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nniferauchtung/Library/Mobile Documents/com~apple~CloudDocs/Documents/Professional/CDC/Analysis/"/>
    </mc:Choice>
  </mc:AlternateContent>
  <xr:revisionPtr revIDLastSave="0" documentId="13_ncr:1_{2E0BB3F9-2E3A-0547-956A-3D49696D9609}" xr6:coauthVersionLast="45" xr6:coauthVersionMax="45" xr10:uidLastSave="{00000000-0000-0000-0000-000000000000}"/>
  <bookViews>
    <workbookView xWindow="940" yWindow="1900" windowWidth="35020" windowHeight="18980" xr2:uid="{89AF71B1-7F95-1742-90C1-51EDAA720572}"/>
  </bookViews>
  <sheets>
    <sheet name="Overall_Metadata" sheetId="1" r:id="rId1"/>
    <sheet name="Final_Mice" sheetId="15" r:id="rId2"/>
    <sheet name="Bioreactors" sheetId="2" r:id="rId3"/>
    <sheet name="BR_5Dose_2Recovery" sheetId="21" r:id="rId4"/>
    <sheet name="Mice_BR_Fecal" sheetId="4" r:id="rId5"/>
    <sheet name="Mice_BR_FecaArray_OTU_Abundance" sheetId="22" r:id="rId6"/>
    <sheet name="FS4_5_6_matched_counting" sheetId="18" r:id="rId7"/>
    <sheet name="Mice_Untreated_FS_Diversity" sheetId="19" r:id="rId8"/>
  </sheets>
  <definedNames>
    <definedName name="_xlnm._FilterDatabase" localSheetId="5" hidden="1">Mice_BR_FecaArray_OTU_Abundance!$CH$5:$CK$28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O2" i="22" l="1"/>
  <c r="CO1" i="22"/>
  <c r="CN2" i="22"/>
  <c r="CM1" i="22"/>
  <c r="CL2" i="22"/>
  <c r="CK2" i="22"/>
  <c r="CI2" i="22"/>
  <c r="ER2" i="22"/>
  <c r="EQ2" i="22"/>
  <c r="EP2" i="22"/>
  <c r="EO2" i="22"/>
  <c r="EN2" i="22"/>
  <c r="EM2" i="22"/>
  <c r="EL2" i="22"/>
  <c r="EK2" i="22"/>
  <c r="EJ2" i="22"/>
  <c r="EI2" i="22"/>
  <c r="EH2" i="22"/>
  <c r="EG2" i="22"/>
  <c r="EF2" i="22"/>
  <c r="EE2" i="22"/>
  <c r="ED2" i="22"/>
  <c r="EC2" i="22"/>
  <c r="EB2" i="22"/>
  <c r="EA2" i="22"/>
  <c r="DZ2" i="22"/>
  <c r="DY2" i="22"/>
  <c r="DX2" i="22"/>
  <c r="DW2" i="22"/>
  <c r="DV2" i="22"/>
  <c r="DU2" i="22"/>
  <c r="DT2" i="22"/>
  <c r="DS2" i="22"/>
  <c r="DR2" i="22"/>
  <c r="DQ2" i="22"/>
  <c r="DP2" i="22"/>
  <c r="DO2" i="22"/>
  <c r="DN2" i="22"/>
  <c r="DM2" i="22"/>
  <c r="DL2" i="22"/>
  <c r="DK2" i="22"/>
  <c r="DJ2" i="22"/>
  <c r="DI2" i="22"/>
  <c r="DH2" i="22"/>
  <c r="DG2" i="22"/>
  <c r="DF2" i="22"/>
  <c r="DE2" i="22"/>
  <c r="DD2" i="22"/>
  <c r="DC2" i="22"/>
  <c r="DB2" i="22"/>
  <c r="DA2" i="22"/>
  <c r="CZ2" i="22"/>
  <c r="CY2" i="22"/>
  <c r="CX2" i="22"/>
  <c r="CW2" i="22"/>
  <c r="CV2" i="22"/>
  <c r="CU2" i="22"/>
  <c r="CT2" i="22"/>
  <c r="CS2" i="22"/>
  <c r="CR2" i="22"/>
  <c r="CQ2" i="22"/>
  <c r="CJ2" i="22"/>
  <c r="ER1" i="22"/>
  <c r="EQ1" i="22"/>
  <c r="EP1" i="22"/>
  <c r="EO1" i="22"/>
  <c r="EN1" i="22"/>
  <c r="EM1" i="22"/>
  <c r="EL1" i="22"/>
  <c r="EK1" i="22"/>
  <c r="EJ1" i="22"/>
  <c r="EI1" i="22"/>
  <c r="EH1" i="22"/>
  <c r="EG1" i="22"/>
  <c r="EF1" i="22"/>
  <c r="EE1" i="22"/>
  <c r="ED1" i="22"/>
  <c r="EC1" i="22"/>
  <c r="EB1" i="22"/>
  <c r="EA1" i="22"/>
  <c r="DZ1" i="22"/>
  <c r="DY1" i="22"/>
  <c r="DX1" i="22"/>
  <c r="DW1" i="22"/>
  <c r="DV1" i="22"/>
  <c r="DU1" i="22"/>
  <c r="DT1" i="22"/>
  <c r="DS1" i="22"/>
  <c r="DR1" i="22"/>
  <c r="DQ1" i="22"/>
  <c r="DP1" i="22"/>
  <c r="DO1" i="22"/>
  <c r="DN1" i="22"/>
  <c r="DM1" i="22"/>
  <c r="DL1" i="22"/>
  <c r="DK1" i="22"/>
  <c r="DJ1" i="22"/>
  <c r="DI1" i="22"/>
  <c r="DH1" i="22"/>
  <c r="DG1" i="22"/>
  <c r="DF1" i="22"/>
  <c r="DE1" i="22"/>
  <c r="DD1" i="22"/>
  <c r="DC1" i="22"/>
  <c r="DB1" i="22"/>
  <c r="DA1" i="22"/>
  <c r="CZ1" i="22"/>
  <c r="CY1" i="22"/>
  <c r="CX1" i="22"/>
  <c r="CW1" i="22"/>
  <c r="CV1" i="22"/>
  <c r="CU1" i="22"/>
  <c r="CT1" i="22"/>
  <c r="CS1" i="22"/>
  <c r="CR1" i="22"/>
  <c r="CQ1" i="22"/>
  <c r="CN1" i="22"/>
  <c r="CJ1" i="22"/>
  <c r="N5" i="22"/>
  <c r="M4" i="22"/>
  <c r="CH2" i="22"/>
  <c r="CM2" i="22" l="1"/>
  <c r="CL1" i="22"/>
  <c r="CK1" i="22"/>
  <c r="CI1" i="22"/>
  <c r="CH1" i="22"/>
  <c r="BX521" i="22" l="1"/>
  <c r="BW521" i="22"/>
  <c r="BV521" i="22"/>
  <c r="BU521" i="22"/>
  <c r="BT521" i="22"/>
  <c r="BS521" i="22"/>
  <c r="BR521" i="22"/>
  <c r="BQ521" i="22"/>
  <c r="BP521" i="22"/>
  <c r="BX520" i="22"/>
  <c r="BW520" i="22"/>
  <c r="BV520" i="22"/>
  <c r="BU520" i="22"/>
  <c r="BT520" i="22"/>
  <c r="BS520" i="22"/>
  <c r="BR520" i="22"/>
  <c r="BQ520" i="22"/>
  <c r="BP520" i="22"/>
  <c r="BX519" i="22"/>
  <c r="BW519" i="22"/>
  <c r="BV519" i="22"/>
  <c r="BU519" i="22"/>
  <c r="BT519" i="22"/>
  <c r="BS519" i="22"/>
  <c r="BR519" i="22"/>
  <c r="BQ519" i="22"/>
  <c r="BP519" i="22"/>
  <c r="BX518" i="22"/>
  <c r="BW518" i="22"/>
  <c r="BV518" i="22"/>
  <c r="BU518" i="22"/>
  <c r="BT518" i="22"/>
  <c r="BS518" i="22"/>
  <c r="BR518" i="22"/>
  <c r="BQ518" i="22"/>
  <c r="BP518" i="22"/>
  <c r="BX517" i="22"/>
  <c r="BW517" i="22"/>
  <c r="BV517" i="22"/>
  <c r="BU517" i="22"/>
  <c r="BT517" i="22"/>
  <c r="BS517" i="22"/>
  <c r="BR517" i="22"/>
  <c r="BQ517" i="22"/>
  <c r="BP517" i="22"/>
  <c r="BX516" i="22"/>
  <c r="BW516" i="22"/>
  <c r="BV516" i="22"/>
  <c r="BU516" i="22"/>
  <c r="BT516" i="22"/>
  <c r="BS516" i="22"/>
  <c r="BR516" i="22"/>
  <c r="BQ516" i="22"/>
  <c r="BP516" i="22"/>
  <c r="BX515" i="22"/>
  <c r="BW515" i="22"/>
  <c r="BV515" i="22"/>
  <c r="BU515" i="22"/>
  <c r="BT515" i="22"/>
  <c r="BS515" i="22"/>
  <c r="BR515" i="22"/>
  <c r="BQ515" i="22"/>
  <c r="BP515" i="22"/>
  <c r="BX514" i="22"/>
  <c r="BW514" i="22"/>
  <c r="BV514" i="22"/>
  <c r="BU514" i="22"/>
  <c r="BT514" i="22"/>
  <c r="BS514" i="22"/>
  <c r="BR514" i="22"/>
  <c r="BQ514" i="22"/>
  <c r="BP514" i="22"/>
  <c r="BX513" i="22"/>
  <c r="BW513" i="22"/>
  <c r="BV513" i="22"/>
  <c r="BU513" i="22"/>
  <c r="BT513" i="22"/>
  <c r="BS513" i="22"/>
  <c r="BR513" i="22"/>
  <c r="BQ513" i="22"/>
  <c r="BP513" i="22"/>
  <c r="BX512" i="22"/>
  <c r="BW512" i="22"/>
  <c r="BV512" i="22"/>
  <c r="BU512" i="22"/>
  <c r="BT512" i="22"/>
  <c r="BS512" i="22"/>
  <c r="BR512" i="22"/>
  <c r="BQ512" i="22"/>
  <c r="BP512" i="22"/>
  <c r="BX511" i="22"/>
  <c r="BW511" i="22"/>
  <c r="BV511" i="22"/>
  <c r="BU511" i="22"/>
  <c r="BT511" i="22"/>
  <c r="BS511" i="22"/>
  <c r="BR511" i="22"/>
  <c r="BQ511" i="22"/>
  <c r="BP511" i="22"/>
  <c r="BX510" i="22"/>
  <c r="BW510" i="22"/>
  <c r="BV510" i="22"/>
  <c r="BU510" i="22"/>
  <c r="BT510" i="22"/>
  <c r="BS510" i="22"/>
  <c r="BR510" i="22"/>
  <c r="BQ510" i="22"/>
  <c r="BP510" i="22"/>
  <c r="BX509" i="22"/>
  <c r="BW509" i="22"/>
  <c r="BV509" i="22"/>
  <c r="BU509" i="22"/>
  <c r="BT509" i="22"/>
  <c r="BS509" i="22"/>
  <c r="BR509" i="22"/>
  <c r="BQ509" i="22"/>
  <c r="BP509" i="22"/>
  <c r="BX508" i="22"/>
  <c r="BW508" i="22"/>
  <c r="BV508" i="22"/>
  <c r="BU508" i="22"/>
  <c r="BT508" i="22"/>
  <c r="BS508" i="22"/>
  <c r="BR508" i="22"/>
  <c r="BQ508" i="22"/>
  <c r="BP508" i="22"/>
  <c r="BX507" i="22"/>
  <c r="BW507" i="22"/>
  <c r="BV507" i="22"/>
  <c r="BU507" i="22"/>
  <c r="BT507" i="22"/>
  <c r="BS507" i="22"/>
  <c r="BR507" i="22"/>
  <c r="BQ507" i="22"/>
  <c r="BP507" i="22"/>
  <c r="BX506" i="22"/>
  <c r="BW506" i="22"/>
  <c r="BV506" i="22"/>
  <c r="BU506" i="22"/>
  <c r="BT506" i="22"/>
  <c r="BS506" i="22"/>
  <c r="BR506" i="22"/>
  <c r="BQ506" i="22"/>
  <c r="BP506" i="22"/>
  <c r="BX505" i="22"/>
  <c r="BW505" i="22"/>
  <c r="BV505" i="22"/>
  <c r="BU505" i="22"/>
  <c r="BT505" i="22"/>
  <c r="BS505" i="22"/>
  <c r="BR505" i="22"/>
  <c r="BQ505" i="22"/>
  <c r="BP505" i="22"/>
  <c r="BX504" i="22"/>
  <c r="BW504" i="22"/>
  <c r="BV504" i="22"/>
  <c r="BU504" i="22"/>
  <c r="BT504" i="22"/>
  <c r="BS504" i="22"/>
  <c r="BR504" i="22"/>
  <c r="BQ504" i="22"/>
  <c r="BP504" i="22"/>
  <c r="BX503" i="22"/>
  <c r="BW503" i="22"/>
  <c r="BV503" i="22"/>
  <c r="BU503" i="22"/>
  <c r="BT503" i="22"/>
  <c r="BS503" i="22"/>
  <c r="BR503" i="22"/>
  <c r="BQ503" i="22"/>
  <c r="BP503" i="22"/>
  <c r="BX502" i="22"/>
  <c r="BW502" i="22"/>
  <c r="BV502" i="22"/>
  <c r="BU502" i="22"/>
  <c r="BT502" i="22"/>
  <c r="BS502" i="22"/>
  <c r="BR502" i="22"/>
  <c r="BQ502" i="22"/>
  <c r="BP502" i="22"/>
  <c r="BX501" i="22"/>
  <c r="BW501" i="22"/>
  <c r="BV501" i="22"/>
  <c r="BU501" i="22"/>
  <c r="BT501" i="22"/>
  <c r="BS501" i="22"/>
  <c r="BR501" i="22"/>
  <c r="BQ501" i="22"/>
  <c r="BP501" i="22"/>
  <c r="BX500" i="22"/>
  <c r="BW500" i="22"/>
  <c r="BV500" i="22"/>
  <c r="BU500" i="22"/>
  <c r="BT500" i="22"/>
  <c r="BS500" i="22"/>
  <c r="BR500" i="22"/>
  <c r="BQ500" i="22"/>
  <c r="BP500" i="22"/>
  <c r="BX499" i="22"/>
  <c r="BW499" i="22"/>
  <c r="BV499" i="22"/>
  <c r="BU499" i="22"/>
  <c r="BT499" i="22"/>
  <c r="BS499" i="22"/>
  <c r="BR499" i="22"/>
  <c r="BQ499" i="22"/>
  <c r="BP499" i="22"/>
  <c r="BX498" i="22"/>
  <c r="BW498" i="22"/>
  <c r="BV498" i="22"/>
  <c r="BU498" i="22"/>
  <c r="BT498" i="22"/>
  <c r="BS498" i="22"/>
  <c r="BR498" i="22"/>
  <c r="BQ498" i="22"/>
  <c r="BP498" i="22"/>
  <c r="BX497" i="22"/>
  <c r="BW497" i="22"/>
  <c r="BV497" i="22"/>
  <c r="BU497" i="22"/>
  <c r="BT497" i="22"/>
  <c r="BS497" i="22"/>
  <c r="BR497" i="22"/>
  <c r="BQ497" i="22"/>
  <c r="BP497" i="22"/>
  <c r="BX496" i="22"/>
  <c r="BW496" i="22"/>
  <c r="BV496" i="22"/>
  <c r="BU496" i="22"/>
  <c r="BT496" i="22"/>
  <c r="BS496" i="22"/>
  <c r="BR496" i="22"/>
  <c r="BQ496" i="22"/>
  <c r="BP496" i="22"/>
  <c r="BX495" i="22"/>
  <c r="BW495" i="22"/>
  <c r="BV495" i="22"/>
  <c r="BU495" i="22"/>
  <c r="BT495" i="22"/>
  <c r="BS495" i="22"/>
  <c r="BR495" i="22"/>
  <c r="BQ495" i="22"/>
  <c r="BP495" i="22"/>
  <c r="BX494" i="22"/>
  <c r="BW494" i="22"/>
  <c r="BV494" i="22"/>
  <c r="BU494" i="22"/>
  <c r="BT494" i="22"/>
  <c r="BS494" i="22"/>
  <c r="BR494" i="22"/>
  <c r="BQ494" i="22"/>
  <c r="BP494" i="22"/>
  <c r="BX493" i="22"/>
  <c r="BW493" i="22"/>
  <c r="BV493" i="22"/>
  <c r="BU493" i="22"/>
  <c r="BT493" i="22"/>
  <c r="BS493" i="22"/>
  <c r="BR493" i="22"/>
  <c r="BQ493" i="22"/>
  <c r="BP493" i="22"/>
  <c r="BX492" i="22"/>
  <c r="BW492" i="22"/>
  <c r="BV492" i="22"/>
  <c r="BU492" i="22"/>
  <c r="BT492" i="22"/>
  <c r="BS492" i="22"/>
  <c r="BR492" i="22"/>
  <c r="BQ492" i="22"/>
  <c r="BP492" i="22"/>
  <c r="BX491" i="22"/>
  <c r="BW491" i="22"/>
  <c r="BV491" i="22"/>
  <c r="BU491" i="22"/>
  <c r="BT491" i="22"/>
  <c r="BS491" i="22"/>
  <c r="BR491" i="22"/>
  <c r="BQ491" i="22"/>
  <c r="BP491" i="22"/>
  <c r="BX490" i="22"/>
  <c r="BW490" i="22"/>
  <c r="BV490" i="22"/>
  <c r="BU490" i="22"/>
  <c r="BT490" i="22"/>
  <c r="BS490" i="22"/>
  <c r="BR490" i="22"/>
  <c r="BQ490" i="22"/>
  <c r="BP490" i="22"/>
  <c r="BX489" i="22"/>
  <c r="BW489" i="22"/>
  <c r="BV489" i="22"/>
  <c r="BU489" i="22"/>
  <c r="BT489" i="22"/>
  <c r="BS489" i="22"/>
  <c r="BR489" i="22"/>
  <c r="BQ489" i="22"/>
  <c r="BP489" i="22"/>
  <c r="BX488" i="22"/>
  <c r="BW488" i="22"/>
  <c r="BV488" i="22"/>
  <c r="BU488" i="22"/>
  <c r="BT488" i="22"/>
  <c r="BS488" i="22"/>
  <c r="BR488" i="22"/>
  <c r="BQ488" i="22"/>
  <c r="BP488" i="22"/>
  <c r="BX487" i="22"/>
  <c r="BW487" i="22"/>
  <c r="BV487" i="22"/>
  <c r="BU487" i="22"/>
  <c r="BT487" i="22"/>
  <c r="BS487" i="22"/>
  <c r="BR487" i="22"/>
  <c r="BQ487" i="22"/>
  <c r="BP487" i="22"/>
  <c r="BX486" i="22"/>
  <c r="BW486" i="22"/>
  <c r="BV486" i="22"/>
  <c r="BU486" i="22"/>
  <c r="BT486" i="22"/>
  <c r="BS486" i="22"/>
  <c r="BR486" i="22"/>
  <c r="BQ486" i="22"/>
  <c r="BP486" i="22"/>
  <c r="BX485" i="22"/>
  <c r="BW485" i="22"/>
  <c r="BV485" i="22"/>
  <c r="BU485" i="22"/>
  <c r="BT485" i="22"/>
  <c r="BS485" i="22"/>
  <c r="BR485" i="22"/>
  <c r="BQ485" i="22"/>
  <c r="BP485" i="22"/>
  <c r="BX484" i="22"/>
  <c r="BW484" i="22"/>
  <c r="BV484" i="22"/>
  <c r="BU484" i="22"/>
  <c r="BT484" i="22"/>
  <c r="BS484" i="22"/>
  <c r="BR484" i="22"/>
  <c r="BQ484" i="22"/>
  <c r="BP484" i="22"/>
  <c r="BX483" i="22"/>
  <c r="BW483" i="22"/>
  <c r="BV483" i="22"/>
  <c r="BU483" i="22"/>
  <c r="BT483" i="22"/>
  <c r="BS483" i="22"/>
  <c r="BR483" i="22"/>
  <c r="BQ483" i="22"/>
  <c r="BP483" i="22"/>
  <c r="BX482" i="22"/>
  <c r="BW482" i="22"/>
  <c r="BV482" i="22"/>
  <c r="BU482" i="22"/>
  <c r="BT482" i="22"/>
  <c r="BS482" i="22"/>
  <c r="BR482" i="22"/>
  <c r="BQ482" i="22"/>
  <c r="BP482" i="22"/>
  <c r="BX481" i="22"/>
  <c r="BW481" i="22"/>
  <c r="BV481" i="22"/>
  <c r="BU481" i="22"/>
  <c r="BT481" i="22"/>
  <c r="BS481" i="22"/>
  <c r="BR481" i="22"/>
  <c r="BQ481" i="22"/>
  <c r="BP481" i="22"/>
  <c r="BX480" i="22"/>
  <c r="BW480" i="22"/>
  <c r="BV480" i="22"/>
  <c r="BU480" i="22"/>
  <c r="BT480" i="22"/>
  <c r="BS480" i="22"/>
  <c r="BR480" i="22"/>
  <c r="BQ480" i="22"/>
  <c r="BP480" i="22"/>
  <c r="BX479" i="22"/>
  <c r="BW479" i="22"/>
  <c r="BV479" i="22"/>
  <c r="BU479" i="22"/>
  <c r="BT479" i="22"/>
  <c r="BS479" i="22"/>
  <c r="BR479" i="22"/>
  <c r="BQ479" i="22"/>
  <c r="BP479" i="22"/>
  <c r="BX478" i="22"/>
  <c r="BW478" i="22"/>
  <c r="BV478" i="22"/>
  <c r="BU478" i="22"/>
  <c r="BT478" i="22"/>
  <c r="BS478" i="22"/>
  <c r="BR478" i="22"/>
  <c r="BQ478" i="22"/>
  <c r="BP478" i="22"/>
  <c r="BX477" i="22"/>
  <c r="BW477" i="22"/>
  <c r="BV477" i="22"/>
  <c r="BU477" i="22"/>
  <c r="BT477" i="22"/>
  <c r="BS477" i="22"/>
  <c r="BR477" i="22"/>
  <c r="BQ477" i="22"/>
  <c r="BP477" i="22"/>
  <c r="BX476" i="22"/>
  <c r="BW476" i="22"/>
  <c r="BV476" i="22"/>
  <c r="BU476" i="22"/>
  <c r="BT476" i="22"/>
  <c r="BS476" i="22"/>
  <c r="BR476" i="22"/>
  <c r="BQ476" i="22"/>
  <c r="BP476" i="22"/>
  <c r="BX475" i="22"/>
  <c r="BW475" i="22"/>
  <c r="BV475" i="22"/>
  <c r="BU475" i="22"/>
  <c r="BT475" i="22"/>
  <c r="BS475" i="22"/>
  <c r="BR475" i="22"/>
  <c r="BQ475" i="22"/>
  <c r="BP475" i="22"/>
  <c r="BX474" i="22"/>
  <c r="BW474" i="22"/>
  <c r="BV474" i="22"/>
  <c r="BU474" i="22"/>
  <c r="BT474" i="22"/>
  <c r="BS474" i="22"/>
  <c r="BR474" i="22"/>
  <c r="BQ474" i="22"/>
  <c r="BP474" i="22"/>
  <c r="BX473" i="22"/>
  <c r="BW473" i="22"/>
  <c r="BV473" i="22"/>
  <c r="BU473" i="22"/>
  <c r="BT473" i="22"/>
  <c r="BS473" i="22"/>
  <c r="BR473" i="22"/>
  <c r="BQ473" i="22"/>
  <c r="BP473" i="22"/>
  <c r="BX472" i="22"/>
  <c r="BW472" i="22"/>
  <c r="BV472" i="22"/>
  <c r="BU472" i="22"/>
  <c r="BT472" i="22"/>
  <c r="BS472" i="22"/>
  <c r="BR472" i="22"/>
  <c r="BQ472" i="22"/>
  <c r="BP472" i="22"/>
  <c r="BX471" i="22"/>
  <c r="BW471" i="22"/>
  <c r="BV471" i="22"/>
  <c r="BU471" i="22"/>
  <c r="BT471" i="22"/>
  <c r="BS471" i="22"/>
  <c r="BR471" i="22"/>
  <c r="BQ471" i="22"/>
  <c r="BP471" i="22"/>
  <c r="BX470" i="22"/>
  <c r="BW470" i="22"/>
  <c r="BV470" i="22"/>
  <c r="BU470" i="22"/>
  <c r="BT470" i="22"/>
  <c r="BS470" i="22"/>
  <c r="BR470" i="22"/>
  <c r="BQ470" i="22"/>
  <c r="BP470" i="22"/>
  <c r="BX469" i="22"/>
  <c r="BW469" i="22"/>
  <c r="BV469" i="22"/>
  <c r="BU469" i="22"/>
  <c r="BT469" i="22"/>
  <c r="BS469" i="22"/>
  <c r="BR469" i="22"/>
  <c r="BQ469" i="22"/>
  <c r="BP469" i="22"/>
  <c r="BX468" i="22"/>
  <c r="BW468" i="22"/>
  <c r="BV468" i="22"/>
  <c r="BU468" i="22"/>
  <c r="BT468" i="22"/>
  <c r="BS468" i="22"/>
  <c r="BR468" i="22"/>
  <c r="BQ468" i="22"/>
  <c r="BP468" i="22"/>
  <c r="BX467" i="22"/>
  <c r="BW467" i="22"/>
  <c r="BV467" i="22"/>
  <c r="BU467" i="22"/>
  <c r="BT467" i="22"/>
  <c r="BS467" i="22"/>
  <c r="BR467" i="22"/>
  <c r="BQ467" i="22"/>
  <c r="BP467" i="22"/>
  <c r="BX466" i="22"/>
  <c r="BW466" i="22"/>
  <c r="BV466" i="22"/>
  <c r="BU466" i="22"/>
  <c r="BT466" i="22"/>
  <c r="BS466" i="22"/>
  <c r="BR466" i="22"/>
  <c r="BQ466" i="22"/>
  <c r="BP466" i="22"/>
  <c r="BX465" i="22"/>
  <c r="BW465" i="22"/>
  <c r="BV465" i="22"/>
  <c r="BU465" i="22"/>
  <c r="BT465" i="22"/>
  <c r="BS465" i="22"/>
  <c r="BR465" i="22"/>
  <c r="BQ465" i="22"/>
  <c r="BP465" i="22"/>
  <c r="BX464" i="22"/>
  <c r="BW464" i="22"/>
  <c r="BV464" i="22"/>
  <c r="BU464" i="22"/>
  <c r="BT464" i="22"/>
  <c r="BS464" i="22"/>
  <c r="BR464" i="22"/>
  <c r="BQ464" i="22"/>
  <c r="BP464" i="22"/>
  <c r="BX463" i="22"/>
  <c r="BW463" i="22"/>
  <c r="BV463" i="22"/>
  <c r="BU463" i="22"/>
  <c r="BT463" i="22"/>
  <c r="BS463" i="22"/>
  <c r="BR463" i="22"/>
  <c r="BQ463" i="22"/>
  <c r="BP463" i="22"/>
  <c r="BX462" i="22"/>
  <c r="BW462" i="22"/>
  <c r="BV462" i="22"/>
  <c r="BU462" i="22"/>
  <c r="BT462" i="22"/>
  <c r="BS462" i="22"/>
  <c r="BR462" i="22"/>
  <c r="BQ462" i="22"/>
  <c r="BP462" i="22"/>
  <c r="BX461" i="22"/>
  <c r="BW461" i="22"/>
  <c r="BV461" i="22"/>
  <c r="BU461" i="22"/>
  <c r="BT461" i="22"/>
  <c r="BS461" i="22"/>
  <c r="BR461" i="22"/>
  <c r="BQ461" i="22"/>
  <c r="BP461" i="22"/>
  <c r="BX460" i="22"/>
  <c r="BW460" i="22"/>
  <c r="BV460" i="22"/>
  <c r="BU460" i="22"/>
  <c r="BT460" i="22"/>
  <c r="BS460" i="22"/>
  <c r="BR460" i="22"/>
  <c r="BQ460" i="22"/>
  <c r="BP460" i="22"/>
  <c r="BX459" i="22"/>
  <c r="BW459" i="22"/>
  <c r="BV459" i="22"/>
  <c r="BU459" i="22"/>
  <c r="BT459" i="22"/>
  <c r="BS459" i="22"/>
  <c r="BR459" i="22"/>
  <c r="BQ459" i="22"/>
  <c r="BP459" i="22"/>
  <c r="BX458" i="22"/>
  <c r="BW458" i="22"/>
  <c r="BV458" i="22"/>
  <c r="BU458" i="22"/>
  <c r="BT458" i="22"/>
  <c r="BS458" i="22"/>
  <c r="BR458" i="22"/>
  <c r="BQ458" i="22"/>
  <c r="BP458" i="22"/>
  <c r="BX457" i="22"/>
  <c r="BW457" i="22"/>
  <c r="BV457" i="22"/>
  <c r="BU457" i="22"/>
  <c r="BT457" i="22"/>
  <c r="BS457" i="22"/>
  <c r="BR457" i="22"/>
  <c r="BQ457" i="22"/>
  <c r="BP457" i="22"/>
  <c r="BX456" i="22"/>
  <c r="BW456" i="22"/>
  <c r="BV456" i="22"/>
  <c r="BU456" i="22"/>
  <c r="BT456" i="22"/>
  <c r="BS456" i="22"/>
  <c r="BR456" i="22"/>
  <c r="BQ456" i="22"/>
  <c r="BP456" i="22"/>
  <c r="BX455" i="22"/>
  <c r="BW455" i="22"/>
  <c r="BV455" i="22"/>
  <c r="BU455" i="22"/>
  <c r="BT455" i="22"/>
  <c r="BS455" i="22"/>
  <c r="BR455" i="22"/>
  <c r="BQ455" i="22"/>
  <c r="BP455" i="22"/>
  <c r="BX454" i="22"/>
  <c r="BW454" i="22"/>
  <c r="BV454" i="22"/>
  <c r="BU454" i="22"/>
  <c r="BT454" i="22"/>
  <c r="BS454" i="22"/>
  <c r="BR454" i="22"/>
  <c r="BQ454" i="22"/>
  <c r="BP454" i="22"/>
  <c r="BX453" i="22"/>
  <c r="BW453" i="22"/>
  <c r="BV453" i="22"/>
  <c r="BU453" i="22"/>
  <c r="BT453" i="22"/>
  <c r="BS453" i="22"/>
  <c r="BR453" i="22"/>
  <c r="BQ453" i="22"/>
  <c r="BP453" i="22"/>
  <c r="BX452" i="22"/>
  <c r="BW452" i="22"/>
  <c r="BV452" i="22"/>
  <c r="BU452" i="22"/>
  <c r="BT452" i="22"/>
  <c r="BS452" i="22"/>
  <c r="BR452" i="22"/>
  <c r="BQ452" i="22"/>
  <c r="BP452" i="22"/>
  <c r="BX451" i="22"/>
  <c r="BW451" i="22"/>
  <c r="BV451" i="22"/>
  <c r="BU451" i="22"/>
  <c r="BT451" i="22"/>
  <c r="BS451" i="22"/>
  <c r="BR451" i="22"/>
  <c r="BQ451" i="22"/>
  <c r="BP451" i="22"/>
  <c r="BX450" i="22"/>
  <c r="BW450" i="22"/>
  <c r="BV450" i="22"/>
  <c r="BU450" i="22"/>
  <c r="BT450" i="22"/>
  <c r="BS450" i="22"/>
  <c r="BR450" i="22"/>
  <c r="BQ450" i="22"/>
  <c r="BP450" i="22"/>
  <c r="BX449" i="22"/>
  <c r="BW449" i="22"/>
  <c r="BV449" i="22"/>
  <c r="BU449" i="22"/>
  <c r="BT449" i="22"/>
  <c r="BS449" i="22"/>
  <c r="BR449" i="22"/>
  <c r="BQ449" i="22"/>
  <c r="BP449" i="22"/>
  <c r="BX448" i="22"/>
  <c r="BW448" i="22"/>
  <c r="BV448" i="22"/>
  <c r="BU448" i="22"/>
  <c r="BT448" i="22"/>
  <c r="BS448" i="22"/>
  <c r="BR448" i="22"/>
  <c r="BQ448" i="22"/>
  <c r="BP448" i="22"/>
  <c r="BX447" i="22"/>
  <c r="BW447" i="22"/>
  <c r="BV447" i="22"/>
  <c r="BU447" i="22"/>
  <c r="BT447" i="22"/>
  <c r="BS447" i="22"/>
  <c r="BR447" i="22"/>
  <c r="BQ447" i="22"/>
  <c r="BP447" i="22"/>
  <c r="BX446" i="22"/>
  <c r="BW446" i="22"/>
  <c r="BV446" i="22"/>
  <c r="BU446" i="22"/>
  <c r="BT446" i="22"/>
  <c r="BS446" i="22"/>
  <c r="BR446" i="22"/>
  <c r="BQ446" i="22"/>
  <c r="BP446" i="22"/>
  <c r="BX445" i="22"/>
  <c r="BW445" i="22"/>
  <c r="BV445" i="22"/>
  <c r="BU445" i="22"/>
  <c r="BT445" i="22"/>
  <c r="BS445" i="22"/>
  <c r="BR445" i="22"/>
  <c r="BQ445" i="22"/>
  <c r="BP445" i="22"/>
  <c r="BX444" i="22"/>
  <c r="BW444" i="22"/>
  <c r="BV444" i="22"/>
  <c r="BU444" i="22"/>
  <c r="BT444" i="22"/>
  <c r="BS444" i="22"/>
  <c r="BR444" i="22"/>
  <c r="BQ444" i="22"/>
  <c r="BP444" i="22"/>
  <c r="BX443" i="22"/>
  <c r="BW443" i="22"/>
  <c r="BV443" i="22"/>
  <c r="BU443" i="22"/>
  <c r="BT443" i="22"/>
  <c r="BS443" i="22"/>
  <c r="BR443" i="22"/>
  <c r="BQ443" i="22"/>
  <c r="BP443" i="22"/>
  <c r="BX442" i="22"/>
  <c r="BW442" i="22"/>
  <c r="BV442" i="22"/>
  <c r="BU442" i="22"/>
  <c r="BT442" i="22"/>
  <c r="BS442" i="22"/>
  <c r="BR442" i="22"/>
  <c r="BQ442" i="22"/>
  <c r="BP442" i="22"/>
  <c r="BX441" i="22"/>
  <c r="BW441" i="22"/>
  <c r="BV441" i="22"/>
  <c r="BU441" i="22"/>
  <c r="BT441" i="22"/>
  <c r="BS441" i="22"/>
  <c r="BR441" i="22"/>
  <c r="BQ441" i="22"/>
  <c r="BP441" i="22"/>
  <c r="BX440" i="22"/>
  <c r="BW440" i="22"/>
  <c r="BV440" i="22"/>
  <c r="BU440" i="22"/>
  <c r="BT440" i="22"/>
  <c r="BS440" i="22"/>
  <c r="BR440" i="22"/>
  <c r="BQ440" i="22"/>
  <c r="BP440" i="22"/>
  <c r="BX439" i="22"/>
  <c r="BW439" i="22"/>
  <c r="BV439" i="22"/>
  <c r="BU439" i="22"/>
  <c r="BT439" i="22"/>
  <c r="BS439" i="22"/>
  <c r="BR439" i="22"/>
  <c r="BQ439" i="22"/>
  <c r="BP439" i="22"/>
  <c r="BX438" i="22"/>
  <c r="BW438" i="22"/>
  <c r="BV438" i="22"/>
  <c r="BU438" i="22"/>
  <c r="BT438" i="22"/>
  <c r="BS438" i="22"/>
  <c r="BR438" i="22"/>
  <c r="BQ438" i="22"/>
  <c r="BP438" i="22"/>
  <c r="BX437" i="22"/>
  <c r="BW437" i="22"/>
  <c r="BV437" i="22"/>
  <c r="BU437" i="22"/>
  <c r="BT437" i="22"/>
  <c r="BS437" i="22"/>
  <c r="BR437" i="22"/>
  <c r="BQ437" i="22"/>
  <c r="BP437" i="22"/>
  <c r="BX436" i="22"/>
  <c r="BW436" i="22"/>
  <c r="BV436" i="22"/>
  <c r="BU436" i="22"/>
  <c r="BT436" i="22"/>
  <c r="BS436" i="22"/>
  <c r="BR436" i="22"/>
  <c r="BQ436" i="22"/>
  <c r="BP436" i="22"/>
  <c r="BX435" i="22"/>
  <c r="BW435" i="22"/>
  <c r="BV435" i="22"/>
  <c r="BU435" i="22"/>
  <c r="BT435" i="22"/>
  <c r="BS435" i="22"/>
  <c r="BR435" i="22"/>
  <c r="BQ435" i="22"/>
  <c r="BP435" i="22"/>
  <c r="BX434" i="22"/>
  <c r="BW434" i="22"/>
  <c r="BV434" i="22"/>
  <c r="BU434" i="22"/>
  <c r="BT434" i="22"/>
  <c r="BS434" i="22"/>
  <c r="BR434" i="22"/>
  <c r="BQ434" i="22"/>
  <c r="BP434" i="22"/>
  <c r="BX433" i="22"/>
  <c r="BW433" i="22"/>
  <c r="BV433" i="22"/>
  <c r="BU433" i="22"/>
  <c r="BT433" i="22"/>
  <c r="BS433" i="22"/>
  <c r="BR433" i="22"/>
  <c r="BQ433" i="22"/>
  <c r="BP433" i="22"/>
  <c r="BX432" i="22"/>
  <c r="BW432" i="22"/>
  <c r="BV432" i="22"/>
  <c r="BU432" i="22"/>
  <c r="BT432" i="22"/>
  <c r="BS432" i="22"/>
  <c r="BR432" i="22"/>
  <c r="BQ432" i="22"/>
  <c r="BP432" i="22"/>
  <c r="BX431" i="22"/>
  <c r="BW431" i="22"/>
  <c r="BV431" i="22"/>
  <c r="BU431" i="22"/>
  <c r="BT431" i="22"/>
  <c r="BS431" i="22"/>
  <c r="BR431" i="22"/>
  <c r="BQ431" i="22"/>
  <c r="BP431" i="22"/>
  <c r="BX430" i="22"/>
  <c r="BW430" i="22"/>
  <c r="BV430" i="22"/>
  <c r="BU430" i="22"/>
  <c r="BT430" i="22"/>
  <c r="BS430" i="22"/>
  <c r="BR430" i="22"/>
  <c r="BQ430" i="22"/>
  <c r="BP430" i="22"/>
  <c r="BX429" i="22"/>
  <c r="BW429" i="22"/>
  <c r="BV429" i="22"/>
  <c r="BU429" i="22"/>
  <c r="BT429" i="22"/>
  <c r="BS429" i="22"/>
  <c r="BR429" i="22"/>
  <c r="BQ429" i="22"/>
  <c r="BP429" i="22"/>
  <c r="BX428" i="22"/>
  <c r="BW428" i="22"/>
  <c r="BV428" i="22"/>
  <c r="BU428" i="22"/>
  <c r="BT428" i="22"/>
  <c r="BS428" i="22"/>
  <c r="BR428" i="22"/>
  <c r="BQ428" i="22"/>
  <c r="BP428" i="22"/>
  <c r="BX427" i="22"/>
  <c r="BW427" i="22"/>
  <c r="BV427" i="22"/>
  <c r="BU427" i="22"/>
  <c r="BT427" i="22"/>
  <c r="BS427" i="22"/>
  <c r="BR427" i="22"/>
  <c r="BQ427" i="22"/>
  <c r="BP427" i="22"/>
  <c r="BX426" i="22"/>
  <c r="BW426" i="22"/>
  <c r="BV426" i="22"/>
  <c r="BU426" i="22"/>
  <c r="BT426" i="22"/>
  <c r="BS426" i="22"/>
  <c r="BR426" i="22"/>
  <c r="BQ426" i="22"/>
  <c r="BP426" i="22"/>
  <c r="BX425" i="22"/>
  <c r="BW425" i="22"/>
  <c r="BV425" i="22"/>
  <c r="BU425" i="22"/>
  <c r="BT425" i="22"/>
  <c r="BS425" i="22"/>
  <c r="BR425" i="22"/>
  <c r="BQ425" i="22"/>
  <c r="BP425" i="22"/>
  <c r="BX424" i="22"/>
  <c r="BW424" i="22"/>
  <c r="BV424" i="22"/>
  <c r="BU424" i="22"/>
  <c r="BT424" i="22"/>
  <c r="BS424" i="22"/>
  <c r="BR424" i="22"/>
  <c r="BQ424" i="22"/>
  <c r="BP424" i="22"/>
  <c r="BX423" i="22"/>
  <c r="BW423" i="22"/>
  <c r="BV423" i="22"/>
  <c r="BU423" i="22"/>
  <c r="BT423" i="22"/>
  <c r="BS423" i="22"/>
  <c r="BR423" i="22"/>
  <c r="BQ423" i="22"/>
  <c r="BP423" i="22"/>
  <c r="BX422" i="22"/>
  <c r="BW422" i="22"/>
  <c r="BV422" i="22"/>
  <c r="BU422" i="22"/>
  <c r="BT422" i="22"/>
  <c r="BS422" i="22"/>
  <c r="BR422" i="22"/>
  <c r="BQ422" i="22"/>
  <c r="BP422" i="22"/>
  <c r="BX421" i="22"/>
  <c r="BW421" i="22"/>
  <c r="BV421" i="22"/>
  <c r="BU421" i="22"/>
  <c r="BT421" i="22"/>
  <c r="BS421" i="22"/>
  <c r="BR421" i="22"/>
  <c r="BQ421" i="22"/>
  <c r="BP421" i="22"/>
  <c r="BX420" i="22"/>
  <c r="BW420" i="22"/>
  <c r="BV420" i="22"/>
  <c r="BU420" i="22"/>
  <c r="BT420" i="22"/>
  <c r="BS420" i="22"/>
  <c r="BR420" i="22"/>
  <c r="BQ420" i="22"/>
  <c r="BP420" i="22"/>
  <c r="BX419" i="22"/>
  <c r="BW419" i="22"/>
  <c r="BV419" i="22"/>
  <c r="BU419" i="22"/>
  <c r="BT419" i="22"/>
  <c r="BS419" i="22"/>
  <c r="BR419" i="22"/>
  <c r="BQ419" i="22"/>
  <c r="BP419" i="22"/>
  <c r="BX418" i="22"/>
  <c r="BW418" i="22"/>
  <c r="BV418" i="22"/>
  <c r="BU418" i="22"/>
  <c r="BT418" i="22"/>
  <c r="BS418" i="22"/>
  <c r="BR418" i="22"/>
  <c r="BQ418" i="22"/>
  <c r="BP418" i="22"/>
  <c r="BX417" i="22"/>
  <c r="BW417" i="22"/>
  <c r="BV417" i="22"/>
  <c r="BU417" i="22"/>
  <c r="BT417" i="22"/>
  <c r="BS417" i="22"/>
  <c r="BR417" i="22"/>
  <c r="BQ417" i="22"/>
  <c r="BP417" i="22"/>
  <c r="BX416" i="22"/>
  <c r="BW416" i="22"/>
  <c r="BV416" i="22"/>
  <c r="BU416" i="22"/>
  <c r="BT416" i="22"/>
  <c r="BS416" i="22"/>
  <c r="BR416" i="22"/>
  <c r="BQ416" i="22"/>
  <c r="BP416" i="22"/>
  <c r="BX415" i="22"/>
  <c r="BW415" i="22"/>
  <c r="BV415" i="22"/>
  <c r="BU415" i="22"/>
  <c r="BT415" i="22"/>
  <c r="BS415" i="22"/>
  <c r="BR415" i="22"/>
  <c r="BQ415" i="22"/>
  <c r="BP415" i="22"/>
  <c r="BX414" i="22"/>
  <c r="BW414" i="22"/>
  <c r="BV414" i="22"/>
  <c r="BU414" i="22"/>
  <c r="BT414" i="22"/>
  <c r="BS414" i="22"/>
  <c r="BR414" i="22"/>
  <c r="BQ414" i="22"/>
  <c r="BP414" i="22"/>
  <c r="BX413" i="22"/>
  <c r="BW413" i="22"/>
  <c r="BV413" i="22"/>
  <c r="BU413" i="22"/>
  <c r="BT413" i="22"/>
  <c r="BS413" i="22"/>
  <c r="BR413" i="22"/>
  <c r="BQ413" i="22"/>
  <c r="BP413" i="22"/>
  <c r="BX412" i="22"/>
  <c r="BW412" i="22"/>
  <c r="BV412" i="22"/>
  <c r="BU412" i="22"/>
  <c r="BT412" i="22"/>
  <c r="BS412" i="22"/>
  <c r="BR412" i="22"/>
  <c r="BQ412" i="22"/>
  <c r="BP412" i="22"/>
  <c r="BX411" i="22"/>
  <c r="BW411" i="22"/>
  <c r="BV411" i="22"/>
  <c r="BU411" i="22"/>
  <c r="BT411" i="22"/>
  <c r="BS411" i="22"/>
  <c r="BR411" i="22"/>
  <c r="BQ411" i="22"/>
  <c r="BP411" i="22"/>
  <c r="BX410" i="22"/>
  <c r="BW410" i="22"/>
  <c r="BV410" i="22"/>
  <c r="BU410" i="22"/>
  <c r="BT410" i="22"/>
  <c r="BS410" i="22"/>
  <c r="BR410" i="22"/>
  <c r="BQ410" i="22"/>
  <c r="BP410" i="22"/>
  <c r="BX409" i="22"/>
  <c r="BW409" i="22"/>
  <c r="BV409" i="22"/>
  <c r="BU409" i="22"/>
  <c r="BT409" i="22"/>
  <c r="BS409" i="22"/>
  <c r="BR409" i="22"/>
  <c r="BQ409" i="22"/>
  <c r="BP409" i="22"/>
  <c r="BX408" i="22"/>
  <c r="BW408" i="22"/>
  <c r="BV408" i="22"/>
  <c r="BU408" i="22"/>
  <c r="BT408" i="22"/>
  <c r="BS408" i="22"/>
  <c r="BR408" i="22"/>
  <c r="BQ408" i="22"/>
  <c r="BP408" i="22"/>
  <c r="BX407" i="22"/>
  <c r="BW407" i="22"/>
  <c r="BV407" i="22"/>
  <c r="BU407" i="22"/>
  <c r="BT407" i="22"/>
  <c r="BS407" i="22"/>
  <c r="BR407" i="22"/>
  <c r="BQ407" i="22"/>
  <c r="BP407" i="22"/>
  <c r="BX406" i="22"/>
  <c r="BW406" i="22"/>
  <c r="BV406" i="22"/>
  <c r="BU406" i="22"/>
  <c r="BT406" i="22"/>
  <c r="BS406" i="22"/>
  <c r="BR406" i="22"/>
  <c r="BQ406" i="22"/>
  <c r="BP406" i="22"/>
  <c r="BX405" i="22"/>
  <c r="BW405" i="22"/>
  <c r="BV405" i="22"/>
  <c r="BU405" i="22"/>
  <c r="BT405" i="22"/>
  <c r="BS405" i="22"/>
  <c r="BR405" i="22"/>
  <c r="BQ405" i="22"/>
  <c r="BP405" i="22"/>
  <c r="BX404" i="22"/>
  <c r="BW404" i="22"/>
  <c r="BV404" i="22"/>
  <c r="BU404" i="22"/>
  <c r="BT404" i="22"/>
  <c r="BS404" i="22"/>
  <c r="BR404" i="22"/>
  <c r="BQ404" i="22"/>
  <c r="BP404" i="22"/>
  <c r="BX403" i="22"/>
  <c r="BW403" i="22"/>
  <c r="BV403" i="22"/>
  <c r="BU403" i="22"/>
  <c r="BT403" i="22"/>
  <c r="BS403" i="22"/>
  <c r="BR403" i="22"/>
  <c r="BQ403" i="22"/>
  <c r="BP403" i="22"/>
  <c r="BX402" i="22"/>
  <c r="BW402" i="22"/>
  <c r="BV402" i="22"/>
  <c r="BU402" i="22"/>
  <c r="BT402" i="22"/>
  <c r="BS402" i="22"/>
  <c r="BR402" i="22"/>
  <c r="BQ402" i="22"/>
  <c r="BP402" i="22"/>
  <c r="BX401" i="22"/>
  <c r="BW401" i="22"/>
  <c r="BV401" i="22"/>
  <c r="BU401" i="22"/>
  <c r="BT401" i="22"/>
  <c r="BS401" i="22"/>
  <c r="BR401" i="22"/>
  <c r="BQ401" i="22"/>
  <c r="BP401" i="22"/>
  <c r="BX400" i="22"/>
  <c r="BW400" i="22"/>
  <c r="BV400" i="22"/>
  <c r="BU400" i="22"/>
  <c r="BT400" i="22"/>
  <c r="BS400" i="22"/>
  <c r="BR400" i="22"/>
  <c r="BQ400" i="22"/>
  <c r="BP400" i="22"/>
  <c r="BX399" i="22"/>
  <c r="BW399" i="22"/>
  <c r="BV399" i="22"/>
  <c r="BU399" i="22"/>
  <c r="BT399" i="22"/>
  <c r="BS399" i="22"/>
  <c r="BR399" i="22"/>
  <c r="BQ399" i="22"/>
  <c r="BP399" i="22"/>
  <c r="BX398" i="22"/>
  <c r="BW398" i="22"/>
  <c r="BV398" i="22"/>
  <c r="BU398" i="22"/>
  <c r="BT398" i="22"/>
  <c r="BS398" i="22"/>
  <c r="BR398" i="22"/>
  <c r="BQ398" i="22"/>
  <c r="BP398" i="22"/>
  <c r="BX397" i="22"/>
  <c r="BW397" i="22"/>
  <c r="BV397" i="22"/>
  <c r="BU397" i="22"/>
  <c r="BT397" i="22"/>
  <c r="BS397" i="22"/>
  <c r="BR397" i="22"/>
  <c r="BQ397" i="22"/>
  <c r="BP397" i="22"/>
  <c r="BX396" i="22"/>
  <c r="BW396" i="22"/>
  <c r="BV396" i="22"/>
  <c r="BU396" i="22"/>
  <c r="BT396" i="22"/>
  <c r="BS396" i="22"/>
  <c r="BR396" i="22"/>
  <c r="BQ396" i="22"/>
  <c r="BP396" i="22"/>
  <c r="BX395" i="22"/>
  <c r="BW395" i="22"/>
  <c r="BV395" i="22"/>
  <c r="BU395" i="22"/>
  <c r="BT395" i="22"/>
  <c r="BS395" i="22"/>
  <c r="BR395" i="22"/>
  <c r="BQ395" i="22"/>
  <c r="BP395" i="22"/>
  <c r="BX394" i="22"/>
  <c r="BW394" i="22"/>
  <c r="BV394" i="22"/>
  <c r="BU394" i="22"/>
  <c r="BT394" i="22"/>
  <c r="BS394" i="22"/>
  <c r="BR394" i="22"/>
  <c r="BQ394" i="22"/>
  <c r="BP394" i="22"/>
  <c r="BX393" i="22"/>
  <c r="BW393" i="22"/>
  <c r="BV393" i="22"/>
  <c r="BU393" i="22"/>
  <c r="BT393" i="22"/>
  <c r="BS393" i="22"/>
  <c r="BR393" i="22"/>
  <c r="BQ393" i="22"/>
  <c r="BP393" i="22"/>
  <c r="BX392" i="22"/>
  <c r="BW392" i="22"/>
  <c r="BV392" i="22"/>
  <c r="BU392" i="22"/>
  <c r="BT392" i="22"/>
  <c r="BS392" i="22"/>
  <c r="BR392" i="22"/>
  <c r="BQ392" i="22"/>
  <c r="BP392" i="22"/>
  <c r="BX391" i="22"/>
  <c r="BW391" i="22"/>
  <c r="BV391" i="22"/>
  <c r="BU391" i="22"/>
  <c r="BT391" i="22"/>
  <c r="BS391" i="22"/>
  <c r="BR391" i="22"/>
  <c r="BQ391" i="22"/>
  <c r="BP391" i="22"/>
  <c r="BX390" i="22"/>
  <c r="BW390" i="22"/>
  <c r="BV390" i="22"/>
  <c r="BU390" i="22"/>
  <c r="BT390" i="22"/>
  <c r="BS390" i="22"/>
  <c r="BR390" i="22"/>
  <c r="BQ390" i="22"/>
  <c r="BP390" i="22"/>
  <c r="BX389" i="22"/>
  <c r="BW389" i="22"/>
  <c r="BV389" i="22"/>
  <c r="BU389" i="22"/>
  <c r="BT389" i="22"/>
  <c r="BS389" i="22"/>
  <c r="BR389" i="22"/>
  <c r="BQ389" i="22"/>
  <c r="BP389" i="22"/>
  <c r="BX388" i="22"/>
  <c r="BW388" i="22"/>
  <c r="BV388" i="22"/>
  <c r="BU388" i="22"/>
  <c r="BT388" i="22"/>
  <c r="BS388" i="22"/>
  <c r="BR388" i="22"/>
  <c r="BQ388" i="22"/>
  <c r="BP388" i="22"/>
  <c r="BX387" i="22"/>
  <c r="BW387" i="22"/>
  <c r="BV387" i="22"/>
  <c r="BU387" i="22"/>
  <c r="BT387" i="22"/>
  <c r="BS387" i="22"/>
  <c r="BR387" i="22"/>
  <c r="BQ387" i="22"/>
  <c r="BP387" i="22"/>
  <c r="BX386" i="22"/>
  <c r="BW386" i="22"/>
  <c r="BV386" i="22"/>
  <c r="BU386" i="22"/>
  <c r="BT386" i="22"/>
  <c r="BS386" i="22"/>
  <c r="BR386" i="22"/>
  <c r="BQ386" i="22"/>
  <c r="BP386" i="22"/>
  <c r="BX385" i="22"/>
  <c r="BW385" i="22"/>
  <c r="BV385" i="22"/>
  <c r="BU385" i="22"/>
  <c r="BT385" i="22"/>
  <c r="BS385" i="22"/>
  <c r="BR385" i="22"/>
  <c r="BQ385" i="22"/>
  <c r="BP385" i="22"/>
  <c r="BX384" i="22"/>
  <c r="BW384" i="22"/>
  <c r="BV384" i="22"/>
  <c r="BU384" i="22"/>
  <c r="BT384" i="22"/>
  <c r="BS384" i="22"/>
  <c r="BR384" i="22"/>
  <c r="BQ384" i="22"/>
  <c r="BP384" i="22"/>
  <c r="BX383" i="22"/>
  <c r="BW383" i="22"/>
  <c r="BV383" i="22"/>
  <c r="BU383" i="22"/>
  <c r="BT383" i="22"/>
  <c r="BS383" i="22"/>
  <c r="BR383" i="22"/>
  <c r="BQ383" i="22"/>
  <c r="BP383" i="22"/>
  <c r="BX382" i="22"/>
  <c r="BW382" i="22"/>
  <c r="BV382" i="22"/>
  <c r="BU382" i="22"/>
  <c r="BT382" i="22"/>
  <c r="BS382" i="22"/>
  <c r="BR382" i="22"/>
  <c r="BQ382" i="22"/>
  <c r="BP382" i="22"/>
  <c r="BX381" i="22"/>
  <c r="BW381" i="22"/>
  <c r="BV381" i="22"/>
  <c r="BU381" i="22"/>
  <c r="BT381" i="22"/>
  <c r="BS381" i="22"/>
  <c r="BR381" i="22"/>
  <c r="BQ381" i="22"/>
  <c r="BP381" i="22"/>
  <c r="BX380" i="22"/>
  <c r="BW380" i="22"/>
  <c r="BV380" i="22"/>
  <c r="BU380" i="22"/>
  <c r="BT380" i="22"/>
  <c r="BS380" i="22"/>
  <c r="BR380" i="22"/>
  <c r="BQ380" i="22"/>
  <c r="BP380" i="22"/>
  <c r="BX379" i="22"/>
  <c r="BW379" i="22"/>
  <c r="BV379" i="22"/>
  <c r="BU379" i="22"/>
  <c r="BT379" i="22"/>
  <c r="BS379" i="22"/>
  <c r="BR379" i="22"/>
  <c r="BQ379" i="22"/>
  <c r="BP379" i="22"/>
  <c r="BX378" i="22"/>
  <c r="BW378" i="22"/>
  <c r="BV378" i="22"/>
  <c r="BU378" i="22"/>
  <c r="BT378" i="22"/>
  <c r="BS378" i="22"/>
  <c r="BR378" i="22"/>
  <c r="BQ378" i="22"/>
  <c r="BP378" i="22"/>
  <c r="BX377" i="22"/>
  <c r="BW377" i="22"/>
  <c r="BV377" i="22"/>
  <c r="BU377" i="22"/>
  <c r="BT377" i="22"/>
  <c r="BS377" i="22"/>
  <c r="BR377" i="22"/>
  <c r="BQ377" i="22"/>
  <c r="BP377" i="22"/>
  <c r="BX376" i="22"/>
  <c r="BW376" i="22"/>
  <c r="BV376" i="22"/>
  <c r="BU376" i="22"/>
  <c r="BT376" i="22"/>
  <c r="BS376" i="22"/>
  <c r="BR376" i="22"/>
  <c r="BQ376" i="22"/>
  <c r="BP376" i="22"/>
  <c r="BX375" i="22"/>
  <c r="BW375" i="22"/>
  <c r="BV375" i="22"/>
  <c r="BU375" i="22"/>
  <c r="BT375" i="22"/>
  <c r="BS375" i="22"/>
  <c r="BR375" i="22"/>
  <c r="BQ375" i="22"/>
  <c r="BP375" i="22"/>
  <c r="BX374" i="22"/>
  <c r="BW374" i="22"/>
  <c r="BV374" i="22"/>
  <c r="BU374" i="22"/>
  <c r="BT374" i="22"/>
  <c r="BS374" i="22"/>
  <c r="BR374" i="22"/>
  <c r="BQ374" i="22"/>
  <c r="BP374" i="22"/>
  <c r="BX373" i="22"/>
  <c r="BW373" i="22"/>
  <c r="BV373" i="22"/>
  <c r="BU373" i="22"/>
  <c r="BT373" i="22"/>
  <c r="BS373" i="22"/>
  <c r="BR373" i="22"/>
  <c r="BQ373" i="22"/>
  <c r="BP373" i="22"/>
  <c r="BX372" i="22"/>
  <c r="BW372" i="22"/>
  <c r="BV372" i="22"/>
  <c r="BU372" i="22"/>
  <c r="BT372" i="22"/>
  <c r="BS372" i="22"/>
  <c r="BR372" i="22"/>
  <c r="BQ372" i="22"/>
  <c r="BP372" i="22"/>
  <c r="BX371" i="22"/>
  <c r="BW371" i="22"/>
  <c r="BV371" i="22"/>
  <c r="BU371" i="22"/>
  <c r="BT371" i="22"/>
  <c r="BS371" i="22"/>
  <c r="BR371" i="22"/>
  <c r="BQ371" i="22"/>
  <c r="BP371" i="22"/>
  <c r="BX370" i="22"/>
  <c r="BW370" i="22"/>
  <c r="BV370" i="22"/>
  <c r="BU370" i="22"/>
  <c r="BT370" i="22"/>
  <c r="BS370" i="22"/>
  <c r="BR370" i="22"/>
  <c r="BQ370" i="22"/>
  <c r="BP370" i="22"/>
  <c r="BX369" i="22"/>
  <c r="BW369" i="22"/>
  <c r="BV369" i="22"/>
  <c r="BU369" i="22"/>
  <c r="BT369" i="22"/>
  <c r="BS369" i="22"/>
  <c r="BR369" i="22"/>
  <c r="BQ369" i="22"/>
  <c r="BP369" i="22"/>
  <c r="BX368" i="22"/>
  <c r="BW368" i="22"/>
  <c r="BV368" i="22"/>
  <c r="BU368" i="22"/>
  <c r="BT368" i="22"/>
  <c r="BS368" i="22"/>
  <c r="BR368" i="22"/>
  <c r="BQ368" i="22"/>
  <c r="BP368" i="22"/>
  <c r="BX367" i="22"/>
  <c r="BW367" i="22"/>
  <c r="BV367" i="22"/>
  <c r="BU367" i="22"/>
  <c r="BT367" i="22"/>
  <c r="BS367" i="22"/>
  <c r="BR367" i="22"/>
  <c r="BQ367" i="22"/>
  <c r="BP367" i="22"/>
  <c r="BX366" i="22"/>
  <c r="BW366" i="22"/>
  <c r="BV366" i="22"/>
  <c r="BU366" i="22"/>
  <c r="BT366" i="22"/>
  <c r="BS366" i="22"/>
  <c r="BR366" i="22"/>
  <c r="BQ366" i="22"/>
  <c r="BP366" i="22"/>
  <c r="BX365" i="22"/>
  <c r="BW365" i="22"/>
  <c r="BV365" i="22"/>
  <c r="BU365" i="22"/>
  <c r="BT365" i="22"/>
  <c r="BS365" i="22"/>
  <c r="BR365" i="22"/>
  <c r="BQ365" i="22"/>
  <c r="BP365" i="22"/>
  <c r="BX364" i="22"/>
  <c r="BW364" i="22"/>
  <c r="BV364" i="22"/>
  <c r="BU364" i="22"/>
  <c r="BT364" i="22"/>
  <c r="BS364" i="22"/>
  <c r="BR364" i="22"/>
  <c r="BQ364" i="22"/>
  <c r="BP364" i="22"/>
  <c r="BX363" i="22"/>
  <c r="BW363" i="22"/>
  <c r="BV363" i="22"/>
  <c r="BU363" i="22"/>
  <c r="BT363" i="22"/>
  <c r="BS363" i="22"/>
  <c r="BR363" i="22"/>
  <c r="BQ363" i="22"/>
  <c r="BP363" i="22"/>
  <c r="BX362" i="22"/>
  <c r="BW362" i="22"/>
  <c r="BV362" i="22"/>
  <c r="BU362" i="22"/>
  <c r="BT362" i="22"/>
  <c r="BS362" i="22"/>
  <c r="BR362" i="22"/>
  <c r="BQ362" i="22"/>
  <c r="BP362" i="22"/>
  <c r="BX361" i="22"/>
  <c r="BW361" i="22"/>
  <c r="BV361" i="22"/>
  <c r="BU361" i="22"/>
  <c r="BT361" i="22"/>
  <c r="BS361" i="22"/>
  <c r="BR361" i="22"/>
  <c r="BQ361" i="22"/>
  <c r="BP361" i="22"/>
  <c r="BX360" i="22"/>
  <c r="BW360" i="22"/>
  <c r="BV360" i="22"/>
  <c r="BU360" i="22"/>
  <c r="BT360" i="22"/>
  <c r="BS360" i="22"/>
  <c r="BR360" i="22"/>
  <c r="BQ360" i="22"/>
  <c r="BP360" i="22"/>
  <c r="BX359" i="22"/>
  <c r="BW359" i="22"/>
  <c r="BV359" i="22"/>
  <c r="BU359" i="22"/>
  <c r="BT359" i="22"/>
  <c r="BS359" i="22"/>
  <c r="BR359" i="22"/>
  <c r="BQ359" i="22"/>
  <c r="BP359" i="22"/>
  <c r="BX358" i="22"/>
  <c r="BW358" i="22"/>
  <c r="BV358" i="22"/>
  <c r="BU358" i="22"/>
  <c r="BT358" i="22"/>
  <c r="BS358" i="22"/>
  <c r="BR358" i="22"/>
  <c r="BQ358" i="22"/>
  <c r="BP358" i="22"/>
  <c r="BX357" i="22"/>
  <c r="BW357" i="22"/>
  <c r="BV357" i="22"/>
  <c r="BU357" i="22"/>
  <c r="BT357" i="22"/>
  <c r="BS357" i="22"/>
  <c r="BR357" i="22"/>
  <c r="BQ357" i="22"/>
  <c r="BP357" i="22"/>
  <c r="BX356" i="22"/>
  <c r="BW356" i="22"/>
  <c r="BV356" i="22"/>
  <c r="BU356" i="22"/>
  <c r="BT356" i="22"/>
  <c r="BS356" i="22"/>
  <c r="BR356" i="22"/>
  <c r="BQ356" i="22"/>
  <c r="BP356" i="22"/>
  <c r="BX355" i="22"/>
  <c r="BW355" i="22"/>
  <c r="BV355" i="22"/>
  <c r="BU355" i="22"/>
  <c r="BT355" i="22"/>
  <c r="BS355" i="22"/>
  <c r="BR355" i="22"/>
  <c r="BQ355" i="22"/>
  <c r="BP355" i="22"/>
  <c r="BX354" i="22"/>
  <c r="BW354" i="22"/>
  <c r="BV354" i="22"/>
  <c r="BU354" i="22"/>
  <c r="BT354" i="22"/>
  <c r="BS354" i="22"/>
  <c r="BR354" i="22"/>
  <c r="BQ354" i="22"/>
  <c r="BP354" i="22"/>
  <c r="BX353" i="22"/>
  <c r="BW353" i="22"/>
  <c r="BV353" i="22"/>
  <c r="BU353" i="22"/>
  <c r="BT353" i="22"/>
  <c r="BS353" i="22"/>
  <c r="BR353" i="22"/>
  <c r="BQ353" i="22"/>
  <c r="BP353" i="22"/>
  <c r="BX352" i="22"/>
  <c r="BW352" i="22"/>
  <c r="BV352" i="22"/>
  <c r="BU352" i="22"/>
  <c r="BT352" i="22"/>
  <c r="BS352" i="22"/>
  <c r="BR352" i="22"/>
  <c r="BQ352" i="22"/>
  <c r="BP352" i="22"/>
  <c r="BX351" i="22"/>
  <c r="BW351" i="22"/>
  <c r="BV351" i="22"/>
  <c r="BU351" i="22"/>
  <c r="BT351" i="22"/>
  <c r="BS351" i="22"/>
  <c r="BR351" i="22"/>
  <c r="BQ351" i="22"/>
  <c r="BP351" i="22"/>
  <c r="BX350" i="22"/>
  <c r="BW350" i="22"/>
  <c r="BV350" i="22"/>
  <c r="BU350" i="22"/>
  <c r="BT350" i="22"/>
  <c r="BS350" i="22"/>
  <c r="BR350" i="22"/>
  <c r="BQ350" i="22"/>
  <c r="BP350" i="22"/>
  <c r="BX349" i="22"/>
  <c r="BW349" i="22"/>
  <c r="BV349" i="22"/>
  <c r="BU349" i="22"/>
  <c r="BT349" i="22"/>
  <c r="BS349" i="22"/>
  <c r="BR349" i="22"/>
  <c r="BQ349" i="22"/>
  <c r="BP349" i="22"/>
  <c r="BX348" i="22"/>
  <c r="BW348" i="22"/>
  <c r="BV348" i="22"/>
  <c r="BU348" i="22"/>
  <c r="BT348" i="22"/>
  <c r="BS348" i="22"/>
  <c r="BR348" i="22"/>
  <c r="BQ348" i="22"/>
  <c r="BP348" i="22"/>
  <c r="BX347" i="22"/>
  <c r="BW347" i="22"/>
  <c r="BV347" i="22"/>
  <c r="BU347" i="22"/>
  <c r="BT347" i="22"/>
  <c r="BS347" i="22"/>
  <c r="BR347" i="22"/>
  <c r="BQ347" i="22"/>
  <c r="BP347" i="22"/>
  <c r="BX346" i="22"/>
  <c r="BW346" i="22"/>
  <c r="BV346" i="22"/>
  <c r="BU346" i="22"/>
  <c r="BT346" i="22"/>
  <c r="BS346" i="22"/>
  <c r="BR346" i="22"/>
  <c r="BQ346" i="22"/>
  <c r="BP346" i="22"/>
  <c r="BX345" i="22"/>
  <c r="BW345" i="22"/>
  <c r="BV345" i="22"/>
  <c r="BU345" i="22"/>
  <c r="BT345" i="22"/>
  <c r="BS345" i="22"/>
  <c r="BR345" i="22"/>
  <c r="BQ345" i="22"/>
  <c r="BP345" i="22"/>
  <c r="BX344" i="22"/>
  <c r="BW344" i="22"/>
  <c r="BV344" i="22"/>
  <c r="BU344" i="22"/>
  <c r="BT344" i="22"/>
  <c r="BS344" i="22"/>
  <c r="BR344" i="22"/>
  <c r="BQ344" i="22"/>
  <c r="BP344" i="22"/>
  <c r="BX343" i="22"/>
  <c r="BW343" i="22"/>
  <c r="BV343" i="22"/>
  <c r="BU343" i="22"/>
  <c r="BT343" i="22"/>
  <c r="BS343" i="22"/>
  <c r="BR343" i="22"/>
  <c r="BQ343" i="22"/>
  <c r="BP343" i="22"/>
  <c r="BX342" i="22"/>
  <c r="BW342" i="22"/>
  <c r="BV342" i="22"/>
  <c r="BU342" i="22"/>
  <c r="BT342" i="22"/>
  <c r="BS342" i="22"/>
  <c r="BR342" i="22"/>
  <c r="BQ342" i="22"/>
  <c r="BP342" i="22"/>
  <c r="BX341" i="22"/>
  <c r="BW341" i="22"/>
  <c r="BV341" i="22"/>
  <c r="BU341" i="22"/>
  <c r="BT341" i="22"/>
  <c r="BS341" i="22"/>
  <c r="BR341" i="22"/>
  <c r="BQ341" i="22"/>
  <c r="BP341" i="22"/>
  <c r="BX340" i="22"/>
  <c r="BW340" i="22"/>
  <c r="BV340" i="22"/>
  <c r="BU340" i="22"/>
  <c r="BT340" i="22"/>
  <c r="BS340" i="22"/>
  <c r="BR340" i="22"/>
  <c r="BQ340" i="22"/>
  <c r="BP340" i="22"/>
  <c r="BX339" i="22"/>
  <c r="BW339" i="22"/>
  <c r="BV339" i="22"/>
  <c r="BU339" i="22"/>
  <c r="BT339" i="22"/>
  <c r="BS339" i="22"/>
  <c r="BR339" i="22"/>
  <c r="BQ339" i="22"/>
  <c r="BP339" i="22"/>
  <c r="BX338" i="22"/>
  <c r="BW338" i="22"/>
  <c r="BV338" i="22"/>
  <c r="BU338" i="22"/>
  <c r="BT338" i="22"/>
  <c r="BS338" i="22"/>
  <c r="BR338" i="22"/>
  <c r="BQ338" i="22"/>
  <c r="BP338" i="22"/>
  <c r="BX337" i="22"/>
  <c r="BW337" i="22"/>
  <c r="BV337" i="22"/>
  <c r="BU337" i="22"/>
  <c r="BT337" i="22"/>
  <c r="BS337" i="22"/>
  <c r="BR337" i="22"/>
  <c r="BQ337" i="22"/>
  <c r="BP337" i="22"/>
  <c r="BX336" i="22"/>
  <c r="BW336" i="22"/>
  <c r="BV336" i="22"/>
  <c r="BU336" i="22"/>
  <c r="BT336" i="22"/>
  <c r="BS336" i="22"/>
  <c r="BR336" i="22"/>
  <c r="BQ336" i="22"/>
  <c r="BP336" i="22"/>
  <c r="BX335" i="22"/>
  <c r="BW335" i="22"/>
  <c r="BV335" i="22"/>
  <c r="BU335" i="22"/>
  <c r="BT335" i="22"/>
  <c r="BS335" i="22"/>
  <c r="BR335" i="22"/>
  <c r="BQ335" i="22"/>
  <c r="BP335" i="22"/>
  <c r="BX334" i="22"/>
  <c r="BW334" i="22"/>
  <c r="BV334" i="22"/>
  <c r="BU334" i="22"/>
  <c r="BT334" i="22"/>
  <c r="BS334" i="22"/>
  <c r="BR334" i="22"/>
  <c r="BQ334" i="22"/>
  <c r="BP334" i="22"/>
  <c r="BX333" i="22"/>
  <c r="BW333" i="22"/>
  <c r="BV333" i="22"/>
  <c r="BU333" i="22"/>
  <c r="BT333" i="22"/>
  <c r="BS333" i="22"/>
  <c r="BR333" i="22"/>
  <c r="BQ333" i="22"/>
  <c r="BP333" i="22"/>
  <c r="BX332" i="22"/>
  <c r="BW332" i="22"/>
  <c r="BV332" i="22"/>
  <c r="BU332" i="22"/>
  <c r="BT332" i="22"/>
  <c r="BS332" i="22"/>
  <c r="BR332" i="22"/>
  <c r="BQ332" i="22"/>
  <c r="BP332" i="22"/>
  <c r="BX331" i="22"/>
  <c r="BW331" i="22"/>
  <c r="BV331" i="22"/>
  <c r="BU331" i="22"/>
  <c r="BT331" i="22"/>
  <c r="BS331" i="22"/>
  <c r="BR331" i="22"/>
  <c r="BQ331" i="22"/>
  <c r="BP331" i="22"/>
  <c r="BX330" i="22"/>
  <c r="BW330" i="22"/>
  <c r="BV330" i="22"/>
  <c r="BU330" i="22"/>
  <c r="BT330" i="22"/>
  <c r="BS330" i="22"/>
  <c r="BR330" i="22"/>
  <c r="BQ330" i="22"/>
  <c r="BP330" i="22"/>
  <c r="BX329" i="22"/>
  <c r="BW329" i="22"/>
  <c r="BV329" i="22"/>
  <c r="BU329" i="22"/>
  <c r="BT329" i="22"/>
  <c r="BS329" i="22"/>
  <c r="BR329" i="22"/>
  <c r="BQ329" i="22"/>
  <c r="BP329" i="22"/>
  <c r="BX328" i="22"/>
  <c r="BW328" i="22"/>
  <c r="BV328" i="22"/>
  <c r="BU328" i="22"/>
  <c r="BT328" i="22"/>
  <c r="BS328" i="22"/>
  <c r="BR328" i="22"/>
  <c r="BQ328" i="22"/>
  <c r="BP328" i="22"/>
  <c r="BX327" i="22"/>
  <c r="BW327" i="22"/>
  <c r="BV327" i="22"/>
  <c r="BU327" i="22"/>
  <c r="BT327" i="22"/>
  <c r="BS327" i="22"/>
  <c r="BR327" i="22"/>
  <c r="BQ327" i="22"/>
  <c r="BP327" i="22"/>
  <c r="BX326" i="22"/>
  <c r="BW326" i="22"/>
  <c r="BV326" i="22"/>
  <c r="BU326" i="22"/>
  <c r="BT326" i="22"/>
  <c r="BS326" i="22"/>
  <c r="BR326" i="22"/>
  <c r="BQ326" i="22"/>
  <c r="BP326" i="22"/>
  <c r="BX325" i="22"/>
  <c r="BW325" i="22"/>
  <c r="BV325" i="22"/>
  <c r="BU325" i="22"/>
  <c r="BT325" i="22"/>
  <c r="BS325" i="22"/>
  <c r="BR325" i="22"/>
  <c r="BQ325" i="22"/>
  <c r="BP325" i="22"/>
  <c r="BX324" i="22"/>
  <c r="BW324" i="22"/>
  <c r="BV324" i="22"/>
  <c r="BU324" i="22"/>
  <c r="BT324" i="22"/>
  <c r="BS324" i="22"/>
  <c r="BR324" i="22"/>
  <c r="BQ324" i="22"/>
  <c r="BP324" i="22"/>
  <c r="BX323" i="22"/>
  <c r="BW323" i="22"/>
  <c r="BV323" i="22"/>
  <c r="BU323" i="22"/>
  <c r="BT323" i="22"/>
  <c r="BS323" i="22"/>
  <c r="BR323" i="22"/>
  <c r="BQ323" i="22"/>
  <c r="BP323" i="22"/>
  <c r="BX322" i="22"/>
  <c r="BW322" i="22"/>
  <c r="BV322" i="22"/>
  <c r="BU322" i="22"/>
  <c r="BT322" i="22"/>
  <c r="BS322" i="22"/>
  <c r="BR322" i="22"/>
  <c r="BQ322" i="22"/>
  <c r="BP322" i="22"/>
  <c r="BX321" i="22"/>
  <c r="BW321" i="22"/>
  <c r="BV321" i="22"/>
  <c r="BU321" i="22"/>
  <c r="BT321" i="22"/>
  <c r="BS321" i="22"/>
  <c r="BR321" i="22"/>
  <c r="BQ321" i="22"/>
  <c r="BP321" i="22"/>
  <c r="BX320" i="22"/>
  <c r="BW320" i="22"/>
  <c r="BV320" i="22"/>
  <c r="BU320" i="22"/>
  <c r="BT320" i="22"/>
  <c r="BS320" i="22"/>
  <c r="BR320" i="22"/>
  <c r="BQ320" i="22"/>
  <c r="BP320" i="22"/>
  <c r="BX319" i="22"/>
  <c r="BW319" i="22"/>
  <c r="BV319" i="22"/>
  <c r="BU319" i="22"/>
  <c r="BT319" i="22"/>
  <c r="BS319" i="22"/>
  <c r="BR319" i="22"/>
  <c r="BQ319" i="22"/>
  <c r="BP319" i="22"/>
  <c r="BX318" i="22"/>
  <c r="BW318" i="22"/>
  <c r="BV318" i="22"/>
  <c r="BU318" i="22"/>
  <c r="BT318" i="22"/>
  <c r="BS318" i="22"/>
  <c r="BR318" i="22"/>
  <c r="BQ318" i="22"/>
  <c r="BP318" i="22"/>
  <c r="BX317" i="22"/>
  <c r="BW317" i="22"/>
  <c r="BV317" i="22"/>
  <c r="BU317" i="22"/>
  <c r="BT317" i="22"/>
  <c r="BS317" i="22"/>
  <c r="BR317" i="22"/>
  <c r="BQ317" i="22"/>
  <c r="BP317" i="22"/>
  <c r="BX316" i="22"/>
  <c r="BW316" i="22"/>
  <c r="BV316" i="22"/>
  <c r="BU316" i="22"/>
  <c r="BT316" i="22"/>
  <c r="BS316" i="22"/>
  <c r="BR316" i="22"/>
  <c r="BQ316" i="22"/>
  <c r="BP316" i="22"/>
  <c r="BX315" i="22"/>
  <c r="BW315" i="22"/>
  <c r="BV315" i="22"/>
  <c r="BU315" i="22"/>
  <c r="BT315" i="22"/>
  <c r="BS315" i="22"/>
  <c r="BR315" i="22"/>
  <c r="BQ315" i="22"/>
  <c r="BP315" i="22"/>
  <c r="BX314" i="22"/>
  <c r="BW314" i="22"/>
  <c r="BV314" i="22"/>
  <c r="BU314" i="22"/>
  <c r="BT314" i="22"/>
  <c r="BS314" i="22"/>
  <c r="BR314" i="22"/>
  <c r="BQ314" i="22"/>
  <c r="BP314" i="22"/>
  <c r="BX313" i="22"/>
  <c r="BW313" i="22"/>
  <c r="BV313" i="22"/>
  <c r="BU313" i="22"/>
  <c r="BT313" i="22"/>
  <c r="BS313" i="22"/>
  <c r="BR313" i="22"/>
  <c r="BQ313" i="22"/>
  <c r="BP313" i="22"/>
  <c r="BX312" i="22"/>
  <c r="BW312" i="22"/>
  <c r="BV312" i="22"/>
  <c r="BU312" i="22"/>
  <c r="BT312" i="22"/>
  <c r="BS312" i="22"/>
  <c r="BR312" i="22"/>
  <c r="BQ312" i="22"/>
  <c r="BP312" i="22"/>
  <c r="BX311" i="22"/>
  <c r="BW311" i="22"/>
  <c r="BV311" i="22"/>
  <c r="BU311" i="22"/>
  <c r="BT311" i="22"/>
  <c r="BS311" i="22"/>
  <c r="BR311" i="22"/>
  <c r="BQ311" i="22"/>
  <c r="BP311" i="22"/>
  <c r="BX310" i="22"/>
  <c r="BW310" i="22"/>
  <c r="BV310" i="22"/>
  <c r="BU310" i="22"/>
  <c r="BT310" i="22"/>
  <c r="BS310" i="22"/>
  <c r="BR310" i="22"/>
  <c r="BQ310" i="22"/>
  <c r="BP310" i="22"/>
  <c r="BX309" i="22"/>
  <c r="BW309" i="22"/>
  <c r="BV309" i="22"/>
  <c r="BU309" i="22"/>
  <c r="BT309" i="22"/>
  <c r="BS309" i="22"/>
  <c r="BR309" i="22"/>
  <c r="BQ309" i="22"/>
  <c r="BP309" i="22"/>
  <c r="BX308" i="22"/>
  <c r="BW308" i="22"/>
  <c r="BV308" i="22"/>
  <c r="BU308" i="22"/>
  <c r="BT308" i="22"/>
  <c r="BS308" i="22"/>
  <c r="BR308" i="22"/>
  <c r="BQ308" i="22"/>
  <c r="BP308" i="22"/>
  <c r="BX307" i="22"/>
  <c r="BW307" i="22"/>
  <c r="BV307" i="22"/>
  <c r="BU307" i="22"/>
  <c r="BT307" i="22"/>
  <c r="BS307" i="22"/>
  <c r="BR307" i="22"/>
  <c r="BQ307" i="22"/>
  <c r="BP307" i="22"/>
  <c r="BX306" i="22"/>
  <c r="BW306" i="22"/>
  <c r="BV306" i="22"/>
  <c r="BU306" i="22"/>
  <c r="BT306" i="22"/>
  <c r="BS306" i="22"/>
  <c r="BR306" i="22"/>
  <c r="BQ306" i="22"/>
  <c r="BP306" i="22"/>
  <c r="BX305" i="22"/>
  <c r="BW305" i="22"/>
  <c r="BV305" i="22"/>
  <c r="BU305" i="22"/>
  <c r="BT305" i="22"/>
  <c r="BS305" i="22"/>
  <c r="BR305" i="22"/>
  <c r="BQ305" i="22"/>
  <c r="BP305" i="22"/>
  <c r="BX304" i="22"/>
  <c r="BW304" i="22"/>
  <c r="BV304" i="22"/>
  <c r="BU304" i="22"/>
  <c r="BT304" i="22"/>
  <c r="BS304" i="22"/>
  <c r="BR304" i="22"/>
  <c r="BQ304" i="22"/>
  <c r="BP304" i="22"/>
  <c r="BX303" i="22"/>
  <c r="BW303" i="22"/>
  <c r="BV303" i="22"/>
  <c r="BU303" i="22"/>
  <c r="BT303" i="22"/>
  <c r="BS303" i="22"/>
  <c r="BR303" i="22"/>
  <c r="BQ303" i="22"/>
  <c r="BP303" i="22"/>
  <c r="BX302" i="22"/>
  <c r="BW302" i="22"/>
  <c r="BV302" i="22"/>
  <c r="BU302" i="22"/>
  <c r="BT302" i="22"/>
  <c r="BS302" i="22"/>
  <c r="BR302" i="22"/>
  <c r="BQ302" i="22"/>
  <c r="BP302" i="22"/>
  <c r="BX301" i="22"/>
  <c r="BW301" i="22"/>
  <c r="BV301" i="22"/>
  <c r="BU301" i="22"/>
  <c r="BT301" i="22"/>
  <c r="BS301" i="22"/>
  <c r="BR301" i="22"/>
  <c r="BQ301" i="22"/>
  <c r="BP301" i="22"/>
  <c r="BX300" i="22"/>
  <c r="BW300" i="22"/>
  <c r="BV300" i="22"/>
  <c r="BU300" i="22"/>
  <c r="BT300" i="22"/>
  <c r="BS300" i="22"/>
  <c r="BR300" i="22"/>
  <c r="BQ300" i="22"/>
  <c r="BP300" i="22"/>
  <c r="BX299" i="22"/>
  <c r="BW299" i="22"/>
  <c r="BV299" i="22"/>
  <c r="BU299" i="22"/>
  <c r="BT299" i="22"/>
  <c r="BS299" i="22"/>
  <c r="BR299" i="22"/>
  <c r="BQ299" i="22"/>
  <c r="BP299" i="22"/>
  <c r="BX298" i="22"/>
  <c r="BW298" i="22"/>
  <c r="BV298" i="22"/>
  <c r="BU298" i="22"/>
  <c r="BT298" i="22"/>
  <c r="BS298" i="22"/>
  <c r="BR298" i="22"/>
  <c r="BQ298" i="22"/>
  <c r="BP298" i="22"/>
  <c r="BX297" i="22"/>
  <c r="BW297" i="22"/>
  <c r="BV297" i="22"/>
  <c r="BU297" i="22"/>
  <c r="BT297" i="22"/>
  <c r="BS297" i="22"/>
  <c r="BR297" i="22"/>
  <c r="BQ297" i="22"/>
  <c r="BP297" i="22"/>
  <c r="BX296" i="22"/>
  <c r="BW296" i="22"/>
  <c r="BV296" i="22"/>
  <c r="BU296" i="22"/>
  <c r="BT296" i="22"/>
  <c r="BS296" i="22"/>
  <c r="BR296" i="22"/>
  <c r="BQ296" i="22"/>
  <c r="BP296" i="22"/>
  <c r="BX295" i="22"/>
  <c r="BW295" i="22"/>
  <c r="BV295" i="22"/>
  <c r="BU295" i="22"/>
  <c r="BT295" i="22"/>
  <c r="BS295" i="22"/>
  <c r="BR295" i="22"/>
  <c r="BQ295" i="22"/>
  <c r="BP295" i="22"/>
  <c r="BX294" i="22"/>
  <c r="BW294" i="22"/>
  <c r="BV294" i="22"/>
  <c r="BU294" i="22"/>
  <c r="BT294" i="22"/>
  <c r="BS294" i="22"/>
  <c r="BR294" i="22"/>
  <c r="BQ294" i="22"/>
  <c r="BP294" i="22"/>
  <c r="BX293" i="22"/>
  <c r="BW293" i="22"/>
  <c r="BV293" i="22"/>
  <c r="BU293" i="22"/>
  <c r="BT293" i="22"/>
  <c r="BS293" i="22"/>
  <c r="BR293" i="22"/>
  <c r="BQ293" i="22"/>
  <c r="BP293" i="22"/>
  <c r="BX292" i="22"/>
  <c r="BW292" i="22"/>
  <c r="BV292" i="22"/>
  <c r="BU292" i="22"/>
  <c r="BT292" i="22"/>
  <c r="BS292" i="22"/>
  <c r="BR292" i="22"/>
  <c r="BQ292" i="22"/>
  <c r="BP292" i="22"/>
  <c r="BX291" i="22"/>
  <c r="BW291" i="22"/>
  <c r="BV291" i="22"/>
  <c r="BU291" i="22"/>
  <c r="BT291" i="22"/>
  <c r="BS291" i="22"/>
  <c r="BR291" i="22"/>
  <c r="BQ291" i="22"/>
  <c r="BP291" i="22"/>
  <c r="BX290" i="22"/>
  <c r="BW290" i="22"/>
  <c r="BV290" i="22"/>
  <c r="BU290" i="22"/>
  <c r="BT290" i="22"/>
  <c r="BS290" i="22"/>
  <c r="BR290" i="22"/>
  <c r="BQ290" i="22"/>
  <c r="BP290" i="22"/>
  <c r="BX289" i="22"/>
  <c r="BW289" i="22"/>
  <c r="BV289" i="22"/>
  <c r="BU289" i="22"/>
  <c r="BT289" i="22"/>
  <c r="BS289" i="22"/>
  <c r="BR289" i="22"/>
  <c r="BQ289" i="22"/>
  <c r="BP289" i="22"/>
  <c r="BX288" i="22"/>
  <c r="BW288" i="22"/>
  <c r="BV288" i="22"/>
  <c r="BU288" i="22"/>
  <c r="BT288" i="22"/>
  <c r="BS288" i="22"/>
  <c r="BR288" i="22"/>
  <c r="BQ288" i="22"/>
  <c r="BP288" i="22"/>
  <c r="BX287" i="22"/>
  <c r="BW287" i="22"/>
  <c r="BV287" i="22"/>
  <c r="BU287" i="22"/>
  <c r="BT287" i="22"/>
  <c r="BS287" i="22"/>
  <c r="BR287" i="22"/>
  <c r="BQ287" i="22"/>
  <c r="BP287" i="22"/>
  <c r="BX286" i="22"/>
  <c r="BW286" i="22"/>
  <c r="BV286" i="22"/>
  <c r="BU286" i="22"/>
  <c r="BT286" i="22"/>
  <c r="BS286" i="22"/>
  <c r="BR286" i="22"/>
  <c r="BQ286" i="22"/>
  <c r="BP286" i="22"/>
  <c r="BX285" i="22"/>
  <c r="BW285" i="22"/>
  <c r="BV285" i="22"/>
  <c r="BU285" i="22"/>
  <c r="BT285" i="22"/>
  <c r="BS285" i="22"/>
  <c r="BR285" i="22"/>
  <c r="BQ285" i="22"/>
  <c r="BP285" i="22"/>
  <c r="BX284" i="22"/>
  <c r="BW284" i="22"/>
  <c r="BV284" i="22"/>
  <c r="BU284" i="22"/>
  <c r="BT284" i="22"/>
  <c r="BS284" i="22"/>
  <c r="BR284" i="22"/>
  <c r="BQ284" i="22"/>
  <c r="BP284" i="22"/>
  <c r="BX283" i="22"/>
  <c r="BW283" i="22"/>
  <c r="BV283" i="22"/>
  <c r="BU283" i="22"/>
  <c r="BT283" i="22"/>
  <c r="BS283" i="22"/>
  <c r="BR283" i="22"/>
  <c r="BQ283" i="22"/>
  <c r="BP283" i="22"/>
  <c r="BX282" i="22"/>
  <c r="BW282" i="22"/>
  <c r="BV282" i="22"/>
  <c r="BU282" i="22"/>
  <c r="BT282" i="22"/>
  <c r="BS282" i="22"/>
  <c r="BR282" i="22"/>
  <c r="BQ282" i="22"/>
  <c r="BP282" i="22"/>
  <c r="BX281" i="22"/>
  <c r="BW281" i="22"/>
  <c r="BV281" i="22"/>
  <c r="BU281" i="22"/>
  <c r="BT281" i="22"/>
  <c r="BS281" i="22"/>
  <c r="BR281" i="22"/>
  <c r="BQ281" i="22"/>
  <c r="BP281" i="22"/>
  <c r="BX280" i="22"/>
  <c r="BW280" i="22"/>
  <c r="BV280" i="22"/>
  <c r="BU280" i="22"/>
  <c r="BT280" i="22"/>
  <c r="BS280" i="22"/>
  <c r="BR280" i="22"/>
  <c r="BQ280" i="22"/>
  <c r="BP280" i="22"/>
  <c r="BX279" i="22"/>
  <c r="BW279" i="22"/>
  <c r="BV279" i="22"/>
  <c r="BU279" i="22"/>
  <c r="BT279" i="22"/>
  <c r="BS279" i="22"/>
  <c r="BR279" i="22"/>
  <c r="BQ279" i="22"/>
  <c r="BP279" i="22"/>
  <c r="BX278" i="22"/>
  <c r="BW278" i="22"/>
  <c r="BV278" i="22"/>
  <c r="BU278" i="22"/>
  <c r="BT278" i="22"/>
  <c r="BS278" i="22"/>
  <c r="BR278" i="22"/>
  <c r="BQ278" i="22"/>
  <c r="BP278" i="22"/>
  <c r="BX277" i="22"/>
  <c r="BW277" i="22"/>
  <c r="BV277" i="22"/>
  <c r="BU277" i="22"/>
  <c r="BT277" i="22"/>
  <c r="BS277" i="22"/>
  <c r="BR277" i="22"/>
  <c r="BQ277" i="22"/>
  <c r="BP277" i="22"/>
  <c r="BX276" i="22"/>
  <c r="BW276" i="22"/>
  <c r="BV276" i="22"/>
  <c r="BU276" i="22"/>
  <c r="BT276" i="22"/>
  <c r="BS276" i="22"/>
  <c r="BR276" i="22"/>
  <c r="BQ276" i="22"/>
  <c r="BP276" i="22"/>
  <c r="BX275" i="22"/>
  <c r="BW275" i="22"/>
  <c r="BV275" i="22"/>
  <c r="BU275" i="22"/>
  <c r="BT275" i="22"/>
  <c r="BS275" i="22"/>
  <c r="BR275" i="22"/>
  <c r="BQ275" i="22"/>
  <c r="BP275" i="22"/>
  <c r="BX274" i="22"/>
  <c r="BW274" i="22"/>
  <c r="BV274" i="22"/>
  <c r="BU274" i="22"/>
  <c r="BT274" i="22"/>
  <c r="BS274" i="22"/>
  <c r="BR274" i="22"/>
  <c r="BQ274" i="22"/>
  <c r="BP274" i="22"/>
  <c r="BX273" i="22"/>
  <c r="BW273" i="22"/>
  <c r="BV273" i="22"/>
  <c r="BU273" i="22"/>
  <c r="BT273" i="22"/>
  <c r="BS273" i="22"/>
  <c r="BR273" i="22"/>
  <c r="BQ273" i="22"/>
  <c r="BP273" i="22"/>
  <c r="BX272" i="22"/>
  <c r="BW272" i="22"/>
  <c r="BV272" i="22"/>
  <c r="BU272" i="22"/>
  <c r="BT272" i="22"/>
  <c r="BS272" i="22"/>
  <c r="BR272" i="22"/>
  <c r="BQ272" i="22"/>
  <c r="BP272" i="22"/>
  <c r="BX271" i="22"/>
  <c r="BW271" i="22"/>
  <c r="BV271" i="22"/>
  <c r="BU271" i="22"/>
  <c r="BT271" i="22"/>
  <c r="BS271" i="22"/>
  <c r="BR271" i="22"/>
  <c r="BQ271" i="22"/>
  <c r="BP271" i="22"/>
  <c r="BX270" i="22"/>
  <c r="BW270" i="22"/>
  <c r="BV270" i="22"/>
  <c r="BU270" i="22"/>
  <c r="BT270" i="22"/>
  <c r="BS270" i="22"/>
  <c r="BR270" i="22"/>
  <c r="BQ270" i="22"/>
  <c r="BP270" i="22"/>
  <c r="BX269" i="22"/>
  <c r="BW269" i="22"/>
  <c r="BV269" i="22"/>
  <c r="BU269" i="22"/>
  <c r="BT269" i="22"/>
  <c r="BS269" i="22"/>
  <c r="BR269" i="22"/>
  <c r="BQ269" i="22"/>
  <c r="BP269" i="22"/>
  <c r="BX268" i="22"/>
  <c r="BW268" i="22"/>
  <c r="BV268" i="22"/>
  <c r="BU268" i="22"/>
  <c r="BT268" i="22"/>
  <c r="BS268" i="22"/>
  <c r="BR268" i="22"/>
  <c r="BQ268" i="22"/>
  <c r="BP268" i="22"/>
  <c r="BX267" i="22"/>
  <c r="BW267" i="22"/>
  <c r="BV267" i="22"/>
  <c r="BU267" i="22"/>
  <c r="BT267" i="22"/>
  <c r="BS267" i="22"/>
  <c r="BR267" i="22"/>
  <c r="BQ267" i="22"/>
  <c r="BP267" i="22"/>
  <c r="BX266" i="22"/>
  <c r="BW266" i="22"/>
  <c r="BV266" i="22"/>
  <c r="BU266" i="22"/>
  <c r="BT266" i="22"/>
  <c r="BS266" i="22"/>
  <c r="BR266" i="22"/>
  <c r="BQ266" i="22"/>
  <c r="BP266" i="22"/>
  <c r="BX265" i="22"/>
  <c r="BW265" i="22"/>
  <c r="BV265" i="22"/>
  <c r="BU265" i="22"/>
  <c r="BT265" i="22"/>
  <c r="BS265" i="22"/>
  <c r="BR265" i="22"/>
  <c r="BQ265" i="22"/>
  <c r="BP265" i="22"/>
  <c r="BX264" i="22"/>
  <c r="BW264" i="22"/>
  <c r="BV264" i="22"/>
  <c r="BU264" i="22"/>
  <c r="BT264" i="22"/>
  <c r="BS264" i="22"/>
  <c r="BR264" i="22"/>
  <c r="BQ264" i="22"/>
  <c r="BP264" i="22"/>
  <c r="BX263" i="22"/>
  <c r="BW263" i="22"/>
  <c r="BV263" i="22"/>
  <c r="BU263" i="22"/>
  <c r="BT263" i="22"/>
  <c r="BS263" i="22"/>
  <c r="BR263" i="22"/>
  <c r="BQ263" i="22"/>
  <c r="BP263" i="22"/>
  <c r="BX262" i="22"/>
  <c r="BW262" i="22"/>
  <c r="BV262" i="22"/>
  <c r="BU262" i="22"/>
  <c r="BT262" i="22"/>
  <c r="BS262" i="22"/>
  <c r="BR262" i="22"/>
  <c r="BQ262" i="22"/>
  <c r="BP262" i="22"/>
  <c r="BX261" i="22"/>
  <c r="BW261" i="22"/>
  <c r="BV261" i="22"/>
  <c r="BU261" i="22"/>
  <c r="BT261" i="22"/>
  <c r="BS261" i="22"/>
  <c r="BR261" i="22"/>
  <c r="BQ261" i="22"/>
  <c r="BP261" i="22"/>
  <c r="BX260" i="22"/>
  <c r="BW260" i="22"/>
  <c r="BV260" i="22"/>
  <c r="BU260" i="22"/>
  <c r="BT260" i="22"/>
  <c r="BS260" i="22"/>
  <c r="BR260" i="22"/>
  <c r="BQ260" i="22"/>
  <c r="BP260" i="22"/>
  <c r="BX259" i="22"/>
  <c r="BW259" i="22"/>
  <c r="BV259" i="22"/>
  <c r="BU259" i="22"/>
  <c r="BT259" i="22"/>
  <c r="BS259" i="22"/>
  <c r="BR259" i="22"/>
  <c r="BQ259" i="22"/>
  <c r="BP259" i="22"/>
  <c r="BX258" i="22"/>
  <c r="BW258" i="22"/>
  <c r="BV258" i="22"/>
  <c r="BU258" i="22"/>
  <c r="BT258" i="22"/>
  <c r="BS258" i="22"/>
  <c r="BR258" i="22"/>
  <c r="BQ258" i="22"/>
  <c r="BP258" i="22"/>
  <c r="BX257" i="22"/>
  <c r="BW257" i="22"/>
  <c r="BV257" i="22"/>
  <c r="BU257" i="22"/>
  <c r="BT257" i="22"/>
  <c r="BS257" i="22"/>
  <c r="BR257" i="22"/>
  <c r="BQ257" i="22"/>
  <c r="BP257" i="22"/>
  <c r="BX256" i="22"/>
  <c r="BW256" i="22"/>
  <c r="BV256" i="22"/>
  <c r="BU256" i="22"/>
  <c r="BT256" i="22"/>
  <c r="BS256" i="22"/>
  <c r="BR256" i="22"/>
  <c r="BQ256" i="22"/>
  <c r="BP256" i="22"/>
  <c r="BX255" i="22"/>
  <c r="BW255" i="22"/>
  <c r="BV255" i="22"/>
  <c r="BU255" i="22"/>
  <c r="BT255" i="22"/>
  <c r="BS255" i="22"/>
  <c r="BR255" i="22"/>
  <c r="BQ255" i="22"/>
  <c r="BP255" i="22"/>
  <c r="BX254" i="22"/>
  <c r="BW254" i="22"/>
  <c r="BV254" i="22"/>
  <c r="BU254" i="22"/>
  <c r="BT254" i="22"/>
  <c r="BS254" i="22"/>
  <c r="BR254" i="22"/>
  <c r="BQ254" i="22"/>
  <c r="BP254" i="22"/>
  <c r="BX253" i="22"/>
  <c r="BW253" i="22"/>
  <c r="BV253" i="22"/>
  <c r="BU253" i="22"/>
  <c r="BT253" i="22"/>
  <c r="BS253" i="22"/>
  <c r="BR253" i="22"/>
  <c r="BQ253" i="22"/>
  <c r="BP253" i="22"/>
  <c r="BX252" i="22"/>
  <c r="BW252" i="22"/>
  <c r="BV252" i="22"/>
  <c r="BU252" i="22"/>
  <c r="BT252" i="22"/>
  <c r="BS252" i="22"/>
  <c r="BR252" i="22"/>
  <c r="BQ252" i="22"/>
  <c r="BP252" i="22"/>
  <c r="BX251" i="22"/>
  <c r="BW251" i="22"/>
  <c r="BV251" i="22"/>
  <c r="BU251" i="22"/>
  <c r="BT251" i="22"/>
  <c r="BS251" i="22"/>
  <c r="BR251" i="22"/>
  <c r="BQ251" i="22"/>
  <c r="BP251" i="22"/>
  <c r="BX250" i="22"/>
  <c r="BW250" i="22"/>
  <c r="BV250" i="22"/>
  <c r="BU250" i="22"/>
  <c r="BT250" i="22"/>
  <c r="BS250" i="22"/>
  <c r="BR250" i="22"/>
  <c r="BQ250" i="22"/>
  <c r="BP250" i="22"/>
  <c r="BX249" i="22"/>
  <c r="BW249" i="22"/>
  <c r="BV249" i="22"/>
  <c r="BU249" i="22"/>
  <c r="BT249" i="22"/>
  <c r="BS249" i="22"/>
  <c r="BR249" i="22"/>
  <c r="BQ249" i="22"/>
  <c r="BP249" i="22"/>
  <c r="BX248" i="22"/>
  <c r="BW248" i="22"/>
  <c r="BV248" i="22"/>
  <c r="BU248" i="22"/>
  <c r="BT248" i="22"/>
  <c r="BS248" i="22"/>
  <c r="BR248" i="22"/>
  <c r="BQ248" i="22"/>
  <c r="BP248" i="22"/>
  <c r="BX247" i="22"/>
  <c r="BW247" i="22"/>
  <c r="BV247" i="22"/>
  <c r="BU247" i="22"/>
  <c r="BT247" i="22"/>
  <c r="BS247" i="22"/>
  <c r="BR247" i="22"/>
  <c r="BQ247" i="22"/>
  <c r="BP247" i="22"/>
  <c r="BX246" i="22"/>
  <c r="BW246" i="22"/>
  <c r="BV246" i="22"/>
  <c r="BU246" i="22"/>
  <c r="BT246" i="22"/>
  <c r="BS246" i="22"/>
  <c r="BR246" i="22"/>
  <c r="BQ246" i="22"/>
  <c r="BP246" i="22"/>
  <c r="BX245" i="22"/>
  <c r="BW245" i="22"/>
  <c r="BV245" i="22"/>
  <c r="BU245" i="22"/>
  <c r="BT245" i="22"/>
  <c r="BS245" i="22"/>
  <c r="BR245" i="22"/>
  <c r="BQ245" i="22"/>
  <c r="BP245" i="22"/>
  <c r="BX244" i="22"/>
  <c r="BW244" i="22"/>
  <c r="BV244" i="22"/>
  <c r="BU244" i="22"/>
  <c r="BT244" i="22"/>
  <c r="BS244" i="22"/>
  <c r="BR244" i="22"/>
  <c r="BQ244" i="22"/>
  <c r="BP244" i="22"/>
  <c r="BX243" i="22"/>
  <c r="BW243" i="22"/>
  <c r="BV243" i="22"/>
  <c r="BU243" i="22"/>
  <c r="BT243" i="22"/>
  <c r="BS243" i="22"/>
  <c r="BR243" i="22"/>
  <c r="BQ243" i="22"/>
  <c r="BP243" i="22"/>
  <c r="BX242" i="22"/>
  <c r="BW242" i="22"/>
  <c r="BV242" i="22"/>
  <c r="BU242" i="22"/>
  <c r="BT242" i="22"/>
  <c r="BS242" i="22"/>
  <c r="BR242" i="22"/>
  <c r="BQ242" i="22"/>
  <c r="BP242" i="22"/>
  <c r="BX241" i="22"/>
  <c r="BW241" i="22"/>
  <c r="BV241" i="22"/>
  <c r="BU241" i="22"/>
  <c r="BT241" i="22"/>
  <c r="BS241" i="22"/>
  <c r="BR241" i="22"/>
  <c r="BQ241" i="22"/>
  <c r="BP241" i="22"/>
  <c r="BX240" i="22"/>
  <c r="BW240" i="22"/>
  <c r="BV240" i="22"/>
  <c r="BU240" i="22"/>
  <c r="BT240" i="22"/>
  <c r="BS240" i="22"/>
  <c r="BR240" i="22"/>
  <c r="BQ240" i="22"/>
  <c r="BP240" i="22"/>
  <c r="BX239" i="22"/>
  <c r="BW239" i="22"/>
  <c r="BV239" i="22"/>
  <c r="BU239" i="22"/>
  <c r="BT239" i="22"/>
  <c r="BS239" i="22"/>
  <c r="BR239" i="22"/>
  <c r="BQ239" i="22"/>
  <c r="BP239" i="22"/>
  <c r="BX238" i="22"/>
  <c r="BW238" i="22"/>
  <c r="BV238" i="22"/>
  <c r="BU238" i="22"/>
  <c r="BT238" i="22"/>
  <c r="BS238" i="22"/>
  <c r="BR238" i="22"/>
  <c r="BQ238" i="22"/>
  <c r="BP238" i="22"/>
  <c r="BX237" i="22"/>
  <c r="BW237" i="22"/>
  <c r="BV237" i="22"/>
  <c r="BU237" i="22"/>
  <c r="BT237" i="22"/>
  <c r="BS237" i="22"/>
  <c r="BR237" i="22"/>
  <c r="BQ237" i="22"/>
  <c r="BP237" i="22"/>
  <c r="BX236" i="22"/>
  <c r="BW236" i="22"/>
  <c r="BV236" i="22"/>
  <c r="BU236" i="22"/>
  <c r="BT236" i="22"/>
  <c r="BS236" i="22"/>
  <c r="BR236" i="22"/>
  <c r="BQ236" i="22"/>
  <c r="BP236" i="22"/>
  <c r="BX235" i="22"/>
  <c r="BW235" i="22"/>
  <c r="BV235" i="22"/>
  <c r="BU235" i="22"/>
  <c r="BT235" i="22"/>
  <c r="BS235" i="22"/>
  <c r="BR235" i="22"/>
  <c r="BQ235" i="22"/>
  <c r="BP235" i="22"/>
  <c r="BX234" i="22"/>
  <c r="BW234" i="22"/>
  <c r="BV234" i="22"/>
  <c r="BU234" i="22"/>
  <c r="BT234" i="22"/>
  <c r="BS234" i="22"/>
  <c r="BR234" i="22"/>
  <c r="BQ234" i="22"/>
  <c r="BP234" i="22"/>
  <c r="BX233" i="22"/>
  <c r="BW233" i="22"/>
  <c r="BV233" i="22"/>
  <c r="BU233" i="22"/>
  <c r="BT233" i="22"/>
  <c r="BS233" i="22"/>
  <c r="BR233" i="22"/>
  <c r="BQ233" i="22"/>
  <c r="BP233" i="22"/>
  <c r="BX232" i="22"/>
  <c r="BW232" i="22"/>
  <c r="BV232" i="22"/>
  <c r="BU232" i="22"/>
  <c r="BT232" i="22"/>
  <c r="BS232" i="22"/>
  <c r="BR232" i="22"/>
  <c r="BQ232" i="22"/>
  <c r="BP232" i="22"/>
  <c r="BX231" i="22"/>
  <c r="BW231" i="22"/>
  <c r="BV231" i="22"/>
  <c r="BU231" i="22"/>
  <c r="BT231" i="22"/>
  <c r="BS231" i="22"/>
  <c r="BR231" i="22"/>
  <c r="BQ231" i="22"/>
  <c r="BP231" i="22"/>
  <c r="BX230" i="22"/>
  <c r="BW230" i="22"/>
  <c r="BV230" i="22"/>
  <c r="BU230" i="22"/>
  <c r="BT230" i="22"/>
  <c r="BS230" i="22"/>
  <c r="BR230" i="22"/>
  <c r="BQ230" i="22"/>
  <c r="BP230" i="22"/>
  <c r="BX229" i="22"/>
  <c r="BW229" i="22"/>
  <c r="BV229" i="22"/>
  <c r="BU229" i="22"/>
  <c r="BT229" i="22"/>
  <c r="BS229" i="22"/>
  <c r="BR229" i="22"/>
  <c r="BQ229" i="22"/>
  <c r="BP229" i="22"/>
  <c r="BX228" i="22"/>
  <c r="BW228" i="22"/>
  <c r="BV228" i="22"/>
  <c r="BU228" i="22"/>
  <c r="BT228" i="22"/>
  <c r="BS228" i="22"/>
  <c r="BR228" i="22"/>
  <c r="BQ228" i="22"/>
  <c r="BP228" i="22"/>
  <c r="BX227" i="22"/>
  <c r="BW227" i="22"/>
  <c r="BV227" i="22"/>
  <c r="BU227" i="22"/>
  <c r="BT227" i="22"/>
  <c r="BS227" i="22"/>
  <c r="BR227" i="22"/>
  <c r="BQ227" i="22"/>
  <c r="BP227" i="22"/>
  <c r="BX226" i="22"/>
  <c r="BW226" i="22"/>
  <c r="BV226" i="22"/>
  <c r="BU226" i="22"/>
  <c r="BT226" i="22"/>
  <c r="BS226" i="22"/>
  <c r="BR226" i="22"/>
  <c r="BQ226" i="22"/>
  <c r="BP226" i="22"/>
  <c r="BX225" i="22"/>
  <c r="BW225" i="22"/>
  <c r="BV225" i="22"/>
  <c r="BU225" i="22"/>
  <c r="BT225" i="22"/>
  <c r="BS225" i="22"/>
  <c r="BR225" i="22"/>
  <c r="BQ225" i="22"/>
  <c r="BP225" i="22"/>
  <c r="BX224" i="22"/>
  <c r="BW224" i="22"/>
  <c r="BV224" i="22"/>
  <c r="BU224" i="22"/>
  <c r="BT224" i="22"/>
  <c r="BS224" i="22"/>
  <c r="BR224" i="22"/>
  <c r="BQ224" i="22"/>
  <c r="BP224" i="22"/>
  <c r="BX223" i="22"/>
  <c r="BW223" i="22"/>
  <c r="BV223" i="22"/>
  <c r="BU223" i="22"/>
  <c r="BT223" i="22"/>
  <c r="BS223" i="22"/>
  <c r="BR223" i="22"/>
  <c r="BQ223" i="22"/>
  <c r="BP223" i="22"/>
  <c r="BX222" i="22"/>
  <c r="BW222" i="22"/>
  <c r="BV222" i="22"/>
  <c r="BU222" i="22"/>
  <c r="BT222" i="22"/>
  <c r="BS222" i="22"/>
  <c r="BR222" i="22"/>
  <c r="BQ222" i="22"/>
  <c r="BP222" i="22"/>
  <c r="BX221" i="22"/>
  <c r="BW221" i="22"/>
  <c r="BV221" i="22"/>
  <c r="BU221" i="22"/>
  <c r="BT221" i="22"/>
  <c r="BS221" i="22"/>
  <c r="BR221" i="22"/>
  <c r="BQ221" i="22"/>
  <c r="BP221" i="22"/>
  <c r="BX220" i="22"/>
  <c r="BW220" i="22"/>
  <c r="BV220" i="22"/>
  <c r="BU220" i="22"/>
  <c r="BT220" i="22"/>
  <c r="BS220" i="22"/>
  <c r="BR220" i="22"/>
  <c r="BQ220" i="22"/>
  <c r="BP220" i="22"/>
  <c r="BX219" i="22"/>
  <c r="BW219" i="22"/>
  <c r="BV219" i="22"/>
  <c r="BU219" i="22"/>
  <c r="BT219" i="22"/>
  <c r="BS219" i="22"/>
  <c r="BR219" i="22"/>
  <c r="BQ219" i="22"/>
  <c r="BP219" i="22"/>
  <c r="BX218" i="22"/>
  <c r="BW218" i="22"/>
  <c r="BV218" i="22"/>
  <c r="BU218" i="22"/>
  <c r="BT218" i="22"/>
  <c r="BS218" i="22"/>
  <c r="BR218" i="22"/>
  <c r="BQ218" i="22"/>
  <c r="BP218" i="22"/>
  <c r="BX217" i="22"/>
  <c r="BW217" i="22"/>
  <c r="BV217" i="22"/>
  <c r="BU217" i="22"/>
  <c r="BT217" i="22"/>
  <c r="BS217" i="22"/>
  <c r="BR217" i="22"/>
  <c r="BQ217" i="22"/>
  <c r="BP217" i="22"/>
  <c r="BX216" i="22"/>
  <c r="BW216" i="22"/>
  <c r="BV216" i="22"/>
  <c r="BU216" i="22"/>
  <c r="BT216" i="22"/>
  <c r="BS216" i="22"/>
  <c r="BR216" i="22"/>
  <c r="BQ216" i="22"/>
  <c r="BP216" i="22"/>
  <c r="BX215" i="22"/>
  <c r="BW215" i="22"/>
  <c r="BV215" i="22"/>
  <c r="BU215" i="22"/>
  <c r="BT215" i="22"/>
  <c r="BS215" i="22"/>
  <c r="BR215" i="22"/>
  <c r="BQ215" i="22"/>
  <c r="BP215" i="22"/>
  <c r="BX214" i="22"/>
  <c r="BW214" i="22"/>
  <c r="BV214" i="22"/>
  <c r="BU214" i="22"/>
  <c r="BT214" i="22"/>
  <c r="BS214" i="22"/>
  <c r="BR214" i="22"/>
  <c r="BQ214" i="22"/>
  <c r="BP214" i="22"/>
  <c r="BX213" i="22"/>
  <c r="BW213" i="22"/>
  <c r="BV213" i="22"/>
  <c r="BU213" i="22"/>
  <c r="BT213" i="22"/>
  <c r="BS213" i="22"/>
  <c r="BR213" i="22"/>
  <c r="BQ213" i="22"/>
  <c r="BP213" i="22"/>
  <c r="BX212" i="22"/>
  <c r="BW212" i="22"/>
  <c r="BV212" i="22"/>
  <c r="BU212" i="22"/>
  <c r="BT212" i="22"/>
  <c r="BS212" i="22"/>
  <c r="BR212" i="22"/>
  <c r="BQ212" i="22"/>
  <c r="BP212" i="22"/>
  <c r="BX211" i="22"/>
  <c r="BW211" i="22"/>
  <c r="BV211" i="22"/>
  <c r="BU211" i="22"/>
  <c r="BT211" i="22"/>
  <c r="BS211" i="22"/>
  <c r="BR211" i="22"/>
  <c r="BQ211" i="22"/>
  <c r="BP211" i="22"/>
  <c r="BX210" i="22"/>
  <c r="BW210" i="22"/>
  <c r="BV210" i="22"/>
  <c r="BU210" i="22"/>
  <c r="BT210" i="22"/>
  <c r="BS210" i="22"/>
  <c r="BR210" i="22"/>
  <c r="BQ210" i="22"/>
  <c r="BP210" i="22"/>
  <c r="BX209" i="22"/>
  <c r="BW209" i="22"/>
  <c r="BV209" i="22"/>
  <c r="BU209" i="22"/>
  <c r="BT209" i="22"/>
  <c r="BS209" i="22"/>
  <c r="BR209" i="22"/>
  <c r="BQ209" i="22"/>
  <c r="BP209" i="22"/>
  <c r="BX208" i="22"/>
  <c r="BW208" i="22"/>
  <c r="BV208" i="22"/>
  <c r="BU208" i="22"/>
  <c r="BT208" i="22"/>
  <c r="BS208" i="22"/>
  <c r="BR208" i="22"/>
  <c r="BQ208" i="22"/>
  <c r="BP208" i="22"/>
  <c r="BX207" i="22"/>
  <c r="BW207" i="22"/>
  <c r="BV207" i="22"/>
  <c r="BU207" i="22"/>
  <c r="BT207" i="22"/>
  <c r="BS207" i="22"/>
  <c r="BR207" i="22"/>
  <c r="BQ207" i="22"/>
  <c r="BP207" i="22"/>
  <c r="BX206" i="22"/>
  <c r="BW206" i="22"/>
  <c r="BV206" i="22"/>
  <c r="BU206" i="22"/>
  <c r="BT206" i="22"/>
  <c r="BS206" i="22"/>
  <c r="BR206" i="22"/>
  <c r="BQ206" i="22"/>
  <c r="BP206" i="22"/>
  <c r="BX205" i="22"/>
  <c r="BW205" i="22"/>
  <c r="BV205" i="22"/>
  <c r="BU205" i="22"/>
  <c r="BT205" i="22"/>
  <c r="BS205" i="22"/>
  <c r="BR205" i="22"/>
  <c r="BQ205" i="22"/>
  <c r="BP205" i="22"/>
  <c r="BX204" i="22"/>
  <c r="BW204" i="22"/>
  <c r="BV204" i="22"/>
  <c r="BU204" i="22"/>
  <c r="BT204" i="22"/>
  <c r="BS204" i="22"/>
  <c r="BR204" i="22"/>
  <c r="BQ204" i="22"/>
  <c r="BP204" i="22"/>
  <c r="BX203" i="22"/>
  <c r="BW203" i="22"/>
  <c r="BV203" i="22"/>
  <c r="BU203" i="22"/>
  <c r="BT203" i="22"/>
  <c r="BS203" i="22"/>
  <c r="BR203" i="22"/>
  <c r="BQ203" i="22"/>
  <c r="BP203" i="22"/>
  <c r="BX202" i="22"/>
  <c r="BW202" i="22"/>
  <c r="BV202" i="22"/>
  <c r="BU202" i="22"/>
  <c r="BT202" i="22"/>
  <c r="BS202" i="22"/>
  <c r="BR202" i="22"/>
  <c r="BQ202" i="22"/>
  <c r="BP202" i="22"/>
  <c r="BX201" i="22"/>
  <c r="BW201" i="22"/>
  <c r="BV201" i="22"/>
  <c r="BU201" i="22"/>
  <c r="BT201" i="22"/>
  <c r="BS201" i="22"/>
  <c r="BR201" i="22"/>
  <c r="BQ201" i="22"/>
  <c r="BP201" i="22"/>
  <c r="BX200" i="22"/>
  <c r="BW200" i="22"/>
  <c r="BV200" i="22"/>
  <c r="BU200" i="22"/>
  <c r="BT200" i="22"/>
  <c r="BS200" i="22"/>
  <c r="BR200" i="22"/>
  <c r="BQ200" i="22"/>
  <c r="BP200" i="22"/>
  <c r="BX199" i="22"/>
  <c r="BW199" i="22"/>
  <c r="BV199" i="22"/>
  <c r="BU199" i="22"/>
  <c r="BT199" i="22"/>
  <c r="BS199" i="22"/>
  <c r="BR199" i="22"/>
  <c r="BQ199" i="22"/>
  <c r="BP199" i="22"/>
  <c r="BX198" i="22"/>
  <c r="BW198" i="22"/>
  <c r="BV198" i="22"/>
  <c r="BU198" i="22"/>
  <c r="BT198" i="22"/>
  <c r="BS198" i="22"/>
  <c r="BR198" i="22"/>
  <c r="BQ198" i="22"/>
  <c r="BP198" i="22"/>
  <c r="BX197" i="22"/>
  <c r="BW197" i="22"/>
  <c r="BV197" i="22"/>
  <c r="BU197" i="22"/>
  <c r="BT197" i="22"/>
  <c r="BS197" i="22"/>
  <c r="BR197" i="22"/>
  <c r="BQ197" i="22"/>
  <c r="BP197" i="22"/>
  <c r="BX196" i="22"/>
  <c r="BW196" i="22"/>
  <c r="BV196" i="22"/>
  <c r="BU196" i="22"/>
  <c r="BT196" i="22"/>
  <c r="BS196" i="22"/>
  <c r="BR196" i="22"/>
  <c r="BQ196" i="22"/>
  <c r="BP196" i="22"/>
  <c r="BX195" i="22"/>
  <c r="BW195" i="22"/>
  <c r="BV195" i="22"/>
  <c r="BU195" i="22"/>
  <c r="BT195" i="22"/>
  <c r="BS195" i="22"/>
  <c r="BR195" i="22"/>
  <c r="BQ195" i="22"/>
  <c r="BP195" i="22"/>
  <c r="BX194" i="22"/>
  <c r="BW194" i="22"/>
  <c r="BV194" i="22"/>
  <c r="BU194" i="22"/>
  <c r="BT194" i="22"/>
  <c r="BS194" i="22"/>
  <c r="BR194" i="22"/>
  <c r="BQ194" i="22"/>
  <c r="BP194" i="22"/>
  <c r="BX193" i="22"/>
  <c r="BW193" i="22"/>
  <c r="BV193" i="22"/>
  <c r="BU193" i="22"/>
  <c r="BT193" i="22"/>
  <c r="BS193" i="22"/>
  <c r="BR193" i="22"/>
  <c r="BQ193" i="22"/>
  <c r="BP193" i="22"/>
  <c r="BX192" i="22"/>
  <c r="BW192" i="22"/>
  <c r="BV192" i="22"/>
  <c r="BU192" i="22"/>
  <c r="BT192" i="22"/>
  <c r="BS192" i="22"/>
  <c r="BR192" i="22"/>
  <c r="BQ192" i="22"/>
  <c r="BP192" i="22"/>
  <c r="BX191" i="22"/>
  <c r="BW191" i="22"/>
  <c r="BV191" i="22"/>
  <c r="BU191" i="22"/>
  <c r="BT191" i="22"/>
  <c r="BS191" i="22"/>
  <c r="BR191" i="22"/>
  <c r="BQ191" i="22"/>
  <c r="BP191" i="22"/>
  <c r="BX190" i="22"/>
  <c r="BW190" i="22"/>
  <c r="BV190" i="22"/>
  <c r="BU190" i="22"/>
  <c r="BT190" i="22"/>
  <c r="BS190" i="22"/>
  <c r="BR190" i="22"/>
  <c r="BQ190" i="22"/>
  <c r="BP190" i="22"/>
  <c r="BX189" i="22"/>
  <c r="BW189" i="22"/>
  <c r="BV189" i="22"/>
  <c r="BU189" i="22"/>
  <c r="BT189" i="22"/>
  <c r="BS189" i="22"/>
  <c r="BR189" i="22"/>
  <c r="BQ189" i="22"/>
  <c r="BP189" i="22"/>
  <c r="BX188" i="22"/>
  <c r="BW188" i="22"/>
  <c r="BV188" i="22"/>
  <c r="BU188" i="22"/>
  <c r="BT188" i="22"/>
  <c r="BS188" i="22"/>
  <c r="BR188" i="22"/>
  <c r="BQ188" i="22"/>
  <c r="BP188" i="22"/>
  <c r="BX187" i="22"/>
  <c r="BW187" i="22"/>
  <c r="BV187" i="22"/>
  <c r="BU187" i="22"/>
  <c r="BT187" i="22"/>
  <c r="BS187" i="22"/>
  <c r="BR187" i="22"/>
  <c r="BQ187" i="22"/>
  <c r="BP187" i="22"/>
  <c r="BX186" i="22"/>
  <c r="BW186" i="22"/>
  <c r="BV186" i="22"/>
  <c r="BU186" i="22"/>
  <c r="BT186" i="22"/>
  <c r="BS186" i="22"/>
  <c r="BR186" i="22"/>
  <c r="BQ186" i="22"/>
  <c r="BP186" i="22"/>
  <c r="BX185" i="22"/>
  <c r="BW185" i="22"/>
  <c r="BV185" i="22"/>
  <c r="BU185" i="22"/>
  <c r="BT185" i="22"/>
  <c r="BS185" i="22"/>
  <c r="BR185" i="22"/>
  <c r="BQ185" i="22"/>
  <c r="BP185" i="22"/>
  <c r="BX184" i="22"/>
  <c r="BW184" i="22"/>
  <c r="BV184" i="22"/>
  <c r="BU184" i="22"/>
  <c r="BT184" i="22"/>
  <c r="BS184" i="22"/>
  <c r="BR184" i="22"/>
  <c r="BQ184" i="22"/>
  <c r="BP184" i="22"/>
  <c r="BX183" i="22"/>
  <c r="BW183" i="22"/>
  <c r="BV183" i="22"/>
  <c r="BU183" i="22"/>
  <c r="BT183" i="22"/>
  <c r="BS183" i="22"/>
  <c r="BR183" i="22"/>
  <c r="BQ183" i="22"/>
  <c r="BP183" i="22"/>
  <c r="BX182" i="22"/>
  <c r="BW182" i="22"/>
  <c r="BV182" i="22"/>
  <c r="BU182" i="22"/>
  <c r="BT182" i="22"/>
  <c r="BS182" i="22"/>
  <c r="BR182" i="22"/>
  <c r="BQ182" i="22"/>
  <c r="BP182" i="22"/>
  <c r="BX181" i="22"/>
  <c r="BW181" i="22"/>
  <c r="BV181" i="22"/>
  <c r="BU181" i="22"/>
  <c r="BT181" i="22"/>
  <c r="BS181" i="22"/>
  <c r="BR181" i="22"/>
  <c r="BQ181" i="22"/>
  <c r="BP181" i="22"/>
  <c r="BX180" i="22"/>
  <c r="BW180" i="22"/>
  <c r="BV180" i="22"/>
  <c r="BU180" i="22"/>
  <c r="BT180" i="22"/>
  <c r="BS180" i="22"/>
  <c r="BR180" i="22"/>
  <c r="BQ180" i="22"/>
  <c r="BP180" i="22"/>
  <c r="BX179" i="22"/>
  <c r="BW179" i="22"/>
  <c r="BV179" i="22"/>
  <c r="BU179" i="22"/>
  <c r="BT179" i="22"/>
  <c r="BS179" i="22"/>
  <c r="BR179" i="22"/>
  <c r="BQ179" i="22"/>
  <c r="BP179" i="22"/>
  <c r="BX178" i="22"/>
  <c r="BW178" i="22"/>
  <c r="BV178" i="22"/>
  <c r="BU178" i="22"/>
  <c r="BT178" i="22"/>
  <c r="BS178" i="22"/>
  <c r="BR178" i="22"/>
  <c r="BQ178" i="22"/>
  <c r="BP178" i="22"/>
  <c r="BX177" i="22"/>
  <c r="BW177" i="22"/>
  <c r="BV177" i="22"/>
  <c r="BU177" i="22"/>
  <c r="BT177" i="22"/>
  <c r="BS177" i="22"/>
  <c r="BR177" i="22"/>
  <c r="BQ177" i="22"/>
  <c r="BP177" i="22"/>
  <c r="BX176" i="22"/>
  <c r="BW176" i="22"/>
  <c r="BV176" i="22"/>
  <c r="BU176" i="22"/>
  <c r="BT176" i="22"/>
  <c r="BS176" i="22"/>
  <c r="BR176" i="22"/>
  <c r="BQ176" i="22"/>
  <c r="BP176" i="22"/>
  <c r="BX175" i="22"/>
  <c r="BW175" i="22"/>
  <c r="BV175" i="22"/>
  <c r="BU175" i="22"/>
  <c r="BT175" i="22"/>
  <c r="BS175" i="22"/>
  <c r="BR175" i="22"/>
  <c r="BQ175" i="22"/>
  <c r="BP175" i="22"/>
  <c r="BX174" i="22"/>
  <c r="BW174" i="22"/>
  <c r="BV174" i="22"/>
  <c r="BU174" i="22"/>
  <c r="BT174" i="22"/>
  <c r="BS174" i="22"/>
  <c r="BR174" i="22"/>
  <c r="BQ174" i="22"/>
  <c r="BP174" i="22"/>
  <c r="BX173" i="22"/>
  <c r="BW173" i="22"/>
  <c r="BV173" i="22"/>
  <c r="BU173" i="22"/>
  <c r="BT173" i="22"/>
  <c r="BS173" i="22"/>
  <c r="BR173" i="22"/>
  <c r="BQ173" i="22"/>
  <c r="BP173" i="22"/>
  <c r="BX172" i="22"/>
  <c r="BW172" i="22"/>
  <c r="BV172" i="22"/>
  <c r="BU172" i="22"/>
  <c r="BT172" i="22"/>
  <c r="BS172" i="22"/>
  <c r="BR172" i="22"/>
  <c r="BQ172" i="22"/>
  <c r="BP172" i="22"/>
  <c r="BX171" i="22"/>
  <c r="BW171" i="22"/>
  <c r="BV171" i="22"/>
  <c r="BU171" i="22"/>
  <c r="BT171" i="22"/>
  <c r="BS171" i="22"/>
  <c r="BR171" i="22"/>
  <c r="BQ171" i="22"/>
  <c r="BP171" i="22"/>
  <c r="BX170" i="22"/>
  <c r="BW170" i="22"/>
  <c r="BV170" i="22"/>
  <c r="BU170" i="22"/>
  <c r="BT170" i="22"/>
  <c r="BS170" i="22"/>
  <c r="BR170" i="22"/>
  <c r="BQ170" i="22"/>
  <c r="BP170" i="22"/>
  <c r="BX169" i="22"/>
  <c r="BW169" i="22"/>
  <c r="BV169" i="22"/>
  <c r="BU169" i="22"/>
  <c r="BT169" i="22"/>
  <c r="BS169" i="22"/>
  <c r="BR169" i="22"/>
  <c r="BQ169" i="22"/>
  <c r="BP169" i="22"/>
  <c r="BX168" i="22"/>
  <c r="BW168" i="22"/>
  <c r="BV168" i="22"/>
  <c r="BU168" i="22"/>
  <c r="BT168" i="22"/>
  <c r="BS168" i="22"/>
  <c r="BR168" i="22"/>
  <c r="BQ168" i="22"/>
  <c r="BP168" i="22"/>
  <c r="BX167" i="22"/>
  <c r="BW167" i="22"/>
  <c r="BV167" i="22"/>
  <c r="BU167" i="22"/>
  <c r="BT167" i="22"/>
  <c r="BS167" i="22"/>
  <c r="BR167" i="22"/>
  <c r="BQ167" i="22"/>
  <c r="BP167" i="22"/>
  <c r="BX166" i="22"/>
  <c r="BW166" i="22"/>
  <c r="BV166" i="22"/>
  <c r="BU166" i="22"/>
  <c r="BT166" i="22"/>
  <c r="BS166" i="22"/>
  <c r="BR166" i="22"/>
  <c r="BQ166" i="22"/>
  <c r="BP166" i="22"/>
  <c r="BX165" i="22"/>
  <c r="BW165" i="22"/>
  <c r="BV165" i="22"/>
  <c r="BU165" i="22"/>
  <c r="BT165" i="22"/>
  <c r="BS165" i="22"/>
  <c r="BR165" i="22"/>
  <c r="BQ165" i="22"/>
  <c r="BP165" i="22"/>
  <c r="BX164" i="22"/>
  <c r="BW164" i="22"/>
  <c r="BV164" i="22"/>
  <c r="BU164" i="22"/>
  <c r="BT164" i="22"/>
  <c r="BS164" i="22"/>
  <c r="BR164" i="22"/>
  <c r="BQ164" i="22"/>
  <c r="BP164" i="22"/>
  <c r="BX163" i="22"/>
  <c r="BW163" i="22"/>
  <c r="BV163" i="22"/>
  <c r="BU163" i="22"/>
  <c r="BT163" i="22"/>
  <c r="BS163" i="22"/>
  <c r="BR163" i="22"/>
  <c r="BQ163" i="22"/>
  <c r="BP163" i="22"/>
  <c r="BX162" i="22"/>
  <c r="BW162" i="22"/>
  <c r="BV162" i="22"/>
  <c r="BU162" i="22"/>
  <c r="BT162" i="22"/>
  <c r="BS162" i="22"/>
  <c r="BR162" i="22"/>
  <c r="BQ162" i="22"/>
  <c r="BP162" i="22"/>
  <c r="BX161" i="22"/>
  <c r="BW161" i="22"/>
  <c r="BV161" i="22"/>
  <c r="BU161" i="22"/>
  <c r="BT161" i="22"/>
  <c r="BS161" i="22"/>
  <c r="BR161" i="22"/>
  <c r="BQ161" i="22"/>
  <c r="BP161" i="22"/>
  <c r="BX160" i="22"/>
  <c r="BW160" i="22"/>
  <c r="BV160" i="22"/>
  <c r="BU160" i="22"/>
  <c r="BT160" i="22"/>
  <c r="BS160" i="22"/>
  <c r="BR160" i="22"/>
  <c r="BQ160" i="22"/>
  <c r="BP160" i="22"/>
  <c r="BX159" i="22"/>
  <c r="BW159" i="22"/>
  <c r="BV159" i="22"/>
  <c r="BU159" i="22"/>
  <c r="BT159" i="22"/>
  <c r="BS159" i="22"/>
  <c r="BR159" i="22"/>
  <c r="BQ159" i="22"/>
  <c r="BP159" i="22"/>
  <c r="BX158" i="22"/>
  <c r="BW158" i="22"/>
  <c r="BV158" i="22"/>
  <c r="BU158" i="22"/>
  <c r="BT158" i="22"/>
  <c r="BS158" i="22"/>
  <c r="BR158" i="22"/>
  <c r="BQ158" i="22"/>
  <c r="BP158" i="22"/>
  <c r="BX157" i="22"/>
  <c r="BW157" i="22"/>
  <c r="BV157" i="22"/>
  <c r="BU157" i="22"/>
  <c r="BT157" i="22"/>
  <c r="BS157" i="22"/>
  <c r="BR157" i="22"/>
  <c r="BQ157" i="22"/>
  <c r="BP157" i="22"/>
  <c r="BX156" i="22"/>
  <c r="BW156" i="22"/>
  <c r="BV156" i="22"/>
  <c r="BU156" i="22"/>
  <c r="BT156" i="22"/>
  <c r="BS156" i="22"/>
  <c r="BR156" i="22"/>
  <c r="BQ156" i="22"/>
  <c r="BP156" i="22"/>
  <c r="BX155" i="22"/>
  <c r="BW155" i="22"/>
  <c r="BV155" i="22"/>
  <c r="BU155" i="22"/>
  <c r="BT155" i="22"/>
  <c r="BS155" i="22"/>
  <c r="BR155" i="22"/>
  <c r="BQ155" i="22"/>
  <c r="BP155" i="22"/>
  <c r="BX154" i="22"/>
  <c r="BW154" i="22"/>
  <c r="BV154" i="22"/>
  <c r="BU154" i="22"/>
  <c r="BT154" i="22"/>
  <c r="BS154" i="22"/>
  <c r="BR154" i="22"/>
  <c r="BQ154" i="22"/>
  <c r="BP154" i="22"/>
  <c r="BX153" i="22"/>
  <c r="BW153" i="22"/>
  <c r="BV153" i="22"/>
  <c r="BU153" i="22"/>
  <c r="BT153" i="22"/>
  <c r="BS153" i="22"/>
  <c r="BR153" i="22"/>
  <c r="BQ153" i="22"/>
  <c r="BP153" i="22"/>
  <c r="BX152" i="22"/>
  <c r="BW152" i="22"/>
  <c r="BV152" i="22"/>
  <c r="BU152" i="22"/>
  <c r="BT152" i="22"/>
  <c r="BS152" i="22"/>
  <c r="BR152" i="22"/>
  <c r="BQ152" i="22"/>
  <c r="BP152" i="22"/>
  <c r="BX151" i="22"/>
  <c r="BW151" i="22"/>
  <c r="BV151" i="22"/>
  <c r="BU151" i="22"/>
  <c r="BT151" i="22"/>
  <c r="BS151" i="22"/>
  <c r="BR151" i="22"/>
  <c r="BQ151" i="22"/>
  <c r="BP151" i="22"/>
  <c r="BX150" i="22"/>
  <c r="BW150" i="22"/>
  <c r="BV150" i="22"/>
  <c r="BU150" i="22"/>
  <c r="BT150" i="22"/>
  <c r="BS150" i="22"/>
  <c r="BR150" i="22"/>
  <c r="BQ150" i="22"/>
  <c r="BP150" i="22"/>
  <c r="BX149" i="22"/>
  <c r="BW149" i="22"/>
  <c r="BV149" i="22"/>
  <c r="BU149" i="22"/>
  <c r="BT149" i="22"/>
  <c r="BS149" i="22"/>
  <c r="BR149" i="22"/>
  <c r="BQ149" i="22"/>
  <c r="BP149" i="22"/>
  <c r="BX148" i="22"/>
  <c r="BW148" i="22"/>
  <c r="BV148" i="22"/>
  <c r="BU148" i="22"/>
  <c r="BT148" i="22"/>
  <c r="BS148" i="22"/>
  <c r="BR148" i="22"/>
  <c r="BQ148" i="22"/>
  <c r="BP148" i="22"/>
  <c r="BX147" i="22"/>
  <c r="BW147" i="22"/>
  <c r="BV147" i="22"/>
  <c r="BU147" i="22"/>
  <c r="BT147" i="22"/>
  <c r="BS147" i="22"/>
  <c r="BR147" i="22"/>
  <c r="BQ147" i="22"/>
  <c r="BP147" i="22"/>
  <c r="BX146" i="22"/>
  <c r="BW146" i="22"/>
  <c r="BV146" i="22"/>
  <c r="BU146" i="22"/>
  <c r="BT146" i="22"/>
  <c r="BS146" i="22"/>
  <c r="BR146" i="22"/>
  <c r="BQ146" i="22"/>
  <c r="BP146" i="22"/>
  <c r="BX145" i="22"/>
  <c r="BW145" i="22"/>
  <c r="BV145" i="22"/>
  <c r="BU145" i="22"/>
  <c r="BT145" i="22"/>
  <c r="BS145" i="22"/>
  <c r="BR145" i="22"/>
  <c r="BQ145" i="22"/>
  <c r="BP145" i="22"/>
  <c r="BX144" i="22"/>
  <c r="BW144" i="22"/>
  <c r="BV144" i="22"/>
  <c r="BU144" i="22"/>
  <c r="BT144" i="22"/>
  <c r="BS144" i="22"/>
  <c r="BR144" i="22"/>
  <c r="BQ144" i="22"/>
  <c r="BP144" i="22"/>
  <c r="BX143" i="22"/>
  <c r="BW143" i="22"/>
  <c r="BV143" i="22"/>
  <c r="BU143" i="22"/>
  <c r="BT143" i="22"/>
  <c r="BS143" i="22"/>
  <c r="BR143" i="22"/>
  <c r="BQ143" i="22"/>
  <c r="BP143" i="22"/>
  <c r="BX142" i="22"/>
  <c r="BW142" i="22"/>
  <c r="BV142" i="22"/>
  <c r="BU142" i="22"/>
  <c r="BT142" i="22"/>
  <c r="BS142" i="22"/>
  <c r="BR142" i="22"/>
  <c r="BQ142" i="22"/>
  <c r="BP142" i="22"/>
  <c r="BX141" i="22"/>
  <c r="BW141" i="22"/>
  <c r="BV141" i="22"/>
  <c r="BU141" i="22"/>
  <c r="BT141" i="22"/>
  <c r="BS141" i="22"/>
  <c r="BR141" i="22"/>
  <c r="BQ141" i="22"/>
  <c r="BP141" i="22"/>
  <c r="BX140" i="22"/>
  <c r="BW140" i="22"/>
  <c r="BV140" i="22"/>
  <c r="BU140" i="22"/>
  <c r="BT140" i="22"/>
  <c r="BS140" i="22"/>
  <c r="BR140" i="22"/>
  <c r="BQ140" i="22"/>
  <c r="BP140" i="22"/>
  <c r="BX139" i="22"/>
  <c r="BW139" i="22"/>
  <c r="BV139" i="22"/>
  <c r="BU139" i="22"/>
  <c r="BT139" i="22"/>
  <c r="BS139" i="22"/>
  <c r="BR139" i="22"/>
  <c r="BQ139" i="22"/>
  <c r="BP139" i="22"/>
  <c r="BX138" i="22"/>
  <c r="BW138" i="22"/>
  <c r="BV138" i="22"/>
  <c r="BU138" i="22"/>
  <c r="BT138" i="22"/>
  <c r="BS138" i="22"/>
  <c r="BR138" i="22"/>
  <c r="BQ138" i="22"/>
  <c r="BP138" i="22"/>
  <c r="BX137" i="22"/>
  <c r="BW137" i="22"/>
  <c r="BV137" i="22"/>
  <c r="BU137" i="22"/>
  <c r="BT137" i="22"/>
  <c r="BS137" i="22"/>
  <c r="BR137" i="22"/>
  <c r="BQ137" i="22"/>
  <c r="BP137" i="22"/>
  <c r="BX136" i="22"/>
  <c r="BW136" i="22"/>
  <c r="BV136" i="22"/>
  <c r="BU136" i="22"/>
  <c r="BT136" i="22"/>
  <c r="BS136" i="22"/>
  <c r="BR136" i="22"/>
  <c r="BQ136" i="22"/>
  <c r="BP136" i="22"/>
  <c r="BX135" i="22"/>
  <c r="BW135" i="22"/>
  <c r="BV135" i="22"/>
  <c r="BU135" i="22"/>
  <c r="BT135" i="22"/>
  <c r="BS135" i="22"/>
  <c r="BR135" i="22"/>
  <c r="BQ135" i="22"/>
  <c r="BP135" i="22"/>
  <c r="BX134" i="22"/>
  <c r="BW134" i="22"/>
  <c r="BV134" i="22"/>
  <c r="BU134" i="22"/>
  <c r="BT134" i="22"/>
  <c r="BS134" i="22"/>
  <c r="BR134" i="22"/>
  <c r="BQ134" i="22"/>
  <c r="BP134" i="22"/>
  <c r="BX133" i="22"/>
  <c r="BW133" i="22"/>
  <c r="BV133" i="22"/>
  <c r="BU133" i="22"/>
  <c r="BT133" i="22"/>
  <c r="BS133" i="22"/>
  <c r="BR133" i="22"/>
  <c r="BQ133" i="22"/>
  <c r="BP133" i="22"/>
  <c r="BX132" i="22"/>
  <c r="BW132" i="22"/>
  <c r="BV132" i="22"/>
  <c r="BU132" i="22"/>
  <c r="BT132" i="22"/>
  <c r="BS132" i="22"/>
  <c r="BR132" i="22"/>
  <c r="BQ132" i="22"/>
  <c r="BP132" i="22"/>
  <c r="BX131" i="22"/>
  <c r="BW131" i="22"/>
  <c r="BV131" i="22"/>
  <c r="BU131" i="22"/>
  <c r="BT131" i="22"/>
  <c r="BS131" i="22"/>
  <c r="BR131" i="22"/>
  <c r="BQ131" i="22"/>
  <c r="BP131" i="22"/>
  <c r="BX130" i="22"/>
  <c r="BW130" i="22"/>
  <c r="BV130" i="22"/>
  <c r="BU130" i="22"/>
  <c r="BT130" i="22"/>
  <c r="BS130" i="22"/>
  <c r="BR130" i="22"/>
  <c r="BQ130" i="22"/>
  <c r="BP130" i="22"/>
  <c r="BX129" i="22"/>
  <c r="BW129" i="22"/>
  <c r="BV129" i="22"/>
  <c r="BU129" i="22"/>
  <c r="BT129" i="22"/>
  <c r="BS129" i="22"/>
  <c r="BR129" i="22"/>
  <c r="BQ129" i="22"/>
  <c r="BP129" i="22"/>
  <c r="BX128" i="22"/>
  <c r="BW128" i="22"/>
  <c r="BV128" i="22"/>
  <c r="BU128" i="22"/>
  <c r="BT128" i="22"/>
  <c r="BS128" i="22"/>
  <c r="BR128" i="22"/>
  <c r="BQ128" i="22"/>
  <c r="BP128" i="22"/>
  <c r="BX127" i="22"/>
  <c r="BW127" i="22"/>
  <c r="BV127" i="22"/>
  <c r="BU127" i="22"/>
  <c r="BT127" i="22"/>
  <c r="BS127" i="22"/>
  <c r="BR127" i="22"/>
  <c r="BQ127" i="22"/>
  <c r="BP127" i="22"/>
  <c r="BX126" i="22"/>
  <c r="BW126" i="22"/>
  <c r="BV126" i="22"/>
  <c r="BU126" i="22"/>
  <c r="BT126" i="22"/>
  <c r="BS126" i="22"/>
  <c r="BR126" i="22"/>
  <c r="BQ126" i="22"/>
  <c r="BP126" i="22"/>
  <c r="BX125" i="22"/>
  <c r="BW125" i="22"/>
  <c r="BV125" i="22"/>
  <c r="BU125" i="22"/>
  <c r="BT125" i="22"/>
  <c r="BS125" i="22"/>
  <c r="BR125" i="22"/>
  <c r="BQ125" i="22"/>
  <c r="BP125" i="22"/>
  <c r="BX124" i="22"/>
  <c r="BW124" i="22"/>
  <c r="BV124" i="22"/>
  <c r="BU124" i="22"/>
  <c r="BT124" i="22"/>
  <c r="BS124" i="22"/>
  <c r="BR124" i="22"/>
  <c r="BQ124" i="22"/>
  <c r="BP124" i="22"/>
  <c r="BX123" i="22"/>
  <c r="BW123" i="22"/>
  <c r="BV123" i="22"/>
  <c r="BU123" i="22"/>
  <c r="BT123" i="22"/>
  <c r="BS123" i="22"/>
  <c r="BR123" i="22"/>
  <c r="BQ123" i="22"/>
  <c r="BP123" i="22"/>
  <c r="BX122" i="22"/>
  <c r="BW122" i="22"/>
  <c r="BV122" i="22"/>
  <c r="BU122" i="22"/>
  <c r="BT122" i="22"/>
  <c r="BS122" i="22"/>
  <c r="BR122" i="22"/>
  <c r="BQ122" i="22"/>
  <c r="BP122" i="22"/>
  <c r="BX121" i="22"/>
  <c r="BW121" i="22"/>
  <c r="BV121" i="22"/>
  <c r="BU121" i="22"/>
  <c r="BT121" i="22"/>
  <c r="BS121" i="22"/>
  <c r="BR121" i="22"/>
  <c r="BQ121" i="22"/>
  <c r="BP121" i="22"/>
  <c r="BX120" i="22"/>
  <c r="BW120" i="22"/>
  <c r="BV120" i="22"/>
  <c r="BU120" i="22"/>
  <c r="BT120" i="22"/>
  <c r="BS120" i="22"/>
  <c r="BR120" i="22"/>
  <c r="BQ120" i="22"/>
  <c r="BP120" i="22"/>
  <c r="BX119" i="22"/>
  <c r="BW119" i="22"/>
  <c r="BV119" i="22"/>
  <c r="BU119" i="22"/>
  <c r="BT119" i="22"/>
  <c r="BS119" i="22"/>
  <c r="BR119" i="22"/>
  <c r="BQ119" i="22"/>
  <c r="BP119" i="22"/>
  <c r="BX118" i="22"/>
  <c r="BW118" i="22"/>
  <c r="BV118" i="22"/>
  <c r="BU118" i="22"/>
  <c r="BT118" i="22"/>
  <c r="BS118" i="22"/>
  <c r="BR118" i="22"/>
  <c r="BQ118" i="22"/>
  <c r="BP118" i="22"/>
  <c r="BX117" i="22"/>
  <c r="BW117" i="22"/>
  <c r="BV117" i="22"/>
  <c r="BU117" i="22"/>
  <c r="BT117" i="22"/>
  <c r="BS117" i="22"/>
  <c r="BR117" i="22"/>
  <c r="BQ117" i="22"/>
  <c r="BP117" i="22"/>
  <c r="BX116" i="22"/>
  <c r="BW116" i="22"/>
  <c r="BV116" i="22"/>
  <c r="BU116" i="22"/>
  <c r="BT116" i="22"/>
  <c r="BS116" i="22"/>
  <c r="BR116" i="22"/>
  <c r="BQ116" i="22"/>
  <c r="BP116" i="22"/>
  <c r="BX115" i="22"/>
  <c r="BW115" i="22"/>
  <c r="BV115" i="22"/>
  <c r="BU115" i="22"/>
  <c r="BT115" i="22"/>
  <c r="BS115" i="22"/>
  <c r="BR115" i="22"/>
  <c r="BQ115" i="22"/>
  <c r="BP115" i="22"/>
  <c r="BX114" i="22"/>
  <c r="BW114" i="22"/>
  <c r="BV114" i="22"/>
  <c r="BU114" i="22"/>
  <c r="BT114" i="22"/>
  <c r="BS114" i="22"/>
  <c r="BR114" i="22"/>
  <c r="BQ114" i="22"/>
  <c r="BP114" i="22"/>
  <c r="BX113" i="22"/>
  <c r="BW113" i="22"/>
  <c r="BV113" i="22"/>
  <c r="BU113" i="22"/>
  <c r="BT113" i="22"/>
  <c r="BS113" i="22"/>
  <c r="BR113" i="22"/>
  <c r="BQ113" i="22"/>
  <c r="BP113" i="22"/>
  <c r="BX112" i="22"/>
  <c r="BW112" i="22"/>
  <c r="BV112" i="22"/>
  <c r="BU112" i="22"/>
  <c r="BT112" i="22"/>
  <c r="BS112" i="22"/>
  <c r="BR112" i="22"/>
  <c r="BQ112" i="22"/>
  <c r="BP112" i="22"/>
  <c r="BX111" i="22"/>
  <c r="BW111" i="22"/>
  <c r="BV111" i="22"/>
  <c r="BU111" i="22"/>
  <c r="BT111" i="22"/>
  <c r="BS111" i="22"/>
  <c r="BR111" i="22"/>
  <c r="BQ111" i="22"/>
  <c r="BP111" i="22"/>
  <c r="BX110" i="22"/>
  <c r="BW110" i="22"/>
  <c r="BV110" i="22"/>
  <c r="BU110" i="22"/>
  <c r="BT110" i="22"/>
  <c r="BS110" i="22"/>
  <c r="BR110" i="22"/>
  <c r="BQ110" i="22"/>
  <c r="BP110" i="22"/>
  <c r="BX109" i="22"/>
  <c r="BW109" i="22"/>
  <c r="BV109" i="22"/>
  <c r="BU109" i="22"/>
  <c r="BT109" i="22"/>
  <c r="BS109" i="22"/>
  <c r="BR109" i="22"/>
  <c r="BQ109" i="22"/>
  <c r="BP109" i="22"/>
  <c r="BX108" i="22"/>
  <c r="BW108" i="22"/>
  <c r="BV108" i="22"/>
  <c r="BU108" i="22"/>
  <c r="BT108" i="22"/>
  <c r="BS108" i="22"/>
  <c r="BR108" i="22"/>
  <c r="BQ108" i="22"/>
  <c r="BP108" i="22"/>
  <c r="BX107" i="22"/>
  <c r="BW107" i="22"/>
  <c r="BV107" i="22"/>
  <c r="BU107" i="22"/>
  <c r="BT107" i="22"/>
  <c r="BS107" i="22"/>
  <c r="BR107" i="22"/>
  <c r="BQ107" i="22"/>
  <c r="BP107" i="22"/>
  <c r="BX106" i="22"/>
  <c r="BW106" i="22"/>
  <c r="BV106" i="22"/>
  <c r="BU106" i="22"/>
  <c r="BT106" i="22"/>
  <c r="BS106" i="22"/>
  <c r="BR106" i="22"/>
  <c r="BQ106" i="22"/>
  <c r="BP106" i="22"/>
  <c r="BX105" i="22"/>
  <c r="BW105" i="22"/>
  <c r="BV105" i="22"/>
  <c r="BU105" i="22"/>
  <c r="BT105" i="22"/>
  <c r="BS105" i="22"/>
  <c r="BR105" i="22"/>
  <c r="BQ105" i="22"/>
  <c r="BP105" i="22"/>
  <c r="BX104" i="22"/>
  <c r="BW104" i="22"/>
  <c r="BV104" i="22"/>
  <c r="BU104" i="22"/>
  <c r="BT104" i="22"/>
  <c r="BS104" i="22"/>
  <c r="BR104" i="22"/>
  <c r="BQ104" i="22"/>
  <c r="BP104" i="22"/>
  <c r="BX103" i="22"/>
  <c r="BW103" i="22"/>
  <c r="BV103" i="22"/>
  <c r="BU103" i="22"/>
  <c r="BT103" i="22"/>
  <c r="BS103" i="22"/>
  <c r="BR103" i="22"/>
  <c r="BQ103" i="22"/>
  <c r="BP103" i="22"/>
  <c r="BX102" i="22"/>
  <c r="BW102" i="22"/>
  <c r="BV102" i="22"/>
  <c r="BU102" i="22"/>
  <c r="BT102" i="22"/>
  <c r="BS102" i="22"/>
  <c r="BR102" i="22"/>
  <c r="BQ102" i="22"/>
  <c r="BP102" i="22"/>
  <c r="BX101" i="22"/>
  <c r="BW101" i="22"/>
  <c r="BV101" i="22"/>
  <c r="BU101" i="22"/>
  <c r="BT101" i="22"/>
  <c r="BS101" i="22"/>
  <c r="BR101" i="22"/>
  <c r="BQ101" i="22"/>
  <c r="BP101" i="22"/>
  <c r="BX100" i="22"/>
  <c r="BW100" i="22"/>
  <c r="BV100" i="22"/>
  <c r="BU100" i="22"/>
  <c r="BT100" i="22"/>
  <c r="BS100" i="22"/>
  <c r="BR100" i="22"/>
  <c r="BQ100" i="22"/>
  <c r="BP100" i="22"/>
  <c r="BX99" i="22"/>
  <c r="BW99" i="22"/>
  <c r="BV99" i="22"/>
  <c r="BU99" i="22"/>
  <c r="BT99" i="22"/>
  <c r="BS99" i="22"/>
  <c r="BR99" i="22"/>
  <c r="BQ99" i="22"/>
  <c r="BP99" i="22"/>
  <c r="BX98" i="22"/>
  <c r="BW98" i="22"/>
  <c r="BV98" i="22"/>
  <c r="BU98" i="22"/>
  <c r="BT98" i="22"/>
  <c r="BS98" i="22"/>
  <c r="BR98" i="22"/>
  <c r="BQ98" i="22"/>
  <c r="BP98" i="22"/>
  <c r="BX97" i="22"/>
  <c r="BW97" i="22"/>
  <c r="BV97" i="22"/>
  <c r="BU97" i="22"/>
  <c r="BT97" i="22"/>
  <c r="BS97" i="22"/>
  <c r="BR97" i="22"/>
  <c r="BQ97" i="22"/>
  <c r="BP97" i="22"/>
  <c r="BX96" i="22"/>
  <c r="BW96" i="22"/>
  <c r="BV96" i="22"/>
  <c r="BU96" i="22"/>
  <c r="BT96" i="22"/>
  <c r="BS96" i="22"/>
  <c r="BR96" i="22"/>
  <c r="BQ96" i="22"/>
  <c r="BP96" i="22"/>
  <c r="BX95" i="22"/>
  <c r="BW95" i="22"/>
  <c r="BV95" i="22"/>
  <c r="BU95" i="22"/>
  <c r="BT95" i="22"/>
  <c r="BS95" i="22"/>
  <c r="BR95" i="22"/>
  <c r="BQ95" i="22"/>
  <c r="BP95" i="22"/>
  <c r="BX94" i="22"/>
  <c r="BW94" i="22"/>
  <c r="BV94" i="22"/>
  <c r="BU94" i="22"/>
  <c r="BT94" i="22"/>
  <c r="BS94" i="22"/>
  <c r="BR94" i="22"/>
  <c r="BQ94" i="22"/>
  <c r="BP94" i="22"/>
  <c r="BX93" i="22"/>
  <c r="BW93" i="22"/>
  <c r="BV93" i="22"/>
  <c r="BU93" i="22"/>
  <c r="BT93" i="22"/>
  <c r="BS93" i="22"/>
  <c r="BR93" i="22"/>
  <c r="BQ93" i="22"/>
  <c r="BP93" i="22"/>
  <c r="BX92" i="22"/>
  <c r="BW92" i="22"/>
  <c r="BV92" i="22"/>
  <c r="BU92" i="22"/>
  <c r="BT92" i="22"/>
  <c r="BS92" i="22"/>
  <c r="BR92" i="22"/>
  <c r="BQ92" i="22"/>
  <c r="BP92" i="22"/>
  <c r="BX91" i="22"/>
  <c r="BW91" i="22"/>
  <c r="BV91" i="22"/>
  <c r="BU91" i="22"/>
  <c r="BT91" i="22"/>
  <c r="BS91" i="22"/>
  <c r="BR91" i="22"/>
  <c r="BQ91" i="22"/>
  <c r="BP91" i="22"/>
  <c r="BX90" i="22"/>
  <c r="BW90" i="22"/>
  <c r="BV90" i="22"/>
  <c r="BU90" i="22"/>
  <c r="BT90" i="22"/>
  <c r="BS90" i="22"/>
  <c r="BR90" i="22"/>
  <c r="BQ90" i="22"/>
  <c r="BP90" i="22"/>
  <c r="BX89" i="22"/>
  <c r="BW89" i="22"/>
  <c r="BV89" i="22"/>
  <c r="BU89" i="22"/>
  <c r="BT89" i="22"/>
  <c r="BS89" i="22"/>
  <c r="BR89" i="22"/>
  <c r="BQ89" i="22"/>
  <c r="BP89" i="22"/>
  <c r="BX88" i="22"/>
  <c r="BW88" i="22"/>
  <c r="BV88" i="22"/>
  <c r="BU88" i="22"/>
  <c r="BT88" i="22"/>
  <c r="BS88" i="22"/>
  <c r="BR88" i="22"/>
  <c r="BQ88" i="22"/>
  <c r="BP88" i="22"/>
  <c r="BX87" i="22"/>
  <c r="BW87" i="22"/>
  <c r="BV87" i="22"/>
  <c r="BU87" i="22"/>
  <c r="BT87" i="22"/>
  <c r="BS87" i="22"/>
  <c r="BR87" i="22"/>
  <c r="BQ87" i="22"/>
  <c r="BP87" i="22"/>
  <c r="BX86" i="22"/>
  <c r="BW86" i="22"/>
  <c r="BV86" i="22"/>
  <c r="BU86" i="22"/>
  <c r="BT86" i="22"/>
  <c r="BS86" i="22"/>
  <c r="BR86" i="22"/>
  <c r="BQ86" i="22"/>
  <c r="BP86" i="22"/>
  <c r="BX85" i="22"/>
  <c r="BW85" i="22"/>
  <c r="BV85" i="22"/>
  <c r="BU85" i="22"/>
  <c r="BT85" i="22"/>
  <c r="BS85" i="22"/>
  <c r="BR85" i="22"/>
  <c r="BQ85" i="22"/>
  <c r="BP85" i="22"/>
  <c r="BX84" i="22"/>
  <c r="BW84" i="22"/>
  <c r="BV84" i="22"/>
  <c r="BU84" i="22"/>
  <c r="BT84" i="22"/>
  <c r="BS84" i="22"/>
  <c r="BR84" i="22"/>
  <c r="BQ84" i="22"/>
  <c r="BP84" i="22"/>
  <c r="BX83" i="22"/>
  <c r="BW83" i="22"/>
  <c r="BV83" i="22"/>
  <c r="BU83" i="22"/>
  <c r="BT83" i="22"/>
  <c r="BS83" i="22"/>
  <c r="BR83" i="22"/>
  <c r="BQ83" i="22"/>
  <c r="BP83" i="22"/>
  <c r="BX82" i="22"/>
  <c r="BW82" i="22"/>
  <c r="BV82" i="22"/>
  <c r="BU82" i="22"/>
  <c r="BT82" i="22"/>
  <c r="BS82" i="22"/>
  <c r="BR82" i="22"/>
  <c r="BQ82" i="22"/>
  <c r="BP82" i="22"/>
  <c r="BX81" i="22"/>
  <c r="BW81" i="22"/>
  <c r="BV81" i="22"/>
  <c r="BU81" i="22"/>
  <c r="BT81" i="22"/>
  <c r="BS81" i="22"/>
  <c r="BR81" i="22"/>
  <c r="BQ81" i="22"/>
  <c r="BP81" i="22"/>
  <c r="BX80" i="22"/>
  <c r="BW80" i="22"/>
  <c r="BV80" i="22"/>
  <c r="BU80" i="22"/>
  <c r="BT80" i="22"/>
  <c r="BS80" i="22"/>
  <c r="BR80" i="22"/>
  <c r="BQ80" i="22"/>
  <c r="BP80" i="22"/>
  <c r="BX79" i="22"/>
  <c r="BW79" i="22"/>
  <c r="BV79" i="22"/>
  <c r="BU79" i="22"/>
  <c r="BT79" i="22"/>
  <c r="BS79" i="22"/>
  <c r="BR79" i="22"/>
  <c r="BQ79" i="22"/>
  <c r="BP79" i="22"/>
  <c r="BX78" i="22"/>
  <c r="BW78" i="22"/>
  <c r="BV78" i="22"/>
  <c r="BU78" i="22"/>
  <c r="BT78" i="22"/>
  <c r="BS78" i="22"/>
  <c r="BR78" i="22"/>
  <c r="BQ78" i="22"/>
  <c r="BP78" i="22"/>
  <c r="BX77" i="22"/>
  <c r="BW77" i="22"/>
  <c r="BV77" i="22"/>
  <c r="BU77" i="22"/>
  <c r="BT77" i="22"/>
  <c r="BS77" i="22"/>
  <c r="BR77" i="22"/>
  <c r="BQ77" i="22"/>
  <c r="BP77" i="22"/>
  <c r="BX76" i="22"/>
  <c r="BW76" i="22"/>
  <c r="BV76" i="22"/>
  <c r="BU76" i="22"/>
  <c r="BT76" i="22"/>
  <c r="BS76" i="22"/>
  <c r="BR76" i="22"/>
  <c r="BQ76" i="22"/>
  <c r="BP76" i="22"/>
  <c r="BX75" i="22"/>
  <c r="BW75" i="22"/>
  <c r="BV75" i="22"/>
  <c r="BU75" i="22"/>
  <c r="BT75" i="22"/>
  <c r="BS75" i="22"/>
  <c r="BR75" i="22"/>
  <c r="BQ75" i="22"/>
  <c r="BP75" i="22"/>
  <c r="BX74" i="22"/>
  <c r="BW74" i="22"/>
  <c r="BV74" i="22"/>
  <c r="BU74" i="22"/>
  <c r="BT74" i="22"/>
  <c r="BS74" i="22"/>
  <c r="BR74" i="22"/>
  <c r="BQ74" i="22"/>
  <c r="BP74" i="22"/>
  <c r="BX73" i="22"/>
  <c r="BW73" i="22"/>
  <c r="BV73" i="22"/>
  <c r="BU73" i="22"/>
  <c r="BT73" i="22"/>
  <c r="BS73" i="22"/>
  <c r="BR73" i="22"/>
  <c r="BQ73" i="22"/>
  <c r="BP73" i="22"/>
  <c r="BX72" i="22"/>
  <c r="BW72" i="22"/>
  <c r="BV72" i="22"/>
  <c r="BU72" i="22"/>
  <c r="BT72" i="22"/>
  <c r="BS72" i="22"/>
  <c r="BR72" i="22"/>
  <c r="BQ72" i="22"/>
  <c r="BP72" i="22"/>
  <c r="BX71" i="22"/>
  <c r="BW71" i="22"/>
  <c r="BV71" i="22"/>
  <c r="BU71" i="22"/>
  <c r="BT71" i="22"/>
  <c r="BS71" i="22"/>
  <c r="BR71" i="22"/>
  <c r="BQ71" i="22"/>
  <c r="BP71" i="22"/>
  <c r="BX70" i="22"/>
  <c r="BW70" i="22"/>
  <c r="BV70" i="22"/>
  <c r="BU70" i="22"/>
  <c r="BT70" i="22"/>
  <c r="BS70" i="22"/>
  <c r="BR70" i="22"/>
  <c r="BQ70" i="22"/>
  <c r="BP70" i="22"/>
  <c r="BX69" i="22"/>
  <c r="BW69" i="22"/>
  <c r="BV69" i="22"/>
  <c r="BU69" i="22"/>
  <c r="BT69" i="22"/>
  <c r="BS69" i="22"/>
  <c r="BR69" i="22"/>
  <c r="BQ69" i="22"/>
  <c r="BP69" i="22"/>
  <c r="BX68" i="22"/>
  <c r="BW68" i="22"/>
  <c r="BV68" i="22"/>
  <c r="BU68" i="22"/>
  <c r="BT68" i="22"/>
  <c r="BS68" i="22"/>
  <c r="BR68" i="22"/>
  <c r="BQ68" i="22"/>
  <c r="BP68" i="22"/>
  <c r="BX67" i="22"/>
  <c r="BW67" i="22"/>
  <c r="BV67" i="22"/>
  <c r="BU67" i="22"/>
  <c r="BT67" i="22"/>
  <c r="BS67" i="22"/>
  <c r="BR67" i="22"/>
  <c r="BQ67" i="22"/>
  <c r="BP67" i="22"/>
  <c r="BX66" i="22"/>
  <c r="BW66" i="22"/>
  <c r="BV66" i="22"/>
  <c r="BU66" i="22"/>
  <c r="BT66" i="22"/>
  <c r="BS66" i="22"/>
  <c r="BR66" i="22"/>
  <c r="BQ66" i="22"/>
  <c r="BP66" i="22"/>
  <c r="BX65" i="22"/>
  <c r="BW65" i="22"/>
  <c r="BV65" i="22"/>
  <c r="BU65" i="22"/>
  <c r="BT65" i="22"/>
  <c r="BS65" i="22"/>
  <c r="BR65" i="22"/>
  <c r="BQ65" i="22"/>
  <c r="BP65" i="22"/>
  <c r="BX64" i="22"/>
  <c r="BW64" i="22"/>
  <c r="BV64" i="22"/>
  <c r="BU64" i="22"/>
  <c r="BT64" i="22"/>
  <c r="BS64" i="22"/>
  <c r="BR64" i="22"/>
  <c r="BQ64" i="22"/>
  <c r="BP64" i="22"/>
  <c r="BX63" i="22"/>
  <c r="BW63" i="22"/>
  <c r="BV63" i="22"/>
  <c r="BU63" i="22"/>
  <c r="BT63" i="22"/>
  <c r="BS63" i="22"/>
  <c r="BR63" i="22"/>
  <c r="BQ63" i="22"/>
  <c r="BP63" i="22"/>
  <c r="BX62" i="22"/>
  <c r="BW62" i="22"/>
  <c r="BV62" i="22"/>
  <c r="BU62" i="22"/>
  <c r="BT62" i="22"/>
  <c r="BS62" i="22"/>
  <c r="BR62" i="22"/>
  <c r="BQ62" i="22"/>
  <c r="BP62" i="22"/>
  <c r="BX61" i="22"/>
  <c r="BW61" i="22"/>
  <c r="BV61" i="22"/>
  <c r="BU61" i="22"/>
  <c r="BT61" i="22"/>
  <c r="BS61" i="22"/>
  <c r="BR61" i="22"/>
  <c r="BQ61" i="22"/>
  <c r="BP61" i="22"/>
  <c r="BX60" i="22"/>
  <c r="BW60" i="22"/>
  <c r="BV60" i="22"/>
  <c r="BU60" i="22"/>
  <c r="BT60" i="22"/>
  <c r="BS60" i="22"/>
  <c r="BR60" i="22"/>
  <c r="BQ60" i="22"/>
  <c r="BP60" i="22"/>
  <c r="BX59" i="22"/>
  <c r="BW59" i="22"/>
  <c r="BV59" i="22"/>
  <c r="BU59" i="22"/>
  <c r="BT59" i="22"/>
  <c r="BS59" i="22"/>
  <c r="BR59" i="22"/>
  <c r="BQ59" i="22"/>
  <c r="BP59" i="22"/>
  <c r="BX58" i="22"/>
  <c r="BW58" i="22"/>
  <c r="BV58" i="22"/>
  <c r="BU58" i="22"/>
  <c r="BT58" i="22"/>
  <c r="BS58" i="22"/>
  <c r="BR58" i="22"/>
  <c r="BQ58" i="22"/>
  <c r="BP58" i="22"/>
  <c r="BX57" i="22"/>
  <c r="BW57" i="22"/>
  <c r="BV57" i="22"/>
  <c r="BU57" i="22"/>
  <c r="BT57" i="22"/>
  <c r="BS57" i="22"/>
  <c r="BR57" i="22"/>
  <c r="BQ57" i="22"/>
  <c r="BP57" i="22"/>
  <c r="BX56" i="22"/>
  <c r="BW56" i="22"/>
  <c r="BV56" i="22"/>
  <c r="BU56" i="22"/>
  <c r="BT56" i="22"/>
  <c r="BS56" i="22"/>
  <c r="BR56" i="22"/>
  <c r="BQ56" i="22"/>
  <c r="BP56" i="22"/>
  <c r="BX55" i="22"/>
  <c r="BW55" i="22"/>
  <c r="BV55" i="22"/>
  <c r="BU55" i="22"/>
  <c r="BT55" i="22"/>
  <c r="BS55" i="22"/>
  <c r="BR55" i="22"/>
  <c r="BQ55" i="22"/>
  <c r="BP55" i="22"/>
  <c r="BX54" i="22"/>
  <c r="BW54" i="22"/>
  <c r="BV54" i="22"/>
  <c r="BU54" i="22"/>
  <c r="BT54" i="22"/>
  <c r="BS54" i="22"/>
  <c r="BR54" i="22"/>
  <c r="BQ54" i="22"/>
  <c r="BP54" i="22"/>
  <c r="BX53" i="22"/>
  <c r="BW53" i="22"/>
  <c r="BV53" i="22"/>
  <c r="BU53" i="22"/>
  <c r="BT53" i="22"/>
  <c r="BS53" i="22"/>
  <c r="BR53" i="22"/>
  <c r="BQ53" i="22"/>
  <c r="BP53" i="22"/>
  <c r="BX52" i="22"/>
  <c r="BW52" i="22"/>
  <c r="BV52" i="22"/>
  <c r="BU52" i="22"/>
  <c r="BT52" i="22"/>
  <c r="BS52" i="22"/>
  <c r="BR52" i="22"/>
  <c r="BQ52" i="22"/>
  <c r="BP52" i="22"/>
  <c r="BX51" i="22"/>
  <c r="BW51" i="22"/>
  <c r="BV51" i="22"/>
  <c r="BU51" i="22"/>
  <c r="BT51" i="22"/>
  <c r="BS51" i="22"/>
  <c r="BR51" i="22"/>
  <c r="BQ51" i="22"/>
  <c r="BP51" i="22"/>
  <c r="BX50" i="22"/>
  <c r="BW50" i="22"/>
  <c r="BV50" i="22"/>
  <c r="BU50" i="22"/>
  <c r="BT50" i="22"/>
  <c r="BS50" i="22"/>
  <c r="BR50" i="22"/>
  <c r="BQ50" i="22"/>
  <c r="BP50" i="22"/>
  <c r="BX49" i="22"/>
  <c r="BW49" i="22"/>
  <c r="BV49" i="22"/>
  <c r="BU49" i="22"/>
  <c r="BT49" i="22"/>
  <c r="BS49" i="22"/>
  <c r="BR49" i="22"/>
  <c r="BQ49" i="22"/>
  <c r="BP49" i="22"/>
  <c r="BX48" i="22"/>
  <c r="BW48" i="22"/>
  <c r="BV48" i="22"/>
  <c r="BU48" i="22"/>
  <c r="BT48" i="22"/>
  <c r="BS48" i="22"/>
  <c r="BR48" i="22"/>
  <c r="BQ48" i="22"/>
  <c r="BP48" i="22"/>
  <c r="BX47" i="22"/>
  <c r="BW47" i="22"/>
  <c r="BV47" i="22"/>
  <c r="BU47" i="22"/>
  <c r="BT47" i="22"/>
  <c r="BS47" i="22"/>
  <c r="BR47" i="22"/>
  <c r="BQ47" i="22"/>
  <c r="BP47" i="22"/>
  <c r="BX46" i="22"/>
  <c r="BW46" i="22"/>
  <c r="BV46" i="22"/>
  <c r="BU46" i="22"/>
  <c r="BT46" i="22"/>
  <c r="BS46" i="22"/>
  <c r="BR46" i="22"/>
  <c r="BQ46" i="22"/>
  <c r="BP46" i="22"/>
  <c r="BX45" i="22"/>
  <c r="BW45" i="22"/>
  <c r="BV45" i="22"/>
  <c r="BU45" i="22"/>
  <c r="BT45" i="22"/>
  <c r="BS45" i="22"/>
  <c r="BR45" i="22"/>
  <c r="BQ45" i="22"/>
  <c r="BP45" i="22"/>
  <c r="BX44" i="22"/>
  <c r="BW44" i="22"/>
  <c r="BV44" i="22"/>
  <c r="BU44" i="22"/>
  <c r="BT44" i="22"/>
  <c r="BS44" i="22"/>
  <c r="BR44" i="22"/>
  <c r="BQ44" i="22"/>
  <c r="BP44" i="22"/>
  <c r="BX43" i="22"/>
  <c r="BW43" i="22"/>
  <c r="BV43" i="22"/>
  <c r="BU43" i="22"/>
  <c r="BT43" i="22"/>
  <c r="BS43" i="22"/>
  <c r="BR43" i="22"/>
  <c r="BQ43" i="22"/>
  <c r="BP43" i="22"/>
  <c r="BX42" i="22"/>
  <c r="BW42" i="22"/>
  <c r="BV42" i="22"/>
  <c r="BU42" i="22"/>
  <c r="BT42" i="22"/>
  <c r="BS42" i="22"/>
  <c r="BR42" i="22"/>
  <c r="BQ42" i="22"/>
  <c r="BP42" i="22"/>
  <c r="BX41" i="22"/>
  <c r="BW41" i="22"/>
  <c r="BV41" i="22"/>
  <c r="BU41" i="22"/>
  <c r="BT41" i="22"/>
  <c r="BS41" i="22"/>
  <c r="BR41" i="22"/>
  <c r="BQ41" i="22"/>
  <c r="BP41" i="22"/>
  <c r="BX40" i="22"/>
  <c r="BW40" i="22"/>
  <c r="BV40" i="22"/>
  <c r="BU40" i="22"/>
  <c r="BT40" i="22"/>
  <c r="BS40" i="22"/>
  <c r="BR40" i="22"/>
  <c r="BQ40" i="22"/>
  <c r="BP40" i="22"/>
  <c r="BX39" i="22"/>
  <c r="BW39" i="22"/>
  <c r="BV39" i="22"/>
  <c r="BU39" i="22"/>
  <c r="BT39" i="22"/>
  <c r="BS39" i="22"/>
  <c r="BR39" i="22"/>
  <c r="BQ39" i="22"/>
  <c r="BP39" i="22"/>
  <c r="BX38" i="22"/>
  <c r="BW38" i="22"/>
  <c r="BV38" i="22"/>
  <c r="BU38" i="22"/>
  <c r="BT38" i="22"/>
  <c r="BS38" i="22"/>
  <c r="BR38" i="22"/>
  <c r="BQ38" i="22"/>
  <c r="BP38" i="22"/>
  <c r="BX37" i="22"/>
  <c r="BW37" i="22"/>
  <c r="BV37" i="22"/>
  <c r="BU37" i="22"/>
  <c r="BT37" i="22"/>
  <c r="BS37" i="22"/>
  <c r="BR37" i="22"/>
  <c r="BQ37" i="22"/>
  <c r="BP37" i="22"/>
  <c r="BX36" i="22"/>
  <c r="BW36" i="22"/>
  <c r="BV36" i="22"/>
  <c r="BU36" i="22"/>
  <c r="BT36" i="22"/>
  <c r="BS36" i="22"/>
  <c r="BR36" i="22"/>
  <c r="BQ36" i="22"/>
  <c r="BP36" i="22"/>
  <c r="BX35" i="22"/>
  <c r="BW35" i="22"/>
  <c r="BV35" i="22"/>
  <c r="BU35" i="22"/>
  <c r="BT35" i="22"/>
  <c r="BS35" i="22"/>
  <c r="BR35" i="22"/>
  <c r="BQ35" i="22"/>
  <c r="BP35" i="22"/>
  <c r="BX34" i="22"/>
  <c r="BW34" i="22"/>
  <c r="BV34" i="22"/>
  <c r="BU34" i="22"/>
  <c r="BT34" i="22"/>
  <c r="BS34" i="22"/>
  <c r="BR34" i="22"/>
  <c r="BQ34" i="22"/>
  <c r="BP34" i="22"/>
  <c r="BX33" i="22"/>
  <c r="BW33" i="22"/>
  <c r="BV33" i="22"/>
  <c r="BU33" i="22"/>
  <c r="BT33" i="22"/>
  <c r="BS33" i="22"/>
  <c r="BR33" i="22"/>
  <c r="BQ33" i="22"/>
  <c r="BP33" i="22"/>
  <c r="BX32" i="22"/>
  <c r="BW32" i="22"/>
  <c r="BV32" i="22"/>
  <c r="BU32" i="22"/>
  <c r="BT32" i="22"/>
  <c r="BS32" i="22"/>
  <c r="BR32" i="22"/>
  <c r="BQ32" i="22"/>
  <c r="BP32" i="22"/>
  <c r="BX31" i="22"/>
  <c r="BW31" i="22"/>
  <c r="BV31" i="22"/>
  <c r="BU31" i="22"/>
  <c r="BT31" i="22"/>
  <c r="BS31" i="22"/>
  <c r="BR31" i="22"/>
  <c r="BQ31" i="22"/>
  <c r="BP31" i="22"/>
  <c r="BX30" i="22"/>
  <c r="BW30" i="22"/>
  <c r="BV30" i="22"/>
  <c r="BU30" i="22"/>
  <c r="BT30" i="22"/>
  <c r="BS30" i="22"/>
  <c r="BR30" i="22"/>
  <c r="BQ30" i="22"/>
  <c r="BP30" i="22"/>
  <c r="BX29" i="22"/>
  <c r="BW29" i="22"/>
  <c r="BV29" i="22"/>
  <c r="BU29" i="22"/>
  <c r="BT29" i="22"/>
  <c r="BS29" i="22"/>
  <c r="BR29" i="22"/>
  <c r="BQ29" i="22"/>
  <c r="BP29" i="22"/>
  <c r="BX28" i="22"/>
  <c r="BW28" i="22"/>
  <c r="BV28" i="22"/>
  <c r="BU28" i="22"/>
  <c r="BT28" i="22"/>
  <c r="BS28" i="22"/>
  <c r="BR28" i="22"/>
  <c r="BQ28" i="22"/>
  <c r="BP28" i="22"/>
  <c r="BX27" i="22"/>
  <c r="BW27" i="22"/>
  <c r="BV27" i="22"/>
  <c r="BU27" i="22"/>
  <c r="BT27" i="22"/>
  <c r="BS27" i="22"/>
  <c r="BR27" i="22"/>
  <c r="BQ27" i="22"/>
  <c r="BP27" i="22"/>
  <c r="BX26" i="22"/>
  <c r="BW26" i="22"/>
  <c r="BV26" i="22"/>
  <c r="BU26" i="22"/>
  <c r="BT26" i="22"/>
  <c r="BS26" i="22"/>
  <c r="BR26" i="22"/>
  <c r="BQ26" i="22"/>
  <c r="BP26" i="22"/>
  <c r="BX25" i="22"/>
  <c r="BW25" i="22"/>
  <c r="BV25" i="22"/>
  <c r="BU25" i="22"/>
  <c r="BT25" i="22"/>
  <c r="BS25" i="22"/>
  <c r="BR25" i="22"/>
  <c r="BQ25" i="22"/>
  <c r="BP25" i="22"/>
  <c r="BX24" i="22"/>
  <c r="BW24" i="22"/>
  <c r="BV24" i="22"/>
  <c r="BU24" i="22"/>
  <c r="BT24" i="22"/>
  <c r="BS24" i="22"/>
  <c r="BR24" i="22"/>
  <c r="BQ24" i="22"/>
  <c r="BP24" i="22"/>
  <c r="BX23" i="22"/>
  <c r="BW23" i="22"/>
  <c r="BV23" i="22"/>
  <c r="BU23" i="22"/>
  <c r="BT23" i="22"/>
  <c r="BS23" i="22"/>
  <c r="BR23" i="22"/>
  <c r="BQ23" i="22"/>
  <c r="BP23" i="22"/>
  <c r="BX22" i="22"/>
  <c r="BW22" i="22"/>
  <c r="BV22" i="22"/>
  <c r="BU22" i="22"/>
  <c r="BT22" i="22"/>
  <c r="BS22" i="22"/>
  <c r="BR22" i="22"/>
  <c r="BQ22" i="22"/>
  <c r="BP22" i="22"/>
  <c r="BX21" i="22"/>
  <c r="BW21" i="22"/>
  <c r="BV21" i="22"/>
  <c r="BU21" i="22"/>
  <c r="BT21" i="22"/>
  <c r="BS21" i="22"/>
  <c r="BR21" i="22"/>
  <c r="BQ21" i="22"/>
  <c r="BP21" i="22"/>
  <c r="BX20" i="22"/>
  <c r="BW20" i="22"/>
  <c r="BV20" i="22"/>
  <c r="BU20" i="22"/>
  <c r="BT20" i="22"/>
  <c r="BS20" i="22"/>
  <c r="BR20" i="22"/>
  <c r="BQ20" i="22"/>
  <c r="BP20" i="22"/>
  <c r="BX19" i="22"/>
  <c r="BW19" i="22"/>
  <c r="BV19" i="22"/>
  <c r="BU19" i="22"/>
  <c r="BT19" i="22"/>
  <c r="BS19" i="22"/>
  <c r="BR19" i="22"/>
  <c r="BQ19" i="22"/>
  <c r="BP19" i="22"/>
  <c r="BX18" i="22"/>
  <c r="BW18" i="22"/>
  <c r="BV18" i="22"/>
  <c r="BU18" i="22"/>
  <c r="BT18" i="22"/>
  <c r="BS18" i="22"/>
  <c r="BR18" i="22"/>
  <c r="BQ18" i="22"/>
  <c r="BP18" i="22"/>
  <c r="BX17" i="22"/>
  <c r="BW17" i="22"/>
  <c r="BV17" i="22"/>
  <c r="BU17" i="22"/>
  <c r="BT17" i="22"/>
  <c r="BS17" i="22"/>
  <c r="BR17" i="22"/>
  <c r="BQ17" i="22"/>
  <c r="BP17" i="22"/>
  <c r="BX16" i="22"/>
  <c r="BW16" i="22"/>
  <c r="BV16" i="22"/>
  <c r="BU16" i="22"/>
  <c r="BT16" i="22"/>
  <c r="BS16" i="22"/>
  <c r="BR16" i="22"/>
  <c r="BQ16" i="22"/>
  <c r="BP16" i="22"/>
  <c r="BX15" i="22"/>
  <c r="BW15" i="22"/>
  <c r="BV15" i="22"/>
  <c r="BU15" i="22"/>
  <c r="BT15" i="22"/>
  <c r="BS15" i="22"/>
  <c r="BR15" i="22"/>
  <c r="BQ15" i="22"/>
  <c r="BP15" i="22"/>
  <c r="BX14" i="22"/>
  <c r="BW14" i="22"/>
  <c r="BV14" i="22"/>
  <c r="BU14" i="22"/>
  <c r="BT14" i="22"/>
  <c r="BS14" i="22"/>
  <c r="BR14" i="22"/>
  <c r="BQ14" i="22"/>
  <c r="BP14" i="22"/>
  <c r="BX13" i="22"/>
  <c r="BW13" i="22"/>
  <c r="BV13" i="22"/>
  <c r="BU13" i="22"/>
  <c r="BT13" i="22"/>
  <c r="BS13" i="22"/>
  <c r="BR13" i="22"/>
  <c r="BQ13" i="22"/>
  <c r="BP13" i="22"/>
  <c r="BX12" i="22"/>
  <c r="BW12" i="22"/>
  <c r="BV12" i="22"/>
  <c r="BU12" i="22"/>
  <c r="BT12" i="22"/>
  <c r="BS12" i="22"/>
  <c r="BR12" i="22"/>
  <c r="BQ12" i="22"/>
  <c r="BP12" i="22"/>
  <c r="BX11" i="22"/>
  <c r="BW11" i="22"/>
  <c r="BV11" i="22"/>
  <c r="BU11" i="22"/>
  <c r="BT11" i="22"/>
  <c r="BS11" i="22"/>
  <c r="BR11" i="22"/>
  <c r="BQ11" i="22"/>
  <c r="BP11" i="22"/>
  <c r="BX10" i="22"/>
  <c r="BW10" i="22"/>
  <c r="BV10" i="22"/>
  <c r="BU10" i="22"/>
  <c r="BT10" i="22"/>
  <c r="BS10" i="22"/>
  <c r="BR10" i="22"/>
  <c r="BQ10" i="22"/>
  <c r="BP10" i="22"/>
  <c r="BX9" i="22"/>
  <c r="BW9" i="22"/>
  <c r="BV9" i="22"/>
  <c r="BU9" i="22"/>
  <c r="BT9" i="22"/>
  <c r="BS9" i="22"/>
  <c r="BR9" i="22"/>
  <c r="BQ9" i="22"/>
  <c r="BP9" i="22"/>
  <c r="BX8" i="22"/>
  <c r="BW8" i="22"/>
  <c r="BV8" i="22"/>
  <c r="BU8" i="22"/>
  <c r="BT8" i="22"/>
  <c r="BS8" i="22"/>
  <c r="BR8" i="22"/>
  <c r="BQ8" i="22"/>
  <c r="BP8" i="22"/>
  <c r="BX7" i="22"/>
  <c r="BW7" i="22"/>
  <c r="BV7" i="22"/>
  <c r="BU7" i="22"/>
  <c r="BT7" i="22"/>
  <c r="BS7" i="22"/>
  <c r="BR7" i="22"/>
  <c r="BQ7" i="22"/>
  <c r="BP7" i="22"/>
  <c r="BX6" i="22"/>
  <c r="BW6" i="22"/>
  <c r="BV6" i="22"/>
  <c r="BU6" i="22"/>
  <c r="BT6" i="22"/>
  <c r="BS6" i="22"/>
  <c r="BR6" i="22"/>
  <c r="BQ6" i="22"/>
  <c r="BP6" i="22"/>
  <c r="BX5" i="22"/>
  <c r="BW5" i="22"/>
  <c r="BV5" i="22"/>
  <c r="BU5" i="22"/>
  <c r="BT5" i="22"/>
  <c r="BS5" i="22"/>
  <c r="BR5" i="22"/>
  <c r="BQ5" i="22"/>
  <c r="BP5" i="22"/>
  <c r="BO521" i="22"/>
  <c r="BN521" i="22"/>
  <c r="BM521" i="22"/>
  <c r="BL521" i="22"/>
  <c r="BK521" i="22"/>
  <c r="BJ521" i="22"/>
  <c r="BI521" i="22"/>
  <c r="BH521" i="22"/>
  <c r="BG521" i="22"/>
  <c r="BF521" i="22"/>
  <c r="BE521" i="22"/>
  <c r="BD521" i="22"/>
  <c r="BC521" i="22"/>
  <c r="BB521" i="22"/>
  <c r="BA521" i="22"/>
  <c r="AZ521" i="22"/>
  <c r="AY521" i="22"/>
  <c r="AX521" i="22"/>
  <c r="AW521" i="22"/>
  <c r="AV521" i="22"/>
  <c r="AU521" i="22"/>
  <c r="AT521" i="22"/>
  <c r="AS521" i="22"/>
  <c r="AR521" i="22"/>
  <c r="AQ521" i="22"/>
  <c r="AP521" i="22"/>
  <c r="AO521" i="22"/>
  <c r="AN521" i="22"/>
  <c r="AM521" i="22"/>
  <c r="AL521" i="22"/>
  <c r="AK521" i="22"/>
  <c r="AJ521" i="22"/>
  <c r="AI521" i="22"/>
  <c r="AH521" i="22"/>
  <c r="AG521" i="22"/>
  <c r="AF521" i="22"/>
  <c r="AE521" i="22"/>
  <c r="AD521" i="22"/>
  <c r="AC521" i="22"/>
  <c r="AB521" i="22"/>
  <c r="AA521" i="22"/>
  <c r="Z521" i="22"/>
  <c r="Y521" i="22"/>
  <c r="X521" i="22"/>
  <c r="W521" i="22"/>
  <c r="V521" i="22"/>
  <c r="U521" i="22"/>
  <c r="T521" i="22"/>
  <c r="S521" i="22"/>
  <c r="R521" i="22"/>
  <c r="Q521" i="22"/>
  <c r="P521" i="22"/>
  <c r="O521" i="22"/>
  <c r="N521" i="22"/>
  <c r="BO520" i="22"/>
  <c r="BN520" i="22"/>
  <c r="BM520" i="22"/>
  <c r="BL520" i="22"/>
  <c r="BK520" i="22"/>
  <c r="BJ520" i="22"/>
  <c r="BI520" i="22"/>
  <c r="BH520" i="22"/>
  <c r="BG520" i="22"/>
  <c r="BF520" i="22"/>
  <c r="BE520" i="22"/>
  <c r="BD520" i="22"/>
  <c r="BC520" i="22"/>
  <c r="BB520" i="22"/>
  <c r="BA520" i="22"/>
  <c r="AZ520" i="22"/>
  <c r="AY520" i="22"/>
  <c r="AX520" i="22"/>
  <c r="AW520" i="22"/>
  <c r="AV520" i="22"/>
  <c r="AU520" i="22"/>
  <c r="AT520" i="22"/>
  <c r="AS520" i="22"/>
  <c r="AR520" i="22"/>
  <c r="AQ520" i="22"/>
  <c r="AP520" i="22"/>
  <c r="AO520" i="22"/>
  <c r="AN520" i="22"/>
  <c r="AM520" i="22"/>
  <c r="AL520" i="22"/>
  <c r="AK520" i="22"/>
  <c r="AJ520" i="22"/>
  <c r="AI520" i="22"/>
  <c r="AH520" i="22"/>
  <c r="AG520" i="22"/>
  <c r="AF520" i="22"/>
  <c r="AE520" i="22"/>
  <c r="AD520" i="22"/>
  <c r="AC520" i="22"/>
  <c r="AB520" i="22"/>
  <c r="AA520" i="22"/>
  <c r="Z520" i="22"/>
  <c r="Y520" i="22"/>
  <c r="X520" i="22"/>
  <c r="W520" i="22"/>
  <c r="V520" i="22"/>
  <c r="U520" i="22"/>
  <c r="T520" i="22"/>
  <c r="S520" i="22"/>
  <c r="R520" i="22"/>
  <c r="Q520" i="22"/>
  <c r="P520" i="22"/>
  <c r="O520" i="22"/>
  <c r="N520" i="22"/>
  <c r="BO519" i="22"/>
  <c r="BN519" i="22"/>
  <c r="BM519" i="22"/>
  <c r="BL519" i="22"/>
  <c r="BK519" i="22"/>
  <c r="BJ519" i="22"/>
  <c r="BI519" i="22"/>
  <c r="BH519" i="22"/>
  <c r="BG519" i="22"/>
  <c r="BF519" i="22"/>
  <c r="BE519" i="22"/>
  <c r="BD519" i="22"/>
  <c r="BC519" i="22"/>
  <c r="BB519" i="22"/>
  <c r="BA519" i="22"/>
  <c r="AZ519" i="22"/>
  <c r="AY519" i="22"/>
  <c r="AX519" i="22"/>
  <c r="AW519" i="22"/>
  <c r="AV519" i="22"/>
  <c r="AU519" i="22"/>
  <c r="AT519" i="22"/>
  <c r="AS519" i="22"/>
  <c r="AR519" i="22"/>
  <c r="AQ519" i="22"/>
  <c r="AP519" i="22"/>
  <c r="AO519" i="22"/>
  <c r="AN519" i="22"/>
  <c r="AM519" i="22"/>
  <c r="AL519" i="22"/>
  <c r="AK519" i="22"/>
  <c r="AJ519" i="22"/>
  <c r="AI519" i="22"/>
  <c r="AH519" i="22"/>
  <c r="AG519" i="22"/>
  <c r="AF519" i="22"/>
  <c r="AE519" i="22"/>
  <c r="AD519" i="22"/>
  <c r="AC519" i="22"/>
  <c r="AB519" i="22"/>
  <c r="AA519" i="22"/>
  <c r="Z519" i="22"/>
  <c r="Y519" i="22"/>
  <c r="X519" i="22"/>
  <c r="W519" i="22"/>
  <c r="V519" i="22"/>
  <c r="U519" i="22"/>
  <c r="T519" i="22"/>
  <c r="S519" i="22"/>
  <c r="R519" i="22"/>
  <c r="Q519" i="22"/>
  <c r="P519" i="22"/>
  <c r="O519" i="22"/>
  <c r="N519" i="22"/>
  <c r="BO518" i="22"/>
  <c r="BN518" i="22"/>
  <c r="BM518" i="22"/>
  <c r="BL518" i="22"/>
  <c r="BK518" i="22"/>
  <c r="BJ518" i="22"/>
  <c r="BI518" i="22"/>
  <c r="BH518" i="22"/>
  <c r="BG518" i="22"/>
  <c r="BF518" i="22"/>
  <c r="BE518" i="22"/>
  <c r="BD518" i="22"/>
  <c r="BC518" i="22"/>
  <c r="BB518" i="22"/>
  <c r="BA518" i="22"/>
  <c r="AZ518" i="22"/>
  <c r="AY518" i="22"/>
  <c r="AX518" i="22"/>
  <c r="AW518" i="22"/>
  <c r="AV518" i="22"/>
  <c r="AU518" i="22"/>
  <c r="AT518" i="22"/>
  <c r="AS518" i="22"/>
  <c r="AR518" i="22"/>
  <c r="AQ518" i="22"/>
  <c r="AP518" i="22"/>
  <c r="AO518" i="22"/>
  <c r="AN518" i="22"/>
  <c r="AM518" i="22"/>
  <c r="AL518" i="22"/>
  <c r="AK518" i="22"/>
  <c r="AJ518" i="22"/>
  <c r="AI518" i="22"/>
  <c r="AH518" i="22"/>
  <c r="AG518" i="22"/>
  <c r="AF518" i="22"/>
  <c r="AE518" i="22"/>
  <c r="AD518" i="22"/>
  <c r="AC518" i="22"/>
  <c r="AB518" i="22"/>
  <c r="AA518" i="22"/>
  <c r="Z518" i="22"/>
  <c r="Y518" i="22"/>
  <c r="X518" i="22"/>
  <c r="W518" i="22"/>
  <c r="V518" i="22"/>
  <c r="U518" i="22"/>
  <c r="T518" i="22"/>
  <c r="S518" i="22"/>
  <c r="R518" i="22"/>
  <c r="Q518" i="22"/>
  <c r="P518" i="22"/>
  <c r="O518" i="22"/>
  <c r="N518" i="22"/>
  <c r="BO517" i="22"/>
  <c r="BN517" i="22"/>
  <c r="BM517" i="22"/>
  <c r="BL517" i="22"/>
  <c r="BK517" i="22"/>
  <c r="BJ517" i="22"/>
  <c r="BI517" i="22"/>
  <c r="BH517" i="22"/>
  <c r="BG517" i="22"/>
  <c r="BF517" i="22"/>
  <c r="BE517" i="22"/>
  <c r="BD517" i="22"/>
  <c r="BC517" i="22"/>
  <c r="BB517" i="22"/>
  <c r="BA517" i="22"/>
  <c r="AZ517" i="22"/>
  <c r="AY517" i="22"/>
  <c r="AX517" i="22"/>
  <c r="AW517" i="22"/>
  <c r="AV517" i="22"/>
  <c r="AU517" i="22"/>
  <c r="AT517" i="22"/>
  <c r="AS517" i="22"/>
  <c r="AR517" i="22"/>
  <c r="AQ517" i="22"/>
  <c r="AP517" i="22"/>
  <c r="AO517" i="22"/>
  <c r="AN517" i="22"/>
  <c r="AM517" i="22"/>
  <c r="AL517" i="22"/>
  <c r="AK517" i="22"/>
  <c r="AJ517" i="22"/>
  <c r="AI517" i="22"/>
  <c r="AH517" i="22"/>
  <c r="AG517" i="22"/>
  <c r="AF517" i="22"/>
  <c r="AE517" i="22"/>
  <c r="AD517" i="22"/>
  <c r="AC517" i="22"/>
  <c r="AB517" i="22"/>
  <c r="AA517" i="22"/>
  <c r="Z517" i="22"/>
  <c r="Y517" i="22"/>
  <c r="X517" i="22"/>
  <c r="W517" i="22"/>
  <c r="V517" i="22"/>
  <c r="U517" i="22"/>
  <c r="T517" i="22"/>
  <c r="S517" i="22"/>
  <c r="R517" i="22"/>
  <c r="Q517" i="22"/>
  <c r="P517" i="22"/>
  <c r="O517" i="22"/>
  <c r="N517" i="22"/>
  <c r="BO516" i="22"/>
  <c r="BN516" i="22"/>
  <c r="BM516" i="22"/>
  <c r="BL516" i="22"/>
  <c r="BK516" i="22"/>
  <c r="BJ516" i="22"/>
  <c r="BI516" i="22"/>
  <c r="BH516" i="22"/>
  <c r="BG516" i="22"/>
  <c r="BF516" i="22"/>
  <c r="BE516" i="22"/>
  <c r="BD516" i="22"/>
  <c r="BC516" i="22"/>
  <c r="BB516" i="22"/>
  <c r="BA516" i="22"/>
  <c r="AZ516" i="22"/>
  <c r="AY516" i="22"/>
  <c r="AX516" i="22"/>
  <c r="AW516" i="22"/>
  <c r="AV516" i="22"/>
  <c r="AU516" i="22"/>
  <c r="AT516" i="22"/>
  <c r="AS516" i="22"/>
  <c r="AR516" i="22"/>
  <c r="AQ516" i="22"/>
  <c r="AP516" i="22"/>
  <c r="AO516" i="22"/>
  <c r="AN516" i="22"/>
  <c r="AM516" i="22"/>
  <c r="AL516" i="22"/>
  <c r="AK516" i="22"/>
  <c r="AJ516" i="22"/>
  <c r="AI516" i="22"/>
  <c r="AH516" i="22"/>
  <c r="AG516" i="22"/>
  <c r="AF516" i="22"/>
  <c r="AE516" i="22"/>
  <c r="AD516" i="22"/>
  <c r="AC516" i="22"/>
  <c r="AB516" i="22"/>
  <c r="AA516" i="22"/>
  <c r="Z516" i="22"/>
  <c r="Y516" i="22"/>
  <c r="X516" i="22"/>
  <c r="W516" i="22"/>
  <c r="V516" i="22"/>
  <c r="U516" i="22"/>
  <c r="T516" i="22"/>
  <c r="S516" i="22"/>
  <c r="R516" i="22"/>
  <c r="Q516" i="22"/>
  <c r="P516" i="22"/>
  <c r="O516" i="22"/>
  <c r="N516" i="22"/>
  <c r="BO515" i="22"/>
  <c r="BN515" i="22"/>
  <c r="BM515" i="22"/>
  <c r="BL515" i="22"/>
  <c r="BK515" i="22"/>
  <c r="BJ515" i="22"/>
  <c r="BI515" i="22"/>
  <c r="BH515" i="22"/>
  <c r="BG515" i="22"/>
  <c r="BF515" i="22"/>
  <c r="BE515" i="22"/>
  <c r="BD515" i="22"/>
  <c r="BC515" i="22"/>
  <c r="BB515" i="22"/>
  <c r="BA515" i="22"/>
  <c r="AZ515" i="22"/>
  <c r="AY515" i="22"/>
  <c r="AX515" i="22"/>
  <c r="AW515" i="22"/>
  <c r="AV515" i="22"/>
  <c r="AU515" i="22"/>
  <c r="AT515" i="22"/>
  <c r="AS515" i="22"/>
  <c r="AR515" i="22"/>
  <c r="AQ515" i="22"/>
  <c r="AP515" i="22"/>
  <c r="AO515" i="22"/>
  <c r="AN515" i="22"/>
  <c r="AM515" i="22"/>
  <c r="AL515" i="22"/>
  <c r="AK515" i="22"/>
  <c r="AJ515" i="22"/>
  <c r="AI515" i="22"/>
  <c r="AH515" i="22"/>
  <c r="AG515" i="22"/>
  <c r="AF515" i="22"/>
  <c r="AE515" i="22"/>
  <c r="AD515" i="22"/>
  <c r="AC515" i="22"/>
  <c r="AB515" i="22"/>
  <c r="AA515" i="22"/>
  <c r="Z515" i="22"/>
  <c r="Y515" i="22"/>
  <c r="X515" i="22"/>
  <c r="W515" i="22"/>
  <c r="V515" i="22"/>
  <c r="U515" i="22"/>
  <c r="T515" i="22"/>
  <c r="S515" i="22"/>
  <c r="R515" i="22"/>
  <c r="Q515" i="22"/>
  <c r="P515" i="22"/>
  <c r="O515" i="22"/>
  <c r="N515" i="22"/>
  <c r="BO514" i="22"/>
  <c r="BN514" i="22"/>
  <c r="BM514" i="22"/>
  <c r="BL514" i="22"/>
  <c r="BK514" i="22"/>
  <c r="BJ514" i="22"/>
  <c r="BI514" i="22"/>
  <c r="BH514" i="22"/>
  <c r="BG514" i="22"/>
  <c r="BF514" i="22"/>
  <c r="BE514" i="22"/>
  <c r="BD514" i="22"/>
  <c r="BC514" i="22"/>
  <c r="BB514" i="22"/>
  <c r="BA514" i="22"/>
  <c r="AZ514" i="22"/>
  <c r="AY514" i="22"/>
  <c r="AX514" i="22"/>
  <c r="AW514" i="22"/>
  <c r="AV514" i="22"/>
  <c r="AU514" i="22"/>
  <c r="AT514" i="22"/>
  <c r="AS514" i="22"/>
  <c r="AR514" i="22"/>
  <c r="AQ514" i="22"/>
  <c r="AP514" i="22"/>
  <c r="AO514" i="22"/>
  <c r="AN514" i="22"/>
  <c r="AM514" i="22"/>
  <c r="AL514" i="22"/>
  <c r="AK514" i="22"/>
  <c r="AJ514" i="22"/>
  <c r="AI514" i="22"/>
  <c r="AH514" i="22"/>
  <c r="AG514" i="22"/>
  <c r="AF514" i="22"/>
  <c r="AE514" i="22"/>
  <c r="AD514" i="22"/>
  <c r="AC514" i="22"/>
  <c r="AB514" i="22"/>
  <c r="AA514" i="22"/>
  <c r="Z514" i="22"/>
  <c r="Y514" i="22"/>
  <c r="X514" i="22"/>
  <c r="W514" i="22"/>
  <c r="V514" i="22"/>
  <c r="U514" i="22"/>
  <c r="T514" i="22"/>
  <c r="S514" i="22"/>
  <c r="R514" i="22"/>
  <c r="Q514" i="22"/>
  <c r="P514" i="22"/>
  <c r="O514" i="22"/>
  <c r="N514" i="22"/>
  <c r="BO513" i="22"/>
  <c r="BN513" i="22"/>
  <c r="BM513" i="22"/>
  <c r="BL513" i="22"/>
  <c r="BK513" i="22"/>
  <c r="BJ513" i="22"/>
  <c r="BI513" i="22"/>
  <c r="BH513" i="22"/>
  <c r="BG513" i="22"/>
  <c r="BF513" i="22"/>
  <c r="BE513" i="22"/>
  <c r="BD513" i="22"/>
  <c r="BC513" i="22"/>
  <c r="BB513" i="22"/>
  <c r="BA513" i="22"/>
  <c r="AZ513" i="22"/>
  <c r="AY513" i="22"/>
  <c r="AX513" i="22"/>
  <c r="AW513" i="22"/>
  <c r="AV513" i="22"/>
  <c r="AU513" i="22"/>
  <c r="AT513" i="22"/>
  <c r="AS513" i="22"/>
  <c r="AR513" i="22"/>
  <c r="AQ513" i="22"/>
  <c r="AP513" i="22"/>
  <c r="AO513" i="22"/>
  <c r="AN513" i="22"/>
  <c r="AM513" i="22"/>
  <c r="AL513" i="22"/>
  <c r="AK513" i="22"/>
  <c r="AJ513" i="22"/>
  <c r="AI513" i="22"/>
  <c r="AH513" i="22"/>
  <c r="AG513" i="22"/>
  <c r="AF513" i="22"/>
  <c r="AE513" i="22"/>
  <c r="AD513" i="22"/>
  <c r="AC513" i="22"/>
  <c r="AB513" i="22"/>
  <c r="AA513" i="22"/>
  <c r="Z513" i="22"/>
  <c r="Y513" i="22"/>
  <c r="X513" i="22"/>
  <c r="W513" i="22"/>
  <c r="V513" i="22"/>
  <c r="U513" i="22"/>
  <c r="T513" i="22"/>
  <c r="S513" i="22"/>
  <c r="R513" i="22"/>
  <c r="Q513" i="22"/>
  <c r="P513" i="22"/>
  <c r="O513" i="22"/>
  <c r="N513" i="22"/>
  <c r="BO512" i="22"/>
  <c r="BN512" i="22"/>
  <c r="BM512" i="22"/>
  <c r="BL512" i="22"/>
  <c r="BK512" i="22"/>
  <c r="BJ512" i="22"/>
  <c r="BI512" i="22"/>
  <c r="BH512" i="22"/>
  <c r="BG512" i="22"/>
  <c r="BF512" i="22"/>
  <c r="BE512" i="22"/>
  <c r="BD512" i="22"/>
  <c r="BC512" i="22"/>
  <c r="BB512" i="22"/>
  <c r="BA512" i="22"/>
  <c r="AZ512" i="22"/>
  <c r="AY512" i="22"/>
  <c r="AX512" i="22"/>
  <c r="AW512" i="22"/>
  <c r="AV512" i="22"/>
  <c r="AU512" i="22"/>
  <c r="AT512" i="22"/>
  <c r="AS512" i="22"/>
  <c r="AR512" i="22"/>
  <c r="AQ512" i="22"/>
  <c r="AP512" i="22"/>
  <c r="AO512" i="22"/>
  <c r="AN512" i="22"/>
  <c r="AM512" i="22"/>
  <c r="AL512" i="22"/>
  <c r="AK512" i="22"/>
  <c r="AJ512" i="22"/>
  <c r="AI512" i="22"/>
  <c r="AH512" i="22"/>
  <c r="AG512" i="22"/>
  <c r="AF512" i="22"/>
  <c r="AE512" i="22"/>
  <c r="AD512" i="22"/>
  <c r="AC512" i="22"/>
  <c r="AB512" i="22"/>
  <c r="AA512" i="22"/>
  <c r="Z512" i="22"/>
  <c r="Y512" i="22"/>
  <c r="X512" i="22"/>
  <c r="W512" i="22"/>
  <c r="V512" i="22"/>
  <c r="U512" i="22"/>
  <c r="T512" i="22"/>
  <c r="S512" i="22"/>
  <c r="R512" i="22"/>
  <c r="Q512" i="22"/>
  <c r="P512" i="22"/>
  <c r="O512" i="22"/>
  <c r="N512" i="22"/>
  <c r="BO511" i="22"/>
  <c r="BN511" i="22"/>
  <c r="BM511" i="22"/>
  <c r="BL511" i="22"/>
  <c r="BK511" i="22"/>
  <c r="BJ511" i="22"/>
  <c r="BI511" i="22"/>
  <c r="BH511" i="22"/>
  <c r="BG511" i="22"/>
  <c r="BF511" i="22"/>
  <c r="BE511" i="22"/>
  <c r="BD511" i="22"/>
  <c r="BC511" i="22"/>
  <c r="BB511" i="22"/>
  <c r="BA511" i="22"/>
  <c r="AZ511" i="22"/>
  <c r="AY511" i="22"/>
  <c r="AX511" i="22"/>
  <c r="AW511" i="22"/>
  <c r="AV511" i="22"/>
  <c r="AU511" i="22"/>
  <c r="AT511" i="22"/>
  <c r="AS511" i="22"/>
  <c r="AR511" i="22"/>
  <c r="AQ511" i="22"/>
  <c r="AP511" i="22"/>
  <c r="AO511" i="22"/>
  <c r="AN511" i="22"/>
  <c r="AM511" i="22"/>
  <c r="AL511" i="22"/>
  <c r="AK511" i="22"/>
  <c r="AJ511" i="22"/>
  <c r="AI511" i="22"/>
  <c r="AH511" i="22"/>
  <c r="AG511" i="22"/>
  <c r="AF511" i="22"/>
  <c r="AE511" i="22"/>
  <c r="AD511" i="22"/>
  <c r="AC511" i="22"/>
  <c r="AB511" i="22"/>
  <c r="AA511" i="22"/>
  <c r="Z511" i="22"/>
  <c r="Y511" i="22"/>
  <c r="X511" i="22"/>
  <c r="W511" i="22"/>
  <c r="V511" i="22"/>
  <c r="U511" i="22"/>
  <c r="T511" i="22"/>
  <c r="S511" i="22"/>
  <c r="R511" i="22"/>
  <c r="Q511" i="22"/>
  <c r="P511" i="22"/>
  <c r="O511" i="22"/>
  <c r="N511" i="22"/>
  <c r="BO510" i="22"/>
  <c r="BN510" i="22"/>
  <c r="BM510" i="22"/>
  <c r="BL510" i="22"/>
  <c r="BK510" i="22"/>
  <c r="BJ510" i="22"/>
  <c r="BI510" i="22"/>
  <c r="BH510" i="22"/>
  <c r="BG510" i="22"/>
  <c r="BF510" i="22"/>
  <c r="BE510" i="22"/>
  <c r="BD510" i="22"/>
  <c r="BC510" i="22"/>
  <c r="BB510" i="22"/>
  <c r="BA510" i="22"/>
  <c r="AZ510" i="22"/>
  <c r="AY510" i="22"/>
  <c r="AX510" i="22"/>
  <c r="AW510" i="22"/>
  <c r="AV510" i="22"/>
  <c r="AU510" i="22"/>
  <c r="AT510" i="22"/>
  <c r="AS510" i="22"/>
  <c r="AR510" i="22"/>
  <c r="AQ510" i="22"/>
  <c r="AP510" i="22"/>
  <c r="AO510" i="22"/>
  <c r="AN510" i="22"/>
  <c r="AM510" i="22"/>
  <c r="AL510" i="22"/>
  <c r="AK510" i="22"/>
  <c r="AJ510" i="22"/>
  <c r="AI510" i="22"/>
  <c r="AH510" i="22"/>
  <c r="AG510" i="22"/>
  <c r="AF510" i="22"/>
  <c r="AE510" i="22"/>
  <c r="AD510" i="22"/>
  <c r="AC510" i="22"/>
  <c r="AB510" i="22"/>
  <c r="AA510" i="22"/>
  <c r="Z510" i="22"/>
  <c r="Y510" i="22"/>
  <c r="X510" i="22"/>
  <c r="W510" i="22"/>
  <c r="V510" i="22"/>
  <c r="U510" i="22"/>
  <c r="T510" i="22"/>
  <c r="S510" i="22"/>
  <c r="R510" i="22"/>
  <c r="Q510" i="22"/>
  <c r="P510" i="22"/>
  <c r="O510" i="22"/>
  <c r="N510" i="22"/>
  <c r="BO509" i="22"/>
  <c r="BN509" i="22"/>
  <c r="BM509" i="22"/>
  <c r="BL509" i="22"/>
  <c r="BK509" i="22"/>
  <c r="BJ509" i="22"/>
  <c r="BI509" i="22"/>
  <c r="BH509" i="22"/>
  <c r="BG509" i="22"/>
  <c r="BF509" i="22"/>
  <c r="BE509" i="22"/>
  <c r="BD509" i="22"/>
  <c r="BC509" i="22"/>
  <c r="BB509" i="22"/>
  <c r="BA509" i="22"/>
  <c r="AZ509" i="22"/>
  <c r="AY509" i="22"/>
  <c r="AX509" i="22"/>
  <c r="AW509" i="22"/>
  <c r="AV509" i="22"/>
  <c r="AU509" i="22"/>
  <c r="AT509" i="22"/>
  <c r="AS509" i="22"/>
  <c r="AR509" i="22"/>
  <c r="AQ509" i="22"/>
  <c r="AP509" i="22"/>
  <c r="AO509" i="22"/>
  <c r="AN509" i="22"/>
  <c r="AM509" i="22"/>
  <c r="AL509" i="22"/>
  <c r="AK509" i="22"/>
  <c r="AJ509" i="22"/>
  <c r="AI509" i="22"/>
  <c r="AH509" i="22"/>
  <c r="AG509" i="22"/>
  <c r="AF509" i="22"/>
  <c r="AE509" i="22"/>
  <c r="AD509" i="22"/>
  <c r="AC509" i="22"/>
  <c r="AB509" i="22"/>
  <c r="AA509" i="22"/>
  <c r="Z509" i="22"/>
  <c r="Y509" i="22"/>
  <c r="X509" i="22"/>
  <c r="W509" i="22"/>
  <c r="V509" i="22"/>
  <c r="U509" i="22"/>
  <c r="T509" i="22"/>
  <c r="S509" i="22"/>
  <c r="R509" i="22"/>
  <c r="Q509" i="22"/>
  <c r="P509" i="22"/>
  <c r="O509" i="22"/>
  <c r="N509" i="22"/>
  <c r="BO508" i="22"/>
  <c r="BN508" i="22"/>
  <c r="BM508" i="22"/>
  <c r="BL508" i="22"/>
  <c r="BK508" i="22"/>
  <c r="BJ508" i="22"/>
  <c r="BI508" i="22"/>
  <c r="BH508" i="22"/>
  <c r="BG508" i="22"/>
  <c r="BF508" i="22"/>
  <c r="BE508" i="22"/>
  <c r="BD508" i="22"/>
  <c r="BC508" i="22"/>
  <c r="BB508" i="22"/>
  <c r="BA508" i="22"/>
  <c r="AZ508" i="22"/>
  <c r="AY508" i="22"/>
  <c r="AX508" i="22"/>
  <c r="AW508" i="22"/>
  <c r="AV508" i="22"/>
  <c r="AU508" i="22"/>
  <c r="AT508" i="22"/>
  <c r="AS508" i="22"/>
  <c r="AR508" i="22"/>
  <c r="AQ508" i="22"/>
  <c r="AP508" i="22"/>
  <c r="AO508" i="22"/>
  <c r="AN508" i="22"/>
  <c r="AM508" i="22"/>
  <c r="AL508" i="22"/>
  <c r="AK508" i="22"/>
  <c r="AJ508" i="22"/>
  <c r="AI508" i="22"/>
  <c r="AH508" i="22"/>
  <c r="AG508" i="22"/>
  <c r="AF508" i="22"/>
  <c r="AE508" i="22"/>
  <c r="AD508" i="22"/>
  <c r="AC508" i="22"/>
  <c r="AB508" i="22"/>
  <c r="AA508" i="22"/>
  <c r="Z508" i="22"/>
  <c r="Y508" i="22"/>
  <c r="X508" i="22"/>
  <c r="W508" i="22"/>
  <c r="V508" i="22"/>
  <c r="U508" i="22"/>
  <c r="T508" i="22"/>
  <c r="S508" i="22"/>
  <c r="R508" i="22"/>
  <c r="Q508" i="22"/>
  <c r="P508" i="22"/>
  <c r="O508" i="22"/>
  <c r="N508" i="22"/>
  <c r="BO507" i="22"/>
  <c r="BN507" i="22"/>
  <c r="BM507" i="22"/>
  <c r="BL507" i="22"/>
  <c r="BK507" i="22"/>
  <c r="BJ507" i="22"/>
  <c r="BI507" i="22"/>
  <c r="BH507" i="22"/>
  <c r="BG507" i="22"/>
  <c r="BF507" i="22"/>
  <c r="BE507" i="22"/>
  <c r="BD507" i="22"/>
  <c r="BC507" i="22"/>
  <c r="BB507" i="22"/>
  <c r="BA507" i="22"/>
  <c r="AZ507" i="22"/>
  <c r="AY507" i="22"/>
  <c r="AX507" i="22"/>
  <c r="AW507" i="22"/>
  <c r="AV507" i="22"/>
  <c r="AU507" i="22"/>
  <c r="AT507" i="22"/>
  <c r="AS507" i="22"/>
  <c r="AR507" i="22"/>
  <c r="AQ507" i="22"/>
  <c r="AP507" i="22"/>
  <c r="AO507" i="22"/>
  <c r="AN507" i="22"/>
  <c r="AM507" i="22"/>
  <c r="AL507" i="22"/>
  <c r="AK507" i="22"/>
  <c r="AJ507" i="22"/>
  <c r="AI507" i="22"/>
  <c r="AH507" i="22"/>
  <c r="AG507" i="22"/>
  <c r="AF507" i="22"/>
  <c r="AE507" i="22"/>
  <c r="AD507" i="22"/>
  <c r="AC507" i="22"/>
  <c r="AB507" i="22"/>
  <c r="AA507" i="22"/>
  <c r="Z507" i="22"/>
  <c r="Y507" i="22"/>
  <c r="X507" i="22"/>
  <c r="W507" i="22"/>
  <c r="V507" i="22"/>
  <c r="U507" i="22"/>
  <c r="T507" i="22"/>
  <c r="S507" i="22"/>
  <c r="R507" i="22"/>
  <c r="Q507" i="22"/>
  <c r="P507" i="22"/>
  <c r="O507" i="22"/>
  <c r="N507" i="22"/>
  <c r="BO506" i="22"/>
  <c r="BN506" i="22"/>
  <c r="BM506" i="22"/>
  <c r="BL506" i="22"/>
  <c r="BK506" i="22"/>
  <c r="BJ506" i="22"/>
  <c r="BI506" i="22"/>
  <c r="BH506" i="22"/>
  <c r="BG506" i="22"/>
  <c r="BF506" i="22"/>
  <c r="BE506" i="22"/>
  <c r="BD506" i="22"/>
  <c r="BC506" i="22"/>
  <c r="BB506" i="22"/>
  <c r="BA506" i="22"/>
  <c r="AZ506" i="22"/>
  <c r="AY506" i="22"/>
  <c r="AX506" i="22"/>
  <c r="AW506" i="22"/>
  <c r="AV506" i="22"/>
  <c r="AU506" i="22"/>
  <c r="AT506" i="22"/>
  <c r="AS506" i="22"/>
  <c r="AR506" i="22"/>
  <c r="AQ506" i="22"/>
  <c r="AP506" i="22"/>
  <c r="AO506" i="22"/>
  <c r="AN506" i="22"/>
  <c r="AM506" i="22"/>
  <c r="AL506" i="22"/>
  <c r="AK506" i="22"/>
  <c r="AJ506" i="22"/>
  <c r="AI506" i="22"/>
  <c r="AH506" i="22"/>
  <c r="AG506" i="22"/>
  <c r="AF506" i="22"/>
  <c r="AE506" i="22"/>
  <c r="AD506" i="22"/>
  <c r="AC506" i="22"/>
  <c r="AB506" i="22"/>
  <c r="AA506" i="22"/>
  <c r="Z506" i="22"/>
  <c r="Y506" i="22"/>
  <c r="X506" i="22"/>
  <c r="W506" i="22"/>
  <c r="V506" i="22"/>
  <c r="U506" i="22"/>
  <c r="T506" i="22"/>
  <c r="S506" i="22"/>
  <c r="R506" i="22"/>
  <c r="Q506" i="22"/>
  <c r="P506" i="22"/>
  <c r="O506" i="22"/>
  <c r="N506" i="22"/>
  <c r="BO505" i="22"/>
  <c r="BN505" i="22"/>
  <c r="BM505" i="22"/>
  <c r="BL505" i="22"/>
  <c r="BK505" i="22"/>
  <c r="BJ505" i="22"/>
  <c r="BI505" i="22"/>
  <c r="BH505" i="22"/>
  <c r="BG505" i="22"/>
  <c r="BF505" i="22"/>
  <c r="BE505" i="22"/>
  <c r="BD505" i="22"/>
  <c r="BC505" i="22"/>
  <c r="BB505" i="22"/>
  <c r="BA505" i="22"/>
  <c r="AZ505" i="22"/>
  <c r="AY505" i="22"/>
  <c r="AX505" i="22"/>
  <c r="AW505" i="22"/>
  <c r="AV505" i="22"/>
  <c r="AU505" i="22"/>
  <c r="AT505" i="22"/>
  <c r="AS505" i="22"/>
  <c r="AR505" i="22"/>
  <c r="AQ505" i="22"/>
  <c r="AP505" i="22"/>
  <c r="AO505" i="22"/>
  <c r="AN505" i="22"/>
  <c r="AM505" i="22"/>
  <c r="AL505" i="22"/>
  <c r="AK505" i="22"/>
  <c r="AJ505" i="22"/>
  <c r="AI505" i="22"/>
  <c r="AH505" i="22"/>
  <c r="AG505" i="22"/>
  <c r="AF505" i="22"/>
  <c r="AE505" i="22"/>
  <c r="AD505" i="22"/>
  <c r="AC505" i="22"/>
  <c r="AB505" i="22"/>
  <c r="AA505" i="22"/>
  <c r="Z505" i="22"/>
  <c r="Y505" i="22"/>
  <c r="X505" i="22"/>
  <c r="W505" i="22"/>
  <c r="V505" i="22"/>
  <c r="U505" i="22"/>
  <c r="T505" i="22"/>
  <c r="S505" i="22"/>
  <c r="R505" i="22"/>
  <c r="Q505" i="22"/>
  <c r="P505" i="22"/>
  <c r="O505" i="22"/>
  <c r="N505" i="22"/>
  <c r="BO504" i="22"/>
  <c r="BN504" i="22"/>
  <c r="BM504" i="22"/>
  <c r="BL504" i="22"/>
  <c r="BK504" i="22"/>
  <c r="BJ504" i="22"/>
  <c r="BI504" i="22"/>
  <c r="BH504" i="22"/>
  <c r="BG504" i="22"/>
  <c r="BF504" i="22"/>
  <c r="BE504" i="22"/>
  <c r="BD504" i="22"/>
  <c r="BC504" i="22"/>
  <c r="BB504" i="22"/>
  <c r="BA504" i="22"/>
  <c r="AZ504" i="22"/>
  <c r="AY504" i="22"/>
  <c r="AX504" i="22"/>
  <c r="AW504" i="22"/>
  <c r="AV504" i="22"/>
  <c r="AU504" i="22"/>
  <c r="AT504" i="22"/>
  <c r="AS504" i="22"/>
  <c r="AR504" i="22"/>
  <c r="AQ504" i="22"/>
  <c r="AP504" i="22"/>
  <c r="AO504" i="22"/>
  <c r="AN504" i="22"/>
  <c r="AM504" i="22"/>
  <c r="AL504" i="22"/>
  <c r="AK504" i="22"/>
  <c r="AJ504" i="22"/>
  <c r="AI504" i="22"/>
  <c r="AH504" i="22"/>
  <c r="AG504" i="22"/>
  <c r="AF504" i="22"/>
  <c r="AE504" i="22"/>
  <c r="AD504" i="22"/>
  <c r="AC504" i="22"/>
  <c r="AB504" i="22"/>
  <c r="AA504" i="22"/>
  <c r="Z504" i="22"/>
  <c r="Y504" i="22"/>
  <c r="X504" i="22"/>
  <c r="W504" i="22"/>
  <c r="V504" i="22"/>
  <c r="U504" i="22"/>
  <c r="T504" i="22"/>
  <c r="S504" i="22"/>
  <c r="R504" i="22"/>
  <c r="Q504" i="22"/>
  <c r="P504" i="22"/>
  <c r="O504" i="22"/>
  <c r="N504" i="22"/>
  <c r="BO503" i="22"/>
  <c r="BN503" i="22"/>
  <c r="BM503" i="22"/>
  <c r="BL503" i="22"/>
  <c r="BK503" i="22"/>
  <c r="BJ503" i="22"/>
  <c r="BI503" i="22"/>
  <c r="BH503" i="22"/>
  <c r="BG503" i="22"/>
  <c r="BF503" i="22"/>
  <c r="BE503" i="22"/>
  <c r="BD503" i="22"/>
  <c r="BC503" i="22"/>
  <c r="BB503" i="22"/>
  <c r="BA503" i="22"/>
  <c r="AZ503" i="22"/>
  <c r="AY503" i="22"/>
  <c r="AX503" i="22"/>
  <c r="AW503" i="22"/>
  <c r="AV503" i="22"/>
  <c r="AU503" i="22"/>
  <c r="AT503" i="22"/>
  <c r="AS503" i="22"/>
  <c r="AR503" i="22"/>
  <c r="AQ503" i="22"/>
  <c r="AP503" i="22"/>
  <c r="AO503" i="22"/>
  <c r="AN503" i="22"/>
  <c r="AM503" i="22"/>
  <c r="AL503" i="22"/>
  <c r="AK503" i="22"/>
  <c r="AJ503" i="22"/>
  <c r="AI503" i="22"/>
  <c r="AH503" i="22"/>
  <c r="AG503" i="22"/>
  <c r="AF503" i="22"/>
  <c r="AE503" i="22"/>
  <c r="AD503" i="22"/>
  <c r="AC503" i="22"/>
  <c r="AB503" i="22"/>
  <c r="AA503" i="22"/>
  <c r="Z503" i="22"/>
  <c r="Y503" i="22"/>
  <c r="X503" i="22"/>
  <c r="W503" i="22"/>
  <c r="V503" i="22"/>
  <c r="U503" i="22"/>
  <c r="T503" i="22"/>
  <c r="S503" i="22"/>
  <c r="R503" i="22"/>
  <c r="Q503" i="22"/>
  <c r="P503" i="22"/>
  <c r="O503" i="22"/>
  <c r="N503" i="22"/>
  <c r="BO502" i="22"/>
  <c r="BN502" i="22"/>
  <c r="BM502" i="22"/>
  <c r="BL502" i="22"/>
  <c r="BK502" i="22"/>
  <c r="BJ502" i="22"/>
  <c r="BI502" i="22"/>
  <c r="BH502" i="22"/>
  <c r="BG502" i="22"/>
  <c r="BF502" i="22"/>
  <c r="BE502" i="22"/>
  <c r="BD502" i="22"/>
  <c r="BC502" i="22"/>
  <c r="BB502" i="22"/>
  <c r="BA502" i="22"/>
  <c r="AZ502" i="22"/>
  <c r="AY502" i="22"/>
  <c r="AX502" i="22"/>
  <c r="AW502" i="22"/>
  <c r="AV502" i="22"/>
  <c r="AU502" i="22"/>
  <c r="AT502" i="22"/>
  <c r="AS502" i="22"/>
  <c r="AR502" i="22"/>
  <c r="AQ502" i="22"/>
  <c r="AP502" i="22"/>
  <c r="AO502" i="22"/>
  <c r="AN502" i="22"/>
  <c r="AM502" i="22"/>
  <c r="AL502" i="22"/>
  <c r="AK502" i="22"/>
  <c r="AJ502" i="22"/>
  <c r="AI502" i="22"/>
  <c r="AH502" i="22"/>
  <c r="AG502" i="22"/>
  <c r="AF502" i="22"/>
  <c r="AE502" i="22"/>
  <c r="AD502" i="22"/>
  <c r="AC502" i="22"/>
  <c r="AB502" i="22"/>
  <c r="AA502" i="22"/>
  <c r="Z502" i="22"/>
  <c r="Y502" i="22"/>
  <c r="X502" i="22"/>
  <c r="W502" i="22"/>
  <c r="V502" i="22"/>
  <c r="U502" i="22"/>
  <c r="T502" i="22"/>
  <c r="S502" i="22"/>
  <c r="R502" i="22"/>
  <c r="Q502" i="22"/>
  <c r="P502" i="22"/>
  <c r="O502" i="22"/>
  <c r="N502" i="22"/>
  <c r="BO501" i="22"/>
  <c r="BN501" i="22"/>
  <c r="BM501" i="22"/>
  <c r="BL501" i="22"/>
  <c r="BK501" i="22"/>
  <c r="BJ501" i="22"/>
  <c r="BI501" i="22"/>
  <c r="BH501" i="22"/>
  <c r="BG501" i="22"/>
  <c r="BF501" i="22"/>
  <c r="BE501" i="22"/>
  <c r="BD501" i="22"/>
  <c r="BC501" i="22"/>
  <c r="BB501" i="22"/>
  <c r="BA501" i="22"/>
  <c r="AZ501" i="22"/>
  <c r="AY501" i="22"/>
  <c r="AX501" i="22"/>
  <c r="AW501" i="22"/>
  <c r="AV501" i="22"/>
  <c r="AU501" i="22"/>
  <c r="AT501" i="22"/>
  <c r="AS501" i="22"/>
  <c r="AR501" i="22"/>
  <c r="AQ501" i="22"/>
  <c r="AP501" i="22"/>
  <c r="AO501" i="22"/>
  <c r="AN501" i="22"/>
  <c r="AM501" i="22"/>
  <c r="AL501" i="22"/>
  <c r="AK501" i="22"/>
  <c r="AJ501" i="22"/>
  <c r="AI501" i="22"/>
  <c r="AH501" i="22"/>
  <c r="AG501" i="22"/>
  <c r="AF501" i="22"/>
  <c r="AE501" i="22"/>
  <c r="AD501" i="22"/>
  <c r="AC501" i="22"/>
  <c r="AB501" i="22"/>
  <c r="AA501" i="22"/>
  <c r="Z501" i="22"/>
  <c r="Y501" i="22"/>
  <c r="X501" i="22"/>
  <c r="W501" i="22"/>
  <c r="V501" i="22"/>
  <c r="U501" i="22"/>
  <c r="T501" i="22"/>
  <c r="S501" i="22"/>
  <c r="R501" i="22"/>
  <c r="Q501" i="22"/>
  <c r="P501" i="22"/>
  <c r="O501" i="22"/>
  <c r="N501" i="22"/>
  <c r="BO500" i="22"/>
  <c r="BN500" i="22"/>
  <c r="BM500" i="22"/>
  <c r="BL500" i="22"/>
  <c r="BK500" i="22"/>
  <c r="BJ500" i="22"/>
  <c r="BI500" i="22"/>
  <c r="BH500" i="22"/>
  <c r="BG500" i="22"/>
  <c r="BF500" i="22"/>
  <c r="BE500" i="22"/>
  <c r="BD500" i="22"/>
  <c r="BC500" i="22"/>
  <c r="BB500" i="22"/>
  <c r="BA500" i="22"/>
  <c r="AZ500" i="22"/>
  <c r="AY500" i="22"/>
  <c r="AX500" i="22"/>
  <c r="AW500" i="22"/>
  <c r="AV500" i="22"/>
  <c r="AU500" i="22"/>
  <c r="AT500" i="22"/>
  <c r="AS500" i="22"/>
  <c r="AR500" i="22"/>
  <c r="AQ500" i="22"/>
  <c r="AP500" i="22"/>
  <c r="AO500" i="22"/>
  <c r="AN500" i="22"/>
  <c r="AM500" i="22"/>
  <c r="AL500" i="22"/>
  <c r="AK500" i="22"/>
  <c r="AJ500" i="22"/>
  <c r="AI500" i="22"/>
  <c r="AH500" i="22"/>
  <c r="AG500" i="22"/>
  <c r="AF500" i="22"/>
  <c r="AE500" i="22"/>
  <c r="AD500" i="22"/>
  <c r="AC500" i="22"/>
  <c r="AB500" i="22"/>
  <c r="AA500" i="22"/>
  <c r="Z500" i="22"/>
  <c r="Y500" i="22"/>
  <c r="X500" i="22"/>
  <c r="W500" i="22"/>
  <c r="V500" i="22"/>
  <c r="U500" i="22"/>
  <c r="T500" i="22"/>
  <c r="S500" i="22"/>
  <c r="R500" i="22"/>
  <c r="Q500" i="22"/>
  <c r="P500" i="22"/>
  <c r="O500" i="22"/>
  <c r="N500" i="22"/>
  <c r="BO499" i="22"/>
  <c r="BN499" i="22"/>
  <c r="BM499" i="22"/>
  <c r="BL499" i="22"/>
  <c r="BK499" i="22"/>
  <c r="BJ499" i="22"/>
  <c r="BI499" i="22"/>
  <c r="BH499" i="22"/>
  <c r="BG499" i="22"/>
  <c r="BF499" i="22"/>
  <c r="BE499" i="22"/>
  <c r="BD499" i="22"/>
  <c r="BC499" i="22"/>
  <c r="BB499" i="22"/>
  <c r="BA499" i="22"/>
  <c r="AZ499" i="22"/>
  <c r="AY499" i="22"/>
  <c r="AX499" i="22"/>
  <c r="AW499" i="22"/>
  <c r="AV499" i="22"/>
  <c r="AU499" i="22"/>
  <c r="AT499" i="22"/>
  <c r="AS499" i="22"/>
  <c r="AR499" i="22"/>
  <c r="AQ499" i="22"/>
  <c r="AP499" i="22"/>
  <c r="AO499" i="22"/>
  <c r="AN499" i="22"/>
  <c r="AM499" i="22"/>
  <c r="AL499" i="22"/>
  <c r="AK499" i="22"/>
  <c r="AJ499" i="22"/>
  <c r="AI499" i="22"/>
  <c r="AH499" i="22"/>
  <c r="AG499" i="22"/>
  <c r="AF499" i="22"/>
  <c r="AE499" i="22"/>
  <c r="AD499" i="22"/>
  <c r="AC499" i="22"/>
  <c r="AB499" i="22"/>
  <c r="AA499" i="22"/>
  <c r="Z499" i="22"/>
  <c r="Y499" i="22"/>
  <c r="X499" i="22"/>
  <c r="W499" i="22"/>
  <c r="V499" i="22"/>
  <c r="U499" i="22"/>
  <c r="T499" i="22"/>
  <c r="S499" i="22"/>
  <c r="R499" i="22"/>
  <c r="Q499" i="22"/>
  <c r="P499" i="22"/>
  <c r="O499" i="22"/>
  <c r="N499" i="22"/>
  <c r="BO498" i="22"/>
  <c r="BN498" i="22"/>
  <c r="BM498" i="22"/>
  <c r="BL498" i="22"/>
  <c r="BK498" i="22"/>
  <c r="BJ498" i="22"/>
  <c r="BI498" i="22"/>
  <c r="BH498" i="22"/>
  <c r="BG498" i="22"/>
  <c r="BF498" i="22"/>
  <c r="BE498" i="22"/>
  <c r="BD498" i="22"/>
  <c r="BC498" i="22"/>
  <c r="BB498" i="22"/>
  <c r="BA498" i="22"/>
  <c r="AZ498" i="22"/>
  <c r="AY498" i="22"/>
  <c r="AX498" i="22"/>
  <c r="AW498" i="22"/>
  <c r="AV498" i="22"/>
  <c r="AU498" i="22"/>
  <c r="AT498" i="22"/>
  <c r="AS498" i="22"/>
  <c r="AR498" i="22"/>
  <c r="AQ498" i="22"/>
  <c r="AP498" i="22"/>
  <c r="AO498" i="22"/>
  <c r="AN498" i="22"/>
  <c r="AM498" i="22"/>
  <c r="AL498" i="22"/>
  <c r="AK498" i="22"/>
  <c r="AJ498" i="22"/>
  <c r="AI498" i="22"/>
  <c r="AH498" i="22"/>
  <c r="AG498" i="22"/>
  <c r="AF498" i="22"/>
  <c r="AE498" i="22"/>
  <c r="AD498" i="22"/>
  <c r="AC498" i="22"/>
  <c r="AB498" i="22"/>
  <c r="AA498" i="22"/>
  <c r="Z498" i="22"/>
  <c r="Y498" i="22"/>
  <c r="X498" i="22"/>
  <c r="W498" i="22"/>
  <c r="V498" i="22"/>
  <c r="U498" i="22"/>
  <c r="T498" i="22"/>
  <c r="S498" i="22"/>
  <c r="R498" i="22"/>
  <c r="Q498" i="22"/>
  <c r="P498" i="22"/>
  <c r="O498" i="22"/>
  <c r="N498" i="22"/>
  <c r="BO497" i="22"/>
  <c r="BN497" i="22"/>
  <c r="BM497" i="22"/>
  <c r="BL497" i="22"/>
  <c r="BK497" i="22"/>
  <c r="BJ497" i="22"/>
  <c r="BI497" i="22"/>
  <c r="BH497" i="22"/>
  <c r="BG497" i="22"/>
  <c r="BF497" i="22"/>
  <c r="BE497" i="22"/>
  <c r="BD497" i="22"/>
  <c r="BC497" i="22"/>
  <c r="BB497" i="22"/>
  <c r="BA497" i="22"/>
  <c r="AZ497" i="22"/>
  <c r="AY497" i="22"/>
  <c r="AX497" i="22"/>
  <c r="AW497" i="22"/>
  <c r="AV497" i="22"/>
  <c r="AU497" i="22"/>
  <c r="AT497" i="22"/>
  <c r="AS497" i="22"/>
  <c r="AR497" i="22"/>
  <c r="AQ497" i="22"/>
  <c r="AP497" i="22"/>
  <c r="AO497" i="22"/>
  <c r="AN497" i="22"/>
  <c r="AM497" i="22"/>
  <c r="AL497" i="22"/>
  <c r="AK497" i="22"/>
  <c r="AJ497" i="22"/>
  <c r="AI497" i="22"/>
  <c r="AH497" i="22"/>
  <c r="AG497" i="22"/>
  <c r="AF497" i="22"/>
  <c r="AE497" i="22"/>
  <c r="AD497" i="22"/>
  <c r="AC497" i="22"/>
  <c r="AB497" i="22"/>
  <c r="AA497" i="22"/>
  <c r="Z497" i="22"/>
  <c r="Y497" i="22"/>
  <c r="X497" i="22"/>
  <c r="W497" i="22"/>
  <c r="V497" i="22"/>
  <c r="U497" i="22"/>
  <c r="T497" i="22"/>
  <c r="S497" i="22"/>
  <c r="R497" i="22"/>
  <c r="Q497" i="22"/>
  <c r="P497" i="22"/>
  <c r="O497" i="22"/>
  <c r="N497" i="22"/>
  <c r="BO496" i="22"/>
  <c r="BN496" i="22"/>
  <c r="BM496" i="22"/>
  <c r="BL496" i="22"/>
  <c r="BK496" i="22"/>
  <c r="BJ496" i="22"/>
  <c r="BI496" i="22"/>
  <c r="BH496" i="22"/>
  <c r="BG496" i="22"/>
  <c r="BF496" i="22"/>
  <c r="BE496" i="22"/>
  <c r="BD496" i="22"/>
  <c r="BC496" i="22"/>
  <c r="BB496" i="22"/>
  <c r="BA496" i="22"/>
  <c r="AZ496" i="22"/>
  <c r="AY496" i="22"/>
  <c r="AX496" i="22"/>
  <c r="AW496" i="22"/>
  <c r="AV496" i="22"/>
  <c r="AU496" i="22"/>
  <c r="AT496" i="22"/>
  <c r="AS496" i="22"/>
  <c r="AR496" i="22"/>
  <c r="AQ496" i="22"/>
  <c r="AP496" i="22"/>
  <c r="AO496" i="22"/>
  <c r="AN496" i="22"/>
  <c r="AM496" i="22"/>
  <c r="AL496" i="22"/>
  <c r="AK496" i="22"/>
  <c r="AJ496" i="22"/>
  <c r="AI496" i="22"/>
  <c r="AH496" i="22"/>
  <c r="AG496" i="22"/>
  <c r="AF496" i="22"/>
  <c r="AE496" i="22"/>
  <c r="AD496" i="22"/>
  <c r="AC496" i="22"/>
  <c r="AB496" i="22"/>
  <c r="AA496" i="22"/>
  <c r="Z496" i="22"/>
  <c r="Y496" i="22"/>
  <c r="X496" i="22"/>
  <c r="W496" i="22"/>
  <c r="V496" i="22"/>
  <c r="U496" i="22"/>
  <c r="T496" i="22"/>
  <c r="S496" i="22"/>
  <c r="R496" i="22"/>
  <c r="Q496" i="22"/>
  <c r="P496" i="22"/>
  <c r="O496" i="22"/>
  <c r="N496" i="22"/>
  <c r="BO495" i="22"/>
  <c r="BN495" i="22"/>
  <c r="BM495" i="22"/>
  <c r="BL495" i="22"/>
  <c r="BK495" i="22"/>
  <c r="BJ495" i="22"/>
  <c r="BI495" i="22"/>
  <c r="BH495" i="22"/>
  <c r="BG495" i="22"/>
  <c r="BF495" i="22"/>
  <c r="BE495" i="22"/>
  <c r="BD495" i="22"/>
  <c r="BC495" i="22"/>
  <c r="BB495" i="22"/>
  <c r="BA495" i="22"/>
  <c r="AZ495" i="22"/>
  <c r="AY495" i="22"/>
  <c r="AX495" i="22"/>
  <c r="AW495" i="22"/>
  <c r="AV495" i="22"/>
  <c r="AU495" i="22"/>
  <c r="AT495" i="22"/>
  <c r="AS495" i="22"/>
  <c r="AR495" i="22"/>
  <c r="AQ495" i="22"/>
  <c r="AP495" i="22"/>
  <c r="AO495" i="22"/>
  <c r="AN495" i="22"/>
  <c r="AM495" i="22"/>
  <c r="AL495" i="22"/>
  <c r="AK495" i="22"/>
  <c r="AJ495" i="22"/>
  <c r="AI495" i="22"/>
  <c r="AH495" i="22"/>
  <c r="AG495" i="22"/>
  <c r="AF495" i="22"/>
  <c r="AE495" i="22"/>
  <c r="AD495" i="22"/>
  <c r="AC495" i="22"/>
  <c r="AB495" i="22"/>
  <c r="AA495" i="22"/>
  <c r="Z495" i="22"/>
  <c r="Y495" i="22"/>
  <c r="X495" i="22"/>
  <c r="W495" i="22"/>
  <c r="V495" i="22"/>
  <c r="U495" i="22"/>
  <c r="T495" i="22"/>
  <c r="S495" i="22"/>
  <c r="R495" i="22"/>
  <c r="Q495" i="22"/>
  <c r="P495" i="22"/>
  <c r="O495" i="22"/>
  <c r="N495" i="22"/>
  <c r="BO494" i="22"/>
  <c r="BN494" i="22"/>
  <c r="BM494" i="22"/>
  <c r="BL494" i="22"/>
  <c r="BK494" i="22"/>
  <c r="BJ494" i="22"/>
  <c r="BI494" i="22"/>
  <c r="BH494" i="22"/>
  <c r="BG494" i="22"/>
  <c r="BF494" i="22"/>
  <c r="BE494" i="22"/>
  <c r="BD494" i="22"/>
  <c r="BC494" i="22"/>
  <c r="BB494" i="22"/>
  <c r="BA494" i="22"/>
  <c r="AZ494" i="22"/>
  <c r="AY494" i="22"/>
  <c r="AX494" i="22"/>
  <c r="AW494" i="22"/>
  <c r="AV494" i="22"/>
  <c r="AU494" i="22"/>
  <c r="AT494" i="22"/>
  <c r="AS494" i="22"/>
  <c r="AR494" i="22"/>
  <c r="AQ494" i="22"/>
  <c r="AP494" i="22"/>
  <c r="AO494" i="22"/>
  <c r="AN494" i="22"/>
  <c r="AM494" i="22"/>
  <c r="AL494" i="22"/>
  <c r="AK494" i="22"/>
  <c r="AJ494" i="22"/>
  <c r="AI494" i="22"/>
  <c r="AH494" i="22"/>
  <c r="AG494" i="22"/>
  <c r="AF494" i="22"/>
  <c r="AE494" i="22"/>
  <c r="AD494" i="22"/>
  <c r="AC494" i="22"/>
  <c r="AB494" i="22"/>
  <c r="AA494" i="22"/>
  <c r="Z494" i="22"/>
  <c r="Y494" i="22"/>
  <c r="X494" i="22"/>
  <c r="W494" i="22"/>
  <c r="V494" i="22"/>
  <c r="U494" i="22"/>
  <c r="T494" i="22"/>
  <c r="S494" i="22"/>
  <c r="R494" i="22"/>
  <c r="Q494" i="22"/>
  <c r="P494" i="22"/>
  <c r="O494" i="22"/>
  <c r="N494" i="22"/>
  <c r="BO493" i="22"/>
  <c r="BN493" i="22"/>
  <c r="BM493" i="22"/>
  <c r="BL493" i="22"/>
  <c r="BK493" i="22"/>
  <c r="BJ493" i="22"/>
  <c r="BI493" i="22"/>
  <c r="BH493" i="22"/>
  <c r="BG493" i="22"/>
  <c r="BF493" i="22"/>
  <c r="BE493" i="22"/>
  <c r="BD493" i="22"/>
  <c r="BC493" i="22"/>
  <c r="BB493" i="22"/>
  <c r="BA493" i="22"/>
  <c r="AZ493" i="22"/>
  <c r="AY493" i="22"/>
  <c r="AX493" i="22"/>
  <c r="AW493" i="22"/>
  <c r="AV493" i="22"/>
  <c r="AU493" i="22"/>
  <c r="AT493" i="22"/>
  <c r="AS493" i="22"/>
  <c r="AR493" i="22"/>
  <c r="AQ493" i="22"/>
  <c r="AP493" i="22"/>
  <c r="AO493" i="22"/>
  <c r="AN493" i="22"/>
  <c r="AM493" i="22"/>
  <c r="AL493" i="22"/>
  <c r="AK493" i="22"/>
  <c r="AJ493" i="22"/>
  <c r="AI493" i="22"/>
  <c r="AH493" i="22"/>
  <c r="AG493" i="22"/>
  <c r="AF493" i="22"/>
  <c r="AE493" i="22"/>
  <c r="AD493" i="22"/>
  <c r="AC493" i="22"/>
  <c r="AB493" i="22"/>
  <c r="AA493" i="22"/>
  <c r="Z493" i="22"/>
  <c r="Y493" i="22"/>
  <c r="X493" i="22"/>
  <c r="W493" i="22"/>
  <c r="V493" i="22"/>
  <c r="U493" i="22"/>
  <c r="T493" i="22"/>
  <c r="S493" i="22"/>
  <c r="R493" i="22"/>
  <c r="Q493" i="22"/>
  <c r="P493" i="22"/>
  <c r="O493" i="22"/>
  <c r="N493" i="22"/>
  <c r="BO492" i="22"/>
  <c r="BN492" i="22"/>
  <c r="BM492" i="22"/>
  <c r="BL492" i="22"/>
  <c r="BK492" i="22"/>
  <c r="BJ492" i="22"/>
  <c r="BI492" i="22"/>
  <c r="BH492" i="22"/>
  <c r="BG492" i="22"/>
  <c r="BF492" i="22"/>
  <c r="BE492" i="22"/>
  <c r="BD492" i="22"/>
  <c r="BC492" i="22"/>
  <c r="BB492" i="22"/>
  <c r="BA492" i="22"/>
  <c r="AZ492" i="22"/>
  <c r="AY492" i="22"/>
  <c r="AX492" i="22"/>
  <c r="AW492" i="22"/>
  <c r="AV492" i="22"/>
  <c r="AU492" i="22"/>
  <c r="AT492" i="22"/>
  <c r="AS492" i="22"/>
  <c r="AR492" i="22"/>
  <c r="AQ492" i="22"/>
  <c r="AP492" i="22"/>
  <c r="AO492" i="22"/>
  <c r="AN492" i="22"/>
  <c r="AM492" i="22"/>
  <c r="AL492" i="22"/>
  <c r="AK492" i="22"/>
  <c r="AJ492" i="22"/>
  <c r="AI492" i="22"/>
  <c r="AH492" i="22"/>
  <c r="AG492" i="22"/>
  <c r="AF492" i="22"/>
  <c r="AE492" i="22"/>
  <c r="AD492" i="22"/>
  <c r="AC492" i="22"/>
  <c r="AB492" i="22"/>
  <c r="AA492" i="22"/>
  <c r="Z492" i="22"/>
  <c r="Y492" i="22"/>
  <c r="X492" i="22"/>
  <c r="W492" i="22"/>
  <c r="V492" i="22"/>
  <c r="U492" i="22"/>
  <c r="T492" i="22"/>
  <c r="S492" i="22"/>
  <c r="R492" i="22"/>
  <c r="Q492" i="22"/>
  <c r="P492" i="22"/>
  <c r="O492" i="22"/>
  <c r="N492" i="22"/>
  <c r="BO491" i="22"/>
  <c r="BN491" i="22"/>
  <c r="BM491" i="22"/>
  <c r="BL491" i="22"/>
  <c r="BK491" i="22"/>
  <c r="BJ491" i="22"/>
  <c r="BI491" i="22"/>
  <c r="BH491" i="22"/>
  <c r="BG491" i="22"/>
  <c r="BF491" i="22"/>
  <c r="BE491" i="22"/>
  <c r="BD491" i="22"/>
  <c r="BC491" i="22"/>
  <c r="BB491" i="22"/>
  <c r="BA491" i="22"/>
  <c r="AZ491" i="22"/>
  <c r="AY491" i="22"/>
  <c r="AX491" i="22"/>
  <c r="AW491" i="22"/>
  <c r="AV491" i="22"/>
  <c r="AU491" i="22"/>
  <c r="AT491" i="22"/>
  <c r="AS491" i="22"/>
  <c r="AR491" i="22"/>
  <c r="AQ491" i="22"/>
  <c r="AP491" i="22"/>
  <c r="AO491" i="22"/>
  <c r="AN491" i="22"/>
  <c r="AM491" i="22"/>
  <c r="AL491" i="22"/>
  <c r="AK491" i="22"/>
  <c r="AJ491" i="22"/>
  <c r="AI491" i="22"/>
  <c r="AH491" i="22"/>
  <c r="AG491" i="22"/>
  <c r="AF491" i="22"/>
  <c r="AE491" i="22"/>
  <c r="AD491" i="22"/>
  <c r="AC491" i="22"/>
  <c r="AB491" i="22"/>
  <c r="AA491" i="22"/>
  <c r="Z491" i="22"/>
  <c r="Y491" i="22"/>
  <c r="X491" i="22"/>
  <c r="W491" i="22"/>
  <c r="V491" i="22"/>
  <c r="U491" i="22"/>
  <c r="T491" i="22"/>
  <c r="S491" i="22"/>
  <c r="R491" i="22"/>
  <c r="Q491" i="22"/>
  <c r="P491" i="22"/>
  <c r="O491" i="22"/>
  <c r="N491" i="22"/>
  <c r="BO490" i="22"/>
  <c r="BN490" i="22"/>
  <c r="BM490" i="22"/>
  <c r="BL490" i="22"/>
  <c r="BK490" i="22"/>
  <c r="BJ490" i="22"/>
  <c r="BI490" i="22"/>
  <c r="BH490" i="22"/>
  <c r="BG490" i="22"/>
  <c r="BF490" i="22"/>
  <c r="BE490" i="22"/>
  <c r="BD490" i="22"/>
  <c r="BC490" i="22"/>
  <c r="BB490" i="22"/>
  <c r="BA490" i="22"/>
  <c r="AZ490" i="22"/>
  <c r="AY490" i="22"/>
  <c r="AX490" i="22"/>
  <c r="AW490" i="22"/>
  <c r="AV490" i="22"/>
  <c r="AU490" i="22"/>
  <c r="AT490" i="22"/>
  <c r="AS490" i="22"/>
  <c r="AR490" i="22"/>
  <c r="AQ490" i="22"/>
  <c r="AP490" i="22"/>
  <c r="AO490" i="22"/>
  <c r="AN490" i="22"/>
  <c r="AM490" i="22"/>
  <c r="AL490" i="22"/>
  <c r="AK490" i="22"/>
  <c r="AJ490" i="22"/>
  <c r="AI490" i="22"/>
  <c r="AH490" i="22"/>
  <c r="AG490" i="22"/>
  <c r="AF490" i="22"/>
  <c r="AE490" i="22"/>
  <c r="AD490" i="22"/>
  <c r="AC490" i="22"/>
  <c r="AB490" i="22"/>
  <c r="AA490" i="22"/>
  <c r="Z490" i="22"/>
  <c r="Y490" i="22"/>
  <c r="X490" i="22"/>
  <c r="W490" i="22"/>
  <c r="V490" i="22"/>
  <c r="U490" i="22"/>
  <c r="T490" i="22"/>
  <c r="S490" i="22"/>
  <c r="R490" i="22"/>
  <c r="Q490" i="22"/>
  <c r="P490" i="22"/>
  <c r="O490" i="22"/>
  <c r="N490" i="22"/>
  <c r="BO489" i="22"/>
  <c r="BN489" i="22"/>
  <c r="BM489" i="22"/>
  <c r="BL489" i="22"/>
  <c r="BK489" i="22"/>
  <c r="BJ489" i="22"/>
  <c r="BI489" i="22"/>
  <c r="BH489" i="22"/>
  <c r="BG489" i="22"/>
  <c r="BF489" i="22"/>
  <c r="BE489" i="22"/>
  <c r="BD489" i="22"/>
  <c r="BC489" i="22"/>
  <c r="BB489" i="22"/>
  <c r="BA489" i="22"/>
  <c r="AZ489" i="22"/>
  <c r="AY489" i="22"/>
  <c r="AX489" i="22"/>
  <c r="AW489" i="22"/>
  <c r="AV489" i="22"/>
  <c r="AU489" i="22"/>
  <c r="AT489" i="22"/>
  <c r="AS489" i="22"/>
  <c r="AR489" i="22"/>
  <c r="AQ489" i="22"/>
  <c r="AP489" i="22"/>
  <c r="AO489" i="22"/>
  <c r="AN489" i="22"/>
  <c r="AM489" i="22"/>
  <c r="AL489" i="22"/>
  <c r="AK489" i="22"/>
  <c r="AJ489" i="22"/>
  <c r="AI489" i="22"/>
  <c r="AH489" i="22"/>
  <c r="AG489" i="22"/>
  <c r="AF489" i="22"/>
  <c r="AE489" i="22"/>
  <c r="AD489" i="22"/>
  <c r="AC489" i="22"/>
  <c r="AB489" i="22"/>
  <c r="AA489" i="22"/>
  <c r="Z489" i="22"/>
  <c r="Y489" i="22"/>
  <c r="X489" i="22"/>
  <c r="W489" i="22"/>
  <c r="V489" i="22"/>
  <c r="U489" i="22"/>
  <c r="T489" i="22"/>
  <c r="S489" i="22"/>
  <c r="R489" i="22"/>
  <c r="Q489" i="22"/>
  <c r="P489" i="22"/>
  <c r="O489" i="22"/>
  <c r="N489" i="22"/>
  <c r="BO488" i="22"/>
  <c r="BN488" i="22"/>
  <c r="BM488" i="22"/>
  <c r="BL488" i="22"/>
  <c r="BK488" i="22"/>
  <c r="BJ488" i="22"/>
  <c r="BI488" i="22"/>
  <c r="BH488" i="22"/>
  <c r="BG488" i="22"/>
  <c r="BF488" i="22"/>
  <c r="BE488" i="22"/>
  <c r="BD488" i="22"/>
  <c r="BC488" i="22"/>
  <c r="BB488" i="22"/>
  <c r="BA488" i="22"/>
  <c r="AZ488" i="22"/>
  <c r="AY488" i="22"/>
  <c r="AX488" i="22"/>
  <c r="AW488" i="22"/>
  <c r="AV488" i="22"/>
  <c r="AU488" i="22"/>
  <c r="AT488" i="22"/>
  <c r="AS488" i="22"/>
  <c r="AR488" i="22"/>
  <c r="AQ488" i="22"/>
  <c r="AP488" i="22"/>
  <c r="AO488" i="22"/>
  <c r="AN488" i="22"/>
  <c r="AM488" i="22"/>
  <c r="AL488" i="22"/>
  <c r="AK488" i="22"/>
  <c r="AJ488" i="22"/>
  <c r="AI488" i="22"/>
  <c r="AH488" i="22"/>
  <c r="AG488" i="22"/>
  <c r="AF488" i="22"/>
  <c r="AE488" i="22"/>
  <c r="AD488" i="22"/>
  <c r="AC488" i="22"/>
  <c r="AB488" i="22"/>
  <c r="AA488" i="22"/>
  <c r="Z488" i="22"/>
  <c r="Y488" i="22"/>
  <c r="X488" i="22"/>
  <c r="W488" i="22"/>
  <c r="V488" i="22"/>
  <c r="U488" i="22"/>
  <c r="T488" i="22"/>
  <c r="S488" i="22"/>
  <c r="R488" i="22"/>
  <c r="Q488" i="22"/>
  <c r="P488" i="22"/>
  <c r="O488" i="22"/>
  <c r="N488" i="22"/>
  <c r="BO487" i="22"/>
  <c r="BN487" i="22"/>
  <c r="BM487" i="22"/>
  <c r="BL487" i="22"/>
  <c r="BK487" i="22"/>
  <c r="BJ487" i="22"/>
  <c r="BI487" i="22"/>
  <c r="BH487" i="22"/>
  <c r="BG487" i="22"/>
  <c r="BF487" i="22"/>
  <c r="BE487" i="22"/>
  <c r="BD487" i="22"/>
  <c r="BC487" i="22"/>
  <c r="BB487" i="22"/>
  <c r="BA487" i="22"/>
  <c r="AZ487" i="22"/>
  <c r="AY487" i="22"/>
  <c r="AX487" i="22"/>
  <c r="AW487" i="22"/>
  <c r="AV487" i="22"/>
  <c r="AU487" i="22"/>
  <c r="AT487" i="22"/>
  <c r="AS487" i="22"/>
  <c r="AR487" i="22"/>
  <c r="AQ487" i="22"/>
  <c r="AP487" i="22"/>
  <c r="AO487" i="22"/>
  <c r="AN487" i="22"/>
  <c r="AM487" i="22"/>
  <c r="AL487" i="22"/>
  <c r="AK487" i="22"/>
  <c r="AJ487" i="22"/>
  <c r="AI487" i="22"/>
  <c r="AH487" i="22"/>
  <c r="AG487" i="22"/>
  <c r="AF487" i="22"/>
  <c r="AE487" i="22"/>
  <c r="AD487" i="22"/>
  <c r="AC487" i="22"/>
  <c r="AB487" i="22"/>
  <c r="AA487" i="22"/>
  <c r="Z487" i="22"/>
  <c r="Y487" i="22"/>
  <c r="X487" i="22"/>
  <c r="W487" i="22"/>
  <c r="V487" i="22"/>
  <c r="U487" i="22"/>
  <c r="T487" i="22"/>
  <c r="S487" i="22"/>
  <c r="R487" i="22"/>
  <c r="Q487" i="22"/>
  <c r="P487" i="22"/>
  <c r="O487" i="22"/>
  <c r="N487" i="22"/>
  <c r="BO486" i="22"/>
  <c r="BN486" i="22"/>
  <c r="BM486" i="22"/>
  <c r="BL486" i="22"/>
  <c r="BK486" i="22"/>
  <c r="BJ486" i="22"/>
  <c r="BI486" i="22"/>
  <c r="BH486" i="22"/>
  <c r="BG486" i="22"/>
  <c r="BF486" i="22"/>
  <c r="BE486" i="22"/>
  <c r="BD486" i="22"/>
  <c r="BC486" i="22"/>
  <c r="BB486" i="22"/>
  <c r="BA486" i="22"/>
  <c r="AZ486" i="22"/>
  <c r="AY486" i="22"/>
  <c r="AX486" i="22"/>
  <c r="AW486" i="22"/>
  <c r="AV486" i="22"/>
  <c r="AU486" i="22"/>
  <c r="AT486" i="22"/>
  <c r="AS486" i="22"/>
  <c r="AR486" i="22"/>
  <c r="AQ486" i="22"/>
  <c r="AP486" i="22"/>
  <c r="AO486" i="22"/>
  <c r="AN486" i="22"/>
  <c r="AM486" i="22"/>
  <c r="AL486" i="22"/>
  <c r="AK486" i="22"/>
  <c r="AJ486" i="22"/>
  <c r="AI486" i="22"/>
  <c r="AH486" i="22"/>
  <c r="AG486" i="22"/>
  <c r="AF486" i="22"/>
  <c r="AE486" i="22"/>
  <c r="AD486" i="22"/>
  <c r="AC486" i="22"/>
  <c r="AB486" i="22"/>
  <c r="AA486" i="22"/>
  <c r="Z486" i="22"/>
  <c r="Y486" i="22"/>
  <c r="X486" i="22"/>
  <c r="W486" i="22"/>
  <c r="V486" i="22"/>
  <c r="U486" i="22"/>
  <c r="T486" i="22"/>
  <c r="S486" i="22"/>
  <c r="R486" i="22"/>
  <c r="Q486" i="22"/>
  <c r="P486" i="22"/>
  <c r="O486" i="22"/>
  <c r="N486" i="22"/>
  <c r="BO485" i="22"/>
  <c r="BN485" i="22"/>
  <c r="BM485" i="22"/>
  <c r="BL485" i="22"/>
  <c r="BK485" i="22"/>
  <c r="BJ485" i="22"/>
  <c r="BI485" i="22"/>
  <c r="BH485" i="22"/>
  <c r="BG485" i="22"/>
  <c r="BF485" i="22"/>
  <c r="BE485" i="22"/>
  <c r="BD485" i="22"/>
  <c r="BC485" i="22"/>
  <c r="BB485" i="22"/>
  <c r="BA485" i="22"/>
  <c r="AZ485" i="22"/>
  <c r="AY485" i="22"/>
  <c r="AX485" i="22"/>
  <c r="AW485" i="22"/>
  <c r="AV485" i="22"/>
  <c r="AU485" i="22"/>
  <c r="AT485" i="22"/>
  <c r="AS485" i="22"/>
  <c r="AR485" i="22"/>
  <c r="AQ485" i="22"/>
  <c r="AP485" i="22"/>
  <c r="AO485" i="22"/>
  <c r="AN485" i="22"/>
  <c r="AM485" i="22"/>
  <c r="AL485" i="22"/>
  <c r="AK485" i="22"/>
  <c r="AJ485" i="22"/>
  <c r="AI485" i="22"/>
  <c r="AH485" i="22"/>
  <c r="AG485" i="22"/>
  <c r="AF485" i="22"/>
  <c r="AE485" i="22"/>
  <c r="AD485" i="22"/>
  <c r="AC485" i="22"/>
  <c r="AB485" i="22"/>
  <c r="AA485" i="22"/>
  <c r="Z485" i="22"/>
  <c r="Y485" i="22"/>
  <c r="X485" i="22"/>
  <c r="W485" i="22"/>
  <c r="V485" i="22"/>
  <c r="U485" i="22"/>
  <c r="T485" i="22"/>
  <c r="S485" i="22"/>
  <c r="R485" i="22"/>
  <c r="Q485" i="22"/>
  <c r="P485" i="22"/>
  <c r="O485" i="22"/>
  <c r="N485" i="22"/>
  <c r="BO484" i="22"/>
  <c r="BN484" i="22"/>
  <c r="BM484" i="22"/>
  <c r="BL484" i="22"/>
  <c r="BK484" i="22"/>
  <c r="BJ484" i="22"/>
  <c r="BI484" i="22"/>
  <c r="BH484" i="22"/>
  <c r="BG484" i="22"/>
  <c r="BF484" i="22"/>
  <c r="BE484" i="22"/>
  <c r="BD484" i="22"/>
  <c r="BC484" i="22"/>
  <c r="BB484" i="22"/>
  <c r="BA484" i="22"/>
  <c r="AZ484" i="22"/>
  <c r="AY484" i="22"/>
  <c r="AX484" i="22"/>
  <c r="AW484" i="22"/>
  <c r="AV484" i="22"/>
  <c r="AU484" i="22"/>
  <c r="AT484" i="22"/>
  <c r="AS484" i="22"/>
  <c r="AR484" i="22"/>
  <c r="AQ484" i="22"/>
  <c r="AP484" i="22"/>
  <c r="AO484" i="22"/>
  <c r="AN484" i="22"/>
  <c r="AM484" i="22"/>
  <c r="AL484" i="22"/>
  <c r="AK484" i="22"/>
  <c r="AJ484" i="22"/>
  <c r="AI484" i="22"/>
  <c r="AH484" i="22"/>
  <c r="AG484" i="22"/>
  <c r="AF484" i="22"/>
  <c r="AE484" i="22"/>
  <c r="AD484" i="22"/>
  <c r="AC484" i="22"/>
  <c r="AB484" i="22"/>
  <c r="AA484" i="22"/>
  <c r="Z484" i="22"/>
  <c r="Y484" i="22"/>
  <c r="X484" i="22"/>
  <c r="W484" i="22"/>
  <c r="V484" i="22"/>
  <c r="U484" i="22"/>
  <c r="T484" i="22"/>
  <c r="S484" i="22"/>
  <c r="R484" i="22"/>
  <c r="Q484" i="22"/>
  <c r="P484" i="22"/>
  <c r="O484" i="22"/>
  <c r="N484" i="22"/>
  <c r="BO483" i="22"/>
  <c r="BN483" i="22"/>
  <c r="BM483" i="22"/>
  <c r="BL483" i="22"/>
  <c r="BK483" i="22"/>
  <c r="BJ483" i="22"/>
  <c r="BI483" i="22"/>
  <c r="BH483" i="22"/>
  <c r="BG483" i="22"/>
  <c r="BF483" i="22"/>
  <c r="BE483" i="22"/>
  <c r="BD483" i="22"/>
  <c r="BC483" i="22"/>
  <c r="BB483" i="22"/>
  <c r="BA483" i="22"/>
  <c r="AZ483" i="22"/>
  <c r="AY483" i="22"/>
  <c r="AX483" i="22"/>
  <c r="AW483" i="22"/>
  <c r="AV483" i="22"/>
  <c r="AU483" i="22"/>
  <c r="AT483" i="22"/>
  <c r="AS483" i="22"/>
  <c r="AR483" i="22"/>
  <c r="AQ483" i="22"/>
  <c r="AP483" i="22"/>
  <c r="AO483" i="22"/>
  <c r="AN483" i="22"/>
  <c r="AM483" i="22"/>
  <c r="AL483" i="22"/>
  <c r="AK483" i="22"/>
  <c r="AJ483" i="22"/>
  <c r="AI483" i="22"/>
  <c r="AH483" i="22"/>
  <c r="AG483" i="22"/>
  <c r="AF483" i="22"/>
  <c r="AE483" i="22"/>
  <c r="AD483" i="22"/>
  <c r="AC483" i="22"/>
  <c r="AB483" i="22"/>
  <c r="AA483" i="22"/>
  <c r="Z483" i="22"/>
  <c r="Y483" i="22"/>
  <c r="X483" i="22"/>
  <c r="W483" i="22"/>
  <c r="V483" i="22"/>
  <c r="U483" i="22"/>
  <c r="T483" i="22"/>
  <c r="S483" i="22"/>
  <c r="R483" i="22"/>
  <c r="Q483" i="22"/>
  <c r="P483" i="22"/>
  <c r="O483" i="22"/>
  <c r="N483" i="22"/>
  <c r="BO482" i="22"/>
  <c r="BN482" i="22"/>
  <c r="BM482" i="22"/>
  <c r="BL482" i="22"/>
  <c r="BK482" i="22"/>
  <c r="BJ482" i="22"/>
  <c r="BI482" i="22"/>
  <c r="BH482" i="22"/>
  <c r="BG482" i="22"/>
  <c r="BF482" i="22"/>
  <c r="BE482" i="22"/>
  <c r="BD482" i="22"/>
  <c r="BC482" i="22"/>
  <c r="BB482" i="22"/>
  <c r="BA482" i="22"/>
  <c r="AZ482" i="22"/>
  <c r="AY482" i="22"/>
  <c r="AX482" i="22"/>
  <c r="AW482" i="22"/>
  <c r="AV482" i="22"/>
  <c r="AU482" i="22"/>
  <c r="AT482" i="22"/>
  <c r="AS482" i="22"/>
  <c r="AR482" i="22"/>
  <c r="AQ482" i="22"/>
  <c r="AP482" i="22"/>
  <c r="AO482" i="22"/>
  <c r="AN482" i="22"/>
  <c r="AM482" i="22"/>
  <c r="AL482" i="22"/>
  <c r="AK482" i="22"/>
  <c r="AJ482" i="22"/>
  <c r="AI482" i="22"/>
  <c r="AH482" i="22"/>
  <c r="AG482" i="22"/>
  <c r="AF482" i="22"/>
  <c r="AE482" i="22"/>
  <c r="AD482" i="22"/>
  <c r="AC482" i="22"/>
  <c r="AB482" i="22"/>
  <c r="AA482" i="22"/>
  <c r="Z482" i="22"/>
  <c r="Y482" i="22"/>
  <c r="X482" i="22"/>
  <c r="W482" i="22"/>
  <c r="V482" i="22"/>
  <c r="U482" i="22"/>
  <c r="T482" i="22"/>
  <c r="S482" i="22"/>
  <c r="R482" i="22"/>
  <c r="Q482" i="22"/>
  <c r="P482" i="22"/>
  <c r="O482" i="22"/>
  <c r="N482" i="22"/>
  <c r="BO481" i="22"/>
  <c r="BN481" i="22"/>
  <c r="BM481" i="22"/>
  <c r="BL481" i="22"/>
  <c r="BK481" i="22"/>
  <c r="BJ481" i="22"/>
  <c r="BI481" i="22"/>
  <c r="BH481" i="22"/>
  <c r="BG481" i="22"/>
  <c r="BF481" i="22"/>
  <c r="BE481" i="22"/>
  <c r="BD481" i="22"/>
  <c r="BC481" i="22"/>
  <c r="BB481" i="22"/>
  <c r="BA481" i="22"/>
  <c r="AZ481" i="22"/>
  <c r="AY481" i="22"/>
  <c r="AX481" i="22"/>
  <c r="AW481" i="22"/>
  <c r="AV481" i="22"/>
  <c r="AU481" i="22"/>
  <c r="AT481" i="22"/>
  <c r="AS481" i="22"/>
  <c r="AR481" i="22"/>
  <c r="AQ481" i="22"/>
  <c r="AP481" i="22"/>
  <c r="AO481" i="22"/>
  <c r="AN481" i="22"/>
  <c r="AM481" i="22"/>
  <c r="AL481" i="22"/>
  <c r="AK481" i="22"/>
  <c r="AJ481" i="22"/>
  <c r="AI481" i="22"/>
  <c r="AH481" i="22"/>
  <c r="AG481" i="22"/>
  <c r="AF481" i="22"/>
  <c r="AE481" i="22"/>
  <c r="AD481" i="22"/>
  <c r="AC481" i="22"/>
  <c r="AB481" i="22"/>
  <c r="AA481" i="22"/>
  <c r="Z481" i="22"/>
  <c r="Y481" i="22"/>
  <c r="X481" i="22"/>
  <c r="W481" i="22"/>
  <c r="V481" i="22"/>
  <c r="U481" i="22"/>
  <c r="T481" i="22"/>
  <c r="S481" i="22"/>
  <c r="R481" i="22"/>
  <c r="Q481" i="22"/>
  <c r="P481" i="22"/>
  <c r="O481" i="22"/>
  <c r="N481" i="22"/>
  <c r="BO480" i="22"/>
  <c r="BN480" i="22"/>
  <c r="BM480" i="22"/>
  <c r="BL480" i="22"/>
  <c r="BK480" i="22"/>
  <c r="BJ480" i="22"/>
  <c r="BI480" i="22"/>
  <c r="BH480" i="22"/>
  <c r="BG480" i="22"/>
  <c r="BF480" i="22"/>
  <c r="BE480" i="22"/>
  <c r="BD480" i="22"/>
  <c r="BC480" i="22"/>
  <c r="BB480" i="22"/>
  <c r="BA480" i="22"/>
  <c r="AZ480" i="22"/>
  <c r="AY480" i="22"/>
  <c r="AX480" i="22"/>
  <c r="AW480" i="22"/>
  <c r="AV480" i="22"/>
  <c r="AU480" i="22"/>
  <c r="AT480" i="22"/>
  <c r="AS480" i="22"/>
  <c r="AR480" i="22"/>
  <c r="AQ480" i="22"/>
  <c r="AP480" i="22"/>
  <c r="AO480" i="22"/>
  <c r="AN480" i="22"/>
  <c r="AM480" i="22"/>
  <c r="AL480" i="22"/>
  <c r="AK480" i="22"/>
  <c r="AJ480" i="22"/>
  <c r="AI480" i="22"/>
  <c r="AH480" i="22"/>
  <c r="AG480" i="22"/>
  <c r="AF480" i="22"/>
  <c r="AE480" i="22"/>
  <c r="AD480" i="22"/>
  <c r="AC480" i="22"/>
  <c r="AB480" i="22"/>
  <c r="AA480" i="22"/>
  <c r="Z480" i="22"/>
  <c r="Y480" i="22"/>
  <c r="X480" i="22"/>
  <c r="W480" i="22"/>
  <c r="V480" i="22"/>
  <c r="U480" i="22"/>
  <c r="T480" i="22"/>
  <c r="S480" i="22"/>
  <c r="R480" i="22"/>
  <c r="Q480" i="22"/>
  <c r="P480" i="22"/>
  <c r="O480" i="22"/>
  <c r="N480" i="22"/>
  <c r="BO479" i="22"/>
  <c r="BN479" i="22"/>
  <c r="BM479" i="22"/>
  <c r="BL479" i="22"/>
  <c r="BK479" i="22"/>
  <c r="BJ479" i="22"/>
  <c r="BI479" i="22"/>
  <c r="BH479" i="22"/>
  <c r="BG479" i="22"/>
  <c r="BF479" i="22"/>
  <c r="BE479" i="22"/>
  <c r="BD479" i="22"/>
  <c r="BC479" i="22"/>
  <c r="BB479" i="22"/>
  <c r="BA479" i="22"/>
  <c r="AZ479" i="22"/>
  <c r="AY479" i="22"/>
  <c r="AX479" i="22"/>
  <c r="AW479" i="22"/>
  <c r="AV479" i="22"/>
  <c r="AU479" i="22"/>
  <c r="AT479" i="22"/>
  <c r="AS479" i="22"/>
  <c r="AR479" i="22"/>
  <c r="AQ479" i="22"/>
  <c r="AP479" i="22"/>
  <c r="AO479" i="22"/>
  <c r="AN479" i="22"/>
  <c r="AM479" i="22"/>
  <c r="AL479" i="22"/>
  <c r="AK479" i="22"/>
  <c r="AJ479" i="22"/>
  <c r="AI479" i="22"/>
  <c r="AH479" i="22"/>
  <c r="AG479" i="22"/>
  <c r="AF479" i="22"/>
  <c r="AE479" i="22"/>
  <c r="AD479" i="22"/>
  <c r="AC479" i="22"/>
  <c r="AB479" i="22"/>
  <c r="AA479" i="22"/>
  <c r="Z479" i="22"/>
  <c r="Y479" i="22"/>
  <c r="X479" i="22"/>
  <c r="W479" i="22"/>
  <c r="V479" i="22"/>
  <c r="U479" i="22"/>
  <c r="T479" i="22"/>
  <c r="S479" i="22"/>
  <c r="R479" i="22"/>
  <c r="Q479" i="22"/>
  <c r="P479" i="22"/>
  <c r="O479" i="22"/>
  <c r="N479" i="22"/>
  <c r="BO478" i="22"/>
  <c r="BN478" i="22"/>
  <c r="BM478" i="22"/>
  <c r="BL478" i="22"/>
  <c r="BK478" i="22"/>
  <c r="BJ478" i="22"/>
  <c r="BI478" i="22"/>
  <c r="BH478" i="22"/>
  <c r="BG478" i="22"/>
  <c r="BF478" i="22"/>
  <c r="BE478" i="22"/>
  <c r="BD478" i="22"/>
  <c r="BC478" i="22"/>
  <c r="BB478" i="22"/>
  <c r="BA478" i="22"/>
  <c r="AZ478" i="22"/>
  <c r="AY478" i="22"/>
  <c r="AX478" i="22"/>
  <c r="AW478" i="22"/>
  <c r="AV478" i="22"/>
  <c r="AU478" i="22"/>
  <c r="AT478" i="22"/>
  <c r="AS478" i="22"/>
  <c r="AR478" i="22"/>
  <c r="AQ478" i="22"/>
  <c r="AP478" i="22"/>
  <c r="AO478" i="22"/>
  <c r="AN478" i="22"/>
  <c r="AM478" i="22"/>
  <c r="AL478" i="22"/>
  <c r="AK478" i="22"/>
  <c r="AJ478" i="22"/>
  <c r="AI478" i="22"/>
  <c r="AH478" i="22"/>
  <c r="AG478" i="22"/>
  <c r="AF478" i="22"/>
  <c r="AE478" i="22"/>
  <c r="AD478" i="22"/>
  <c r="AC478" i="22"/>
  <c r="AB478" i="22"/>
  <c r="AA478" i="22"/>
  <c r="Z478" i="22"/>
  <c r="Y478" i="22"/>
  <c r="X478" i="22"/>
  <c r="W478" i="22"/>
  <c r="V478" i="22"/>
  <c r="U478" i="22"/>
  <c r="T478" i="22"/>
  <c r="S478" i="22"/>
  <c r="R478" i="22"/>
  <c r="Q478" i="22"/>
  <c r="P478" i="22"/>
  <c r="O478" i="22"/>
  <c r="N478" i="22"/>
  <c r="BO477" i="22"/>
  <c r="BN477" i="22"/>
  <c r="BM477" i="22"/>
  <c r="BL477" i="22"/>
  <c r="BK477" i="22"/>
  <c r="BJ477" i="22"/>
  <c r="BI477" i="22"/>
  <c r="BH477" i="22"/>
  <c r="BG477" i="22"/>
  <c r="BF477" i="22"/>
  <c r="BE477" i="22"/>
  <c r="BD477" i="22"/>
  <c r="BC477" i="22"/>
  <c r="BB477" i="22"/>
  <c r="BA477" i="22"/>
  <c r="AZ477" i="22"/>
  <c r="AY477" i="22"/>
  <c r="AX477" i="22"/>
  <c r="AW477" i="22"/>
  <c r="AV477" i="22"/>
  <c r="AU477" i="22"/>
  <c r="AT477" i="22"/>
  <c r="AS477" i="22"/>
  <c r="AR477" i="22"/>
  <c r="AQ477" i="22"/>
  <c r="AP477" i="22"/>
  <c r="AO477" i="22"/>
  <c r="AN477" i="22"/>
  <c r="AM477" i="22"/>
  <c r="AL477" i="22"/>
  <c r="AK477" i="22"/>
  <c r="AJ477" i="22"/>
  <c r="AI477" i="22"/>
  <c r="AH477" i="22"/>
  <c r="AG477" i="22"/>
  <c r="AF477" i="22"/>
  <c r="AE477" i="22"/>
  <c r="AD477" i="22"/>
  <c r="AC477" i="22"/>
  <c r="AB477" i="22"/>
  <c r="AA477" i="22"/>
  <c r="Z477" i="22"/>
  <c r="Y477" i="22"/>
  <c r="X477" i="22"/>
  <c r="W477" i="22"/>
  <c r="V477" i="22"/>
  <c r="U477" i="22"/>
  <c r="T477" i="22"/>
  <c r="S477" i="22"/>
  <c r="R477" i="22"/>
  <c r="Q477" i="22"/>
  <c r="P477" i="22"/>
  <c r="O477" i="22"/>
  <c r="N477" i="22"/>
  <c r="BO476" i="22"/>
  <c r="BN476" i="22"/>
  <c r="BM476" i="22"/>
  <c r="BL476" i="22"/>
  <c r="BK476" i="22"/>
  <c r="BJ476" i="22"/>
  <c r="BI476" i="22"/>
  <c r="BH476" i="22"/>
  <c r="BG476" i="22"/>
  <c r="BF476" i="22"/>
  <c r="BE476" i="22"/>
  <c r="BD476" i="22"/>
  <c r="BC476" i="22"/>
  <c r="BB476" i="22"/>
  <c r="BA476" i="22"/>
  <c r="AZ476" i="22"/>
  <c r="AY476" i="22"/>
  <c r="AX476" i="22"/>
  <c r="AW476" i="22"/>
  <c r="AV476" i="22"/>
  <c r="AU476" i="22"/>
  <c r="AT476" i="22"/>
  <c r="AS476" i="22"/>
  <c r="AR476" i="22"/>
  <c r="AQ476" i="22"/>
  <c r="AP476" i="22"/>
  <c r="AO476" i="22"/>
  <c r="AN476" i="22"/>
  <c r="AM476" i="22"/>
  <c r="AL476" i="22"/>
  <c r="AK476" i="22"/>
  <c r="AJ476" i="22"/>
  <c r="AI476" i="22"/>
  <c r="AH476" i="22"/>
  <c r="AG476" i="22"/>
  <c r="AF476" i="22"/>
  <c r="AE476" i="22"/>
  <c r="AD476" i="22"/>
  <c r="AC476" i="22"/>
  <c r="AB476" i="22"/>
  <c r="AA476" i="22"/>
  <c r="Z476" i="22"/>
  <c r="Y476" i="22"/>
  <c r="X476" i="22"/>
  <c r="W476" i="22"/>
  <c r="V476" i="22"/>
  <c r="U476" i="22"/>
  <c r="T476" i="22"/>
  <c r="S476" i="22"/>
  <c r="R476" i="22"/>
  <c r="Q476" i="22"/>
  <c r="P476" i="22"/>
  <c r="O476" i="22"/>
  <c r="N476" i="22"/>
  <c r="BO475" i="22"/>
  <c r="BN475" i="22"/>
  <c r="BM475" i="22"/>
  <c r="BL475" i="22"/>
  <c r="BK475" i="22"/>
  <c r="BJ475" i="22"/>
  <c r="BI475" i="22"/>
  <c r="BH475" i="22"/>
  <c r="BG475" i="22"/>
  <c r="BF475" i="22"/>
  <c r="BE475" i="22"/>
  <c r="BD475" i="22"/>
  <c r="BC475" i="22"/>
  <c r="BB475" i="22"/>
  <c r="BA475" i="22"/>
  <c r="AZ475" i="22"/>
  <c r="AY475" i="22"/>
  <c r="AX475" i="22"/>
  <c r="AW475" i="22"/>
  <c r="AV475" i="22"/>
  <c r="AU475" i="22"/>
  <c r="AT475" i="22"/>
  <c r="AS475" i="22"/>
  <c r="AR475" i="22"/>
  <c r="AQ475" i="22"/>
  <c r="AP475" i="22"/>
  <c r="AO475" i="22"/>
  <c r="AN475" i="22"/>
  <c r="AM475" i="22"/>
  <c r="AL475" i="22"/>
  <c r="AK475" i="22"/>
  <c r="AJ475" i="22"/>
  <c r="AI475" i="22"/>
  <c r="AH475" i="22"/>
  <c r="AG475" i="22"/>
  <c r="AF475" i="22"/>
  <c r="AE475" i="22"/>
  <c r="AD475" i="22"/>
  <c r="AC475" i="22"/>
  <c r="AB475" i="22"/>
  <c r="AA475" i="22"/>
  <c r="Z475" i="22"/>
  <c r="Y475" i="22"/>
  <c r="X475" i="22"/>
  <c r="W475" i="22"/>
  <c r="V475" i="22"/>
  <c r="U475" i="22"/>
  <c r="T475" i="22"/>
  <c r="S475" i="22"/>
  <c r="R475" i="22"/>
  <c r="Q475" i="22"/>
  <c r="P475" i="22"/>
  <c r="O475" i="22"/>
  <c r="N475" i="22"/>
  <c r="BO474" i="22"/>
  <c r="BN474" i="22"/>
  <c r="BM474" i="22"/>
  <c r="BL474" i="22"/>
  <c r="BK474" i="22"/>
  <c r="BJ474" i="22"/>
  <c r="BI474" i="22"/>
  <c r="BH474" i="22"/>
  <c r="BG474" i="22"/>
  <c r="BF474" i="22"/>
  <c r="BE474" i="22"/>
  <c r="BD474" i="22"/>
  <c r="BC474" i="22"/>
  <c r="BB474" i="22"/>
  <c r="BA474" i="22"/>
  <c r="AZ474" i="22"/>
  <c r="AY474" i="22"/>
  <c r="AX474" i="22"/>
  <c r="AW474" i="22"/>
  <c r="AV474" i="22"/>
  <c r="AU474" i="22"/>
  <c r="AT474" i="22"/>
  <c r="AS474" i="22"/>
  <c r="AR474" i="22"/>
  <c r="AQ474" i="22"/>
  <c r="AP474" i="22"/>
  <c r="AO474" i="22"/>
  <c r="AN474" i="22"/>
  <c r="AM474" i="22"/>
  <c r="AL474" i="22"/>
  <c r="AK474" i="22"/>
  <c r="AJ474" i="22"/>
  <c r="AI474" i="22"/>
  <c r="AH474" i="22"/>
  <c r="AG474" i="22"/>
  <c r="AF474" i="22"/>
  <c r="AE474" i="22"/>
  <c r="AD474" i="22"/>
  <c r="AC474" i="22"/>
  <c r="AB474" i="22"/>
  <c r="AA474" i="22"/>
  <c r="Z474" i="22"/>
  <c r="Y474" i="22"/>
  <c r="X474" i="22"/>
  <c r="W474" i="22"/>
  <c r="V474" i="22"/>
  <c r="U474" i="22"/>
  <c r="T474" i="22"/>
  <c r="S474" i="22"/>
  <c r="R474" i="22"/>
  <c r="Q474" i="22"/>
  <c r="P474" i="22"/>
  <c r="O474" i="22"/>
  <c r="N474" i="22"/>
  <c r="BO473" i="22"/>
  <c r="BN473" i="22"/>
  <c r="BM473" i="22"/>
  <c r="BL473" i="22"/>
  <c r="BK473" i="22"/>
  <c r="BJ473" i="22"/>
  <c r="BI473" i="22"/>
  <c r="BH473" i="22"/>
  <c r="BG473" i="22"/>
  <c r="BF473" i="22"/>
  <c r="BE473" i="22"/>
  <c r="BD473" i="22"/>
  <c r="BC473" i="22"/>
  <c r="BB473" i="22"/>
  <c r="BA473" i="22"/>
  <c r="AZ473" i="22"/>
  <c r="AY473" i="22"/>
  <c r="AX473" i="22"/>
  <c r="AW473" i="22"/>
  <c r="AV473" i="22"/>
  <c r="AU473" i="22"/>
  <c r="AT473" i="22"/>
  <c r="AS473" i="22"/>
  <c r="AR473" i="22"/>
  <c r="AQ473" i="22"/>
  <c r="AP473" i="22"/>
  <c r="AO473" i="22"/>
  <c r="AN473" i="22"/>
  <c r="AM473" i="22"/>
  <c r="AL473" i="22"/>
  <c r="AK473" i="22"/>
  <c r="AJ473" i="22"/>
  <c r="AI473" i="22"/>
  <c r="AH473" i="22"/>
  <c r="AG473" i="22"/>
  <c r="AF473" i="22"/>
  <c r="AE473" i="22"/>
  <c r="AD473" i="22"/>
  <c r="AC473" i="22"/>
  <c r="AB473" i="22"/>
  <c r="AA473" i="22"/>
  <c r="Z473" i="22"/>
  <c r="Y473" i="22"/>
  <c r="X473" i="22"/>
  <c r="W473" i="22"/>
  <c r="V473" i="22"/>
  <c r="U473" i="22"/>
  <c r="T473" i="22"/>
  <c r="S473" i="22"/>
  <c r="R473" i="22"/>
  <c r="Q473" i="22"/>
  <c r="P473" i="22"/>
  <c r="O473" i="22"/>
  <c r="N473" i="22"/>
  <c r="BO472" i="22"/>
  <c r="BN472" i="22"/>
  <c r="BM472" i="22"/>
  <c r="BL472" i="22"/>
  <c r="BK472" i="22"/>
  <c r="BJ472" i="22"/>
  <c r="BI472" i="22"/>
  <c r="BH472" i="22"/>
  <c r="BG472" i="22"/>
  <c r="BF472" i="22"/>
  <c r="BE472" i="22"/>
  <c r="BD472" i="22"/>
  <c r="BC472" i="22"/>
  <c r="BB472" i="22"/>
  <c r="BA472" i="22"/>
  <c r="AZ472" i="22"/>
  <c r="AY472" i="22"/>
  <c r="AX472" i="22"/>
  <c r="AW472" i="22"/>
  <c r="AV472" i="22"/>
  <c r="AU472" i="22"/>
  <c r="AT472" i="22"/>
  <c r="AS472" i="22"/>
  <c r="AR472" i="22"/>
  <c r="AQ472" i="22"/>
  <c r="AP472" i="22"/>
  <c r="AO472" i="22"/>
  <c r="AN472" i="22"/>
  <c r="AM472" i="22"/>
  <c r="AL472" i="22"/>
  <c r="AK472" i="22"/>
  <c r="AJ472" i="22"/>
  <c r="AI472" i="22"/>
  <c r="AH472" i="22"/>
  <c r="AG472" i="22"/>
  <c r="AF472" i="22"/>
  <c r="AE472" i="22"/>
  <c r="AD472" i="22"/>
  <c r="AC472" i="22"/>
  <c r="AB472" i="22"/>
  <c r="AA472" i="22"/>
  <c r="Z472" i="22"/>
  <c r="Y472" i="22"/>
  <c r="X472" i="22"/>
  <c r="W472" i="22"/>
  <c r="V472" i="22"/>
  <c r="U472" i="22"/>
  <c r="T472" i="22"/>
  <c r="S472" i="22"/>
  <c r="R472" i="22"/>
  <c r="Q472" i="22"/>
  <c r="P472" i="22"/>
  <c r="O472" i="22"/>
  <c r="N472" i="22"/>
  <c r="BO471" i="22"/>
  <c r="BN471" i="22"/>
  <c r="BM471" i="22"/>
  <c r="BL471" i="22"/>
  <c r="BK471" i="22"/>
  <c r="BJ471" i="22"/>
  <c r="BI471" i="22"/>
  <c r="BH471" i="22"/>
  <c r="BG471" i="22"/>
  <c r="BF471" i="22"/>
  <c r="BE471" i="22"/>
  <c r="BD471" i="22"/>
  <c r="BC471" i="22"/>
  <c r="BB471" i="22"/>
  <c r="BA471" i="22"/>
  <c r="AZ471" i="22"/>
  <c r="AY471" i="22"/>
  <c r="AX471" i="22"/>
  <c r="AW471" i="22"/>
  <c r="AV471" i="22"/>
  <c r="AU471" i="22"/>
  <c r="AT471" i="22"/>
  <c r="AS471" i="22"/>
  <c r="AR471" i="22"/>
  <c r="AQ471" i="22"/>
  <c r="AP471" i="22"/>
  <c r="AO471" i="22"/>
  <c r="AN471" i="22"/>
  <c r="AM471" i="22"/>
  <c r="AL471" i="22"/>
  <c r="AK471" i="22"/>
  <c r="AJ471" i="22"/>
  <c r="AI471" i="22"/>
  <c r="AH471" i="22"/>
  <c r="AG471" i="22"/>
  <c r="AF471" i="22"/>
  <c r="AE471" i="22"/>
  <c r="AD471" i="22"/>
  <c r="AC471" i="22"/>
  <c r="AB471" i="22"/>
  <c r="AA471" i="22"/>
  <c r="Z471" i="22"/>
  <c r="Y471" i="22"/>
  <c r="X471" i="22"/>
  <c r="W471" i="22"/>
  <c r="V471" i="22"/>
  <c r="U471" i="22"/>
  <c r="T471" i="22"/>
  <c r="S471" i="22"/>
  <c r="R471" i="22"/>
  <c r="Q471" i="22"/>
  <c r="P471" i="22"/>
  <c r="O471" i="22"/>
  <c r="N471" i="22"/>
  <c r="BO470" i="22"/>
  <c r="BN470" i="22"/>
  <c r="BM470" i="22"/>
  <c r="BL470" i="22"/>
  <c r="BK470" i="22"/>
  <c r="BJ470" i="22"/>
  <c r="BI470" i="22"/>
  <c r="BH470" i="22"/>
  <c r="BG470" i="22"/>
  <c r="BF470" i="22"/>
  <c r="BE470" i="22"/>
  <c r="BD470" i="22"/>
  <c r="BC470" i="22"/>
  <c r="BB470" i="22"/>
  <c r="BA470" i="22"/>
  <c r="AZ470" i="22"/>
  <c r="AY470" i="22"/>
  <c r="AX470" i="22"/>
  <c r="AW470" i="22"/>
  <c r="AV470" i="22"/>
  <c r="AU470" i="22"/>
  <c r="AT470" i="22"/>
  <c r="AS470" i="22"/>
  <c r="AR470" i="22"/>
  <c r="AQ470" i="22"/>
  <c r="AP470" i="22"/>
  <c r="AO470" i="22"/>
  <c r="AN470" i="22"/>
  <c r="AM470" i="22"/>
  <c r="AL470" i="22"/>
  <c r="AK470" i="22"/>
  <c r="AJ470" i="22"/>
  <c r="AI470" i="22"/>
  <c r="AH470" i="22"/>
  <c r="AG470" i="22"/>
  <c r="AF470" i="22"/>
  <c r="AE470" i="22"/>
  <c r="AD470" i="22"/>
  <c r="AC470" i="22"/>
  <c r="AB470" i="22"/>
  <c r="AA470" i="22"/>
  <c r="Z470" i="22"/>
  <c r="Y470" i="22"/>
  <c r="X470" i="22"/>
  <c r="W470" i="22"/>
  <c r="V470" i="22"/>
  <c r="U470" i="22"/>
  <c r="T470" i="22"/>
  <c r="S470" i="22"/>
  <c r="R470" i="22"/>
  <c r="Q470" i="22"/>
  <c r="P470" i="22"/>
  <c r="O470" i="22"/>
  <c r="N470" i="22"/>
  <c r="BO469" i="22"/>
  <c r="BN469" i="22"/>
  <c r="BM469" i="22"/>
  <c r="BL469" i="22"/>
  <c r="BK469" i="22"/>
  <c r="BJ469" i="22"/>
  <c r="BI469" i="22"/>
  <c r="BH469" i="22"/>
  <c r="BG469" i="22"/>
  <c r="BF469" i="22"/>
  <c r="BE469" i="22"/>
  <c r="BD469" i="22"/>
  <c r="BC469" i="22"/>
  <c r="BB469" i="22"/>
  <c r="BA469" i="22"/>
  <c r="AZ469" i="22"/>
  <c r="AY469" i="22"/>
  <c r="AX469" i="22"/>
  <c r="AW469" i="22"/>
  <c r="AV469" i="22"/>
  <c r="AU469" i="22"/>
  <c r="AT469" i="22"/>
  <c r="AS469" i="22"/>
  <c r="AR469" i="22"/>
  <c r="AQ469" i="22"/>
  <c r="AP469" i="22"/>
  <c r="AO469" i="22"/>
  <c r="AN469" i="22"/>
  <c r="AM469" i="22"/>
  <c r="AL469" i="22"/>
  <c r="AK469" i="22"/>
  <c r="AJ469" i="22"/>
  <c r="AI469" i="22"/>
  <c r="AH469" i="22"/>
  <c r="AG469" i="22"/>
  <c r="AF469" i="22"/>
  <c r="AE469" i="22"/>
  <c r="AD469" i="22"/>
  <c r="AC469" i="22"/>
  <c r="AB469" i="22"/>
  <c r="AA469" i="22"/>
  <c r="Z469" i="22"/>
  <c r="Y469" i="22"/>
  <c r="X469" i="22"/>
  <c r="W469" i="22"/>
  <c r="V469" i="22"/>
  <c r="U469" i="22"/>
  <c r="T469" i="22"/>
  <c r="S469" i="22"/>
  <c r="R469" i="22"/>
  <c r="Q469" i="22"/>
  <c r="P469" i="22"/>
  <c r="O469" i="22"/>
  <c r="N469" i="22"/>
  <c r="BO468" i="22"/>
  <c r="BN468" i="22"/>
  <c r="BM468" i="22"/>
  <c r="BL468" i="22"/>
  <c r="BK468" i="22"/>
  <c r="BJ468" i="22"/>
  <c r="BI468" i="22"/>
  <c r="BH468" i="22"/>
  <c r="BG468" i="22"/>
  <c r="BF468" i="22"/>
  <c r="BE468" i="22"/>
  <c r="BD468" i="22"/>
  <c r="BC468" i="22"/>
  <c r="BB468" i="22"/>
  <c r="BA468" i="22"/>
  <c r="AZ468" i="22"/>
  <c r="AY468" i="22"/>
  <c r="AX468" i="22"/>
  <c r="AW468" i="22"/>
  <c r="AV468" i="22"/>
  <c r="AU468" i="22"/>
  <c r="AT468" i="22"/>
  <c r="AS468" i="22"/>
  <c r="AR468" i="22"/>
  <c r="AQ468" i="22"/>
  <c r="AP468" i="22"/>
  <c r="AO468" i="22"/>
  <c r="AN468" i="22"/>
  <c r="AM468" i="22"/>
  <c r="AL468" i="22"/>
  <c r="AK468" i="22"/>
  <c r="AJ468" i="22"/>
  <c r="AI468" i="22"/>
  <c r="AH468" i="22"/>
  <c r="AG468" i="22"/>
  <c r="AF468" i="22"/>
  <c r="AE468" i="22"/>
  <c r="AD468" i="22"/>
  <c r="AC468" i="22"/>
  <c r="AB468" i="22"/>
  <c r="AA468" i="22"/>
  <c r="Z468" i="22"/>
  <c r="Y468" i="22"/>
  <c r="X468" i="22"/>
  <c r="W468" i="22"/>
  <c r="V468" i="22"/>
  <c r="U468" i="22"/>
  <c r="T468" i="22"/>
  <c r="S468" i="22"/>
  <c r="R468" i="22"/>
  <c r="Q468" i="22"/>
  <c r="P468" i="22"/>
  <c r="O468" i="22"/>
  <c r="N468" i="22"/>
  <c r="BO467" i="22"/>
  <c r="BN467" i="22"/>
  <c r="BM467" i="22"/>
  <c r="BL467" i="22"/>
  <c r="BK467" i="22"/>
  <c r="BJ467" i="22"/>
  <c r="BI467" i="22"/>
  <c r="BH467" i="22"/>
  <c r="BG467" i="22"/>
  <c r="BF467" i="22"/>
  <c r="BE467" i="22"/>
  <c r="BD467" i="22"/>
  <c r="BC467" i="22"/>
  <c r="BB467" i="22"/>
  <c r="BA467" i="22"/>
  <c r="AZ467" i="22"/>
  <c r="AY467" i="22"/>
  <c r="AX467" i="22"/>
  <c r="AW467" i="22"/>
  <c r="AV467" i="22"/>
  <c r="AU467" i="22"/>
  <c r="AT467" i="22"/>
  <c r="AS467" i="22"/>
  <c r="AR467" i="22"/>
  <c r="AQ467" i="22"/>
  <c r="AP467" i="22"/>
  <c r="AO467" i="22"/>
  <c r="AN467" i="22"/>
  <c r="AM467" i="22"/>
  <c r="AL467" i="22"/>
  <c r="AK467" i="22"/>
  <c r="AJ467" i="22"/>
  <c r="AI467" i="22"/>
  <c r="AH467" i="22"/>
  <c r="AG467" i="22"/>
  <c r="AF467" i="22"/>
  <c r="AE467" i="22"/>
  <c r="AD467" i="22"/>
  <c r="AC467" i="22"/>
  <c r="AB467" i="22"/>
  <c r="AA467" i="22"/>
  <c r="Z467" i="22"/>
  <c r="Y467" i="22"/>
  <c r="X467" i="22"/>
  <c r="W467" i="22"/>
  <c r="V467" i="22"/>
  <c r="U467" i="22"/>
  <c r="T467" i="22"/>
  <c r="S467" i="22"/>
  <c r="R467" i="22"/>
  <c r="Q467" i="22"/>
  <c r="P467" i="22"/>
  <c r="O467" i="22"/>
  <c r="N467" i="22"/>
  <c r="BO466" i="22"/>
  <c r="BN466" i="22"/>
  <c r="BM466" i="22"/>
  <c r="BL466" i="22"/>
  <c r="BK466" i="22"/>
  <c r="BJ466" i="22"/>
  <c r="BI466" i="22"/>
  <c r="BH466" i="22"/>
  <c r="BG466" i="22"/>
  <c r="BF466" i="22"/>
  <c r="BE466" i="22"/>
  <c r="BD466" i="22"/>
  <c r="BC466" i="22"/>
  <c r="BB466" i="22"/>
  <c r="BA466" i="22"/>
  <c r="AZ466" i="22"/>
  <c r="AY466" i="22"/>
  <c r="AX466" i="22"/>
  <c r="AW466" i="22"/>
  <c r="AV466" i="22"/>
  <c r="AU466" i="22"/>
  <c r="AT466" i="22"/>
  <c r="AS466" i="22"/>
  <c r="AR466" i="22"/>
  <c r="AQ466" i="22"/>
  <c r="AP466" i="22"/>
  <c r="AO466" i="22"/>
  <c r="AN466" i="22"/>
  <c r="AM466" i="22"/>
  <c r="AL466" i="22"/>
  <c r="AK466" i="22"/>
  <c r="AJ466" i="22"/>
  <c r="AI466" i="22"/>
  <c r="AH466" i="22"/>
  <c r="AG466" i="22"/>
  <c r="AF466" i="22"/>
  <c r="AE466" i="22"/>
  <c r="AD466" i="22"/>
  <c r="AC466" i="22"/>
  <c r="AB466" i="22"/>
  <c r="AA466" i="22"/>
  <c r="Z466" i="22"/>
  <c r="Y466" i="22"/>
  <c r="X466" i="22"/>
  <c r="W466" i="22"/>
  <c r="V466" i="22"/>
  <c r="U466" i="22"/>
  <c r="T466" i="22"/>
  <c r="S466" i="22"/>
  <c r="R466" i="22"/>
  <c r="Q466" i="22"/>
  <c r="P466" i="22"/>
  <c r="O466" i="22"/>
  <c r="N466" i="22"/>
  <c r="BO465" i="22"/>
  <c r="BN465" i="22"/>
  <c r="BM465" i="22"/>
  <c r="BL465" i="22"/>
  <c r="BK465" i="22"/>
  <c r="BJ465" i="22"/>
  <c r="BI465" i="22"/>
  <c r="BH465" i="22"/>
  <c r="BG465" i="22"/>
  <c r="BF465" i="22"/>
  <c r="BE465" i="22"/>
  <c r="BD465" i="22"/>
  <c r="BC465" i="22"/>
  <c r="BB465" i="22"/>
  <c r="BA465" i="22"/>
  <c r="AZ465" i="22"/>
  <c r="AY465" i="22"/>
  <c r="AX465" i="22"/>
  <c r="AW465" i="22"/>
  <c r="AV465" i="22"/>
  <c r="AU465" i="22"/>
  <c r="AT465" i="22"/>
  <c r="AS465" i="22"/>
  <c r="AR465" i="22"/>
  <c r="AQ465" i="22"/>
  <c r="AP465" i="22"/>
  <c r="AO465" i="22"/>
  <c r="AN465" i="22"/>
  <c r="AM465" i="22"/>
  <c r="AL465" i="22"/>
  <c r="AK465" i="22"/>
  <c r="AJ465" i="22"/>
  <c r="AI465" i="22"/>
  <c r="AH465" i="22"/>
  <c r="AG465" i="22"/>
  <c r="AF465" i="22"/>
  <c r="AE465" i="22"/>
  <c r="AD465" i="22"/>
  <c r="AC465" i="22"/>
  <c r="AB465" i="22"/>
  <c r="AA465" i="22"/>
  <c r="Z465" i="22"/>
  <c r="Y465" i="22"/>
  <c r="X465" i="22"/>
  <c r="W465" i="22"/>
  <c r="V465" i="22"/>
  <c r="U465" i="22"/>
  <c r="T465" i="22"/>
  <c r="S465" i="22"/>
  <c r="R465" i="22"/>
  <c r="Q465" i="22"/>
  <c r="P465" i="22"/>
  <c r="O465" i="22"/>
  <c r="N465" i="22"/>
  <c r="BO464" i="22"/>
  <c r="BN464" i="22"/>
  <c r="BM464" i="22"/>
  <c r="BL464" i="22"/>
  <c r="BK464" i="22"/>
  <c r="BJ464" i="22"/>
  <c r="BI464" i="22"/>
  <c r="BH464" i="22"/>
  <c r="BG464" i="22"/>
  <c r="BF464" i="22"/>
  <c r="BE464" i="22"/>
  <c r="BD464" i="22"/>
  <c r="BC464" i="22"/>
  <c r="BB464" i="22"/>
  <c r="BA464" i="22"/>
  <c r="AZ464" i="22"/>
  <c r="AY464" i="22"/>
  <c r="AX464" i="22"/>
  <c r="AW464" i="22"/>
  <c r="AV464" i="22"/>
  <c r="AU464" i="22"/>
  <c r="AT464" i="22"/>
  <c r="AS464" i="22"/>
  <c r="AR464" i="22"/>
  <c r="AQ464" i="22"/>
  <c r="AP464" i="22"/>
  <c r="AO464" i="22"/>
  <c r="AN464" i="22"/>
  <c r="AM464" i="22"/>
  <c r="AL464" i="22"/>
  <c r="AK464" i="22"/>
  <c r="AJ464" i="22"/>
  <c r="AI464" i="22"/>
  <c r="AH464" i="22"/>
  <c r="AG464" i="22"/>
  <c r="AF464" i="22"/>
  <c r="AE464" i="22"/>
  <c r="AD464" i="22"/>
  <c r="AC464" i="22"/>
  <c r="AB464" i="22"/>
  <c r="AA464" i="22"/>
  <c r="Z464" i="22"/>
  <c r="Y464" i="22"/>
  <c r="X464" i="22"/>
  <c r="W464" i="22"/>
  <c r="V464" i="22"/>
  <c r="U464" i="22"/>
  <c r="T464" i="22"/>
  <c r="S464" i="22"/>
  <c r="R464" i="22"/>
  <c r="Q464" i="22"/>
  <c r="P464" i="22"/>
  <c r="O464" i="22"/>
  <c r="N464" i="22"/>
  <c r="BO463" i="22"/>
  <c r="BN463" i="22"/>
  <c r="BM463" i="22"/>
  <c r="BL463" i="22"/>
  <c r="BK463" i="22"/>
  <c r="BJ463" i="22"/>
  <c r="BI463" i="22"/>
  <c r="BH463" i="22"/>
  <c r="BG463" i="22"/>
  <c r="BF463" i="22"/>
  <c r="BE463" i="22"/>
  <c r="BD463" i="22"/>
  <c r="BC463" i="22"/>
  <c r="BB463" i="22"/>
  <c r="BA463" i="22"/>
  <c r="AZ463" i="22"/>
  <c r="AY463" i="22"/>
  <c r="AX463" i="22"/>
  <c r="AW463" i="22"/>
  <c r="AV463" i="22"/>
  <c r="AU463" i="22"/>
  <c r="AT463" i="22"/>
  <c r="AS463" i="22"/>
  <c r="AR463" i="22"/>
  <c r="AQ463" i="22"/>
  <c r="AP463" i="22"/>
  <c r="AO463" i="22"/>
  <c r="AN463" i="22"/>
  <c r="AM463" i="22"/>
  <c r="AL463" i="22"/>
  <c r="AK463" i="22"/>
  <c r="AJ463" i="22"/>
  <c r="AI463" i="22"/>
  <c r="AH463" i="22"/>
  <c r="AG463" i="22"/>
  <c r="AF463" i="22"/>
  <c r="AE463" i="22"/>
  <c r="AD463" i="22"/>
  <c r="AC463" i="22"/>
  <c r="AB463" i="22"/>
  <c r="AA463" i="22"/>
  <c r="Z463" i="22"/>
  <c r="Y463" i="22"/>
  <c r="X463" i="22"/>
  <c r="W463" i="22"/>
  <c r="V463" i="22"/>
  <c r="U463" i="22"/>
  <c r="T463" i="22"/>
  <c r="S463" i="22"/>
  <c r="R463" i="22"/>
  <c r="Q463" i="22"/>
  <c r="P463" i="22"/>
  <c r="O463" i="22"/>
  <c r="N463" i="22"/>
  <c r="BO462" i="22"/>
  <c r="BN462" i="22"/>
  <c r="BM462" i="22"/>
  <c r="BL462" i="22"/>
  <c r="BK462" i="22"/>
  <c r="BJ462" i="22"/>
  <c r="BI462" i="22"/>
  <c r="BH462" i="22"/>
  <c r="BG462" i="22"/>
  <c r="BF462" i="22"/>
  <c r="BE462" i="22"/>
  <c r="BD462" i="22"/>
  <c r="BC462" i="22"/>
  <c r="BB462" i="22"/>
  <c r="BA462" i="22"/>
  <c r="AZ462" i="22"/>
  <c r="AY462" i="22"/>
  <c r="AX462" i="22"/>
  <c r="AW462" i="22"/>
  <c r="AV462" i="22"/>
  <c r="AU462" i="22"/>
  <c r="AT462" i="22"/>
  <c r="AS462" i="22"/>
  <c r="AR462" i="22"/>
  <c r="AQ462" i="22"/>
  <c r="AP462" i="22"/>
  <c r="AO462" i="22"/>
  <c r="AN462" i="22"/>
  <c r="AM462" i="22"/>
  <c r="AL462" i="22"/>
  <c r="AK462" i="22"/>
  <c r="AJ462" i="22"/>
  <c r="AI462" i="22"/>
  <c r="AH462" i="22"/>
  <c r="AG462" i="22"/>
  <c r="AF462" i="22"/>
  <c r="AE462" i="22"/>
  <c r="AD462" i="22"/>
  <c r="AC462" i="22"/>
  <c r="AB462" i="22"/>
  <c r="AA462" i="22"/>
  <c r="Z462" i="22"/>
  <c r="Y462" i="22"/>
  <c r="X462" i="22"/>
  <c r="W462" i="22"/>
  <c r="V462" i="22"/>
  <c r="U462" i="22"/>
  <c r="T462" i="22"/>
  <c r="S462" i="22"/>
  <c r="R462" i="22"/>
  <c r="Q462" i="22"/>
  <c r="P462" i="22"/>
  <c r="O462" i="22"/>
  <c r="N462" i="22"/>
  <c r="BO461" i="22"/>
  <c r="BN461" i="22"/>
  <c r="BM461" i="22"/>
  <c r="BL461" i="22"/>
  <c r="BK461" i="22"/>
  <c r="BJ461" i="22"/>
  <c r="BI461" i="22"/>
  <c r="BH461" i="22"/>
  <c r="BG461" i="22"/>
  <c r="BF461" i="22"/>
  <c r="BE461" i="22"/>
  <c r="BD461" i="22"/>
  <c r="BC461" i="22"/>
  <c r="BB461" i="22"/>
  <c r="BA461" i="22"/>
  <c r="AZ461" i="22"/>
  <c r="AY461" i="22"/>
  <c r="AX461" i="22"/>
  <c r="AW461" i="22"/>
  <c r="AV461" i="22"/>
  <c r="AU461" i="22"/>
  <c r="AT461" i="22"/>
  <c r="AS461" i="22"/>
  <c r="AR461" i="22"/>
  <c r="AQ461" i="22"/>
  <c r="AP461" i="22"/>
  <c r="AO461" i="22"/>
  <c r="AN461" i="22"/>
  <c r="AM461" i="22"/>
  <c r="AL461" i="22"/>
  <c r="AK461" i="22"/>
  <c r="AJ461" i="22"/>
  <c r="AI461" i="22"/>
  <c r="AH461" i="22"/>
  <c r="AG461" i="22"/>
  <c r="AF461" i="22"/>
  <c r="AE461" i="22"/>
  <c r="AD461" i="22"/>
  <c r="AC461" i="22"/>
  <c r="AB461" i="22"/>
  <c r="AA461" i="22"/>
  <c r="Z461" i="22"/>
  <c r="Y461" i="22"/>
  <c r="X461" i="22"/>
  <c r="W461" i="22"/>
  <c r="V461" i="22"/>
  <c r="U461" i="22"/>
  <c r="T461" i="22"/>
  <c r="S461" i="22"/>
  <c r="R461" i="22"/>
  <c r="Q461" i="22"/>
  <c r="P461" i="22"/>
  <c r="O461" i="22"/>
  <c r="N461" i="22"/>
  <c r="BO460" i="22"/>
  <c r="BN460" i="22"/>
  <c r="BM460" i="22"/>
  <c r="BL460" i="22"/>
  <c r="BK460" i="22"/>
  <c r="BJ460" i="22"/>
  <c r="BI460" i="22"/>
  <c r="BH460" i="22"/>
  <c r="BG460" i="22"/>
  <c r="BF460" i="22"/>
  <c r="BE460" i="22"/>
  <c r="BD460" i="22"/>
  <c r="BC460" i="22"/>
  <c r="BB460" i="22"/>
  <c r="BA460" i="22"/>
  <c r="AZ460" i="22"/>
  <c r="AY460" i="22"/>
  <c r="AX460" i="22"/>
  <c r="AW460" i="22"/>
  <c r="AV460" i="22"/>
  <c r="AU460" i="22"/>
  <c r="AT460" i="22"/>
  <c r="AS460" i="22"/>
  <c r="AR460" i="22"/>
  <c r="AQ460" i="22"/>
  <c r="AP460" i="22"/>
  <c r="AO460" i="22"/>
  <c r="AN460" i="22"/>
  <c r="AM460" i="22"/>
  <c r="AL460" i="22"/>
  <c r="AK460" i="22"/>
  <c r="AJ460" i="22"/>
  <c r="AI460" i="22"/>
  <c r="AH460" i="22"/>
  <c r="AG460" i="22"/>
  <c r="AF460" i="22"/>
  <c r="AE460" i="22"/>
  <c r="AD460" i="22"/>
  <c r="AC460" i="22"/>
  <c r="AB460" i="22"/>
  <c r="AA460" i="22"/>
  <c r="Z460" i="22"/>
  <c r="Y460" i="22"/>
  <c r="X460" i="22"/>
  <c r="W460" i="22"/>
  <c r="V460" i="22"/>
  <c r="U460" i="22"/>
  <c r="T460" i="22"/>
  <c r="S460" i="22"/>
  <c r="R460" i="22"/>
  <c r="Q460" i="22"/>
  <c r="P460" i="22"/>
  <c r="O460" i="22"/>
  <c r="N460" i="22"/>
  <c r="BO459" i="22"/>
  <c r="BN459" i="22"/>
  <c r="BM459" i="22"/>
  <c r="BL459" i="22"/>
  <c r="BK459" i="22"/>
  <c r="BJ459" i="22"/>
  <c r="BI459" i="22"/>
  <c r="BH459" i="22"/>
  <c r="BG459" i="22"/>
  <c r="BF459" i="22"/>
  <c r="BE459" i="22"/>
  <c r="BD459" i="22"/>
  <c r="BC459" i="22"/>
  <c r="BB459" i="22"/>
  <c r="BA459" i="22"/>
  <c r="AZ459" i="22"/>
  <c r="AY459" i="22"/>
  <c r="AX459" i="22"/>
  <c r="AW459" i="22"/>
  <c r="AV459" i="22"/>
  <c r="AU459" i="22"/>
  <c r="AT459" i="22"/>
  <c r="AS459" i="22"/>
  <c r="AR459" i="22"/>
  <c r="AQ459" i="22"/>
  <c r="AP459" i="22"/>
  <c r="AO459" i="22"/>
  <c r="AN459" i="22"/>
  <c r="AM459" i="22"/>
  <c r="AL459" i="22"/>
  <c r="AK459" i="22"/>
  <c r="AJ459" i="22"/>
  <c r="AI459" i="22"/>
  <c r="AH459" i="22"/>
  <c r="AG459" i="22"/>
  <c r="AF459" i="22"/>
  <c r="AE459" i="22"/>
  <c r="AD459" i="22"/>
  <c r="AC459" i="22"/>
  <c r="AB459" i="22"/>
  <c r="AA459" i="22"/>
  <c r="Z459" i="22"/>
  <c r="Y459" i="22"/>
  <c r="X459" i="22"/>
  <c r="W459" i="22"/>
  <c r="V459" i="22"/>
  <c r="U459" i="22"/>
  <c r="T459" i="22"/>
  <c r="S459" i="22"/>
  <c r="R459" i="22"/>
  <c r="Q459" i="22"/>
  <c r="P459" i="22"/>
  <c r="O459" i="22"/>
  <c r="N459" i="22"/>
  <c r="BO458" i="22"/>
  <c r="BN458" i="22"/>
  <c r="BM458" i="22"/>
  <c r="BL458" i="22"/>
  <c r="BK458" i="22"/>
  <c r="BJ458" i="22"/>
  <c r="BI458" i="22"/>
  <c r="BH458" i="22"/>
  <c r="BG458" i="22"/>
  <c r="BF458" i="22"/>
  <c r="BE458" i="22"/>
  <c r="BD458" i="22"/>
  <c r="BC458" i="22"/>
  <c r="BB458" i="22"/>
  <c r="BA458" i="22"/>
  <c r="AZ458" i="22"/>
  <c r="AY458" i="22"/>
  <c r="AX458" i="22"/>
  <c r="AW458" i="22"/>
  <c r="AV458" i="22"/>
  <c r="AU458" i="22"/>
  <c r="AT458" i="22"/>
  <c r="AS458" i="22"/>
  <c r="AR458" i="22"/>
  <c r="AQ458" i="22"/>
  <c r="AP458" i="22"/>
  <c r="AO458" i="22"/>
  <c r="AN458" i="22"/>
  <c r="AM458" i="22"/>
  <c r="AL458" i="22"/>
  <c r="AK458" i="22"/>
  <c r="AJ458" i="22"/>
  <c r="AI458" i="22"/>
  <c r="AH458" i="22"/>
  <c r="AG458" i="22"/>
  <c r="AF458" i="22"/>
  <c r="AE458" i="22"/>
  <c r="AD458" i="22"/>
  <c r="AC458" i="22"/>
  <c r="AB458" i="22"/>
  <c r="AA458" i="22"/>
  <c r="Z458" i="22"/>
  <c r="Y458" i="22"/>
  <c r="X458" i="22"/>
  <c r="W458" i="22"/>
  <c r="V458" i="22"/>
  <c r="U458" i="22"/>
  <c r="T458" i="22"/>
  <c r="S458" i="22"/>
  <c r="R458" i="22"/>
  <c r="Q458" i="22"/>
  <c r="P458" i="22"/>
  <c r="O458" i="22"/>
  <c r="N458" i="22"/>
  <c r="BO457" i="22"/>
  <c r="BN457" i="22"/>
  <c r="BM457" i="22"/>
  <c r="BL457" i="22"/>
  <c r="BK457" i="22"/>
  <c r="BJ457" i="22"/>
  <c r="BI457" i="22"/>
  <c r="BH457" i="22"/>
  <c r="BG457" i="22"/>
  <c r="BF457" i="22"/>
  <c r="BE457" i="22"/>
  <c r="BD457" i="22"/>
  <c r="BC457" i="22"/>
  <c r="BB457" i="22"/>
  <c r="BA457" i="22"/>
  <c r="AZ457" i="22"/>
  <c r="AY457" i="22"/>
  <c r="AX457" i="22"/>
  <c r="AW457" i="22"/>
  <c r="AV457" i="22"/>
  <c r="AU457" i="22"/>
  <c r="AT457" i="22"/>
  <c r="AS457" i="22"/>
  <c r="AR457" i="22"/>
  <c r="AQ457" i="22"/>
  <c r="AP457" i="22"/>
  <c r="AO457" i="22"/>
  <c r="AN457" i="22"/>
  <c r="AM457" i="22"/>
  <c r="AL457" i="22"/>
  <c r="AK457" i="22"/>
  <c r="AJ457" i="22"/>
  <c r="AI457" i="22"/>
  <c r="AH457" i="22"/>
  <c r="AG457" i="22"/>
  <c r="AF457" i="22"/>
  <c r="AE457" i="22"/>
  <c r="AD457" i="22"/>
  <c r="AC457" i="22"/>
  <c r="AB457" i="22"/>
  <c r="AA457" i="22"/>
  <c r="Z457" i="22"/>
  <c r="Y457" i="22"/>
  <c r="X457" i="22"/>
  <c r="W457" i="22"/>
  <c r="V457" i="22"/>
  <c r="U457" i="22"/>
  <c r="T457" i="22"/>
  <c r="S457" i="22"/>
  <c r="R457" i="22"/>
  <c r="Q457" i="22"/>
  <c r="P457" i="22"/>
  <c r="O457" i="22"/>
  <c r="N457" i="22"/>
  <c r="BO456" i="22"/>
  <c r="BN456" i="22"/>
  <c r="BM456" i="22"/>
  <c r="BL456" i="22"/>
  <c r="BK456" i="22"/>
  <c r="BJ456" i="22"/>
  <c r="BI456" i="22"/>
  <c r="BH456" i="22"/>
  <c r="BG456" i="22"/>
  <c r="BF456" i="22"/>
  <c r="BE456" i="22"/>
  <c r="BD456" i="22"/>
  <c r="BC456" i="22"/>
  <c r="BB456" i="22"/>
  <c r="BA456" i="22"/>
  <c r="AZ456" i="22"/>
  <c r="AY456" i="22"/>
  <c r="AX456" i="22"/>
  <c r="AW456" i="22"/>
  <c r="AV456" i="22"/>
  <c r="AU456" i="22"/>
  <c r="AT456" i="22"/>
  <c r="AS456" i="22"/>
  <c r="AR456" i="22"/>
  <c r="AQ456" i="22"/>
  <c r="AP456" i="22"/>
  <c r="AO456" i="22"/>
  <c r="AN456" i="22"/>
  <c r="AM456" i="22"/>
  <c r="AL456" i="22"/>
  <c r="AK456" i="22"/>
  <c r="AJ456" i="22"/>
  <c r="AI456" i="22"/>
  <c r="AH456" i="22"/>
  <c r="AG456" i="22"/>
  <c r="AF456" i="22"/>
  <c r="AE456" i="22"/>
  <c r="AD456" i="22"/>
  <c r="AC456" i="22"/>
  <c r="AB456" i="22"/>
  <c r="AA456" i="22"/>
  <c r="Z456" i="22"/>
  <c r="Y456" i="22"/>
  <c r="X456" i="22"/>
  <c r="W456" i="22"/>
  <c r="V456" i="22"/>
  <c r="U456" i="22"/>
  <c r="T456" i="22"/>
  <c r="S456" i="22"/>
  <c r="R456" i="22"/>
  <c r="Q456" i="22"/>
  <c r="P456" i="22"/>
  <c r="O456" i="22"/>
  <c r="N456" i="22"/>
  <c r="BO455" i="22"/>
  <c r="BN455" i="22"/>
  <c r="BM455" i="22"/>
  <c r="BL455" i="22"/>
  <c r="BK455" i="22"/>
  <c r="BJ455" i="22"/>
  <c r="BI455" i="22"/>
  <c r="BH455" i="22"/>
  <c r="BG455" i="22"/>
  <c r="BF455" i="22"/>
  <c r="BE455" i="22"/>
  <c r="BD455" i="22"/>
  <c r="BC455" i="22"/>
  <c r="BB455" i="22"/>
  <c r="BA455" i="22"/>
  <c r="AZ455" i="22"/>
  <c r="AY455" i="22"/>
  <c r="AX455" i="22"/>
  <c r="AW455" i="22"/>
  <c r="AV455" i="22"/>
  <c r="AU455" i="22"/>
  <c r="AT455" i="22"/>
  <c r="AS455" i="22"/>
  <c r="AR455" i="22"/>
  <c r="AQ455" i="22"/>
  <c r="AP455" i="22"/>
  <c r="AO455" i="22"/>
  <c r="AN455" i="22"/>
  <c r="AM455" i="22"/>
  <c r="AL455" i="22"/>
  <c r="AK455" i="22"/>
  <c r="AJ455" i="22"/>
  <c r="AI455" i="22"/>
  <c r="AH455" i="22"/>
  <c r="AG455" i="22"/>
  <c r="AF455" i="22"/>
  <c r="AE455" i="22"/>
  <c r="AD455" i="22"/>
  <c r="AC455" i="22"/>
  <c r="AB455" i="22"/>
  <c r="AA455" i="22"/>
  <c r="Z455" i="22"/>
  <c r="Y455" i="22"/>
  <c r="X455" i="22"/>
  <c r="W455" i="22"/>
  <c r="V455" i="22"/>
  <c r="U455" i="22"/>
  <c r="T455" i="22"/>
  <c r="S455" i="22"/>
  <c r="R455" i="22"/>
  <c r="Q455" i="22"/>
  <c r="P455" i="22"/>
  <c r="O455" i="22"/>
  <c r="N455" i="22"/>
  <c r="BO454" i="22"/>
  <c r="BN454" i="22"/>
  <c r="BM454" i="22"/>
  <c r="BL454" i="22"/>
  <c r="BK454" i="22"/>
  <c r="BJ454" i="22"/>
  <c r="BI454" i="22"/>
  <c r="BH454" i="22"/>
  <c r="BG454" i="22"/>
  <c r="BF454" i="22"/>
  <c r="BE454" i="22"/>
  <c r="BD454" i="22"/>
  <c r="BC454" i="22"/>
  <c r="BB454" i="22"/>
  <c r="BA454" i="22"/>
  <c r="AZ454" i="22"/>
  <c r="AY454" i="22"/>
  <c r="AX454" i="22"/>
  <c r="AW454" i="22"/>
  <c r="AV454" i="22"/>
  <c r="AU454" i="22"/>
  <c r="AT454" i="22"/>
  <c r="AS454" i="22"/>
  <c r="AR454" i="22"/>
  <c r="AQ454" i="22"/>
  <c r="AP454" i="22"/>
  <c r="AO454" i="22"/>
  <c r="AN454" i="22"/>
  <c r="AM454" i="22"/>
  <c r="AL454" i="22"/>
  <c r="AK454" i="22"/>
  <c r="AJ454" i="22"/>
  <c r="AI454" i="22"/>
  <c r="AH454" i="22"/>
  <c r="AG454" i="22"/>
  <c r="AF454" i="22"/>
  <c r="AE454" i="22"/>
  <c r="AD454" i="22"/>
  <c r="AC454" i="22"/>
  <c r="AB454" i="22"/>
  <c r="AA454" i="22"/>
  <c r="Z454" i="22"/>
  <c r="Y454" i="22"/>
  <c r="X454" i="22"/>
  <c r="W454" i="22"/>
  <c r="V454" i="22"/>
  <c r="U454" i="22"/>
  <c r="T454" i="22"/>
  <c r="S454" i="22"/>
  <c r="R454" i="22"/>
  <c r="Q454" i="22"/>
  <c r="P454" i="22"/>
  <c r="O454" i="22"/>
  <c r="N454" i="22"/>
  <c r="BO453" i="22"/>
  <c r="BN453" i="22"/>
  <c r="BM453" i="22"/>
  <c r="BL453" i="22"/>
  <c r="BK453" i="22"/>
  <c r="BJ453" i="22"/>
  <c r="BI453" i="22"/>
  <c r="BH453" i="22"/>
  <c r="BG453" i="22"/>
  <c r="BF453" i="22"/>
  <c r="BE453" i="22"/>
  <c r="BD453" i="22"/>
  <c r="BC453" i="22"/>
  <c r="BB453" i="22"/>
  <c r="BA453" i="22"/>
  <c r="AZ453" i="22"/>
  <c r="AY453" i="22"/>
  <c r="AX453" i="22"/>
  <c r="AW453" i="22"/>
  <c r="AV453" i="22"/>
  <c r="AU453" i="22"/>
  <c r="AT453" i="22"/>
  <c r="AS453" i="22"/>
  <c r="AR453" i="22"/>
  <c r="AQ453" i="22"/>
  <c r="AP453" i="22"/>
  <c r="AO453" i="22"/>
  <c r="AN453" i="22"/>
  <c r="AM453" i="22"/>
  <c r="AL453" i="22"/>
  <c r="AK453" i="22"/>
  <c r="AJ453" i="22"/>
  <c r="AI453" i="22"/>
  <c r="AH453" i="22"/>
  <c r="AG453" i="22"/>
  <c r="AF453" i="22"/>
  <c r="AE453" i="22"/>
  <c r="AD453" i="22"/>
  <c r="AC453" i="22"/>
  <c r="AB453" i="22"/>
  <c r="AA453" i="22"/>
  <c r="Z453" i="22"/>
  <c r="Y453" i="22"/>
  <c r="X453" i="22"/>
  <c r="W453" i="22"/>
  <c r="V453" i="22"/>
  <c r="U453" i="22"/>
  <c r="T453" i="22"/>
  <c r="S453" i="22"/>
  <c r="R453" i="22"/>
  <c r="Q453" i="22"/>
  <c r="P453" i="22"/>
  <c r="O453" i="22"/>
  <c r="N453" i="22"/>
  <c r="BO452" i="22"/>
  <c r="BN452" i="22"/>
  <c r="BM452" i="22"/>
  <c r="BL452" i="22"/>
  <c r="BK452" i="22"/>
  <c r="BJ452" i="22"/>
  <c r="BI452" i="22"/>
  <c r="BH452" i="22"/>
  <c r="BG452" i="22"/>
  <c r="BF452" i="22"/>
  <c r="BE452" i="22"/>
  <c r="BD452" i="22"/>
  <c r="BC452" i="22"/>
  <c r="BB452" i="22"/>
  <c r="BA452" i="22"/>
  <c r="AZ452" i="22"/>
  <c r="AY452" i="22"/>
  <c r="AX452" i="22"/>
  <c r="AW452" i="22"/>
  <c r="AV452" i="22"/>
  <c r="AU452" i="22"/>
  <c r="AT452" i="22"/>
  <c r="AS452" i="22"/>
  <c r="AR452" i="22"/>
  <c r="AQ452" i="22"/>
  <c r="AP452" i="22"/>
  <c r="AO452" i="22"/>
  <c r="AN452" i="22"/>
  <c r="AM452" i="22"/>
  <c r="AL452" i="22"/>
  <c r="AK452" i="22"/>
  <c r="AJ452" i="22"/>
  <c r="AI452" i="22"/>
  <c r="AH452" i="22"/>
  <c r="AG452" i="22"/>
  <c r="AF452" i="22"/>
  <c r="AE452" i="22"/>
  <c r="AD452" i="22"/>
  <c r="AC452" i="22"/>
  <c r="AB452" i="22"/>
  <c r="AA452" i="22"/>
  <c r="Z452" i="22"/>
  <c r="Y452" i="22"/>
  <c r="X452" i="22"/>
  <c r="W452" i="22"/>
  <c r="V452" i="22"/>
  <c r="U452" i="22"/>
  <c r="T452" i="22"/>
  <c r="S452" i="22"/>
  <c r="R452" i="22"/>
  <c r="Q452" i="22"/>
  <c r="P452" i="22"/>
  <c r="O452" i="22"/>
  <c r="N452" i="22"/>
  <c r="BO451" i="22"/>
  <c r="BN451" i="22"/>
  <c r="BM451" i="22"/>
  <c r="BL451" i="22"/>
  <c r="BK451" i="22"/>
  <c r="BJ451" i="22"/>
  <c r="BI451" i="22"/>
  <c r="BH451" i="22"/>
  <c r="BG451" i="22"/>
  <c r="BF451" i="22"/>
  <c r="BE451" i="22"/>
  <c r="BD451" i="22"/>
  <c r="BC451" i="22"/>
  <c r="BB451" i="22"/>
  <c r="BA451" i="22"/>
  <c r="AZ451" i="22"/>
  <c r="AY451" i="22"/>
  <c r="AX451" i="22"/>
  <c r="AW451" i="22"/>
  <c r="AV451" i="22"/>
  <c r="AU451" i="22"/>
  <c r="AT451" i="22"/>
  <c r="AS451" i="22"/>
  <c r="AR451" i="22"/>
  <c r="AQ451" i="22"/>
  <c r="AP451" i="22"/>
  <c r="AO451" i="22"/>
  <c r="AN451" i="22"/>
  <c r="AM451" i="22"/>
  <c r="AL451" i="22"/>
  <c r="AK451" i="22"/>
  <c r="AJ451" i="22"/>
  <c r="AI451" i="22"/>
  <c r="AH451" i="22"/>
  <c r="AG451" i="22"/>
  <c r="AF451" i="22"/>
  <c r="AE451" i="22"/>
  <c r="AD451" i="22"/>
  <c r="AC451" i="22"/>
  <c r="AB451" i="22"/>
  <c r="AA451" i="22"/>
  <c r="Z451" i="22"/>
  <c r="Y451" i="22"/>
  <c r="X451" i="22"/>
  <c r="W451" i="22"/>
  <c r="V451" i="22"/>
  <c r="U451" i="22"/>
  <c r="T451" i="22"/>
  <c r="S451" i="22"/>
  <c r="R451" i="22"/>
  <c r="Q451" i="22"/>
  <c r="P451" i="22"/>
  <c r="O451" i="22"/>
  <c r="N451" i="22"/>
  <c r="BO450" i="22"/>
  <c r="BN450" i="22"/>
  <c r="BM450" i="22"/>
  <c r="BL450" i="22"/>
  <c r="BK450" i="22"/>
  <c r="BJ450" i="22"/>
  <c r="BI450" i="22"/>
  <c r="BH450" i="22"/>
  <c r="BG450" i="22"/>
  <c r="BF450" i="22"/>
  <c r="BE450" i="22"/>
  <c r="BD450" i="22"/>
  <c r="BC450" i="22"/>
  <c r="BB450" i="22"/>
  <c r="BA450" i="22"/>
  <c r="AZ450" i="22"/>
  <c r="AY450" i="22"/>
  <c r="AX450" i="22"/>
  <c r="AW450" i="22"/>
  <c r="AV450" i="22"/>
  <c r="AU450" i="22"/>
  <c r="AT450" i="22"/>
  <c r="AS450" i="22"/>
  <c r="AR450" i="22"/>
  <c r="AQ450" i="22"/>
  <c r="AP450" i="22"/>
  <c r="AO450" i="22"/>
  <c r="AN450" i="22"/>
  <c r="AM450" i="22"/>
  <c r="AL450" i="22"/>
  <c r="AK450" i="22"/>
  <c r="AJ450" i="22"/>
  <c r="AI450" i="22"/>
  <c r="AH450" i="22"/>
  <c r="AG450" i="22"/>
  <c r="AF450" i="22"/>
  <c r="AE450" i="22"/>
  <c r="AD450" i="22"/>
  <c r="AC450" i="22"/>
  <c r="AB450" i="22"/>
  <c r="AA450" i="22"/>
  <c r="Z450" i="22"/>
  <c r="Y450" i="22"/>
  <c r="X450" i="22"/>
  <c r="W450" i="22"/>
  <c r="V450" i="22"/>
  <c r="U450" i="22"/>
  <c r="T450" i="22"/>
  <c r="S450" i="22"/>
  <c r="R450" i="22"/>
  <c r="Q450" i="22"/>
  <c r="P450" i="22"/>
  <c r="O450" i="22"/>
  <c r="N450" i="22"/>
  <c r="BO449" i="22"/>
  <c r="BN449" i="22"/>
  <c r="BM449" i="22"/>
  <c r="BL449" i="22"/>
  <c r="BK449" i="22"/>
  <c r="BJ449" i="22"/>
  <c r="BI449" i="22"/>
  <c r="BH449" i="22"/>
  <c r="BG449" i="22"/>
  <c r="BF449" i="22"/>
  <c r="BE449" i="22"/>
  <c r="BD449" i="22"/>
  <c r="BC449" i="22"/>
  <c r="BB449" i="22"/>
  <c r="BA449" i="22"/>
  <c r="AZ449" i="22"/>
  <c r="AY449" i="22"/>
  <c r="AX449" i="22"/>
  <c r="AW449" i="22"/>
  <c r="AV449" i="22"/>
  <c r="AU449" i="22"/>
  <c r="AT449" i="22"/>
  <c r="AS449" i="22"/>
  <c r="AR449" i="22"/>
  <c r="AQ449" i="22"/>
  <c r="AP449" i="22"/>
  <c r="AO449" i="22"/>
  <c r="AN449" i="22"/>
  <c r="AM449" i="22"/>
  <c r="AL449" i="22"/>
  <c r="AK449" i="22"/>
  <c r="AJ449" i="22"/>
  <c r="AI449" i="22"/>
  <c r="AH449" i="22"/>
  <c r="AG449" i="22"/>
  <c r="AF449" i="22"/>
  <c r="AE449" i="22"/>
  <c r="AD449" i="22"/>
  <c r="AC449" i="22"/>
  <c r="AB449" i="22"/>
  <c r="AA449" i="22"/>
  <c r="Z449" i="22"/>
  <c r="Y449" i="22"/>
  <c r="X449" i="22"/>
  <c r="W449" i="22"/>
  <c r="V449" i="22"/>
  <c r="U449" i="22"/>
  <c r="T449" i="22"/>
  <c r="S449" i="22"/>
  <c r="R449" i="22"/>
  <c r="Q449" i="22"/>
  <c r="P449" i="22"/>
  <c r="O449" i="22"/>
  <c r="N449" i="22"/>
  <c r="BO448" i="22"/>
  <c r="BN448" i="22"/>
  <c r="BM448" i="22"/>
  <c r="BL448" i="22"/>
  <c r="BK448" i="22"/>
  <c r="BJ448" i="22"/>
  <c r="BI448" i="22"/>
  <c r="BH448" i="22"/>
  <c r="BG448" i="22"/>
  <c r="BF448" i="22"/>
  <c r="BE448" i="22"/>
  <c r="BD448" i="22"/>
  <c r="BC448" i="22"/>
  <c r="BB448" i="22"/>
  <c r="BA448" i="22"/>
  <c r="AZ448" i="22"/>
  <c r="AY448" i="22"/>
  <c r="AX448" i="22"/>
  <c r="AW448" i="22"/>
  <c r="AV448" i="22"/>
  <c r="AU448" i="22"/>
  <c r="AT448" i="22"/>
  <c r="AS448" i="22"/>
  <c r="AR448" i="22"/>
  <c r="AQ448" i="22"/>
  <c r="AP448" i="22"/>
  <c r="AO448" i="22"/>
  <c r="AN448" i="22"/>
  <c r="AM448" i="22"/>
  <c r="AL448" i="22"/>
  <c r="AK448" i="22"/>
  <c r="AJ448" i="22"/>
  <c r="AI448" i="22"/>
  <c r="AH448" i="22"/>
  <c r="AG448" i="22"/>
  <c r="AF448" i="22"/>
  <c r="AE448" i="22"/>
  <c r="AD448" i="22"/>
  <c r="AC448" i="22"/>
  <c r="AB448" i="22"/>
  <c r="AA448" i="22"/>
  <c r="Z448" i="22"/>
  <c r="Y448" i="22"/>
  <c r="X448" i="22"/>
  <c r="W448" i="22"/>
  <c r="V448" i="22"/>
  <c r="U448" i="22"/>
  <c r="T448" i="22"/>
  <c r="S448" i="22"/>
  <c r="R448" i="22"/>
  <c r="Q448" i="22"/>
  <c r="P448" i="22"/>
  <c r="O448" i="22"/>
  <c r="N448" i="22"/>
  <c r="BO447" i="22"/>
  <c r="BN447" i="22"/>
  <c r="BM447" i="22"/>
  <c r="BL447" i="22"/>
  <c r="BK447" i="22"/>
  <c r="BJ447" i="22"/>
  <c r="BI447" i="22"/>
  <c r="BH447" i="22"/>
  <c r="BG447" i="22"/>
  <c r="BF447" i="22"/>
  <c r="BE447" i="22"/>
  <c r="BD447" i="22"/>
  <c r="BC447" i="22"/>
  <c r="BB447" i="22"/>
  <c r="BA447" i="22"/>
  <c r="AZ447" i="22"/>
  <c r="AY447" i="22"/>
  <c r="AX447" i="22"/>
  <c r="AW447" i="22"/>
  <c r="AV447" i="22"/>
  <c r="AU447" i="22"/>
  <c r="AT447" i="22"/>
  <c r="AS447" i="22"/>
  <c r="AR447" i="22"/>
  <c r="AQ447" i="22"/>
  <c r="AP447" i="22"/>
  <c r="AO447" i="22"/>
  <c r="AN447" i="22"/>
  <c r="AM447" i="22"/>
  <c r="AL447" i="22"/>
  <c r="AK447" i="22"/>
  <c r="AJ447" i="22"/>
  <c r="AI447" i="22"/>
  <c r="AH447" i="22"/>
  <c r="AG447" i="22"/>
  <c r="AF447" i="22"/>
  <c r="AE447" i="22"/>
  <c r="AD447" i="22"/>
  <c r="AC447" i="22"/>
  <c r="AB447" i="22"/>
  <c r="AA447" i="22"/>
  <c r="Z447" i="22"/>
  <c r="Y447" i="22"/>
  <c r="X447" i="22"/>
  <c r="W447" i="22"/>
  <c r="V447" i="22"/>
  <c r="U447" i="22"/>
  <c r="T447" i="22"/>
  <c r="S447" i="22"/>
  <c r="R447" i="22"/>
  <c r="Q447" i="22"/>
  <c r="P447" i="22"/>
  <c r="O447" i="22"/>
  <c r="N447" i="22"/>
  <c r="BO446" i="22"/>
  <c r="BN446" i="22"/>
  <c r="BM446" i="22"/>
  <c r="BL446" i="22"/>
  <c r="BK446" i="22"/>
  <c r="BJ446" i="22"/>
  <c r="BI446" i="22"/>
  <c r="BH446" i="22"/>
  <c r="BG446" i="22"/>
  <c r="BF446" i="22"/>
  <c r="BE446" i="22"/>
  <c r="BD446" i="22"/>
  <c r="BC446" i="22"/>
  <c r="BB446" i="22"/>
  <c r="BA446" i="22"/>
  <c r="AZ446" i="22"/>
  <c r="AY446" i="22"/>
  <c r="AX446" i="22"/>
  <c r="AW446" i="22"/>
  <c r="AV446" i="22"/>
  <c r="AU446" i="22"/>
  <c r="AT446" i="22"/>
  <c r="AS446" i="22"/>
  <c r="AR446" i="22"/>
  <c r="AQ446" i="22"/>
  <c r="AP446" i="22"/>
  <c r="AO446" i="22"/>
  <c r="AN446" i="22"/>
  <c r="AM446" i="22"/>
  <c r="AL446" i="22"/>
  <c r="AK446" i="22"/>
  <c r="AJ446" i="22"/>
  <c r="AI446" i="22"/>
  <c r="AH446" i="22"/>
  <c r="AG446" i="22"/>
  <c r="AF446" i="22"/>
  <c r="AE446" i="22"/>
  <c r="AD446" i="22"/>
  <c r="AC446" i="22"/>
  <c r="AB446" i="22"/>
  <c r="AA446" i="22"/>
  <c r="Z446" i="22"/>
  <c r="Y446" i="22"/>
  <c r="X446" i="22"/>
  <c r="W446" i="22"/>
  <c r="V446" i="22"/>
  <c r="U446" i="22"/>
  <c r="T446" i="22"/>
  <c r="S446" i="22"/>
  <c r="R446" i="22"/>
  <c r="Q446" i="22"/>
  <c r="P446" i="22"/>
  <c r="O446" i="22"/>
  <c r="N446" i="22"/>
  <c r="BO445" i="22"/>
  <c r="BN445" i="22"/>
  <c r="BM445" i="22"/>
  <c r="BL445" i="22"/>
  <c r="BK445" i="22"/>
  <c r="BJ445" i="22"/>
  <c r="BI445" i="22"/>
  <c r="BH445" i="22"/>
  <c r="BG445" i="22"/>
  <c r="BF445" i="22"/>
  <c r="BE445" i="22"/>
  <c r="BD445" i="22"/>
  <c r="BC445" i="22"/>
  <c r="BB445" i="22"/>
  <c r="BA445" i="22"/>
  <c r="AZ445" i="22"/>
  <c r="AY445" i="22"/>
  <c r="AX445" i="22"/>
  <c r="AW445" i="22"/>
  <c r="AV445" i="22"/>
  <c r="AU445" i="22"/>
  <c r="AT445" i="22"/>
  <c r="AS445" i="22"/>
  <c r="AR445" i="22"/>
  <c r="AQ445" i="22"/>
  <c r="AP445" i="22"/>
  <c r="AO445" i="22"/>
  <c r="AN445" i="22"/>
  <c r="AM445" i="22"/>
  <c r="AL445" i="22"/>
  <c r="AK445" i="22"/>
  <c r="AJ445" i="22"/>
  <c r="AI445" i="22"/>
  <c r="AH445" i="22"/>
  <c r="AG445" i="22"/>
  <c r="AF445" i="22"/>
  <c r="AE445" i="22"/>
  <c r="AD445" i="22"/>
  <c r="AC445" i="22"/>
  <c r="AB445" i="22"/>
  <c r="AA445" i="22"/>
  <c r="Z445" i="22"/>
  <c r="Y445" i="22"/>
  <c r="X445" i="22"/>
  <c r="W445" i="22"/>
  <c r="V445" i="22"/>
  <c r="U445" i="22"/>
  <c r="T445" i="22"/>
  <c r="S445" i="22"/>
  <c r="R445" i="22"/>
  <c r="Q445" i="22"/>
  <c r="P445" i="22"/>
  <c r="O445" i="22"/>
  <c r="N445" i="22"/>
  <c r="BO444" i="22"/>
  <c r="BN444" i="22"/>
  <c r="BM444" i="22"/>
  <c r="BL444" i="22"/>
  <c r="BK444" i="22"/>
  <c r="BJ444" i="22"/>
  <c r="BI444" i="22"/>
  <c r="BH444" i="22"/>
  <c r="BG444" i="22"/>
  <c r="BF444" i="22"/>
  <c r="BE444" i="22"/>
  <c r="BD444" i="22"/>
  <c r="BC444" i="22"/>
  <c r="BB444" i="22"/>
  <c r="BA444" i="22"/>
  <c r="AZ444" i="22"/>
  <c r="AY444" i="22"/>
  <c r="AX444" i="22"/>
  <c r="AW444" i="22"/>
  <c r="AV444" i="22"/>
  <c r="AU444" i="22"/>
  <c r="AT444" i="22"/>
  <c r="AS444" i="22"/>
  <c r="AR444" i="22"/>
  <c r="AQ444" i="22"/>
  <c r="AP444" i="22"/>
  <c r="AO444" i="22"/>
  <c r="AN444" i="22"/>
  <c r="AM444" i="22"/>
  <c r="AL444" i="22"/>
  <c r="AK444" i="22"/>
  <c r="AJ444" i="22"/>
  <c r="AI444" i="22"/>
  <c r="AH444" i="22"/>
  <c r="AG444" i="22"/>
  <c r="AF444" i="22"/>
  <c r="AE444" i="22"/>
  <c r="AD444" i="22"/>
  <c r="AC444" i="22"/>
  <c r="AB444" i="22"/>
  <c r="AA444" i="22"/>
  <c r="Z444" i="22"/>
  <c r="Y444" i="22"/>
  <c r="X444" i="22"/>
  <c r="W444" i="22"/>
  <c r="V444" i="22"/>
  <c r="U444" i="22"/>
  <c r="T444" i="22"/>
  <c r="S444" i="22"/>
  <c r="R444" i="22"/>
  <c r="Q444" i="22"/>
  <c r="P444" i="22"/>
  <c r="O444" i="22"/>
  <c r="N444" i="22"/>
  <c r="BO443" i="22"/>
  <c r="BN443" i="22"/>
  <c r="BM443" i="22"/>
  <c r="BL443" i="22"/>
  <c r="BK443" i="22"/>
  <c r="BJ443" i="22"/>
  <c r="BI443" i="22"/>
  <c r="BH443" i="22"/>
  <c r="BG443" i="22"/>
  <c r="BF443" i="22"/>
  <c r="BE443" i="22"/>
  <c r="BD443" i="22"/>
  <c r="BC443" i="22"/>
  <c r="BB443" i="22"/>
  <c r="BA443" i="22"/>
  <c r="AZ443" i="22"/>
  <c r="AY443" i="22"/>
  <c r="AX443" i="22"/>
  <c r="AW443" i="22"/>
  <c r="AV443" i="22"/>
  <c r="AU443" i="22"/>
  <c r="AT443" i="22"/>
  <c r="AS443" i="22"/>
  <c r="AR443" i="22"/>
  <c r="AQ443" i="22"/>
  <c r="AP443" i="22"/>
  <c r="AO443" i="22"/>
  <c r="AN443" i="22"/>
  <c r="AM443" i="22"/>
  <c r="AL443" i="22"/>
  <c r="AK443" i="22"/>
  <c r="AJ443" i="22"/>
  <c r="AI443" i="22"/>
  <c r="AH443" i="22"/>
  <c r="AG443" i="22"/>
  <c r="AF443" i="22"/>
  <c r="AE443" i="22"/>
  <c r="AD443" i="22"/>
  <c r="AC443" i="22"/>
  <c r="AB443" i="22"/>
  <c r="AA443" i="22"/>
  <c r="Z443" i="22"/>
  <c r="Y443" i="22"/>
  <c r="X443" i="22"/>
  <c r="W443" i="22"/>
  <c r="V443" i="22"/>
  <c r="U443" i="22"/>
  <c r="T443" i="22"/>
  <c r="S443" i="22"/>
  <c r="R443" i="22"/>
  <c r="Q443" i="22"/>
  <c r="P443" i="22"/>
  <c r="O443" i="22"/>
  <c r="N443" i="22"/>
  <c r="BO442" i="22"/>
  <c r="BN442" i="22"/>
  <c r="BM442" i="22"/>
  <c r="BL442" i="22"/>
  <c r="BK442" i="22"/>
  <c r="BJ442" i="22"/>
  <c r="BI442" i="22"/>
  <c r="BH442" i="22"/>
  <c r="BG442" i="22"/>
  <c r="BF442" i="22"/>
  <c r="BE442" i="22"/>
  <c r="BD442" i="22"/>
  <c r="BC442" i="22"/>
  <c r="BB442" i="22"/>
  <c r="BA442" i="22"/>
  <c r="AZ442" i="22"/>
  <c r="AY442" i="22"/>
  <c r="AX442" i="22"/>
  <c r="AW442" i="22"/>
  <c r="AV442" i="22"/>
  <c r="AU442" i="22"/>
  <c r="AT442" i="22"/>
  <c r="AS442" i="22"/>
  <c r="AR442" i="22"/>
  <c r="AQ442" i="22"/>
  <c r="AP442" i="22"/>
  <c r="AO442" i="22"/>
  <c r="AN442" i="22"/>
  <c r="AM442" i="22"/>
  <c r="AL442" i="22"/>
  <c r="AK442" i="22"/>
  <c r="AJ442" i="22"/>
  <c r="AI442" i="22"/>
  <c r="AH442" i="22"/>
  <c r="AG442" i="22"/>
  <c r="AF442" i="22"/>
  <c r="AE442" i="22"/>
  <c r="AD442" i="22"/>
  <c r="AC442" i="22"/>
  <c r="AB442" i="22"/>
  <c r="AA442" i="22"/>
  <c r="Z442" i="22"/>
  <c r="Y442" i="22"/>
  <c r="X442" i="22"/>
  <c r="W442" i="22"/>
  <c r="V442" i="22"/>
  <c r="U442" i="22"/>
  <c r="T442" i="22"/>
  <c r="S442" i="22"/>
  <c r="R442" i="22"/>
  <c r="Q442" i="22"/>
  <c r="P442" i="22"/>
  <c r="O442" i="22"/>
  <c r="N442" i="22"/>
  <c r="BO441" i="22"/>
  <c r="BN441" i="22"/>
  <c r="BM441" i="22"/>
  <c r="BL441" i="22"/>
  <c r="BK441" i="22"/>
  <c r="BJ441" i="22"/>
  <c r="BI441" i="22"/>
  <c r="BH441" i="22"/>
  <c r="BG441" i="22"/>
  <c r="BF441" i="22"/>
  <c r="BE441" i="22"/>
  <c r="BD441" i="22"/>
  <c r="BC441" i="22"/>
  <c r="BB441" i="22"/>
  <c r="BA441" i="22"/>
  <c r="AZ441" i="22"/>
  <c r="AY441" i="22"/>
  <c r="AX441" i="22"/>
  <c r="AW441" i="22"/>
  <c r="AV441" i="22"/>
  <c r="AU441" i="22"/>
  <c r="AT441" i="22"/>
  <c r="AS441" i="22"/>
  <c r="AR441" i="22"/>
  <c r="AQ441" i="22"/>
  <c r="AP441" i="22"/>
  <c r="AO441" i="22"/>
  <c r="AN441" i="22"/>
  <c r="AM441" i="22"/>
  <c r="AL441" i="22"/>
  <c r="AK441" i="22"/>
  <c r="AJ441" i="22"/>
  <c r="AI441" i="22"/>
  <c r="AH441" i="22"/>
  <c r="AG441" i="22"/>
  <c r="AF441" i="22"/>
  <c r="AE441" i="22"/>
  <c r="AD441" i="22"/>
  <c r="AC441" i="22"/>
  <c r="AB441" i="22"/>
  <c r="AA441" i="22"/>
  <c r="Z441" i="22"/>
  <c r="Y441" i="22"/>
  <c r="X441" i="22"/>
  <c r="W441" i="22"/>
  <c r="V441" i="22"/>
  <c r="U441" i="22"/>
  <c r="T441" i="22"/>
  <c r="S441" i="22"/>
  <c r="R441" i="22"/>
  <c r="Q441" i="22"/>
  <c r="P441" i="22"/>
  <c r="O441" i="22"/>
  <c r="N441" i="22"/>
  <c r="BO440" i="22"/>
  <c r="BN440" i="22"/>
  <c r="BM440" i="22"/>
  <c r="BL440" i="22"/>
  <c r="BK440" i="22"/>
  <c r="BJ440" i="22"/>
  <c r="BI440" i="22"/>
  <c r="BH440" i="22"/>
  <c r="BG440" i="22"/>
  <c r="BF440" i="22"/>
  <c r="BE440" i="22"/>
  <c r="BD440" i="22"/>
  <c r="BC440" i="22"/>
  <c r="BB440" i="22"/>
  <c r="BA440" i="22"/>
  <c r="AZ440" i="22"/>
  <c r="AY440" i="22"/>
  <c r="AX440" i="22"/>
  <c r="AW440" i="22"/>
  <c r="AV440" i="22"/>
  <c r="AU440" i="22"/>
  <c r="AT440" i="22"/>
  <c r="AS440" i="22"/>
  <c r="AR440" i="22"/>
  <c r="AQ440" i="22"/>
  <c r="AP440" i="22"/>
  <c r="AO440" i="22"/>
  <c r="AN440" i="22"/>
  <c r="AM440" i="22"/>
  <c r="AL440" i="22"/>
  <c r="AK440" i="22"/>
  <c r="AJ440" i="22"/>
  <c r="AI440" i="22"/>
  <c r="AH440" i="22"/>
  <c r="AG440" i="22"/>
  <c r="AF440" i="22"/>
  <c r="AE440" i="22"/>
  <c r="AD440" i="22"/>
  <c r="AC440" i="22"/>
  <c r="AB440" i="22"/>
  <c r="AA440" i="22"/>
  <c r="Z440" i="22"/>
  <c r="Y440" i="22"/>
  <c r="X440" i="22"/>
  <c r="W440" i="22"/>
  <c r="V440" i="22"/>
  <c r="U440" i="22"/>
  <c r="T440" i="22"/>
  <c r="S440" i="22"/>
  <c r="R440" i="22"/>
  <c r="Q440" i="22"/>
  <c r="P440" i="22"/>
  <c r="O440" i="22"/>
  <c r="N440" i="22"/>
  <c r="BO439" i="22"/>
  <c r="BN439" i="22"/>
  <c r="BM439" i="22"/>
  <c r="BL439" i="22"/>
  <c r="BK439" i="22"/>
  <c r="BJ439" i="22"/>
  <c r="BI439" i="22"/>
  <c r="BH439" i="22"/>
  <c r="BG439" i="22"/>
  <c r="BF439" i="22"/>
  <c r="BE439" i="22"/>
  <c r="BD439" i="22"/>
  <c r="BC439" i="22"/>
  <c r="BB439" i="22"/>
  <c r="BA439" i="22"/>
  <c r="AZ439" i="22"/>
  <c r="AY439" i="22"/>
  <c r="AX439" i="22"/>
  <c r="AW439" i="22"/>
  <c r="AV439" i="22"/>
  <c r="AU439" i="22"/>
  <c r="AT439" i="22"/>
  <c r="AS439" i="22"/>
  <c r="AR439" i="22"/>
  <c r="AQ439" i="22"/>
  <c r="AP439" i="22"/>
  <c r="AO439" i="22"/>
  <c r="AN439" i="22"/>
  <c r="AM439" i="22"/>
  <c r="AL439" i="22"/>
  <c r="AK439" i="22"/>
  <c r="AJ439" i="22"/>
  <c r="AI439" i="22"/>
  <c r="AH439" i="22"/>
  <c r="AG439" i="22"/>
  <c r="AF439" i="22"/>
  <c r="AE439" i="22"/>
  <c r="AD439" i="22"/>
  <c r="AC439" i="22"/>
  <c r="AB439" i="22"/>
  <c r="AA439" i="22"/>
  <c r="Z439" i="22"/>
  <c r="Y439" i="22"/>
  <c r="X439" i="22"/>
  <c r="W439" i="22"/>
  <c r="V439" i="22"/>
  <c r="U439" i="22"/>
  <c r="T439" i="22"/>
  <c r="S439" i="22"/>
  <c r="R439" i="22"/>
  <c r="Q439" i="22"/>
  <c r="P439" i="22"/>
  <c r="O439" i="22"/>
  <c r="N439" i="22"/>
  <c r="BO438" i="22"/>
  <c r="BN438" i="22"/>
  <c r="BM438" i="22"/>
  <c r="BL438" i="22"/>
  <c r="BK438" i="22"/>
  <c r="BJ438" i="22"/>
  <c r="BI438" i="22"/>
  <c r="BH438" i="22"/>
  <c r="BG438" i="22"/>
  <c r="BF438" i="22"/>
  <c r="BE438" i="22"/>
  <c r="BD438" i="22"/>
  <c r="BC438" i="22"/>
  <c r="BB438" i="22"/>
  <c r="BA438" i="22"/>
  <c r="AZ438" i="22"/>
  <c r="AY438" i="22"/>
  <c r="AX438" i="22"/>
  <c r="AW438" i="22"/>
  <c r="AV438" i="22"/>
  <c r="AU438" i="22"/>
  <c r="AT438" i="22"/>
  <c r="AS438" i="22"/>
  <c r="AR438" i="22"/>
  <c r="AQ438" i="22"/>
  <c r="AP438" i="22"/>
  <c r="AO438" i="22"/>
  <c r="AN438" i="22"/>
  <c r="AM438" i="22"/>
  <c r="AL438" i="22"/>
  <c r="AK438" i="22"/>
  <c r="AJ438" i="22"/>
  <c r="AI438" i="22"/>
  <c r="AH438" i="22"/>
  <c r="AG438" i="22"/>
  <c r="AF438" i="22"/>
  <c r="AE438" i="22"/>
  <c r="AD438" i="22"/>
  <c r="AC438" i="22"/>
  <c r="AB438" i="22"/>
  <c r="AA438" i="22"/>
  <c r="Z438" i="22"/>
  <c r="Y438" i="22"/>
  <c r="X438" i="22"/>
  <c r="W438" i="22"/>
  <c r="V438" i="22"/>
  <c r="U438" i="22"/>
  <c r="T438" i="22"/>
  <c r="S438" i="22"/>
  <c r="R438" i="22"/>
  <c r="Q438" i="22"/>
  <c r="P438" i="22"/>
  <c r="O438" i="22"/>
  <c r="N438" i="22"/>
  <c r="BO437" i="22"/>
  <c r="BN437" i="22"/>
  <c r="BM437" i="22"/>
  <c r="BL437" i="22"/>
  <c r="BK437" i="22"/>
  <c r="BJ437" i="22"/>
  <c r="BI437" i="22"/>
  <c r="BH437" i="22"/>
  <c r="BG437" i="22"/>
  <c r="BF437" i="22"/>
  <c r="BE437" i="22"/>
  <c r="BD437" i="22"/>
  <c r="BC437" i="22"/>
  <c r="BB437" i="22"/>
  <c r="BA437" i="22"/>
  <c r="AZ437" i="22"/>
  <c r="AY437" i="22"/>
  <c r="AX437" i="22"/>
  <c r="AW437" i="22"/>
  <c r="AV437" i="22"/>
  <c r="AU437" i="22"/>
  <c r="AT437" i="22"/>
  <c r="AS437" i="22"/>
  <c r="AR437" i="22"/>
  <c r="AQ437" i="22"/>
  <c r="AP437" i="22"/>
  <c r="AO437" i="22"/>
  <c r="AN437" i="22"/>
  <c r="AM437" i="22"/>
  <c r="AL437" i="22"/>
  <c r="AK437" i="22"/>
  <c r="AJ437" i="22"/>
  <c r="AI437" i="22"/>
  <c r="AH437" i="22"/>
  <c r="AG437" i="22"/>
  <c r="AF437" i="22"/>
  <c r="AE437" i="22"/>
  <c r="AD437" i="22"/>
  <c r="AC437" i="22"/>
  <c r="AB437" i="22"/>
  <c r="AA437" i="22"/>
  <c r="Z437" i="22"/>
  <c r="Y437" i="22"/>
  <c r="X437" i="22"/>
  <c r="W437" i="22"/>
  <c r="V437" i="22"/>
  <c r="U437" i="22"/>
  <c r="T437" i="22"/>
  <c r="S437" i="22"/>
  <c r="R437" i="22"/>
  <c r="Q437" i="22"/>
  <c r="P437" i="22"/>
  <c r="O437" i="22"/>
  <c r="N437" i="22"/>
  <c r="BO436" i="22"/>
  <c r="BN436" i="22"/>
  <c r="BM436" i="22"/>
  <c r="BL436" i="22"/>
  <c r="BK436" i="22"/>
  <c r="BJ436" i="22"/>
  <c r="BI436" i="22"/>
  <c r="BH436" i="22"/>
  <c r="BG436" i="22"/>
  <c r="BF436" i="22"/>
  <c r="BE436" i="22"/>
  <c r="BD436" i="22"/>
  <c r="BC436" i="22"/>
  <c r="BB436" i="22"/>
  <c r="BA436" i="22"/>
  <c r="AZ436" i="22"/>
  <c r="AY436" i="22"/>
  <c r="AX436" i="22"/>
  <c r="AW436" i="22"/>
  <c r="AV436" i="22"/>
  <c r="AU436" i="22"/>
  <c r="AT436" i="22"/>
  <c r="AS436" i="22"/>
  <c r="AR436" i="22"/>
  <c r="AQ436" i="22"/>
  <c r="AP436" i="22"/>
  <c r="AO436" i="22"/>
  <c r="AN436" i="22"/>
  <c r="AM436" i="22"/>
  <c r="AL436" i="22"/>
  <c r="AK436" i="22"/>
  <c r="AJ436" i="22"/>
  <c r="AI436" i="22"/>
  <c r="AH436" i="22"/>
  <c r="AG436" i="22"/>
  <c r="AF436" i="22"/>
  <c r="AE436" i="22"/>
  <c r="AD436" i="22"/>
  <c r="AC436" i="22"/>
  <c r="AB436" i="22"/>
  <c r="AA436" i="22"/>
  <c r="Z436" i="22"/>
  <c r="Y436" i="22"/>
  <c r="X436" i="22"/>
  <c r="W436" i="22"/>
  <c r="V436" i="22"/>
  <c r="U436" i="22"/>
  <c r="T436" i="22"/>
  <c r="S436" i="22"/>
  <c r="R436" i="22"/>
  <c r="Q436" i="22"/>
  <c r="P436" i="22"/>
  <c r="O436" i="22"/>
  <c r="N436" i="22"/>
  <c r="BO435" i="22"/>
  <c r="BN435" i="22"/>
  <c r="BM435" i="22"/>
  <c r="BL435" i="22"/>
  <c r="BK435" i="22"/>
  <c r="BJ435" i="22"/>
  <c r="BI435" i="22"/>
  <c r="BH435" i="22"/>
  <c r="BG435" i="22"/>
  <c r="BF435" i="22"/>
  <c r="BE435" i="22"/>
  <c r="BD435" i="22"/>
  <c r="BC435" i="22"/>
  <c r="BB435" i="22"/>
  <c r="BA435" i="22"/>
  <c r="AZ435" i="22"/>
  <c r="AY435" i="22"/>
  <c r="AX435" i="22"/>
  <c r="AW435" i="22"/>
  <c r="AV435" i="22"/>
  <c r="AU435" i="22"/>
  <c r="AT435" i="22"/>
  <c r="AS435" i="22"/>
  <c r="AR435" i="22"/>
  <c r="AQ435" i="22"/>
  <c r="AP435" i="22"/>
  <c r="AO435" i="22"/>
  <c r="AN435" i="22"/>
  <c r="AM435" i="22"/>
  <c r="AL435" i="22"/>
  <c r="AK435" i="22"/>
  <c r="AJ435" i="22"/>
  <c r="AI435" i="22"/>
  <c r="AH435" i="22"/>
  <c r="AG435" i="22"/>
  <c r="AF435" i="22"/>
  <c r="AE435" i="22"/>
  <c r="AD435" i="22"/>
  <c r="AC435" i="22"/>
  <c r="AB435" i="22"/>
  <c r="AA435" i="22"/>
  <c r="Z435" i="22"/>
  <c r="Y435" i="22"/>
  <c r="X435" i="22"/>
  <c r="W435" i="22"/>
  <c r="V435" i="22"/>
  <c r="U435" i="22"/>
  <c r="T435" i="22"/>
  <c r="S435" i="22"/>
  <c r="R435" i="22"/>
  <c r="Q435" i="22"/>
  <c r="P435" i="22"/>
  <c r="O435" i="22"/>
  <c r="N435" i="22"/>
  <c r="BO434" i="22"/>
  <c r="BN434" i="22"/>
  <c r="BM434" i="22"/>
  <c r="BL434" i="22"/>
  <c r="BK434" i="22"/>
  <c r="BJ434" i="22"/>
  <c r="BI434" i="22"/>
  <c r="BH434" i="22"/>
  <c r="BG434" i="22"/>
  <c r="BF434" i="22"/>
  <c r="BE434" i="22"/>
  <c r="BD434" i="22"/>
  <c r="BC434" i="22"/>
  <c r="BB434" i="22"/>
  <c r="BA434" i="22"/>
  <c r="AZ434" i="22"/>
  <c r="AY434" i="22"/>
  <c r="AX434" i="22"/>
  <c r="AW434" i="22"/>
  <c r="AV434" i="22"/>
  <c r="AU434" i="22"/>
  <c r="AT434" i="22"/>
  <c r="AS434" i="22"/>
  <c r="AR434" i="22"/>
  <c r="AQ434" i="22"/>
  <c r="AP434" i="22"/>
  <c r="AO434" i="22"/>
  <c r="AN434" i="22"/>
  <c r="AM434" i="22"/>
  <c r="AL434" i="22"/>
  <c r="AK434" i="22"/>
  <c r="AJ434" i="22"/>
  <c r="AI434" i="22"/>
  <c r="AH434" i="22"/>
  <c r="AG434" i="22"/>
  <c r="AF434" i="22"/>
  <c r="AE434" i="22"/>
  <c r="AD434" i="22"/>
  <c r="AC434" i="22"/>
  <c r="AB434" i="22"/>
  <c r="AA434" i="22"/>
  <c r="Z434" i="22"/>
  <c r="Y434" i="22"/>
  <c r="X434" i="22"/>
  <c r="W434" i="22"/>
  <c r="V434" i="22"/>
  <c r="U434" i="22"/>
  <c r="T434" i="22"/>
  <c r="S434" i="22"/>
  <c r="R434" i="22"/>
  <c r="Q434" i="22"/>
  <c r="P434" i="22"/>
  <c r="O434" i="22"/>
  <c r="N434" i="22"/>
  <c r="BO433" i="22"/>
  <c r="BN433" i="22"/>
  <c r="BM433" i="22"/>
  <c r="BL433" i="22"/>
  <c r="BK433" i="22"/>
  <c r="BJ433" i="22"/>
  <c r="BI433" i="22"/>
  <c r="BH433" i="22"/>
  <c r="BG433" i="22"/>
  <c r="BF433" i="22"/>
  <c r="BE433" i="22"/>
  <c r="BD433" i="22"/>
  <c r="BC433" i="22"/>
  <c r="BB433" i="22"/>
  <c r="BA433" i="22"/>
  <c r="AZ433" i="22"/>
  <c r="AY433" i="22"/>
  <c r="AX433" i="22"/>
  <c r="AW433" i="22"/>
  <c r="AV433" i="22"/>
  <c r="AU433" i="22"/>
  <c r="AT433" i="22"/>
  <c r="AS433" i="22"/>
  <c r="AR433" i="22"/>
  <c r="AQ433" i="22"/>
  <c r="AP433" i="22"/>
  <c r="AO433" i="22"/>
  <c r="AN433" i="22"/>
  <c r="AM433" i="22"/>
  <c r="AL433" i="22"/>
  <c r="AK433" i="22"/>
  <c r="AJ433" i="22"/>
  <c r="AI433" i="22"/>
  <c r="AH433" i="22"/>
  <c r="AG433" i="22"/>
  <c r="AF433" i="22"/>
  <c r="AE433" i="22"/>
  <c r="AD433" i="22"/>
  <c r="AC433" i="22"/>
  <c r="AB433" i="22"/>
  <c r="AA433" i="22"/>
  <c r="Z433" i="22"/>
  <c r="Y433" i="22"/>
  <c r="X433" i="22"/>
  <c r="W433" i="22"/>
  <c r="V433" i="22"/>
  <c r="U433" i="22"/>
  <c r="T433" i="22"/>
  <c r="S433" i="22"/>
  <c r="R433" i="22"/>
  <c r="Q433" i="22"/>
  <c r="P433" i="22"/>
  <c r="O433" i="22"/>
  <c r="N433" i="22"/>
  <c r="BO432" i="22"/>
  <c r="BN432" i="22"/>
  <c r="BM432" i="22"/>
  <c r="BL432" i="22"/>
  <c r="BK432" i="22"/>
  <c r="BJ432" i="22"/>
  <c r="BI432" i="22"/>
  <c r="BH432" i="22"/>
  <c r="BG432" i="22"/>
  <c r="BF432" i="22"/>
  <c r="BE432" i="22"/>
  <c r="BD432" i="22"/>
  <c r="BC432" i="22"/>
  <c r="BB432" i="22"/>
  <c r="BA432" i="22"/>
  <c r="AZ432" i="22"/>
  <c r="AY432" i="22"/>
  <c r="AX432" i="22"/>
  <c r="AW432" i="22"/>
  <c r="AV432" i="22"/>
  <c r="AU432" i="22"/>
  <c r="AT432" i="22"/>
  <c r="AS432" i="22"/>
  <c r="AR432" i="22"/>
  <c r="AQ432" i="22"/>
  <c r="AP432" i="22"/>
  <c r="AO432" i="22"/>
  <c r="AN432" i="22"/>
  <c r="AM432" i="22"/>
  <c r="AL432" i="22"/>
  <c r="AK432" i="22"/>
  <c r="AJ432" i="22"/>
  <c r="AI432" i="22"/>
  <c r="AH432" i="22"/>
  <c r="AG432" i="22"/>
  <c r="AF432" i="22"/>
  <c r="AE432" i="22"/>
  <c r="AD432" i="22"/>
  <c r="AC432" i="22"/>
  <c r="AB432" i="22"/>
  <c r="AA432" i="22"/>
  <c r="Z432" i="22"/>
  <c r="Y432" i="22"/>
  <c r="X432" i="22"/>
  <c r="W432" i="22"/>
  <c r="V432" i="22"/>
  <c r="U432" i="22"/>
  <c r="T432" i="22"/>
  <c r="S432" i="22"/>
  <c r="R432" i="22"/>
  <c r="Q432" i="22"/>
  <c r="P432" i="22"/>
  <c r="O432" i="22"/>
  <c r="N432" i="22"/>
  <c r="BO431" i="22"/>
  <c r="BN431" i="22"/>
  <c r="BM431" i="22"/>
  <c r="BL431" i="22"/>
  <c r="BK431" i="22"/>
  <c r="BJ431" i="22"/>
  <c r="BI431" i="22"/>
  <c r="BH431" i="22"/>
  <c r="BG431" i="22"/>
  <c r="BF431" i="22"/>
  <c r="BE431" i="22"/>
  <c r="BD431" i="22"/>
  <c r="BC431" i="22"/>
  <c r="BB431" i="22"/>
  <c r="BA431" i="22"/>
  <c r="AZ431" i="22"/>
  <c r="AY431" i="22"/>
  <c r="AX431" i="22"/>
  <c r="AW431" i="22"/>
  <c r="AV431" i="22"/>
  <c r="AU431" i="22"/>
  <c r="AT431" i="22"/>
  <c r="AS431" i="22"/>
  <c r="AR431" i="22"/>
  <c r="AQ431" i="22"/>
  <c r="AP431" i="22"/>
  <c r="AO431" i="22"/>
  <c r="AN431" i="22"/>
  <c r="AM431" i="22"/>
  <c r="AL431" i="22"/>
  <c r="AK431" i="22"/>
  <c r="AJ431" i="22"/>
  <c r="AI431" i="22"/>
  <c r="AH431" i="22"/>
  <c r="AG431" i="22"/>
  <c r="AF431" i="22"/>
  <c r="AE431" i="22"/>
  <c r="AD431" i="22"/>
  <c r="AC431" i="22"/>
  <c r="AB431" i="22"/>
  <c r="AA431" i="22"/>
  <c r="Z431" i="22"/>
  <c r="Y431" i="22"/>
  <c r="X431" i="22"/>
  <c r="W431" i="22"/>
  <c r="V431" i="22"/>
  <c r="U431" i="22"/>
  <c r="T431" i="22"/>
  <c r="S431" i="22"/>
  <c r="R431" i="22"/>
  <c r="Q431" i="22"/>
  <c r="P431" i="22"/>
  <c r="O431" i="22"/>
  <c r="N431" i="22"/>
  <c r="BO430" i="22"/>
  <c r="BN430" i="22"/>
  <c r="BM430" i="22"/>
  <c r="BL430" i="22"/>
  <c r="BK430" i="22"/>
  <c r="BJ430" i="22"/>
  <c r="BI430" i="22"/>
  <c r="BH430" i="22"/>
  <c r="BG430" i="22"/>
  <c r="BF430" i="22"/>
  <c r="BE430" i="22"/>
  <c r="BD430" i="22"/>
  <c r="BC430" i="22"/>
  <c r="BB430" i="22"/>
  <c r="BA430" i="22"/>
  <c r="AZ430" i="22"/>
  <c r="AY430" i="22"/>
  <c r="AX430" i="22"/>
  <c r="AW430" i="22"/>
  <c r="AV430" i="22"/>
  <c r="AU430" i="22"/>
  <c r="AT430" i="22"/>
  <c r="AS430" i="22"/>
  <c r="AR430" i="22"/>
  <c r="AQ430" i="22"/>
  <c r="AP430" i="22"/>
  <c r="AO430" i="22"/>
  <c r="AN430" i="22"/>
  <c r="AM430" i="22"/>
  <c r="AL430" i="22"/>
  <c r="AK430" i="22"/>
  <c r="AJ430" i="22"/>
  <c r="AI430" i="22"/>
  <c r="AH430" i="22"/>
  <c r="AG430" i="22"/>
  <c r="AF430" i="22"/>
  <c r="AE430" i="22"/>
  <c r="AD430" i="22"/>
  <c r="AC430" i="22"/>
  <c r="AB430" i="22"/>
  <c r="AA430" i="22"/>
  <c r="Z430" i="22"/>
  <c r="Y430" i="22"/>
  <c r="X430" i="22"/>
  <c r="W430" i="22"/>
  <c r="V430" i="22"/>
  <c r="U430" i="22"/>
  <c r="T430" i="22"/>
  <c r="S430" i="22"/>
  <c r="R430" i="22"/>
  <c r="Q430" i="22"/>
  <c r="P430" i="22"/>
  <c r="O430" i="22"/>
  <c r="N430" i="22"/>
  <c r="BO429" i="22"/>
  <c r="BN429" i="22"/>
  <c r="BM429" i="22"/>
  <c r="BL429" i="22"/>
  <c r="BK429" i="22"/>
  <c r="BJ429" i="22"/>
  <c r="BI429" i="22"/>
  <c r="BH429" i="22"/>
  <c r="BG429" i="22"/>
  <c r="BF429" i="22"/>
  <c r="BE429" i="22"/>
  <c r="BD429" i="22"/>
  <c r="BC429" i="22"/>
  <c r="BB429" i="22"/>
  <c r="BA429" i="22"/>
  <c r="AZ429" i="22"/>
  <c r="AY429" i="22"/>
  <c r="AX429" i="22"/>
  <c r="AW429" i="22"/>
  <c r="AV429" i="22"/>
  <c r="AU429" i="22"/>
  <c r="AT429" i="22"/>
  <c r="AS429" i="22"/>
  <c r="AR429" i="22"/>
  <c r="AQ429" i="22"/>
  <c r="AP429" i="22"/>
  <c r="AO429" i="22"/>
  <c r="AN429" i="22"/>
  <c r="AM429" i="22"/>
  <c r="AL429" i="22"/>
  <c r="AK429" i="22"/>
  <c r="AJ429" i="22"/>
  <c r="AI429" i="22"/>
  <c r="AH429" i="22"/>
  <c r="AG429" i="22"/>
  <c r="AF429" i="22"/>
  <c r="AE429" i="22"/>
  <c r="AD429" i="22"/>
  <c r="AC429" i="22"/>
  <c r="AB429" i="22"/>
  <c r="AA429" i="22"/>
  <c r="Z429" i="22"/>
  <c r="Y429" i="22"/>
  <c r="X429" i="22"/>
  <c r="W429" i="22"/>
  <c r="V429" i="22"/>
  <c r="U429" i="22"/>
  <c r="T429" i="22"/>
  <c r="S429" i="22"/>
  <c r="R429" i="22"/>
  <c r="Q429" i="22"/>
  <c r="P429" i="22"/>
  <c r="O429" i="22"/>
  <c r="N429" i="22"/>
  <c r="BO428" i="22"/>
  <c r="BN428" i="22"/>
  <c r="BM428" i="22"/>
  <c r="BL428" i="22"/>
  <c r="BK428" i="22"/>
  <c r="BJ428" i="22"/>
  <c r="BI428" i="22"/>
  <c r="BH428" i="22"/>
  <c r="BG428" i="22"/>
  <c r="BF428" i="22"/>
  <c r="BE428" i="22"/>
  <c r="BD428" i="22"/>
  <c r="BC428" i="22"/>
  <c r="BB428" i="22"/>
  <c r="BA428" i="22"/>
  <c r="AZ428" i="22"/>
  <c r="AY428" i="22"/>
  <c r="AX428" i="22"/>
  <c r="AW428" i="22"/>
  <c r="AV428" i="22"/>
  <c r="AU428" i="22"/>
  <c r="AT428" i="22"/>
  <c r="AS428" i="22"/>
  <c r="AR428" i="22"/>
  <c r="AQ428" i="22"/>
  <c r="AP428" i="22"/>
  <c r="AO428" i="22"/>
  <c r="AN428" i="22"/>
  <c r="AM428" i="22"/>
  <c r="AL428" i="22"/>
  <c r="AK428" i="22"/>
  <c r="AJ428" i="22"/>
  <c r="AI428" i="22"/>
  <c r="AH428" i="22"/>
  <c r="AG428" i="22"/>
  <c r="AF428" i="22"/>
  <c r="AE428" i="22"/>
  <c r="AD428" i="22"/>
  <c r="AC428" i="22"/>
  <c r="AB428" i="22"/>
  <c r="AA428" i="22"/>
  <c r="Z428" i="22"/>
  <c r="Y428" i="22"/>
  <c r="X428" i="22"/>
  <c r="W428" i="22"/>
  <c r="V428" i="22"/>
  <c r="U428" i="22"/>
  <c r="T428" i="22"/>
  <c r="S428" i="22"/>
  <c r="R428" i="22"/>
  <c r="Q428" i="22"/>
  <c r="P428" i="22"/>
  <c r="O428" i="22"/>
  <c r="N428" i="22"/>
  <c r="BO427" i="22"/>
  <c r="BN427" i="22"/>
  <c r="BM427" i="22"/>
  <c r="BL427" i="22"/>
  <c r="BK427" i="22"/>
  <c r="BJ427" i="22"/>
  <c r="BI427" i="22"/>
  <c r="BH427" i="22"/>
  <c r="BG427" i="22"/>
  <c r="BF427" i="22"/>
  <c r="BE427" i="22"/>
  <c r="BD427" i="22"/>
  <c r="BC427" i="22"/>
  <c r="BB427" i="22"/>
  <c r="BA427" i="22"/>
  <c r="AZ427" i="22"/>
  <c r="AY427" i="22"/>
  <c r="AX427" i="22"/>
  <c r="AW427" i="22"/>
  <c r="AV427" i="22"/>
  <c r="AU427" i="22"/>
  <c r="AT427" i="22"/>
  <c r="AS427" i="22"/>
  <c r="AR427" i="22"/>
  <c r="AQ427" i="22"/>
  <c r="AP427" i="22"/>
  <c r="AO427" i="22"/>
  <c r="AN427" i="22"/>
  <c r="AM427" i="22"/>
  <c r="AL427" i="22"/>
  <c r="AK427" i="22"/>
  <c r="AJ427" i="22"/>
  <c r="AI427" i="22"/>
  <c r="AH427" i="22"/>
  <c r="AG427" i="22"/>
  <c r="AF427" i="22"/>
  <c r="AE427" i="22"/>
  <c r="AD427" i="22"/>
  <c r="AC427" i="22"/>
  <c r="AB427" i="22"/>
  <c r="AA427" i="22"/>
  <c r="Z427" i="22"/>
  <c r="Y427" i="22"/>
  <c r="X427" i="22"/>
  <c r="W427" i="22"/>
  <c r="V427" i="22"/>
  <c r="U427" i="22"/>
  <c r="T427" i="22"/>
  <c r="S427" i="22"/>
  <c r="R427" i="22"/>
  <c r="Q427" i="22"/>
  <c r="P427" i="22"/>
  <c r="O427" i="22"/>
  <c r="N427" i="22"/>
  <c r="BO426" i="22"/>
  <c r="BN426" i="22"/>
  <c r="BM426" i="22"/>
  <c r="BL426" i="22"/>
  <c r="BK426" i="22"/>
  <c r="BJ426" i="22"/>
  <c r="BI426" i="22"/>
  <c r="BH426" i="22"/>
  <c r="BG426" i="22"/>
  <c r="BF426" i="22"/>
  <c r="BE426" i="22"/>
  <c r="BD426" i="22"/>
  <c r="BC426" i="22"/>
  <c r="BB426" i="22"/>
  <c r="BA426" i="22"/>
  <c r="AZ426" i="22"/>
  <c r="AY426" i="22"/>
  <c r="AX426" i="22"/>
  <c r="AW426" i="22"/>
  <c r="AV426" i="22"/>
  <c r="AU426" i="22"/>
  <c r="AT426" i="22"/>
  <c r="AS426" i="22"/>
  <c r="AR426" i="22"/>
  <c r="AQ426" i="22"/>
  <c r="AP426" i="22"/>
  <c r="AO426" i="22"/>
  <c r="AN426" i="22"/>
  <c r="AM426" i="22"/>
  <c r="AL426" i="22"/>
  <c r="AK426" i="22"/>
  <c r="AJ426" i="22"/>
  <c r="AI426" i="22"/>
  <c r="AH426" i="22"/>
  <c r="AG426" i="22"/>
  <c r="AF426" i="22"/>
  <c r="AE426" i="22"/>
  <c r="AD426" i="22"/>
  <c r="AC426" i="22"/>
  <c r="AB426" i="22"/>
  <c r="AA426" i="22"/>
  <c r="Z426" i="22"/>
  <c r="Y426" i="22"/>
  <c r="X426" i="22"/>
  <c r="W426" i="22"/>
  <c r="V426" i="22"/>
  <c r="U426" i="22"/>
  <c r="T426" i="22"/>
  <c r="S426" i="22"/>
  <c r="R426" i="22"/>
  <c r="Q426" i="22"/>
  <c r="P426" i="22"/>
  <c r="O426" i="22"/>
  <c r="N426" i="22"/>
  <c r="BO425" i="22"/>
  <c r="BN425" i="22"/>
  <c r="BM425" i="22"/>
  <c r="BL425" i="22"/>
  <c r="BK425" i="22"/>
  <c r="BJ425" i="22"/>
  <c r="BI425" i="22"/>
  <c r="BH425" i="22"/>
  <c r="BG425" i="22"/>
  <c r="BF425" i="22"/>
  <c r="BE425" i="22"/>
  <c r="BD425" i="22"/>
  <c r="BC425" i="22"/>
  <c r="BB425" i="22"/>
  <c r="BA425" i="22"/>
  <c r="AZ425" i="22"/>
  <c r="AY425" i="22"/>
  <c r="AX425" i="22"/>
  <c r="AW425" i="22"/>
  <c r="AV425" i="22"/>
  <c r="AU425" i="22"/>
  <c r="AT425" i="22"/>
  <c r="AS425" i="22"/>
  <c r="AR425" i="22"/>
  <c r="AQ425" i="22"/>
  <c r="AP425" i="22"/>
  <c r="AO425" i="22"/>
  <c r="AN425" i="22"/>
  <c r="AM425" i="22"/>
  <c r="AL425" i="22"/>
  <c r="AK425" i="22"/>
  <c r="AJ425" i="22"/>
  <c r="AI425" i="22"/>
  <c r="AH425" i="22"/>
  <c r="AG425" i="22"/>
  <c r="AF425" i="22"/>
  <c r="AE425" i="22"/>
  <c r="AD425" i="22"/>
  <c r="AC425" i="22"/>
  <c r="AB425" i="22"/>
  <c r="AA425" i="22"/>
  <c r="Z425" i="22"/>
  <c r="Y425" i="22"/>
  <c r="X425" i="22"/>
  <c r="W425" i="22"/>
  <c r="V425" i="22"/>
  <c r="U425" i="22"/>
  <c r="T425" i="22"/>
  <c r="S425" i="22"/>
  <c r="R425" i="22"/>
  <c r="Q425" i="22"/>
  <c r="P425" i="22"/>
  <c r="O425" i="22"/>
  <c r="N425" i="22"/>
  <c r="BO424" i="22"/>
  <c r="BN424" i="22"/>
  <c r="BM424" i="22"/>
  <c r="BL424" i="22"/>
  <c r="BK424" i="22"/>
  <c r="BJ424" i="22"/>
  <c r="BI424" i="22"/>
  <c r="BH424" i="22"/>
  <c r="BG424" i="22"/>
  <c r="BF424" i="22"/>
  <c r="BE424" i="22"/>
  <c r="BD424" i="22"/>
  <c r="BC424" i="22"/>
  <c r="BB424" i="22"/>
  <c r="BA424" i="22"/>
  <c r="AZ424" i="22"/>
  <c r="AY424" i="22"/>
  <c r="AX424" i="22"/>
  <c r="AW424" i="22"/>
  <c r="AV424" i="22"/>
  <c r="AU424" i="22"/>
  <c r="AT424" i="22"/>
  <c r="AS424" i="22"/>
  <c r="AR424" i="22"/>
  <c r="AQ424" i="22"/>
  <c r="AP424" i="22"/>
  <c r="AO424" i="22"/>
  <c r="AN424" i="22"/>
  <c r="AM424" i="22"/>
  <c r="AL424" i="22"/>
  <c r="AK424" i="22"/>
  <c r="AJ424" i="22"/>
  <c r="AI424" i="22"/>
  <c r="AH424" i="22"/>
  <c r="AG424" i="22"/>
  <c r="AF424" i="22"/>
  <c r="AE424" i="22"/>
  <c r="AD424" i="22"/>
  <c r="AC424" i="22"/>
  <c r="AB424" i="22"/>
  <c r="AA424" i="22"/>
  <c r="Z424" i="22"/>
  <c r="Y424" i="22"/>
  <c r="X424" i="22"/>
  <c r="W424" i="22"/>
  <c r="V424" i="22"/>
  <c r="U424" i="22"/>
  <c r="T424" i="22"/>
  <c r="S424" i="22"/>
  <c r="R424" i="22"/>
  <c r="Q424" i="22"/>
  <c r="P424" i="22"/>
  <c r="O424" i="22"/>
  <c r="N424" i="22"/>
  <c r="BO423" i="22"/>
  <c r="BN423" i="22"/>
  <c r="BM423" i="22"/>
  <c r="BL423" i="22"/>
  <c r="BK423" i="22"/>
  <c r="BJ423" i="22"/>
  <c r="BI423" i="22"/>
  <c r="BH423" i="22"/>
  <c r="BG423" i="22"/>
  <c r="BF423" i="22"/>
  <c r="BE423" i="22"/>
  <c r="BD423" i="22"/>
  <c r="BC423" i="22"/>
  <c r="BB423" i="22"/>
  <c r="BA423" i="22"/>
  <c r="AZ423" i="22"/>
  <c r="AY423" i="22"/>
  <c r="AX423" i="22"/>
  <c r="AW423" i="22"/>
  <c r="AV423" i="22"/>
  <c r="AU423" i="22"/>
  <c r="AT423" i="22"/>
  <c r="AS423" i="22"/>
  <c r="AR423" i="22"/>
  <c r="AQ423" i="22"/>
  <c r="AP423" i="22"/>
  <c r="AO423" i="22"/>
  <c r="AN423" i="22"/>
  <c r="AM423" i="22"/>
  <c r="AL423" i="22"/>
  <c r="AK423" i="22"/>
  <c r="AJ423" i="22"/>
  <c r="AI423" i="22"/>
  <c r="AH423" i="22"/>
  <c r="AG423" i="22"/>
  <c r="AF423" i="22"/>
  <c r="AE423" i="22"/>
  <c r="AD423" i="22"/>
  <c r="AC423" i="22"/>
  <c r="AB423" i="22"/>
  <c r="AA423" i="22"/>
  <c r="Z423" i="22"/>
  <c r="Y423" i="22"/>
  <c r="X423" i="22"/>
  <c r="W423" i="22"/>
  <c r="V423" i="22"/>
  <c r="U423" i="22"/>
  <c r="T423" i="22"/>
  <c r="S423" i="22"/>
  <c r="R423" i="22"/>
  <c r="Q423" i="22"/>
  <c r="P423" i="22"/>
  <c r="O423" i="22"/>
  <c r="N423" i="22"/>
  <c r="BO422" i="22"/>
  <c r="BN422" i="22"/>
  <c r="BM422" i="22"/>
  <c r="BL422" i="22"/>
  <c r="BK422" i="22"/>
  <c r="BJ422" i="22"/>
  <c r="BI422" i="22"/>
  <c r="BH422" i="22"/>
  <c r="BG422" i="22"/>
  <c r="BF422" i="22"/>
  <c r="BE422" i="22"/>
  <c r="BD422" i="22"/>
  <c r="BC422" i="22"/>
  <c r="BB422" i="22"/>
  <c r="BA422" i="22"/>
  <c r="AZ422" i="22"/>
  <c r="AY422" i="22"/>
  <c r="AX422" i="22"/>
  <c r="AW422" i="22"/>
  <c r="AV422" i="22"/>
  <c r="AU422" i="22"/>
  <c r="AT422" i="22"/>
  <c r="AS422" i="22"/>
  <c r="AR422" i="22"/>
  <c r="AQ422" i="22"/>
  <c r="AP422" i="22"/>
  <c r="AO422" i="22"/>
  <c r="AN422" i="22"/>
  <c r="AM422" i="22"/>
  <c r="AL422" i="22"/>
  <c r="AK422" i="22"/>
  <c r="AJ422" i="22"/>
  <c r="AI422" i="22"/>
  <c r="AH422" i="22"/>
  <c r="AG422" i="22"/>
  <c r="AF422" i="22"/>
  <c r="AE422" i="22"/>
  <c r="AD422" i="22"/>
  <c r="AC422" i="22"/>
  <c r="AB422" i="22"/>
  <c r="AA422" i="22"/>
  <c r="Z422" i="22"/>
  <c r="Y422" i="22"/>
  <c r="X422" i="22"/>
  <c r="W422" i="22"/>
  <c r="V422" i="22"/>
  <c r="U422" i="22"/>
  <c r="T422" i="22"/>
  <c r="S422" i="22"/>
  <c r="R422" i="22"/>
  <c r="Q422" i="22"/>
  <c r="P422" i="22"/>
  <c r="O422" i="22"/>
  <c r="N422" i="22"/>
  <c r="BO421" i="22"/>
  <c r="BN421" i="22"/>
  <c r="BM421" i="22"/>
  <c r="BL421" i="22"/>
  <c r="BK421" i="22"/>
  <c r="BJ421" i="22"/>
  <c r="BI421" i="22"/>
  <c r="BH421" i="22"/>
  <c r="BG421" i="22"/>
  <c r="BF421" i="22"/>
  <c r="BE421" i="22"/>
  <c r="BD421" i="22"/>
  <c r="BC421" i="22"/>
  <c r="BB421" i="22"/>
  <c r="BA421" i="22"/>
  <c r="AZ421" i="22"/>
  <c r="AY421" i="22"/>
  <c r="AX421" i="22"/>
  <c r="AW421" i="22"/>
  <c r="AV421" i="22"/>
  <c r="AU421" i="22"/>
  <c r="AT421" i="22"/>
  <c r="AS421" i="22"/>
  <c r="AR421" i="22"/>
  <c r="AQ421" i="22"/>
  <c r="AP421" i="22"/>
  <c r="AO421" i="22"/>
  <c r="AN421" i="22"/>
  <c r="AM421" i="22"/>
  <c r="AL421" i="22"/>
  <c r="AK421" i="22"/>
  <c r="AJ421" i="22"/>
  <c r="AI421" i="22"/>
  <c r="AH421" i="22"/>
  <c r="AG421" i="22"/>
  <c r="AF421" i="22"/>
  <c r="AE421" i="22"/>
  <c r="AD421" i="22"/>
  <c r="AC421" i="22"/>
  <c r="AB421" i="22"/>
  <c r="AA421" i="22"/>
  <c r="Z421" i="22"/>
  <c r="Y421" i="22"/>
  <c r="X421" i="22"/>
  <c r="W421" i="22"/>
  <c r="V421" i="22"/>
  <c r="U421" i="22"/>
  <c r="T421" i="22"/>
  <c r="S421" i="22"/>
  <c r="R421" i="22"/>
  <c r="Q421" i="22"/>
  <c r="P421" i="22"/>
  <c r="O421" i="22"/>
  <c r="N421" i="22"/>
  <c r="BO420" i="22"/>
  <c r="BN420" i="22"/>
  <c r="BM420" i="22"/>
  <c r="BL420" i="22"/>
  <c r="BK420" i="22"/>
  <c r="BJ420" i="22"/>
  <c r="BI420" i="22"/>
  <c r="BH420" i="22"/>
  <c r="BG420" i="22"/>
  <c r="BF420" i="22"/>
  <c r="BE420" i="22"/>
  <c r="BD420" i="22"/>
  <c r="BC420" i="22"/>
  <c r="BB420" i="22"/>
  <c r="BA420" i="22"/>
  <c r="AZ420" i="22"/>
  <c r="AY420" i="22"/>
  <c r="AX420" i="22"/>
  <c r="AW420" i="22"/>
  <c r="AV420" i="22"/>
  <c r="AU420" i="22"/>
  <c r="AT420" i="22"/>
  <c r="AS420" i="22"/>
  <c r="AR420" i="22"/>
  <c r="AQ420" i="22"/>
  <c r="AP420" i="22"/>
  <c r="AO420" i="22"/>
  <c r="AN420" i="22"/>
  <c r="AM420" i="22"/>
  <c r="AL420" i="22"/>
  <c r="AK420" i="22"/>
  <c r="AJ420" i="22"/>
  <c r="AI420" i="22"/>
  <c r="AH420" i="22"/>
  <c r="AG420" i="22"/>
  <c r="AF420" i="22"/>
  <c r="AE420" i="22"/>
  <c r="AD420" i="22"/>
  <c r="AC420" i="22"/>
  <c r="AB420" i="22"/>
  <c r="AA420" i="22"/>
  <c r="Z420" i="22"/>
  <c r="Y420" i="22"/>
  <c r="X420" i="22"/>
  <c r="W420" i="22"/>
  <c r="V420" i="22"/>
  <c r="U420" i="22"/>
  <c r="T420" i="22"/>
  <c r="S420" i="22"/>
  <c r="R420" i="22"/>
  <c r="Q420" i="22"/>
  <c r="P420" i="22"/>
  <c r="O420" i="22"/>
  <c r="N420" i="22"/>
  <c r="BO419" i="22"/>
  <c r="BN419" i="22"/>
  <c r="BM419" i="22"/>
  <c r="BL419" i="22"/>
  <c r="BK419" i="22"/>
  <c r="BJ419" i="22"/>
  <c r="BI419" i="22"/>
  <c r="BH419" i="22"/>
  <c r="BG419" i="22"/>
  <c r="BF419" i="22"/>
  <c r="BE419" i="22"/>
  <c r="BD419" i="22"/>
  <c r="BC419" i="22"/>
  <c r="BB419" i="22"/>
  <c r="BA419" i="22"/>
  <c r="AZ419" i="22"/>
  <c r="AY419" i="22"/>
  <c r="AX419" i="22"/>
  <c r="AW419" i="22"/>
  <c r="AV419" i="22"/>
  <c r="AU419" i="22"/>
  <c r="AT419" i="22"/>
  <c r="AS419" i="22"/>
  <c r="AR419" i="22"/>
  <c r="AQ419" i="22"/>
  <c r="AP419" i="22"/>
  <c r="AO419" i="22"/>
  <c r="AN419" i="22"/>
  <c r="AM419" i="22"/>
  <c r="AL419" i="22"/>
  <c r="AK419" i="22"/>
  <c r="AJ419" i="22"/>
  <c r="AI419" i="22"/>
  <c r="AH419" i="22"/>
  <c r="AG419" i="22"/>
  <c r="AF419" i="22"/>
  <c r="AE419" i="22"/>
  <c r="AD419" i="22"/>
  <c r="AC419" i="22"/>
  <c r="AB419" i="22"/>
  <c r="AA419" i="22"/>
  <c r="Z419" i="22"/>
  <c r="Y419" i="22"/>
  <c r="X419" i="22"/>
  <c r="W419" i="22"/>
  <c r="V419" i="22"/>
  <c r="U419" i="22"/>
  <c r="T419" i="22"/>
  <c r="S419" i="22"/>
  <c r="R419" i="22"/>
  <c r="Q419" i="22"/>
  <c r="P419" i="22"/>
  <c r="O419" i="22"/>
  <c r="N419" i="22"/>
  <c r="BO418" i="22"/>
  <c r="BN418" i="22"/>
  <c r="BM418" i="22"/>
  <c r="BL418" i="22"/>
  <c r="BK418" i="22"/>
  <c r="BJ418" i="22"/>
  <c r="BI418" i="22"/>
  <c r="BH418" i="22"/>
  <c r="BG418" i="22"/>
  <c r="BF418" i="22"/>
  <c r="BE418" i="22"/>
  <c r="BD418" i="22"/>
  <c r="BC418" i="22"/>
  <c r="BB418" i="22"/>
  <c r="BA418" i="22"/>
  <c r="AZ418" i="22"/>
  <c r="AY418" i="22"/>
  <c r="AX418" i="22"/>
  <c r="AW418" i="22"/>
  <c r="AV418" i="22"/>
  <c r="AU418" i="22"/>
  <c r="AT418" i="22"/>
  <c r="AS418" i="22"/>
  <c r="AR418" i="22"/>
  <c r="AQ418" i="22"/>
  <c r="AP418" i="22"/>
  <c r="AO418" i="22"/>
  <c r="AN418" i="22"/>
  <c r="AM418" i="22"/>
  <c r="AL418" i="22"/>
  <c r="AK418" i="22"/>
  <c r="AJ418" i="22"/>
  <c r="AI418" i="22"/>
  <c r="AH418" i="22"/>
  <c r="AG418" i="22"/>
  <c r="AF418" i="22"/>
  <c r="AE418" i="22"/>
  <c r="AD418" i="22"/>
  <c r="AC418" i="22"/>
  <c r="AB418" i="22"/>
  <c r="AA418" i="22"/>
  <c r="Z418" i="22"/>
  <c r="Y418" i="22"/>
  <c r="X418" i="22"/>
  <c r="W418" i="22"/>
  <c r="V418" i="22"/>
  <c r="U418" i="22"/>
  <c r="T418" i="22"/>
  <c r="S418" i="22"/>
  <c r="R418" i="22"/>
  <c r="Q418" i="22"/>
  <c r="P418" i="22"/>
  <c r="O418" i="22"/>
  <c r="N418" i="22"/>
  <c r="BO417" i="22"/>
  <c r="BN417" i="22"/>
  <c r="BM417" i="22"/>
  <c r="BL417" i="22"/>
  <c r="BK417" i="22"/>
  <c r="BJ417" i="22"/>
  <c r="BI417" i="22"/>
  <c r="BH417" i="22"/>
  <c r="BG417" i="22"/>
  <c r="BF417" i="22"/>
  <c r="BE417" i="22"/>
  <c r="BD417" i="22"/>
  <c r="BC417" i="22"/>
  <c r="BB417" i="22"/>
  <c r="BA417" i="22"/>
  <c r="AZ417" i="22"/>
  <c r="AY417" i="22"/>
  <c r="AX417" i="22"/>
  <c r="AW417" i="22"/>
  <c r="AV417" i="22"/>
  <c r="AU417" i="22"/>
  <c r="AT417" i="22"/>
  <c r="AS417" i="22"/>
  <c r="AR417" i="22"/>
  <c r="AQ417" i="22"/>
  <c r="AP417" i="22"/>
  <c r="AO417" i="22"/>
  <c r="AN417" i="22"/>
  <c r="AM417" i="22"/>
  <c r="AL417" i="22"/>
  <c r="AK417" i="22"/>
  <c r="AJ417" i="22"/>
  <c r="AI417" i="22"/>
  <c r="AH417" i="22"/>
  <c r="AG417" i="22"/>
  <c r="AF417" i="22"/>
  <c r="AE417" i="22"/>
  <c r="AD417" i="22"/>
  <c r="AC417" i="22"/>
  <c r="AB417" i="22"/>
  <c r="AA417" i="22"/>
  <c r="Z417" i="22"/>
  <c r="Y417" i="22"/>
  <c r="X417" i="22"/>
  <c r="W417" i="22"/>
  <c r="V417" i="22"/>
  <c r="U417" i="22"/>
  <c r="T417" i="22"/>
  <c r="S417" i="22"/>
  <c r="R417" i="22"/>
  <c r="Q417" i="22"/>
  <c r="P417" i="22"/>
  <c r="O417" i="22"/>
  <c r="N417" i="22"/>
  <c r="BO416" i="22"/>
  <c r="BN416" i="22"/>
  <c r="BM416" i="22"/>
  <c r="BL416" i="22"/>
  <c r="BK416" i="22"/>
  <c r="BJ416" i="22"/>
  <c r="BI416" i="22"/>
  <c r="BH416" i="22"/>
  <c r="BG416" i="22"/>
  <c r="BF416" i="22"/>
  <c r="BE416" i="22"/>
  <c r="BD416" i="22"/>
  <c r="BC416" i="22"/>
  <c r="BB416" i="22"/>
  <c r="BA416" i="22"/>
  <c r="AZ416" i="22"/>
  <c r="AY416" i="22"/>
  <c r="AX416" i="22"/>
  <c r="AW416" i="22"/>
  <c r="AV416" i="22"/>
  <c r="AU416" i="22"/>
  <c r="AT416" i="22"/>
  <c r="AS416" i="22"/>
  <c r="AR416" i="22"/>
  <c r="AQ416" i="22"/>
  <c r="AP416" i="22"/>
  <c r="AO416" i="22"/>
  <c r="AN416" i="22"/>
  <c r="AM416" i="22"/>
  <c r="AL416" i="22"/>
  <c r="AK416" i="22"/>
  <c r="AJ416" i="22"/>
  <c r="AI416" i="22"/>
  <c r="AH416" i="22"/>
  <c r="AG416" i="22"/>
  <c r="AF416" i="22"/>
  <c r="AE416" i="22"/>
  <c r="AD416" i="22"/>
  <c r="AC416" i="22"/>
  <c r="AB416" i="22"/>
  <c r="AA416" i="22"/>
  <c r="Z416" i="22"/>
  <c r="Y416" i="22"/>
  <c r="X416" i="22"/>
  <c r="W416" i="22"/>
  <c r="V416" i="22"/>
  <c r="U416" i="22"/>
  <c r="T416" i="22"/>
  <c r="S416" i="22"/>
  <c r="R416" i="22"/>
  <c r="Q416" i="22"/>
  <c r="P416" i="22"/>
  <c r="O416" i="22"/>
  <c r="N416" i="22"/>
  <c r="BO415" i="22"/>
  <c r="BN415" i="22"/>
  <c r="BM415" i="22"/>
  <c r="BL415" i="22"/>
  <c r="BK415" i="22"/>
  <c r="BJ415" i="22"/>
  <c r="BI415" i="22"/>
  <c r="BH415" i="22"/>
  <c r="BG415" i="22"/>
  <c r="BF415" i="22"/>
  <c r="BE415" i="22"/>
  <c r="BD415" i="22"/>
  <c r="BC415" i="22"/>
  <c r="BB415" i="22"/>
  <c r="BA415" i="22"/>
  <c r="AZ415" i="22"/>
  <c r="AY415" i="22"/>
  <c r="AX415" i="22"/>
  <c r="AW415" i="22"/>
  <c r="AV415" i="22"/>
  <c r="AU415" i="22"/>
  <c r="AT415" i="22"/>
  <c r="AS415" i="22"/>
  <c r="AR415" i="22"/>
  <c r="AQ415" i="22"/>
  <c r="AP415" i="22"/>
  <c r="AO415" i="22"/>
  <c r="AN415" i="22"/>
  <c r="AM415" i="22"/>
  <c r="AL415" i="22"/>
  <c r="AK415" i="22"/>
  <c r="AJ415" i="22"/>
  <c r="AI415" i="22"/>
  <c r="AH415" i="22"/>
  <c r="AG415" i="22"/>
  <c r="AF415" i="22"/>
  <c r="AE415" i="22"/>
  <c r="AD415" i="22"/>
  <c r="AC415" i="22"/>
  <c r="AB415" i="22"/>
  <c r="AA415" i="22"/>
  <c r="Z415" i="22"/>
  <c r="Y415" i="22"/>
  <c r="X415" i="22"/>
  <c r="W415" i="22"/>
  <c r="V415" i="22"/>
  <c r="U415" i="22"/>
  <c r="T415" i="22"/>
  <c r="S415" i="22"/>
  <c r="R415" i="22"/>
  <c r="Q415" i="22"/>
  <c r="P415" i="22"/>
  <c r="O415" i="22"/>
  <c r="N415" i="22"/>
  <c r="BO414" i="22"/>
  <c r="BN414" i="22"/>
  <c r="BM414" i="22"/>
  <c r="BL414" i="22"/>
  <c r="BK414" i="22"/>
  <c r="BJ414" i="22"/>
  <c r="BI414" i="22"/>
  <c r="BH414" i="22"/>
  <c r="BG414" i="22"/>
  <c r="BF414" i="22"/>
  <c r="BE414" i="22"/>
  <c r="BD414" i="22"/>
  <c r="BC414" i="22"/>
  <c r="BB414" i="22"/>
  <c r="BA414" i="22"/>
  <c r="AZ414" i="22"/>
  <c r="AY414" i="22"/>
  <c r="AX414" i="22"/>
  <c r="AW414" i="22"/>
  <c r="AV414" i="22"/>
  <c r="AU414" i="22"/>
  <c r="AT414" i="22"/>
  <c r="AS414" i="22"/>
  <c r="AR414" i="22"/>
  <c r="AQ414" i="22"/>
  <c r="AP414" i="22"/>
  <c r="AO414" i="22"/>
  <c r="AN414" i="22"/>
  <c r="AM414" i="22"/>
  <c r="AL414" i="22"/>
  <c r="AK414" i="22"/>
  <c r="AJ414" i="22"/>
  <c r="AI414" i="22"/>
  <c r="AH414" i="22"/>
  <c r="AG414" i="22"/>
  <c r="AF414" i="22"/>
  <c r="AE414" i="22"/>
  <c r="AD414" i="22"/>
  <c r="AC414" i="22"/>
  <c r="AB414" i="22"/>
  <c r="AA414" i="22"/>
  <c r="Z414" i="22"/>
  <c r="Y414" i="22"/>
  <c r="X414" i="22"/>
  <c r="W414" i="22"/>
  <c r="V414" i="22"/>
  <c r="U414" i="22"/>
  <c r="T414" i="22"/>
  <c r="S414" i="22"/>
  <c r="R414" i="22"/>
  <c r="Q414" i="22"/>
  <c r="P414" i="22"/>
  <c r="O414" i="22"/>
  <c r="N414" i="22"/>
  <c r="BO413" i="22"/>
  <c r="BN413" i="22"/>
  <c r="BM413" i="22"/>
  <c r="BL413" i="22"/>
  <c r="BK413" i="22"/>
  <c r="BJ413" i="22"/>
  <c r="BI413" i="22"/>
  <c r="BH413" i="22"/>
  <c r="BG413" i="22"/>
  <c r="BF413" i="22"/>
  <c r="BE413" i="22"/>
  <c r="BD413" i="22"/>
  <c r="BC413" i="22"/>
  <c r="BB413" i="22"/>
  <c r="BA413" i="22"/>
  <c r="AZ413" i="22"/>
  <c r="AY413" i="22"/>
  <c r="AX413" i="22"/>
  <c r="AW413" i="22"/>
  <c r="AV413" i="22"/>
  <c r="AU413" i="22"/>
  <c r="AT413" i="22"/>
  <c r="AS413" i="22"/>
  <c r="AR413" i="22"/>
  <c r="AQ413" i="22"/>
  <c r="AP413" i="22"/>
  <c r="AO413" i="22"/>
  <c r="AN413" i="22"/>
  <c r="AM413" i="22"/>
  <c r="AL413" i="22"/>
  <c r="AK413" i="22"/>
  <c r="AJ413" i="22"/>
  <c r="AI413" i="22"/>
  <c r="AH413" i="22"/>
  <c r="AG413" i="22"/>
  <c r="AF413" i="22"/>
  <c r="AE413" i="22"/>
  <c r="AD413" i="22"/>
  <c r="AC413" i="22"/>
  <c r="AB413" i="22"/>
  <c r="AA413" i="22"/>
  <c r="Z413" i="22"/>
  <c r="Y413" i="22"/>
  <c r="X413" i="22"/>
  <c r="W413" i="22"/>
  <c r="V413" i="22"/>
  <c r="U413" i="22"/>
  <c r="T413" i="22"/>
  <c r="S413" i="22"/>
  <c r="R413" i="22"/>
  <c r="Q413" i="22"/>
  <c r="P413" i="22"/>
  <c r="O413" i="22"/>
  <c r="N413" i="22"/>
  <c r="BO412" i="22"/>
  <c r="BN412" i="22"/>
  <c r="BM412" i="22"/>
  <c r="BL412" i="22"/>
  <c r="BK412" i="22"/>
  <c r="BJ412" i="22"/>
  <c r="BI412" i="22"/>
  <c r="BH412" i="22"/>
  <c r="BG412" i="22"/>
  <c r="BF412" i="22"/>
  <c r="BE412" i="22"/>
  <c r="BD412" i="22"/>
  <c r="BC412" i="22"/>
  <c r="BB412" i="22"/>
  <c r="BA412" i="22"/>
  <c r="AZ412" i="22"/>
  <c r="AY412" i="22"/>
  <c r="AX412" i="22"/>
  <c r="AW412" i="22"/>
  <c r="AV412" i="22"/>
  <c r="AU412" i="22"/>
  <c r="AT412" i="22"/>
  <c r="AS412" i="22"/>
  <c r="AR412" i="22"/>
  <c r="AQ412" i="22"/>
  <c r="AP412" i="22"/>
  <c r="AO412" i="22"/>
  <c r="AN412" i="22"/>
  <c r="AM412" i="22"/>
  <c r="AL412" i="22"/>
  <c r="AK412" i="22"/>
  <c r="AJ412" i="22"/>
  <c r="AI412" i="22"/>
  <c r="AH412" i="22"/>
  <c r="AG412" i="22"/>
  <c r="AF412" i="22"/>
  <c r="AE412" i="22"/>
  <c r="AD412" i="22"/>
  <c r="AC412" i="22"/>
  <c r="AB412" i="22"/>
  <c r="AA412" i="22"/>
  <c r="Z412" i="22"/>
  <c r="Y412" i="22"/>
  <c r="X412" i="22"/>
  <c r="W412" i="22"/>
  <c r="V412" i="22"/>
  <c r="U412" i="22"/>
  <c r="T412" i="22"/>
  <c r="S412" i="22"/>
  <c r="R412" i="22"/>
  <c r="Q412" i="22"/>
  <c r="P412" i="22"/>
  <c r="O412" i="22"/>
  <c r="N412" i="22"/>
  <c r="BO411" i="22"/>
  <c r="BN411" i="22"/>
  <c r="BM411" i="22"/>
  <c r="BL411" i="22"/>
  <c r="BK411" i="22"/>
  <c r="BJ411" i="22"/>
  <c r="BI411" i="22"/>
  <c r="BH411" i="22"/>
  <c r="BG411" i="22"/>
  <c r="BF411" i="22"/>
  <c r="BE411" i="22"/>
  <c r="BD411" i="22"/>
  <c r="BC411" i="22"/>
  <c r="BB411" i="22"/>
  <c r="BA411" i="22"/>
  <c r="AZ411" i="22"/>
  <c r="AY411" i="22"/>
  <c r="AX411" i="22"/>
  <c r="AW411" i="22"/>
  <c r="AV411" i="22"/>
  <c r="AU411" i="22"/>
  <c r="AT411" i="22"/>
  <c r="AS411" i="22"/>
  <c r="AR411" i="22"/>
  <c r="AQ411" i="22"/>
  <c r="AP411" i="22"/>
  <c r="AO411" i="22"/>
  <c r="AN411" i="22"/>
  <c r="AM411" i="22"/>
  <c r="AL411" i="22"/>
  <c r="AK411" i="22"/>
  <c r="AJ411" i="22"/>
  <c r="AI411" i="22"/>
  <c r="AH411" i="22"/>
  <c r="AG411" i="22"/>
  <c r="AF411" i="22"/>
  <c r="AE411" i="22"/>
  <c r="AD411" i="22"/>
  <c r="AC411" i="22"/>
  <c r="AB411" i="22"/>
  <c r="AA411" i="22"/>
  <c r="Z411" i="22"/>
  <c r="Y411" i="22"/>
  <c r="X411" i="22"/>
  <c r="W411" i="22"/>
  <c r="V411" i="22"/>
  <c r="U411" i="22"/>
  <c r="T411" i="22"/>
  <c r="S411" i="22"/>
  <c r="R411" i="22"/>
  <c r="Q411" i="22"/>
  <c r="P411" i="22"/>
  <c r="O411" i="22"/>
  <c r="N411" i="22"/>
  <c r="BO410" i="22"/>
  <c r="BN410" i="22"/>
  <c r="BM410" i="22"/>
  <c r="BL410" i="22"/>
  <c r="BK410" i="22"/>
  <c r="BJ410" i="22"/>
  <c r="BI410" i="22"/>
  <c r="BH410" i="22"/>
  <c r="BG410" i="22"/>
  <c r="BF410" i="22"/>
  <c r="BE410" i="22"/>
  <c r="BD410" i="22"/>
  <c r="BC410" i="22"/>
  <c r="BB410" i="22"/>
  <c r="BA410" i="22"/>
  <c r="AZ410" i="22"/>
  <c r="AY410" i="22"/>
  <c r="AX410" i="22"/>
  <c r="AW410" i="22"/>
  <c r="AV410" i="22"/>
  <c r="AU410" i="22"/>
  <c r="AT410" i="22"/>
  <c r="AS410" i="22"/>
  <c r="AR410" i="22"/>
  <c r="AQ410" i="22"/>
  <c r="AP410" i="22"/>
  <c r="AO410" i="22"/>
  <c r="AN410" i="22"/>
  <c r="AM410" i="22"/>
  <c r="AL410" i="22"/>
  <c r="AK410" i="22"/>
  <c r="AJ410" i="22"/>
  <c r="AI410" i="22"/>
  <c r="AH410" i="22"/>
  <c r="AG410" i="22"/>
  <c r="AF410" i="22"/>
  <c r="AE410" i="22"/>
  <c r="AD410" i="22"/>
  <c r="AC410" i="22"/>
  <c r="AB410" i="22"/>
  <c r="AA410" i="22"/>
  <c r="Z410" i="22"/>
  <c r="Y410" i="22"/>
  <c r="X410" i="22"/>
  <c r="W410" i="22"/>
  <c r="V410" i="22"/>
  <c r="U410" i="22"/>
  <c r="T410" i="22"/>
  <c r="S410" i="22"/>
  <c r="R410" i="22"/>
  <c r="Q410" i="22"/>
  <c r="P410" i="22"/>
  <c r="O410" i="22"/>
  <c r="N410" i="22"/>
  <c r="BO409" i="22"/>
  <c r="BN409" i="22"/>
  <c r="BM409" i="22"/>
  <c r="BL409" i="22"/>
  <c r="BK409" i="22"/>
  <c r="BJ409" i="22"/>
  <c r="BI409" i="22"/>
  <c r="BH409" i="22"/>
  <c r="BG409" i="22"/>
  <c r="BF409" i="22"/>
  <c r="BE409" i="22"/>
  <c r="BD409" i="22"/>
  <c r="BC409" i="22"/>
  <c r="BB409" i="22"/>
  <c r="BA409" i="22"/>
  <c r="AZ409" i="22"/>
  <c r="AY409" i="22"/>
  <c r="AX409" i="22"/>
  <c r="AW409" i="22"/>
  <c r="AV409" i="22"/>
  <c r="AU409" i="22"/>
  <c r="AT409" i="22"/>
  <c r="AS409" i="22"/>
  <c r="AR409" i="22"/>
  <c r="AQ409" i="22"/>
  <c r="AP409" i="22"/>
  <c r="AO409" i="22"/>
  <c r="AN409" i="22"/>
  <c r="AM409" i="22"/>
  <c r="AL409" i="22"/>
  <c r="AK409" i="22"/>
  <c r="AJ409" i="22"/>
  <c r="AI409" i="22"/>
  <c r="AH409" i="22"/>
  <c r="AG409" i="22"/>
  <c r="AF409" i="22"/>
  <c r="AE409" i="22"/>
  <c r="AD409" i="22"/>
  <c r="AC409" i="22"/>
  <c r="AB409" i="22"/>
  <c r="AA409" i="22"/>
  <c r="Z409" i="22"/>
  <c r="Y409" i="22"/>
  <c r="X409" i="22"/>
  <c r="W409" i="22"/>
  <c r="V409" i="22"/>
  <c r="U409" i="22"/>
  <c r="T409" i="22"/>
  <c r="S409" i="22"/>
  <c r="R409" i="22"/>
  <c r="Q409" i="22"/>
  <c r="P409" i="22"/>
  <c r="O409" i="22"/>
  <c r="N409" i="22"/>
  <c r="BO408" i="22"/>
  <c r="BN408" i="22"/>
  <c r="BM408" i="22"/>
  <c r="BL408" i="22"/>
  <c r="BK408" i="22"/>
  <c r="BJ408" i="22"/>
  <c r="BI408" i="22"/>
  <c r="BH408" i="22"/>
  <c r="BG408" i="22"/>
  <c r="BF408" i="22"/>
  <c r="BE408" i="22"/>
  <c r="BD408" i="22"/>
  <c r="BC408" i="22"/>
  <c r="BB408" i="22"/>
  <c r="BA408" i="22"/>
  <c r="AZ408" i="22"/>
  <c r="AY408" i="22"/>
  <c r="AX408" i="22"/>
  <c r="AW408" i="22"/>
  <c r="AV408" i="22"/>
  <c r="AU408" i="22"/>
  <c r="AT408" i="22"/>
  <c r="AS408" i="22"/>
  <c r="AR408" i="22"/>
  <c r="AQ408" i="22"/>
  <c r="AP408" i="22"/>
  <c r="AO408" i="22"/>
  <c r="AN408" i="22"/>
  <c r="AM408" i="22"/>
  <c r="AL408" i="22"/>
  <c r="AK408" i="22"/>
  <c r="AJ408" i="22"/>
  <c r="AI408" i="22"/>
  <c r="AH408" i="22"/>
  <c r="AG408" i="22"/>
  <c r="AF408" i="22"/>
  <c r="AE408" i="22"/>
  <c r="AD408" i="22"/>
  <c r="AC408" i="22"/>
  <c r="AB408" i="22"/>
  <c r="AA408" i="22"/>
  <c r="Z408" i="22"/>
  <c r="Y408" i="22"/>
  <c r="X408" i="22"/>
  <c r="W408" i="22"/>
  <c r="V408" i="22"/>
  <c r="U408" i="22"/>
  <c r="T408" i="22"/>
  <c r="S408" i="22"/>
  <c r="R408" i="22"/>
  <c r="Q408" i="22"/>
  <c r="P408" i="22"/>
  <c r="O408" i="22"/>
  <c r="N408" i="22"/>
  <c r="BO407" i="22"/>
  <c r="BN407" i="22"/>
  <c r="BM407" i="22"/>
  <c r="BL407" i="22"/>
  <c r="BK407" i="22"/>
  <c r="BJ407" i="22"/>
  <c r="BI407" i="22"/>
  <c r="BH407" i="22"/>
  <c r="BG407" i="22"/>
  <c r="BF407" i="22"/>
  <c r="BE407" i="22"/>
  <c r="BD407" i="22"/>
  <c r="BC407" i="22"/>
  <c r="BB407" i="22"/>
  <c r="BA407" i="22"/>
  <c r="AZ407" i="22"/>
  <c r="AY407" i="22"/>
  <c r="AX407" i="22"/>
  <c r="AW407" i="22"/>
  <c r="AV407" i="22"/>
  <c r="AU407" i="22"/>
  <c r="AT407" i="22"/>
  <c r="AS407" i="22"/>
  <c r="AR407" i="22"/>
  <c r="AQ407" i="22"/>
  <c r="AP407" i="22"/>
  <c r="AO407" i="22"/>
  <c r="AN407" i="22"/>
  <c r="AM407" i="22"/>
  <c r="AL407" i="22"/>
  <c r="AK407" i="22"/>
  <c r="AJ407" i="22"/>
  <c r="AI407" i="22"/>
  <c r="AH407" i="22"/>
  <c r="AG407" i="22"/>
  <c r="AF407" i="22"/>
  <c r="AE407" i="22"/>
  <c r="AD407" i="22"/>
  <c r="AC407" i="22"/>
  <c r="AB407" i="22"/>
  <c r="AA407" i="22"/>
  <c r="Z407" i="22"/>
  <c r="Y407" i="22"/>
  <c r="X407" i="22"/>
  <c r="W407" i="22"/>
  <c r="V407" i="22"/>
  <c r="U407" i="22"/>
  <c r="T407" i="22"/>
  <c r="S407" i="22"/>
  <c r="R407" i="22"/>
  <c r="Q407" i="22"/>
  <c r="P407" i="22"/>
  <c r="O407" i="22"/>
  <c r="N407" i="22"/>
  <c r="BO406" i="22"/>
  <c r="BN406" i="22"/>
  <c r="BM406" i="22"/>
  <c r="BL406" i="22"/>
  <c r="BK406" i="22"/>
  <c r="BJ406" i="22"/>
  <c r="BI406" i="22"/>
  <c r="BH406" i="22"/>
  <c r="BG406" i="22"/>
  <c r="BF406" i="22"/>
  <c r="BE406" i="22"/>
  <c r="BD406" i="22"/>
  <c r="BC406" i="22"/>
  <c r="BB406" i="22"/>
  <c r="BA406" i="22"/>
  <c r="AZ406" i="22"/>
  <c r="AY406" i="22"/>
  <c r="AX406" i="22"/>
  <c r="AW406" i="22"/>
  <c r="AV406" i="22"/>
  <c r="AU406" i="22"/>
  <c r="AT406" i="22"/>
  <c r="AS406" i="22"/>
  <c r="AR406" i="22"/>
  <c r="AQ406" i="22"/>
  <c r="AP406" i="22"/>
  <c r="AO406" i="22"/>
  <c r="AN406" i="22"/>
  <c r="AM406" i="22"/>
  <c r="AL406" i="22"/>
  <c r="AK406" i="22"/>
  <c r="AJ406" i="22"/>
  <c r="AI406" i="22"/>
  <c r="AH406" i="22"/>
  <c r="AG406" i="22"/>
  <c r="AF406" i="22"/>
  <c r="AE406" i="22"/>
  <c r="AD406" i="22"/>
  <c r="AC406" i="22"/>
  <c r="AB406" i="22"/>
  <c r="AA406" i="22"/>
  <c r="Z406" i="22"/>
  <c r="Y406" i="22"/>
  <c r="X406" i="22"/>
  <c r="W406" i="22"/>
  <c r="V406" i="22"/>
  <c r="U406" i="22"/>
  <c r="T406" i="22"/>
  <c r="S406" i="22"/>
  <c r="R406" i="22"/>
  <c r="Q406" i="22"/>
  <c r="P406" i="22"/>
  <c r="O406" i="22"/>
  <c r="N406" i="22"/>
  <c r="BO405" i="22"/>
  <c r="BN405" i="22"/>
  <c r="BM405" i="22"/>
  <c r="BL405" i="22"/>
  <c r="BK405" i="22"/>
  <c r="BJ405" i="22"/>
  <c r="BI405" i="22"/>
  <c r="BH405" i="22"/>
  <c r="BG405" i="22"/>
  <c r="BF405" i="22"/>
  <c r="BE405" i="22"/>
  <c r="BD405" i="22"/>
  <c r="BC405" i="22"/>
  <c r="BB405" i="22"/>
  <c r="BA405" i="22"/>
  <c r="AZ405" i="22"/>
  <c r="AY405" i="22"/>
  <c r="AX405" i="22"/>
  <c r="AW405" i="22"/>
  <c r="AV405" i="22"/>
  <c r="AU405" i="22"/>
  <c r="AT405" i="22"/>
  <c r="AS405" i="22"/>
  <c r="AR405" i="22"/>
  <c r="AQ405" i="22"/>
  <c r="AP405" i="22"/>
  <c r="AO405" i="22"/>
  <c r="AN405" i="22"/>
  <c r="AM405" i="22"/>
  <c r="AL405" i="22"/>
  <c r="AK405" i="22"/>
  <c r="AJ405" i="22"/>
  <c r="AI405" i="22"/>
  <c r="AH405" i="22"/>
  <c r="AG405" i="22"/>
  <c r="AF405" i="22"/>
  <c r="AE405" i="22"/>
  <c r="AD405" i="22"/>
  <c r="AC405" i="22"/>
  <c r="AB405" i="22"/>
  <c r="AA405" i="22"/>
  <c r="Z405" i="22"/>
  <c r="Y405" i="22"/>
  <c r="X405" i="22"/>
  <c r="W405" i="22"/>
  <c r="V405" i="22"/>
  <c r="U405" i="22"/>
  <c r="T405" i="22"/>
  <c r="S405" i="22"/>
  <c r="R405" i="22"/>
  <c r="Q405" i="22"/>
  <c r="P405" i="22"/>
  <c r="O405" i="22"/>
  <c r="N405" i="22"/>
  <c r="BO404" i="22"/>
  <c r="BN404" i="22"/>
  <c r="BM404" i="22"/>
  <c r="BL404" i="22"/>
  <c r="BK404" i="22"/>
  <c r="BJ404" i="22"/>
  <c r="BI404" i="22"/>
  <c r="BH404" i="22"/>
  <c r="BG404" i="22"/>
  <c r="BF404" i="22"/>
  <c r="BE404" i="22"/>
  <c r="BD404" i="22"/>
  <c r="BC404" i="22"/>
  <c r="BB404" i="22"/>
  <c r="BA404" i="22"/>
  <c r="AZ404" i="22"/>
  <c r="AY404" i="22"/>
  <c r="AX404" i="22"/>
  <c r="AW404" i="22"/>
  <c r="AV404" i="22"/>
  <c r="AU404" i="22"/>
  <c r="AT404" i="22"/>
  <c r="AS404" i="22"/>
  <c r="AR404" i="22"/>
  <c r="AQ404" i="22"/>
  <c r="AP404" i="22"/>
  <c r="AO404" i="22"/>
  <c r="AN404" i="22"/>
  <c r="AM404" i="22"/>
  <c r="AL404" i="22"/>
  <c r="AK404" i="22"/>
  <c r="AJ404" i="22"/>
  <c r="AI404" i="22"/>
  <c r="AH404" i="22"/>
  <c r="AG404" i="22"/>
  <c r="AF404" i="22"/>
  <c r="AE404" i="22"/>
  <c r="AD404" i="22"/>
  <c r="AC404" i="22"/>
  <c r="AB404" i="22"/>
  <c r="AA404" i="22"/>
  <c r="Z404" i="22"/>
  <c r="Y404" i="22"/>
  <c r="X404" i="22"/>
  <c r="W404" i="22"/>
  <c r="V404" i="22"/>
  <c r="U404" i="22"/>
  <c r="T404" i="22"/>
  <c r="S404" i="22"/>
  <c r="R404" i="22"/>
  <c r="Q404" i="22"/>
  <c r="P404" i="22"/>
  <c r="O404" i="22"/>
  <c r="N404" i="22"/>
  <c r="BO403" i="22"/>
  <c r="BN403" i="22"/>
  <c r="BM403" i="22"/>
  <c r="BL403" i="22"/>
  <c r="BK403" i="22"/>
  <c r="BJ403" i="22"/>
  <c r="BI403" i="22"/>
  <c r="BH403" i="22"/>
  <c r="BG403" i="22"/>
  <c r="BF403" i="22"/>
  <c r="BE403" i="22"/>
  <c r="BD403" i="22"/>
  <c r="BC403" i="22"/>
  <c r="BB403" i="22"/>
  <c r="BA403" i="22"/>
  <c r="AZ403" i="22"/>
  <c r="AY403" i="22"/>
  <c r="AX403" i="22"/>
  <c r="AW403" i="22"/>
  <c r="AV403" i="22"/>
  <c r="AU403" i="22"/>
  <c r="AT403" i="22"/>
  <c r="AS403" i="22"/>
  <c r="AR403" i="22"/>
  <c r="AQ403" i="22"/>
  <c r="AP403" i="22"/>
  <c r="AO403" i="22"/>
  <c r="AN403" i="22"/>
  <c r="AM403" i="22"/>
  <c r="AL403" i="22"/>
  <c r="AK403" i="22"/>
  <c r="AJ403" i="22"/>
  <c r="AI403" i="22"/>
  <c r="AH403" i="22"/>
  <c r="AG403" i="22"/>
  <c r="AF403" i="22"/>
  <c r="AE403" i="22"/>
  <c r="AD403" i="22"/>
  <c r="AC403" i="22"/>
  <c r="AB403" i="22"/>
  <c r="AA403" i="22"/>
  <c r="Z403" i="22"/>
  <c r="Y403" i="22"/>
  <c r="X403" i="22"/>
  <c r="W403" i="22"/>
  <c r="V403" i="22"/>
  <c r="U403" i="22"/>
  <c r="T403" i="22"/>
  <c r="S403" i="22"/>
  <c r="R403" i="22"/>
  <c r="Q403" i="22"/>
  <c r="P403" i="22"/>
  <c r="O403" i="22"/>
  <c r="N403" i="22"/>
  <c r="BO402" i="22"/>
  <c r="BN402" i="22"/>
  <c r="BM402" i="22"/>
  <c r="BL402" i="22"/>
  <c r="BK402" i="22"/>
  <c r="BJ402" i="22"/>
  <c r="BI402" i="22"/>
  <c r="BH402" i="22"/>
  <c r="BG402" i="22"/>
  <c r="BF402" i="22"/>
  <c r="BE402" i="22"/>
  <c r="BD402" i="22"/>
  <c r="BC402" i="22"/>
  <c r="BB402" i="22"/>
  <c r="BA402" i="22"/>
  <c r="AZ402" i="22"/>
  <c r="AY402" i="22"/>
  <c r="AX402" i="22"/>
  <c r="AW402" i="22"/>
  <c r="AV402" i="22"/>
  <c r="AU402" i="22"/>
  <c r="AT402" i="22"/>
  <c r="AS402" i="22"/>
  <c r="AR402" i="22"/>
  <c r="AQ402" i="22"/>
  <c r="AP402" i="22"/>
  <c r="AO402" i="22"/>
  <c r="AN402" i="22"/>
  <c r="AM402" i="22"/>
  <c r="AL402" i="22"/>
  <c r="AK402" i="22"/>
  <c r="AJ402" i="22"/>
  <c r="AI402" i="22"/>
  <c r="AH402" i="22"/>
  <c r="AG402" i="22"/>
  <c r="AF402" i="22"/>
  <c r="AE402" i="22"/>
  <c r="AD402" i="22"/>
  <c r="AC402" i="22"/>
  <c r="AB402" i="22"/>
  <c r="AA402" i="22"/>
  <c r="Z402" i="22"/>
  <c r="Y402" i="22"/>
  <c r="X402" i="22"/>
  <c r="W402" i="22"/>
  <c r="V402" i="22"/>
  <c r="U402" i="22"/>
  <c r="T402" i="22"/>
  <c r="S402" i="22"/>
  <c r="R402" i="22"/>
  <c r="Q402" i="22"/>
  <c r="P402" i="22"/>
  <c r="O402" i="22"/>
  <c r="N402" i="22"/>
  <c r="BO401" i="22"/>
  <c r="BN401" i="22"/>
  <c r="BM401" i="22"/>
  <c r="BL401" i="22"/>
  <c r="BK401" i="22"/>
  <c r="BJ401" i="22"/>
  <c r="BI401" i="22"/>
  <c r="BH401" i="22"/>
  <c r="BG401" i="22"/>
  <c r="BF401" i="22"/>
  <c r="BE401" i="22"/>
  <c r="BD401" i="22"/>
  <c r="BC401" i="22"/>
  <c r="BB401" i="22"/>
  <c r="BA401" i="22"/>
  <c r="AZ401" i="22"/>
  <c r="AY401" i="22"/>
  <c r="AX401" i="22"/>
  <c r="AW401" i="22"/>
  <c r="AV401" i="22"/>
  <c r="AU401" i="22"/>
  <c r="AT401" i="22"/>
  <c r="AS401" i="22"/>
  <c r="AR401" i="22"/>
  <c r="AQ401" i="22"/>
  <c r="AP401" i="22"/>
  <c r="AO401" i="22"/>
  <c r="AN401" i="22"/>
  <c r="AM401" i="22"/>
  <c r="AL401" i="22"/>
  <c r="AK401" i="22"/>
  <c r="AJ401" i="22"/>
  <c r="AI401" i="22"/>
  <c r="AH401" i="22"/>
  <c r="AG401" i="22"/>
  <c r="AF401" i="22"/>
  <c r="AE401" i="22"/>
  <c r="AD401" i="22"/>
  <c r="AC401" i="22"/>
  <c r="AB401" i="22"/>
  <c r="AA401" i="22"/>
  <c r="Z401" i="22"/>
  <c r="Y401" i="22"/>
  <c r="X401" i="22"/>
  <c r="W401" i="22"/>
  <c r="V401" i="22"/>
  <c r="U401" i="22"/>
  <c r="T401" i="22"/>
  <c r="S401" i="22"/>
  <c r="R401" i="22"/>
  <c r="Q401" i="22"/>
  <c r="P401" i="22"/>
  <c r="O401" i="22"/>
  <c r="N401" i="22"/>
  <c r="BO400" i="22"/>
  <c r="BN400" i="22"/>
  <c r="BM400" i="22"/>
  <c r="BL400" i="22"/>
  <c r="BK400" i="22"/>
  <c r="BJ400" i="22"/>
  <c r="BI400" i="22"/>
  <c r="BH400" i="22"/>
  <c r="BG400" i="22"/>
  <c r="BF400" i="22"/>
  <c r="BE400" i="22"/>
  <c r="BD400" i="22"/>
  <c r="BC400" i="22"/>
  <c r="BB400" i="22"/>
  <c r="BA400" i="22"/>
  <c r="AZ400" i="22"/>
  <c r="AY400" i="22"/>
  <c r="AX400" i="22"/>
  <c r="AW400" i="22"/>
  <c r="AV400" i="22"/>
  <c r="AU400" i="22"/>
  <c r="AT400" i="22"/>
  <c r="AS400" i="22"/>
  <c r="AR400" i="22"/>
  <c r="AQ400" i="22"/>
  <c r="AP400" i="22"/>
  <c r="AO400" i="22"/>
  <c r="AN400" i="22"/>
  <c r="AM400" i="22"/>
  <c r="AL400" i="22"/>
  <c r="AK400" i="22"/>
  <c r="AJ400" i="22"/>
  <c r="AI400" i="22"/>
  <c r="AH400" i="22"/>
  <c r="AG400" i="22"/>
  <c r="AF400" i="22"/>
  <c r="AE400" i="22"/>
  <c r="AD400" i="22"/>
  <c r="AC400" i="22"/>
  <c r="AB400" i="22"/>
  <c r="AA400" i="22"/>
  <c r="Z400" i="22"/>
  <c r="Y400" i="22"/>
  <c r="X400" i="22"/>
  <c r="W400" i="22"/>
  <c r="V400" i="22"/>
  <c r="U400" i="22"/>
  <c r="T400" i="22"/>
  <c r="S400" i="22"/>
  <c r="R400" i="22"/>
  <c r="Q400" i="22"/>
  <c r="P400" i="22"/>
  <c r="O400" i="22"/>
  <c r="N400" i="22"/>
  <c r="BO399" i="22"/>
  <c r="BN399" i="22"/>
  <c r="BM399" i="22"/>
  <c r="BL399" i="22"/>
  <c r="BK399" i="22"/>
  <c r="BJ399" i="22"/>
  <c r="BI399" i="22"/>
  <c r="BH399" i="22"/>
  <c r="BG399" i="22"/>
  <c r="BF399" i="22"/>
  <c r="BE399" i="22"/>
  <c r="BD399" i="22"/>
  <c r="BC399" i="22"/>
  <c r="BB399" i="22"/>
  <c r="BA399" i="22"/>
  <c r="AZ399" i="22"/>
  <c r="AY399" i="22"/>
  <c r="AX399" i="22"/>
  <c r="AW399" i="22"/>
  <c r="AV399" i="22"/>
  <c r="AU399" i="22"/>
  <c r="AT399" i="22"/>
  <c r="AS399" i="22"/>
  <c r="AR399" i="22"/>
  <c r="AQ399" i="22"/>
  <c r="AP399" i="22"/>
  <c r="AO399" i="22"/>
  <c r="AN399" i="22"/>
  <c r="AM399" i="22"/>
  <c r="AL399" i="22"/>
  <c r="AK399" i="22"/>
  <c r="AJ399" i="22"/>
  <c r="AI399" i="22"/>
  <c r="AH399" i="22"/>
  <c r="AG399" i="22"/>
  <c r="AF399" i="22"/>
  <c r="AE399" i="22"/>
  <c r="AD399" i="22"/>
  <c r="AC399" i="22"/>
  <c r="AB399" i="22"/>
  <c r="AA399" i="22"/>
  <c r="Z399" i="22"/>
  <c r="Y399" i="22"/>
  <c r="X399" i="22"/>
  <c r="W399" i="22"/>
  <c r="V399" i="22"/>
  <c r="U399" i="22"/>
  <c r="T399" i="22"/>
  <c r="S399" i="22"/>
  <c r="R399" i="22"/>
  <c r="Q399" i="22"/>
  <c r="P399" i="22"/>
  <c r="O399" i="22"/>
  <c r="N399" i="22"/>
  <c r="BO398" i="22"/>
  <c r="BN398" i="22"/>
  <c r="BM398" i="22"/>
  <c r="BL398" i="22"/>
  <c r="BK398" i="22"/>
  <c r="BJ398" i="22"/>
  <c r="BI398" i="22"/>
  <c r="BH398" i="22"/>
  <c r="BG398" i="22"/>
  <c r="BF398" i="22"/>
  <c r="BE398" i="22"/>
  <c r="BD398" i="22"/>
  <c r="BC398" i="22"/>
  <c r="BB398" i="22"/>
  <c r="BA398" i="22"/>
  <c r="AZ398" i="22"/>
  <c r="AY398" i="22"/>
  <c r="AX398" i="22"/>
  <c r="AW398" i="22"/>
  <c r="AV398" i="22"/>
  <c r="AU398" i="22"/>
  <c r="AT398" i="22"/>
  <c r="AS398" i="22"/>
  <c r="AR398" i="22"/>
  <c r="AQ398" i="22"/>
  <c r="AP398" i="22"/>
  <c r="AO398" i="22"/>
  <c r="AN398" i="22"/>
  <c r="AM398" i="22"/>
  <c r="AL398" i="22"/>
  <c r="AK398" i="22"/>
  <c r="AJ398" i="22"/>
  <c r="AI398" i="22"/>
  <c r="AH398" i="22"/>
  <c r="AG398" i="22"/>
  <c r="AF398" i="22"/>
  <c r="AE398" i="22"/>
  <c r="AD398" i="22"/>
  <c r="AC398" i="22"/>
  <c r="AB398" i="22"/>
  <c r="AA398" i="22"/>
  <c r="Z398" i="22"/>
  <c r="Y398" i="22"/>
  <c r="X398" i="22"/>
  <c r="W398" i="22"/>
  <c r="V398" i="22"/>
  <c r="U398" i="22"/>
  <c r="T398" i="22"/>
  <c r="S398" i="22"/>
  <c r="R398" i="22"/>
  <c r="Q398" i="22"/>
  <c r="P398" i="22"/>
  <c r="O398" i="22"/>
  <c r="N398" i="22"/>
  <c r="BO397" i="22"/>
  <c r="BN397" i="22"/>
  <c r="BM397" i="22"/>
  <c r="BL397" i="22"/>
  <c r="BK397" i="22"/>
  <c r="BJ397" i="22"/>
  <c r="BI397" i="22"/>
  <c r="BH397" i="22"/>
  <c r="BG397" i="22"/>
  <c r="BF397" i="22"/>
  <c r="BE397" i="22"/>
  <c r="BD397" i="22"/>
  <c r="BC397" i="22"/>
  <c r="BB397" i="22"/>
  <c r="BA397" i="22"/>
  <c r="AZ397" i="22"/>
  <c r="AY397" i="22"/>
  <c r="AX397" i="22"/>
  <c r="AW397" i="22"/>
  <c r="AV397" i="22"/>
  <c r="AU397" i="22"/>
  <c r="AT397" i="22"/>
  <c r="AS397" i="22"/>
  <c r="AR397" i="22"/>
  <c r="AQ397" i="22"/>
  <c r="AP397" i="22"/>
  <c r="AO397" i="22"/>
  <c r="AN397" i="22"/>
  <c r="AM397" i="22"/>
  <c r="AL397" i="22"/>
  <c r="AK397" i="22"/>
  <c r="AJ397" i="22"/>
  <c r="AI397" i="22"/>
  <c r="AH397" i="22"/>
  <c r="AG397" i="22"/>
  <c r="AF397" i="22"/>
  <c r="AE397" i="22"/>
  <c r="AD397" i="22"/>
  <c r="AC397" i="22"/>
  <c r="AB397" i="22"/>
  <c r="AA397" i="22"/>
  <c r="Z397" i="22"/>
  <c r="Y397" i="22"/>
  <c r="X397" i="22"/>
  <c r="W397" i="22"/>
  <c r="V397" i="22"/>
  <c r="U397" i="22"/>
  <c r="T397" i="22"/>
  <c r="S397" i="22"/>
  <c r="R397" i="22"/>
  <c r="Q397" i="22"/>
  <c r="P397" i="22"/>
  <c r="O397" i="22"/>
  <c r="N397" i="22"/>
  <c r="BO396" i="22"/>
  <c r="BN396" i="22"/>
  <c r="BM396" i="22"/>
  <c r="BL396" i="22"/>
  <c r="BK396" i="22"/>
  <c r="BJ396" i="22"/>
  <c r="BI396" i="22"/>
  <c r="BH396" i="22"/>
  <c r="BG396" i="22"/>
  <c r="BF396" i="22"/>
  <c r="BE396" i="22"/>
  <c r="BD396" i="22"/>
  <c r="BC396" i="22"/>
  <c r="BB396" i="22"/>
  <c r="BA396" i="22"/>
  <c r="AZ396" i="22"/>
  <c r="AY396" i="22"/>
  <c r="AX396" i="22"/>
  <c r="AW396" i="22"/>
  <c r="AV396" i="22"/>
  <c r="AU396" i="22"/>
  <c r="AT396" i="22"/>
  <c r="AS396" i="22"/>
  <c r="AR396" i="22"/>
  <c r="AQ396" i="22"/>
  <c r="AP396" i="22"/>
  <c r="AO396" i="22"/>
  <c r="AN396" i="22"/>
  <c r="AM396" i="22"/>
  <c r="AL396" i="22"/>
  <c r="AK396" i="22"/>
  <c r="AJ396" i="22"/>
  <c r="AI396" i="22"/>
  <c r="AH396" i="22"/>
  <c r="AG396" i="22"/>
  <c r="AF396" i="22"/>
  <c r="AE396" i="22"/>
  <c r="AD396" i="22"/>
  <c r="AC396" i="22"/>
  <c r="AB396" i="22"/>
  <c r="AA396" i="22"/>
  <c r="Z396" i="22"/>
  <c r="Y396" i="22"/>
  <c r="X396" i="22"/>
  <c r="W396" i="22"/>
  <c r="V396" i="22"/>
  <c r="U396" i="22"/>
  <c r="T396" i="22"/>
  <c r="S396" i="22"/>
  <c r="R396" i="22"/>
  <c r="Q396" i="22"/>
  <c r="P396" i="22"/>
  <c r="O396" i="22"/>
  <c r="N396" i="22"/>
  <c r="BO395" i="22"/>
  <c r="BN395" i="22"/>
  <c r="BM395" i="22"/>
  <c r="BL395" i="22"/>
  <c r="BK395" i="22"/>
  <c r="BJ395" i="22"/>
  <c r="BI395" i="22"/>
  <c r="BH395" i="22"/>
  <c r="BG395" i="22"/>
  <c r="BF395" i="22"/>
  <c r="BE395" i="22"/>
  <c r="BD395" i="22"/>
  <c r="BC395" i="22"/>
  <c r="BB395" i="22"/>
  <c r="BA395" i="22"/>
  <c r="AZ395" i="22"/>
  <c r="AY395" i="22"/>
  <c r="AX395" i="22"/>
  <c r="AW395" i="22"/>
  <c r="AV395" i="22"/>
  <c r="AU395" i="22"/>
  <c r="AT395" i="22"/>
  <c r="AS395" i="22"/>
  <c r="AR395" i="22"/>
  <c r="AQ395" i="22"/>
  <c r="AP395" i="22"/>
  <c r="AO395" i="22"/>
  <c r="AN395" i="22"/>
  <c r="AM395" i="22"/>
  <c r="AL395" i="22"/>
  <c r="AK395" i="22"/>
  <c r="AJ395" i="22"/>
  <c r="AI395" i="22"/>
  <c r="AH395" i="22"/>
  <c r="AG395" i="22"/>
  <c r="AF395" i="22"/>
  <c r="AE395" i="22"/>
  <c r="AD395" i="22"/>
  <c r="AC395" i="22"/>
  <c r="AB395" i="22"/>
  <c r="AA395" i="22"/>
  <c r="Z395" i="22"/>
  <c r="Y395" i="22"/>
  <c r="X395" i="22"/>
  <c r="W395" i="22"/>
  <c r="V395" i="22"/>
  <c r="U395" i="22"/>
  <c r="T395" i="22"/>
  <c r="S395" i="22"/>
  <c r="R395" i="22"/>
  <c r="Q395" i="22"/>
  <c r="P395" i="22"/>
  <c r="O395" i="22"/>
  <c r="N395" i="22"/>
  <c r="BO394" i="22"/>
  <c r="BN394" i="22"/>
  <c r="BM394" i="22"/>
  <c r="BL394" i="22"/>
  <c r="BK394" i="22"/>
  <c r="BJ394" i="22"/>
  <c r="BI394" i="22"/>
  <c r="BH394" i="22"/>
  <c r="BG394" i="22"/>
  <c r="BF394" i="22"/>
  <c r="BE394" i="22"/>
  <c r="BD394" i="22"/>
  <c r="BC394" i="22"/>
  <c r="BB394" i="22"/>
  <c r="BA394" i="22"/>
  <c r="AZ394" i="22"/>
  <c r="AY394" i="22"/>
  <c r="AX394" i="22"/>
  <c r="AW394" i="22"/>
  <c r="AV394" i="22"/>
  <c r="AU394" i="22"/>
  <c r="AT394" i="22"/>
  <c r="AS394" i="22"/>
  <c r="AR394" i="22"/>
  <c r="AQ394" i="22"/>
  <c r="AP394" i="22"/>
  <c r="AO394" i="22"/>
  <c r="AN394" i="22"/>
  <c r="AM394" i="22"/>
  <c r="AL394" i="22"/>
  <c r="AK394" i="22"/>
  <c r="AJ394" i="22"/>
  <c r="AI394" i="22"/>
  <c r="AH394" i="22"/>
  <c r="AG394" i="22"/>
  <c r="AF394" i="22"/>
  <c r="AE394" i="22"/>
  <c r="AD394" i="22"/>
  <c r="AC394" i="22"/>
  <c r="AB394" i="22"/>
  <c r="AA394" i="22"/>
  <c r="Z394" i="22"/>
  <c r="Y394" i="22"/>
  <c r="X394" i="22"/>
  <c r="W394" i="22"/>
  <c r="V394" i="22"/>
  <c r="U394" i="22"/>
  <c r="T394" i="22"/>
  <c r="S394" i="22"/>
  <c r="R394" i="22"/>
  <c r="Q394" i="22"/>
  <c r="P394" i="22"/>
  <c r="O394" i="22"/>
  <c r="N394" i="22"/>
  <c r="BO393" i="22"/>
  <c r="BN393" i="22"/>
  <c r="BM393" i="22"/>
  <c r="BL393" i="22"/>
  <c r="BK393" i="22"/>
  <c r="BJ393" i="22"/>
  <c r="BI393" i="22"/>
  <c r="BH393" i="22"/>
  <c r="BG393" i="22"/>
  <c r="BF393" i="22"/>
  <c r="BE393" i="22"/>
  <c r="BD393" i="22"/>
  <c r="BC393" i="22"/>
  <c r="BB393" i="22"/>
  <c r="BA393" i="22"/>
  <c r="AZ393" i="22"/>
  <c r="AY393" i="22"/>
  <c r="AX393" i="22"/>
  <c r="AW393" i="22"/>
  <c r="AV393" i="22"/>
  <c r="AU393" i="22"/>
  <c r="AT393" i="22"/>
  <c r="AS393" i="22"/>
  <c r="AR393" i="22"/>
  <c r="AQ393" i="22"/>
  <c r="AP393" i="22"/>
  <c r="AO393" i="22"/>
  <c r="AN393" i="22"/>
  <c r="AM393" i="22"/>
  <c r="AL393" i="22"/>
  <c r="AK393" i="22"/>
  <c r="AJ393" i="22"/>
  <c r="AI393" i="22"/>
  <c r="AH393" i="22"/>
  <c r="AG393" i="22"/>
  <c r="AF393" i="22"/>
  <c r="AE393" i="22"/>
  <c r="AD393" i="22"/>
  <c r="AC393" i="22"/>
  <c r="AB393" i="22"/>
  <c r="AA393" i="22"/>
  <c r="Z393" i="22"/>
  <c r="Y393" i="22"/>
  <c r="X393" i="22"/>
  <c r="W393" i="22"/>
  <c r="V393" i="22"/>
  <c r="U393" i="22"/>
  <c r="T393" i="22"/>
  <c r="S393" i="22"/>
  <c r="R393" i="22"/>
  <c r="Q393" i="22"/>
  <c r="P393" i="22"/>
  <c r="O393" i="22"/>
  <c r="N393" i="22"/>
  <c r="BO392" i="22"/>
  <c r="BN392" i="22"/>
  <c r="BM392" i="22"/>
  <c r="BL392" i="22"/>
  <c r="BK392" i="22"/>
  <c r="BJ392" i="22"/>
  <c r="BI392" i="22"/>
  <c r="BH392" i="22"/>
  <c r="BG392" i="22"/>
  <c r="BF392" i="22"/>
  <c r="BE392" i="22"/>
  <c r="BD392" i="22"/>
  <c r="BC392" i="22"/>
  <c r="BB392" i="22"/>
  <c r="BA392" i="22"/>
  <c r="AZ392" i="22"/>
  <c r="AY392" i="22"/>
  <c r="AX392" i="22"/>
  <c r="AW392" i="22"/>
  <c r="AV392" i="22"/>
  <c r="AU392" i="22"/>
  <c r="AT392" i="22"/>
  <c r="AS392" i="22"/>
  <c r="AR392" i="22"/>
  <c r="AQ392" i="22"/>
  <c r="AP392" i="22"/>
  <c r="AO392" i="22"/>
  <c r="AN392" i="22"/>
  <c r="AM392" i="22"/>
  <c r="AL392" i="22"/>
  <c r="AK392" i="22"/>
  <c r="AJ392" i="22"/>
  <c r="AI392" i="22"/>
  <c r="AH392" i="22"/>
  <c r="AG392" i="22"/>
  <c r="AF392" i="22"/>
  <c r="AE392" i="22"/>
  <c r="AD392" i="22"/>
  <c r="AC392" i="22"/>
  <c r="AB392" i="22"/>
  <c r="AA392" i="22"/>
  <c r="Z392" i="22"/>
  <c r="Y392" i="22"/>
  <c r="X392" i="22"/>
  <c r="W392" i="22"/>
  <c r="V392" i="22"/>
  <c r="U392" i="22"/>
  <c r="T392" i="22"/>
  <c r="S392" i="22"/>
  <c r="R392" i="22"/>
  <c r="Q392" i="22"/>
  <c r="P392" i="22"/>
  <c r="O392" i="22"/>
  <c r="N392" i="22"/>
  <c r="BO391" i="22"/>
  <c r="BN391" i="22"/>
  <c r="BM391" i="22"/>
  <c r="BL391" i="22"/>
  <c r="BK391" i="22"/>
  <c r="BJ391" i="22"/>
  <c r="BI391" i="22"/>
  <c r="BH391" i="22"/>
  <c r="BG391" i="22"/>
  <c r="BF391" i="22"/>
  <c r="BE391" i="22"/>
  <c r="BD391" i="22"/>
  <c r="BC391" i="22"/>
  <c r="BB391" i="22"/>
  <c r="BA391" i="22"/>
  <c r="AZ391" i="22"/>
  <c r="AY391" i="22"/>
  <c r="AX391" i="22"/>
  <c r="AW391" i="22"/>
  <c r="AV391" i="22"/>
  <c r="AU391" i="22"/>
  <c r="AT391" i="22"/>
  <c r="AS391" i="22"/>
  <c r="AR391" i="22"/>
  <c r="AQ391" i="22"/>
  <c r="AP391" i="22"/>
  <c r="AO391" i="22"/>
  <c r="AN391" i="22"/>
  <c r="AM391" i="22"/>
  <c r="AL391" i="22"/>
  <c r="AK391" i="22"/>
  <c r="AJ391" i="22"/>
  <c r="AI391" i="22"/>
  <c r="AH391" i="22"/>
  <c r="AG391" i="22"/>
  <c r="AF391" i="22"/>
  <c r="AE391" i="22"/>
  <c r="AD391" i="22"/>
  <c r="AC391" i="22"/>
  <c r="AB391" i="22"/>
  <c r="AA391" i="22"/>
  <c r="Z391" i="22"/>
  <c r="Y391" i="22"/>
  <c r="X391" i="22"/>
  <c r="W391" i="22"/>
  <c r="V391" i="22"/>
  <c r="U391" i="22"/>
  <c r="T391" i="22"/>
  <c r="S391" i="22"/>
  <c r="R391" i="22"/>
  <c r="Q391" i="22"/>
  <c r="P391" i="22"/>
  <c r="O391" i="22"/>
  <c r="N391" i="22"/>
  <c r="BO390" i="22"/>
  <c r="BN390" i="22"/>
  <c r="BM390" i="22"/>
  <c r="BL390" i="22"/>
  <c r="BK390" i="22"/>
  <c r="BJ390" i="22"/>
  <c r="BI390" i="22"/>
  <c r="BH390" i="22"/>
  <c r="BG390" i="22"/>
  <c r="BF390" i="22"/>
  <c r="BE390" i="22"/>
  <c r="BD390" i="22"/>
  <c r="BC390" i="22"/>
  <c r="BB390" i="22"/>
  <c r="BA390" i="22"/>
  <c r="AZ390" i="22"/>
  <c r="AY390" i="22"/>
  <c r="AX390" i="22"/>
  <c r="AW390" i="22"/>
  <c r="AV390" i="22"/>
  <c r="AU390" i="22"/>
  <c r="AT390" i="22"/>
  <c r="AS390" i="22"/>
  <c r="AR390" i="22"/>
  <c r="AQ390" i="22"/>
  <c r="AP390" i="22"/>
  <c r="AO390" i="22"/>
  <c r="AN390" i="22"/>
  <c r="AM390" i="22"/>
  <c r="AL390" i="22"/>
  <c r="AK390" i="22"/>
  <c r="AJ390" i="22"/>
  <c r="AI390" i="22"/>
  <c r="AH390" i="22"/>
  <c r="AG390" i="22"/>
  <c r="AF390" i="22"/>
  <c r="AE390" i="22"/>
  <c r="AD390" i="22"/>
  <c r="AC390" i="22"/>
  <c r="AB390" i="22"/>
  <c r="AA390" i="22"/>
  <c r="Z390" i="22"/>
  <c r="Y390" i="22"/>
  <c r="X390" i="22"/>
  <c r="W390" i="22"/>
  <c r="V390" i="22"/>
  <c r="U390" i="22"/>
  <c r="T390" i="22"/>
  <c r="S390" i="22"/>
  <c r="R390" i="22"/>
  <c r="Q390" i="22"/>
  <c r="P390" i="22"/>
  <c r="O390" i="22"/>
  <c r="N390" i="22"/>
  <c r="BO389" i="22"/>
  <c r="BN389" i="22"/>
  <c r="BM389" i="22"/>
  <c r="BL389" i="22"/>
  <c r="BK389" i="22"/>
  <c r="BJ389" i="22"/>
  <c r="BI389" i="22"/>
  <c r="BH389" i="22"/>
  <c r="BG389" i="22"/>
  <c r="BF389" i="22"/>
  <c r="BE389" i="22"/>
  <c r="BD389" i="22"/>
  <c r="BC389" i="22"/>
  <c r="BB389" i="22"/>
  <c r="BA389" i="22"/>
  <c r="AZ389" i="22"/>
  <c r="AY389" i="22"/>
  <c r="AX389" i="22"/>
  <c r="AW389" i="22"/>
  <c r="AV389" i="22"/>
  <c r="AU389" i="22"/>
  <c r="AT389" i="22"/>
  <c r="AS389" i="22"/>
  <c r="AR389" i="22"/>
  <c r="AQ389" i="22"/>
  <c r="AP389" i="22"/>
  <c r="AO389" i="22"/>
  <c r="AN389" i="22"/>
  <c r="AM389" i="22"/>
  <c r="AL389" i="22"/>
  <c r="AK389" i="22"/>
  <c r="AJ389" i="22"/>
  <c r="AI389" i="22"/>
  <c r="AH389" i="22"/>
  <c r="AG389" i="22"/>
  <c r="AF389" i="22"/>
  <c r="AE389" i="22"/>
  <c r="AD389" i="22"/>
  <c r="AC389" i="22"/>
  <c r="AB389" i="22"/>
  <c r="AA389" i="22"/>
  <c r="Z389" i="22"/>
  <c r="Y389" i="22"/>
  <c r="X389" i="22"/>
  <c r="W389" i="22"/>
  <c r="V389" i="22"/>
  <c r="U389" i="22"/>
  <c r="T389" i="22"/>
  <c r="S389" i="22"/>
  <c r="R389" i="22"/>
  <c r="Q389" i="22"/>
  <c r="P389" i="22"/>
  <c r="O389" i="22"/>
  <c r="N389" i="22"/>
  <c r="BO388" i="22"/>
  <c r="BN388" i="22"/>
  <c r="BM388" i="22"/>
  <c r="BL388" i="22"/>
  <c r="BK388" i="22"/>
  <c r="BJ388" i="22"/>
  <c r="BI388" i="22"/>
  <c r="BH388" i="22"/>
  <c r="BG388" i="22"/>
  <c r="BF388" i="22"/>
  <c r="BE388" i="22"/>
  <c r="BD388" i="22"/>
  <c r="BC388" i="22"/>
  <c r="BB388" i="22"/>
  <c r="BA388" i="22"/>
  <c r="AZ388" i="22"/>
  <c r="AY388" i="22"/>
  <c r="AX388" i="22"/>
  <c r="AW388" i="22"/>
  <c r="AV388" i="22"/>
  <c r="AU388" i="22"/>
  <c r="AT388" i="22"/>
  <c r="AS388" i="22"/>
  <c r="AR388" i="22"/>
  <c r="AQ388" i="22"/>
  <c r="AP388" i="22"/>
  <c r="AO388" i="22"/>
  <c r="AN388" i="22"/>
  <c r="AM388" i="22"/>
  <c r="AL388" i="22"/>
  <c r="AK388" i="22"/>
  <c r="AJ388" i="22"/>
  <c r="AI388" i="22"/>
  <c r="AH388" i="22"/>
  <c r="AG388" i="22"/>
  <c r="AF388" i="22"/>
  <c r="AE388" i="22"/>
  <c r="AD388" i="22"/>
  <c r="AC388" i="22"/>
  <c r="AB388" i="22"/>
  <c r="AA388" i="22"/>
  <c r="Z388" i="22"/>
  <c r="Y388" i="22"/>
  <c r="X388" i="22"/>
  <c r="W388" i="22"/>
  <c r="V388" i="22"/>
  <c r="U388" i="22"/>
  <c r="T388" i="22"/>
  <c r="S388" i="22"/>
  <c r="R388" i="22"/>
  <c r="Q388" i="22"/>
  <c r="P388" i="22"/>
  <c r="O388" i="22"/>
  <c r="N388" i="22"/>
  <c r="BO387" i="22"/>
  <c r="BN387" i="22"/>
  <c r="BM387" i="22"/>
  <c r="BL387" i="22"/>
  <c r="BK387" i="22"/>
  <c r="BJ387" i="22"/>
  <c r="BI387" i="22"/>
  <c r="BH387" i="22"/>
  <c r="BG387" i="22"/>
  <c r="BF387" i="22"/>
  <c r="BE387" i="22"/>
  <c r="BD387" i="22"/>
  <c r="BC387" i="22"/>
  <c r="BB387" i="22"/>
  <c r="BA387" i="22"/>
  <c r="AZ387" i="22"/>
  <c r="AY387" i="22"/>
  <c r="AX387" i="22"/>
  <c r="AW387" i="22"/>
  <c r="AV387" i="22"/>
  <c r="AU387" i="22"/>
  <c r="AT387" i="22"/>
  <c r="AS387" i="22"/>
  <c r="AR387" i="22"/>
  <c r="AQ387" i="22"/>
  <c r="AP387" i="22"/>
  <c r="AO387" i="22"/>
  <c r="AN387" i="22"/>
  <c r="AM387" i="22"/>
  <c r="AL387" i="22"/>
  <c r="AK387" i="22"/>
  <c r="AJ387" i="22"/>
  <c r="AI387" i="22"/>
  <c r="AH387" i="22"/>
  <c r="AG387" i="22"/>
  <c r="AF387" i="22"/>
  <c r="AE387" i="22"/>
  <c r="AD387" i="22"/>
  <c r="AC387" i="22"/>
  <c r="AB387" i="22"/>
  <c r="AA387" i="22"/>
  <c r="Z387" i="22"/>
  <c r="Y387" i="22"/>
  <c r="X387" i="22"/>
  <c r="W387" i="22"/>
  <c r="V387" i="22"/>
  <c r="U387" i="22"/>
  <c r="T387" i="22"/>
  <c r="S387" i="22"/>
  <c r="R387" i="22"/>
  <c r="Q387" i="22"/>
  <c r="P387" i="22"/>
  <c r="O387" i="22"/>
  <c r="N387" i="22"/>
  <c r="BO386" i="22"/>
  <c r="BN386" i="22"/>
  <c r="BM386" i="22"/>
  <c r="BL386" i="22"/>
  <c r="BK386" i="22"/>
  <c r="BJ386" i="22"/>
  <c r="BI386" i="22"/>
  <c r="BH386" i="22"/>
  <c r="BG386" i="22"/>
  <c r="BF386" i="22"/>
  <c r="BE386" i="22"/>
  <c r="BD386" i="22"/>
  <c r="BC386" i="22"/>
  <c r="BB386" i="22"/>
  <c r="BA386" i="22"/>
  <c r="AZ386" i="22"/>
  <c r="AY386" i="22"/>
  <c r="AX386" i="22"/>
  <c r="AW386" i="22"/>
  <c r="AV386" i="22"/>
  <c r="AU386" i="22"/>
  <c r="AT386" i="22"/>
  <c r="AS386" i="22"/>
  <c r="AR386" i="22"/>
  <c r="AQ386" i="22"/>
  <c r="AP386" i="22"/>
  <c r="AO386" i="22"/>
  <c r="AN386" i="22"/>
  <c r="AM386" i="22"/>
  <c r="AL386" i="22"/>
  <c r="AK386" i="22"/>
  <c r="AJ386" i="22"/>
  <c r="AI386" i="22"/>
  <c r="AH386" i="22"/>
  <c r="AG386" i="22"/>
  <c r="AF386" i="22"/>
  <c r="AE386" i="22"/>
  <c r="AD386" i="22"/>
  <c r="AC386" i="22"/>
  <c r="AB386" i="22"/>
  <c r="AA386" i="22"/>
  <c r="Z386" i="22"/>
  <c r="Y386" i="22"/>
  <c r="X386" i="22"/>
  <c r="W386" i="22"/>
  <c r="V386" i="22"/>
  <c r="U386" i="22"/>
  <c r="T386" i="22"/>
  <c r="S386" i="22"/>
  <c r="R386" i="22"/>
  <c r="Q386" i="22"/>
  <c r="P386" i="22"/>
  <c r="O386" i="22"/>
  <c r="N386" i="22"/>
  <c r="BO385" i="22"/>
  <c r="BN385" i="22"/>
  <c r="BM385" i="22"/>
  <c r="BL385" i="22"/>
  <c r="BK385" i="22"/>
  <c r="BJ385" i="22"/>
  <c r="BI385" i="22"/>
  <c r="BH385" i="22"/>
  <c r="BG385" i="22"/>
  <c r="BF385" i="22"/>
  <c r="BE385" i="22"/>
  <c r="BD385" i="22"/>
  <c r="BC385" i="22"/>
  <c r="BB385" i="22"/>
  <c r="BA385" i="22"/>
  <c r="AZ385" i="22"/>
  <c r="AY385" i="22"/>
  <c r="AX385" i="22"/>
  <c r="AW385" i="22"/>
  <c r="AV385" i="22"/>
  <c r="AU385" i="22"/>
  <c r="AT385" i="22"/>
  <c r="AS385" i="22"/>
  <c r="AR385" i="22"/>
  <c r="AQ385" i="22"/>
  <c r="AP385" i="22"/>
  <c r="AO385" i="22"/>
  <c r="AN385" i="22"/>
  <c r="AM385" i="22"/>
  <c r="AL385" i="22"/>
  <c r="AK385" i="22"/>
  <c r="AJ385" i="22"/>
  <c r="AI385" i="22"/>
  <c r="AH385" i="22"/>
  <c r="AG385" i="22"/>
  <c r="AF385" i="22"/>
  <c r="AE385" i="22"/>
  <c r="AD385" i="22"/>
  <c r="AC385" i="22"/>
  <c r="AB385" i="22"/>
  <c r="AA385" i="22"/>
  <c r="Z385" i="22"/>
  <c r="Y385" i="22"/>
  <c r="X385" i="22"/>
  <c r="W385" i="22"/>
  <c r="V385" i="22"/>
  <c r="U385" i="22"/>
  <c r="T385" i="22"/>
  <c r="S385" i="22"/>
  <c r="R385" i="22"/>
  <c r="Q385" i="22"/>
  <c r="P385" i="22"/>
  <c r="O385" i="22"/>
  <c r="N385" i="22"/>
  <c r="BO384" i="22"/>
  <c r="BN384" i="22"/>
  <c r="BM384" i="22"/>
  <c r="BL384" i="22"/>
  <c r="BK384" i="22"/>
  <c r="BJ384" i="22"/>
  <c r="BI384" i="22"/>
  <c r="BH384" i="22"/>
  <c r="BG384" i="22"/>
  <c r="BF384" i="22"/>
  <c r="BE384" i="22"/>
  <c r="BD384" i="22"/>
  <c r="BC384" i="22"/>
  <c r="BB384" i="22"/>
  <c r="BA384" i="22"/>
  <c r="AZ384" i="22"/>
  <c r="AY384" i="22"/>
  <c r="AX384" i="22"/>
  <c r="AW384" i="22"/>
  <c r="AV384" i="22"/>
  <c r="AU384" i="22"/>
  <c r="AT384" i="22"/>
  <c r="AS384" i="22"/>
  <c r="AR384" i="22"/>
  <c r="AQ384" i="22"/>
  <c r="AP384" i="22"/>
  <c r="AO384" i="22"/>
  <c r="AN384" i="22"/>
  <c r="AM384" i="22"/>
  <c r="AL384" i="22"/>
  <c r="AK384" i="22"/>
  <c r="AJ384" i="22"/>
  <c r="AI384" i="22"/>
  <c r="AH384" i="22"/>
  <c r="AG384" i="22"/>
  <c r="AF384" i="22"/>
  <c r="AE384" i="22"/>
  <c r="AD384" i="22"/>
  <c r="AC384" i="22"/>
  <c r="AB384" i="22"/>
  <c r="AA384" i="22"/>
  <c r="Z384" i="22"/>
  <c r="Y384" i="22"/>
  <c r="X384" i="22"/>
  <c r="W384" i="22"/>
  <c r="V384" i="22"/>
  <c r="U384" i="22"/>
  <c r="T384" i="22"/>
  <c r="S384" i="22"/>
  <c r="R384" i="22"/>
  <c r="Q384" i="22"/>
  <c r="P384" i="22"/>
  <c r="O384" i="22"/>
  <c r="N384" i="22"/>
  <c r="BO383" i="22"/>
  <c r="BN383" i="22"/>
  <c r="BM383" i="22"/>
  <c r="BL383" i="22"/>
  <c r="BK383" i="22"/>
  <c r="BJ383" i="22"/>
  <c r="BI383" i="22"/>
  <c r="BH383" i="22"/>
  <c r="BG383" i="22"/>
  <c r="BF383" i="22"/>
  <c r="BE383" i="22"/>
  <c r="BD383" i="22"/>
  <c r="BC383" i="22"/>
  <c r="BB383" i="22"/>
  <c r="BA383" i="22"/>
  <c r="AZ383" i="22"/>
  <c r="AY383" i="22"/>
  <c r="AX383" i="22"/>
  <c r="AW383" i="22"/>
  <c r="AV383" i="22"/>
  <c r="AU383" i="22"/>
  <c r="AT383" i="22"/>
  <c r="AS383" i="22"/>
  <c r="AR383" i="22"/>
  <c r="AQ383" i="22"/>
  <c r="AP383" i="22"/>
  <c r="AO383" i="22"/>
  <c r="AN383" i="22"/>
  <c r="AM383" i="22"/>
  <c r="AL383" i="22"/>
  <c r="AK383" i="22"/>
  <c r="AJ383" i="22"/>
  <c r="AI383" i="22"/>
  <c r="AH383" i="22"/>
  <c r="AG383" i="22"/>
  <c r="AF383" i="22"/>
  <c r="AE383" i="22"/>
  <c r="AD383" i="22"/>
  <c r="AC383" i="22"/>
  <c r="AB383" i="22"/>
  <c r="AA383" i="22"/>
  <c r="Z383" i="22"/>
  <c r="Y383" i="22"/>
  <c r="X383" i="22"/>
  <c r="W383" i="22"/>
  <c r="V383" i="22"/>
  <c r="U383" i="22"/>
  <c r="T383" i="22"/>
  <c r="S383" i="22"/>
  <c r="R383" i="22"/>
  <c r="Q383" i="22"/>
  <c r="P383" i="22"/>
  <c r="O383" i="22"/>
  <c r="N383" i="22"/>
  <c r="BO382" i="22"/>
  <c r="BN382" i="22"/>
  <c r="BM382" i="22"/>
  <c r="BL382" i="22"/>
  <c r="BK382" i="22"/>
  <c r="BJ382" i="22"/>
  <c r="BI382" i="22"/>
  <c r="BH382" i="22"/>
  <c r="BG382" i="22"/>
  <c r="BF382" i="22"/>
  <c r="BE382" i="22"/>
  <c r="BD382" i="22"/>
  <c r="BC382" i="22"/>
  <c r="BB382" i="22"/>
  <c r="BA382" i="22"/>
  <c r="AZ382" i="22"/>
  <c r="AY382" i="22"/>
  <c r="AX382" i="22"/>
  <c r="AW382" i="22"/>
  <c r="AV382" i="22"/>
  <c r="AU382" i="22"/>
  <c r="AT382" i="22"/>
  <c r="AS382" i="22"/>
  <c r="AR382" i="22"/>
  <c r="AQ382" i="22"/>
  <c r="AP382" i="22"/>
  <c r="AO382" i="22"/>
  <c r="AN382" i="22"/>
  <c r="AM382" i="22"/>
  <c r="AL382" i="22"/>
  <c r="AK382" i="22"/>
  <c r="AJ382" i="22"/>
  <c r="AI382" i="22"/>
  <c r="AH382" i="22"/>
  <c r="AG382" i="22"/>
  <c r="AF382" i="22"/>
  <c r="AE382" i="22"/>
  <c r="AD382" i="22"/>
  <c r="AC382" i="22"/>
  <c r="AB382" i="22"/>
  <c r="AA382" i="22"/>
  <c r="Z382" i="22"/>
  <c r="Y382" i="22"/>
  <c r="X382" i="22"/>
  <c r="W382" i="22"/>
  <c r="V382" i="22"/>
  <c r="U382" i="22"/>
  <c r="T382" i="22"/>
  <c r="S382" i="22"/>
  <c r="R382" i="22"/>
  <c r="Q382" i="22"/>
  <c r="P382" i="22"/>
  <c r="O382" i="22"/>
  <c r="N382" i="22"/>
  <c r="BO381" i="22"/>
  <c r="BN381" i="22"/>
  <c r="BM381" i="22"/>
  <c r="BL381" i="22"/>
  <c r="BK381" i="22"/>
  <c r="BJ381" i="22"/>
  <c r="BI381" i="22"/>
  <c r="BH381" i="22"/>
  <c r="BG381" i="22"/>
  <c r="BF381" i="22"/>
  <c r="BE381" i="22"/>
  <c r="BD381" i="22"/>
  <c r="BC381" i="22"/>
  <c r="BB381" i="22"/>
  <c r="BA381" i="22"/>
  <c r="AZ381" i="22"/>
  <c r="AY381" i="22"/>
  <c r="AX381" i="22"/>
  <c r="AW381" i="22"/>
  <c r="AV381" i="22"/>
  <c r="AU381" i="22"/>
  <c r="AT381" i="22"/>
  <c r="AS381" i="22"/>
  <c r="AR381" i="22"/>
  <c r="AQ381" i="22"/>
  <c r="AP381" i="22"/>
  <c r="AO381" i="22"/>
  <c r="AN381" i="22"/>
  <c r="AM381" i="22"/>
  <c r="AL381" i="22"/>
  <c r="AK381" i="22"/>
  <c r="AJ381" i="22"/>
  <c r="AI381" i="22"/>
  <c r="AH381" i="22"/>
  <c r="AG381" i="22"/>
  <c r="AF381" i="22"/>
  <c r="AE381" i="22"/>
  <c r="AD381" i="22"/>
  <c r="AC381" i="22"/>
  <c r="AB381" i="22"/>
  <c r="AA381" i="22"/>
  <c r="Z381" i="22"/>
  <c r="Y381" i="22"/>
  <c r="X381" i="22"/>
  <c r="W381" i="22"/>
  <c r="V381" i="22"/>
  <c r="U381" i="22"/>
  <c r="T381" i="22"/>
  <c r="S381" i="22"/>
  <c r="R381" i="22"/>
  <c r="Q381" i="22"/>
  <c r="P381" i="22"/>
  <c r="O381" i="22"/>
  <c r="N381" i="22"/>
  <c r="BO380" i="22"/>
  <c r="BN380" i="22"/>
  <c r="BM380" i="22"/>
  <c r="BL380" i="22"/>
  <c r="BK380" i="22"/>
  <c r="BJ380" i="22"/>
  <c r="BI380" i="22"/>
  <c r="BH380" i="22"/>
  <c r="BG380" i="22"/>
  <c r="BF380" i="22"/>
  <c r="BE380" i="22"/>
  <c r="BD380" i="22"/>
  <c r="BC380" i="22"/>
  <c r="BB380" i="22"/>
  <c r="BA380" i="22"/>
  <c r="AZ380" i="22"/>
  <c r="AY380" i="22"/>
  <c r="AX380" i="22"/>
  <c r="AW380" i="22"/>
  <c r="AV380" i="22"/>
  <c r="AU380" i="22"/>
  <c r="AT380" i="22"/>
  <c r="AS380" i="22"/>
  <c r="AR380" i="22"/>
  <c r="AQ380" i="22"/>
  <c r="AP380" i="22"/>
  <c r="AO380" i="22"/>
  <c r="AN380" i="22"/>
  <c r="AM380" i="22"/>
  <c r="AL380" i="22"/>
  <c r="AK380" i="22"/>
  <c r="AJ380" i="22"/>
  <c r="AI380" i="22"/>
  <c r="AH380" i="22"/>
  <c r="AG380" i="22"/>
  <c r="AF380" i="22"/>
  <c r="AE380" i="22"/>
  <c r="AD380" i="22"/>
  <c r="AC380" i="22"/>
  <c r="AB380" i="22"/>
  <c r="AA380" i="22"/>
  <c r="Z380" i="22"/>
  <c r="Y380" i="22"/>
  <c r="X380" i="22"/>
  <c r="W380" i="22"/>
  <c r="V380" i="22"/>
  <c r="U380" i="22"/>
  <c r="T380" i="22"/>
  <c r="S380" i="22"/>
  <c r="R380" i="22"/>
  <c r="Q380" i="22"/>
  <c r="P380" i="22"/>
  <c r="O380" i="22"/>
  <c r="N380" i="22"/>
  <c r="BO379" i="22"/>
  <c r="BN379" i="22"/>
  <c r="BM379" i="22"/>
  <c r="BL379" i="22"/>
  <c r="BK379" i="22"/>
  <c r="BJ379" i="22"/>
  <c r="BI379" i="22"/>
  <c r="BH379" i="22"/>
  <c r="BG379" i="22"/>
  <c r="BF379" i="22"/>
  <c r="BE379" i="22"/>
  <c r="BD379" i="22"/>
  <c r="BC379" i="22"/>
  <c r="BB379" i="22"/>
  <c r="BA379" i="22"/>
  <c r="AZ379" i="22"/>
  <c r="AY379" i="22"/>
  <c r="AX379" i="22"/>
  <c r="AW379" i="22"/>
  <c r="AV379" i="22"/>
  <c r="AU379" i="22"/>
  <c r="AT379" i="22"/>
  <c r="AS379" i="22"/>
  <c r="AR379" i="22"/>
  <c r="AQ379" i="22"/>
  <c r="AP379" i="22"/>
  <c r="AO379" i="22"/>
  <c r="AN379" i="22"/>
  <c r="AM379" i="22"/>
  <c r="AL379" i="22"/>
  <c r="AK379" i="22"/>
  <c r="AJ379" i="22"/>
  <c r="AI379" i="22"/>
  <c r="AH379" i="22"/>
  <c r="AG379" i="22"/>
  <c r="AF379" i="22"/>
  <c r="AE379" i="22"/>
  <c r="AD379" i="22"/>
  <c r="AC379" i="22"/>
  <c r="AB379" i="22"/>
  <c r="AA379" i="22"/>
  <c r="Z379" i="22"/>
  <c r="Y379" i="22"/>
  <c r="X379" i="22"/>
  <c r="W379" i="22"/>
  <c r="V379" i="22"/>
  <c r="U379" i="22"/>
  <c r="T379" i="22"/>
  <c r="S379" i="22"/>
  <c r="R379" i="22"/>
  <c r="Q379" i="22"/>
  <c r="P379" i="22"/>
  <c r="O379" i="22"/>
  <c r="N379" i="22"/>
  <c r="BO378" i="22"/>
  <c r="BN378" i="22"/>
  <c r="BM378" i="22"/>
  <c r="BL378" i="22"/>
  <c r="BK378" i="22"/>
  <c r="BJ378" i="22"/>
  <c r="BI378" i="22"/>
  <c r="BH378" i="22"/>
  <c r="BG378" i="22"/>
  <c r="BF378" i="22"/>
  <c r="BE378" i="22"/>
  <c r="BD378" i="22"/>
  <c r="BC378" i="22"/>
  <c r="BB378" i="22"/>
  <c r="BA378" i="22"/>
  <c r="AZ378" i="22"/>
  <c r="AY378" i="22"/>
  <c r="AX378" i="22"/>
  <c r="AW378" i="22"/>
  <c r="AV378" i="22"/>
  <c r="AU378" i="22"/>
  <c r="AT378" i="22"/>
  <c r="AS378" i="22"/>
  <c r="AR378" i="22"/>
  <c r="AQ378" i="22"/>
  <c r="AP378" i="22"/>
  <c r="AO378" i="22"/>
  <c r="AN378" i="22"/>
  <c r="AM378" i="22"/>
  <c r="AL378" i="22"/>
  <c r="AK378" i="22"/>
  <c r="AJ378" i="22"/>
  <c r="AI378" i="22"/>
  <c r="AH378" i="22"/>
  <c r="AG378" i="22"/>
  <c r="AF378" i="22"/>
  <c r="AE378" i="22"/>
  <c r="AD378" i="22"/>
  <c r="AC378" i="22"/>
  <c r="AB378" i="22"/>
  <c r="AA378" i="22"/>
  <c r="Z378" i="22"/>
  <c r="Y378" i="22"/>
  <c r="X378" i="22"/>
  <c r="W378" i="22"/>
  <c r="V378" i="22"/>
  <c r="U378" i="22"/>
  <c r="T378" i="22"/>
  <c r="S378" i="22"/>
  <c r="R378" i="22"/>
  <c r="Q378" i="22"/>
  <c r="P378" i="22"/>
  <c r="O378" i="22"/>
  <c r="N378" i="22"/>
  <c r="BO377" i="22"/>
  <c r="BN377" i="22"/>
  <c r="BM377" i="22"/>
  <c r="BL377" i="22"/>
  <c r="BK377" i="22"/>
  <c r="BJ377" i="22"/>
  <c r="BI377" i="22"/>
  <c r="BH377" i="22"/>
  <c r="BG377" i="22"/>
  <c r="BF377" i="22"/>
  <c r="BE377" i="22"/>
  <c r="BD377" i="22"/>
  <c r="BC377" i="22"/>
  <c r="BB377" i="22"/>
  <c r="BA377" i="22"/>
  <c r="AZ377" i="22"/>
  <c r="AY377" i="22"/>
  <c r="AX377" i="22"/>
  <c r="AW377" i="22"/>
  <c r="AV377" i="22"/>
  <c r="AU377" i="22"/>
  <c r="AT377" i="22"/>
  <c r="AS377" i="22"/>
  <c r="AR377" i="22"/>
  <c r="AQ377" i="22"/>
  <c r="AP377" i="22"/>
  <c r="AO377" i="22"/>
  <c r="AN377" i="22"/>
  <c r="AM377" i="22"/>
  <c r="AL377" i="22"/>
  <c r="AK377" i="22"/>
  <c r="AJ377" i="22"/>
  <c r="AI377" i="22"/>
  <c r="AH377" i="22"/>
  <c r="AG377" i="22"/>
  <c r="AF377" i="22"/>
  <c r="AE377" i="22"/>
  <c r="AD377" i="22"/>
  <c r="AC377" i="22"/>
  <c r="AB377" i="22"/>
  <c r="AA377" i="22"/>
  <c r="Z377" i="22"/>
  <c r="Y377" i="22"/>
  <c r="X377" i="22"/>
  <c r="W377" i="22"/>
  <c r="V377" i="22"/>
  <c r="U377" i="22"/>
  <c r="T377" i="22"/>
  <c r="S377" i="22"/>
  <c r="R377" i="22"/>
  <c r="Q377" i="22"/>
  <c r="P377" i="22"/>
  <c r="O377" i="22"/>
  <c r="N377" i="22"/>
  <c r="BO376" i="22"/>
  <c r="BN376" i="22"/>
  <c r="BM376" i="22"/>
  <c r="BL376" i="22"/>
  <c r="BK376" i="22"/>
  <c r="BJ376" i="22"/>
  <c r="BI376" i="22"/>
  <c r="BH376" i="22"/>
  <c r="BG376" i="22"/>
  <c r="BF376" i="22"/>
  <c r="BE376" i="22"/>
  <c r="BD376" i="22"/>
  <c r="BC376" i="22"/>
  <c r="BB376" i="22"/>
  <c r="BA376" i="22"/>
  <c r="AZ376" i="22"/>
  <c r="AY376" i="22"/>
  <c r="AX376" i="22"/>
  <c r="AW376" i="22"/>
  <c r="AV376" i="22"/>
  <c r="AU376" i="22"/>
  <c r="AT376" i="22"/>
  <c r="AS376" i="22"/>
  <c r="AR376" i="22"/>
  <c r="AQ376" i="22"/>
  <c r="AP376" i="22"/>
  <c r="AO376" i="22"/>
  <c r="AN376" i="22"/>
  <c r="AM376" i="22"/>
  <c r="AL376" i="22"/>
  <c r="AK376" i="22"/>
  <c r="AJ376" i="22"/>
  <c r="AI376" i="22"/>
  <c r="AH376" i="22"/>
  <c r="AG376" i="22"/>
  <c r="AF376" i="22"/>
  <c r="AE376" i="22"/>
  <c r="AD376" i="22"/>
  <c r="AC376" i="22"/>
  <c r="AB376" i="22"/>
  <c r="AA376" i="22"/>
  <c r="Z376" i="22"/>
  <c r="Y376" i="22"/>
  <c r="X376" i="22"/>
  <c r="W376" i="22"/>
  <c r="V376" i="22"/>
  <c r="U376" i="22"/>
  <c r="T376" i="22"/>
  <c r="S376" i="22"/>
  <c r="R376" i="22"/>
  <c r="Q376" i="22"/>
  <c r="P376" i="22"/>
  <c r="O376" i="22"/>
  <c r="N376" i="22"/>
  <c r="BO375" i="22"/>
  <c r="BN375" i="22"/>
  <c r="BM375" i="22"/>
  <c r="BL375" i="22"/>
  <c r="BK375" i="22"/>
  <c r="BJ375" i="22"/>
  <c r="BI375" i="22"/>
  <c r="BH375" i="22"/>
  <c r="BG375" i="22"/>
  <c r="BF375" i="22"/>
  <c r="BE375" i="22"/>
  <c r="BD375" i="22"/>
  <c r="BC375" i="22"/>
  <c r="BB375" i="22"/>
  <c r="BA375" i="22"/>
  <c r="AZ375" i="22"/>
  <c r="AY375" i="22"/>
  <c r="AX375" i="22"/>
  <c r="AW375" i="22"/>
  <c r="AV375" i="22"/>
  <c r="AU375" i="22"/>
  <c r="AT375" i="22"/>
  <c r="AS375" i="22"/>
  <c r="AR375" i="22"/>
  <c r="AQ375" i="22"/>
  <c r="AP375" i="22"/>
  <c r="AO375" i="22"/>
  <c r="AN375" i="22"/>
  <c r="AM375" i="22"/>
  <c r="AL375" i="22"/>
  <c r="AK375" i="22"/>
  <c r="AJ375" i="22"/>
  <c r="AI375" i="22"/>
  <c r="AH375" i="22"/>
  <c r="AG375" i="22"/>
  <c r="AF375" i="22"/>
  <c r="AE375" i="22"/>
  <c r="AD375" i="22"/>
  <c r="AC375" i="22"/>
  <c r="AB375" i="22"/>
  <c r="AA375" i="22"/>
  <c r="Z375" i="22"/>
  <c r="Y375" i="22"/>
  <c r="X375" i="22"/>
  <c r="W375" i="22"/>
  <c r="V375" i="22"/>
  <c r="U375" i="22"/>
  <c r="T375" i="22"/>
  <c r="S375" i="22"/>
  <c r="R375" i="22"/>
  <c r="Q375" i="22"/>
  <c r="P375" i="22"/>
  <c r="O375" i="22"/>
  <c r="N375" i="22"/>
  <c r="BO374" i="22"/>
  <c r="BN374" i="22"/>
  <c r="BM374" i="22"/>
  <c r="BL374" i="22"/>
  <c r="BK374" i="22"/>
  <c r="BJ374" i="22"/>
  <c r="BI374" i="22"/>
  <c r="BH374" i="22"/>
  <c r="BG374" i="22"/>
  <c r="BF374" i="22"/>
  <c r="BE374" i="22"/>
  <c r="BD374" i="22"/>
  <c r="BC374" i="22"/>
  <c r="BB374" i="22"/>
  <c r="BA374" i="22"/>
  <c r="AZ374" i="22"/>
  <c r="AY374" i="22"/>
  <c r="AX374" i="22"/>
  <c r="AW374" i="22"/>
  <c r="AV374" i="22"/>
  <c r="AU374" i="22"/>
  <c r="AT374" i="22"/>
  <c r="AS374" i="22"/>
  <c r="AR374" i="22"/>
  <c r="AQ374" i="22"/>
  <c r="AP374" i="22"/>
  <c r="AO374" i="22"/>
  <c r="AN374" i="22"/>
  <c r="AM374" i="22"/>
  <c r="AL374" i="22"/>
  <c r="AK374" i="22"/>
  <c r="AJ374" i="22"/>
  <c r="AI374" i="22"/>
  <c r="AH374" i="22"/>
  <c r="AG374" i="22"/>
  <c r="AF374" i="22"/>
  <c r="AE374" i="22"/>
  <c r="AD374" i="22"/>
  <c r="AC374" i="22"/>
  <c r="AB374" i="22"/>
  <c r="AA374" i="22"/>
  <c r="Z374" i="22"/>
  <c r="Y374" i="22"/>
  <c r="X374" i="22"/>
  <c r="W374" i="22"/>
  <c r="V374" i="22"/>
  <c r="U374" i="22"/>
  <c r="T374" i="22"/>
  <c r="S374" i="22"/>
  <c r="R374" i="22"/>
  <c r="Q374" i="22"/>
  <c r="P374" i="22"/>
  <c r="O374" i="22"/>
  <c r="N374" i="22"/>
  <c r="BO373" i="22"/>
  <c r="BN373" i="22"/>
  <c r="BM373" i="22"/>
  <c r="BL373" i="22"/>
  <c r="BK373" i="22"/>
  <c r="BJ373" i="22"/>
  <c r="BI373" i="22"/>
  <c r="BH373" i="22"/>
  <c r="BG373" i="22"/>
  <c r="BF373" i="22"/>
  <c r="BE373" i="22"/>
  <c r="BD373" i="22"/>
  <c r="BC373" i="22"/>
  <c r="BB373" i="22"/>
  <c r="BA373" i="22"/>
  <c r="AZ373" i="22"/>
  <c r="AY373" i="22"/>
  <c r="AX373" i="22"/>
  <c r="AW373" i="22"/>
  <c r="AV373" i="22"/>
  <c r="AU373" i="22"/>
  <c r="AT373" i="22"/>
  <c r="AS373" i="22"/>
  <c r="AR373" i="22"/>
  <c r="AQ373" i="22"/>
  <c r="AP373" i="22"/>
  <c r="AO373" i="22"/>
  <c r="AN373" i="22"/>
  <c r="AM373" i="22"/>
  <c r="AL373" i="22"/>
  <c r="AK373" i="22"/>
  <c r="AJ373" i="22"/>
  <c r="AI373" i="22"/>
  <c r="AH373" i="22"/>
  <c r="AG373" i="22"/>
  <c r="AF373" i="22"/>
  <c r="AE373" i="22"/>
  <c r="AD373" i="22"/>
  <c r="AC373" i="22"/>
  <c r="AB373" i="22"/>
  <c r="AA373" i="22"/>
  <c r="Z373" i="22"/>
  <c r="Y373" i="22"/>
  <c r="X373" i="22"/>
  <c r="W373" i="22"/>
  <c r="V373" i="22"/>
  <c r="U373" i="22"/>
  <c r="T373" i="22"/>
  <c r="S373" i="22"/>
  <c r="R373" i="22"/>
  <c r="Q373" i="22"/>
  <c r="P373" i="22"/>
  <c r="O373" i="22"/>
  <c r="N373" i="22"/>
  <c r="BO372" i="22"/>
  <c r="BN372" i="22"/>
  <c r="BM372" i="22"/>
  <c r="BL372" i="22"/>
  <c r="BK372" i="22"/>
  <c r="BJ372" i="22"/>
  <c r="BI372" i="22"/>
  <c r="BH372" i="22"/>
  <c r="BG372" i="22"/>
  <c r="BF372" i="22"/>
  <c r="BE372" i="22"/>
  <c r="BD372" i="22"/>
  <c r="BC372" i="22"/>
  <c r="BB372" i="22"/>
  <c r="BA372" i="22"/>
  <c r="AZ372" i="22"/>
  <c r="AY372" i="22"/>
  <c r="AX372" i="22"/>
  <c r="AW372" i="22"/>
  <c r="AV372" i="22"/>
  <c r="AU372" i="22"/>
  <c r="AT372" i="22"/>
  <c r="AS372" i="22"/>
  <c r="AR372" i="22"/>
  <c r="AQ372" i="22"/>
  <c r="AP372" i="22"/>
  <c r="AO372" i="22"/>
  <c r="AN372" i="22"/>
  <c r="AM372" i="22"/>
  <c r="AL372" i="22"/>
  <c r="AK372" i="22"/>
  <c r="AJ372" i="22"/>
  <c r="AI372" i="22"/>
  <c r="AH372" i="22"/>
  <c r="AG372" i="22"/>
  <c r="AF372" i="22"/>
  <c r="AE372" i="22"/>
  <c r="AD372" i="22"/>
  <c r="AC372" i="22"/>
  <c r="AB372" i="22"/>
  <c r="AA372" i="22"/>
  <c r="Z372" i="22"/>
  <c r="Y372" i="22"/>
  <c r="X372" i="22"/>
  <c r="W372" i="22"/>
  <c r="V372" i="22"/>
  <c r="U372" i="22"/>
  <c r="T372" i="22"/>
  <c r="S372" i="22"/>
  <c r="R372" i="22"/>
  <c r="Q372" i="22"/>
  <c r="P372" i="22"/>
  <c r="O372" i="22"/>
  <c r="N372" i="22"/>
  <c r="BO371" i="22"/>
  <c r="BN371" i="22"/>
  <c r="BM371" i="22"/>
  <c r="BL371" i="22"/>
  <c r="BK371" i="22"/>
  <c r="BJ371" i="22"/>
  <c r="BI371" i="22"/>
  <c r="BH371" i="22"/>
  <c r="BG371" i="22"/>
  <c r="BF371" i="22"/>
  <c r="BE371" i="22"/>
  <c r="BD371" i="22"/>
  <c r="BC371" i="22"/>
  <c r="BB371" i="22"/>
  <c r="BA371" i="22"/>
  <c r="AZ371" i="22"/>
  <c r="AY371" i="22"/>
  <c r="AX371" i="22"/>
  <c r="AW371" i="22"/>
  <c r="AV371" i="22"/>
  <c r="AU371" i="22"/>
  <c r="AT371" i="22"/>
  <c r="AS371" i="22"/>
  <c r="AR371" i="22"/>
  <c r="AQ371" i="22"/>
  <c r="AP371" i="22"/>
  <c r="AO371" i="22"/>
  <c r="AN371" i="22"/>
  <c r="AM371" i="22"/>
  <c r="AL371" i="22"/>
  <c r="AK371" i="22"/>
  <c r="AJ371" i="22"/>
  <c r="AI371" i="22"/>
  <c r="AH371" i="22"/>
  <c r="AG371" i="22"/>
  <c r="AF371" i="22"/>
  <c r="AE371" i="22"/>
  <c r="AD371" i="22"/>
  <c r="AC371" i="22"/>
  <c r="AB371" i="22"/>
  <c r="AA371" i="22"/>
  <c r="Z371" i="22"/>
  <c r="Y371" i="22"/>
  <c r="X371" i="22"/>
  <c r="W371" i="22"/>
  <c r="V371" i="22"/>
  <c r="U371" i="22"/>
  <c r="T371" i="22"/>
  <c r="S371" i="22"/>
  <c r="R371" i="22"/>
  <c r="Q371" i="22"/>
  <c r="P371" i="22"/>
  <c r="O371" i="22"/>
  <c r="N371" i="22"/>
  <c r="BO370" i="22"/>
  <c r="BN370" i="22"/>
  <c r="BM370" i="22"/>
  <c r="BL370" i="22"/>
  <c r="BK370" i="22"/>
  <c r="BJ370" i="22"/>
  <c r="BI370" i="22"/>
  <c r="BH370" i="22"/>
  <c r="BG370" i="22"/>
  <c r="BF370" i="22"/>
  <c r="BE370" i="22"/>
  <c r="BD370" i="22"/>
  <c r="BC370" i="22"/>
  <c r="BB370" i="22"/>
  <c r="BA370" i="22"/>
  <c r="AZ370" i="22"/>
  <c r="AY370" i="22"/>
  <c r="AX370" i="22"/>
  <c r="AW370" i="22"/>
  <c r="AV370" i="22"/>
  <c r="AU370" i="22"/>
  <c r="AT370" i="22"/>
  <c r="AS370" i="22"/>
  <c r="AR370" i="22"/>
  <c r="AQ370" i="22"/>
  <c r="AP370" i="22"/>
  <c r="AO370" i="22"/>
  <c r="AN370" i="22"/>
  <c r="AM370" i="22"/>
  <c r="AL370" i="22"/>
  <c r="AK370" i="22"/>
  <c r="AJ370" i="22"/>
  <c r="AI370" i="22"/>
  <c r="AH370" i="22"/>
  <c r="AG370" i="22"/>
  <c r="AF370" i="22"/>
  <c r="AE370" i="22"/>
  <c r="AD370" i="22"/>
  <c r="AC370" i="22"/>
  <c r="AB370" i="22"/>
  <c r="AA370" i="22"/>
  <c r="Z370" i="22"/>
  <c r="Y370" i="22"/>
  <c r="X370" i="22"/>
  <c r="W370" i="22"/>
  <c r="V370" i="22"/>
  <c r="U370" i="22"/>
  <c r="T370" i="22"/>
  <c r="S370" i="22"/>
  <c r="R370" i="22"/>
  <c r="Q370" i="22"/>
  <c r="P370" i="22"/>
  <c r="O370" i="22"/>
  <c r="N370" i="22"/>
  <c r="BO369" i="22"/>
  <c r="BN369" i="22"/>
  <c r="BM369" i="22"/>
  <c r="BL369" i="22"/>
  <c r="BK369" i="22"/>
  <c r="BJ369" i="22"/>
  <c r="BI369" i="22"/>
  <c r="BH369" i="22"/>
  <c r="BG369" i="22"/>
  <c r="BF369" i="22"/>
  <c r="BE369" i="22"/>
  <c r="BD369" i="22"/>
  <c r="BC369" i="22"/>
  <c r="BB369" i="22"/>
  <c r="BA369" i="22"/>
  <c r="AZ369" i="22"/>
  <c r="AY369" i="22"/>
  <c r="AX369" i="22"/>
  <c r="AW369" i="22"/>
  <c r="AV369" i="22"/>
  <c r="AU369" i="22"/>
  <c r="AT369" i="22"/>
  <c r="AS369" i="22"/>
  <c r="AR369" i="22"/>
  <c r="AQ369" i="22"/>
  <c r="AP369" i="22"/>
  <c r="AO369" i="22"/>
  <c r="AN369" i="22"/>
  <c r="AM369" i="22"/>
  <c r="AL369" i="22"/>
  <c r="AK369" i="22"/>
  <c r="AJ369" i="22"/>
  <c r="AI369" i="22"/>
  <c r="AH369" i="22"/>
  <c r="AG369" i="22"/>
  <c r="AF369" i="22"/>
  <c r="AE369" i="22"/>
  <c r="AD369" i="22"/>
  <c r="AC369" i="22"/>
  <c r="AB369" i="22"/>
  <c r="AA369" i="22"/>
  <c r="Z369" i="22"/>
  <c r="Y369" i="22"/>
  <c r="X369" i="22"/>
  <c r="W369" i="22"/>
  <c r="V369" i="22"/>
  <c r="U369" i="22"/>
  <c r="T369" i="22"/>
  <c r="S369" i="22"/>
  <c r="R369" i="22"/>
  <c r="Q369" i="22"/>
  <c r="P369" i="22"/>
  <c r="O369" i="22"/>
  <c r="N369" i="22"/>
  <c r="BO368" i="22"/>
  <c r="BN368" i="22"/>
  <c r="BM368" i="22"/>
  <c r="BL368" i="22"/>
  <c r="BK368" i="22"/>
  <c r="BJ368" i="22"/>
  <c r="BI368" i="22"/>
  <c r="BH368" i="22"/>
  <c r="BG368" i="22"/>
  <c r="BF368" i="22"/>
  <c r="BE368" i="22"/>
  <c r="BD368" i="22"/>
  <c r="BC368" i="22"/>
  <c r="BB368" i="22"/>
  <c r="BA368" i="22"/>
  <c r="AZ368" i="22"/>
  <c r="AY368" i="22"/>
  <c r="AX368" i="22"/>
  <c r="AW368" i="22"/>
  <c r="AV368" i="22"/>
  <c r="AU368" i="22"/>
  <c r="AT368" i="22"/>
  <c r="AS368" i="22"/>
  <c r="AR368" i="22"/>
  <c r="AQ368" i="22"/>
  <c r="AP368" i="22"/>
  <c r="AO368" i="22"/>
  <c r="AN368" i="22"/>
  <c r="AM368" i="22"/>
  <c r="AL368" i="22"/>
  <c r="AK368" i="22"/>
  <c r="AJ368" i="22"/>
  <c r="AI368" i="22"/>
  <c r="AH368" i="22"/>
  <c r="AG368" i="22"/>
  <c r="AF368" i="22"/>
  <c r="AE368" i="22"/>
  <c r="AD368" i="22"/>
  <c r="AC368" i="22"/>
  <c r="AB368" i="22"/>
  <c r="AA368" i="22"/>
  <c r="Z368" i="22"/>
  <c r="Y368" i="22"/>
  <c r="X368" i="22"/>
  <c r="W368" i="22"/>
  <c r="V368" i="22"/>
  <c r="U368" i="22"/>
  <c r="T368" i="22"/>
  <c r="S368" i="22"/>
  <c r="R368" i="22"/>
  <c r="Q368" i="22"/>
  <c r="P368" i="22"/>
  <c r="O368" i="22"/>
  <c r="N368" i="22"/>
  <c r="BO367" i="22"/>
  <c r="BN367" i="22"/>
  <c r="BM367" i="22"/>
  <c r="BL367" i="22"/>
  <c r="BK367" i="22"/>
  <c r="BJ367" i="22"/>
  <c r="BI367" i="22"/>
  <c r="BH367" i="22"/>
  <c r="BG367" i="22"/>
  <c r="BF367" i="22"/>
  <c r="BE367" i="22"/>
  <c r="BD367" i="22"/>
  <c r="BC367" i="22"/>
  <c r="BB367" i="22"/>
  <c r="BA367" i="22"/>
  <c r="AZ367" i="22"/>
  <c r="AY367" i="22"/>
  <c r="AX367" i="22"/>
  <c r="AW367" i="22"/>
  <c r="AV367" i="22"/>
  <c r="AU367" i="22"/>
  <c r="AT367" i="22"/>
  <c r="AS367" i="22"/>
  <c r="AR367" i="22"/>
  <c r="AQ367" i="22"/>
  <c r="AP367" i="22"/>
  <c r="AO367" i="22"/>
  <c r="AN367" i="22"/>
  <c r="AM367" i="22"/>
  <c r="AL367" i="22"/>
  <c r="AK367" i="22"/>
  <c r="AJ367" i="22"/>
  <c r="AI367" i="22"/>
  <c r="AH367" i="22"/>
  <c r="AG367" i="22"/>
  <c r="AF367" i="22"/>
  <c r="AE367" i="22"/>
  <c r="AD367" i="22"/>
  <c r="AC367" i="22"/>
  <c r="AB367" i="22"/>
  <c r="AA367" i="22"/>
  <c r="Z367" i="22"/>
  <c r="Y367" i="22"/>
  <c r="X367" i="22"/>
  <c r="W367" i="22"/>
  <c r="V367" i="22"/>
  <c r="U367" i="22"/>
  <c r="T367" i="22"/>
  <c r="S367" i="22"/>
  <c r="R367" i="22"/>
  <c r="Q367" i="22"/>
  <c r="P367" i="22"/>
  <c r="O367" i="22"/>
  <c r="N367" i="22"/>
  <c r="BO366" i="22"/>
  <c r="BN366" i="22"/>
  <c r="BM366" i="22"/>
  <c r="BL366" i="22"/>
  <c r="BK366" i="22"/>
  <c r="BJ366" i="22"/>
  <c r="BI366" i="22"/>
  <c r="BH366" i="22"/>
  <c r="BG366" i="22"/>
  <c r="BF366" i="22"/>
  <c r="BE366" i="22"/>
  <c r="BD366" i="22"/>
  <c r="BC366" i="22"/>
  <c r="BB366" i="22"/>
  <c r="BA366" i="22"/>
  <c r="AZ366" i="22"/>
  <c r="AY366" i="22"/>
  <c r="AX366" i="22"/>
  <c r="AW366" i="22"/>
  <c r="AV366" i="22"/>
  <c r="AU366" i="22"/>
  <c r="AT366" i="22"/>
  <c r="AS366" i="22"/>
  <c r="AR366" i="22"/>
  <c r="AQ366" i="22"/>
  <c r="AP366" i="22"/>
  <c r="AO366" i="22"/>
  <c r="AN366" i="22"/>
  <c r="AM366" i="22"/>
  <c r="AL366" i="22"/>
  <c r="AK366" i="22"/>
  <c r="AJ366" i="22"/>
  <c r="AI366" i="22"/>
  <c r="AH366" i="22"/>
  <c r="AG366" i="22"/>
  <c r="AF366" i="22"/>
  <c r="AE366" i="22"/>
  <c r="AD366" i="22"/>
  <c r="AC366" i="22"/>
  <c r="AB366" i="22"/>
  <c r="AA366" i="22"/>
  <c r="Z366" i="22"/>
  <c r="Y366" i="22"/>
  <c r="X366" i="22"/>
  <c r="W366" i="22"/>
  <c r="V366" i="22"/>
  <c r="U366" i="22"/>
  <c r="T366" i="22"/>
  <c r="S366" i="22"/>
  <c r="R366" i="22"/>
  <c r="Q366" i="22"/>
  <c r="P366" i="22"/>
  <c r="O366" i="22"/>
  <c r="N366" i="22"/>
  <c r="BO365" i="22"/>
  <c r="BN365" i="22"/>
  <c r="BM365" i="22"/>
  <c r="BL365" i="22"/>
  <c r="BK365" i="22"/>
  <c r="BJ365" i="22"/>
  <c r="BI365" i="22"/>
  <c r="BH365" i="22"/>
  <c r="BG365" i="22"/>
  <c r="BF365" i="22"/>
  <c r="BE365" i="22"/>
  <c r="BD365" i="22"/>
  <c r="BC365" i="22"/>
  <c r="BB365" i="22"/>
  <c r="BA365" i="22"/>
  <c r="AZ365" i="22"/>
  <c r="AY365" i="22"/>
  <c r="AX365" i="22"/>
  <c r="AW365" i="22"/>
  <c r="AV365" i="22"/>
  <c r="AU365" i="22"/>
  <c r="AT365" i="22"/>
  <c r="AS365" i="22"/>
  <c r="AR365" i="22"/>
  <c r="AQ365" i="22"/>
  <c r="AP365" i="22"/>
  <c r="AO365" i="22"/>
  <c r="AN365" i="22"/>
  <c r="AM365" i="22"/>
  <c r="AL365" i="22"/>
  <c r="AK365" i="22"/>
  <c r="AJ365" i="22"/>
  <c r="AI365" i="22"/>
  <c r="AH365" i="22"/>
  <c r="AG365" i="22"/>
  <c r="AF365" i="22"/>
  <c r="AE365" i="22"/>
  <c r="AD365" i="22"/>
  <c r="AC365" i="22"/>
  <c r="AB365" i="22"/>
  <c r="AA365" i="22"/>
  <c r="Z365" i="22"/>
  <c r="Y365" i="22"/>
  <c r="X365" i="22"/>
  <c r="W365" i="22"/>
  <c r="V365" i="22"/>
  <c r="U365" i="22"/>
  <c r="T365" i="22"/>
  <c r="S365" i="22"/>
  <c r="R365" i="22"/>
  <c r="Q365" i="22"/>
  <c r="P365" i="22"/>
  <c r="O365" i="22"/>
  <c r="N365" i="22"/>
  <c r="BO364" i="22"/>
  <c r="BN364" i="22"/>
  <c r="BM364" i="22"/>
  <c r="BL364" i="22"/>
  <c r="BK364" i="22"/>
  <c r="BJ364" i="22"/>
  <c r="BI364" i="22"/>
  <c r="BH364" i="22"/>
  <c r="BG364" i="22"/>
  <c r="BF364" i="22"/>
  <c r="BE364" i="22"/>
  <c r="BD364" i="22"/>
  <c r="BC364" i="22"/>
  <c r="BB364" i="22"/>
  <c r="BA364" i="22"/>
  <c r="AZ364" i="22"/>
  <c r="AY364" i="22"/>
  <c r="AX364" i="22"/>
  <c r="AW364" i="22"/>
  <c r="AV364" i="22"/>
  <c r="AU364" i="22"/>
  <c r="AT364" i="22"/>
  <c r="AS364" i="22"/>
  <c r="AR364" i="22"/>
  <c r="AQ364" i="22"/>
  <c r="AP364" i="22"/>
  <c r="AO364" i="22"/>
  <c r="AN364" i="22"/>
  <c r="AM364" i="22"/>
  <c r="AL364" i="22"/>
  <c r="AK364" i="22"/>
  <c r="AJ364" i="22"/>
  <c r="AI364" i="22"/>
  <c r="AH364" i="22"/>
  <c r="AG364" i="22"/>
  <c r="AF364" i="22"/>
  <c r="AE364" i="22"/>
  <c r="AD364" i="22"/>
  <c r="AC364" i="22"/>
  <c r="AB364" i="22"/>
  <c r="AA364" i="22"/>
  <c r="Z364" i="22"/>
  <c r="Y364" i="22"/>
  <c r="X364" i="22"/>
  <c r="W364" i="22"/>
  <c r="V364" i="22"/>
  <c r="U364" i="22"/>
  <c r="T364" i="22"/>
  <c r="S364" i="22"/>
  <c r="R364" i="22"/>
  <c r="Q364" i="22"/>
  <c r="P364" i="22"/>
  <c r="O364" i="22"/>
  <c r="N364" i="22"/>
  <c r="BO363" i="22"/>
  <c r="BN363" i="22"/>
  <c r="BM363" i="22"/>
  <c r="BL363" i="22"/>
  <c r="BK363" i="22"/>
  <c r="BJ363" i="22"/>
  <c r="BI363" i="22"/>
  <c r="BH363" i="22"/>
  <c r="BG363" i="22"/>
  <c r="BF363" i="22"/>
  <c r="BE363" i="22"/>
  <c r="BD363" i="22"/>
  <c r="BC363" i="22"/>
  <c r="BB363" i="22"/>
  <c r="BA363" i="22"/>
  <c r="AZ363" i="22"/>
  <c r="AY363" i="22"/>
  <c r="AX363" i="22"/>
  <c r="AW363" i="22"/>
  <c r="AV363" i="22"/>
  <c r="AU363" i="22"/>
  <c r="AT363" i="22"/>
  <c r="AS363" i="22"/>
  <c r="AR363" i="22"/>
  <c r="AQ363" i="22"/>
  <c r="AP363" i="22"/>
  <c r="AO363" i="22"/>
  <c r="AN363" i="22"/>
  <c r="AM363" i="22"/>
  <c r="AL363" i="22"/>
  <c r="AK363" i="22"/>
  <c r="AJ363" i="22"/>
  <c r="AI363" i="22"/>
  <c r="AH363" i="22"/>
  <c r="AG363" i="22"/>
  <c r="AF363" i="22"/>
  <c r="AE363" i="22"/>
  <c r="AD363" i="22"/>
  <c r="AC363" i="22"/>
  <c r="AB363" i="22"/>
  <c r="AA363" i="22"/>
  <c r="Z363" i="22"/>
  <c r="Y363" i="22"/>
  <c r="X363" i="22"/>
  <c r="W363" i="22"/>
  <c r="V363" i="22"/>
  <c r="U363" i="22"/>
  <c r="T363" i="22"/>
  <c r="S363" i="22"/>
  <c r="R363" i="22"/>
  <c r="Q363" i="22"/>
  <c r="P363" i="22"/>
  <c r="O363" i="22"/>
  <c r="N363" i="22"/>
  <c r="BO362" i="22"/>
  <c r="BN362" i="22"/>
  <c r="BM362" i="22"/>
  <c r="BL362" i="22"/>
  <c r="BK362" i="22"/>
  <c r="BJ362" i="22"/>
  <c r="BI362" i="22"/>
  <c r="BH362" i="22"/>
  <c r="BG362" i="22"/>
  <c r="BF362" i="22"/>
  <c r="BE362" i="22"/>
  <c r="BD362" i="22"/>
  <c r="BC362" i="22"/>
  <c r="BB362" i="22"/>
  <c r="BA362" i="22"/>
  <c r="AZ362" i="22"/>
  <c r="AY362" i="22"/>
  <c r="AX362" i="22"/>
  <c r="AW362" i="22"/>
  <c r="AV362" i="22"/>
  <c r="AU362" i="22"/>
  <c r="AT362" i="22"/>
  <c r="AS362" i="22"/>
  <c r="AR362" i="22"/>
  <c r="AQ362" i="22"/>
  <c r="AP362" i="22"/>
  <c r="AO362" i="22"/>
  <c r="AN362" i="22"/>
  <c r="AM362" i="22"/>
  <c r="AL362" i="22"/>
  <c r="AK362" i="22"/>
  <c r="AJ362" i="22"/>
  <c r="AI362" i="22"/>
  <c r="AH362" i="22"/>
  <c r="AG362" i="22"/>
  <c r="AF362" i="22"/>
  <c r="AE362" i="22"/>
  <c r="AD362" i="22"/>
  <c r="AC362" i="22"/>
  <c r="AB362" i="22"/>
  <c r="AA362" i="22"/>
  <c r="Z362" i="22"/>
  <c r="Y362" i="22"/>
  <c r="X362" i="22"/>
  <c r="W362" i="22"/>
  <c r="V362" i="22"/>
  <c r="U362" i="22"/>
  <c r="T362" i="22"/>
  <c r="S362" i="22"/>
  <c r="R362" i="22"/>
  <c r="Q362" i="22"/>
  <c r="P362" i="22"/>
  <c r="O362" i="22"/>
  <c r="N362" i="22"/>
  <c r="BO361" i="22"/>
  <c r="BN361" i="22"/>
  <c r="BM361" i="22"/>
  <c r="BL361" i="22"/>
  <c r="BK361" i="22"/>
  <c r="BJ361" i="22"/>
  <c r="BI361" i="22"/>
  <c r="BH361" i="22"/>
  <c r="BG361" i="22"/>
  <c r="BF361" i="22"/>
  <c r="BE361" i="22"/>
  <c r="BD361" i="22"/>
  <c r="BC361" i="22"/>
  <c r="BB361" i="22"/>
  <c r="BA361" i="22"/>
  <c r="AZ361" i="22"/>
  <c r="AY361" i="22"/>
  <c r="AX361" i="22"/>
  <c r="AW361" i="22"/>
  <c r="AV361" i="22"/>
  <c r="AU361" i="22"/>
  <c r="AT361" i="22"/>
  <c r="AS361" i="22"/>
  <c r="AR361" i="22"/>
  <c r="AQ361" i="22"/>
  <c r="AP361" i="22"/>
  <c r="AO361" i="22"/>
  <c r="AN361" i="22"/>
  <c r="AM361" i="22"/>
  <c r="AL361" i="22"/>
  <c r="AK361" i="22"/>
  <c r="AJ361" i="22"/>
  <c r="AI361" i="22"/>
  <c r="AH361" i="22"/>
  <c r="AG361" i="22"/>
  <c r="AF361" i="22"/>
  <c r="AE361" i="22"/>
  <c r="AD361" i="22"/>
  <c r="AC361" i="22"/>
  <c r="AB361" i="22"/>
  <c r="AA361" i="22"/>
  <c r="Z361" i="22"/>
  <c r="Y361" i="22"/>
  <c r="X361" i="22"/>
  <c r="W361" i="22"/>
  <c r="V361" i="22"/>
  <c r="U361" i="22"/>
  <c r="T361" i="22"/>
  <c r="S361" i="22"/>
  <c r="R361" i="22"/>
  <c r="Q361" i="22"/>
  <c r="P361" i="22"/>
  <c r="O361" i="22"/>
  <c r="N361" i="22"/>
  <c r="BO360" i="22"/>
  <c r="BN360" i="22"/>
  <c r="BM360" i="22"/>
  <c r="BL360" i="22"/>
  <c r="BK360" i="22"/>
  <c r="BJ360" i="22"/>
  <c r="BI360" i="22"/>
  <c r="BH360" i="22"/>
  <c r="BG360" i="22"/>
  <c r="BF360" i="22"/>
  <c r="BE360" i="22"/>
  <c r="BD360" i="22"/>
  <c r="BC360" i="22"/>
  <c r="BB360" i="22"/>
  <c r="BA360" i="22"/>
  <c r="AZ360" i="22"/>
  <c r="AY360" i="22"/>
  <c r="AX360" i="22"/>
  <c r="AW360" i="22"/>
  <c r="AV360" i="22"/>
  <c r="AU360" i="22"/>
  <c r="AT360" i="22"/>
  <c r="AS360" i="22"/>
  <c r="AR360" i="22"/>
  <c r="AQ360" i="22"/>
  <c r="AP360" i="22"/>
  <c r="AO360" i="22"/>
  <c r="AN360" i="22"/>
  <c r="AM360" i="22"/>
  <c r="AL360" i="22"/>
  <c r="AK360" i="22"/>
  <c r="AJ360" i="22"/>
  <c r="AI360" i="22"/>
  <c r="AH360" i="22"/>
  <c r="AG360" i="22"/>
  <c r="AF360" i="22"/>
  <c r="AE360" i="22"/>
  <c r="AD360" i="22"/>
  <c r="AC360" i="22"/>
  <c r="AB360" i="22"/>
  <c r="AA360" i="22"/>
  <c r="Z360" i="22"/>
  <c r="Y360" i="22"/>
  <c r="X360" i="22"/>
  <c r="W360" i="22"/>
  <c r="V360" i="22"/>
  <c r="U360" i="22"/>
  <c r="T360" i="22"/>
  <c r="S360" i="22"/>
  <c r="R360" i="22"/>
  <c r="Q360" i="22"/>
  <c r="P360" i="22"/>
  <c r="O360" i="22"/>
  <c r="N360" i="22"/>
  <c r="BO359" i="22"/>
  <c r="BN359" i="22"/>
  <c r="BM359" i="22"/>
  <c r="BL359" i="22"/>
  <c r="BK359" i="22"/>
  <c r="BJ359" i="22"/>
  <c r="BI359" i="22"/>
  <c r="BH359" i="22"/>
  <c r="BG359" i="22"/>
  <c r="BF359" i="22"/>
  <c r="BE359" i="22"/>
  <c r="BD359" i="22"/>
  <c r="BC359" i="22"/>
  <c r="BB359" i="22"/>
  <c r="BA359" i="22"/>
  <c r="AZ359" i="22"/>
  <c r="AY359" i="22"/>
  <c r="AX359" i="22"/>
  <c r="AW359" i="22"/>
  <c r="AV359" i="22"/>
  <c r="AU359" i="22"/>
  <c r="AT359" i="22"/>
  <c r="AS359" i="22"/>
  <c r="AR359" i="22"/>
  <c r="AQ359" i="22"/>
  <c r="AP359" i="22"/>
  <c r="AO359" i="22"/>
  <c r="AN359" i="22"/>
  <c r="AM359" i="22"/>
  <c r="AL359" i="22"/>
  <c r="AK359" i="22"/>
  <c r="AJ359" i="22"/>
  <c r="AI359" i="22"/>
  <c r="AH359" i="22"/>
  <c r="AG359" i="22"/>
  <c r="AF359" i="22"/>
  <c r="AE359" i="22"/>
  <c r="AD359" i="22"/>
  <c r="AC359" i="22"/>
  <c r="AB359" i="22"/>
  <c r="AA359" i="22"/>
  <c r="Z359" i="22"/>
  <c r="Y359" i="22"/>
  <c r="X359" i="22"/>
  <c r="W359" i="22"/>
  <c r="V359" i="22"/>
  <c r="U359" i="22"/>
  <c r="T359" i="22"/>
  <c r="S359" i="22"/>
  <c r="R359" i="22"/>
  <c r="Q359" i="22"/>
  <c r="P359" i="22"/>
  <c r="O359" i="22"/>
  <c r="N359" i="22"/>
  <c r="BO358" i="22"/>
  <c r="BN358" i="22"/>
  <c r="BM358" i="22"/>
  <c r="BL358" i="22"/>
  <c r="BK358" i="22"/>
  <c r="BJ358" i="22"/>
  <c r="BI358" i="22"/>
  <c r="BH358" i="22"/>
  <c r="BG358" i="22"/>
  <c r="BF358" i="22"/>
  <c r="BE358" i="22"/>
  <c r="BD358" i="22"/>
  <c r="BC358" i="22"/>
  <c r="BB358" i="22"/>
  <c r="BA358" i="22"/>
  <c r="AZ358" i="22"/>
  <c r="AY358" i="22"/>
  <c r="AX358" i="22"/>
  <c r="AW358" i="22"/>
  <c r="AV358" i="22"/>
  <c r="AU358" i="22"/>
  <c r="AT358" i="22"/>
  <c r="AS358" i="22"/>
  <c r="AR358" i="22"/>
  <c r="AQ358" i="22"/>
  <c r="AP358" i="22"/>
  <c r="AO358" i="22"/>
  <c r="AN358" i="22"/>
  <c r="AM358" i="22"/>
  <c r="AL358" i="22"/>
  <c r="AK358" i="22"/>
  <c r="AJ358" i="22"/>
  <c r="AI358" i="22"/>
  <c r="AH358" i="22"/>
  <c r="AG358" i="22"/>
  <c r="AF358" i="22"/>
  <c r="AE358" i="22"/>
  <c r="AD358" i="22"/>
  <c r="AC358" i="22"/>
  <c r="AB358" i="22"/>
  <c r="AA358" i="22"/>
  <c r="Z358" i="22"/>
  <c r="Y358" i="22"/>
  <c r="X358" i="22"/>
  <c r="W358" i="22"/>
  <c r="V358" i="22"/>
  <c r="U358" i="22"/>
  <c r="T358" i="22"/>
  <c r="S358" i="22"/>
  <c r="R358" i="22"/>
  <c r="Q358" i="22"/>
  <c r="P358" i="22"/>
  <c r="O358" i="22"/>
  <c r="N358" i="22"/>
  <c r="BO357" i="22"/>
  <c r="BN357" i="22"/>
  <c r="BM357" i="22"/>
  <c r="BL357" i="22"/>
  <c r="BK357" i="22"/>
  <c r="BJ357" i="22"/>
  <c r="BI357" i="22"/>
  <c r="BH357" i="22"/>
  <c r="BG357" i="22"/>
  <c r="BF357" i="22"/>
  <c r="BE357" i="22"/>
  <c r="BD357" i="22"/>
  <c r="BC357" i="22"/>
  <c r="BB357" i="22"/>
  <c r="BA357" i="22"/>
  <c r="AZ357" i="22"/>
  <c r="AY357" i="22"/>
  <c r="AX357" i="22"/>
  <c r="AW357" i="22"/>
  <c r="AV357" i="22"/>
  <c r="AU357" i="22"/>
  <c r="AT357" i="22"/>
  <c r="AS357" i="22"/>
  <c r="AR357" i="22"/>
  <c r="AQ357" i="22"/>
  <c r="AP357" i="22"/>
  <c r="AO357" i="22"/>
  <c r="AN357" i="22"/>
  <c r="AM357" i="22"/>
  <c r="AL357" i="22"/>
  <c r="AK357" i="22"/>
  <c r="AJ357" i="22"/>
  <c r="AI357" i="22"/>
  <c r="AH357" i="22"/>
  <c r="AG357" i="22"/>
  <c r="AF357" i="22"/>
  <c r="AE357" i="22"/>
  <c r="AD357" i="22"/>
  <c r="AC357" i="22"/>
  <c r="AB357" i="22"/>
  <c r="AA357" i="22"/>
  <c r="Z357" i="22"/>
  <c r="Y357" i="22"/>
  <c r="X357" i="22"/>
  <c r="W357" i="22"/>
  <c r="V357" i="22"/>
  <c r="U357" i="22"/>
  <c r="T357" i="22"/>
  <c r="S357" i="22"/>
  <c r="R357" i="22"/>
  <c r="Q357" i="22"/>
  <c r="P357" i="22"/>
  <c r="O357" i="22"/>
  <c r="N357" i="22"/>
  <c r="BO356" i="22"/>
  <c r="BN356" i="22"/>
  <c r="BM356" i="22"/>
  <c r="BL356" i="22"/>
  <c r="BK356" i="22"/>
  <c r="BJ356" i="22"/>
  <c r="BI356" i="22"/>
  <c r="BH356" i="22"/>
  <c r="BG356" i="22"/>
  <c r="BF356" i="22"/>
  <c r="BE356" i="22"/>
  <c r="BD356" i="22"/>
  <c r="BC356" i="22"/>
  <c r="BB356" i="22"/>
  <c r="BA356" i="22"/>
  <c r="AZ356" i="22"/>
  <c r="AY356" i="22"/>
  <c r="AX356" i="22"/>
  <c r="AW356" i="22"/>
  <c r="AV356" i="22"/>
  <c r="AU356" i="22"/>
  <c r="AT356" i="22"/>
  <c r="AS356" i="22"/>
  <c r="AR356" i="22"/>
  <c r="AQ356" i="22"/>
  <c r="AP356" i="22"/>
  <c r="AO356" i="22"/>
  <c r="AN356" i="22"/>
  <c r="AM356" i="22"/>
  <c r="AL356" i="22"/>
  <c r="AK356" i="22"/>
  <c r="AJ356" i="22"/>
  <c r="AI356" i="22"/>
  <c r="AH356" i="22"/>
  <c r="AG356" i="22"/>
  <c r="AF356" i="22"/>
  <c r="AE356" i="22"/>
  <c r="AD356" i="22"/>
  <c r="AC356" i="22"/>
  <c r="AB356" i="22"/>
  <c r="AA356" i="22"/>
  <c r="Z356" i="22"/>
  <c r="Y356" i="22"/>
  <c r="X356" i="22"/>
  <c r="W356" i="22"/>
  <c r="V356" i="22"/>
  <c r="U356" i="22"/>
  <c r="T356" i="22"/>
  <c r="S356" i="22"/>
  <c r="R356" i="22"/>
  <c r="Q356" i="22"/>
  <c r="P356" i="22"/>
  <c r="O356" i="22"/>
  <c r="N356" i="22"/>
  <c r="BO355" i="22"/>
  <c r="BN355" i="22"/>
  <c r="BM355" i="22"/>
  <c r="BL355" i="22"/>
  <c r="BK355" i="22"/>
  <c r="BJ355" i="22"/>
  <c r="BI355" i="22"/>
  <c r="BH355" i="22"/>
  <c r="BG355" i="22"/>
  <c r="BF355" i="22"/>
  <c r="BE355" i="22"/>
  <c r="BD355" i="22"/>
  <c r="BC355" i="22"/>
  <c r="BB355" i="22"/>
  <c r="BA355" i="22"/>
  <c r="AZ355" i="22"/>
  <c r="AY355" i="22"/>
  <c r="AX355" i="22"/>
  <c r="AW355" i="22"/>
  <c r="AV355" i="22"/>
  <c r="AU355" i="22"/>
  <c r="AT355" i="22"/>
  <c r="AS355" i="22"/>
  <c r="AR355" i="22"/>
  <c r="AQ355" i="22"/>
  <c r="AP355" i="22"/>
  <c r="AO355" i="22"/>
  <c r="AN355" i="22"/>
  <c r="AM355" i="22"/>
  <c r="AL355" i="22"/>
  <c r="AK355" i="22"/>
  <c r="AJ355" i="22"/>
  <c r="AI355" i="22"/>
  <c r="AH355" i="22"/>
  <c r="AG355" i="22"/>
  <c r="AF355" i="22"/>
  <c r="AE355" i="22"/>
  <c r="AD355" i="22"/>
  <c r="AC355" i="22"/>
  <c r="AB355" i="22"/>
  <c r="AA355" i="22"/>
  <c r="Z355" i="22"/>
  <c r="Y355" i="22"/>
  <c r="X355" i="22"/>
  <c r="W355" i="22"/>
  <c r="V355" i="22"/>
  <c r="U355" i="22"/>
  <c r="T355" i="22"/>
  <c r="S355" i="22"/>
  <c r="R355" i="22"/>
  <c r="Q355" i="22"/>
  <c r="P355" i="22"/>
  <c r="O355" i="22"/>
  <c r="N355" i="22"/>
  <c r="BO354" i="22"/>
  <c r="BN354" i="22"/>
  <c r="BM354" i="22"/>
  <c r="BL354" i="22"/>
  <c r="BK354" i="22"/>
  <c r="BJ354" i="22"/>
  <c r="BI354" i="22"/>
  <c r="BH354" i="22"/>
  <c r="BG354" i="22"/>
  <c r="BF354" i="22"/>
  <c r="BE354" i="22"/>
  <c r="BD354" i="22"/>
  <c r="BC354" i="22"/>
  <c r="BB354" i="22"/>
  <c r="BA354" i="22"/>
  <c r="AZ354" i="22"/>
  <c r="AY354" i="22"/>
  <c r="AX354" i="22"/>
  <c r="AW354" i="22"/>
  <c r="AV354" i="22"/>
  <c r="AU354" i="22"/>
  <c r="AT354" i="22"/>
  <c r="AS354" i="22"/>
  <c r="AR354" i="22"/>
  <c r="AQ354" i="22"/>
  <c r="AP354" i="22"/>
  <c r="AO354" i="22"/>
  <c r="AN354" i="22"/>
  <c r="AM354" i="22"/>
  <c r="AL354" i="22"/>
  <c r="AK354" i="22"/>
  <c r="AJ354" i="22"/>
  <c r="AI354" i="22"/>
  <c r="AH354" i="22"/>
  <c r="AG354" i="22"/>
  <c r="AF354" i="22"/>
  <c r="AE354" i="22"/>
  <c r="AD354" i="22"/>
  <c r="AC354" i="22"/>
  <c r="AB354" i="22"/>
  <c r="AA354" i="22"/>
  <c r="Z354" i="22"/>
  <c r="Y354" i="22"/>
  <c r="X354" i="22"/>
  <c r="W354" i="22"/>
  <c r="V354" i="22"/>
  <c r="U354" i="22"/>
  <c r="T354" i="22"/>
  <c r="S354" i="22"/>
  <c r="R354" i="22"/>
  <c r="Q354" i="22"/>
  <c r="P354" i="22"/>
  <c r="O354" i="22"/>
  <c r="N354" i="22"/>
  <c r="BO353" i="22"/>
  <c r="BN353" i="22"/>
  <c r="BM353" i="22"/>
  <c r="BL353" i="22"/>
  <c r="BK353" i="22"/>
  <c r="BJ353" i="22"/>
  <c r="BI353" i="22"/>
  <c r="BH353" i="22"/>
  <c r="BG353" i="22"/>
  <c r="BF353" i="22"/>
  <c r="BE353" i="22"/>
  <c r="BD353" i="22"/>
  <c r="BC353" i="22"/>
  <c r="BB353" i="22"/>
  <c r="BA353" i="22"/>
  <c r="AZ353" i="22"/>
  <c r="AY353" i="22"/>
  <c r="AX353" i="22"/>
  <c r="AW353" i="22"/>
  <c r="AV353" i="22"/>
  <c r="AU353" i="22"/>
  <c r="AT353" i="22"/>
  <c r="AS353" i="22"/>
  <c r="AR353" i="22"/>
  <c r="AQ353" i="22"/>
  <c r="AP353" i="22"/>
  <c r="AO353" i="22"/>
  <c r="AN353" i="22"/>
  <c r="AM353" i="22"/>
  <c r="AL353" i="22"/>
  <c r="AK353" i="22"/>
  <c r="AJ353" i="22"/>
  <c r="AI353" i="22"/>
  <c r="AH353" i="22"/>
  <c r="AG353" i="22"/>
  <c r="AF353" i="22"/>
  <c r="AE353" i="22"/>
  <c r="AD353" i="22"/>
  <c r="AC353" i="22"/>
  <c r="AB353" i="22"/>
  <c r="AA353" i="22"/>
  <c r="Z353" i="22"/>
  <c r="Y353" i="22"/>
  <c r="X353" i="22"/>
  <c r="W353" i="22"/>
  <c r="V353" i="22"/>
  <c r="U353" i="22"/>
  <c r="T353" i="22"/>
  <c r="S353" i="22"/>
  <c r="R353" i="22"/>
  <c r="Q353" i="22"/>
  <c r="P353" i="22"/>
  <c r="O353" i="22"/>
  <c r="N353" i="22"/>
  <c r="BO352" i="22"/>
  <c r="BN352" i="22"/>
  <c r="BM352" i="22"/>
  <c r="BL352" i="22"/>
  <c r="BK352" i="22"/>
  <c r="BJ352" i="22"/>
  <c r="BI352" i="22"/>
  <c r="BH352" i="22"/>
  <c r="BG352" i="22"/>
  <c r="BF352" i="22"/>
  <c r="BE352" i="22"/>
  <c r="BD352" i="22"/>
  <c r="BC352" i="22"/>
  <c r="BB352" i="22"/>
  <c r="BA352" i="22"/>
  <c r="AZ352" i="22"/>
  <c r="AY352" i="22"/>
  <c r="AX352" i="22"/>
  <c r="AW352" i="22"/>
  <c r="AV352" i="22"/>
  <c r="AU352" i="22"/>
  <c r="AT352" i="22"/>
  <c r="AS352" i="22"/>
  <c r="AR352" i="22"/>
  <c r="AQ352" i="22"/>
  <c r="AP352" i="22"/>
  <c r="AO352" i="22"/>
  <c r="AN352" i="22"/>
  <c r="AM352" i="22"/>
  <c r="AL352" i="22"/>
  <c r="AK352" i="22"/>
  <c r="AJ352" i="22"/>
  <c r="AI352" i="22"/>
  <c r="AH352" i="22"/>
  <c r="AG352" i="22"/>
  <c r="AF352" i="22"/>
  <c r="AE352" i="22"/>
  <c r="AD352" i="22"/>
  <c r="AC352" i="22"/>
  <c r="AB352" i="22"/>
  <c r="AA352" i="22"/>
  <c r="Z352" i="22"/>
  <c r="Y352" i="22"/>
  <c r="X352" i="22"/>
  <c r="W352" i="22"/>
  <c r="V352" i="22"/>
  <c r="U352" i="22"/>
  <c r="T352" i="22"/>
  <c r="S352" i="22"/>
  <c r="R352" i="22"/>
  <c r="Q352" i="22"/>
  <c r="P352" i="22"/>
  <c r="O352" i="22"/>
  <c r="N352" i="22"/>
  <c r="BO351" i="22"/>
  <c r="BN351" i="22"/>
  <c r="BM351" i="22"/>
  <c r="BL351" i="22"/>
  <c r="BK351" i="22"/>
  <c r="BJ351" i="22"/>
  <c r="BI351" i="22"/>
  <c r="BH351" i="22"/>
  <c r="BG351" i="22"/>
  <c r="BF351" i="22"/>
  <c r="BE351" i="22"/>
  <c r="BD351" i="22"/>
  <c r="BC351" i="22"/>
  <c r="BB351" i="22"/>
  <c r="BA351" i="22"/>
  <c r="AZ351" i="22"/>
  <c r="AY351" i="22"/>
  <c r="AX351" i="22"/>
  <c r="AW351" i="22"/>
  <c r="AV351" i="22"/>
  <c r="AU351" i="22"/>
  <c r="AT351" i="22"/>
  <c r="AS351" i="22"/>
  <c r="AR351" i="22"/>
  <c r="AQ351" i="22"/>
  <c r="AP351" i="22"/>
  <c r="AO351" i="22"/>
  <c r="AN351" i="22"/>
  <c r="AM351" i="22"/>
  <c r="AL351" i="22"/>
  <c r="AK351" i="22"/>
  <c r="AJ351" i="22"/>
  <c r="AI351" i="22"/>
  <c r="AH351" i="22"/>
  <c r="AG351" i="22"/>
  <c r="AF351" i="22"/>
  <c r="AE351" i="22"/>
  <c r="AD351" i="22"/>
  <c r="AC351" i="22"/>
  <c r="AB351" i="22"/>
  <c r="AA351" i="22"/>
  <c r="Z351" i="22"/>
  <c r="Y351" i="22"/>
  <c r="X351" i="22"/>
  <c r="W351" i="22"/>
  <c r="V351" i="22"/>
  <c r="U351" i="22"/>
  <c r="T351" i="22"/>
  <c r="S351" i="22"/>
  <c r="R351" i="22"/>
  <c r="Q351" i="22"/>
  <c r="P351" i="22"/>
  <c r="O351" i="22"/>
  <c r="N351" i="22"/>
  <c r="BO350" i="22"/>
  <c r="BN350" i="22"/>
  <c r="BM350" i="22"/>
  <c r="BL350" i="22"/>
  <c r="BK350" i="22"/>
  <c r="BJ350" i="22"/>
  <c r="BI350" i="22"/>
  <c r="BH350" i="22"/>
  <c r="BG350" i="22"/>
  <c r="BF350" i="22"/>
  <c r="BE350" i="22"/>
  <c r="BD350" i="22"/>
  <c r="BC350" i="22"/>
  <c r="BB350" i="22"/>
  <c r="BA350" i="22"/>
  <c r="AZ350" i="22"/>
  <c r="AY350" i="22"/>
  <c r="AX350" i="22"/>
  <c r="AW350" i="22"/>
  <c r="AV350" i="22"/>
  <c r="AU350" i="22"/>
  <c r="AT350" i="22"/>
  <c r="AS350" i="22"/>
  <c r="AR350" i="22"/>
  <c r="AQ350" i="22"/>
  <c r="AP350" i="22"/>
  <c r="AO350" i="22"/>
  <c r="AN350" i="22"/>
  <c r="AM350" i="22"/>
  <c r="AL350" i="22"/>
  <c r="AK350" i="22"/>
  <c r="AJ350" i="22"/>
  <c r="AI350" i="22"/>
  <c r="AH350" i="22"/>
  <c r="AG350" i="22"/>
  <c r="AF350" i="22"/>
  <c r="AE350" i="22"/>
  <c r="AD350" i="22"/>
  <c r="AC350" i="22"/>
  <c r="AB350" i="22"/>
  <c r="AA350" i="22"/>
  <c r="Z350" i="22"/>
  <c r="Y350" i="22"/>
  <c r="X350" i="22"/>
  <c r="W350" i="22"/>
  <c r="V350" i="22"/>
  <c r="U350" i="22"/>
  <c r="T350" i="22"/>
  <c r="S350" i="22"/>
  <c r="R350" i="22"/>
  <c r="Q350" i="22"/>
  <c r="P350" i="22"/>
  <c r="O350" i="22"/>
  <c r="N350" i="22"/>
  <c r="BO349" i="22"/>
  <c r="BN349" i="22"/>
  <c r="BM349" i="22"/>
  <c r="BL349" i="22"/>
  <c r="BK349" i="22"/>
  <c r="BJ349" i="22"/>
  <c r="BI349" i="22"/>
  <c r="BH349" i="22"/>
  <c r="BG349" i="22"/>
  <c r="BF349" i="22"/>
  <c r="BE349" i="22"/>
  <c r="BD349" i="22"/>
  <c r="BC349" i="22"/>
  <c r="BB349" i="22"/>
  <c r="BA349" i="22"/>
  <c r="AZ349" i="22"/>
  <c r="AY349" i="22"/>
  <c r="AX349" i="22"/>
  <c r="AW349" i="22"/>
  <c r="AV349" i="22"/>
  <c r="AU349" i="22"/>
  <c r="AT349" i="22"/>
  <c r="AS349" i="22"/>
  <c r="AR349" i="22"/>
  <c r="AQ349" i="22"/>
  <c r="AP349" i="22"/>
  <c r="AO349" i="22"/>
  <c r="AN349" i="22"/>
  <c r="AM349" i="22"/>
  <c r="AL349" i="22"/>
  <c r="AK349" i="22"/>
  <c r="AJ349" i="22"/>
  <c r="AI349" i="22"/>
  <c r="AH349" i="22"/>
  <c r="AG349" i="22"/>
  <c r="AF349" i="22"/>
  <c r="AE349" i="22"/>
  <c r="AD349" i="22"/>
  <c r="AC349" i="22"/>
  <c r="AB349" i="22"/>
  <c r="AA349" i="22"/>
  <c r="Z349" i="22"/>
  <c r="Y349" i="22"/>
  <c r="X349" i="22"/>
  <c r="W349" i="22"/>
  <c r="V349" i="22"/>
  <c r="U349" i="22"/>
  <c r="T349" i="22"/>
  <c r="S349" i="22"/>
  <c r="R349" i="22"/>
  <c r="Q349" i="22"/>
  <c r="P349" i="22"/>
  <c r="O349" i="22"/>
  <c r="N349" i="22"/>
  <c r="BO348" i="22"/>
  <c r="BN348" i="22"/>
  <c r="BM348" i="22"/>
  <c r="BL348" i="22"/>
  <c r="BK348" i="22"/>
  <c r="BJ348" i="22"/>
  <c r="BI348" i="22"/>
  <c r="BH348" i="22"/>
  <c r="BG348" i="22"/>
  <c r="BF348" i="22"/>
  <c r="BE348" i="22"/>
  <c r="BD348" i="22"/>
  <c r="BC348" i="22"/>
  <c r="BB348" i="22"/>
  <c r="BA348" i="22"/>
  <c r="AZ348" i="22"/>
  <c r="AY348" i="22"/>
  <c r="AX348" i="22"/>
  <c r="AW348" i="22"/>
  <c r="AV348" i="22"/>
  <c r="AU348" i="22"/>
  <c r="AT348" i="22"/>
  <c r="AS348" i="22"/>
  <c r="AR348" i="22"/>
  <c r="AQ348" i="22"/>
  <c r="AP348" i="22"/>
  <c r="AO348" i="22"/>
  <c r="AN348" i="22"/>
  <c r="AM348" i="22"/>
  <c r="AL348" i="22"/>
  <c r="AK348" i="22"/>
  <c r="AJ348" i="22"/>
  <c r="AI348" i="22"/>
  <c r="AH348" i="22"/>
  <c r="AG348" i="22"/>
  <c r="AF348" i="22"/>
  <c r="AE348" i="22"/>
  <c r="AD348" i="22"/>
  <c r="AC348" i="22"/>
  <c r="AB348" i="22"/>
  <c r="AA348" i="22"/>
  <c r="Z348" i="22"/>
  <c r="Y348" i="22"/>
  <c r="X348" i="22"/>
  <c r="W348" i="22"/>
  <c r="V348" i="22"/>
  <c r="U348" i="22"/>
  <c r="T348" i="22"/>
  <c r="S348" i="22"/>
  <c r="R348" i="22"/>
  <c r="Q348" i="22"/>
  <c r="P348" i="22"/>
  <c r="O348" i="22"/>
  <c r="N348" i="22"/>
  <c r="BO347" i="22"/>
  <c r="BN347" i="22"/>
  <c r="BM347" i="22"/>
  <c r="BL347" i="22"/>
  <c r="BK347" i="22"/>
  <c r="BJ347" i="22"/>
  <c r="BI347" i="22"/>
  <c r="BH347" i="22"/>
  <c r="BG347" i="22"/>
  <c r="BF347" i="22"/>
  <c r="BE347" i="22"/>
  <c r="BD347" i="22"/>
  <c r="BC347" i="22"/>
  <c r="BB347" i="22"/>
  <c r="BA347" i="22"/>
  <c r="AZ347" i="22"/>
  <c r="AY347" i="22"/>
  <c r="AX347" i="22"/>
  <c r="AW347" i="22"/>
  <c r="AV347" i="22"/>
  <c r="AU347" i="22"/>
  <c r="AT347" i="22"/>
  <c r="AS347" i="22"/>
  <c r="AR347" i="22"/>
  <c r="AQ347" i="22"/>
  <c r="AP347" i="22"/>
  <c r="AO347" i="22"/>
  <c r="AN347" i="22"/>
  <c r="AM347" i="22"/>
  <c r="AL347" i="22"/>
  <c r="AK347" i="22"/>
  <c r="AJ347" i="22"/>
  <c r="AI347" i="22"/>
  <c r="AH347" i="22"/>
  <c r="AG347" i="22"/>
  <c r="AF347" i="22"/>
  <c r="AE347" i="22"/>
  <c r="AD347" i="22"/>
  <c r="AC347" i="22"/>
  <c r="AB347" i="22"/>
  <c r="AA347" i="22"/>
  <c r="Z347" i="22"/>
  <c r="Y347" i="22"/>
  <c r="X347" i="22"/>
  <c r="W347" i="22"/>
  <c r="V347" i="22"/>
  <c r="U347" i="22"/>
  <c r="T347" i="22"/>
  <c r="S347" i="22"/>
  <c r="R347" i="22"/>
  <c r="Q347" i="22"/>
  <c r="P347" i="22"/>
  <c r="O347" i="22"/>
  <c r="N347" i="22"/>
  <c r="BO346" i="22"/>
  <c r="BN346" i="22"/>
  <c r="BM346" i="22"/>
  <c r="BL346" i="22"/>
  <c r="BK346" i="22"/>
  <c r="BJ346" i="22"/>
  <c r="BI346" i="22"/>
  <c r="BH346" i="22"/>
  <c r="BG346" i="22"/>
  <c r="BF346" i="22"/>
  <c r="BE346" i="22"/>
  <c r="BD346" i="22"/>
  <c r="BC346" i="22"/>
  <c r="BB346" i="22"/>
  <c r="BA346" i="22"/>
  <c r="AZ346" i="22"/>
  <c r="AY346" i="22"/>
  <c r="AX346" i="22"/>
  <c r="AW346" i="22"/>
  <c r="AV346" i="22"/>
  <c r="AU346" i="22"/>
  <c r="AT346" i="22"/>
  <c r="AS346" i="22"/>
  <c r="AR346" i="22"/>
  <c r="AQ346" i="22"/>
  <c r="AP346" i="22"/>
  <c r="AO346" i="22"/>
  <c r="AN346" i="22"/>
  <c r="AM346" i="22"/>
  <c r="AL346" i="22"/>
  <c r="AK346" i="22"/>
  <c r="AJ346" i="22"/>
  <c r="AI346" i="22"/>
  <c r="AH346" i="22"/>
  <c r="AG346" i="22"/>
  <c r="AF346" i="22"/>
  <c r="AE346" i="22"/>
  <c r="AD346" i="22"/>
  <c r="AC346" i="22"/>
  <c r="AB346" i="22"/>
  <c r="AA346" i="22"/>
  <c r="Z346" i="22"/>
  <c r="Y346" i="22"/>
  <c r="X346" i="22"/>
  <c r="W346" i="22"/>
  <c r="V346" i="22"/>
  <c r="U346" i="22"/>
  <c r="T346" i="22"/>
  <c r="S346" i="22"/>
  <c r="R346" i="22"/>
  <c r="Q346" i="22"/>
  <c r="P346" i="22"/>
  <c r="O346" i="22"/>
  <c r="N346" i="22"/>
  <c r="BO345" i="22"/>
  <c r="BN345" i="22"/>
  <c r="BM345" i="22"/>
  <c r="BL345" i="22"/>
  <c r="BK345" i="22"/>
  <c r="BJ345" i="22"/>
  <c r="BI345" i="22"/>
  <c r="BH345" i="22"/>
  <c r="BG345" i="22"/>
  <c r="BF345" i="22"/>
  <c r="BE345" i="22"/>
  <c r="BD345" i="22"/>
  <c r="BC345" i="22"/>
  <c r="BB345" i="22"/>
  <c r="BA345" i="22"/>
  <c r="AZ345" i="22"/>
  <c r="AY345" i="22"/>
  <c r="AX345" i="22"/>
  <c r="AW345" i="22"/>
  <c r="AV345" i="22"/>
  <c r="AU345" i="22"/>
  <c r="AT345" i="22"/>
  <c r="AS345" i="22"/>
  <c r="AR345" i="22"/>
  <c r="AQ345" i="22"/>
  <c r="AP345" i="22"/>
  <c r="AO345" i="22"/>
  <c r="AN345" i="22"/>
  <c r="AM345" i="22"/>
  <c r="AL345" i="22"/>
  <c r="AK345" i="22"/>
  <c r="AJ345" i="22"/>
  <c r="AI345" i="22"/>
  <c r="AH345" i="22"/>
  <c r="AG345" i="22"/>
  <c r="AF345" i="22"/>
  <c r="AE345" i="22"/>
  <c r="AD345" i="22"/>
  <c r="AC345" i="22"/>
  <c r="AB345" i="22"/>
  <c r="AA345" i="22"/>
  <c r="Z345" i="22"/>
  <c r="Y345" i="22"/>
  <c r="X345" i="22"/>
  <c r="W345" i="22"/>
  <c r="V345" i="22"/>
  <c r="U345" i="22"/>
  <c r="T345" i="22"/>
  <c r="S345" i="22"/>
  <c r="R345" i="22"/>
  <c r="Q345" i="22"/>
  <c r="P345" i="22"/>
  <c r="O345" i="22"/>
  <c r="N345" i="22"/>
  <c r="BO344" i="22"/>
  <c r="BN344" i="22"/>
  <c r="BM344" i="22"/>
  <c r="BL344" i="22"/>
  <c r="BK344" i="22"/>
  <c r="BJ344" i="22"/>
  <c r="BI344" i="22"/>
  <c r="BH344" i="22"/>
  <c r="BG344" i="22"/>
  <c r="BF344" i="22"/>
  <c r="BE344" i="22"/>
  <c r="BD344" i="22"/>
  <c r="BC344" i="22"/>
  <c r="BB344" i="22"/>
  <c r="BA344" i="22"/>
  <c r="AZ344" i="22"/>
  <c r="AY344" i="22"/>
  <c r="AX344" i="22"/>
  <c r="AW344" i="22"/>
  <c r="AV344" i="22"/>
  <c r="AU344" i="22"/>
  <c r="AT344" i="22"/>
  <c r="AS344" i="22"/>
  <c r="AR344" i="22"/>
  <c r="AQ344" i="22"/>
  <c r="AP344" i="22"/>
  <c r="AO344" i="22"/>
  <c r="AN344" i="22"/>
  <c r="AM344" i="22"/>
  <c r="AL344" i="22"/>
  <c r="AK344" i="22"/>
  <c r="AJ344" i="22"/>
  <c r="AI344" i="22"/>
  <c r="AH344" i="22"/>
  <c r="AG344" i="22"/>
  <c r="AF344" i="22"/>
  <c r="AE344" i="22"/>
  <c r="AD344" i="22"/>
  <c r="AC344" i="22"/>
  <c r="AB344" i="22"/>
  <c r="AA344" i="22"/>
  <c r="Z344" i="22"/>
  <c r="Y344" i="22"/>
  <c r="X344" i="22"/>
  <c r="W344" i="22"/>
  <c r="V344" i="22"/>
  <c r="U344" i="22"/>
  <c r="T344" i="22"/>
  <c r="S344" i="22"/>
  <c r="R344" i="22"/>
  <c r="Q344" i="22"/>
  <c r="P344" i="22"/>
  <c r="O344" i="22"/>
  <c r="N344" i="22"/>
  <c r="BO343" i="22"/>
  <c r="BN343" i="22"/>
  <c r="BM343" i="22"/>
  <c r="BL343" i="22"/>
  <c r="BK343" i="22"/>
  <c r="BJ343" i="22"/>
  <c r="BI343" i="22"/>
  <c r="BH343" i="22"/>
  <c r="BG343" i="22"/>
  <c r="BF343" i="22"/>
  <c r="BE343" i="22"/>
  <c r="BD343" i="22"/>
  <c r="BC343" i="22"/>
  <c r="BB343" i="22"/>
  <c r="BA343" i="22"/>
  <c r="AZ343" i="22"/>
  <c r="AY343" i="22"/>
  <c r="AX343" i="22"/>
  <c r="AW343" i="22"/>
  <c r="AV343" i="22"/>
  <c r="AU343" i="22"/>
  <c r="AT343" i="22"/>
  <c r="AS343" i="22"/>
  <c r="AR343" i="22"/>
  <c r="AQ343" i="22"/>
  <c r="AP343" i="22"/>
  <c r="AO343" i="22"/>
  <c r="AN343" i="22"/>
  <c r="AM343" i="22"/>
  <c r="AL343" i="22"/>
  <c r="AK343" i="22"/>
  <c r="AJ343" i="22"/>
  <c r="AI343" i="22"/>
  <c r="AH343" i="22"/>
  <c r="AG343" i="22"/>
  <c r="AF343" i="22"/>
  <c r="AE343" i="22"/>
  <c r="AD343" i="22"/>
  <c r="AC343" i="22"/>
  <c r="AB343" i="22"/>
  <c r="AA343" i="22"/>
  <c r="Z343" i="22"/>
  <c r="Y343" i="22"/>
  <c r="X343" i="22"/>
  <c r="W343" i="22"/>
  <c r="V343" i="22"/>
  <c r="U343" i="22"/>
  <c r="T343" i="22"/>
  <c r="S343" i="22"/>
  <c r="R343" i="22"/>
  <c r="Q343" i="22"/>
  <c r="P343" i="22"/>
  <c r="O343" i="22"/>
  <c r="N343" i="22"/>
  <c r="BO342" i="22"/>
  <c r="BN342" i="22"/>
  <c r="BM342" i="22"/>
  <c r="BL342" i="22"/>
  <c r="BK342" i="22"/>
  <c r="BJ342" i="22"/>
  <c r="BI342" i="22"/>
  <c r="BH342" i="22"/>
  <c r="BG342" i="22"/>
  <c r="BF342" i="22"/>
  <c r="BE342" i="22"/>
  <c r="BD342" i="22"/>
  <c r="BC342" i="22"/>
  <c r="BB342" i="22"/>
  <c r="BA342" i="22"/>
  <c r="AZ342" i="22"/>
  <c r="AY342" i="22"/>
  <c r="AX342" i="22"/>
  <c r="AW342" i="22"/>
  <c r="AV342" i="22"/>
  <c r="AU342" i="22"/>
  <c r="AT342" i="22"/>
  <c r="AS342" i="22"/>
  <c r="AR342" i="22"/>
  <c r="AQ342" i="22"/>
  <c r="AP342" i="22"/>
  <c r="AO342" i="22"/>
  <c r="AN342" i="22"/>
  <c r="AM342" i="22"/>
  <c r="AL342" i="22"/>
  <c r="AK342" i="22"/>
  <c r="AJ342" i="22"/>
  <c r="AI342" i="22"/>
  <c r="AH342" i="22"/>
  <c r="AG342" i="22"/>
  <c r="AF342" i="22"/>
  <c r="AE342" i="22"/>
  <c r="AD342" i="22"/>
  <c r="AC342" i="22"/>
  <c r="AB342" i="22"/>
  <c r="AA342" i="22"/>
  <c r="Z342" i="22"/>
  <c r="Y342" i="22"/>
  <c r="X342" i="22"/>
  <c r="W342" i="22"/>
  <c r="V342" i="22"/>
  <c r="U342" i="22"/>
  <c r="T342" i="22"/>
  <c r="S342" i="22"/>
  <c r="R342" i="22"/>
  <c r="Q342" i="22"/>
  <c r="P342" i="22"/>
  <c r="O342" i="22"/>
  <c r="N342" i="22"/>
  <c r="BO341" i="22"/>
  <c r="BN341" i="22"/>
  <c r="BM341" i="22"/>
  <c r="BL341" i="22"/>
  <c r="BK341" i="22"/>
  <c r="BJ341" i="22"/>
  <c r="BI341" i="22"/>
  <c r="BH341" i="22"/>
  <c r="BG341" i="22"/>
  <c r="BF341" i="22"/>
  <c r="BE341" i="22"/>
  <c r="BD341" i="22"/>
  <c r="BC341" i="22"/>
  <c r="BB341" i="22"/>
  <c r="BA341" i="22"/>
  <c r="AZ341" i="22"/>
  <c r="AY341" i="22"/>
  <c r="AX341" i="22"/>
  <c r="AW341" i="22"/>
  <c r="AV341" i="22"/>
  <c r="AU341" i="22"/>
  <c r="AT341" i="22"/>
  <c r="AS341" i="22"/>
  <c r="AR341" i="22"/>
  <c r="AQ341" i="22"/>
  <c r="AP341" i="22"/>
  <c r="AO341" i="22"/>
  <c r="AN341" i="22"/>
  <c r="AM341" i="22"/>
  <c r="AL341" i="22"/>
  <c r="AK341" i="22"/>
  <c r="AJ341" i="22"/>
  <c r="AI341" i="22"/>
  <c r="AH341" i="22"/>
  <c r="AG341" i="22"/>
  <c r="AF341" i="22"/>
  <c r="AE341" i="22"/>
  <c r="AD341" i="22"/>
  <c r="AC341" i="22"/>
  <c r="AB341" i="22"/>
  <c r="AA341" i="22"/>
  <c r="Z341" i="22"/>
  <c r="Y341" i="22"/>
  <c r="X341" i="22"/>
  <c r="W341" i="22"/>
  <c r="V341" i="22"/>
  <c r="U341" i="22"/>
  <c r="T341" i="22"/>
  <c r="S341" i="22"/>
  <c r="R341" i="22"/>
  <c r="Q341" i="22"/>
  <c r="P341" i="22"/>
  <c r="O341" i="22"/>
  <c r="N341" i="22"/>
  <c r="BO340" i="22"/>
  <c r="BN340" i="22"/>
  <c r="BM340" i="22"/>
  <c r="BL340" i="22"/>
  <c r="BK340" i="22"/>
  <c r="BJ340" i="22"/>
  <c r="BI340" i="22"/>
  <c r="BH340" i="22"/>
  <c r="BG340" i="22"/>
  <c r="BF340" i="22"/>
  <c r="BE340" i="22"/>
  <c r="BD340" i="22"/>
  <c r="BC340" i="22"/>
  <c r="BB340" i="22"/>
  <c r="BA340" i="22"/>
  <c r="AZ340" i="22"/>
  <c r="AY340" i="22"/>
  <c r="AX340" i="22"/>
  <c r="AW340" i="22"/>
  <c r="AV340" i="22"/>
  <c r="AU340" i="22"/>
  <c r="AT340" i="22"/>
  <c r="AS340" i="22"/>
  <c r="AR340" i="22"/>
  <c r="AQ340" i="22"/>
  <c r="AP340" i="22"/>
  <c r="AO340" i="22"/>
  <c r="AN340" i="22"/>
  <c r="AM340" i="22"/>
  <c r="AL340" i="22"/>
  <c r="AK340" i="22"/>
  <c r="AJ340" i="22"/>
  <c r="AI340" i="22"/>
  <c r="AH340" i="22"/>
  <c r="AG340" i="22"/>
  <c r="AF340" i="22"/>
  <c r="AE340" i="22"/>
  <c r="AD340" i="22"/>
  <c r="AC340" i="22"/>
  <c r="AB340" i="22"/>
  <c r="AA340" i="22"/>
  <c r="Z340" i="22"/>
  <c r="Y340" i="22"/>
  <c r="X340" i="22"/>
  <c r="W340" i="22"/>
  <c r="V340" i="22"/>
  <c r="U340" i="22"/>
  <c r="T340" i="22"/>
  <c r="S340" i="22"/>
  <c r="R340" i="22"/>
  <c r="Q340" i="22"/>
  <c r="P340" i="22"/>
  <c r="O340" i="22"/>
  <c r="N340" i="22"/>
  <c r="BO339" i="22"/>
  <c r="BN339" i="22"/>
  <c r="BM339" i="22"/>
  <c r="BL339" i="22"/>
  <c r="BK339" i="22"/>
  <c r="BJ339" i="22"/>
  <c r="BI339" i="22"/>
  <c r="BH339" i="22"/>
  <c r="BG339" i="22"/>
  <c r="BF339" i="22"/>
  <c r="BE339" i="22"/>
  <c r="BD339" i="22"/>
  <c r="BC339" i="22"/>
  <c r="BB339" i="22"/>
  <c r="BA339" i="22"/>
  <c r="AZ339" i="22"/>
  <c r="AY339" i="22"/>
  <c r="AX339" i="22"/>
  <c r="AW339" i="22"/>
  <c r="AV339" i="22"/>
  <c r="AU339" i="22"/>
  <c r="AT339" i="22"/>
  <c r="AS339" i="22"/>
  <c r="AR339" i="22"/>
  <c r="AQ339" i="22"/>
  <c r="AP339" i="22"/>
  <c r="AO339" i="22"/>
  <c r="AN339" i="22"/>
  <c r="AM339" i="22"/>
  <c r="AL339" i="22"/>
  <c r="AK339" i="22"/>
  <c r="AJ339" i="22"/>
  <c r="AI339" i="22"/>
  <c r="AH339" i="22"/>
  <c r="AG339" i="22"/>
  <c r="AF339" i="22"/>
  <c r="AE339" i="22"/>
  <c r="AD339" i="22"/>
  <c r="AC339" i="22"/>
  <c r="AB339" i="22"/>
  <c r="AA339" i="22"/>
  <c r="Z339" i="22"/>
  <c r="Y339" i="22"/>
  <c r="X339" i="22"/>
  <c r="W339" i="22"/>
  <c r="V339" i="22"/>
  <c r="U339" i="22"/>
  <c r="T339" i="22"/>
  <c r="S339" i="22"/>
  <c r="R339" i="22"/>
  <c r="Q339" i="22"/>
  <c r="P339" i="22"/>
  <c r="O339" i="22"/>
  <c r="N339" i="22"/>
  <c r="BO338" i="22"/>
  <c r="BN338" i="22"/>
  <c r="BM338" i="22"/>
  <c r="BL338" i="22"/>
  <c r="BK338" i="22"/>
  <c r="BJ338" i="22"/>
  <c r="BI338" i="22"/>
  <c r="BH338" i="22"/>
  <c r="BG338" i="22"/>
  <c r="BF338" i="22"/>
  <c r="BE338" i="22"/>
  <c r="BD338" i="22"/>
  <c r="BC338" i="22"/>
  <c r="BB338" i="22"/>
  <c r="BA338" i="22"/>
  <c r="AZ338" i="22"/>
  <c r="AY338" i="22"/>
  <c r="AX338" i="22"/>
  <c r="AW338" i="22"/>
  <c r="AV338" i="22"/>
  <c r="AU338" i="22"/>
  <c r="AT338" i="22"/>
  <c r="AS338" i="22"/>
  <c r="AR338" i="22"/>
  <c r="AQ338" i="22"/>
  <c r="AP338" i="22"/>
  <c r="AO338" i="22"/>
  <c r="AN338" i="22"/>
  <c r="AM338" i="22"/>
  <c r="AL338" i="22"/>
  <c r="AK338" i="22"/>
  <c r="AJ338" i="22"/>
  <c r="AI338" i="22"/>
  <c r="AH338" i="22"/>
  <c r="AG338" i="22"/>
  <c r="AF338" i="22"/>
  <c r="AE338" i="22"/>
  <c r="AD338" i="22"/>
  <c r="AC338" i="22"/>
  <c r="AB338" i="22"/>
  <c r="AA338" i="22"/>
  <c r="Z338" i="22"/>
  <c r="Y338" i="22"/>
  <c r="X338" i="22"/>
  <c r="W338" i="22"/>
  <c r="V338" i="22"/>
  <c r="U338" i="22"/>
  <c r="T338" i="22"/>
  <c r="S338" i="22"/>
  <c r="R338" i="22"/>
  <c r="Q338" i="22"/>
  <c r="P338" i="22"/>
  <c r="O338" i="22"/>
  <c r="N338" i="22"/>
  <c r="BO337" i="22"/>
  <c r="BN337" i="22"/>
  <c r="BM337" i="22"/>
  <c r="BL337" i="22"/>
  <c r="BK337" i="22"/>
  <c r="BJ337" i="22"/>
  <c r="BI337" i="22"/>
  <c r="BH337" i="22"/>
  <c r="BG337" i="22"/>
  <c r="BF337" i="22"/>
  <c r="BE337" i="22"/>
  <c r="BD337" i="22"/>
  <c r="BC337" i="22"/>
  <c r="BB337" i="22"/>
  <c r="BA337" i="22"/>
  <c r="AZ337" i="22"/>
  <c r="AY337" i="22"/>
  <c r="AX337" i="22"/>
  <c r="AW337" i="22"/>
  <c r="AV337" i="22"/>
  <c r="AU337" i="22"/>
  <c r="AT337" i="22"/>
  <c r="AS337" i="22"/>
  <c r="AR337" i="22"/>
  <c r="AQ337" i="22"/>
  <c r="AP337" i="22"/>
  <c r="AO337" i="22"/>
  <c r="AN337" i="22"/>
  <c r="AM337" i="22"/>
  <c r="AL337" i="22"/>
  <c r="AK337" i="22"/>
  <c r="AJ337" i="22"/>
  <c r="AI337" i="22"/>
  <c r="AH337" i="22"/>
  <c r="AG337" i="22"/>
  <c r="AF337" i="22"/>
  <c r="AE337" i="22"/>
  <c r="AD337" i="22"/>
  <c r="AC337" i="22"/>
  <c r="AB337" i="22"/>
  <c r="AA337" i="22"/>
  <c r="Z337" i="22"/>
  <c r="Y337" i="22"/>
  <c r="X337" i="22"/>
  <c r="W337" i="22"/>
  <c r="V337" i="22"/>
  <c r="U337" i="22"/>
  <c r="T337" i="22"/>
  <c r="S337" i="22"/>
  <c r="R337" i="22"/>
  <c r="Q337" i="22"/>
  <c r="P337" i="22"/>
  <c r="O337" i="22"/>
  <c r="N337" i="22"/>
  <c r="BO336" i="22"/>
  <c r="BN336" i="22"/>
  <c r="BM336" i="22"/>
  <c r="BL336" i="22"/>
  <c r="BK336" i="22"/>
  <c r="BJ336" i="22"/>
  <c r="BI336" i="22"/>
  <c r="BH336" i="22"/>
  <c r="BG336" i="22"/>
  <c r="BF336" i="22"/>
  <c r="BE336" i="22"/>
  <c r="BD336" i="22"/>
  <c r="BC336" i="22"/>
  <c r="BB336" i="22"/>
  <c r="BA336" i="22"/>
  <c r="AZ336" i="22"/>
  <c r="AY336" i="22"/>
  <c r="AX336" i="22"/>
  <c r="AW336" i="22"/>
  <c r="AV336" i="22"/>
  <c r="AU336" i="22"/>
  <c r="AT336" i="22"/>
  <c r="AS336" i="22"/>
  <c r="AR336" i="22"/>
  <c r="AQ336" i="22"/>
  <c r="AP336" i="22"/>
  <c r="AO336" i="22"/>
  <c r="AN336" i="22"/>
  <c r="AM336" i="22"/>
  <c r="AL336" i="22"/>
  <c r="AK336" i="22"/>
  <c r="AJ336" i="22"/>
  <c r="AI336" i="22"/>
  <c r="AH336" i="22"/>
  <c r="AG336" i="22"/>
  <c r="AF336" i="22"/>
  <c r="AE336" i="22"/>
  <c r="AD336" i="22"/>
  <c r="AC336" i="22"/>
  <c r="AB336" i="22"/>
  <c r="AA336" i="22"/>
  <c r="Z336" i="22"/>
  <c r="Y336" i="22"/>
  <c r="X336" i="22"/>
  <c r="W336" i="22"/>
  <c r="V336" i="22"/>
  <c r="U336" i="22"/>
  <c r="T336" i="22"/>
  <c r="S336" i="22"/>
  <c r="R336" i="22"/>
  <c r="Q336" i="22"/>
  <c r="P336" i="22"/>
  <c r="O336" i="22"/>
  <c r="N336" i="22"/>
  <c r="BO335" i="22"/>
  <c r="BN335" i="22"/>
  <c r="BM335" i="22"/>
  <c r="BL335" i="22"/>
  <c r="BK335" i="22"/>
  <c r="BJ335" i="22"/>
  <c r="BI335" i="22"/>
  <c r="BH335" i="22"/>
  <c r="BG335" i="22"/>
  <c r="BF335" i="22"/>
  <c r="BE335" i="22"/>
  <c r="BD335" i="22"/>
  <c r="BC335" i="22"/>
  <c r="BB335" i="22"/>
  <c r="BA335" i="22"/>
  <c r="AZ335" i="22"/>
  <c r="AY335" i="22"/>
  <c r="AX335" i="22"/>
  <c r="AW335" i="22"/>
  <c r="AV335" i="22"/>
  <c r="AU335" i="22"/>
  <c r="AT335" i="22"/>
  <c r="AS335" i="22"/>
  <c r="AR335" i="22"/>
  <c r="AQ335" i="22"/>
  <c r="AP335" i="22"/>
  <c r="AO335" i="22"/>
  <c r="AN335" i="22"/>
  <c r="AM335" i="22"/>
  <c r="AL335" i="22"/>
  <c r="AK335" i="22"/>
  <c r="AJ335" i="22"/>
  <c r="AI335" i="22"/>
  <c r="AH335" i="22"/>
  <c r="AG335" i="22"/>
  <c r="AF335" i="22"/>
  <c r="AE335" i="22"/>
  <c r="AD335" i="22"/>
  <c r="AC335" i="22"/>
  <c r="AB335" i="22"/>
  <c r="AA335" i="22"/>
  <c r="Z335" i="22"/>
  <c r="Y335" i="22"/>
  <c r="X335" i="22"/>
  <c r="W335" i="22"/>
  <c r="V335" i="22"/>
  <c r="U335" i="22"/>
  <c r="T335" i="22"/>
  <c r="S335" i="22"/>
  <c r="R335" i="22"/>
  <c r="Q335" i="22"/>
  <c r="P335" i="22"/>
  <c r="O335" i="22"/>
  <c r="N335" i="22"/>
  <c r="BO334" i="22"/>
  <c r="BN334" i="22"/>
  <c r="BM334" i="22"/>
  <c r="BL334" i="22"/>
  <c r="BK334" i="22"/>
  <c r="BJ334" i="22"/>
  <c r="BI334" i="22"/>
  <c r="BH334" i="22"/>
  <c r="BG334" i="22"/>
  <c r="BF334" i="22"/>
  <c r="BE334" i="22"/>
  <c r="BD334" i="22"/>
  <c r="BC334" i="22"/>
  <c r="BB334" i="22"/>
  <c r="BA334" i="22"/>
  <c r="AZ334" i="22"/>
  <c r="AY334" i="22"/>
  <c r="AX334" i="22"/>
  <c r="AW334" i="22"/>
  <c r="AV334" i="22"/>
  <c r="AU334" i="22"/>
  <c r="AT334" i="22"/>
  <c r="AS334" i="22"/>
  <c r="AR334" i="22"/>
  <c r="AQ334" i="22"/>
  <c r="AP334" i="22"/>
  <c r="AO334" i="22"/>
  <c r="AN334" i="22"/>
  <c r="AM334" i="22"/>
  <c r="AL334" i="22"/>
  <c r="AK334" i="22"/>
  <c r="AJ334" i="22"/>
  <c r="AI334" i="22"/>
  <c r="AH334" i="22"/>
  <c r="AG334" i="22"/>
  <c r="AF334" i="22"/>
  <c r="AE334" i="22"/>
  <c r="AD334" i="22"/>
  <c r="AC334" i="22"/>
  <c r="AB334" i="22"/>
  <c r="AA334" i="22"/>
  <c r="Z334" i="22"/>
  <c r="Y334" i="22"/>
  <c r="X334" i="22"/>
  <c r="W334" i="22"/>
  <c r="V334" i="22"/>
  <c r="U334" i="22"/>
  <c r="T334" i="22"/>
  <c r="S334" i="22"/>
  <c r="R334" i="22"/>
  <c r="Q334" i="22"/>
  <c r="P334" i="22"/>
  <c r="O334" i="22"/>
  <c r="N334" i="22"/>
  <c r="BO333" i="22"/>
  <c r="BN333" i="22"/>
  <c r="BM333" i="22"/>
  <c r="BL333" i="22"/>
  <c r="BK333" i="22"/>
  <c r="BJ333" i="22"/>
  <c r="BI333" i="22"/>
  <c r="BH333" i="22"/>
  <c r="BG333" i="22"/>
  <c r="BF333" i="22"/>
  <c r="BE333" i="22"/>
  <c r="BD333" i="22"/>
  <c r="BC333" i="22"/>
  <c r="BB333" i="22"/>
  <c r="BA333" i="22"/>
  <c r="AZ333" i="22"/>
  <c r="AY333" i="22"/>
  <c r="AX333" i="22"/>
  <c r="AW333" i="22"/>
  <c r="AV333" i="22"/>
  <c r="AU333" i="22"/>
  <c r="AT333" i="22"/>
  <c r="AS333" i="22"/>
  <c r="AR333" i="22"/>
  <c r="AQ333" i="22"/>
  <c r="AP333" i="22"/>
  <c r="AO333" i="22"/>
  <c r="AN333" i="22"/>
  <c r="AM333" i="22"/>
  <c r="AL333" i="22"/>
  <c r="AK333" i="22"/>
  <c r="AJ333" i="22"/>
  <c r="AI333" i="22"/>
  <c r="AH333" i="22"/>
  <c r="AG333" i="22"/>
  <c r="AF333" i="22"/>
  <c r="AE333" i="22"/>
  <c r="AD333" i="22"/>
  <c r="AC333" i="22"/>
  <c r="AB333" i="22"/>
  <c r="AA333" i="22"/>
  <c r="Z333" i="22"/>
  <c r="Y333" i="22"/>
  <c r="X333" i="22"/>
  <c r="W333" i="22"/>
  <c r="V333" i="22"/>
  <c r="U333" i="22"/>
  <c r="T333" i="22"/>
  <c r="S333" i="22"/>
  <c r="R333" i="22"/>
  <c r="Q333" i="22"/>
  <c r="P333" i="22"/>
  <c r="O333" i="22"/>
  <c r="N333" i="22"/>
  <c r="BO332" i="22"/>
  <c r="BN332" i="22"/>
  <c r="BM332" i="22"/>
  <c r="BL332" i="22"/>
  <c r="BK332" i="22"/>
  <c r="BJ332" i="22"/>
  <c r="BI332" i="22"/>
  <c r="BH332" i="22"/>
  <c r="BG332" i="22"/>
  <c r="BF332" i="22"/>
  <c r="BE332" i="22"/>
  <c r="BD332" i="22"/>
  <c r="BC332" i="22"/>
  <c r="BB332" i="22"/>
  <c r="BA332" i="22"/>
  <c r="AZ332" i="22"/>
  <c r="AY332" i="22"/>
  <c r="AX332" i="22"/>
  <c r="AW332" i="22"/>
  <c r="AV332" i="22"/>
  <c r="AU332" i="22"/>
  <c r="AT332" i="22"/>
  <c r="AS332" i="22"/>
  <c r="AR332" i="22"/>
  <c r="AQ332" i="22"/>
  <c r="AP332" i="22"/>
  <c r="AO332" i="22"/>
  <c r="AN332" i="22"/>
  <c r="AM332" i="22"/>
  <c r="AL332" i="22"/>
  <c r="AK332" i="22"/>
  <c r="AJ332" i="22"/>
  <c r="AI332" i="22"/>
  <c r="AH332" i="22"/>
  <c r="AG332" i="22"/>
  <c r="AF332" i="22"/>
  <c r="AE332" i="22"/>
  <c r="AD332" i="22"/>
  <c r="AC332" i="22"/>
  <c r="AB332" i="22"/>
  <c r="AA332" i="22"/>
  <c r="Z332" i="22"/>
  <c r="Y332" i="22"/>
  <c r="X332" i="22"/>
  <c r="W332" i="22"/>
  <c r="V332" i="22"/>
  <c r="U332" i="22"/>
  <c r="T332" i="22"/>
  <c r="S332" i="22"/>
  <c r="R332" i="22"/>
  <c r="Q332" i="22"/>
  <c r="P332" i="22"/>
  <c r="O332" i="22"/>
  <c r="N332" i="22"/>
  <c r="BO331" i="22"/>
  <c r="BN331" i="22"/>
  <c r="BM331" i="22"/>
  <c r="BL331" i="22"/>
  <c r="BK331" i="22"/>
  <c r="BJ331" i="22"/>
  <c r="BI331" i="22"/>
  <c r="BH331" i="22"/>
  <c r="BG331" i="22"/>
  <c r="BF331" i="22"/>
  <c r="BE331" i="22"/>
  <c r="BD331" i="22"/>
  <c r="BC331" i="22"/>
  <c r="BB331" i="22"/>
  <c r="BA331" i="22"/>
  <c r="AZ331" i="22"/>
  <c r="AY331" i="22"/>
  <c r="AX331" i="22"/>
  <c r="AW331" i="22"/>
  <c r="AV331" i="22"/>
  <c r="AU331" i="22"/>
  <c r="AT331" i="22"/>
  <c r="AS331" i="22"/>
  <c r="AR331" i="22"/>
  <c r="AQ331" i="22"/>
  <c r="AP331" i="22"/>
  <c r="AO331" i="22"/>
  <c r="AN331" i="22"/>
  <c r="AM331" i="22"/>
  <c r="AL331" i="22"/>
  <c r="AK331" i="22"/>
  <c r="AJ331" i="22"/>
  <c r="AI331" i="22"/>
  <c r="AH331" i="22"/>
  <c r="AG331" i="22"/>
  <c r="AF331" i="22"/>
  <c r="AE331" i="22"/>
  <c r="AD331" i="22"/>
  <c r="AC331" i="22"/>
  <c r="AB331" i="22"/>
  <c r="AA331" i="22"/>
  <c r="Z331" i="22"/>
  <c r="Y331" i="22"/>
  <c r="X331" i="22"/>
  <c r="W331" i="22"/>
  <c r="V331" i="22"/>
  <c r="U331" i="22"/>
  <c r="T331" i="22"/>
  <c r="S331" i="22"/>
  <c r="R331" i="22"/>
  <c r="Q331" i="22"/>
  <c r="P331" i="22"/>
  <c r="O331" i="22"/>
  <c r="N331" i="22"/>
  <c r="BO330" i="22"/>
  <c r="BN330" i="22"/>
  <c r="BM330" i="22"/>
  <c r="BL330" i="22"/>
  <c r="BK330" i="22"/>
  <c r="BJ330" i="22"/>
  <c r="BI330" i="22"/>
  <c r="BH330" i="22"/>
  <c r="BG330" i="22"/>
  <c r="BF330" i="22"/>
  <c r="BE330" i="22"/>
  <c r="BD330" i="22"/>
  <c r="BC330" i="22"/>
  <c r="BB330" i="22"/>
  <c r="BA330" i="22"/>
  <c r="AZ330" i="22"/>
  <c r="AY330" i="22"/>
  <c r="AX330" i="22"/>
  <c r="AW330" i="22"/>
  <c r="AV330" i="22"/>
  <c r="AU330" i="22"/>
  <c r="AT330" i="22"/>
  <c r="AS330" i="22"/>
  <c r="AR330" i="22"/>
  <c r="AQ330" i="22"/>
  <c r="AP330" i="22"/>
  <c r="AO330" i="22"/>
  <c r="AN330" i="22"/>
  <c r="AM330" i="22"/>
  <c r="AL330" i="22"/>
  <c r="AK330" i="22"/>
  <c r="AJ330" i="22"/>
  <c r="AI330" i="22"/>
  <c r="AH330" i="22"/>
  <c r="AG330" i="22"/>
  <c r="AF330" i="22"/>
  <c r="AE330" i="22"/>
  <c r="AD330" i="22"/>
  <c r="AC330" i="22"/>
  <c r="AB330" i="22"/>
  <c r="AA330" i="22"/>
  <c r="Z330" i="22"/>
  <c r="Y330" i="22"/>
  <c r="X330" i="22"/>
  <c r="W330" i="22"/>
  <c r="V330" i="22"/>
  <c r="U330" i="22"/>
  <c r="T330" i="22"/>
  <c r="S330" i="22"/>
  <c r="R330" i="22"/>
  <c r="Q330" i="22"/>
  <c r="P330" i="22"/>
  <c r="O330" i="22"/>
  <c r="N330" i="22"/>
  <c r="BO329" i="22"/>
  <c r="BN329" i="22"/>
  <c r="BM329" i="22"/>
  <c r="BL329" i="22"/>
  <c r="BK329" i="22"/>
  <c r="BJ329" i="22"/>
  <c r="BI329" i="22"/>
  <c r="BH329" i="22"/>
  <c r="BG329" i="22"/>
  <c r="BF329" i="22"/>
  <c r="BE329" i="22"/>
  <c r="BD329" i="22"/>
  <c r="BC329" i="22"/>
  <c r="BB329" i="22"/>
  <c r="BA329" i="22"/>
  <c r="AZ329" i="22"/>
  <c r="AY329" i="22"/>
  <c r="AX329" i="22"/>
  <c r="AW329" i="22"/>
  <c r="AV329" i="22"/>
  <c r="AU329" i="22"/>
  <c r="AT329" i="22"/>
  <c r="AS329" i="22"/>
  <c r="AR329" i="22"/>
  <c r="AQ329" i="22"/>
  <c r="AP329" i="22"/>
  <c r="AO329" i="22"/>
  <c r="AN329" i="22"/>
  <c r="AM329" i="22"/>
  <c r="AL329" i="22"/>
  <c r="AK329" i="22"/>
  <c r="AJ329" i="22"/>
  <c r="AI329" i="22"/>
  <c r="AH329" i="22"/>
  <c r="AG329" i="22"/>
  <c r="AF329" i="22"/>
  <c r="AE329" i="22"/>
  <c r="AD329" i="22"/>
  <c r="AC329" i="22"/>
  <c r="AB329" i="22"/>
  <c r="AA329" i="22"/>
  <c r="Z329" i="22"/>
  <c r="Y329" i="22"/>
  <c r="X329" i="22"/>
  <c r="W329" i="22"/>
  <c r="V329" i="22"/>
  <c r="U329" i="22"/>
  <c r="T329" i="22"/>
  <c r="S329" i="22"/>
  <c r="R329" i="22"/>
  <c r="Q329" i="22"/>
  <c r="P329" i="22"/>
  <c r="O329" i="22"/>
  <c r="N329" i="22"/>
  <c r="BO328" i="22"/>
  <c r="BN328" i="22"/>
  <c r="BM328" i="22"/>
  <c r="BL328" i="22"/>
  <c r="BK328" i="22"/>
  <c r="BJ328" i="22"/>
  <c r="BI328" i="22"/>
  <c r="BH328" i="22"/>
  <c r="BG328" i="22"/>
  <c r="BF328" i="22"/>
  <c r="BE328" i="22"/>
  <c r="BD328" i="22"/>
  <c r="BC328" i="22"/>
  <c r="BB328" i="22"/>
  <c r="BA328" i="22"/>
  <c r="AZ328" i="22"/>
  <c r="AY328" i="22"/>
  <c r="AX328" i="22"/>
  <c r="AW328" i="22"/>
  <c r="AV328" i="22"/>
  <c r="AU328" i="22"/>
  <c r="AT328" i="22"/>
  <c r="AS328" i="22"/>
  <c r="AR328" i="22"/>
  <c r="AQ328" i="22"/>
  <c r="AP328" i="22"/>
  <c r="AO328" i="22"/>
  <c r="AN328" i="22"/>
  <c r="AM328" i="22"/>
  <c r="AL328" i="22"/>
  <c r="AK328" i="22"/>
  <c r="AJ328" i="22"/>
  <c r="AI328" i="22"/>
  <c r="AH328" i="22"/>
  <c r="AG328" i="22"/>
  <c r="AF328" i="22"/>
  <c r="AE328" i="22"/>
  <c r="AD328" i="22"/>
  <c r="AC328" i="22"/>
  <c r="AB328" i="22"/>
  <c r="AA328" i="22"/>
  <c r="Z328" i="22"/>
  <c r="Y328" i="22"/>
  <c r="X328" i="22"/>
  <c r="W328" i="22"/>
  <c r="V328" i="22"/>
  <c r="U328" i="22"/>
  <c r="T328" i="22"/>
  <c r="S328" i="22"/>
  <c r="R328" i="22"/>
  <c r="Q328" i="22"/>
  <c r="P328" i="22"/>
  <c r="O328" i="22"/>
  <c r="N328" i="22"/>
  <c r="BO327" i="22"/>
  <c r="BN327" i="22"/>
  <c r="BM327" i="22"/>
  <c r="BL327" i="22"/>
  <c r="BK327" i="22"/>
  <c r="BJ327" i="22"/>
  <c r="BI327" i="22"/>
  <c r="BH327" i="22"/>
  <c r="BG327" i="22"/>
  <c r="BF327" i="22"/>
  <c r="BE327" i="22"/>
  <c r="BD327" i="22"/>
  <c r="BC327" i="22"/>
  <c r="BB327" i="22"/>
  <c r="BA327" i="22"/>
  <c r="AZ327" i="22"/>
  <c r="AY327" i="22"/>
  <c r="AX327" i="22"/>
  <c r="AW327" i="22"/>
  <c r="AV327" i="22"/>
  <c r="AU327" i="22"/>
  <c r="AT327" i="22"/>
  <c r="AS327" i="22"/>
  <c r="AR327" i="22"/>
  <c r="AQ327" i="22"/>
  <c r="AP327" i="22"/>
  <c r="AO327" i="22"/>
  <c r="AN327" i="22"/>
  <c r="AM327" i="22"/>
  <c r="AL327" i="22"/>
  <c r="AK327" i="22"/>
  <c r="AJ327" i="22"/>
  <c r="AI327" i="22"/>
  <c r="AH327" i="22"/>
  <c r="AG327" i="22"/>
  <c r="AF327" i="22"/>
  <c r="AE327" i="22"/>
  <c r="AD327" i="22"/>
  <c r="AC327" i="22"/>
  <c r="AB327" i="22"/>
  <c r="AA327" i="22"/>
  <c r="Z327" i="22"/>
  <c r="Y327" i="22"/>
  <c r="X327" i="22"/>
  <c r="W327" i="22"/>
  <c r="V327" i="22"/>
  <c r="U327" i="22"/>
  <c r="T327" i="22"/>
  <c r="S327" i="22"/>
  <c r="R327" i="22"/>
  <c r="Q327" i="22"/>
  <c r="P327" i="22"/>
  <c r="O327" i="22"/>
  <c r="N327" i="22"/>
  <c r="BO326" i="22"/>
  <c r="BN326" i="22"/>
  <c r="BM326" i="22"/>
  <c r="BL326" i="22"/>
  <c r="BK326" i="22"/>
  <c r="BJ326" i="22"/>
  <c r="BI326" i="22"/>
  <c r="BH326" i="22"/>
  <c r="BG326" i="22"/>
  <c r="BF326" i="22"/>
  <c r="BE326" i="22"/>
  <c r="BD326" i="22"/>
  <c r="BC326" i="22"/>
  <c r="BB326" i="22"/>
  <c r="BA326" i="22"/>
  <c r="AZ326" i="22"/>
  <c r="AY326" i="22"/>
  <c r="AX326" i="22"/>
  <c r="AW326" i="22"/>
  <c r="AV326" i="22"/>
  <c r="AU326" i="22"/>
  <c r="AT326" i="22"/>
  <c r="AS326" i="22"/>
  <c r="AR326" i="22"/>
  <c r="AQ326" i="22"/>
  <c r="AP326" i="22"/>
  <c r="AO326" i="22"/>
  <c r="AN326" i="22"/>
  <c r="AM326" i="22"/>
  <c r="AL326" i="22"/>
  <c r="AK326" i="22"/>
  <c r="AJ326" i="22"/>
  <c r="AI326" i="22"/>
  <c r="AH326" i="22"/>
  <c r="AG326" i="22"/>
  <c r="AF326" i="22"/>
  <c r="AE326" i="22"/>
  <c r="AD326" i="22"/>
  <c r="AC326" i="22"/>
  <c r="AB326" i="22"/>
  <c r="AA326" i="22"/>
  <c r="Z326" i="22"/>
  <c r="Y326" i="22"/>
  <c r="X326" i="22"/>
  <c r="W326" i="22"/>
  <c r="V326" i="22"/>
  <c r="U326" i="22"/>
  <c r="T326" i="22"/>
  <c r="S326" i="22"/>
  <c r="R326" i="22"/>
  <c r="Q326" i="22"/>
  <c r="P326" i="22"/>
  <c r="O326" i="22"/>
  <c r="N326" i="22"/>
  <c r="BO325" i="22"/>
  <c r="BN325" i="22"/>
  <c r="BM325" i="22"/>
  <c r="BL325" i="22"/>
  <c r="BK325" i="22"/>
  <c r="BJ325" i="22"/>
  <c r="BI325" i="22"/>
  <c r="BH325" i="22"/>
  <c r="BG325" i="22"/>
  <c r="BF325" i="22"/>
  <c r="BE325" i="22"/>
  <c r="BD325" i="22"/>
  <c r="BC325" i="22"/>
  <c r="BB325" i="22"/>
  <c r="BA325" i="22"/>
  <c r="AZ325" i="22"/>
  <c r="AY325" i="22"/>
  <c r="AX325" i="22"/>
  <c r="AW325" i="22"/>
  <c r="AV325" i="22"/>
  <c r="AU325" i="22"/>
  <c r="AT325" i="22"/>
  <c r="AS325" i="22"/>
  <c r="AR325" i="22"/>
  <c r="AQ325" i="22"/>
  <c r="AP325" i="22"/>
  <c r="AO325" i="22"/>
  <c r="AN325" i="22"/>
  <c r="AM325" i="22"/>
  <c r="AL325" i="22"/>
  <c r="AK325" i="22"/>
  <c r="AJ325" i="22"/>
  <c r="AI325" i="22"/>
  <c r="AH325" i="22"/>
  <c r="AG325" i="22"/>
  <c r="AF325" i="22"/>
  <c r="AE325" i="22"/>
  <c r="AD325" i="22"/>
  <c r="AC325" i="22"/>
  <c r="AB325" i="22"/>
  <c r="AA325" i="22"/>
  <c r="Z325" i="22"/>
  <c r="Y325" i="22"/>
  <c r="X325" i="22"/>
  <c r="W325" i="22"/>
  <c r="V325" i="22"/>
  <c r="U325" i="22"/>
  <c r="T325" i="22"/>
  <c r="S325" i="22"/>
  <c r="R325" i="22"/>
  <c r="Q325" i="22"/>
  <c r="P325" i="22"/>
  <c r="O325" i="22"/>
  <c r="N325" i="22"/>
  <c r="BO324" i="22"/>
  <c r="BN324" i="22"/>
  <c r="BM324" i="22"/>
  <c r="BL324" i="22"/>
  <c r="BK324" i="22"/>
  <c r="BJ324" i="22"/>
  <c r="BI324" i="22"/>
  <c r="BH324" i="22"/>
  <c r="BG324" i="22"/>
  <c r="BF324" i="22"/>
  <c r="BE324" i="22"/>
  <c r="BD324" i="22"/>
  <c r="BC324" i="22"/>
  <c r="BB324" i="22"/>
  <c r="BA324" i="22"/>
  <c r="AZ324" i="22"/>
  <c r="AY324" i="22"/>
  <c r="AX324" i="22"/>
  <c r="AW324" i="22"/>
  <c r="AV324" i="22"/>
  <c r="AU324" i="22"/>
  <c r="AT324" i="22"/>
  <c r="AS324" i="22"/>
  <c r="AR324" i="22"/>
  <c r="AQ324" i="22"/>
  <c r="AP324" i="22"/>
  <c r="AO324" i="22"/>
  <c r="AN324" i="22"/>
  <c r="AM324" i="22"/>
  <c r="AL324" i="22"/>
  <c r="AK324" i="22"/>
  <c r="AJ324" i="22"/>
  <c r="AI324" i="22"/>
  <c r="AH324" i="22"/>
  <c r="AG324" i="22"/>
  <c r="AF324" i="22"/>
  <c r="AE324" i="22"/>
  <c r="AD324" i="22"/>
  <c r="AC324" i="22"/>
  <c r="AB324" i="22"/>
  <c r="AA324" i="22"/>
  <c r="Z324" i="22"/>
  <c r="Y324" i="22"/>
  <c r="X324" i="22"/>
  <c r="W324" i="22"/>
  <c r="V324" i="22"/>
  <c r="U324" i="22"/>
  <c r="T324" i="22"/>
  <c r="S324" i="22"/>
  <c r="R324" i="22"/>
  <c r="Q324" i="22"/>
  <c r="P324" i="22"/>
  <c r="O324" i="22"/>
  <c r="N324" i="22"/>
  <c r="BO323" i="22"/>
  <c r="BN323" i="22"/>
  <c r="BM323" i="22"/>
  <c r="BL323" i="22"/>
  <c r="BK323" i="22"/>
  <c r="BJ323" i="22"/>
  <c r="BI323" i="22"/>
  <c r="BH323" i="22"/>
  <c r="BG323" i="22"/>
  <c r="BF323" i="22"/>
  <c r="BE323" i="22"/>
  <c r="BD323" i="22"/>
  <c r="BC323" i="22"/>
  <c r="BB323" i="22"/>
  <c r="BA323" i="22"/>
  <c r="AZ323" i="22"/>
  <c r="AY323" i="22"/>
  <c r="AX323" i="22"/>
  <c r="AW323" i="22"/>
  <c r="AV323" i="22"/>
  <c r="AU323" i="22"/>
  <c r="AT323" i="22"/>
  <c r="AS323" i="22"/>
  <c r="AR323" i="22"/>
  <c r="AQ323" i="22"/>
  <c r="AP323" i="22"/>
  <c r="AO323" i="22"/>
  <c r="AN323" i="22"/>
  <c r="AM323" i="22"/>
  <c r="AL323" i="22"/>
  <c r="AK323" i="22"/>
  <c r="AJ323" i="22"/>
  <c r="AI323" i="22"/>
  <c r="AH323" i="22"/>
  <c r="AG323" i="22"/>
  <c r="AF323" i="22"/>
  <c r="AE323" i="22"/>
  <c r="AD323" i="22"/>
  <c r="AC323" i="22"/>
  <c r="AB323" i="22"/>
  <c r="AA323" i="22"/>
  <c r="Z323" i="22"/>
  <c r="Y323" i="22"/>
  <c r="X323" i="22"/>
  <c r="W323" i="22"/>
  <c r="V323" i="22"/>
  <c r="U323" i="22"/>
  <c r="T323" i="22"/>
  <c r="S323" i="22"/>
  <c r="R323" i="22"/>
  <c r="Q323" i="22"/>
  <c r="P323" i="22"/>
  <c r="O323" i="22"/>
  <c r="N323" i="22"/>
  <c r="BO322" i="22"/>
  <c r="BN322" i="22"/>
  <c r="BM322" i="22"/>
  <c r="BL322" i="22"/>
  <c r="BK322" i="22"/>
  <c r="BJ322" i="22"/>
  <c r="BI322" i="22"/>
  <c r="BH322" i="22"/>
  <c r="BG322" i="22"/>
  <c r="BF322" i="22"/>
  <c r="BE322" i="22"/>
  <c r="BD322" i="22"/>
  <c r="BC322" i="22"/>
  <c r="BB322" i="22"/>
  <c r="BA322" i="22"/>
  <c r="AZ322" i="22"/>
  <c r="AY322" i="22"/>
  <c r="AX322" i="22"/>
  <c r="AW322" i="22"/>
  <c r="AV322" i="22"/>
  <c r="AU322" i="22"/>
  <c r="AT322" i="22"/>
  <c r="AS322" i="22"/>
  <c r="AR322" i="22"/>
  <c r="AQ322" i="22"/>
  <c r="AP322" i="22"/>
  <c r="AO322" i="22"/>
  <c r="AN322" i="22"/>
  <c r="AM322" i="22"/>
  <c r="AL322" i="22"/>
  <c r="AK322" i="22"/>
  <c r="AJ322" i="22"/>
  <c r="AI322" i="22"/>
  <c r="AH322" i="22"/>
  <c r="AG322" i="22"/>
  <c r="AF322" i="22"/>
  <c r="AE322" i="22"/>
  <c r="AD322" i="22"/>
  <c r="AC322" i="22"/>
  <c r="AB322" i="22"/>
  <c r="AA322" i="22"/>
  <c r="Z322" i="22"/>
  <c r="Y322" i="22"/>
  <c r="X322" i="22"/>
  <c r="W322" i="22"/>
  <c r="V322" i="22"/>
  <c r="U322" i="22"/>
  <c r="T322" i="22"/>
  <c r="S322" i="22"/>
  <c r="R322" i="22"/>
  <c r="Q322" i="22"/>
  <c r="P322" i="22"/>
  <c r="O322" i="22"/>
  <c r="N322" i="22"/>
  <c r="BO321" i="22"/>
  <c r="BN321" i="22"/>
  <c r="BM321" i="22"/>
  <c r="BL321" i="22"/>
  <c r="BK321" i="22"/>
  <c r="BJ321" i="22"/>
  <c r="BI321" i="22"/>
  <c r="BH321" i="22"/>
  <c r="BG321" i="22"/>
  <c r="BF321" i="22"/>
  <c r="BE321" i="22"/>
  <c r="BD321" i="22"/>
  <c r="BC321" i="22"/>
  <c r="BB321" i="22"/>
  <c r="BA321" i="22"/>
  <c r="AZ321" i="22"/>
  <c r="AY321" i="22"/>
  <c r="AX321" i="22"/>
  <c r="AW321" i="22"/>
  <c r="AV321" i="22"/>
  <c r="AU321" i="22"/>
  <c r="AT321" i="22"/>
  <c r="AS321" i="22"/>
  <c r="AR321" i="22"/>
  <c r="AQ321" i="22"/>
  <c r="AP321" i="22"/>
  <c r="AO321" i="22"/>
  <c r="AN321" i="22"/>
  <c r="AM321" i="22"/>
  <c r="AL321" i="22"/>
  <c r="AK321" i="22"/>
  <c r="AJ321" i="22"/>
  <c r="AI321" i="22"/>
  <c r="AH321" i="22"/>
  <c r="AG321" i="22"/>
  <c r="AF321" i="22"/>
  <c r="AE321" i="22"/>
  <c r="AD321" i="22"/>
  <c r="AC321" i="22"/>
  <c r="AB321" i="22"/>
  <c r="AA321" i="22"/>
  <c r="Z321" i="22"/>
  <c r="Y321" i="22"/>
  <c r="X321" i="22"/>
  <c r="W321" i="22"/>
  <c r="V321" i="22"/>
  <c r="U321" i="22"/>
  <c r="T321" i="22"/>
  <c r="S321" i="22"/>
  <c r="R321" i="22"/>
  <c r="Q321" i="22"/>
  <c r="P321" i="22"/>
  <c r="O321" i="22"/>
  <c r="N321" i="22"/>
  <c r="BO320" i="22"/>
  <c r="BN320" i="22"/>
  <c r="BM320" i="22"/>
  <c r="BL320" i="22"/>
  <c r="BK320" i="22"/>
  <c r="BJ320" i="22"/>
  <c r="BI320" i="22"/>
  <c r="BH320" i="22"/>
  <c r="BG320" i="22"/>
  <c r="BF320" i="22"/>
  <c r="BE320" i="22"/>
  <c r="BD320" i="22"/>
  <c r="BC320" i="22"/>
  <c r="BB320" i="22"/>
  <c r="BA320" i="22"/>
  <c r="AZ320" i="22"/>
  <c r="AY320" i="22"/>
  <c r="AX320" i="22"/>
  <c r="AW320" i="22"/>
  <c r="AV320" i="22"/>
  <c r="AU320" i="22"/>
  <c r="AT320" i="22"/>
  <c r="AS320" i="22"/>
  <c r="AR320" i="22"/>
  <c r="AQ320" i="22"/>
  <c r="AP320" i="22"/>
  <c r="AO320" i="22"/>
  <c r="AN320" i="22"/>
  <c r="AM320" i="22"/>
  <c r="AL320" i="22"/>
  <c r="AK320" i="22"/>
  <c r="AJ320" i="22"/>
  <c r="AI320" i="22"/>
  <c r="AH320" i="22"/>
  <c r="AG320" i="22"/>
  <c r="AF320" i="22"/>
  <c r="AE320" i="22"/>
  <c r="AD320" i="22"/>
  <c r="AC320" i="22"/>
  <c r="AB320" i="22"/>
  <c r="AA320" i="22"/>
  <c r="Z320" i="22"/>
  <c r="Y320" i="22"/>
  <c r="X320" i="22"/>
  <c r="W320" i="22"/>
  <c r="V320" i="22"/>
  <c r="U320" i="22"/>
  <c r="T320" i="22"/>
  <c r="S320" i="22"/>
  <c r="R320" i="22"/>
  <c r="Q320" i="22"/>
  <c r="P320" i="22"/>
  <c r="O320" i="22"/>
  <c r="N320" i="22"/>
  <c r="BO319" i="22"/>
  <c r="BN319" i="22"/>
  <c r="BM319" i="22"/>
  <c r="BL319" i="22"/>
  <c r="BK319" i="22"/>
  <c r="BJ319" i="22"/>
  <c r="BI319" i="22"/>
  <c r="BH319" i="22"/>
  <c r="BG319" i="22"/>
  <c r="BF319" i="22"/>
  <c r="BE319" i="22"/>
  <c r="BD319" i="22"/>
  <c r="BC319" i="22"/>
  <c r="BB319" i="22"/>
  <c r="BA319" i="22"/>
  <c r="AZ319" i="22"/>
  <c r="AY319" i="22"/>
  <c r="AX319" i="22"/>
  <c r="AW319" i="22"/>
  <c r="AV319" i="22"/>
  <c r="AU319" i="22"/>
  <c r="AT319" i="22"/>
  <c r="AS319" i="22"/>
  <c r="AR319" i="22"/>
  <c r="AQ319" i="22"/>
  <c r="AP319" i="22"/>
  <c r="AO319" i="22"/>
  <c r="AN319" i="22"/>
  <c r="AM319" i="22"/>
  <c r="AL319" i="22"/>
  <c r="AK319" i="22"/>
  <c r="AJ319" i="22"/>
  <c r="AI319" i="22"/>
  <c r="AH319" i="22"/>
  <c r="AG319" i="22"/>
  <c r="AF319" i="22"/>
  <c r="AE319" i="22"/>
  <c r="AD319" i="22"/>
  <c r="AC319" i="22"/>
  <c r="AB319" i="22"/>
  <c r="AA319" i="22"/>
  <c r="Z319" i="22"/>
  <c r="Y319" i="22"/>
  <c r="X319" i="22"/>
  <c r="W319" i="22"/>
  <c r="V319" i="22"/>
  <c r="U319" i="22"/>
  <c r="T319" i="22"/>
  <c r="S319" i="22"/>
  <c r="R319" i="22"/>
  <c r="Q319" i="22"/>
  <c r="P319" i="22"/>
  <c r="O319" i="22"/>
  <c r="N319" i="22"/>
  <c r="BO318" i="22"/>
  <c r="BN318" i="22"/>
  <c r="BM318" i="22"/>
  <c r="BL318" i="22"/>
  <c r="BK318" i="22"/>
  <c r="BJ318" i="22"/>
  <c r="BI318" i="22"/>
  <c r="BH318" i="22"/>
  <c r="BG318" i="22"/>
  <c r="BF318" i="22"/>
  <c r="BE318" i="22"/>
  <c r="BD318" i="22"/>
  <c r="BC318" i="22"/>
  <c r="BB318" i="22"/>
  <c r="BA318" i="22"/>
  <c r="AZ318" i="22"/>
  <c r="AY318" i="22"/>
  <c r="AX318" i="22"/>
  <c r="AW318" i="22"/>
  <c r="AV318" i="22"/>
  <c r="AU318" i="22"/>
  <c r="AT318" i="22"/>
  <c r="AS318" i="22"/>
  <c r="AR318" i="22"/>
  <c r="AQ318" i="22"/>
  <c r="AP318" i="22"/>
  <c r="AO318" i="22"/>
  <c r="AN318" i="22"/>
  <c r="AM318" i="22"/>
  <c r="AL318" i="22"/>
  <c r="AK318" i="22"/>
  <c r="AJ318" i="22"/>
  <c r="AI318" i="22"/>
  <c r="AH318" i="22"/>
  <c r="AG318" i="22"/>
  <c r="AF318" i="22"/>
  <c r="AE318" i="22"/>
  <c r="AD318" i="22"/>
  <c r="AC318" i="22"/>
  <c r="AB318" i="22"/>
  <c r="AA318" i="22"/>
  <c r="Z318" i="22"/>
  <c r="Y318" i="22"/>
  <c r="X318" i="22"/>
  <c r="W318" i="22"/>
  <c r="V318" i="22"/>
  <c r="U318" i="22"/>
  <c r="T318" i="22"/>
  <c r="S318" i="22"/>
  <c r="R318" i="22"/>
  <c r="Q318" i="22"/>
  <c r="P318" i="22"/>
  <c r="O318" i="22"/>
  <c r="N318" i="22"/>
  <c r="BO317" i="22"/>
  <c r="BN317" i="22"/>
  <c r="BM317" i="22"/>
  <c r="BL317" i="22"/>
  <c r="BK317" i="22"/>
  <c r="BJ317" i="22"/>
  <c r="BI317" i="22"/>
  <c r="BH317" i="22"/>
  <c r="BG317" i="22"/>
  <c r="BF317" i="22"/>
  <c r="BE317" i="22"/>
  <c r="BD317" i="22"/>
  <c r="BC317" i="22"/>
  <c r="BB317" i="22"/>
  <c r="BA317" i="22"/>
  <c r="AZ317" i="22"/>
  <c r="AY317" i="22"/>
  <c r="AX317" i="22"/>
  <c r="AW317" i="22"/>
  <c r="AV317" i="22"/>
  <c r="AU317" i="22"/>
  <c r="AT317" i="22"/>
  <c r="AS317" i="22"/>
  <c r="AR317" i="22"/>
  <c r="AQ317" i="22"/>
  <c r="AP317" i="22"/>
  <c r="AO317" i="22"/>
  <c r="AN317" i="22"/>
  <c r="AM317" i="22"/>
  <c r="AL317" i="22"/>
  <c r="AK317" i="22"/>
  <c r="AJ317" i="22"/>
  <c r="AI317" i="22"/>
  <c r="AH317" i="22"/>
  <c r="AG317" i="22"/>
  <c r="AF317" i="22"/>
  <c r="AE317" i="22"/>
  <c r="AD317" i="22"/>
  <c r="AC317" i="22"/>
  <c r="AB317" i="22"/>
  <c r="AA317" i="22"/>
  <c r="Z317" i="22"/>
  <c r="Y317" i="22"/>
  <c r="X317" i="22"/>
  <c r="W317" i="22"/>
  <c r="V317" i="22"/>
  <c r="U317" i="22"/>
  <c r="T317" i="22"/>
  <c r="S317" i="22"/>
  <c r="R317" i="22"/>
  <c r="Q317" i="22"/>
  <c r="P317" i="22"/>
  <c r="O317" i="22"/>
  <c r="N317" i="22"/>
  <c r="BO316" i="22"/>
  <c r="BN316" i="22"/>
  <c r="BM316" i="22"/>
  <c r="BL316" i="22"/>
  <c r="BK316" i="22"/>
  <c r="BJ316" i="22"/>
  <c r="BI316" i="22"/>
  <c r="BH316" i="22"/>
  <c r="BG316" i="22"/>
  <c r="BF316" i="22"/>
  <c r="BE316" i="22"/>
  <c r="BD316" i="22"/>
  <c r="BC316" i="22"/>
  <c r="BB316" i="22"/>
  <c r="BA316" i="22"/>
  <c r="AZ316" i="22"/>
  <c r="AY316" i="22"/>
  <c r="AX316" i="22"/>
  <c r="AW316" i="22"/>
  <c r="AV316" i="22"/>
  <c r="AU316" i="22"/>
  <c r="AT316" i="22"/>
  <c r="AS316" i="22"/>
  <c r="AR316" i="22"/>
  <c r="AQ316" i="22"/>
  <c r="AP316" i="22"/>
  <c r="AO316" i="22"/>
  <c r="AN316" i="22"/>
  <c r="AM316" i="22"/>
  <c r="AL316" i="22"/>
  <c r="AK316" i="22"/>
  <c r="AJ316" i="22"/>
  <c r="AI316" i="22"/>
  <c r="AH316" i="22"/>
  <c r="AG316" i="22"/>
  <c r="AF316" i="22"/>
  <c r="AE316" i="22"/>
  <c r="AD316" i="22"/>
  <c r="AC316" i="22"/>
  <c r="AB316" i="22"/>
  <c r="AA316" i="22"/>
  <c r="Z316" i="22"/>
  <c r="Y316" i="22"/>
  <c r="X316" i="22"/>
  <c r="W316" i="22"/>
  <c r="V316" i="22"/>
  <c r="U316" i="22"/>
  <c r="T316" i="22"/>
  <c r="S316" i="22"/>
  <c r="R316" i="22"/>
  <c r="Q316" i="22"/>
  <c r="P316" i="22"/>
  <c r="O316" i="22"/>
  <c r="N316" i="22"/>
  <c r="BO315" i="22"/>
  <c r="BN315" i="22"/>
  <c r="BM315" i="22"/>
  <c r="BL315" i="22"/>
  <c r="BK315" i="22"/>
  <c r="BJ315" i="22"/>
  <c r="BI315" i="22"/>
  <c r="BH315" i="22"/>
  <c r="BG315" i="22"/>
  <c r="BF315" i="22"/>
  <c r="BE315" i="22"/>
  <c r="BD315" i="22"/>
  <c r="BC315" i="22"/>
  <c r="BB315" i="22"/>
  <c r="BA315" i="22"/>
  <c r="AZ315" i="22"/>
  <c r="AY315" i="22"/>
  <c r="AX315" i="22"/>
  <c r="AW315" i="22"/>
  <c r="AV315" i="22"/>
  <c r="AU315" i="22"/>
  <c r="AT315" i="22"/>
  <c r="AS315" i="22"/>
  <c r="AR315" i="22"/>
  <c r="AQ315" i="22"/>
  <c r="AP315" i="22"/>
  <c r="AO315" i="22"/>
  <c r="AN315" i="22"/>
  <c r="AM315" i="22"/>
  <c r="AL315" i="22"/>
  <c r="AK315" i="22"/>
  <c r="AJ315" i="22"/>
  <c r="AI315" i="22"/>
  <c r="AH315" i="22"/>
  <c r="AG315" i="22"/>
  <c r="AF315" i="22"/>
  <c r="AE315" i="22"/>
  <c r="AD315" i="22"/>
  <c r="AC315" i="22"/>
  <c r="AB315" i="22"/>
  <c r="AA315" i="22"/>
  <c r="Z315" i="22"/>
  <c r="Y315" i="22"/>
  <c r="X315" i="22"/>
  <c r="W315" i="22"/>
  <c r="V315" i="22"/>
  <c r="U315" i="22"/>
  <c r="T315" i="22"/>
  <c r="S315" i="22"/>
  <c r="R315" i="22"/>
  <c r="Q315" i="22"/>
  <c r="P315" i="22"/>
  <c r="O315" i="22"/>
  <c r="N315" i="22"/>
  <c r="BO314" i="22"/>
  <c r="BN314" i="22"/>
  <c r="BM314" i="22"/>
  <c r="BL314" i="22"/>
  <c r="BK314" i="22"/>
  <c r="BJ314" i="22"/>
  <c r="BI314" i="22"/>
  <c r="BH314" i="22"/>
  <c r="BG314" i="22"/>
  <c r="BF314" i="22"/>
  <c r="BE314" i="22"/>
  <c r="BD314" i="22"/>
  <c r="BC314" i="22"/>
  <c r="BB314" i="22"/>
  <c r="BA314" i="22"/>
  <c r="AZ314" i="22"/>
  <c r="AY314" i="22"/>
  <c r="AX314" i="22"/>
  <c r="AW314" i="22"/>
  <c r="AV314" i="22"/>
  <c r="AU314" i="22"/>
  <c r="AT314" i="22"/>
  <c r="AS314" i="22"/>
  <c r="AR314" i="22"/>
  <c r="AQ314" i="22"/>
  <c r="AP314" i="22"/>
  <c r="AO314" i="22"/>
  <c r="AN314" i="22"/>
  <c r="AM314" i="22"/>
  <c r="AL314" i="22"/>
  <c r="AK314" i="22"/>
  <c r="AJ314" i="22"/>
  <c r="AI314" i="22"/>
  <c r="AH314" i="22"/>
  <c r="AG314" i="22"/>
  <c r="AF314" i="22"/>
  <c r="AE314" i="22"/>
  <c r="AD314" i="22"/>
  <c r="AC314" i="22"/>
  <c r="AB314" i="22"/>
  <c r="AA314" i="22"/>
  <c r="Z314" i="22"/>
  <c r="Y314" i="22"/>
  <c r="X314" i="22"/>
  <c r="W314" i="22"/>
  <c r="V314" i="22"/>
  <c r="U314" i="22"/>
  <c r="T314" i="22"/>
  <c r="S314" i="22"/>
  <c r="R314" i="22"/>
  <c r="Q314" i="22"/>
  <c r="P314" i="22"/>
  <c r="O314" i="22"/>
  <c r="N314" i="22"/>
  <c r="BO313" i="22"/>
  <c r="BN313" i="22"/>
  <c r="BM313" i="22"/>
  <c r="BL313" i="22"/>
  <c r="BK313" i="22"/>
  <c r="BJ313" i="22"/>
  <c r="BI313" i="22"/>
  <c r="BH313" i="22"/>
  <c r="BG313" i="22"/>
  <c r="BF313" i="22"/>
  <c r="BE313" i="22"/>
  <c r="BD313" i="22"/>
  <c r="BC313" i="22"/>
  <c r="BB313" i="22"/>
  <c r="BA313" i="22"/>
  <c r="AZ313" i="22"/>
  <c r="AY313" i="22"/>
  <c r="AX313" i="22"/>
  <c r="AW313" i="22"/>
  <c r="AV313" i="22"/>
  <c r="AU313" i="22"/>
  <c r="AT313" i="22"/>
  <c r="AS313" i="22"/>
  <c r="AR313" i="22"/>
  <c r="AQ313" i="22"/>
  <c r="AP313" i="22"/>
  <c r="AO313" i="22"/>
  <c r="AN313" i="22"/>
  <c r="AM313" i="22"/>
  <c r="AL313" i="22"/>
  <c r="AK313" i="22"/>
  <c r="AJ313" i="22"/>
  <c r="AI313" i="22"/>
  <c r="AH313" i="22"/>
  <c r="AG313" i="22"/>
  <c r="AF313" i="22"/>
  <c r="AE313" i="22"/>
  <c r="AD313" i="22"/>
  <c r="AC313" i="22"/>
  <c r="AB313" i="22"/>
  <c r="AA313" i="22"/>
  <c r="Z313" i="22"/>
  <c r="Y313" i="22"/>
  <c r="X313" i="22"/>
  <c r="W313" i="22"/>
  <c r="V313" i="22"/>
  <c r="U313" i="22"/>
  <c r="T313" i="22"/>
  <c r="S313" i="22"/>
  <c r="R313" i="22"/>
  <c r="Q313" i="22"/>
  <c r="P313" i="22"/>
  <c r="O313" i="22"/>
  <c r="N313" i="22"/>
  <c r="BO312" i="22"/>
  <c r="BN312" i="22"/>
  <c r="BM312" i="22"/>
  <c r="BL312" i="22"/>
  <c r="BK312" i="22"/>
  <c r="BJ312" i="22"/>
  <c r="BI312" i="22"/>
  <c r="BH312" i="22"/>
  <c r="BG312" i="22"/>
  <c r="BF312" i="22"/>
  <c r="BE312" i="22"/>
  <c r="BD312" i="22"/>
  <c r="BC312" i="22"/>
  <c r="BB312" i="22"/>
  <c r="BA312" i="22"/>
  <c r="AZ312" i="22"/>
  <c r="AY312" i="22"/>
  <c r="AX312" i="22"/>
  <c r="AW312" i="22"/>
  <c r="AV312" i="22"/>
  <c r="AU312" i="22"/>
  <c r="AT312" i="22"/>
  <c r="AS312" i="22"/>
  <c r="AR312" i="22"/>
  <c r="AQ312" i="22"/>
  <c r="AP312" i="22"/>
  <c r="AO312" i="22"/>
  <c r="AN312" i="22"/>
  <c r="AM312" i="22"/>
  <c r="AL312" i="22"/>
  <c r="AK312" i="22"/>
  <c r="AJ312" i="22"/>
  <c r="AI312" i="22"/>
  <c r="AH312" i="22"/>
  <c r="AG312" i="22"/>
  <c r="AF312" i="22"/>
  <c r="AE312" i="22"/>
  <c r="AD312" i="22"/>
  <c r="AC312" i="22"/>
  <c r="AB312" i="22"/>
  <c r="AA312" i="22"/>
  <c r="Z312" i="22"/>
  <c r="Y312" i="22"/>
  <c r="X312" i="22"/>
  <c r="W312" i="22"/>
  <c r="V312" i="22"/>
  <c r="U312" i="22"/>
  <c r="T312" i="22"/>
  <c r="S312" i="22"/>
  <c r="R312" i="22"/>
  <c r="Q312" i="22"/>
  <c r="P312" i="22"/>
  <c r="O312" i="22"/>
  <c r="N312" i="22"/>
  <c r="BO311" i="22"/>
  <c r="BN311" i="22"/>
  <c r="BM311" i="22"/>
  <c r="BL311" i="22"/>
  <c r="BK311" i="22"/>
  <c r="BJ311" i="22"/>
  <c r="BI311" i="22"/>
  <c r="BH311" i="22"/>
  <c r="BG311" i="22"/>
  <c r="BF311" i="22"/>
  <c r="BE311" i="22"/>
  <c r="BD311" i="22"/>
  <c r="BC311" i="22"/>
  <c r="BB311" i="22"/>
  <c r="BA311" i="22"/>
  <c r="AZ311" i="22"/>
  <c r="AY311" i="22"/>
  <c r="AX311" i="22"/>
  <c r="AW311" i="22"/>
  <c r="AV311" i="22"/>
  <c r="AU311" i="22"/>
  <c r="AT311" i="22"/>
  <c r="AS311" i="22"/>
  <c r="AR311" i="22"/>
  <c r="AQ311" i="22"/>
  <c r="AP311" i="22"/>
  <c r="AO311" i="22"/>
  <c r="AN311" i="22"/>
  <c r="AM311" i="22"/>
  <c r="AL311" i="22"/>
  <c r="AK311" i="22"/>
  <c r="AJ311" i="22"/>
  <c r="AI311" i="22"/>
  <c r="AH311" i="22"/>
  <c r="AG311" i="22"/>
  <c r="AF311" i="22"/>
  <c r="AE311" i="22"/>
  <c r="AD311" i="22"/>
  <c r="AC311" i="22"/>
  <c r="AB311" i="22"/>
  <c r="AA311" i="22"/>
  <c r="Z311" i="22"/>
  <c r="Y311" i="22"/>
  <c r="X311" i="22"/>
  <c r="W311" i="22"/>
  <c r="V311" i="22"/>
  <c r="U311" i="22"/>
  <c r="T311" i="22"/>
  <c r="S311" i="22"/>
  <c r="R311" i="22"/>
  <c r="Q311" i="22"/>
  <c r="P311" i="22"/>
  <c r="O311" i="22"/>
  <c r="N311" i="22"/>
  <c r="BO310" i="22"/>
  <c r="BN310" i="22"/>
  <c r="BM310" i="22"/>
  <c r="BL310" i="22"/>
  <c r="BK310" i="22"/>
  <c r="BJ310" i="22"/>
  <c r="BI310" i="22"/>
  <c r="BH310" i="22"/>
  <c r="BG310" i="22"/>
  <c r="BF310" i="22"/>
  <c r="BE310" i="22"/>
  <c r="BD310" i="22"/>
  <c r="BC310" i="22"/>
  <c r="BB310" i="22"/>
  <c r="BA310" i="22"/>
  <c r="AZ310" i="22"/>
  <c r="AY310" i="22"/>
  <c r="AX310" i="22"/>
  <c r="AW310" i="22"/>
  <c r="AV310" i="22"/>
  <c r="AU310" i="22"/>
  <c r="AT310" i="22"/>
  <c r="AS310" i="22"/>
  <c r="AR310" i="22"/>
  <c r="AQ310" i="22"/>
  <c r="AP310" i="22"/>
  <c r="AO310" i="22"/>
  <c r="AN310" i="22"/>
  <c r="AM310" i="22"/>
  <c r="AL310" i="22"/>
  <c r="AK310" i="22"/>
  <c r="AJ310" i="22"/>
  <c r="AI310" i="22"/>
  <c r="AH310" i="22"/>
  <c r="AG310" i="22"/>
  <c r="AF310" i="22"/>
  <c r="AE310" i="22"/>
  <c r="AD310" i="22"/>
  <c r="AC310" i="22"/>
  <c r="AB310" i="22"/>
  <c r="AA310" i="22"/>
  <c r="Z310" i="22"/>
  <c r="Y310" i="22"/>
  <c r="X310" i="22"/>
  <c r="W310" i="22"/>
  <c r="V310" i="22"/>
  <c r="U310" i="22"/>
  <c r="T310" i="22"/>
  <c r="S310" i="22"/>
  <c r="R310" i="22"/>
  <c r="Q310" i="22"/>
  <c r="P310" i="22"/>
  <c r="O310" i="22"/>
  <c r="N310" i="22"/>
  <c r="BO309" i="22"/>
  <c r="BN309" i="22"/>
  <c r="BM309" i="22"/>
  <c r="BL309" i="22"/>
  <c r="BK309" i="22"/>
  <c r="BJ309" i="22"/>
  <c r="BI309" i="22"/>
  <c r="BH309" i="22"/>
  <c r="BG309" i="22"/>
  <c r="BF309" i="22"/>
  <c r="BE309" i="22"/>
  <c r="BD309" i="22"/>
  <c r="BC309" i="22"/>
  <c r="BB309" i="22"/>
  <c r="BA309" i="22"/>
  <c r="AZ309" i="22"/>
  <c r="AY309" i="22"/>
  <c r="AX309" i="22"/>
  <c r="AW309" i="22"/>
  <c r="AV309" i="22"/>
  <c r="AU309" i="22"/>
  <c r="AT309" i="22"/>
  <c r="AS309" i="22"/>
  <c r="AR309" i="22"/>
  <c r="AQ309" i="22"/>
  <c r="AP309" i="22"/>
  <c r="AO309" i="22"/>
  <c r="AN309" i="22"/>
  <c r="AM309" i="22"/>
  <c r="AL309" i="22"/>
  <c r="AK309" i="22"/>
  <c r="AJ309" i="22"/>
  <c r="AI309" i="22"/>
  <c r="AH309" i="22"/>
  <c r="AG309" i="22"/>
  <c r="AF309" i="22"/>
  <c r="AE309" i="22"/>
  <c r="AD309" i="22"/>
  <c r="AC309" i="22"/>
  <c r="AB309" i="22"/>
  <c r="AA309" i="22"/>
  <c r="Z309" i="22"/>
  <c r="Y309" i="22"/>
  <c r="X309" i="22"/>
  <c r="W309" i="22"/>
  <c r="V309" i="22"/>
  <c r="U309" i="22"/>
  <c r="T309" i="22"/>
  <c r="S309" i="22"/>
  <c r="R309" i="22"/>
  <c r="Q309" i="22"/>
  <c r="P309" i="22"/>
  <c r="O309" i="22"/>
  <c r="N309" i="22"/>
  <c r="BO308" i="22"/>
  <c r="BN308" i="22"/>
  <c r="BM308" i="22"/>
  <c r="BL308" i="22"/>
  <c r="BK308" i="22"/>
  <c r="BJ308" i="22"/>
  <c r="BI308" i="22"/>
  <c r="BH308" i="22"/>
  <c r="BG308" i="22"/>
  <c r="BF308" i="22"/>
  <c r="BE308" i="22"/>
  <c r="BD308" i="22"/>
  <c r="BC308" i="22"/>
  <c r="BB308" i="22"/>
  <c r="BA308" i="22"/>
  <c r="AZ308" i="22"/>
  <c r="AY308" i="22"/>
  <c r="AX308" i="22"/>
  <c r="AW308" i="22"/>
  <c r="AV308" i="22"/>
  <c r="AU308" i="22"/>
  <c r="AT308" i="22"/>
  <c r="AS308" i="22"/>
  <c r="AR308" i="22"/>
  <c r="AQ308" i="22"/>
  <c r="AP308" i="22"/>
  <c r="AO308" i="22"/>
  <c r="AN308" i="22"/>
  <c r="AM308" i="22"/>
  <c r="AL308" i="22"/>
  <c r="AK308" i="22"/>
  <c r="AJ308" i="22"/>
  <c r="AI308" i="22"/>
  <c r="AH308" i="22"/>
  <c r="AG308" i="22"/>
  <c r="AF308" i="22"/>
  <c r="AE308" i="22"/>
  <c r="AD308" i="22"/>
  <c r="AC308" i="22"/>
  <c r="AB308" i="22"/>
  <c r="AA308" i="22"/>
  <c r="Z308" i="22"/>
  <c r="Y308" i="22"/>
  <c r="X308" i="22"/>
  <c r="W308" i="22"/>
  <c r="V308" i="22"/>
  <c r="U308" i="22"/>
  <c r="T308" i="22"/>
  <c r="S308" i="22"/>
  <c r="R308" i="22"/>
  <c r="Q308" i="22"/>
  <c r="P308" i="22"/>
  <c r="O308" i="22"/>
  <c r="N308" i="22"/>
  <c r="BO307" i="22"/>
  <c r="BN307" i="22"/>
  <c r="BM307" i="22"/>
  <c r="BL307" i="22"/>
  <c r="BK307" i="22"/>
  <c r="BJ307" i="22"/>
  <c r="BI307" i="22"/>
  <c r="BH307" i="22"/>
  <c r="BG307" i="22"/>
  <c r="BF307" i="22"/>
  <c r="BE307" i="22"/>
  <c r="BD307" i="22"/>
  <c r="BC307" i="22"/>
  <c r="BB307" i="22"/>
  <c r="BA307" i="22"/>
  <c r="AZ307" i="22"/>
  <c r="AY307" i="22"/>
  <c r="AX307" i="22"/>
  <c r="AW307" i="22"/>
  <c r="AV307" i="22"/>
  <c r="AU307" i="22"/>
  <c r="AT307" i="22"/>
  <c r="AS307" i="22"/>
  <c r="AR307" i="22"/>
  <c r="AQ307" i="22"/>
  <c r="AP307" i="22"/>
  <c r="AO307" i="22"/>
  <c r="AN307" i="22"/>
  <c r="AM307" i="22"/>
  <c r="AL307" i="22"/>
  <c r="AK307" i="22"/>
  <c r="AJ307" i="22"/>
  <c r="AI307" i="22"/>
  <c r="AH307" i="22"/>
  <c r="AG307" i="22"/>
  <c r="AF307" i="22"/>
  <c r="AE307" i="22"/>
  <c r="AD307" i="22"/>
  <c r="AC307" i="22"/>
  <c r="AB307" i="22"/>
  <c r="AA307" i="22"/>
  <c r="Z307" i="22"/>
  <c r="Y307" i="22"/>
  <c r="X307" i="22"/>
  <c r="W307" i="22"/>
  <c r="V307" i="22"/>
  <c r="U307" i="22"/>
  <c r="T307" i="22"/>
  <c r="S307" i="22"/>
  <c r="R307" i="22"/>
  <c r="Q307" i="22"/>
  <c r="P307" i="22"/>
  <c r="O307" i="22"/>
  <c r="N307" i="22"/>
  <c r="BO306" i="22"/>
  <c r="BN306" i="22"/>
  <c r="BM306" i="22"/>
  <c r="BL306" i="22"/>
  <c r="BK306" i="22"/>
  <c r="BJ306" i="22"/>
  <c r="BI306" i="22"/>
  <c r="BH306" i="22"/>
  <c r="BG306" i="22"/>
  <c r="BF306" i="22"/>
  <c r="BE306" i="22"/>
  <c r="BD306" i="22"/>
  <c r="BC306" i="22"/>
  <c r="BB306" i="22"/>
  <c r="BA306" i="22"/>
  <c r="AZ306" i="22"/>
  <c r="AY306" i="22"/>
  <c r="AX306" i="22"/>
  <c r="AW306" i="22"/>
  <c r="AV306" i="22"/>
  <c r="AU306" i="22"/>
  <c r="AT306" i="22"/>
  <c r="AS306" i="22"/>
  <c r="AR306" i="22"/>
  <c r="AQ306" i="22"/>
  <c r="AP306" i="22"/>
  <c r="AO306" i="22"/>
  <c r="AN306" i="22"/>
  <c r="AM306" i="22"/>
  <c r="AL306" i="22"/>
  <c r="AK306" i="22"/>
  <c r="AJ306" i="22"/>
  <c r="AI306" i="22"/>
  <c r="AH306" i="22"/>
  <c r="AG306" i="22"/>
  <c r="AF306" i="22"/>
  <c r="AE306" i="22"/>
  <c r="AD306" i="22"/>
  <c r="AC306" i="22"/>
  <c r="AB306" i="22"/>
  <c r="AA306" i="22"/>
  <c r="Z306" i="22"/>
  <c r="Y306" i="22"/>
  <c r="X306" i="22"/>
  <c r="W306" i="22"/>
  <c r="V306" i="22"/>
  <c r="U306" i="22"/>
  <c r="T306" i="22"/>
  <c r="S306" i="22"/>
  <c r="R306" i="22"/>
  <c r="Q306" i="22"/>
  <c r="P306" i="22"/>
  <c r="O306" i="22"/>
  <c r="N306" i="22"/>
  <c r="BO305" i="22"/>
  <c r="BN305" i="22"/>
  <c r="BM305" i="22"/>
  <c r="BL305" i="22"/>
  <c r="BK305" i="22"/>
  <c r="BJ305" i="22"/>
  <c r="BI305" i="22"/>
  <c r="BH305" i="22"/>
  <c r="BG305" i="22"/>
  <c r="BF305" i="22"/>
  <c r="BE305" i="22"/>
  <c r="BD305" i="22"/>
  <c r="BC305" i="22"/>
  <c r="BB305" i="22"/>
  <c r="BA305" i="22"/>
  <c r="AZ305" i="22"/>
  <c r="AY305" i="22"/>
  <c r="AX305" i="22"/>
  <c r="AW305" i="22"/>
  <c r="AV305" i="22"/>
  <c r="AU305" i="22"/>
  <c r="AT305" i="22"/>
  <c r="AS305" i="22"/>
  <c r="AR305" i="22"/>
  <c r="AQ305" i="22"/>
  <c r="AP305" i="22"/>
  <c r="AO305" i="22"/>
  <c r="AN305" i="22"/>
  <c r="AM305" i="22"/>
  <c r="AL305" i="22"/>
  <c r="AK305" i="22"/>
  <c r="AJ305" i="22"/>
  <c r="AI305" i="22"/>
  <c r="AH305" i="22"/>
  <c r="AG305" i="22"/>
  <c r="AF305" i="22"/>
  <c r="AE305" i="22"/>
  <c r="AD305" i="22"/>
  <c r="AC305" i="22"/>
  <c r="AB305" i="22"/>
  <c r="AA305" i="22"/>
  <c r="Z305" i="22"/>
  <c r="Y305" i="22"/>
  <c r="X305" i="22"/>
  <c r="W305" i="22"/>
  <c r="V305" i="22"/>
  <c r="U305" i="22"/>
  <c r="T305" i="22"/>
  <c r="S305" i="22"/>
  <c r="R305" i="22"/>
  <c r="Q305" i="22"/>
  <c r="P305" i="22"/>
  <c r="O305" i="22"/>
  <c r="N305" i="22"/>
  <c r="BO304" i="22"/>
  <c r="BN304" i="22"/>
  <c r="BM304" i="22"/>
  <c r="BL304" i="22"/>
  <c r="BK304" i="22"/>
  <c r="BJ304" i="22"/>
  <c r="BI304" i="22"/>
  <c r="BH304" i="22"/>
  <c r="BG304" i="22"/>
  <c r="BF304" i="22"/>
  <c r="BE304" i="22"/>
  <c r="BD304" i="22"/>
  <c r="BC304" i="22"/>
  <c r="BB304" i="22"/>
  <c r="BA304" i="22"/>
  <c r="AZ304" i="22"/>
  <c r="AY304" i="22"/>
  <c r="AX304" i="22"/>
  <c r="AW304" i="22"/>
  <c r="AV304" i="22"/>
  <c r="AU304" i="22"/>
  <c r="AT304" i="22"/>
  <c r="AS304" i="22"/>
  <c r="AR304" i="22"/>
  <c r="AQ304" i="22"/>
  <c r="AP304" i="22"/>
  <c r="AO304" i="22"/>
  <c r="AN304" i="22"/>
  <c r="AM304" i="22"/>
  <c r="AL304" i="22"/>
  <c r="AK304" i="22"/>
  <c r="AJ304" i="22"/>
  <c r="AI304" i="22"/>
  <c r="AH304" i="22"/>
  <c r="AG304" i="22"/>
  <c r="AF304" i="22"/>
  <c r="AE304" i="22"/>
  <c r="AD304" i="22"/>
  <c r="AC304" i="22"/>
  <c r="AB304" i="22"/>
  <c r="AA304" i="22"/>
  <c r="Z304" i="22"/>
  <c r="Y304" i="22"/>
  <c r="X304" i="22"/>
  <c r="W304" i="22"/>
  <c r="V304" i="22"/>
  <c r="U304" i="22"/>
  <c r="T304" i="22"/>
  <c r="S304" i="22"/>
  <c r="R304" i="22"/>
  <c r="Q304" i="22"/>
  <c r="P304" i="22"/>
  <c r="O304" i="22"/>
  <c r="N304" i="22"/>
  <c r="BO303" i="22"/>
  <c r="BN303" i="22"/>
  <c r="BM303" i="22"/>
  <c r="BL303" i="22"/>
  <c r="BK303" i="22"/>
  <c r="BJ303" i="22"/>
  <c r="BI303" i="22"/>
  <c r="BH303" i="22"/>
  <c r="BG303" i="22"/>
  <c r="BF303" i="22"/>
  <c r="BE303" i="22"/>
  <c r="BD303" i="22"/>
  <c r="BC303" i="22"/>
  <c r="BB303" i="22"/>
  <c r="BA303" i="22"/>
  <c r="AZ303" i="22"/>
  <c r="AY303" i="22"/>
  <c r="AX303" i="22"/>
  <c r="AW303" i="22"/>
  <c r="AV303" i="22"/>
  <c r="AU303" i="22"/>
  <c r="AT303" i="22"/>
  <c r="AS303" i="22"/>
  <c r="AR303" i="22"/>
  <c r="AQ303" i="22"/>
  <c r="AP303" i="22"/>
  <c r="AO303" i="22"/>
  <c r="AN303" i="22"/>
  <c r="AM303" i="22"/>
  <c r="AL303" i="22"/>
  <c r="AK303" i="22"/>
  <c r="AJ303" i="22"/>
  <c r="AI303" i="22"/>
  <c r="AH303" i="22"/>
  <c r="AG303" i="22"/>
  <c r="AF303" i="22"/>
  <c r="AE303" i="22"/>
  <c r="AD303" i="22"/>
  <c r="AC303" i="22"/>
  <c r="AB303" i="22"/>
  <c r="AA303" i="22"/>
  <c r="Z303" i="22"/>
  <c r="Y303" i="22"/>
  <c r="X303" i="22"/>
  <c r="W303" i="22"/>
  <c r="V303" i="22"/>
  <c r="U303" i="22"/>
  <c r="T303" i="22"/>
  <c r="S303" i="22"/>
  <c r="R303" i="22"/>
  <c r="Q303" i="22"/>
  <c r="P303" i="22"/>
  <c r="O303" i="22"/>
  <c r="N303" i="22"/>
  <c r="BO302" i="22"/>
  <c r="BN302" i="22"/>
  <c r="BM302" i="22"/>
  <c r="BL302" i="22"/>
  <c r="BK302" i="22"/>
  <c r="BJ302" i="22"/>
  <c r="BI302" i="22"/>
  <c r="BH302" i="22"/>
  <c r="BG302" i="22"/>
  <c r="BF302" i="22"/>
  <c r="BE302" i="22"/>
  <c r="BD302" i="22"/>
  <c r="BC302" i="22"/>
  <c r="BB302" i="22"/>
  <c r="BA302" i="22"/>
  <c r="AZ302" i="22"/>
  <c r="AY302" i="22"/>
  <c r="AX302" i="22"/>
  <c r="AW302" i="22"/>
  <c r="AV302" i="22"/>
  <c r="AU302" i="22"/>
  <c r="AT302" i="22"/>
  <c r="AS302" i="22"/>
  <c r="AR302" i="22"/>
  <c r="AQ302" i="22"/>
  <c r="AP302" i="22"/>
  <c r="AO302" i="22"/>
  <c r="AN302" i="22"/>
  <c r="AM302" i="22"/>
  <c r="AL302" i="22"/>
  <c r="AK302" i="22"/>
  <c r="AJ302" i="22"/>
  <c r="AI302" i="22"/>
  <c r="AH302" i="22"/>
  <c r="AG302" i="22"/>
  <c r="AF302" i="22"/>
  <c r="AE302" i="22"/>
  <c r="AD302" i="22"/>
  <c r="AC302" i="22"/>
  <c r="AB302" i="22"/>
  <c r="AA302" i="22"/>
  <c r="Z302" i="22"/>
  <c r="Y302" i="22"/>
  <c r="X302" i="22"/>
  <c r="W302" i="22"/>
  <c r="V302" i="22"/>
  <c r="U302" i="22"/>
  <c r="T302" i="22"/>
  <c r="S302" i="22"/>
  <c r="R302" i="22"/>
  <c r="Q302" i="22"/>
  <c r="P302" i="22"/>
  <c r="O302" i="22"/>
  <c r="N302" i="22"/>
  <c r="BO301" i="22"/>
  <c r="BN301" i="22"/>
  <c r="BM301" i="22"/>
  <c r="BL301" i="22"/>
  <c r="BK301" i="22"/>
  <c r="BJ301" i="22"/>
  <c r="BI301" i="22"/>
  <c r="BH301" i="22"/>
  <c r="BG301" i="22"/>
  <c r="BF301" i="22"/>
  <c r="BE301" i="22"/>
  <c r="BD301" i="22"/>
  <c r="BC301" i="22"/>
  <c r="BB301" i="22"/>
  <c r="BA301" i="22"/>
  <c r="AZ301" i="22"/>
  <c r="AY301" i="22"/>
  <c r="AX301" i="22"/>
  <c r="AW301" i="22"/>
  <c r="AV301" i="22"/>
  <c r="AU301" i="22"/>
  <c r="AT301" i="22"/>
  <c r="AS301" i="22"/>
  <c r="AR301" i="22"/>
  <c r="AQ301" i="22"/>
  <c r="AP301" i="22"/>
  <c r="AO301" i="22"/>
  <c r="AN301" i="22"/>
  <c r="AM301" i="22"/>
  <c r="AL301" i="22"/>
  <c r="AK301" i="22"/>
  <c r="AJ301" i="22"/>
  <c r="AI301" i="22"/>
  <c r="AH301" i="22"/>
  <c r="AG301" i="22"/>
  <c r="AF301" i="22"/>
  <c r="AE301" i="22"/>
  <c r="AD301" i="22"/>
  <c r="AC301" i="22"/>
  <c r="AB301" i="22"/>
  <c r="AA301" i="22"/>
  <c r="Z301" i="22"/>
  <c r="Y301" i="22"/>
  <c r="X301" i="22"/>
  <c r="W301" i="22"/>
  <c r="V301" i="22"/>
  <c r="U301" i="22"/>
  <c r="T301" i="22"/>
  <c r="S301" i="22"/>
  <c r="R301" i="22"/>
  <c r="Q301" i="22"/>
  <c r="P301" i="22"/>
  <c r="O301" i="22"/>
  <c r="N301" i="22"/>
  <c r="BO300" i="22"/>
  <c r="BN300" i="22"/>
  <c r="BM300" i="22"/>
  <c r="BL300" i="22"/>
  <c r="BK300" i="22"/>
  <c r="BJ300" i="22"/>
  <c r="BI300" i="22"/>
  <c r="BH300" i="22"/>
  <c r="BG300" i="22"/>
  <c r="BF300" i="22"/>
  <c r="BE300" i="22"/>
  <c r="BD300" i="22"/>
  <c r="BC300" i="22"/>
  <c r="BB300" i="22"/>
  <c r="BA300" i="22"/>
  <c r="AZ300" i="22"/>
  <c r="AY300" i="22"/>
  <c r="AX300" i="22"/>
  <c r="AW300" i="22"/>
  <c r="AV300" i="22"/>
  <c r="AU300" i="22"/>
  <c r="AT300" i="22"/>
  <c r="AS300" i="22"/>
  <c r="AR300" i="22"/>
  <c r="AQ300" i="22"/>
  <c r="AP300" i="22"/>
  <c r="AO300" i="22"/>
  <c r="AN300" i="22"/>
  <c r="AM300" i="22"/>
  <c r="AL300" i="22"/>
  <c r="AK300" i="22"/>
  <c r="AJ300" i="22"/>
  <c r="AI300" i="22"/>
  <c r="AH300" i="22"/>
  <c r="AG300" i="22"/>
  <c r="AF300" i="22"/>
  <c r="AE300" i="22"/>
  <c r="AD300" i="22"/>
  <c r="AC300" i="22"/>
  <c r="AB300" i="22"/>
  <c r="AA300" i="22"/>
  <c r="Z300" i="22"/>
  <c r="Y300" i="22"/>
  <c r="X300" i="22"/>
  <c r="W300" i="22"/>
  <c r="V300" i="22"/>
  <c r="U300" i="22"/>
  <c r="T300" i="22"/>
  <c r="S300" i="22"/>
  <c r="R300" i="22"/>
  <c r="Q300" i="22"/>
  <c r="P300" i="22"/>
  <c r="O300" i="22"/>
  <c r="N300" i="22"/>
  <c r="BO299" i="22"/>
  <c r="BN299" i="22"/>
  <c r="BM299" i="22"/>
  <c r="BL299" i="22"/>
  <c r="BK299" i="22"/>
  <c r="BJ299" i="22"/>
  <c r="BI299" i="22"/>
  <c r="BH299" i="22"/>
  <c r="BG299" i="22"/>
  <c r="BF299" i="22"/>
  <c r="BE299" i="22"/>
  <c r="BD299" i="22"/>
  <c r="BC299" i="22"/>
  <c r="BB299" i="22"/>
  <c r="BA299" i="22"/>
  <c r="AZ299" i="22"/>
  <c r="AY299" i="22"/>
  <c r="AX299" i="22"/>
  <c r="AW299" i="22"/>
  <c r="AV299" i="22"/>
  <c r="AU299" i="22"/>
  <c r="AT299" i="22"/>
  <c r="AS299" i="22"/>
  <c r="AR299" i="22"/>
  <c r="AQ299" i="22"/>
  <c r="AP299" i="22"/>
  <c r="AO299" i="22"/>
  <c r="AN299" i="22"/>
  <c r="AM299" i="22"/>
  <c r="AL299" i="22"/>
  <c r="AK299" i="22"/>
  <c r="AJ299" i="22"/>
  <c r="AI299" i="22"/>
  <c r="AH299" i="22"/>
  <c r="AG299" i="22"/>
  <c r="AF299" i="22"/>
  <c r="AE299" i="22"/>
  <c r="AD299" i="22"/>
  <c r="AC299" i="22"/>
  <c r="AB299" i="22"/>
  <c r="AA299" i="22"/>
  <c r="Z299" i="22"/>
  <c r="Y299" i="22"/>
  <c r="X299" i="22"/>
  <c r="W299" i="22"/>
  <c r="V299" i="22"/>
  <c r="U299" i="22"/>
  <c r="T299" i="22"/>
  <c r="S299" i="22"/>
  <c r="R299" i="22"/>
  <c r="Q299" i="22"/>
  <c r="P299" i="22"/>
  <c r="O299" i="22"/>
  <c r="N299" i="22"/>
  <c r="BO298" i="22"/>
  <c r="BN298" i="22"/>
  <c r="BM298" i="22"/>
  <c r="BL298" i="22"/>
  <c r="BK298" i="22"/>
  <c r="BJ298" i="22"/>
  <c r="BI298" i="22"/>
  <c r="BH298" i="22"/>
  <c r="BG298" i="22"/>
  <c r="BF298" i="22"/>
  <c r="BE298" i="22"/>
  <c r="BD298" i="22"/>
  <c r="BC298" i="22"/>
  <c r="BB298" i="22"/>
  <c r="BA298" i="22"/>
  <c r="AZ298" i="22"/>
  <c r="AY298" i="22"/>
  <c r="AX298" i="22"/>
  <c r="AW298" i="22"/>
  <c r="AV298" i="22"/>
  <c r="AU298" i="22"/>
  <c r="AT298" i="22"/>
  <c r="AS298" i="22"/>
  <c r="AR298" i="22"/>
  <c r="AQ298" i="22"/>
  <c r="AP298" i="22"/>
  <c r="AO298" i="22"/>
  <c r="AN298" i="22"/>
  <c r="AM298" i="22"/>
  <c r="AL298" i="22"/>
  <c r="AK298" i="22"/>
  <c r="AJ298" i="22"/>
  <c r="AI298" i="22"/>
  <c r="AH298" i="22"/>
  <c r="AG298" i="22"/>
  <c r="AF298" i="22"/>
  <c r="AE298" i="22"/>
  <c r="AD298" i="22"/>
  <c r="AC298" i="22"/>
  <c r="AB298" i="22"/>
  <c r="AA298" i="22"/>
  <c r="Z298" i="22"/>
  <c r="Y298" i="22"/>
  <c r="X298" i="22"/>
  <c r="W298" i="22"/>
  <c r="V298" i="22"/>
  <c r="U298" i="22"/>
  <c r="T298" i="22"/>
  <c r="S298" i="22"/>
  <c r="R298" i="22"/>
  <c r="Q298" i="22"/>
  <c r="P298" i="22"/>
  <c r="O298" i="22"/>
  <c r="N298" i="22"/>
  <c r="BO297" i="22"/>
  <c r="BN297" i="22"/>
  <c r="BM297" i="22"/>
  <c r="BL297" i="22"/>
  <c r="BK297" i="22"/>
  <c r="BJ297" i="22"/>
  <c r="BI297" i="22"/>
  <c r="BH297" i="22"/>
  <c r="BG297" i="22"/>
  <c r="BF297" i="22"/>
  <c r="BE297" i="22"/>
  <c r="BD297" i="22"/>
  <c r="BC297" i="22"/>
  <c r="BB297" i="22"/>
  <c r="BA297" i="22"/>
  <c r="AZ297" i="22"/>
  <c r="AY297" i="22"/>
  <c r="AX297" i="22"/>
  <c r="AW297" i="22"/>
  <c r="AV297" i="22"/>
  <c r="AU297" i="22"/>
  <c r="AT297" i="22"/>
  <c r="AS297" i="22"/>
  <c r="AR297" i="22"/>
  <c r="AQ297" i="22"/>
  <c r="AP297" i="22"/>
  <c r="AO297" i="22"/>
  <c r="AN297" i="22"/>
  <c r="AM297" i="22"/>
  <c r="AL297" i="22"/>
  <c r="AK297" i="22"/>
  <c r="AJ297" i="22"/>
  <c r="AI297" i="22"/>
  <c r="AH297" i="22"/>
  <c r="AG297" i="22"/>
  <c r="AF297" i="22"/>
  <c r="AE297" i="22"/>
  <c r="AD297" i="22"/>
  <c r="AC297" i="22"/>
  <c r="AB297" i="22"/>
  <c r="AA297" i="22"/>
  <c r="Z297" i="22"/>
  <c r="Y297" i="22"/>
  <c r="X297" i="22"/>
  <c r="W297" i="22"/>
  <c r="V297" i="22"/>
  <c r="U297" i="22"/>
  <c r="T297" i="22"/>
  <c r="S297" i="22"/>
  <c r="R297" i="22"/>
  <c r="Q297" i="22"/>
  <c r="P297" i="22"/>
  <c r="O297" i="22"/>
  <c r="N297" i="22"/>
  <c r="BO296" i="22"/>
  <c r="BN296" i="22"/>
  <c r="BM296" i="22"/>
  <c r="BL296" i="22"/>
  <c r="BK296" i="22"/>
  <c r="BJ296" i="22"/>
  <c r="BI296" i="22"/>
  <c r="BH296" i="22"/>
  <c r="BG296" i="22"/>
  <c r="BF296" i="22"/>
  <c r="BE296" i="22"/>
  <c r="BD296" i="22"/>
  <c r="BC296" i="22"/>
  <c r="BB296" i="22"/>
  <c r="BA296" i="22"/>
  <c r="AZ296" i="22"/>
  <c r="AY296" i="22"/>
  <c r="AX296" i="22"/>
  <c r="AW296" i="22"/>
  <c r="AV296" i="22"/>
  <c r="AU296" i="22"/>
  <c r="AT296" i="22"/>
  <c r="AS296" i="22"/>
  <c r="AR296" i="22"/>
  <c r="AQ296" i="22"/>
  <c r="AP296" i="22"/>
  <c r="AO296" i="22"/>
  <c r="AN296" i="22"/>
  <c r="AM296" i="22"/>
  <c r="AL296" i="22"/>
  <c r="AK296" i="22"/>
  <c r="AJ296" i="22"/>
  <c r="AI296" i="22"/>
  <c r="AH296" i="22"/>
  <c r="AG296" i="22"/>
  <c r="AF296" i="22"/>
  <c r="AE296" i="22"/>
  <c r="AD296" i="22"/>
  <c r="AC296" i="22"/>
  <c r="AB296" i="22"/>
  <c r="AA296" i="22"/>
  <c r="Z296" i="22"/>
  <c r="Y296" i="22"/>
  <c r="X296" i="22"/>
  <c r="W296" i="22"/>
  <c r="V296" i="22"/>
  <c r="U296" i="22"/>
  <c r="T296" i="22"/>
  <c r="S296" i="22"/>
  <c r="R296" i="22"/>
  <c r="Q296" i="22"/>
  <c r="P296" i="22"/>
  <c r="O296" i="22"/>
  <c r="N296" i="22"/>
  <c r="BO295" i="22"/>
  <c r="BN295" i="22"/>
  <c r="BM295" i="22"/>
  <c r="BL295" i="22"/>
  <c r="BK295" i="22"/>
  <c r="BJ295" i="22"/>
  <c r="BI295" i="22"/>
  <c r="BH295" i="22"/>
  <c r="BG295" i="22"/>
  <c r="BF295" i="22"/>
  <c r="BE295" i="22"/>
  <c r="BD295" i="22"/>
  <c r="BC295" i="22"/>
  <c r="BB295" i="22"/>
  <c r="BA295" i="22"/>
  <c r="AZ295" i="22"/>
  <c r="AY295" i="22"/>
  <c r="AX295" i="22"/>
  <c r="AW295" i="22"/>
  <c r="AV295" i="22"/>
  <c r="AU295" i="22"/>
  <c r="AT295" i="22"/>
  <c r="AS295" i="22"/>
  <c r="AR295" i="22"/>
  <c r="AQ295" i="22"/>
  <c r="AP295" i="22"/>
  <c r="AO295" i="22"/>
  <c r="AN295" i="22"/>
  <c r="AM295" i="22"/>
  <c r="AL295" i="22"/>
  <c r="AK295" i="22"/>
  <c r="AJ295" i="22"/>
  <c r="AI295" i="22"/>
  <c r="AH295" i="22"/>
  <c r="AG295" i="22"/>
  <c r="AF295" i="22"/>
  <c r="AE295" i="22"/>
  <c r="AD295" i="22"/>
  <c r="AC295" i="22"/>
  <c r="AB295" i="22"/>
  <c r="AA295" i="22"/>
  <c r="Z295" i="22"/>
  <c r="Y295" i="22"/>
  <c r="X295" i="22"/>
  <c r="W295" i="22"/>
  <c r="V295" i="22"/>
  <c r="U295" i="22"/>
  <c r="T295" i="22"/>
  <c r="S295" i="22"/>
  <c r="R295" i="22"/>
  <c r="Q295" i="22"/>
  <c r="P295" i="22"/>
  <c r="O295" i="22"/>
  <c r="N295" i="22"/>
  <c r="BO294" i="22"/>
  <c r="BN294" i="22"/>
  <c r="BM294" i="22"/>
  <c r="BL294" i="22"/>
  <c r="BK294" i="22"/>
  <c r="BJ294" i="22"/>
  <c r="BI294" i="22"/>
  <c r="BH294" i="22"/>
  <c r="BG294" i="22"/>
  <c r="BF294" i="22"/>
  <c r="BE294" i="22"/>
  <c r="BD294" i="22"/>
  <c r="BC294" i="22"/>
  <c r="BB294" i="22"/>
  <c r="BA294" i="22"/>
  <c r="AZ294" i="22"/>
  <c r="AY294" i="22"/>
  <c r="AX294" i="22"/>
  <c r="AW294" i="22"/>
  <c r="AV294" i="22"/>
  <c r="AU294" i="22"/>
  <c r="AT294" i="22"/>
  <c r="AS294" i="22"/>
  <c r="AR294" i="22"/>
  <c r="AQ294" i="22"/>
  <c r="AP294" i="22"/>
  <c r="AO294" i="22"/>
  <c r="AN294" i="22"/>
  <c r="AM294" i="22"/>
  <c r="AL294" i="22"/>
  <c r="AK294" i="22"/>
  <c r="AJ294" i="22"/>
  <c r="AI294" i="22"/>
  <c r="AH294" i="22"/>
  <c r="AG294" i="22"/>
  <c r="AF294" i="22"/>
  <c r="AE294" i="22"/>
  <c r="AD294" i="22"/>
  <c r="AC294" i="22"/>
  <c r="AB294" i="22"/>
  <c r="AA294" i="22"/>
  <c r="Z294" i="22"/>
  <c r="Y294" i="22"/>
  <c r="X294" i="22"/>
  <c r="W294" i="22"/>
  <c r="V294" i="22"/>
  <c r="U294" i="22"/>
  <c r="T294" i="22"/>
  <c r="S294" i="22"/>
  <c r="R294" i="22"/>
  <c r="Q294" i="22"/>
  <c r="P294" i="22"/>
  <c r="O294" i="22"/>
  <c r="N294" i="22"/>
  <c r="BO293" i="22"/>
  <c r="BN293" i="22"/>
  <c r="BM293" i="22"/>
  <c r="BL293" i="22"/>
  <c r="BK293" i="22"/>
  <c r="BJ293" i="22"/>
  <c r="BI293" i="22"/>
  <c r="BH293" i="22"/>
  <c r="BG293" i="22"/>
  <c r="BF293" i="22"/>
  <c r="BE293" i="22"/>
  <c r="BD293" i="22"/>
  <c r="BC293" i="22"/>
  <c r="BB293" i="22"/>
  <c r="BA293" i="22"/>
  <c r="AZ293" i="22"/>
  <c r="AY293" i="22"/>
  <c r="AX293" i="22"/>
  <c r="AW293" i="22"/>
  <c r="AV293" i="22"/>
  <c r="AU293" i="22"/>
  <c r="AT293" i="22"/>
  <c r="AS293" i="22"/>
  <c r="AR293" i="22"/>
  <c r="AQ293" i="22"/>
  <c r="AP293" i="22"/>
  <c r="AO293" i="22"/>
  <c r="AN293" i="22"/>
  <c r="AM293" i="22"/>
  <c r="AL293" i="22"/>
  <c r="AK293" i="22"/>
  <c r="AJ293" i="22"/>
  <c r="AI293" i="22"/>
  <c r="AH293" i="22"/>
  <c r="AG293" i="22"/>
  <c r="AF293" i="22"/>
  <c r="AE293" i="22"/>
  <c r="AD293" i="22"/>
  <c r="AC293" i="22"/>
  <c r="AB293" i="22"/>
  <c r="AA293" i="22"/>
  <c r="Z293" i="22"/>
  <c r="Y293" i="22"/>
  <c r="X293" i="22"/>
  <c r="W293" i="22"/>
  <c r="V293" i="22"/>
  <c r="U293" i="22"/>
  <c r="T293" i="22"/>
  <c r="S293" i="22"/>
  <c r="R293" i="22"/>
  <c r="Q293" i="22"/>
  <c r="P293" i="22"/>
  <c r="O293" i="22"/>
  <c r="N293" i="22"/>
  <c r="BO292" i="22"/>
  <c r="BN292" i="22"/>
  <c r="BM292" i="22"/>
  <c r="BL292" i="22"/>
  <c r="BK292" i="22"/>
  <c r="BJ292" i="22"/>
  <c r="BI292" i="22"/>
  <c r="BH292" i="22"/>
  <c r="BG292" i="22"/>
  <c r="BF292" i="22"/>
  <c r="BE292" i="22"/>
  <c r="BD292" i="22"/>
  <c r="BC292" i="22"/>
  <c r="BB292" i="22"/>
  <c r="BA292" i="22"/>
  <c r="AZ292" i="22"/>
  <c r="AY292" i="22"/>
  <c r="AX292" i="22"/>
  <c r="AW292" i="22"/>
  <c r="AV292" i="22"/>
  <c r="AU292" i="22"/>
  <c r="AT292" i="22"/>
  <c r="AS292" i="22"/>
  <c r="AR292" i="22"/>
  <c r="AQ292" i="22"/>
  <c r="AP292" i="22"/>
  <c r="AO292" i="22"/>
  <c r="AN292" i="22"/>
  <c r="AM292" i="22"/>
  <c r="AL292" i="22"/>
  <c r="AK292" i="22"/>
  <c r="AJ292" i="22"/>
  <c r="AI292" i="22"/>
  <c r="AH292" i="22"/>
  <c r="AG292" i="22"/>
  <c r="AF292" i="22"/>
  <c r="AE292" i="22"/>
  <c r="AD292" i="22"/>
  <c r="AC292" i="22"/>
  <c r="AB292" i="22"/>
  <c r="AA292" i="22"/>
  <c r="Z292" i="22"/>
  <c r="Y292" i="22"/>
  <c r="X292" i="22"/>
  <c r="W292" i="22"/>
  <c r="V292" i="22"/>
  <c r="U292" i="22"/>
  <c r="T292" i="22"/>
  <c r="S292" i="22"/>
  <c r="R292" i="22"/>
  <c r="Q292" i="22"/>
  <c r="P292" i="22"/>
  <c r="O292" i="22"/>
  <c r="N292" i="22"/>
  <c r="BO291" i="22"/>
  <c r="BN291" i="22"/>
  <c r="BM291" i="22"/>
  <c r="BL291" i="22"/>
  <c r="BK291" i="22"/>
  <c r="BJ291" i="22"/>
  <c r="BI291" i="22"/>
  <c r="BH291" i="22"/>
  <c r="BG291" i="22"/>
  <c r="BF291" i="22"/>
  <c r="BE291" i="22"/>
  <c r="BD291" i="22"/>
  <c r="BC291" i="22"/>
  <c r="BB291" i="22"/>
  <c r="BA291" i="22"/>
  <c r="AZ291" i="22"/>
  <c r="AY291" i="22"/>
  <c r="AX291" i="22"/>
  <c r="AW291" i="22"/>
  <c r="AV291" i="22"/>
  <c r="AU291" i="22"/>
  <c r="AT291" i="22"/>
  <c r="AS291" i="22"/>
  <c r="AR291" i="22"/>
  <c r="AQ291" i="22"/>
  <c r="AP291" i="22"/>
  <c r="AO291" i="22"/>
  <c r="AN291" i="22"/>
  <c r="AM291" i="22"/>
  <c r="AL291" i="22"/>
  <c r="AK291" i="22"/>
  <c r="AJ291" i="22"/>
  <c r="AI291" i="22"/>
  <c r="AH291" i="22"/>
  <c r="AG291" i="22"/>
  <c r="AF291" i="22"/>
  <c r="AE291" i="22"/>
  <c r="AD291" i="22"/>
  <c r="AC291" i="22"/>
  <c r="AB291" i="22"/>
  <c r="AA291" i="22"/>
  <c r="Z291" i="22"/>
  <c r="Y291" i="22"/>
  <c r="X291" i="22"/>
  <c r="W291" i="22"/>
  <c r="V291" i="22"/>
  <c r="U291" i="22"/>
  <c r="T291" i="22"/>
  <c r="S291" i="22"/>
  <c r="R291" i="22"/>
  <c r="Q291" i="22"/>
  <c r="P291" i="22"/>
  <c r="O291" i="22"/>
  <c r="N291" i="22"/>
  <c r="BO290" i="22"/>
  <c r="BN290" i="22"/>
  <c r="BM290" i="22"/>
  <c r="BL290" i="22"/>
  <c r="BK290" i="22"/>
  <c r="BJ290" i="22"/>
  <c r="BI290" i="22"/>
  <c r="BH290" i="22"/>
  <c r="BG290" i="22"/>
  <c r="BF290" i="22"/>
  <c r="BE290" i="22"/>
  <c r="BD290" i="22"/>
  <c r="BC290" i="22"/>
  <c r="BB290" i="22"/>
  <c r="BA290" i="22"/>
  <c r="AZ290" i="22"/>
  <c r="AY290" i="22"/>
  <c r="AX290" i="22"/>
  <c r="AW290" i="22"/>
  <c r="AV290" i="22"/>
  <c r="AU290" i="22"/>
  <c r="AT290" i="22"/>
  <c r="AS290" i="22"/>
  <c r="AR290" i="22"/>
  <c r="AQ290" i="22"/>
  <c r="AP290" i="22"/>
  <c r="AO290" i="22"/>
  <c r="AN290" i="22"/>
  <c r="AM290" i="22"/>
  <c r="AL290" i="22"/>
  <c r="AK290" i="22"/>
  <c r="AJ290" i="22"/>
  <c r="AI290" i="22"/>
  <c r="AH290" i="22"/>
  <c r="AG290" i="22"/>
  <c r="AF290" i="22"/>
  <c r="AE290" i="22"/>
  <c r="AD290" i="22"/>
  <c r="AC290" i="22"/>
  <c r="AB290" i="22"/>
  <c r="AA290" i="22"/>
  <c r="Z290" i="22"/>
  <c r="Y290" i="22"/>
  <c r="X290" i="22"/>
  <c r="W290" i="22"/>
  <c r="V290" i="22"/>
  <c r="U290" i="22"/>
  <c r="T290" i="22"/>
  <c r="S290" i="22"/>
  <c r="R290" i="22"/>
  <c r="Q290" i="22"/>
  <c r="P290" i="22"/>
  <c r="O290" i="22"/>
  <c r="N290" i="22"/>
  <c r="BO289" i="22"/>
  <c r="BN289" i="22"/>
  <c r="BM289" i="22"/>
  <c r="BL289" i="22"/>
  <c r="BK289" i="22"/>
  <c r="BJ289" i="22"/>
  <c r="BI289" i="22"/>
  <c r="BH289" i="22"/>
  <c r="BG289" i="22"/>
  <c r="BF289" i="22"/>
  <c r="BE289" i="22"/>
  <c r="BD289" i="22"/>
  <c r="BC289" i="22"/>
  <c r="BB289" i="22"/>
  <c r="BA289" i="22"/>
  <c r="AZ289" i="22"/>
  <c r="AY289" i="22"/>
  <c r="AX289" i="22"/>
  <c r="AW289" i="22"/>
  <c r="AV289" i="22"/>
  <c r="AU289" i="22"/>
  <c r="AT289" i="22"/>
  <c r="AS289" i="22"/>
  <c r="AR289" i="22"/>
  <c r="AQ289" i="22"/>
  <c r="AP289" i="22"/>
  <c r="AO289" i="22"/>
  <c r="AN289" i="22"/>
  <c r="AM289" i="22"/>
  <c r="AL289" i="22"/>
  <c r="AK289" i="22"/>
  <c r="AJ289" i="22"/>
  <c r="AI289" i="22"/>
  <c r="AH289" i="22"/>
  <c r="AG289" i="22"/>
  <c r="AF289" i="22"/>
  <c r="AE289" i="22"/>
  <c r="AD289" i="22"/>
  <c r="AC289" i="22"/>
  <c r="AB289" i="22"/>
  <c r="AA289" i="22"/>
  <c r="Z289" i="22"/>
  <c r="Y289" i="22"/>
  <c r="X289" i="22"/>
  <c r="W289" i="22"/>
  <c r="V289" i="22"/>
  <c r="U289" i="22"/>
  <c r="T289" i="22"/>
  <c r="S289" i="22"/>
  <c r="R289" i="22"/>
  <c r="Q289" i="22"/>
  <c r="P289" i="22"/>
  <c r="O289" i="22"/>
  <c r="N289" i="22"/>
  <c r="BO288" i="22"/>
  <c r="BN288" i="22"/>
  <c r="BM288" i="22"/>
  <c r="BL288" i="22"/>
  <c r="BK288" i="22"/>
  <c r="BJ288" i="22"/>
  <c r="BI288" i="22"/>
  <c r="BH288" i="22"/>
  <c r="BG288" i="22"/>
  <c r="BF288" i="22"/>
  <c r="BE288" i="22"/>
  <c r="BD288" i="22"/>
  <c r="BC288" i="22"/>
  <c r="BB288" i="22"/>
  <c r="BA288" i="22"/>
  <c r="AZ288" i="22"/>
  <c r="AY288" i="22"/>
  <c r="AX288" i="22"/>
  <c r="AW288" i="22"/>
  <c r="AV288" i="22"/>
  <c r="AU288" i="22"/>
  <c r="AT288" i="22"/>
  <c r="AS288" i="22"/>
  <c r="AR288" i="22"/>
  <c r="AQ288" i="22"/>
  <c r="AP288" i="22"/>
  <c r="AO288" i="22"/>
  <c r="AN288" i="22"/>
  <c r="AM288" i="22"/>
  <c r="AL288" i="22"/>
  <c r="AK288" i="22"/>
  <c r="AJ288" i="22"/>
  <c r="AI288" i="22"/>
  <c r="AH288" i="22"/>
  <c r="AG288" i="22"/>
  <c r="AF288" i="22"/>
  <c r="AE288" i="22"/>
  <c r="AD288" i="22"/>
  <c r="AC288" i="22"/>
  <c r="AB288" i="22"/>
  <c r="AA288" i="22"/>
  <c r="Z288" i="22"/>
  <c r="Y288" i="22"/>
  <c r="X288" i="22"/>
  <c r="W288" i="22"/>
  <c r="V288" i="22"/>
  <c r="U288" i="22"/>
  <c r="T288" i="22"/>
  <c r="S288" i="22"/>
  <c r="R288" i="22"/>
  <c r="Q288" i="22"/>
  <c r="P288" i="22"/>
  <c r="O288" i="22"/>
  <c r="N288" i="22"/>
  <c r="BO287" i="22"/>
  <c r="BN287" i="22"/>
  <c r="BM287" i="22"/>
  <c r="BL287" i="22"/>
  <c r="BK287" i="22"/>
  <c r="BJ287" i="22"/>
  <c r="BI287" i="22"/>
  <c r="BH287" i="22"/>
  <c r="BG287" i="22"/>
  <c r="BF287" i="22"/>
  <c r="BE287" i="22"/>
  <c r="BD287" i="22"/>
  <c r="BC287" i="22"/>
  <c r="BB287" i="22"/>
  <c r="BA287" i="22"/>
  <c r="AZ287" i="22"/>
  <c r="AY287" i="22"/>
  <c r="AX287" i="22"/>
  <c r="AW287" i="22"/>
  <c r="AV287" i="22"/>
  <c r="AU287" i="22"/>
  <c r="AT287" i="22"/>
  <c r="AS287" i="22"/>
  <c r="AR287" i="22"/>
  <c r="AQ287" i="22"/>
  <c r="AP287" i="22"/>
  <c r="AO287" i="22"/>
  <c r="AN287" i="22"/>
  <c r="AM287" i="22"/>
  <c r="AL287" i="22"/>
  <c r="AK287" i="22"/>
  <c r="AJ287" i="22"/>
  <c r="AI287" i="22"/>
  <c r="AH287" i="22"/>
  <c r="AG287" i="22"/>
  <c r="AF287" i="22"/>
  <c r="AE287" i="22"/>
  <c r="AD287" i="22"/>
  <c r="AC287" i="22"/>
  <c r="AB287" i="22"/>
  <c r="AA287" i="22"/>
  <c r="Z287" i="22"/>
  <c r="Y287" i="22"/>
  <c r="X287" i="22"/>
  <c r="W287" i="22"/>
  <c r="V287" i="22"/>
  <c r="U287" i="22"/>
  <c r="T287" i="22"/>
  <c r="S287" i="22"/>
  <c r="R287" i="22"/>
  <c r="Q287" i="22"/>
  <c r="P287" i="22"/>
  <c r="O287" i="22"/>
  <c r="N287" i="22"/>
  <c r="BO286" i="22"/>
  <c r="BN286" i="22"/>
  <c r="BM286" i="22"/>
  <c r="BL286" i="22"/>
  <c r="BK286" i="22"/>
  <c r="BJ286" i="22"/>
  <c r="BI286" i="22"/>
  <c r="BH286" i="22"/>
  <c r="BG286" i="22"/>
  <c r="BF286" i="22"/>
  <c r="BE286" i="22"/>
  <c r="BD286" i="22"/>
  <c r="BC286" i="22"/>
  <c r="BB286" i="22"/>
  <c r="BA286" i="22"/>
  <c r="AZ286" i="22"/>
  <c r="AY286" i="22"/>
  <c r="AX286" i="22"/>
  <c r="AW286" i="22"/>
  <c r="AV286" i="22"/>
  <c r="AU286" i="22"/>
  <c r="AT286" i="22"/>
  <c r="AS286" i="22"/>
  <c r="AR286" i="22"/>
  <c r="AQ286" i="22"/>
  <c r="AP286" i="22"/>
  <c r="AO286" i="22"/>
  <c r="AN286" i="22"/>
  <c r="AM286" i="22"/>
  <c r="AL286" i="22"/>
  <c r="AK286" i="22"/>
  <c r="AJ286" i="22"/>
  <c r="AI286" i="22"/>
  <c r="AH286" i="22"/>
  <c r="AG286" i="22"/>
  <c r="AF286" i="22"/>
  <c r="AE286" i="22"/>
  <c r="AD286" i="22"/>
  <c r="AC286" i="22"/>
  <c r="AB286" i="22"/>
  <c r="AA286" i="22"/>
  <c r="Z286" i="22"/>
  <c r="Y286" i="22"/>
  <c r="X286" i="22"/>
  <c r="W286" i="22"/>
  <c r="V286" i="22"/>
  <c r="U286" i="22"/>
  <c r="T286" i="22"/>
  <c r="S286" i="22"/>
  <c r="R286" i="22"/>
  <c r="Q286" i="22"/>
  <c r="P286" i="22"/>
  <c r="O286" i="22"/>
  <c r="N286" i="22"/>
  <c r="BO285" i="22"/>
  <c r="BN285" i="22"/>
  <c r="BM285" i="22"/>
  <c r="BL285" i="22"/>
  <c r="BK285" i="22"/>
  <c r="BJ285" i="22"/>
  <c r="BI285" i="22"/>
  <c r="BH285" i="22"/>
  <c r="BG285" i="22"/>
  <c r="BF285" i="22"/>
  <c r="BE285" i="22"/>
  <c r="BD285" i="22"/>
  <c r="BC285" i="22"/>
  <c r="BB285" i="22"/>
  <c r="BA285" i="22"/>
  <c r="AZ285" i="22"/>
  <c r="AY285" i="22"/>
  <c r="AX285" i="22"/>
  <c r="AW285" i="22"/>
  <c r="AV285" i="22"/>
  <c r="AU285" i="22"/>
  <c r="AT285" i="22"/>
  <c r="AS285" i="22"/>
  <c r="AR285" i="22"/>
  <c r="AQ285" i="22"/>
  <c r="AP285" i="22"/>
  <c r="AO285" i="22"/>
  <c r="AN285" i="22"/>
  <c r="AM285" i="22"/>
  <c r="AL285" i="22"/>
  <c r="AK285" i="22"/>
  <c r="AJ285" i="22"/>
  <c r="AI285" i="22"/>
  <c r="AH285" i="22"/>
  <c r="AG285" i="22"/>
  <c r="AF285" i="22"/>
  <c r="AE285" i="22"/>
  <c r="AD285" i="22"/>
  <c r="AC285" i="22"/>
  <c r="AB285" i="22"/>
  <c r="AA285" i="22"/>
  <c r="Z285" i="22"/>
  <c r="Y285" i="22"/>
  <c r="X285" i="22"/>
  <c r="W285" i="22"/>
  <c r="V285" i="22"/>
  <c r="U285" i="22"/>
  <c r="T285" i="22"/>
  <c r="S285" i="22"/>
  <c r="R285" i="22"/>
  <c r="Q285" i="22"/>
  <c r="P285" i="22"/>
  <c r="O285" i="22"/>
  <c r="N285" i="22"/>
  <c r="BO284" i="22"/>
  <c r="BN284" i="22"/>
  <c r="BM284" i="22"/>
  <c r="BL284" i="22"/>
  <c r="BK284" i="22"/>
  <c r="BJ284" i="22"/>
  <c r="BI284" i="22"/>
  <c r="BH284" i="22"/>
  <c r="BG284" i="22"/>
  <c r="BF284" i="22"/>
  <c r="BE284" i="22"/>
  <c r="BD284" i="22"/>
  <c r="BC284" i="22"/>
  <c r="BB284" i="22"/>
  <c r="BA284" i="22"/>
  <c r="AZ284" i="22"/>
  <c r="AY284" i="22"/>
  <c r="AX284" i="22"/>
  <c r="AW284" i="22"/>
  <c r="AV284" i="22"/>
  <c r="AU284" i="22"/>
  <c r="AT284" i="22"/>
  <c r="AS284" i="22"/>
  <c r="AR284" i="22"/>
  <c r="AQ284" i="22"/>
  <c r="AP284" i="22"/>
  <c r="AO284" i="22"/>
  <c r="AN284" i="22"/>
  <c r="AM284" i="22"/>
  <c r="AL284" i="22"/>
  <c r="AK284" i="22"/>
  <c r="AJ284" i="22"/>
  <c r="AI284" i="22"/>
  <c r="AH284" i="22"/>
  <c r="AG284" i="22"/>
  <c r="AF284" i="22"/>
  <c r="AE284" i="22"/>
  <c r="AD284" i="22"/>
  <c r="AC284" i="22"/>
  <c r="AB284" i="22"/>
  <c r="AA284" i="22"/>
  <c r="Z284" i="22"/>
  <c r="Y284" i="22"/>
  <c r="X284" i="22"/>
  <c r="W284" i="22"/>
  <c r="V284" i="22"/>
  <c r="U284" i="22"/>
  <c r="T284" i="22"/>
  <c r="S284" i="22"/>
  <c r="R284" i="22"/>
  <c r="Q284" i="22"/>
  <c r="P284" i="22"/>
  <c r="O284" i="22"/>
  <c r="N284" i="22"/>
  <c r="BO283" i="22"/>
  <c r="BN283" i="22"/>
  <c r="BM283" i="22"/>
  <c r="BL283" i="22"/>
  <c r="BK283" i="22"/>
  <c r="BJ283" i="22"/>
  <c r="BI283" i="22"/>
  <c r="BH283" i="22"/>
  <c r="BG283" i="22"/>
  <c r="BF283" i="22"/>
  <c r="BE283" i="22"/>
  <c r="BD283" i="22"/>
  <c r="BC283" i="22"/>
  <c r="BB283" i="22"/>
  <c r="BA283" i="22"/>
  <c r="AZ283" i="22"/>
  <c r="AY283" i="22"/>
  <c r="AX283" i="22"/>
  <c r="AW283" i="22"/>
  <c r="AV283" i="22"/>
  <c r="AU283" i="22"/>
  <c r="AT283" i="22"/>
  <c r="AS283" i="22"/>
  <c r="AR283" i="22"/>
  <c r="AQ283" i="22"/>
  <c r="AP283" i="22"/>
  <c r="AO283" i="22"/>
  <c r="AN283" i="22"/>
  <c r="AM283" i="22"/>
  <c r="AL283" i="22"/>
  <c r="AK283" i="22"/>
  <c r="AJ283" i="22"/>
  <c r="AI283" i="22"/>
  <c r="AH283" i="22"/>
  <c r="AG283" i="22"/>
  <c r="AF283" i="22"/>
  <c r="AE283" i="22"/>
  <c r="AD283" i="22"/>
  <c r="AC283" i="22"/>
  <c r="AB283" i="22"/>
  <c r="AA283" i="22"/>
  <c r="Z283" i="22"/>
  <c r="Y283" i="22"/>
  <c r="X283" i="22"/>
  <c r="W283" i="22"/>
  <c r="V283" i="22"/>
  <c r="U283" i="22"/>
  <c r="T283" i="22"/>
  <c r="S283" i="22"/>
  <c r="R283" i="22"/>
  <c r="Q283" i="22"/>
  <c r="P283" i="22"/>
  <c r="O283" i="22"/>
  <c r="N283" i="22"/>
  <c r="BO282" i="22"/>
  <c r="BN282" i="22"/>
  <c r="BM282" i="22"/>
  <c r="BL282" i="22"/>
  <c r="BK282" i="22"/>
  <c r="BJ282" i="22"/>
  <c r="BI282" i="22"/>
  <c r="BH282" i="22"/>
  <c r="BG282" i="22"/>
  <c r="BF282" i="22"/>
  <c r="BE282" i="22"/>
  <c r="BD282" i="22"/>
  <c r="BC282" i="22"/>
  <c r="BB282" i="22"/>
  <c r="BA282" i="22"/>
  <c r="AZ282" i="22"/>
  <c r="AY282" i="22"/>
  <c r="AX282" i="22"/>
  <c r="AW282" i="22"/>
  <c r="AV282" i="22"/>
  <c r="AU282" i="22"/>
  <c r="AT282" i="22"/>
  <c r="AS282" i="22"/>
  <c r="AR282" i="22"/>
  <c r="AQ282" i="22"/>
  <c r="AP282" i="22"/>
  <c r="AO282" i="22"/>
  <c r="AN282" i="22"/>
  <c r="AM282" i="22"/>
  <c r="AL282" i="22"/>
  <c r="AK282" i="22"/>
  <c r="AJ282" i="22"/>
  <c r="AI282" i="22"/>
  <c r="AH282" i="22"/>
  <c r="AG282" i="22"/>
  <c r="AF282" i="22"/>
  <c r="AE282" i="22"/>
  <c r="AD282" i="22"/>
  <c r="AC282" i="22"/>
  <c r="AB282" i="22"/>
  <c r="AA282" i="22"/>
  <c r="Z282" i="22"/>
  <c r="Y282" i="22"/>
  <c r="X282" i="22"/>
  <c r="W282" i="22"/>
  <c r="V282" i="22"/>
  <c r="U282" i="22"/>
  <c r="T282" i="22"/>
  <c r="S282" i="22"/>
  <c r="R282" i="22"/>
  <c r="Q282" i="22"/>
  <c r="P282" i="22"/>
  <c r="O282" i="22"/>
  <c r="N282" i="22"/>
  <c r="BO281" i="22"/>
  <c r="BN281" i="22"/>
  <c r="BM281" i="22"/>
  <c r="BL281" i="22"/>
  <c r="BK281" i="22"/>
  <c r="BJ281" i="22"/>
  <c r="BI281" i="22"/>
  <c r="BH281" i="22"/>
  <c r="BG281" i="22"/>
  <c r="BF281" i="22"/>
  <c r="BE281" i="22"/>
  <c r="BD281" i="22"/>
  <c r="BC281" i="22"/>
  <c r="BB281" i="22"/>
  <c r="BA281" i="22"/>
  <c r="AZ281" i="22"/>
  <c r="AY281" i="22"/>
  <c r="AX281" i="22"/>
  <c r="AW281" i="22"/>
  <c r="AV281" i="22"/>
  <c r="AU281" i="22"/>
  <c r="AT281" i="22"/>
  <c r="AS281" i="22"/>
  <c r="AR281" i="22"/>
  <c r="AQ281" i="22"/>
  <c r="AP281" i="22"/>
  <c r="AO281" i="22"/>
  <c r="AN281" i="22"/>
  <c r="AM281" i="22"/>
  <c r="AL281" i="22"/>
  <c r="AK281" i="22"/>
  <c r="AJ281" i="22"/>
  <c r="AI281" i="22"/>
  <c r="AH281" i="22"/>
  <c r="AG281" i="22"/>
  <c r="AF281" i="22"/>
  <c r="AE281" i="22"/>
  <c r="AD281" i="22"/>
  <c r="AC281" i="22"/>
  <c r="AB281" i="22"/>
  <c r="AA281" i="22"/>
  <c r="Z281" i="22"/>
  <c r="Y281" i="22"/>
  <c r="X281" i="22"/>
  <c r="W281" i="22"/>
  <c r="V281" i="22"/>
  <c r="U281" i="22"/>
  <c r="T281" i="22"/>
  <c r="S281" i="22"/>
  <c r="R281" i="22"/>
  <c r="Q281" i="22"/>
  <c r="P281" i="22"/>
  <c r="O281" i="22"/>
  <c r="N281" i="22"/>
  <c r="BO280" i="22"/>
  <c r="BN280" i="22"/>
  <c r="BM280" i="22"/>
  <c r="BL280" i="22"/>
  <c r="BK280" i="22"/>
  <c r="BJ280" i="22"/>
  <c r="BI280" i="22"/>
  <c r="BH280" i="22"/>
  <c r="BG280" i="22"/>
  <c r="BF280" i="22"/>
  <c r="BE280" i="22"/>
  <c r="BD280" i="22"/>
  <c r="BC280" i="22"/>
  <c r="BB280" i="22"/>
  <c r="BA280" i="22"/>
  <c r="AZ280" i="22"/>
  <c r="AY280" i="22"/>
  <c r="AX280" i="22"/>
  <c r="AW280" i="22"/>
  <c r="AV280" i="22"/>
  <c r="AU280" i="22"/>
  <c r="AT280" i="22"/>
  <c r="AS280" i="22"/>
  <c r="AR280" i="22"/>
  <c r="AQ280" i="22"/>
  <c r="AP280" i="22"/>
  <c r="AO280" i="22"/>
  <c r="AN280" i="22"/>
  <c r="AM280" i="22"/>
  <c r="AL280" i="22"/>
  <c r="AK280" i="22"/>
  <c r="AJ280" i="22"/>
  <c r="AI280" i="22"/>
  <c r="AH280" i="22"/>
  <c r="AG280" i="22"/>
  <c r="AF280" i="22"/>
  <c r="AE280" i="22"/>
  <c r="AD280" i="22"/>
  <c r="AC280" i="22"/>
  <c r="AB280" i="22"/>
  <c r="AA280" i="22"/>
  <c r="Z280" i="22"/>
  <c r="Y280" i="22"/>
  <c r="X280" i="22"/>
  <c r="W280" i="22"/>
  <c r="V280" i="22"/>
  <c r="U280" i="22"/>
  <c r="T280" i="22"/>
  <c r="S280" i="22"/>
  <c r="R280" i="22"/>
  <c r="Q280" i="22"/>
  <c r="P280" i="22"/>
  <c r="O280" i="22"/>
  <c r="N280" i="22"/>
  <c r="BO279" i="22"/>
  <c r="BN279" i="22"/>
  <c r="BM279" i="22"/>
  <c r="BL279" i="22"/>
  <c r="BK279" i="22"/>
  <c r="BJ279" i="22"/>
  <c r="BI279" i="22"/>
  <c r="BH279" i="22"/>
  <c r="BG279" i="22"/>
  <c r="BF279" i="22"/>
  <c r="BE279" i="22"/>
  <c r="BD279" i="22"/>
  <c r="BC279" i="22"/>
  <c r="BB279" i="22"/>
  <c r="BA279" i="22"/>
  <c r="AZ279" i="22"/>
  <c r="AY279" i="22"/>
  <c r="AX279" i="22"/>
  <c r="AW279" i="22"/>
  <c r="AV279" i="22"/>
  <c r="AU279" i="22"/>
  <c r="AT279" i="22"/>
  <c r="AS279" i="22"/>
  <c r="AR279" i="22"/>
  <c r="AQ279" i="22"/>
  <c r="AP279" i="22"/>
  <c r="AO279" i="22"/>
  <c r="AN279" i="22"/>
  <c r="AM279" i="22"/>
  <c r="AL279" i="22"/>
  <c r="AK279" i="22"/>
  <c r="AJ279" i="22"/>
  <c r="AI279" i="22"/>
  <c r="AH279" i="22"/>
  <c r="AG279" i="22"/>
  <c r="AF279" i="22"/>
  <c r="AE279" i="22"/>
  <c r="AD279" i="22"/>
  <c r="AC279" i="22"/>
  <c r="AB279" i="22"/>
  <c r="AA279" i="22"/>
  <c r="Z279" i="22"/>
  <c r="Y279" i="22"/>
  <c r="X279" i="22"/>
  <c r="W279" i="22"/>
  <c r="V279" i="22"/>
  <c r="U279" i="22"/>
  <c r="T279" i="22"/>
  <c r="S279" i="22"/>
  <c r="R279" i="22"/>
  <c r="Q279" i="22"/>
  <c r="P279" i="22"/>
  <c r="O279" i="22"/>
  <c r="N279" i="22"/>
  <c r="BO278" i="22"/>
  <c r="BN278" i="22"/>
  <c r="BM278" i="22"/>
  <c r="BL278" i="22"/>
  <c r="BK278" i="22"/>
  <c r="BJ278" i="22"/>
  <c r="BI278" i="22"/>
  <c r="BH278" i="22"/>
  <c r="BG278" i="22"/>
  <c r="BF278" i="22"/>
  <c r="BE278" i="22"/>
  <c r="BD278" i="22"/>
  <c r="BC278" i="22"/>
  <c r="BB278" i="22"/>
  <c r="BA278" i="22"/>
  <c r="AZ278" i="22"/>
  <c r="AY278" i="22"/>
  <c r="AX278" i="22"/>
  <c r="AW278" i="22"/>
  <c r="AV278" i="22"/>
  <c r="AU278" i="22"/>
  <c r="AT278" i="22"/>
  <c r="AS278" i="22"/>
  <c r="AR278" i="22"/>
  <c r="AQ278" i="22"/>
  <c r="AP278" i="22"/>
  <c r="AO278" i="22"/>
  <c r="AN278" i="22"/>
  <c r="AM278" i="22"/>
  <c r="AL278" i="22"/>
  <c r="AK278" i="22"/>
  <c r="AJ278" i="22"/>
  <c r="AI278" i="22"/>
  <c r="AH278" i="22"/>
  <c r="AG278" i="22"/>
  <c r="AF278" i="22"/>
  <c r="AE278" i="22"/>
  <c r="AD278" i="22"/>
  <c r="AC278" i="22"/>
  <c r="AB278" i="22"/>
  <c r="AA278" i="22"/>
  <c r="Z278" i="22"/>
  <c r="Y278" i="22"/>
  <c r="X278" i="22"/>
  <c r="W278" i="22"/>
  <c r="V278" i="22"/>
  <c r="U278" i="22"/>
  <c r="T278" i="22"/>
  <c r="S278" i="22"/>
  <c r="R278" i="22"/>
  <c r="Q278" i="22"/>
  <c r="P278" i="22"/>
  <c r="O278" i="22"/>
  <c r="N278" i="22"/>
  <c r="BO277" i="22"/>
  <c r="BN277" i="22"/>
  <c r="BM277" i="22"/>
  <c r="BL277" i="22"/>
  <c r="BK277" i="22"/>
  <c r="BJ277" i="22"/>
  <c r="BI277" i="22"/>
  <c r="BH277" i="22"/>
  <c r="BG277" i="22"/>
  <c r="BF277" i="22"/>
  <c r="BE277" i="22"/>
  <c r="BD277" i="22"/>
  <c r="BC277" i="22"/>
  <c r="BB277" i="22"/>
  <c r="BA277" i="22"/>
  <c r="AZ277" i="22"/>
  <c r="AY277" i="22"/>
  <c r="AX277" i="22"/>
  <c r="AW277" i="22"/>
  <c r="AV277" i="22"/>
  <c r="AU277" i="22"/>
  <c r="AT277" i="22"/>
  <c r="AS277" i="22"/>
  <c r="AR277" i="22"/>
  <c r="AQ277" i="22"/>
  <c r="AP277" i="22"/>
  <c r="AO277" i="22"/>
  <c r="AN277" i="22"/>
  <c r="AM277" i="22"/>
  <c r="AL277" i="22"/>
  <c r="AK277" i="22"/>
  <c r="AJ277" i="22"/>
  <c r="AI277" i="22"/>
  <c r="AH277" i="22"/>
  <c r="AG277" i="22"/>
  <c r="AF277" i="22"/>
  <c r="AE277" i="22"/>
  <c r="AD277" i="22"/>
  <c r="AC277" i="22"/>
  <c r="AB277" i="22"/>
  <c r="AA277" i="22"/>
  <c r="Z277" i="22"/>
  <c r="Y277" i="22"/>
  <c r="X277" i="22"/>
  <c r="W277" i="22"/>
  <c r="V277" i="22"/>
  <c r="U277" i="22"/>
  <c r="T277" i="22"/>
  <c r="S277" i="22"/>
  <c r="R277" i="22"/>
  <c r="Q277" i="22"/>
  <c r="P277" i="22"/>
  <c r="O277" i="22"/>
  <c r="N277" i="22"/>
  <c r="BO276" i="22"/>
  <c r="BN276" i="22"/>
  <c r="BM276" i="22"/>
  <c r="BL276" i="22"/>
  <c r="BK276" i="22"/>
  <c r="BJ276" i="22"/>
  <c r="BI276" i="22"/>
  <c r="BH276" i="22"/>
  <c r="BG276" i="22"/>
  <c r="BF276" i="22"/>
  <c r="BE276" i="22"/>
  <c r="BD276" i="22"/>
  <c r="BC276" i="22"/>
  <c r="BB276" i="22"/>
  <c r="BA276" i="22"/>
  <c r="AZ276" i="22"/>
  <c r="AY276" i="22"/>
  <c r="AX276" i="22"/>
  <c r="AW276" i="22"/>
  <c r="AV276" i="22"/>
  <c r="AU276" i="22"/>
  <c r="AT276" i="22"/>
  <c r="AS276" i="22"/>
  <c r="AR276" i="22"/>
  <c r="AQ276" i="22"/>
  <c r="AP276" i="22"/>
  <c r="AO276" i="22"/>
  <c r="AN276" i="22"/>
  <c r="AM276" i="22"/>
  <c r="AL276" i="22"/>
  <c r="AK276" i="22"/>
  <c r="AJ276" i="22"/>
  <c r="AI276" i="22"/>
  <c r="AH276" i="22"/>
  <c r="AG276" i="22"/>
  <c r="AF276" i="22"/>
  <c r="AE276" i="22"/>
  <c r="AD276" i="22"/>
  <c r="AC276" i="22"/>
  <c r="AB276" i="22"/>
  <c r="AA276" i="22"/>
  <c r="Z276" i="22"/>
  <c r="Y276" i="22"/>
  <c r="X276" i="22"/>
  <c r="W276" i="22"/>
  <c r="V276" i="22"/>
  <c r="U276" i="22"/>
  <c r="T276" i="22"/>
  <c r="S276" i="22"/>
  <c r="R276" i="22"/>
  <c r="Q276" i="22"/>
  <c r="P276" i="22"/>
  <c r="O276" i="22"/>
  <c r="N276" i="22"/>
  <c r="BO275" i="22"/>
  <c r="BN275" i="22"/>
  <c r="BM275" i="22"/>
  <c r="BL275" i="22"/>
  <c r="BK275" i="22"/>
  <c r="BJ275" i="22"/>
  <c r="BI275" i="22"/>
  <c r="BH275" i="22"/>
  <c r="BG275" i="22"/>
  <c r="BF275" i="22"/>
  <c r="BE275" i="22"/>
  <c r="BD275" i="22"/>
  <c r="BC275" i="22"/>
  <c r="BB275" i="22"/>
  <c r="BA275" i="22"/>
  <c r="AZ275" i="22"/>
  <c r="AY275" i="22"/>
  <c r="AX275" i="22"/>
  <c r="AW275" i="22"/>
  <c r="AV275" i="22"/>
  <c r="AU275" i="22"/>
  <c r="AT275" i="22"/>
  <c r="AS275" i="22"/>
  <c r="AR275" i="22"/>
  <c r="AQ275" i="22"/>
  <c r="AP275" i="22"/>
  <c r="AO275" i="22"/>
  <c r="AN275" i="22"/>
  <c r="AM275" i="22"/>
  <c r="AL275" i="22"/>
  <c r="AK275" i="22"/>
  <c r="AJ275" i="22"/>
  <c r="AI275" i="22"/>
  <c r="AH275" i="22"/>
  <c r="AG275" i="22"/>
  <c r="AF275" i="22"/>
  <c r="AE275" i="22"/>
  <c r="AD275" i="22"/>
  <c r="AC275" i="22"/>
  <c r="AB275" i="22"/>
  <c r="AA275" i="22"/>
  <c r="Z275" i="22"/>
  <c r="Y275" i="22"/>
  <c r="X275" i="22"/>
  <c r="W275" i="22"/>
  <c r="V275" i="22"/>
  <c r="U275" i="22"/>
  <c r="T275" i="22"/>
  <c r="S275" i="22"/>
  <c r="R275" i="22"/>
  <c r="Q275" i="22"/>
  <c r="P275" i="22"/>
  <c r="O275" i="22"/>
  <c r="N275" i="22"/>
  <c r="BO274" i="22"/>
  <c r="BN274" i="22"/>
  <c r="BM274" i="22"/>
  <c r="BL274" i="22"/>
  <c r="BK274" i="22"/>
  <c r="BJ274" i="22"/>
  <c r="BI274" i="22"/>
  <c r="BH274" i="22"/>
  <c r="BG274" i="22"/>
  <c r="BF274" i="22"/>
  <c r="BE274" i="22"/>
  <c r="BD274" i="22"/>
  <c r="BC274" i="22"/>
  <c r="BB274" i="22"/>
  <c r="BA274" i="22"/>
  <c r="AZ274" i="22"/>
  <c r="AY274" i="22"/>
  <c r="AX274" i="22"/>
  <c r="AW274" i="22"/>
  <c r="AV274" i="22"/>
  <c r="AU274" i="22"/>
  <c r="AT274" i="22"/>
  <c r="AS274" i="22"/>
  <c r="AR274" i="22"/>
  <c r="AQ274" i="22"/>
  <c r="AP274" i="22"/>
  <c r="AO274" i="22"/>
  <c r="AN274" i="22"/>
  <c r="AM274" i="22"/>
  <c r="AL274" i="22"/>
  <c r="AK274" i="22"/>
  <c r="AJ274" i="22"/>
  <c r="AI274" i="22"/>
  <c r="AH274" i="22"/>
  <c r="AG274" i="22"/>
  <c r="AF274" i="22"/>
  <c r="AE274" i="22"/>
  <c r="AD274" i="22"/>
  <c r="AC274" i="22"/>
  <c r="AB274" i="22"/>
  <c r="AA274" i="22"/>
  <c r="Z274" i="22"/>
  <c r="Y274" i="22"/>
  <c r="X274" i="22"/>
  <c r="W274" i="22"/>
  <c r="V274" i="22"/>
  <c r="U274" i="22"/>
  <c r="T274" i="22"/>
  <c r="S274" i="22"/>
  <c r="R274" i="22"/>
  <c r="Q274" i="22"/>
  <c r="P274" i="22"/>
  <c r="O274" i="22"/>
  <c r="N274" i="22"/>
  <c r="BO273" i="22"/>
  <c r="BN273" i="22"/>
  <c r="BM273" i="22"/>
  <c r="BL273" i="22"/>
  <c r="BK273" i="22"/>
  <c r="BJ273" i="22"/>
  <c r="BI273" i="22"/>
  <c r="BH273" i="22"/>
  <c r="BG273" i="22"/>
  <c r="BF273" i="22"/>
  <c r="BE273" i="22"/>
  <c r="BD273" i="22"/>
  <c r="BC273" i="22"/>
  <c r="BB273" i="22"/>
  <c r="BA273" i="22"/>
  <c r="AZ273" i="22"/>
  <c r="AY273" i="22"/>
  <c r="AX273" i="22"/>
  <c r="AW273" i="22"/>
  <c r="AV273" i="22"/>
  <c r="AU273" i="22"/>
  <c r="AT273" i="22"/>
  <c r="AS273" i="22"/>
  <c r="AR273" i="22"/>
  <c r="AQ273" i="22"/>
  <c r="AP273" i="22"/>
  <c r="AO273" i="22"/>
  <c r="AN273" i="22"/>
  <c r="AM273" i="22"/>
  <c r="AL273" i="22"/>
  <c r="AK273" i="22"/>
  <c r="AJ273" i="22"/>
  <c r="AI273" i="22"/>
  <c r="AH273" i="22"/>
  <c r="AG273" i="22"/>
  <c r="AF273" i="22"/>
  <c r="AE273" i="22"/>
  <c r="AD273" i="22"/>
  <c r="AC273" i="22"/>
  <c r="AB273" i="22"/>
  <c r="AA273" i="22"/>
  <c r="Z273" i="22"/>
  <c r="Y273" i="22"/>
  <c r="X273" i="22"/>
  <c r="W273" i="22"/>
  <c r="V273" i="22"/>
  <c r="U273" i="22"/>
  <c r="T273" i="22"/>
  <c r="S273" i="22"/>
  <c r="R273" i="22"/>
  <c r="Q273" i="22"/>
  <c r="P273" i="22"/>
  <c r="O273" i="22"/>
  <c r="N273" i="22"/>
  <c r="BO272" i="22"/>
  <c r="BN272" i="22"/>
  <c r="BM272" i="22"/>
  <c r="BL272" i="22"/>
  <c r="BK272" i="22"/>
  <c r="BJ272" i="22"/>
  <c r="BI272" i="22"/>
  <c r="BH272" i="22"/>
  <c r="BG272" i="22"/>
  <c r="BF272" i="22"/>
  <c r="BE272" i="22"/>
  <c r="BD272" i="22"/>
  <c r="BC272" i="22"/>
  <c r="BB272" i="22"/>
  <c r="BA272" i="22"/>
  <c r="AZ272" i="22"/>
  <c r="AY272" i="22"/>
  <c r="AX272" i="22"/>
  <c r="AW272" i="22"/>
  <c r="AV272" i="22"/>
  <c r="AU272" i="22"/>
  <c r="AT272" i="22"/>
  <c r="AS272" i="22"/>
  <c r="AR272" i="22"/>
  <c r="AQ272" i="22"/>
  <c r="AP272" i="22"/>
  <c r="AO272" i="22"/>
  <c r="AN272" i="22"/>
  <c r="AM272" i="22"/>
  <c r="AL272" i="22"/>
  <c r="AK272" i="22"/>
  <c r="AJ272" i="22"/>
  <c r="AI272" i="22"/>
  <c r="AH272" i="22"/>
  <c r="AG272" i="22"/>
  <c r="AF272" i="22"/>
  <c r="AE272" i="22"/>
  <c r="AD272" i="22"/>
  <c r="AC272" i="22"/>
  <c r="AB272" i="22"/>
  <c r="AA272" i="22"/>
  <c r="Z272" i="22"/>
  <c r="Y272" i="22"/>
  <c r="X272" i="22"/>
  <c r="W272" i="22"/>
  <c r="V272" i="22"/>
  <c r="U272" i="22"/>
  <c r="T272" i="22"/>
  <c r="S272" i="22"/>
  <c r="R272" i="22"/>
  <c r="Q272" i="22"/>
  <c r="P272" i="22"/>
  <c r="O272" i="22"/>
  <c r="N272" i="22"/>
  <c r="BO271" i="22"/>
  <c r="BN271" i="22"/>
  <c r="BM271" i="22"/>
  <c r="BL271" i="22"/>
  <c r="BK271" i="22"/>
  <c r="BJ271" i="22"/>
  <c r="BI271" i="22"/>
  <c r="BH271" i="22"/>
  <c r="BG271" i="22"/>
  <c r="BF271" i="22"/>
  <c r="BE271" i="22"/>
  <c r="BD271" i="22"/>
  <c r="BC271" i="22"/>
  <c r="BB271" i="22"/>
  <c r="BA271" i="22"/>
  <c r="AZ271" i="22"/>
  <c r="AY271" i="22"/>
  <c r="AX271" i="22"/>
  <c r="AW271" i="22"/>
  <c r="AV271" i="22"/>
  <c r="AU271" i="22"/>
  <c r="AT271" i="22"/>
  <c r="AS271" i="22"/>
  <c r="AR271" i="22"/>
  <c r="AQ271" i="22"/>
  <c r="AP271" i="22"/>
  <c r="AO271" i="22"/>
  <c r="AN271" i="22"/>
  <c r="AM271" i="22"/>
  <c r="AL271" i="22"/>
  <c r="AK271" i="22"/>
  <c r="AJ271" i="22"/>
  <c r="AI271" i="22"/>
  <c r="AH271" i="22"/>
  <c r="AG271" i="22"/>
  <c r="AF271" i="22"/>
  <c r="AE271" i="22"/>
  <c r="AD271" i="22"/>
  <c r="AC271" i="22"/>
  <c r="AB271" i="22"/>
  <c r="AA271" i="22"/>
  <c r="Z271" i="22"/>
  <c r="Y271" i="22"/>
  <c r="X271" i="22"/>
  <c r="W271" i="22"/>
  <c r="V271" i="22"/>
  <c r="U271" i="22"/>
  <c r="T271" i="22"/>
  <c r="S271" i="22"/>
  <c r="R271" i="22"/>
  <c r="Q271" i="22"/>
  <c r="P271" i="22"/>
  <c r="O271" i="22"/>
  <c r="N271" i="22"/>
  <c r="BO270" i="22"/>
  <c r="BN270" i="22"/>
  <c r="BM270" i="22"/>
  <c r="BL270" i="22"/>
  <c r="BK270" i="22"/>
  <c r="BJ270" i="22"/>
  <c r="BI270" i="22"/>
  <c r="BH270" i="22"/>
  <c r="BG270" i="22"/>
  <c r="BF270" i="22"/>
  <c r="BE270" i="22"/>
  <c r="BD270" i="22"/>
  <c r="BC270" i="22"/>
  <c r="BB270" i="22"/>
  <c r="BA270" i="22"/>
  <c r="AZ270" i="22"/>
  <c r="AY270" i="22"/>
  <c r="AX270" i="22"/>
  <c r="AW270" i="22"/>
  <c r="AV270" i="22"/>
  <c r="AU270" i="22"/>
  <c r="AT270" i="22"/>
  <c r="AS270" i="22"/>
  <c r="AR270" i="22"/>
  <c r="AQ270" i="22"/>
  <c r="AP270" i="22"/>
  <c r="AO270" i="22"/>
  <c r="AN270" i="22"/>
  <c r="AM270" i="22"/>
  <c r="AL270" i="22"/>
  <c r="AK270" i="22"/>
  <c r="AJ270" i="22"/>
  <c r="AI270" i="22"/>
  <c r="AH270" i="22"/>
  <c r="AG270" i="22"/>
  <c r="AF270" i="22"/>
  <c r="AE270" i="22"/>
  <c r="AD270" i="22"/>
  <c r="AC270" i="22"/>
  <c r="AB270" i="22"/>
  <c r="AA270" i="22"/>
  <c r="Z270" i="22"/>
  <c r="Y270" i="22"/>
  <c r="X270" i="22"/>
  <c r="W270" i="22"/>
  <c r="V270" i="22"/>
  <c r="U270" i="22"/>
  <c r="T270" i="22"/>
  <c r="S270" i="22"/>
  <c r="R270" i="22"/>
  <c r="Q270" i="22"/>
  <c r="P270" i="22"/>
  <c r="O270" i="22"/>
  <c r="N270" i="22"/>
  <c r="BO269" i="22"/>
  <c r="BN269" i="22"/>
  <c r="BM269" i="22"/>
  <c r="BL269" i="22"/>
  <c r="BK269" i="22"/>
  <c r="BJ269" i="22"/>
  <c r="BI269" i="22"/>
  <c r="BH269" i="22"/>
  <c r="BG269" i="22"/>
  <c r="BF269" i="22"/>
  <c r="BE269" i="22"/>
  <c r="BD269" i="22"/>
  <c r="BC269" i="22"/>
  <c r="BB269" i="22"/>
  <c r="BA269" i="22"/>
  <c r="AZ269" i="22"/>
  <c r="AY269" i="22"/>
  <c r="AX269" i="22"/>
  <c r="AW269" i="22"/>
  <c r="AV269" i="22"/>
  <c r="AU269" i="22"/>
  <c r="AT269" i="22"/>
  <c r="AS269" i="22"/>
  <c r="AR269" i="22"/>
  <c r="AQ269" i="22"/>
  <c r="AP269" i="22"/>
  <c r="AO269" i="22"/>
  <c r="AN269" i="22"/>
  <c r="AM269" i="22"/>
  <c r="AL269" i="22"/>
  <c r="AK269" i="22"/>
  <c r="AJ269" i="22"/>
  <c r="AI269" i="22"/>
  <c r="AH269" i="22"/>
  <c r="AG269" i="22"/>
  <c r="AF269" i="22"/>
  <c r="AE269" i="22"/>
  <c r="AD269" i="22"/>
  <c r="AC269" i="22"/>
  <c r="AB269" i="22"/>
  <c r="AA269" i="22"/>
  <c r="Z269" i="22"/>
  <c r="Y269" i="22"/>
  <c r="X269" i="22"/>
  <c r="W269" i="22"/>
  <c r="V269" i="22"/>
  <c r="U269" i="22"/>
  <c r="T269" i="22"/>
  <c r="S269" i="22"/>
  <c r="R269" i="22"/>
  <c r="Q269" i="22"/>
  <c r="P269" i="22"/>
  <c r="O269" i="22"/>
  <c r="N269" i="22"/>
  <c r="BO268" i="22"/>
  <c r="BN268" i="22"/>
  <c r="BM268" i="22"/>
  <c r="BL268" i="22"/>
  <c r="BK268" i="22"/>
  <c r="BJ268" i="22"/>
  <c r="BI268" i="22"/>
  <c r="BH268" i="22"/>
  <c r="BG268" i="22"/>
  <c r="BF268" i="22"/>
  <c r="BE268" i="22"/>
  <c r="BD268" i="22"/>
  <c r="BC268" i="22"/>
  <c r="BB268" i="22"/>
  <c r="BA268" i="22"/>
  <c r="AZ268" i="22"/>
  <c r="AY268" i="22"/>
  <c r="AX268" i="22"/>
  <c r="AW268" i="22"/>
  <c r="AV268" i="22"/>
  <c r="AU268" i="22"/>
  <c r="AT268" i="22"/>
  <c r="AS268" i="22"/>
  <c r="AR268" i="22"/>
  <c r="AQ268" i="22"/>
  <c r="AP268" i="22"/>
  <c r="AO268" i="22"/>
  <c r="AN268" i="22"/>
  <c r="AM268" i="22"/>
  <c r="AL268" i="22"/>
  <c r="AK268" i="22"/>
  <c r="AJ268" i="22"/>
  <c r="AI268" i="22"/>
  <c r="AH268" i="22"/>
  <c r="AG268" i="22"/>
  <c r="AF268" i="22"/>
  <c r="AE268" i="22"/>
  <c r="AD268" i="22"/>
  <c r="AC268" i="22"/>
  <c r="AB268" i="22"/>
  <c r="AA268" i="22"/>
  <c r="Z268" i="22"/>
  <c r="Y268" i="22"/>
  <c r="X268" i="22"/>
  <c r="W268" i="22"/>
  <c r="V268" i="22"/>
  <c r="U268" i="22"/>
  <c r="T268" i="22"/>
  <c r="S268" i="22"/>
  <c r="R268" i="22"/>
  <c r="Q268" i="22"/>
  <c r="P268" i="22"/>
  <c r="O268" i="22"/>
  <c r="N268" i="22"/>
  <c r="BO267" i="22"/>
  <c r="BN267" i="22"/>
  <c r="BM267" i="22"/>
  <c r="BL267" i="22"/>
  <c r="BK267" i="22"/>
  <c r="BJ267" i="22"/>
  <c r="BI267" i="22"/>
  <c r="BH267" i="22"/>
  <c r="BG267" i="22"/>
  <c r="BF267" i="22"/>
  <c r="BE267" i="22"/>
  <c r="BD267" i="22"/>
  <c r="BC267" i="22"/>
  <c r="BB267" i="22"/>
  <c r="BA267" i="22"/>
  <c r="AZ267" i="22"/>
  <c r="AY267" i="22"/>
  <c r="AX267" i="22"/>
  <c r="AW267" i="22"/>
  <c r="AV267" i="22"/>
  <c r="AU267" i="22"/>
  <c r="AT267" i="22"/>
  <c r="AS267" i="22"/>
  <c r="AR267" i="22"/>
  <c r="AQ267" i="22"/>
  <c r="AP267" i="22"/>
  <c r="AO267" i="22"/>
  <c r="AN267" i="22"/>
  <c r="AM267" i="22"/>
  <c r="AL267" i="22"/>
  <c r="AK267" i="22"/>
  <c r="AJ267" i="22"/>
  <c r="AI267" i="22"/>
  <c r="AH267" i="22"/>
  <c r="AG267" i="22"/>
  <c r="AF267" i="22"/>
  <c r="AE267" i="22"/>
  <c r="AD267" i="22"/>
  <c r="AC267" i="22"/>
  <c r="AB267" i="22"/>
  <c r="AA267" i="22"/>
  <c r="Z267" i="22"/>
  <c r="Y267" i="22"/>
  <c r="X267" i="22"/>
  <c r="W267" i="22"/>
  <c r="V267" i="22"/>
  <c r="U267" i="22"/>
  <c r="T267" i="22"/>
  <c r="S267" i="22"/>
  <c r="R267" i="22"/>
  <c r="Q267" i="22"/>
  <c r="P267" i="22"/>
  <c r="O267" i="22"/>
  <c r="N267" i="22"/>
  <c r="BO266" i="22"/>
  <c r="BN266" i="22"/>
  <c r="BM266" i="22"/>
  <c r="BL266" i="22"/>
  <c r="BK266" i="22"/>
  <c r="BJ266" i="22"/>
  <c r="BI266" i="22"/>
  <c r="BH266" i="22"/>
  <c r="BG266" i="22"/>
  <c r="BF266" i="22"/>
  <c r="BE266" i="22"/>
  <c r="BD266" i="22"/>
  <c r="BC266" i="22"/>
  <c r="BB266" i="22"/>
  <c r="BA266" i="22"/>
  <c r="AZ266" i="22"/>
  <c r="AY266" i="22"/>
  <c r="AX266" i="22"/>
  <c r="AW266" i="22"/>
  <c r="AV266" i="22"/>
  <c r="AU266" i="22"/>
  <c r="AT266" i="22"/>
  <c r="AS266" i="22"/>
  <c r="AR266" i="22"/>
  <c r="AQ266" i="22"/>
  <c r="AP266" i="22"/>
  <c r="AO266" i="22"/>
  <c r="AN266" i="22"/>
  <c r="AM266" i="22"/>
  <c r="AL266" i="22"/>
  <c r="AK266" i="22"/>
  <c r="AJ266" i="22"/>
  <c r="AI266" i="22"/>
  <c r="AH266" i="22"/>
  <c r="AG266" i="22"/>
  <c r="AF266" i="22"/>
  <c r="AE266" i="22"/>
  <c r="AD266" i="22"/>
  <c r="AC266" i="22"/>
  <c r="AB266" i="22"/>
  <c r="AA266" i="22"/>
  <c r="Z266" i="22"/>
  <c r="Y266" i="22"/>
  <c r="X266" i="22"/>
  <c r="W266" i="22"/>
  <c r="V266" i="22"/>
  <c r="U266" i="22"/>
  <c r="T266" i="22"/>
  <c r="S266" i="22"/>
  <c r="R266" i="22"/>
  <c r="Q266" i="22"/>
  <c r="P266" i="22"/>
  <c r="O266" i="22"/>
  <c r="N266" i="22"/>
  <c r="BO265" i="22"/>
  <c r="BN265" i="22"/>
  <c r="BM265" i="22"/>
  <c r="BL265" i="22"/>
  <c r="BK265" i="22"/>
  <c r="BJ265" i="22"/>
  <c r="BI265" i="22"/>
  <c r="BH265" i="22"/>
  <c r="BG265" i="22"/>
  <c r="BF265" i="22"/>
  <c r="BE265" i="22"/>
  <c r="BD265" i="22"/>
  <c r="BC265" i="22"/>
  <c r="BB265" i="22"/>
  <c r="BA265" i="22"/>
  <c r="AZ265" i="22"/>
  <c r="AY265" i="22"/>
  <c r="AX265" i="22"/>
  <c r="AW265" i="22"/>
  <c r="AV265" i="22"/>
  <c r="AU265" i="22"/>
  <c r="AT265" i="22"/>
  <c r="AS265" i="22"/>
  <c r="AR265" i="22"/>
  <c r="AQ265" i="22"/>
  <c r="AP265" i="22"/>
  <c r="AO265" i="22"/>
  <c r="AN265" i="22"/>
  <c r="AM265" i="22"/>
  <c r="AL265" i="22"/>
  <c r="AK265" i="22"/>
  <c r="AJ265" i="22"/>
  <c r="AI265" i="22"/>
  <c r="AH265" i="22"/>
  <c r="AG265" i="22"/>
  <c r="AF265" i="22"/>
  <c r="AE265" i="22"/>
  <c r="AD265" i="22"/>
  <c r="AC265" i="22"/>
  <c r="AB265" i="22"/>
  <c r="AA265" i="22"/>
  <c r="Z265" i="22"/>
  <c r="Y265" i="22"/>
  <c r="X265" i="22"/>
  <c r="W265" i="22"/>
  <c r="V265" i="22"/>
  <c r="U265" i="22"/>
  <c r="T265" i="22"/>
  <c r="S265" i="22"/>
  <c r="R265" i="22"/>
  <c r="Q265" i="22"/>
  <c r="P265" i="22"/>
  <c r="O265" i="22"/>
  <c r="N265" i="22"/>
  <c r="BO264" i="22"/>
  <c r="BN264" i="22"/>
  <c r="BM264" i="22"/>
  <c r="BL264" i="22"/>
  <c r="BK264" i="22"/>
  <c r="BJ264" i="22"/>
  <c r="BI264" i="22"/>
  <c r="BH264" i="22"/>
  <c r="BG264" i="22"/>
  <c r="BF264" i="22"/>
  <c r="BE264" i="22"/>
  <c r="BD264" i="22"/>
  <c r="BC264" i="22"/>
  <c r="BB264" i="22"/>
  <c r="BA264" i="22"/>
  <c r="AZ264" i="22"/>
  <c r="AY264" i="22"/>
  <c r="AX264" i="22"/>
  <c r="AW264" i="22"/>
  <c r="AV264" i="22"/>
  <c r="AU264" i="22"/>
  <c r="AT264" i="22"/>
  <c r="AS264" i="22"/>
  <c r="AR264" i="22"/>
  <c r="AQ264" i="22"/>
  <c r="AP264" i="22"/>
  <c r="AO264" i="22"/>
  <c r="AN264" i="22"/>
  <c r="AM264" i="22"/>
  <c r="AL264" i="22"/>
  <c r="AK264" i="22"/>
  <c r="AJ264" i="22"/>
  <c r="AI264" i="22"/>
  <c r="AH264" i="22"/>
  <c r="AG264" i="22"/>
  <c r="AF264" i="22"/>
  <c r="AE264" i="22"/>
  <c r="AD264" i="22"/>
  <c r="AC264" i="22"/>
  <c r="AB264" i="22"/>
  <c r="AA264" i="22"/>
  <c r="Z264" i="22"/>
  <c r="Y264" i="22"/>
  <c r="X264" i="22"/>
  <c r="W264" i="22"/>
  <c r="V264" i="22"/>
  <c r="U264" i="22"/>
  <c r="T264" i="22"/>
  <c r="S264" i="22"/>
  <c r="R264" i="22"/>
  <c r="Q264" i="22"/>
  <c r="P264" i="22"/>
  <c r="O264" i="22"/>
  <c r="N264" i="22"/>
  <c r="BO263" i="22"/>
  <c r="BN263" i="22"/>
  <c r="BM263" i="22"/>
  <c r="BL263" i="22"/>
  <c r="BK263" i="22"/>
  <c r="BJ263" i="22"/>
  <c r="BI263" i="22"/>
  <c r="BH263" i="22"/>
  <c r="BG263" i="22"/>
  <c r="BF263" i="22"/>
  <c r="BE263" i="22"/>
  <c r="BD263" i="22"/>
  <c r="BC263" i="22"/>
  <c r="BB263" i="22"/>
  <c r="BA263" i="22"/>
  <c r="AZ263" i="22"/>
  <c r="AY263" i="22"/>
  <c r="AX263" i="22"/>
  <c r="AW263" i="22"/>
  <c r="AV263" i="22"/>
  <c r="AU263" i="22"/>
  <c r="AT263" i="22"/>
  <c r="AS263" i="22"/>
  <c r="AR263" i="22"/>
  <c r="AQ263" i="22"/>
  <c r="AP263" i="22"/>
  <c r="AO263" i="22"/>
  <c r="AN263" i="22"/>
  <c r="AM263" i="22"/>
  <c r="AL263" i="22"/>
  <c r="AK263" i="22"/>
  <c r="AJ263" i="22"/>
  <c r="AI263" i="22"/>
  <c r="AH263" i="22"/>
  <c r="AG263" i="22"/>
  <c r="AF263" i="22"/>
  <c r="AE263" i="22"/>
  <c r="AD263" i="22"/>
  <c r="AC263" i="22"/>
  <c r="AB263" i="22"/>
  <c r="AA263" i="22"/>
  <c r="Z263" i="22"/>
  <c r="Y263" i="22"/>
  <c r="X263" i="22"/>
  <c r="W263" i="22"/>
  <c r="V263" i="22"/>
  <c r="U263" i="22"/>
  <c r="T263" i="22"/>
  <c r="S263" i="22"/>
  <c r="R263" i="22"/>
  <c r="Q263" i="22"/>
  <c r="P263" i="22"/>
  <c r="O263" i="22"/>
  <c r="N263" i="22"/>
  <c r="BO262" i="22"/>
  <c r="BN262" i="22"/>
  <c r="BM262" i="22"/>
  <c r="BL262" i="22"/>
  <c r="BK262" i="22"/>
  <c r="BJ262" i="22"/>
  <c r="BI262" i="22"/>
  <c r="BH262" i="22"/>
  <c r="BG262" i="22"/>
  <c r="BF262" i="22"/>
  <c r="BE262" i="22"/>
  <c r="BD262" i="22"/>
  <c r="BC262" i="22"/>
  <c r="BB262" i="22"/>
  <c r="BA262" i="22"/>
  <c r="AZ262" i="22"/>
  <c r="AY262" i="22"/>
  <c r="AX262" i="22"/>
  <c r="AW262" i="22"/>
  <c r="AV262" i="22"/>
  <c r="AU262" i="22"/>
  <c r="AT262" i="22"/>
  <c r="AS262" i="22"/>
  <c r="AR262" i="22"/>
  <c r="AQ262" i="22"/>
  <c r="AP262" i="22"/>
  <c r="AO262" i="22"/>
  <c r="AN262" i="22"/>
  <c r="AM262" i="22"/>
  <c r="AL262" i="22"/>
  <c r="AK262" i="22"/>
  <c r="AJ262" i="22"/>
  <c r="AI262" i="22"/>
  <c r="AH262" i="22"/>
  <c r="AG262" i="22"/>
  <c r="AF262" i="22"/>
  <c r="AE262" i="22"/>
  <c r="AD262" i="22"/>
  <c r="AC262" i="22"/>
  <c r="AB262" i="22"/>
  <c r="AA262" i="22"/>
  <c r="Z262" i="22"/>
  <c r="Y262" i="22"/>
  <c r="X262" i="22"/>
  <c r="W262" i="22"/>
  <c r="V262" i="22"/>
  <c r="U262" i="22"/>
  <c r="T262" i="22"/>
  <c r="S262" i="22"/>
  <c r="R262" i="22"/>
  <c r="Q262" i="22"/>
  <c r="P262" i="22"/>
  <c r="O262" i="22"/>
  <c r="N262" i="22"/>
  <c r="BO261" i="22"/>
  <c r="BN261" i="22"/>
  <c r="BM261" i="22"/>
  <c r="BL261" i="22"/>
  <c r="BK261" i="22"/>
  <c r="BJ261" i="22"/>
  <c r="BI261" i="22"/>
  <c r="BH261" i="22"/>
  <c r="BG261" i="22"/>
  <c r="BF261" i="22"/>
  <c r="BE261" i="22"/>
  <c r="BD261" i="22"/>
  <c r="BC261" i="22"/>
  <c r="BB261" i="22"/>
  <c r="BA261" i="22"/>
  <c r="AZ261" i="22"/>
  <c r="AY261" i="22"/>
  <c r="AX261" i="22"/>
  <c r="AW261" i="22"/>
  <c r="AV261" i="22"/>
  <c r="AU261" i="22"/>
  <c r="AT261" i="22"/>
  <c r="AS261" i="22"/>
  <c r="AR261" i="22"/>
  <c r="AQ261" i="22"/>
  <c r="AP261" i="22"/>
  <c r="AO261" i="22"/>
  <c r="AN261" i="22"/>
  <c r="AM261" i="22"/>
  <c r="AL261" i="22"/>
  <c r="AK261" i="22"/>
  <c r="AJ261" i="22"/>
  <c r="AI261" i="22"/>
  <c r="AH261" i="22"/>
  <c r="AG261" i="22"/>
  <c r="AF261" i="22"/>
  <c r="AE261" i="22"/>
  <c r="AD261" i="22"/>
  <c r="AC261" i="22"/>
  <c r="AB261" i="22"/>
  <c r="AA261" i="22"/>
  <c r="Z261" i="22"/>
  <c r="Y261" i="22"/>
  <c r="X261" i="22"/>
  <c r="W261" i="22"/>
  <c r="V261" i="22"/>
  <c r="U261" i="22"/>
  <c r="T261" i="22"/>
  <c r="S261" i="22"/>
  <c r="R261" i="22"/>
  <c r="Q261" i="22"/>
  <c r="P261" i="22"/>
  <c r="O261" i="22"/>
  <c r="N261" i="22"/>
  <c r="BO260" i="22"/>
  <c r="BN260" i="22"/>
  <c r="BM260" i="22"/>
  <c r="BL260" i="22"/>
  <c r="BK260" i="22"/>
  <c r="BJ260" i="22"/>
  <c r="BI260" i="22"/>
  <c r="BH260" i="22"/>
  <c r="BG260" i="22"/>
  <c r="BF260" i="22"/>
  <c r="BE260" i="22"/>
  <c r="BD260" i="22"/>
  <c r="BC260" i="22"/>
  <c r="BB260" i="22"/>
  <c r="BA260" i="22"/>
  <c r="AZ260" i="22"/>
  <c r="AY260" i="22"/>
  <c r="AX260" i="22"/>
  <c r="AW260" i="22"/>
  <c r="AV260" i="22"/>
  <c r="AU260" i="22"/>
  <c r="AT260" i="22"/>
  <c r="AS260" i="22"/>
  <c r="AR260" i="22"/>
  <c r="AQ260" i="22"/>
  <c r="AP260" i="22"/>
  <c r="AO260" i="22"/>
  <c r="AN260" i="22"/>
  <c r="AM260" i="22"/>
  <c r="AL260" i="22"/>
  <c r="AK260" i="22"/>
  <c r="AJ260" i="22"/>
  <c r="AI260" i="22"/>
  <c r="AH260" i="22"/>
  <c r="AG260" i="22"/>
  <c r="AF260" i="22"/>
  <c r="AE260" i="22"/>
  <c r="AD260" i="22"/>
  <c r="AC260" i="22"/>
  <c r="AB260" i="22"/>
  <c r="AA260" i="22"/>
  <c r="Z260" i="22"/>
  <c r="Y260" i="22"/>
  <c r="X260" i="22"/>
  <c r="W260" i="22"/>
  <c r="V260" i="22"/>
  <c r="U260" i="22"/>
  <c r="T260" i="22"/>
  <c r="S260" i="22"/>
  <c r="R260" i="22"/>
  <c r="Q260" i="22"/>
  <c r="P260" i="22"/>
  <c r="O260" i="22"/>
  <c r="N260" i="22"/>
  <c r="BO259" i="22"/>
  <c r="BN259" i="22"/>
  <c r="BM259" i="22"/>
  <c r="BL259" i="22"/>
  <c r="BK259" i="22"/>
  <c r="BJ259" i="22"/>
  <c r="BI259" i="22"/>
  <c r="BH259" i="22"/>
  <c r="BG259" i="22"/>
  <c r="BF259" i="22"/>
  <c r="BE259" i="22"/>
  <c r="BD259" i="22"/>
  <c r="BC259" i="22"/>
  <c r="BB259" i="22"/>
  <c r="BA259" i="22"/>
  <c r="AZ259" i="22"/>
  <c r="AY259" i="22"/>
  <c r="AX259" i="22"/>
  <c r="AW259" i="22"/>
  <c r="AV259" i="22"/>
  <c r="AU259" i="22"/>
  <c r="AT259" i="22"/>
  <c r="AS259" i="22"/>
  <c r="AR259" i="22"/>
  <c r="AQ259" i="22"/>
  <c r="AP259" i="22"/>
  <c r="AO259" i="22"/>
  <c r="AN259" i="22"/>
  <c r="AM259" i="22"/>
  <c r="AL259" i="22"/>
  <c r="AK259" i="22"/>
  <c r="AJ259" i="22"/>
  <c r="AI259" i="22"/>
  <c r="AH259" i="22"/>
  <c r="AG259" i="22"/>
  <c r="AF259" i="22"/>
  <c r="AE259" i="22"/>
  <c r="AD259" i="22"/>
  <c r="AC259" i="22"/>
  <c r="AB259" i="22"/>
  <c r="AA259" i="22"/>
  <c r="Z259" i="22"/>
  <c r="Y259" i="22"/>
  <c r="X259" i="22"/>
  <c r="W259" i="22"/>
  <c r="V259" i="22"/>
  <c r="U259" i="22"/>
  <c r="T259" i="22"/>
  <c r="S259" i="22"/>
  <c r="R259" i="22"/>
  <c r="Q259" i="22"/>
  <c r="P259" i="22"/>
  <c r="O259" i="22"/>
  <c r="N259" i="22"/>
  <c r="BO258" i="22"/>
  <c r="BN258" i="22"/>
  <c r="BM258" i="22"/>
  <c r="BL258" i="22"/>
  <c r="BK258" i="22"/>
  <c r="BJ258" i="22"/>
  <c r="BI258" i="22"/>
  <c r="BH258" i="22"/>
  <c r="BG258" i="22"/>
  <c r="BF258" i="22"/>
  <c r="BE258" i="22"/>
  <c r="BD258" i="22"/>
  <c r="BC258" i="22"/>
  <c r="BB258" i="22"/>
  <c r="BA258" i="22"/>
  <c r="AZ258" i="22"/>
  <c r="AY258" i="22"/>
  <c r="AX258" i="22"/>
  <c r="AW258" i="22"/>
  <c r="AV258" i="22"/>
  <c r="AU258" i="22"/>
  <c r="AT258" i="22"/>
  <c r="AS258" i="22"/>
  <c r="AR258" i="22"/>
  <c r="AQ258" i="22"/>
  <c r="AP258" i="22"/>
  <c r="AO258" i="22"/>
  <c r="AN258" i="22"/>
  <c r="AM258" i="22"/>
  <c r="AL258" i="22"/>
  <c r="AK258" i="22"/>
  <c r="AJ258" i="22"/>
  <c r="AI258" i="22"/>
  <c r="AH258" i="22"/>
  <c r="AG258" i="22"/>
  <c r="AF258" i="22"/>
  <c r="AE258" i="22"/>
  <c r="AD258" i="22"/>
  <c r="AC258" i="22"/>
  <c r="AB258" i="22"/>
  <c r="AA258" i="22"/>
  <c r="Z258" i="22"/>
  <c r="Y258" i="22"/>
  <c r="X258" i="22"/>
  <c r="W258" i="22"/>
  <c r="V258" i="22"/>
  <c r="U258" i="22"/>
  <c r="T258" i="22"/>
  <c r="S258" i="22"/>
  <c r="R258" i="22"/>
  <c r="Q258" i="22"/>
  <c r="P258" i="22"/>
  <c r="O258" i="22"/>
  <c r="N258" i="22"/>
  <c r="BO257" i="22"/>
  <c r="BN257" i="22"/>
  <c r="BM257" i="22"/>
  <c r="BL257" i="22"/>
  <c r="BK257" i="22"/>
  <c r="BJ257" i="22"/>
  <c r="BI257" i="22"/>
  <c r="BH257" i="22"/>
  <c r="BG257" i="22"/>
  <c r="BF257" i="22"/>
  <c r="BE257" i="22"/>
  <c r="BD257" i="22"/>
  <c r="BC257" i="22"/>
  <c r="BB257" i="22"/>
  <c r="BA257" i="22"/>
  <c r="AZ257" i="22"/>
  <c r="AY257" i="22"/>
  <c r="AX257" i="22"/>
  <c r="AW257" i="22"/>
  <c r="AV257" i="22"/>
  <c r="AU257" i="22"/>
  <c r="AT257" i="22"/>
  <c r="AS257" i="22"/>
  <c r="AR257" i="22"/>
  <c r="AQ257" i="22"/>
  <c r="AP257" i="22"/>
  <c r="AO257" i="22"/>
  <c r="AN257" i="22"/>
  <c r="AM257" i="22"/>
  <c r="AL257" i="22"/>
  <c r="AK257" i="22"/>
  <c r="AJ257" i="22"/>
  <c r="AI257" i="22"/>
  <c r="AH257" i="22"/>
  <c r="AG257" i="22"/>
  <c r="AF257" i="22"/>
  <c r="AE257" i="22"/>
  <c r="AD257" i="22"/>
  <c r="AC257" i="22"/>
  <c r="AB257" i="22"/>
  <c r="AA257" i="22"/>
  <c r="Z257" i="22"/>
  <c r="Y257" i="22"/>
  <c r="X257" i="22"/>
  <c r="W257" i="22"/>
  <c r="V257" i="22"/>
  <c r="U257" i="22"/>
  <c r="T257" i="22"/>
  <c r="S257" i="22"/>
  <c r="R257" i="22"/>
  <c r="Q257" i="22"/>
  <c r="P257" i="22"/>
  <c r="O257" i="22"/>
  <c r="N257" i="22"/>
  <c r="BO256" i="22"/>
  <c r="BN256" i="22"/>
  <c r="BM256" i="22"/>
  <c r="BL256" i="22"/>
  <c r="BK256" i="22"/>
  <c r="BJ256" i="22"/>
  <c r="BI256" i="22"/>
  <c r="BH256" i="22"/>
  <c r="BG256" i="22"/>
  <c r="BF256" i="22"/>
  <c r="BE256" i="22"/>
  <c r="BD256" i="22"/>
  <c r="BC256" i="22"/>
  <c r="BB256" i="22"/>
  <c r="BA256" i="22"/>
  <c r="AZ256" i="22"/>
  <c r="AY256" i="22"/>
  <c r="AX256" i="22"/>
  <c r="AW256" i="22"/>
  <c r="AV256" i="22"/>
  <c r="AU256" i="22"/>
  <c r="AT256" i="22"/>
  <c r="AS256" i="22"/>
  <c r="AR256" i="22"/>
  <c r="AQ256" i="22"/>
  <c r="AP256" i="22"/>
  <c r="AO256" i="22"/>
  <c r="AN256" i="22"/>
  <c r="AM256" i="22"/>
  <c r="AL256" i="22"/>
  <c r="AK256" i="22"/>
  <c r="AJ256" i="22"/>
  <c r="AI256" i="22"/>
  <c r="AH256" i="22"/>
  <c r="AG256" i="22"/>
  <c r="AF256" i="22"/>
  <c r="AE256" i="22"/>
  <c r="AD256" i="22"/>
  <c r="AC256" i="22"/>
  <c r="AB256" i="22"/>
  <c r="AA256" i="22"/>
  <c r="Z256" i="22"/>
  <c r="Y256" i="22"/>
  <c r="X256" i="22"/>
  <c r="W256" i="22"/>
  <c r="V256" i="22"/>
  <c r="U256" i="22"/>
  <c r="T256" i="22"/>
  <c r="S256" i="22"/>
  <c r="R256" i="22"/>
  <c r="Q256" i="22"/>
  <c r="P256" i="22"/>
  <c r="O256" i="22"/>
  <c r="N256" i="22"/>
  <c r="BO255" i="22"/>
  <c r="BN255" i="22"/>
  <c r="BM255" i="22"/>
  <c r="BL255" i="22"/>
  <c r="BK255" i="22"/>
  <c r="BJ255" i="22"/>
  <c r="BI255" i="22"/>
  <c r="BH255" i="22"/>
  <c r="BG255" i="22"/>
  <c r="BF255" i="22"/>
  <c r="BE255" i="22"/>
  <c r="BD255" i="22"/>
  <c r="BC255" i="22"/>
  <c r="BB255" i="22"/>
  <c r="BA255" i="22"/>
  <c r="AZ255" i="22"/>
  <c r="AY255" i="22"/>
  <c r="AX255" i="22"/>
  <c r="AW255" i="22"/>
  <c r="AV255" i="22"/>
  <c r="AU255" i="22"/>
  <c r="AT255" i="22"/>
  <c r="AS255" i="22"/>
  <c r="AR255" i="22"/>
  <c r="AQ255" i="22"/>
  <c r="AP255" i="22"/>
  <c r="AO255" i="22"/>
  <c r="AN255" i="22"/>
  <c r="AM255" i="22"/>
  <c r="AL255" i="22"/>
  <c r="AK255" i="22"/>
  <c r="AJ255" i="22"/>
  <c r="AI255" i="22"/>
  <c r="AH255" i="22"/>
  <c r="AG255" i="22"/>
  <c r="AF255" i="22"/>
  <c r="AE255" i="22"/>
  <c r="AD255" i="22"/>
  <c r="AC255" i="22"/>
  <c r="AB255" i="22"/>
  <c r="AA255" i="22"/>
  <c r="Z255" i="22"/>
  <c r="Y255" i="22"/>
  <c r="X255" i="22"/>
  <c r="W255" i="22"/>
  <c r="V255" i="22"/>
  <c r="U255" i="22"/>
  <c r="T255" i="22"/>
  <c r="S255" i="22"/>
  <c r="R255" i="22"/>
  <c r="Q255" i="22"/>
  <c r="P255" i="22"/>
  <c r="O255" i="22"/>
  <c r="N255" i="22"/>
  <c r="BO254" i="22"/>
  <c r="BN254" i="22"/>
  <c r="BM254" i="22"/>
  <c r="BL254" i="22"/>
  <c r="BK254" i="22"/>
  <c r="BJ254" i="22"/>
  <c r="BI254" i="22"/>
  <c r="BH254" i="22"/>
  <c r="BG254" i="22"/>
  <c r="BF254" i="22"/>
  <c r="BE254" i="22"/>
  <c r="BD254" i="22"/>
  <c r="BC254" i="22"/>
  <c r="BB254" i="22"/>
  <c r="BA254" i="22"/>
  <c r="AZ254" i="22"/>
  <c r="AY254" i="22"/>
  <c r="AX254" i="22"/>
  <c r="AW254" i="22"/>
  <c r="AV254" i="22"/>
  <c r="AU254" i="22"/>
  <c r="AT254" i="22"/>
  <c r="AS254" i="22"/>
  <c r="AR254" i="22"/>
  <c r="AQ254" i="22"/>
  <c r="AP254" i="22"/>
  <c r="AO254" i="22"/>
  <c r="AN254" i="22"/>
  <c r="AM254" i="22"/>
  <c r="AL254" i="22"/>
  <c r="AK254" i="22"/>
  <c r="AJ254" i="22"/>
  <c r="AI254" i="22"/>
  <c r="AH254" i="22"/>
  <c r="AG254" i="22"/>
  <c r="AF254" i="22"/>
  <c r="AE254" i="22"/>
  <c r="AD254" i="22"/>
  <c r="AC254" i="22"/>
  <c r="AB254" i="22"/>
  <c r="AA254" i="22"/>
  <c r="Z254" i="22"/>
  <c r="Y254" i="22"/>
  <c r="X254" i="22"/>
  <c r="W254" i="22"/>
  <c r="V254" i="22"/>
  <c r="U254" i="22"/>
  <c r="T254" i="22"/>
  <c r="S254" i="22"/>
  <c r="R254" i="22"/>
  <c r="Q254" i="22"/>
  <c r="P254" i="22"/>
  <c r="O254" i="22"/>
  <c r="N254" i="22"/>
  <c r="BO253" i="22"/>
  <c r="BN253" i="22"/>
  <c r="BM253" i="22"/>
  <c r="BL253" i="22"/>
  <c r="BK253" i="22"/>
  <c r="BJ253" i="22"/>
  <c r="BI253" i="22"/>
  <c r="BH253" i="22"/>
  <c r="BG253" i="22"/>
  <c r="BF253" i="22"/>
  <c r="BE253" i="22"/>
  <c r="BD253" i="22"/>
  <c r="BC253" i="22"/>
  <c r="BB253" i="22"/>
  <c r="BA253" i="22"/>
  <c r="AZ253" i="22"/>
  <c r="AY253" i="22"/>
  <c r="AX253" i="22"/>
  <c r="AW253" i="22"/>
  <c r="AV253" i="22"/>
  <c r="AU253" i="22"/>
  <c r="AT253" i="22"/>
  <c r="AS253" i="22"/>
  <c r="AR253" i="22"/>
  <c r="AQ253" i="22"/>
  <c r="AP253" i="22"/>
  <c r="AO253" i="22"/>
  <c r="AN253" i="22"/>
  <c r="AM253" i="22"/>
  <c r="AL253" i="22"/>
  <c r="AK253" i="22"/>
  <c r="AJ253" i="22"/>
  <c r="AI253" i="22"/>
  <c r="AH253" i="22"/>
  <c r="AG253" i="22"/>
  <c r="AF253" i="22"/>
  <c r="AE253" i="22"/>
  <c r="AD253" i="22"/>
  <c r="AC253" i="22"/>
  <c r="AB253" i="22"/>
  <c r="AA253" i="22"/>
  <c r="Z253" i="22"/>
  <c r="Y253" i="22"/>
  <c r="X253" i="22"/>
  <c r="W253" i="22"/>
  <c r="V253" i="22"/>
  <c r="U253" i="22"/>
  <c r="T253" i="22"/>
  <c r="S253" i="22"/>
  <c r="R253" i="22"/>
  <c r="Q253" i="22"/>
  <c r="P253" i="22"/>
  <c r="O253" i="22"/>
  <c r="N253" i="22"/>
  <c r="BO252" i="22"/>
  <c r="BN252" i="22"/>
  <c r="BM252" i="22"/>
  <c r="BL252" i="22"/>
  <c r="BK252" i="22"/>
  <c r="BJ252" i="22"/>
  <c r="BI252" i="22"/>
  <c r="BH252" i="22"/>
  <c r="BG252" i="22"/>
  <c r="BF252" i="22"/>
  <c r="BE252" i="22"/>
  <c r="BD252" i="22"/>
  <c r="BC252" i="22"/>
  <c r="BB252" i="22"/>
  <c r="BA252" i="22"/>
  <c r="AZ252" i="22"/>
  <c r="AY252" i="22"/>
  <c r="AX252" i="22"/>
  <c r="AW252" i="22"/>
  <c r="AV252" i="22"/>
  <c r="AU252" i="22"/>
  <c r="AT252" i="22"/>
  <c r="AS252" i="22"/>
  <c r="AR252" i="22"/>
  <c r="AQ252" i="22"/>
  <c r="AP252" i="22"/>
  <c r="AO252" i="22"/>
  <c r="AN252" i="22"/>
  <c r="AM252" i="22"/>
  <c r="AL252" i="22"/>
  <c r="AK252" i="22"/>
  <c r="AJ252" i="22"/>
  <c r="AI252" i="22"/>
  <c r="AH252" i="22"/>
  <c r="AG252" i="22"/>
  <c r="AF252" i="22"/>
  <c r="AE252" i="22"/>
  <c r="AD252" i="22"/>
  <c r="AC252" i="22"/>
  <c r="AB252" i="22"/>
  <c r="AA252" i="22"/>
  <c r="Z252" i="22"/>
  <c r="Y252" i="22"/>
  <c r="X252" i="22"/>
  <c r="W252" i="22"/>
  <c r="V252" i="22"/>
  <c r="U252" i="22"/>
  <c r="T252" i="22"/>
  <c r="S252" i="22"/>
  <c r="R252" i="22"/>
  <c r="Q252" i="22"/>
  <c r="P252" i="22"/>
  <c r="O252" i="22"/>
  <c r="N252" i="22"/>
  <c r="BO251" i="22"/>
  <c r="BN251" i="22"/>
  <c r="BM251" i="22"/>
  <c r="BL251" i="22"/>
  <c r="BK251" i="22"/>
  <c r="BJ251" i="22"/>
  <c r="BI251" i="22"/>
  <c r="BH251" i="22"/>
  <c r="BG251" i="22"/>
  <c r="BF251" i="22"/>
  <c r="BE251" i="22"/>
  <c r="BD251" i="22"/>
  <c r="BC251" i="22"/>
  <c r="BB251" i="22"/>
  <c r="BA251" i="22"/>
  <c r="AZ251" i="22"/>
  <c r="AY251" i="22"/>
  <c r="AX251" i="22"/>
  <c r="AW251" i="22"/>
  <c r="AV251" i="22"/>
  <c r="AU251" i="22"/>
  <c r="AT251" i="22"/>
  <c r="AS251" i="22"/>
  <c r="AR251" i="22"/>
  <c r="AQ251" i="22"/>
  <c r="AP251" i="22"/>
  <c r="AO251" i="22"/>
  <c r="AN251" i="22"/>
  <c r="AM251" i="22"/>
  <c r="AL251" i="22"/>
  <c r="AK251" i="22"/>
  <c r="AJ251" i="22"/>
  <c r="AI251" i="22"/>
  <c r="AH251" i="22"/>
  <c r="AG251" i="22"/>
  <c r="AF251" i="22"/>
  <c r="AE251" i="22"/>
  <c r="AD251" i="22"/>
  <c r="AC251" i="22"/>
  <c r="AB251" i="22"/>
  <c r="AA251" i="22"/>
  <c r="Z251" i="22"/>
  <c r="Y251" i="22"/>
  <c r="X251" i="22"/>
  <c r="W251" i="22"/>
  <c r="V251" i="22"/>
  <c r="U251" i="22"/>
  <c r="T251" i="22"/>
  <c r="S251" i="22"/>
  <c r="R251" i="22"/>
  <c r="Q251" i="22"/>
  <c r="P251" i="22"/>
  <c r="O251" i="22"/>
  <c r="N251" i="22"/>
  <c r="BO250" i="22"/>
  <c r="BN250" i="22"/>
  <c r="BM250" i="22"/>
  <c r="BL250" i="22"/>
  <c r="BK250" i="22"/>
  <c r="BJ250" i="22"/>
  <c r="BI250" i="22"/>
  <c r="BH250" i="22"/>
  <c r="BG250" i="22"/>
  <c r="BF250" i="22"/>
  <c r="BE250" i="22"/>
  <c r="BD250" i="22"/>
  <c r="BC250" i="22"/>
  <c r="BB250" i="22"/>
  <c r="BA250" i="22"/>
  <c r="AZ250" i="22"/>
  <c r="AY250" i="22"/>
  <c r="AX250" i="22"/>
  <c r="AW250" i="22"/>
  <c r="AV250" i="22"/>
  <c r="AU250" i="22"/>
  <c r="AT250" i="22"/>
  <c r="AS250" i="22"/>
  <c r="AR250" i="22"/>
  <c r="AQ250" i="22"/>
  <c r="AP250" i="22"/>
  <c r="AO250" i="22"/>
  <c r="AN250" i="22"/>
  <c r="AM250" i="22"/>
  <c r="AL250" i="22"/>
  <c r="AK250" i="22"/>
  <c r="AJ250" i="22"/>
  <c r="AI250" i="22"/>
  <c r="AH250" i="22"/>
  <c r="AG250" i="22"/>
  <c r="AF250" i="22"/>
  <c r="AE250" i="22"/>
  <c r="AD250" i="22"/>
  <c r="AC250" i="22"/>
  <c r="AB250" i="22"/>
  <c r="AA250" i="22"/>
  <c r="Z250" i="22"/>
  <c r="Y250" i="22"/>
  <c r="X250" i="22"/>
  <c r="W250" i="22"/>
  <c r="V250" i="22"/>
  <c r="U250" i="22"/>
  <c r="T250" i="22"/>
  <c r="S250" i="22"/>
  <c r="R250" i="22"/>
  <c r="Q250" i="22"/>
  <c r="P250" i="22"/>
  <c r="O250" i="22"/>
  <c r="N250" i="22"/>
  <c r="BO249" i="22"/>
  <c r="BN249" i="22"/>
  <c r="BM249" i="22"/>
  <c r="BL249" i="22"/>
  <c r="BK249" i="22"/>
  <c r="BJ249" i="22"/>
  <c r="BI249" i="22"/>
  <c r="BH249" i="22"/>
  <c r="BG249" i="22"/>
  <c r="BF249" i="22"/>
  <c r="BE249" i="22"/>
  <c r="BD249" i="22"/>
  <c r="BC249" i="22"/>
  <c r="BB249" i="22"/>
  <c r="BA249" i="22"/>
  <c r="AZ249" i="22"/>
  <c r="AY249" i="22"/>
  <c r="AX249" i="22"/>
  <c r="AW249" i="22"/>
  <c r="AV249" i="22"/>
  <c r="AU249" i="22"/>
  <c r="AT249" i="22"/>
  <c r="AS249" i="22"/>
  <c r="AR249" i="22"/>
  <c r="AQ249" i="22"/>
  <c r="AP249" i="22"/>
  <c r="AO249" i="22"/>
  <c r="AN249" i="22"/>
  <c r="AM249" i="22"/>
  <c r="AL249" i="22"/>
  <c r="AK249" i="22"/>
  <c r="AJ249" i="22"/>
  <c r="AI249" i="22"/>
  <c r="AH249" i="22"/>
  <c r="AG249" i="22"/>
  <c r="AF249" i="22"/>
  <c r="AE249" i="22"/>
  <c r="AD249" i="22"/>
  <c r="AC249" i="22"/>
  <c r="AB249" i="22"/>
  <c r="AA249" i="22"/>
  <c r="Z249" i="22"/>
  <c r="Y249" i="22"/>
  <c r="X249" i="22"/>
  <c r="W249" i="22"/>
  <c r="V249" i="22"/>
  <c r="U249" i="22"/>
  <c r="T249" i="22"/>
  <c r="S249" i="22"/>
  <c r="R249" i="22"/>
  <c r="Q249" i="22"/>
  <c r="P249" i="22"/>
  <c r="O249" i="22"/>
  <c r="N249" i="22"/>
  <c r="BO248" i="22"/>
  <c r="BN248" i="22"/>
  <c r="BM248" i="22"/>
  <c r="BL248" i="22"/>
  <c r="BK248" i="22"/>
  <c r="BJ248" i="22"/>
  <c r="BI248" i="22"/>
  <c r="BH248" i="22"/>
  <c r="BG248" i="22"/>
  <c r="BF248" i="22"/>
  <c r="BE248" i="22"/>
  <c r="BD248" i="22"/>
  <c r="BC248" i="22"/>
  <c r="BB248" i="22"/>
  <c r="BA248" i="22"/>
  <c r="AZ248" i="22"/>
  <c r="AY248" i="22"/>
  <c r="AX248" i="22"/>
  <c r="AW248" i="22"/>
  <c r="AV248" i="22"/>
  <c r="AU248" i="22"/>
  <c r="AT248" i="22"/>
  <c r="AS248" i="22"/>
  <c r="AR248" i="22"/>
  <c r="AQ248" i="22"/>
  <c r="AP248" i="22"/>
  <c r="AO248" i="22"/>
  <c r="AN248" i="22"/>
  <c r="AM248" i="22"/>
  <c r="AL248" i="22"/>
  <c r="AK248" i="22"/>
  <c r="AJ248" i="22"/>
  <c r="AI248" i="22"/>
  <c r="AH248" i="22"/>
  <c r="AG248" i="22"/>
  <c r="AF248" i="22"/>
  <c r="AE248" i="22"/>
  <c r="AD248" i="22"/>
  <c r="AC248" i="22"/>
  <c r="AB248" i="22"/>
  <c r="AA248" i="22"/>
  <c r="Z248" i="22"/>
  <c r="Y248" i="22"/>
  <c r="X248" i="22"/>
  <c r="W248" i="22"/>
  <c r="V248" i="22"/>
  <c r="U248" i="22"/>
  <c r="T248" i="22"/>
  <c r="S248" i="22"/>
  <c r="R248" i="22"/>
  <c r="Q248" i="22"/>
  <c r="P248" i="22"/>
  <c r="O248" i="22"/>
  <c r="N248" i="22"/>
  <c r="BO247" i="22"/>
  <c r="BN247" i="22"/>
  <c r="BM247" i="22"/>
  <c r="BL247" i="22"/>
  <c r="BK247" i="22"/>
  <c r="BJ247" i="22"/>
  <c r="BI247" i="22"/>
  <c r="BH247" i="22"/>
  <c r="BG247" i="22"/>
  <c r="BF247" i="22"/>
  <c r="BE247" i="22"/>
  <c r="BD247" i="22"/>
  <c r="BC247" i="22"/>
  <c r="BB247" i="22"/>
  <c r="BA247" i="22"/>
  <c r="AZ247" i="22"/>
  <c r="AY247" i="22"/>
  <c r="AX247" i="22"/>
  <c r="AW247" i="22"/>
  <c r="AV247" i="22"/>
  <c r="AU247" i="22"/>
  <c r="AT247" i="22"/>
  <c r="AS247" i="22"/>
  <c r="AR247" i="22"/>
  <c r="AQ247" i="22"/>
  <c r="AP247" i="22"/>
  <c r="AO247" i="22"/>
  <c r="AN247" i="22"/>
  <c r="AM247" i="22"/>
  <c r="AL247" i="22"/>
  <c r="AK247" i="22"/>
  <c r="AJ247" i="22"/>
  <c r="AI247" i="22"/>
  <c r="AH247" i="22"/>
  <c r="AG247" i="22"/>
  <c r="AF247" i="22"/>
  <c r="AE247" i="22"/>
  <c r="AD247" i="22"/>
  <c r="AC247" i="22"/>
  <c r="AB247" i="22"/>
  <c r="AA247" i="22"/>
  <c r="Z247" i="22"/>
  <c r="Y247" i="22"/>
  <c r="X247" i="22"/>
  <c r="W247" i="22"/>
  <c r="V247" i="22"/>
  <c r="U247" i="22"/>
  <c r="T247" i="22"/>
  <c r="S247" i="22"/>
  <c r="R247" i="22"/>
  <c r="Q247" i="22"/>
  <c r="P247" i="22"/>
  <c r="O247" i="22"/>
  <c r="N247" i="22"/>
  <c r="BO246" i="22"/>
  <c r="BN246" i="22"/>
  <c r="BM246" i="22"/>
  <c r="BL246" i="22"/>
  <c r="BK246" i="22"/>
  <c r="BJ246" i="22"/>
  <c r="BI246" i="22"/>
  <c r="BH246" i="22"/>
  <c r="BG246" i="22"/>
  <c r="BF246" i="22"/>
  <c r="BE246" i="22"/>
  <c r="BD246" i="22"/>
  <c r="BC246" i="22"/>
  <c r="BB246" i="22"/>
  <c r="BA246" i="22"/>
  <c r="AZ246" i="22"/>
  <c r="AY246" i="22"/>
  <c r="AX246" i="22"/>
  <c r="AW246" i="22"/>
  <c r="AV246" i="22"/>
  <c r="AU246" i="22"/>
  <c r="AT246" i="22"/>
  <c r="AS246" i="22"/>
  <c r="AR246" i="22"/>
  <c r="AQ246" i="22"/>
  <c r="AP246" i="22"/>
  <c r="AO246" i="22"/>
  <c r="AN246" i="22"/>
  <c r="AM246" i="22"/>
  <c r="AL246" i="22"/>
  <c r="AK246" i="22"/>
  <c r="AJ246" i="22"/>
  <c r="AI246" i="22"/>
  <c r="AH246" i="22"/>
  <c r="AG246" i="22"/>
  <c r="AF246" i="22"/>
  <c r="AE246" i="22"/>
  <c r="AD246" i="22"/>
  <c r="AC246" i="22"/>
  <c r="AB246" i="22"/>
  <c r="AA246" i="22"/>
  <c r="Z246" i="22"/>
  <c r="Y246" i="22"/>
  <c r="X246" i="22"/>
  <c r="W246" i="22"/>
  <c r="V246" i="22"/>
  <c r="U246" i="22"/>
  <c r="T246" i="22"/>
  <c r="S246" i="22"/>
  <c r="R246" i="22"/>
  <c r="Q246" i="22"/>
  <c r="P246" i="22"/>
  <c r="O246" i="22"/>
  <c r="N246" i="22"/>
  <c r="BO245" i="22"/>
  <c r="BN245" i="22"/>
  <c r="BM245" i="22"/>
  <c r="BL245" i="22"/>
  <c r="BK245" i="22"/>
  <c r="BJ245" i="22"/>
  <c r="BI245" i="22"/>
  <c r="BH245" i="22"/>
  <c r="BG245" i="22"/>
  <c r="BF245" i="22"/>
  <c r="BE245" i="22"/>
  <c r="BD245" i="22"/>
  <c r="BC245" i="22"/>
  <c r="BB245" i="22"/>
  <c r="BA245" i="22"/>
  <c r="AZ245" i="22"/>
  <c r="AY245" i="22"/>
  <c r="AX245" i="22"/>
  <c r="AW245" i="22"/>
  <c r="AV245" i="22"/>
  <c r="AU245" i="22"/>
  <c r="AT245" i="22"/>
  <c r="AS245" i="22"/>
  <c r="AR245" i="22"/>
  <c r="AQ245" i="22"/>
  <c r="AP245" i="22"/>
  <c r="AO245" i="22"/>
  <c r="AN245" i="22"/>
  <c r="AM245" i="22"/>
  <c r="AL245" i="22"/>
  <c r="AK245" i="22"/>
  <c r="AJ245" i="22"/>
  <c r="AI245" i="22"/>
  <c r="AH245" i="22"/>
  <c r="AG245" i="22"/>
  <c r="AF245" i="22"/>
  <c r="AE245" i="22"/>
  <c r="AD245" i="22"/>
  <c r="AC245" i="22"/>
  <c r="AB245" i="22"/>
  <c r="AA245" i="22"/>
  <c r="Z245" i="22"/>
  <c r="Y245" i="22"/>
  <c r="X245" i="22"/>
  <c r="W245" i="22"/>
  <c r="V245" i="22"/>
  <c r="U245" i="22"/>
  <c r="T245" i="22"/>
  <c r="S245" i="22"/>
  <c r="R245" i="22"/>
  <c r="Q245" i="22"/>
  <c r="P245" i="22"/>
  <c r="O245" i="22"/>
  <c r="N245" i="22"/>
  <c r="BO244" i="22"/>
  <c r="BN244" i="22"/>
  <c r="BM244" i="22"/>
  <c r="BL244" i="22"/>
  <c r="BK244" i="22"/>
  <c r="BJ244" i="22"/>
  <c r="BI244" i="22"/>
  <c r="BH244" i="22"/>
  <c r="BG244" i="22"/>
  <c r="BF244" i="22"/>
  <c r="BE244" i="22"/>
  <c r="BD244" i="22"/>
  <c r="BC244" i="22"/>
  <c r="BB244" i="22"/>
  <c r="BA244" i="22"/>
  <c r="AZ244" i="22"/>
  <c r="AY244" i="22"/>
  <c r="AX244" i="22"/>
  <c r="AW244" i="22"/>
  <c r="AV244" i="22"/>
  <c r="AU244" i="22"/>
  <c r="AT244" i="22"/>
  <c r="AS244" i="22"/>
  <c r="AR244" i="22"/>
  <c r="AQ244" i="22"/>
  <c r="AP244" i="22"/>
  <c r="AO244" i="22"/>
  <c r="AN244" i="22"/>
  <c r="AM244" i="22"/>
  <c r="AL244" i="22"/>
  <c r="AK244" i="22"/>
  <c r="AJ244" i="22"/>
  <c r="AI244" i="22"/>
  <c r="AH244" i="22"/>
  <c r="AG244" i="22"/>
  <c r="AF244" i="22"/>
  <c r="AE244" i="22"/>
  <c r="AD244" i="22"/>
  <c r="AC244" i="22"/>
  <c r="AB244" i="22"/>
  <c r="AA244" i="22"/>
  <c r="Z244" i="22"/>
  <c r="Y244" i="22"/>
  <c r="X244" i="22"/>
  <c r="W244" i="22"/>
  <c r="V244" i="22"/>
  <c r="U244" i="22"/>
  <c r="T244" i="22"/>
  <c r="S244" i="22"/>
  <c r="R244" i="22"/>
  <c r="Q244" i="22"/>
  <c r="P244" i="22"/>
  <c r="O244" i="22"/>
  <c r="N244" i="22"/>
  <c r="BO243" i="22"/>
  <c r="BN243" i="22"/>
  <c r="BM243" i="22"/>
  <c r="BL243" i="22"/>
  <c r="BK243" i="22"/>
  <c r="BJ243" i="22"/>
  <c r="BI243" i="22"/>
  <c r="BH243" i="22"/>
  <c r="BG243" i="22"/>
  <c r="BF243" i="22"/>
  <c r="BE243" i="22"/>
  <c r="BD243" i="22"/>
  <c r="BC243" i="22"/>
  <c r="BB243" i="22"/>
  <c r="BA243" i="22"/>
  <c r="AZ243" i="22"/>
  <c r="AY243" i="22"/>
  <c r="AX243" i="22"/>
  <c r="AW243" i="22"/>
  <c r="AV243" i="22"/>
  <c r="AU243" i="22"/>
  <c r="AT243" i="22"/>
  <c r="AS243" i="22"/>
  <c r="AR243" i="22"/>
  <c r="AQ243" i="22"/>
  <c r="AP243" i="22"/>
  <c r="AO243" i="22"/>
  <c r="AN243" i="22"/>
  <c r="AM243" i="22"/>
  <c r="AL243" i="22"/>
  <c r="AK243" i="22"/>
  <c r="AJ243" i="22"/>
  <c r="AI243" i="22"/>
  <c r="AH243" i="22"/>
  <c r="AG243" i="22"/>
  <c r="AF243" i="22"/>
  <c r="AE243" i="22"/>
  <c r="AD243" i="22"/>
  <c r="AC243" i="22"/>
  <c r="AB243" i="22"/>
  <c r="AA243" i="22"/>
  <c r="Z243" i="22"/>
  <c r="Y243" i="22"/>
  <c r="X243" i="22"/>
  <c r="W243" i="22"/>
  <c r="V243" i="22"/>
  <c r="U243" i="22"/>
  <c r="T243" i="22"/>
  <c r="S243" i="22"/>
  <c r="R243" i="22"/>
  <c r="Q243" i="22"/>
  <c r="P243" i="22"/>
  <c r="O243" i="22"/>
  <c r="N243" i="22"/>
  <c r="BO242" i="22"/>
  <c r="BN242" i="22"/>
  <c r="BM242" i="22"/>
  <c r="BL242" i="22"/>
  <c r="BK242" i="22"/>
  <c r="BJ242" i="22"/>
  <c r="BI242" i="22"/>
  <c r="BH242" i="22"/>
  <c r="BG242" i="22"/>
  <c r="BF242" i="22"/>
  <c r="BE242" i="22"/>
  <c r="BD242" i="22"/>
  <c r="BC242" i="22"/>
  <c r="BB242" i="22"/>
  <c r="BA242" i="22"/>
  <c r="AZ242" i="22"/>
  <c r="AY242" i="22"/>
  <c r="AX242" i="22"/>
  <c r="AW242" i="22"/>
  <c r="AV242" i="22"/>
  <c r="AU242" i="22"/>
  <c r="AT242" i="22"/>
  <c r="AS242" i="22"/>
  <c r="AR242" i="22"/>
  <c r="AQ242" i="22"/>
  <c r="AP242" i="22"/>
  <c r="AO242" i="22"/>
  <c r="AN242" i="22"/>
  <c r="AM242" i="22"/>
  <c r="AL242" i="22"/>
  <c r="AK242" i="22"/>
  <c r="AJ242" i="22"/>
  <c r="AI242" i="22"/>
  <c r="AH242" i="22"/>
  <c r="AG242" i="22"/>
  <c r="AF242" i="22"/>
  <c r="AE242" i="22"/>
  <c r="AD242" i="22"/>
  <c r="AC242" i="22"/>
  <c r="AB242" i="22"/>
  <c r="AA242" i="22"/>
  <c r="Z242" i="22"/>
  <c r="Y242" i="22"/>
  <c r="X242" i="22"/>
  <c r="W242" i="22"/>
  <c r="V242" i="22"/>
  <c r="U242" i="22"/>
  <c r="T242" i="22"/>
  <c r="S242" i="22"/>
  <c r="R242" i="22"/>
  <c r="Q242" i="22"/>
  <c r="P242" i="22"/>
  <c r="O242" i="22"/>
  <c r="N242" i="22"/>
  <c r="BO241" i="22"/>
  <c r="BN241" i="22"/>
  <c r="BM241" i="22"/>
  <c r="BL241" i="22"/>
  <c r="BK241" i="22"/>
  <c r="BJ241" i="22"/>
  <c r="BI241" i="22"/>
  <c r="BH241" i="22"/>
  <c r="BG241" i="22"/>
  <c r="BF241" i="22"/>
  <c r="BE241" i="22"/>
  <c r="BD241" i="22"/>
  <c r="BC241" i="22"/>
  <c r="BB241" i="22"/>
  <c r="BA241" i="22"/>
  <c r="AZ241" i="22"/>
  <c r="AY241" i="22"/>
  <c r="AX241" i="22"/>
  <c r="AW241" i="22"/>
  <c r="AV241" i="22"/>
  <c r="AU241" i="22"/>
  <c r="AT241" i="22"/>
  <c r="AS241" i="22"/>
  <c r="AR241" i="22"/>
  <c r="AQ241" i="22"/>
  <c r="AP241" i="22"/>
  <c r="AO241" i="22"/>
  <c r="AN241" i="22"/>
  <c r="AM241" i="22"/>
  <c r="AL241" i="22"/>
  <c r="AK241" i="22"/>
  <c r="AJ241" i="22"/>
  <c r="AI241" i="22"/>
  <c r="AH241" i="22"/>
  <c r="AG241" i="22"/>
  <c r="AF241" i="22"/>
  <c r="AE241" i="22"/>
  <c r="AD241" i="22"/>
  <c r="AC241" i="22"/>
  <c r="AB241" i="22"/>
  <c r="AA241" i="22"/>
  <c r="Z241" i="22"/>
  <c r="Y241" i="22"/>
  <c r="X241" i="22"/>
  <c r="W241" i="22"/>
  <c r="V241" i="22"/>
  <c r="U241" i="22"/>
  <c r="T241" i="22"/>
  <c r="S241" i="22"/>
  <c r="R241" i="22"/>
  <c r="Q241" i="22"/>
  <c r="P241" i="22"/>
  <c r="O241" i="22"/>
  <c r="N241" i="22"/>
  <c r="BO240" i="22"/>
  <c r="BN240" i="22"/>
  <c r="BM240" i="22"/>
  <c r="BL240" i="22"/>
  <c r="BK240" i="22"/>
  <c r="BJ240" i="22"/>
  <c r="BI240" i="22"/>
  <c r="BH240" i="22"/>
  <c r="BG240" i="22"/>
  <c r="BF240" i="22"/>
  <c r="BE240" i="22"/>
  <c r="BD240" i="22"/>
  <c r="BC240" i="22"/>
  <c r="BB240" i="22"/>
  <c r="BA240" i="22"/>
  <c r="AZ240" i="22"/>
  <c r="AY240" i="22"/>
  <c r="AX240" i="22"/>
  <c r="AW240" i="22"/>
  <c r="AV240" i="22"/>
  <c r="AU240" i="22"/>
  <c r="AT240" i="22"/>
  <c r="AS240" i="22"/>
  <c r="AR240" i="22"/>
  <c r="AQ240" i="22"/>
  <c r="AP240" i="22"/>
  <c r="AO240" i="22"/>
  <c r="AN240" i="22"/>
  <c r="AM240" i="22"/>
  <c r="AL240" i="22"/>
  <c r="AK240" i="22"/>
  <c r="AJ240" i="22"/>
  <c r="AI240" i="22"/>
  <c r="AH240" i="22"/>
  <c r="AG240" i="22"/>
  <c r="AF240" i="22"/>
  <c r="AE240" i="22"/>
  <c r="AD240" i="22"/>
  <c r="AC240" i="22"/>
  <c r="AB240" i="22"/>
  <c r="AA240" i="22"/>
  <c r="Z240" i="22"/>
  <c r="Y240" i="22"/>
  <c r="X240" i="22"/>
  <c r="W240" i="22"/>
  <c r="V240" i="22"/>
  <c r="U240" i="22"/>
  <c r="T240" i="22"/>
  <c r="S240" i="22"/>
  <c r="R240" i="22"/>
  <c r="Q240" i="22"/>
  <c r="P240" i="22"/>
  <c r="O240" i="22"/>
  <c r="N240" i="22"/>
  <c r="BO239" i="22"/>
  <c r="BN239" i="22"/>
  <c r="BM239" i="22"/>
  <c r="BL239" i="22"/>
  <c r="BK239" i="22"/>
  <c r="BJ239" i="22"/>
  <c r="BI239" i="22"/>
  <c r="BH239" i="22"/>
  <c r="BG239" i="22"/>
  <c r="BF239" i="22"/>
  <c r="BE239" i="22"/>
  <c r="BD239" i="22"/>
  <c r="BC239" i="22"/>
  <c r="BB239" i="22"/>
  <c r="BA239" i="22"/>
  <c r="AZ239" i="22"/>
  <c r="AY239" i="22"/>
  <c r="AX239" i="22"/>
  <c r="AW239" i="22"/>
  <c r="AV239" i="22"/>
  <c r="AU239" i="22"/>
  <c r="AT239" i="22"/>
  <c r="AS239" i="22"/>
  <c r="AR239" i="22"/>
  <c r="AQ239" i="22"/>
  <c r="AP239" i="22"/>
  <c r="AO239" i="22"/>
  <c r="AN239" i="22"/>
  <c r="AM239" i="22"/>
  <c r="AL239" i="22"/>
  <c r="AK239" i="22"/>
  <c r="AJ239" i="22"/>
  <c r="AI239" i="22"/>
  <c r="AH239" i="22"/>
  <c r="AG239" i="22"/>
  <c r="AF239" i="22"/>
  <c r="AE239" i="22"/>
  <c r="AD239" i="22"/>
  <c r="AC239" i="22"/>
  <c r="AB239" i="22"/>
  <c r="AA239" i="22"/>
  <c r="Z239" i="22"/>
  <c r="Y239" i="22"/>
  <c r="X239" i="22"/>
  <c r="W239" i="22"/>
  <c r="V239" i="22"/>
  <c r="U239" i="22"/>
  <c r="T239" i="22"/>
  <c r="S239" i="22"/>
  <c r="R239" i="22"/>
  <c r="Q239" i="22"/>
  <c r="P239" i="22"/>
  <c r="O239" i="22"/>
  <c r="N239" i="22"/>
  <c r="BO238" i="22"/>
  <c r="BN238" i="22"/>
  <c r="BM238" i="22"/>
  <c r="BL238" i="22"/>
  <c r="BK238" i="22"/>
  <c r="BJ238" i="22"/>
  <c r="BI238" i="22"/>
  <c r="BH238" i="22"/>
  <c r="BG238" i="22"/>
  <c r="BF238" i="22"/>
  <c r="BE238" i="22"/>
  <c r="BD238" i="22"/>
  <c r="BC238" i="22"/>
  <c r="BB238" i="22"/>
  <c r="BA238" i="22"/>
  <c r="AZ238" i="22"/>
  <c r="AY238" i="22"/>
  <c r="AX238" i="22"/>
  <c r="AW238" i="22"/>
  <c r="AV238" i="22"/>
  <c r="AU238" i="22"/>
  <c r="AT238" i="22"/>
  <c r="AS238" i="22"/>
  <c r="AR238" i="22"/>
  <c r="AQ238" i="22"/>
  <c r="AP238" i="22"/>
  <c r="AO238" i="22"/>
  <c r="AN238" i="22"/>
  <c r="AM238" i="22"/>
  <c r="AL238" i="22"/>
  <c r="AK238" i="22"/>
  <c r="AJ238" i="22"/>
  <c r="AI238" i="22"/>
  <c r="AH238" i="22"/>
  <c r="AG238" i="22"/>
  <c r="AF238" i="22"/>
  <c r="AE238" i="22"/>
  <c r="AD238" i="22"/>
  <c r="AC238" i="22"/>
  <c r="AB238" i="22"/>
  <c r="AA238" i="22"/>
  <c r="Z238" i="22"/>
  <c r="Y238" i="22"/>
  <c r="X238" i="22"/>
  <c r="W238" i="22"/>
  <c r="V238" i="22"/>
  <c r="U238" i="22"/>
  <c r="T238" i="22"/>
  <c r="S238" i="22"/>
  <c r="R238" i="22"/>
  <c r="Q238" i="22"/>
  <c r="P238" i="22"/>
  <c r="O238" i="22"/>
  <c r="N238" i="22"/>
  <c r="BO237" i="22"/>
  <c r="BN237" i="22"/>
  <c r="BM237" i="22"/>
  <c r="BL237" i="22"/>
  <c r="BK237" i="22"/>
  <c r="BJ237" i="22"/>
  <c r="BI237" i="22"/>
  <c r="BH237" i="22"/>
  <c r="BG237" i="22"/>
  <c r="BF237" i="22"/>
  <c r="BE237" i="22"/>
  <c r="BD237" i="22"/>
  <c r="BC237" i="22"/>
  <c r="BB237" i="22"/>
  <c r="BA237" i="22"/>
  <c r="AZ237" i="22"/>
  <c r="AY237" i="22"/>
  <c r="AX237" i="22"/>
  <c r="AW237" i="22"/>
  <c r="AV237" i="22"/>
  <c r="AU237" i="22"/>
  <c r="AT237" i="22"/>
  <c r="AS237" i="22"/>
  <c r="AR237" i="22"/>
  <c r="AQ237" i="22"/>
  <c r="AP237" i="22"/>
  <c r="AO237" i="22"/>
  <c r="AN237" i="22"/>
  <c r="AM237" i="22"/>
  <c r="AL237" i="22"/>
  <c r="AK237" i="22"/>
  <c r="AJ237" i="22"/>
  <c r="AI237" i="22"/>
  <c r="AH237" i="22"/>
  <c r="AG237" i="22"/>
  <c r="AF237" i="22"/>
  <c r="AE237" i="22"/>
  <c r="AD237" i="22"/>
  <c r="AC237" i="22"/>
  <c r="AB237" i="22"/>
  <c r="AA237" i="22"/>
  <c r="Z237" i="22"/>
  <c r="Y237" i="22"/>
  <c r="X237" i="22"/>
  <c r="W237" i="22"/>
  <c r="V237" i="22"/>
  <c r="U237" i="22"/>
  <c r="T237" i="22"/>
  <c r="S237" i="22"/>
  <c r="R237" i="22"/>
  <c r="Q237" i="22"/>
  <c r="P237" i="22"/>
  <c r="O237" i="22"/>
  <c r="N237" i="22"/>
  <c r="BO236" i="22"/>
  <c r="BN236" i="22"/>
  <c r="BM236" i="22"/>
  <c r="BL236" i="22"/>
  <c r="BK236" i="22"/>
  <c r="BJ236" i="22"/>
  <c r="BI236" i="22"/>
  <c r="BH236" i="22"/>
  <c r="BG236" i="22"/>
  <c r="BF236" i="22"/>
  <c r="BE236" i="22"/>
  <c r="BD236" i="22"/>
  <c r="BC236" i="22"/>
  <c r="BB236" i="22"/>
  <c r="BA236" i="22"/>
  <c r="AZ236" i="22"/>
  <c r="AY236" i="22"/>
  <c r="AX236" i="22"/>
  <c r="AW236" i="22"/>
  <c r="AV236" i="22"/>
  <c r="AU236" i="22"/>
  <c r="AT236" i="22"/>
  <c r="AS236" i="22"/>
  <c r="AR236" i="22"/>
  <c r="AQ236" i="22"/>
  <c r="AP236" i="22"/>
  <c r="AO236" i="22"/>
  <c r="AN236" i="22"/>
  <c r="AM236" i="22"/>
  <c r="AL236" i="22"/>
  <c r="AK236" i="22"/>
  <c r="AJ236" i="22"/>
  <c r="AI236" i="22"/>
  <c r="AH236" i="22"/>
  <c r="AG236" i="22"/>
  <c r="AF236" i="22"/>
  <c r="AE236" i="22"/>
  <c r="AD236" i="22"/>
  <c r="AC236" i="22"/>
  <c r="AB236" i="22"/>
  <c r="AA236" i="22"/>
  <c r="Z236" i="22"/>
  <c r="Y236" i="22"/>
  <c r="X236" i="22"/>
  <c r="W236" i="22"/>
  <c r="V236" i="22"/>
  <c r="U236" i="22"/>
  <c r="T236" i="22"/>
  <c r="S236" i="22"/>
  <c r="R236" i="22"/>
  <c r="Q236" i="22"/>
  <c r="P236" i="22"/>
  <c r="O236" i="22"/>
  <c r="N236" i="22"/>
  <c r="BO235" i="22"/>
  <c r="BN235" i="22"/>
  <c r="BM235" i="22"/>
  <c r="BL235" i="22"/>
  <c r="BK235" i="22"/>
  <c r="BJ235" i="22"/>
  <c r="BI235" i="22"/>
  <c r="BH235" i="22"/>
  <c r="BG235" i="22"/>
  <c r="BF235" i="22"/>
  <c r="BE235" i="22"/>
  <c r="BD235" i="22"/>
  <c r="BC235" i="22"/>
  <c r="BB235" i="22"/>
  <c r="BA235" i="22"/>
  <c r="AZ235" i="22"/>
  <c r="AY235" i="22"/>
  <c r="AX235" i="22"/>
  <c r="AW235" i="22"/>
  <c r="AV235" i="22"/>
  <c r="AU235" i="22"/>
  <c r="AT235" i="22"/>
  <c r="AS235" i="22"/>
  <c r="AR235" i="22"/>
  <c r="AQ235" i="22"/>
  <c r="AP235" i="22"/>
  <c r="AO235" i="22"/>
  <c r="AN235" i="22"/>
  <c r="AM235" i="22"/>
  <c r="AL235" i="22"/>
  <c r="AK235" i="22"/>
  <c r="AJ235" i="22"/>
  <c r="AI235" i="22"/>
  <c r="AH235" i="22"/>
  <c r="AG235" i="22"/>
  <c r="AF235" i="22"/>
  <c r="AE235" i="22"/>
  <c r="AD235" i="22"/>
  <c r="AC235" i="22"/>
  <c r="AB235" i="22"/>
  <c r="AA235" i="22"/>
  <c r="Z235" i="22"/>
  <c r="Y235" i="22"/>
  <c r="X235" i="22"/>
  <c r="W235" i="22"/>
  <c r="V235" i="22"/>
  <c r="U235" i="22"/>
  <c r="T235" i="22"/>
  <c r="S235" i="22"/>
  <c r="R235" i="22"/>
  <c r="Q235" i="22"/>
  <c r="P235" i="22"/>
  <c r="O235" i="22"/>
  <c r="N235" i="22"/>
  <c r="BO234" i="22"/>
  <c r="BN234" i="22"/>
  <c r="BM234" i="22"/>
  <c r="BL234" i="22"/>
  <c r="BK234" i="22"/>
  <c r="BJ234" i="22"/>
  <c r="BI234" i="22"/>
  <c r="BH234" i="22"/>
  <c r="BG234" i="22"/>
  <c r="BF234" i="22"/>
  <c r="BE234" i="22"/>
  <c r="BD234" i="22"/>
  <c r="BC234" i="22"/>
  <c r="BB234" i="22"/>
  <c r="BA234" i="22"/>
  <c r="AZ234" i="22"/>
  <c r="AY234" i="22"/>
  <c r="AX234" i="22"/>
  <c r="AW234" i="22"/>
  <c r="AV234" i="22"/>
  <c r="AU234" i="22"/>
  <c r="AT234" i="22"/>
  <c r="AS234" i="22"/>
  <c r="AR234" i="22"/>
  <c r="AQ234" i="22"/>
  <c r="AP234" i="22"/>
  <c r="AO234" i="22"/>
  <c r="AN234" i="22"/>
  <c r="AM234" i="22"/>
  <c r="AL234" i="22"/>
  <c r="AK234" i="22"/>
  <c r="AJ234" i="22"/>
  <c r="AI234" i="22"/>
  <c r="AH234" i="22"/>
  <c r="AG234" i="22"/>
  <c r="AF234" i="22"/>
  <c r="AE234" i="22"/>
  <c r="AD234" i="22"/>
  <c r="AC234" i="22"/>
  <c r="AB234" i="22"/>
  <c r="AA234" i="22"/>
  <c r="Z234" i="22"/>
  <c r="Y234" i="22"/>
  <c r="X234" i="22"/>
  <c r="W234" i="22"/>
  <c r="V234" i="22"/>
  <c r="U234" i="22"/>
  <c r="T234" i="22"/>
  <c r="S234" i="22"/>
  <c r="R234" i="22"/>
  <c r="Q234" i="22"/>
  <c r="P234" i="22"/>
  <c r="O234" i="22"/>
  <c r="N234" i="22"/>
  <c r="BO233" i="22"/>
  <c r="BN233" i="22"/>
  <c r="BM233" i="22"/>
  <c r="BL233" i="22"/>
  <c r="BK233" i="22"/>
  <c r="BJ233" i="22"/>
  <c r="BI233" i="22"/>
  <c r="BH233" i="22"/>
  <c r="BG233" i="22"/>
  <c r="BF233" i="22"/>
  <c r="BE233" i="22"/>
  <c r="BD233" i="22"/>
  <c r="BC233" i="22"/>
  <c r="BB233" i="22"/>
  <c r="BA233" i="22"/>
  <c r="AZ233" i="22"/>
  <c r="AY233" i="22"/>
  <c r="AX233" i="22"/>
  <c r="AW233" i="22"/>
  <c r="AV233" i="22"/>
  <c r="AU233" i="22"/>
  <c r="AT233" i="22"/>
  <c r="AS233" i="22"/>
  <c r="AR233" i="22"/>
  <c r="AQ233" i="22"/>
  <c r="AP233" i="22"/>
  <c r="AO233" i="22"/>
  <c r="AN233" i="22"/>
  <c r="AM233" i="22"/>
  <c r="AL233" i="22"/>
  <c r="AK233" i="22"/>
  <c r="AJ233" i="22"/>
  <c r="AI233" i="22"/>
  <c r="AH233" i="22"/>
  <c r="AG233" i="22"/>
  <c r="AF233" i="22"/>
  <c r="AE233" i="22"/>
  <c r="AD233" i="22"/>
  <c r="AC233" i="22"/>
  <c r="AB233" i="22"/>
  <c r="AA233" i="22"/>
  <c r="Z233" i="22"/>
  <c r="Y233" i="22"/>
  <c r="X233" i="22"/>
  <c r="W233" i="22"/>
  <c r="V233" i="22"/>
  <c r="U233" i="22"/>
  <c r="T233" i="22"/>
  <c r="S233" i="22"/>
  <c r="R233" i="22"/>
  <c r="Q233" i="22"/>
  <c r="P233" i="22"/>
  <c r="O233" i="22"/>
  <c r="N233" i="22"/>
  <c r="BO232" i="22"/>
  <c r="BN232" i="22"/>
  <c r="BM232" i="22"/>
  <c r="BL232" i="22"/>
  <c r="BK232" i="22"/>
  <c r="BJ232" i="22"/>
  <c r="BI232" i="22"/>
  <c r="BH232" i="22"/>
  <c r="BG232" i="22"/>
  <c r="BF232" i="22"/>
  <c r="BE232" i="22"/>
  <c r="BD232" i="22"/>
  <c r="BC232" i="22"/>
  <c r="BB232" i="22"/>
  <c r="BA232" i="22"/>
  <c r="AZ232" i="22"/>
  <c r="AY232" i="22"/>
  <c r="AX232" i="22"/>
  <c r="AW232" i="22"/>
  <c r="AV232" i="22"/>
  <c r="AU232" i="22"/>
  <c r="AT232" i="22"/>
  <c r="AS232" i="22"/>
  <c r="AR232" i="22"/>
  <c r="AQ232" i="22"/>
  <c r="AP232" i="22"/>
  <c r="AO232" i="22"/>
  <c r="AN232" i="22"/>
  <c r="AM232" i="22"/>
  <c r="AL232" i="22"/>
  <c r="AK232" i="22"/>
  <c r="AJ232" i="22"/>
  <c r="AI232" i="22"/>
  <c r="AH232" i="22"/>
  <c r="AG232" i="22"/>
  <c r="AF232" i="22"/>
  <c r="AE232" i="22"/>
  <c r="AD232" i="22"/>
  <c r="AC232" i="22"/>
  <c r="AB232" i="22"/>
  <c r="AA232" i="22"/>
  <c r="Z232" i="22"/>
  <c r="Y232" i="22"/>
  <c r="X232" i="22"/>
  <c r="W232" i="22"/>
  <c r="V232" i="22"/>
  <c r="U232" i="22"/>
  <c r="T232" i="22"/>
  <c r="S232" i="22"/>
  <c r="R232" i="22"/>
  <c r="Q232" i="22"/>
  <c r="P232" i="22"/>
  <c r="O232" i="22"/>
  <c r="N232" i="22"/>
  <c r="BO231" i="22"/>
  <c r="BN231" i="22"/>
  <c r="BM231" i="22"/>
  <c r="BL231" i="22"/>
  <c r="BK231" i="22"/>
  <c r="BJ231" i="22"/>
  <c r="BI231" i="22"/>
  <c r="BH231" i="22"/>
  <c r="BG231" i="22"/>
  <c r="BF231" i="22"/>
  <c r="BE231" i="22"/>
  <c r="BD231" i="22"/>
  <c r="BC231" i="22"/>
  <c r="BB231" i="22"/>
  <c r="BA231" i="22"/>
  <c r="AZ231" i="22"/>
  <c r="AY231" i="22"/>
  <c r="AX231" i="22"/>
  <c r="AW231" i="22"/>
  <c r="AV231" i="22"/>
  <c r="AU231" i="22"/>
  <c r="AT231" i="22"/>
  <c r="AS231" i="22"/>
  <c r="AR231" i="22"/>
  <c r="AQ231" i="22"/>
  <c r="AP231" i="22"/>
  <c r="AO231" i="22"/>
  <c r="AN231" i="22"/>
  <c r="AM231" i="22"/>
  <c r="AL231" i="22"/>
  <c r="AK231" i="22"/>
  <c r="AJ231" i="22"/>
  <c r="AI231" i="22"/>
  <c r="AH231" i="22"/>
  <c r="AG231" i="22"/>
  <c r="AF231" i="22"/>
  <c r="AE231" i="22"/>
  <c r="AD231" i="22"/>
  <c r="AC231" i="22"/>
  <c r="AB231" i="22"/>
  <c r="AA231" i="22"/>
  <c r="Z231" i="22"/>
  <c r="Y231" i="22"/>
  <c r="X231" i="22"/>
  <c r="W231" i="22"/>
  <c r="V231" i="22"/>
  <c r="U231" i="22"/>
  <c r="T231" i="22"/>
  <c r="S231" i="22"/>
  <c r="R231" i="22"/>
  <c r="Q231" i="22"/>
  <c r="P231" i="22"/>
  <c r="O231" i="22"/>
  <c r="N231" i="22"/>
  <c r="BO230" i="22"/>
  <c r="BN230" i="22"/>
  <c r="BM230" i="22"/>
  <c r="BL230" i="22"/>
  <c r="BK230" i="22"/>
  <c r="BJ230" i="22"/>
  <c r="BI230" i="22"/>
  <c r="BH230" i="22"/>
  <c r="BG230" i="22"/>
  <c r="BF230" i="22"/>
  <c r="BE230" i="22"/>
  <c r="BD230" i="22"/>
  <c r="BC230" i="22"/>
  <c r="BB230" i="22"/>
  <c r="BA230" i="22"/>
  <c r="AZ230" i="22"/>
  <c r="AY230" i="22"/>
  <c r="AX230" i="22"/>
  <c r="AW230" i="22"/>
  <c r="AV230" i="22"/>
  <c r="AU230" i="22"/>
  <c r="AT230" i="22"/>
  <c r="AS230" i="22"/>
  <c r="AR230" i="22"/>
  <c r="AQ230" i="22"/>
  <c r="AP230" i="22"/>
  <c r="AO230" i="22"/>
  <c r="AN230" i="22"/>
  <c r="AM230" i="22"/>
  <c r="AL230" i="22"/>
  <c r="AK230" i="22"/>
  <c r="AJ230" i="22"/>
  <c r="AI230" i="22"/>
  <c r="AH230" i="22"/>
  <c r="AG230" i="22"/>
  <c r="AF230" i="22"/>
  <c r="AE230" i="22"/>
  <c r="AD230" i="22"/>
  <c r="AC230" i="22"/>
  <c r="AB230" i="22"/>
  <c r="AA230" i="22"/>
  <c r="Z230" i="22"/>
  <c r="Y230" i="22"/>
  <c r="X230" i="22"/>
  <c r="W230" i="22"/>
  <c r="V230" i="22"/>
  <c r="U230" i="22"/>
  <c r="T230" i="22"/>
  <c r="S230" i="22"/>
  <c r="R230" i="22"/>
  <c r="Q230" i="22"/>
  <c r="P230" i="22"/>
  <c r="O230" i="22"/>
  <c r="N230" i="22"/>
  <c r="BO229" i="22"/>
  <c r="BN229" i="22"/>
  <c r="BM229" i="22"/>
  <c r="BL229" i="22"/>
  <c r="BK229" i="22"/>
  <c r="BJ229" i="22"/>
  <c r="BI229" i="22"/>
  <c r="BH229" i="22"/>
  <c r="BG229" i="22"/>
  <c r="BF229" i="22"/>
  <c r="BE229" i="22"/>
  <c r="BD229" i="22"/>
  <c r="BC229" i="22"/>
  <c r="BB229" i="22"/>
  <c r="BA229" i="22"/>
  <c r="AZ229" i="22"/>
  <c r="AY229" i="22"/>
  <c r="AX229" i="22"/>
  <c r="AW229" i="22"/>
  <c r="AV229" i="22"/>
  <c r="AU229" i="22"/>
  <c r="AT229" i="22"/>
  <c r="AS229" i="22"/>
  <c r="AR229" i="22"/>
  <c r="AQ229" i="22"/>
  <c r="AP229" i="22"/>
  <c r="AO229" i="22"/>
  <c r="AN229" i="22"/>
  <c r="AM229" i="22"/>
  <c r="AL229" i="22"/>
  <c r="AK229" i="22"/>
  <c r="AJ229" i="22"/>
  <c r="AI229" i="22"/>
  <c r="AH229" i="22"/>
  <c r="AG229" i="22"/>
  <c r="AF229" i="22"/>
  <c r="AE229" i="22"/>
  <c r="AD229" i="22"/>
  <c r="AC229" i="22"/>
  <c r="AB229" i="22"/>
  <c r="AA229" i="22"/>
  <c r="Z229" i="22"/>
  <c r="Y229" i="22"/>
  <c r="X229" i="22"/>
  <c r="W229" i="22"/>
  <c r="V229" i="22"/>
  <c r="U229" i="22"/>
  <c r="T229" i="22"/>
  <c r="S229" i="22"/>
  <c r="R229" i="22"/>
  <c r="Q229" i="22"/>
  <c r="P229" i="22"/>
  <c r="O229" i="22"/>
  <c r="N229" i="22"/>
  <c r="BO228" i="22"/>
  <c r="BN228" i="22"/>
  <c r="BM228" i="22"/>
  <c r="BL228" i="22"/>
  <c r="BK228" i="22"/>
  <c r="BJ228" i="22"/>
  <c r="BI228" i="22"/>
  <c r="BH228" i="22"/>
  <c r="BG228" i="22"/>
  <c r="BF228" i="22"/>
  <c r="BE228" i="22"/>
  <c r="BD228" i="22"/>
  <c r="BC228" i="22"/>
  <c r="BB228" i="22"/>
  <c r="BA228" i="22"/>
  <c r="AZ228" i="22"/>
  <c r="AY228" i="22"/>
  <c r="AX228" i="22"/>
  <c r="AW228" i="22"/>
  <c r="AV228" i="22"/>
  <c r="AU228" i="22"/>
  <c r="AT228" i="22"/>
  <c r="AS228" i="22"/>
  <c r="AR228" i="22"/>
  <c r="AQ228" i="22"/>
  <c r="AP228" i="22"/>
  <c r="AO228" i="22"/>
  <c r="AN228" i="22"/>
  <c r="AM228" i="22"/>
  <c r="AL228" i="22"/>
  <c r="AK228" i="22"/>
  <c r="AJ228" i="22"/>
  <c r="AI228" i="22"/>
  <c r="AH228" i="22"/>
  <c r="AG228" i="22"/>
  <c r="AF228" i="22"/>
  <c r="AE228" i="22"/>
  <c r="AD228" i="22"/>
  <c r="AC228" i="22"/>
  <c r="AB228" i="22"/>
  <c r="AA228" i="22"/>
  <c r="Z228" i="22"/>
  <c r="Y228" i="22"/>
  <c r="X228" i="22"/>
  <c r="W228" i="22"/>
  <c r="V228" i="22"/>
  <c r="U228" i="22"/>
  <c r="T228" i="22"/>
  <c r="S228" i="22"/>
  <c r="R228" i="22"/>
  <c r="Q228" i="22"/>
  <c r="P228" i="22"/>
  <c r="O228" i="22"/>
  <c r="N228" i="22"/>
  <c r="BO227" i="22"/>
  <c r="BN227" i="22"/>
  <c r="BM227" i="22"/>
  <c r="BL227" i="22"/>
  <c r="BK227" i="22"/>
  <c r="BJ227" i="22"/>
  <c r="BI227" i="22"/>
  <c r="BH227" i="22"/>
  <c r="BG227" i="22"/>
  <c r="BF227" i="22"/>
  <c r="BE227" i="22"/>
  <c r="BD227" i="22"/>
  <c r="BC227" i="22"/>
  <c r="BB227" i="22"/>
  <c r="BA227" i="22"/>
  <c r="AZ227" i="22"/>
  <c r="AY227" i="22"/>
  <c r="AX227" i="22"/>
  <c r="AW227" i="22"/>
  <c r="AV227" i="22"/>
  <c r="AU227" i="22"/>
  <c r="AT227" i="22"/>
  <c r="AS227" i="22"/>
  <c r="AR227" i="22"/>
  <c r="AQ227" i="22"/>
  <c r="AP227" i="22"/>
  <c r="AO227" i="22"/>
  <c r="AN227" i="22"/>
  <c r="AM227" i="22"/>
  <c r="AL227" i="22"/>
  <c r="AK227" i="22"/>
  <c r="AJ227" i="22"/>
  <c r="AI227" i="22"/>
  <c r="AH227" i="22"/>
  <c r="AG227" i="22"/>
  <c r="AF227" i="22"/>
  <c r="AE227" i="22"/>
  <c r="AD227" i="22"/>
  <c r="AC227" i="22"/>
  <c r="AB227" i="22"/>
  <c r="AA227" i="22"/>
  <c r="Z227" i="22"/>
  <c r="Y227" i="22"/>
  <c r="X227" i="22"/>
  <c r="W227" i="22"/>
  <c r="V227" i="22"/>
  <c r="U227" i="22"/>
  <c r="T227" i="22"/>
  <c r="S227" i="22"/>
  <c r="R227" i="22"/>
  <c r="Q227" i="22"/>
  <c r="P227" i="22"/>
  <c r="O227" i="22"/>
  <c r="N227" i="22"/>
  <c r="BO226" i="22"/>
  <c r="BN226" i="22"/>
  <c r="BM226" i="22"/>
  <c r="BL226" i="22"/>
  <c r="BK226" i="22"/>
  <c r="BJ226" i="22"/>
  <c r="BI226" i="22"/>
  <c r="BH226" i="22"/>
  <c r="BG226" i="22"/>
  <c r="BF226" i="22"/>
  <c r="BE226" i="22"/>
  <c r="BD226" i="22"/>
  <c r="BC226" i="22"/>
  <c r="BB226" i="22"/>
  <c r="BA226" i="22"/>
  <c r="AZ226" i="22"/>
  <c r="AY226" i="22"/>
  <c r="AX226" i="22"/>
  <c r="AW226" i="22"/>
  <c r="AV226" i="22"/>
  <c r="AU226" i="22"/>
  <c r="AT226" i="22"/>
  <c r="AS226" i="22"/>
  <c r="AR226" i="22"/>
  <c r="AQ226" i="22"/>
  <c r="AP226" i="22"/>
  <c r="AO226" i="22"/>
  <c r="AN226" i="22"/>
  <c r="AM226" i="22"/>
  <c r="AL226" i="22"/>
  <c r="AK226" i="22"/>
  <c r="AJ226" i="22"/>
  <c r="AI226" i="22"/>
  <c r="AH226" i="22"/>
  <c r="AG226" i="22"/>
  <c r="AF226" i="22"/>
  <c r="AE226" i="22"/>
  <c r="AD226" i="22"/>
  <c r="AC226" i="22"/>
  <c r="AB226" i="22"/>
  <c r="AA226" i="22"/>
  <c r="Z226" i="22"/>
  <c r="Y226" i="22"/>
  <c r="X226" i="22"/>
  <c r="W226" i="22"/>
  <c r="V226" i="22"/>
  <c r="U226" i="22"/>
  <c r="T226" i="22"/>
  <c r="S226" i="22"/>
  <c r="R226" i="22"/>
  <c r="Q226" i="22"/>
  <c r="P226" i="22"/>
  <c r="O226" i="22"/>
  <c r="N226" i="22"/>
  <c r="BO225" i="22"/>
  <c r="BN225" i="22"/>
  <c r="BM225" i="22"/>
  <c r="BL225" i="22"/>
  <c r="BK225" i="22"/>
  <c r="BJ225" i="22"/>
  <c r="BI225" i="22"/>
  <c r="BH225" i="22"/>
  <c r="BG225" i="22"/>
  <c r="BF225" i="22"/>
  <c r="BE225" i="22"/>
  <c r="BD225" i="22"/>
  <c r="BC225" i="22"/>
  <c r="BB225" i="22"/>
  <c r="BA225" i="22"/>
  <c r="AZ225" i="22"/>
  <c r="AY225" i="22"/>
  <c r="AX225" i="22"/>
  <c r="AW225" i="22"/>
  <c r="AV225" i="22"/>
  <c r="AU225" i="22"/>
  <c r="AT225" i="22"/>
  <c r="AS225" i="22"/>
  <c r="AR225" i="22"/>
  <c r="AQ225" i="22"/>
  <c r="AP225" i="22"/>
  <c r="AO225" i="22"/>
  <c r="AN225" i="22"/>
  <c r="AM225" i="22"/>
  <c r="AL225" i="22"/>
  <c r="AK225" i="22"/>
  <c r="AJ225" i="22"/>
  <c r="AI225" i="22"/>
  <c r="AH225" i="22"/>
  <c r="AG225" i="22"/>
  <c r="AF225" i="22"/>
  <c r="AE225" i="22"/>
  <c r="AD225" i="22"/>
  <c r="AC225" i="22"/>
  <c r="AB225" i="22"/>
  <c r="AA225" i="22"/>
  <c r="Z225" i="22"/>
  <c r="Y225" i="22"/>
  <c r="X225" i="22"/>
  <c r="W225" i="22"/>
  <c r="V225" i="22"/>
  <c r="U225" i="22"/>
  <c r="T225" i="22"/>
  <c r="S225" i="22"/>
  <c r="R225" i="22"/>
  <c r="Q225" i="22"/>
  <c r="P225" i="22"/>
  <c r="O225" i="22"/>
  <c r="N225" i="22"/>
  <c r="BO224" i="22"/>
  <c r="BN224" i="22"/>
  <c r="BM224" i="22"/>
  <c r="BL224" i="22"/>
  <c r="BK224" i="22"/>
  <c r="BJ224" i="22"/>
  <c r="BI224" i="22"/>
  <c r="BH224" i="22"/>
  <c r="BG224" i="22"/>
  <c r="BF224" i="22"/>
  <c r="BE224" i="22"/>
  <c r="BD224" i="22"/>
  <c r="BC224" i="22"/>
  <c r="BB224" i="22"/>
  <c r="BA224" i="22"/>
  <c r="AZ224" i="22"/>
  <c r="AY224" i="22"/>
  <c r="AX224" i="22"/>
  <c r="AW224" i="22"/>
  <c r="AV224" i="22"/>
  <c r="AU224" i="22"/>
  <c r="AT224" i="22"/>
  <c r="AS224" i="22"/>
  <c r="AR224" i="22"/>
  <c r="AQ224" i="22"/>
  <c r="AP224" i="22"/>
  <c r="AO224" i="22"/>
  <c r="AN224" i="22"/>
  <c r="AM224" i="22"/>
  <c r="AL224" i="22"/>
  <c r="AK224" i="22"/>
  <c r="AJ224" i="22"/>
  <c r="AI224" i="22"/>
  <c r="AH224" i="22"/>
  <c r="AG224" i="22"/>
  <c r="AF224" i="22"/>
  <c r="AE224" i="22"/>
  <c r="AD224" i="22"/>
  <c r="AC224" i="22"/>
  <c r="AB224" i="22"/>
  <c r="AA224" i="22"/>
  <c r="Z224" i="22"/>
  <c r="Y224" i="22"/>
  <c r="X224" i="22"/>
  <c r="W224" i="22"/>
  <c r="V224" i="22"/>
  <c r="U224" i="22"/>
  <c r="T224" i="22"/>
  <c r="S224" i="22"/>
  <c r="R224" i="22"/>
  <c r="Q224" i="22"/>
  <c r="P224" i="22"/>
  <c r="O224" i="22"/>
  <c r="N224" i="22"/>
  <c r="BO223" i="22"/>
  <c r="BN223" i="22"/>
  <c r="BM223" i="22"/>
  <c r="BL223" i="22"/>
  <c r="BK223" i="22"/>
  <c r="BJ223" i="22"/>
  <c r="BI223" i="22"/>
  <c r="BH223" i="22"/>
  <c r="BG223" i="22"/>
  <c r="BF223" i="22"/>
  <c r="BE223" i="22"/>
  <c r="BD223" i="22"/>
  <c r="BC223" i="22"/>
  <c r="BB223" i="22"/>
  <c r="BA223" i="22"/>
  <c r="AZ223" i="22"/>
  <c r="AY223" i="22"/>
  <c r="AX223" i="22"/>
  <c r="AW223" i="22"/>
  <c r="AV223" i="22"/>
  <c r="AU223" i="22"/>
  <c r="AT223" i="22"/>
  <c r="AS223" i="22"/>
  <c r="AR223" i="22"/>
  <c r="AQ223" i="22"/>
  <c r="AP223" i="22"/>
  <c r="AO223" i="22"/>
  <c r="AN223" i="22"/>
  <c r="AM223" i="22"/>
  <c r="AL223" i="22"/>
  <c r="AK223" i="22"/>
  <c r="AJ223" i="22"/>
  <c r="AI223" i="22"/>
  <c r="AH223" i="22"/>
  <c r="AG223" i="22"/>
  <c r="AF223" i="22"/>
  <c r="AE223" i="22"/>
  <c r="AD223" i="22"/>
  <c r="AC223" i="22"/>
  <c r="AB223" i="22"/>
  <c r="AA223" i="22"/>
  <c r="Z223" i="22"/>
  <c r="Y223" i="22"/>
  <c r="X223" i="22"/>
  <c r="W223" i="22"/>
  <c r="V223" i="22"/>
  <c r="U223" i="22"/>
  <c r="T223" i="22"/>
  <c r="S223" i="22"/>
  <c r="R223" i="22"/>
  <c r="Q223" i="22"/>
  <c r="P223" i="22"/>
  <c r="O223" i="22"/>
  <c r="N223" i="22"/>
  <c r="BO222" i="22"/>
  <c r="BN222" i="22"/>
  <c r="BM222" i="22"/>
  <c r="BL222" i="22"/>
  <c r="BK222" i="22"/>
  <c r="BJ222" i="22"/>
  <c r="BI222" i="22"/>
  <c r="BH222" i="22"/>
  <c r="BG222" i="22"/>
  <c r="BF222" i="22"/>
  <c r="BE222" i="22"/>
  <c r="BD222" i="22"/>
  <c r="BC222" i="22"/>
  <c r="BB222" i="22"/>
  <c r="BA222" i="22"/>
  <c r="AZ222" i="22"/>
  <c r="AY222" i="22"/>
  <c r="AX222" i="22"/>
  <c r="AW222" i="22"/>
  <c r="AV222" i="22"/>
  <c r="AU222" i="22"/>
  <c r="AT222" i="22"/>
  <c r="AS222" i="22"/>
  <c r="AR222" i="22"/>
  <c r="AQ222" i="22"/>
  <c r="AP222" i="22"/>
  <c r="AO222" i="22"/>
  <c r="AN222" i="22"/>
  <c r="AM222" i="22"/>
  <c r="AL222" i="22"/>
  <c r="AK222" i="22"/>
  <c r="AJ222" i="22"/>
  <c r="AI222" i="22"/>
  <c r="AH222" i="22"/>
  <c r="AG222" i="22"/>
  <c r="AF222" i="22"/>
  <c r="AE222" i="22"/>
  <c r="AD222" i="22"/>
  <c r="AC222" i="22"/>
  <c r="AB222" i="22"/>
  <c r="AA222" i="22"/>
  <c r="Z222" i="22"/>
  <c r="Y222" i="22"/>
  <c r="X222" i="22"/>
  <c r="W222" i="22"/>
  <c r="V222" i="22"/>
  <c r="U222" i="22"/>
  <c r="T222" i="22"/>
  <c r="S222" i="22"/>
  <c r="R222" i="22"/>
  <c r="Q222" i="22"/>
  <c r="P222" i="22"/>
  <c r="O222" i="22"/>
  <c r="N222" i="22"/>
  <c r="BO221" i="22"/>
  <c r="BN221" i="22"/>
  <c r="BM221" i="22"/>
  <c r="BL221" i="22"/>
  <c r="BK221" i="22"/>
  <c r="BJ221" i="22"/>
  <c r="BI221" i="22"/>
  <c r="BH221" i="22"/>
  <c r="BG221" i="22"/>
  <c r="BF221" i="22"/>
  <c r="BE221" i="22"/>
  <c r="BD221" i="22"/>
  <c r="BC221" i="22"/>
  <c r="BB221" i="22"/>
  <c r="BA221" i="22"/>
  <c r="AZ221" i="22"/>
  <c r="AY221" i="22"/>
  <c r="AX221" i="22"/>
  <c r="AW221" i="22"/>
  <c r="AV221" i="22"/>
  <c r="AU221" i="22"/>
  <c r="AT221" i="22"/>
  <c r="AS221" i="22"/>
  <c r="AR221" i="22"/>
  <c r="AQ221" i="22"/>
  <c r="AP221" i="22"/>
  <c r="AO221" i="22"/>
  <c r="AN221" i="22"/>
  <c r="AM221" i="22"/>
  <c r="AL221" i="22"/>
  <c r="AK221" i="22"/>
  <c r="AJ221" i="22"/>
  <c r="AI221" i="22"/>
  <c r="AH221" i="22"/>
  <c r="AG221" i="22"/>
  <c r="AF221" i="22"/>
  <c r="AE221" i="22"/>
  <c r="AD221" i="22"/>
  <c r="AC221" i="22"/>
  <c r="AB221" i="22"/>
  <c r="AA221" i="22"/>
  <c r="Z221" i="22"/>
  <c r="Y221" i="22"/>
  <c r="X221" i="22"/>
  <c r="W221" i="22"/>
  <c r="V221" i="22"/>
  <c r="U221" i="22"/>
  <c r="T221" i="22"/>
  <c r="S221" i="22"/>
  <c r="R221" i="22"/>
  <c r="Q221" i="22"/>
  <c r="P221" i="22"/>
  <c r="O221" i="22"/>
  <c r="N221" i="22"/>
  <c r="BO220" i="22"/>
  <c r="BN220" i="22"/>
  <c r="BM220" i="22"/>
  <c r="BL220" i="22"/>
  <c r="BK220" i="22"/>
  <c r="BJ220" i="22"/>
  <c r="BI220" i="22"/>
  <c r="BH220" i="22"/>
  <c r="BG220" i="22"/>
  <c r="BF220" i="22"/>
  <c r="BE220" i="22"/>
  <c r="BD220" i="22"/>
  <c r="BC220" i="22"/>
  <c r="BB220" i="22"/>
  <c r="BA220" i="22"/>
  <c r="AZ220" i="22"/>
  <c r="AY220" i="22"/>
  <c r="AX220" i="22"/>
  <c r="AW220" i="22"/>
  <c r="AV220" i="22"/>
  <c r="AU220" i="22"/>
  <c r="AT220" i="22"/>
  <c r="AS220" i="22"/>
  <c r="AR220" i="22"/>
  <c r="AQ220" i="22"/>
  <c r="AP220" i="22"/>
  <c r="AO220" i="22"/>
  <c r="AN220" i="22"/>
  <c r="AM220" i="22"/>
  <c r="AL220" i="22"/>
  <c r="AK220" i="22"/>
  <c r="AJ220" i="22"/>
  <c r="AI220" i="22"/>
  <c r="AH220" i="22"/>
  <c r="AG220" i="22"/>
  <c r="AF220" i="22"/>
  <c r="AE220" i="22"/>
  <c r="AD220" i="22"/>
  <c r="AC220" i="22"/>
  <c r="AB220" i="22"/>
  <c r="AA220" i="22"/>
  <c r="Z220" i="22"/>
  <c r="Y220" i="22"/>
  <c r="X220" i="22"/>
  <c r="W220" i="22"/>
  <c r="V220" i="22"/>
  <c r="U220" i="22"/>
  <c r="T220" i="22"/>
  <c r="S220" i="22"/>
  <c r="R220" i="22"/>
  <c r="Q220" i="22"/>
  <c r="P220" i="22"/>
  <c r="O220" i="22"/>
  <c r="N220" i="22"/>
  <c r="BO219" i="22"/>
  <c r="BN219" i="22"/>
  <c r="BM219" i="22"/>
  <c r="BL219" i="22"/>
  <c r="BK219" i="22"/>
  <c r="BJ219" i="22"/>
  <c r="BI219" i="22"/>
  <c r="BH219" i="22"/>
  <c r="BG219" i="22"/>
  <c r="BF219" i="22"/>
  <c r="BE219" i="22"/>
  <c r="BD219" i="22"/>
  <c r="BC219" i="22"/>
  <c r="BB219" i="22"/>
  <c r="BA219" i="22"/>
  <c r="AZ219" i="22"/>
  <c r="AY219" i="22"/>
  <c r="AX219" i="22"/>
  <c r="AW219" i="22"/>
  <c r="AV219" i="22"/>
  <c r="AU219" i="22"/>
  <c r="AT219" i="22"/>
  <c r="AS219" i="22"/>
  <c r="AR219" i="22"/>
  <c r="AQ219" i="22"/>
  <c r="AP219" i="22"/>
  <c r="AO219" i="22"/>
  <c r="AN219" i="22"/>
  <c r="AM219" i="22"/>
  <c r="AL219" i="22"/>
  <c r="AK219" i="22"/>
  <c r="AJ219" i="22"/>
  <c r="AI219" i="22"/>
  <c r="AH219" i="22"/>
  <c r="AG219" i="22"/>
  <c r="AF219" i="22"/>
  <c r="AE219" i="22"/>
  <c r="AD219" i="22"/>
  <c r="AC219" i="22"/>
  <c r="AB219" i="22"/>
  <c r="AA219" i="22"/>
  <c r="Z219" i="22"/>
  <c r="Y219" i="22"/>
  <c r="X219" i="22"/>
  <c r="W219" i="22"/>
  <c r="V219" i="22"/>
  <c r="U219" i="22"/>
  <c r="T219" i="22"/>
  <c r="S219" i="22"/>
  <c r="R219" i="22"/>
  <c r="Q219" i="22"/>
  <c r="P219" i="22"/>
  <c r="O219" i="22"/>
  <c r="N219" i="22"/>
  <c r="BO218" i="22"/>
  <c r="BN218" i="22"/>
  <c r="BM218" i="22"/>
  <c r="BL218" i="22"/>
  <c r="BK218" i="22"/>
  <c r="BJ218" i="22"/>
  <c r="BI218" i="22"/>
  <c r="BH218" i="22"/>
  <c r="BG218" i="22"/>
  <c r="BF218" i="22"/>
  <c r="BE218" i="22"/>
  <c r="BD218" i="22"/>
  <c r="BC218" i="22"/>
  <c r="BB218" i="22"/>
  <c r="BA218" i="22"/>
  <c r="AZ218" i="22"/>
  <c r="AY218" i="22"/>
  <c r="AX218" i="22"/>
  <c r="AW218" i="22"/>
  <c r="AV218" i="22"/>
  <c r="AU218" i="22"/>
  <c r="AT218" i="22"/>
  <c r="AS218" i="22"/>
  <c r="AR218" i="22"/>
  <c r="AQ218" i="22"/>
  <c r="AP218" i="22"/>
  <c r="AO218" i="22"/>
  <c r="AN218" i="22"/>
  <c r="AM218" i="22"/>
  <c r="AL218" i="22"/>
  <c r="AK218" i="22"/>
  <c r="AJ218" i="22"/>
  <c r="AI218" i="22"/>
  <c r="AH218" i="22"/>
  <c r="AG218" i="22"/>
  <c r="AF218" i="22"/>
  <c r="AE218" i="22"/>
  <c r="AD218" i="22"/>
  <c r="AC218" i="22"/>
  <c r="AB218" i="22"/>
  <c r="AA218" i="22"/>
  <c r="Z218" i="22"/>
  <c r="Y218" i="22"/>
  <c r="X218" i="22"/>
  <c r="W218" i="22"/>
  <c r="V218" i="22"/>
  <c r="U218" i="22"/>
  <c r="T218" i="22"/>
  <c r="S218" i="22"/>
  <c r="R218" i="22"/>
  <c r="Q218" i="22"/>
  <c r="P218" i="22"/>
  <c r="O218" i="22"/>
  <c r="N218" i="22"/>
  <c r="BO217" i="22"/>
  <c r="BN217" i="22"/>
  <c r="BM217" i="22"/>
  <c r="BL217" i="22"/>
  <c r="BK217" i="22"/>
  <c r="BJ217" i="22"/>
  <c r="BI217" i="22"/>
  <c r="BH217" i="22"/>
  <c r="BG217" i="22"/>
  <c r="BF217" i="22"/>
  <c r="BE217" i="22"/>
  <c r="BD217" i="22"/>
  <c r="BC217" i="22"/>
  <c r="BB217" i="22"/>
  <c r="BA217" i="22"/>
  <c r="AZ217" i="22"/>
  <c r="AY217" i="22"/>
  <c r="AX217" i="22"/>
  <c r="AW217" i="22"/>
  <c r="AV217" i="22"/>
  <c r="AU217" i="22"/>
  <c r="AT217" i="22"/>
  <c r="AS217" i="22"/>
  <c r="AR217" i="22"/>
  <c r="AQ217" i="22"/>
  <c r="AP217" i="22"/>
  <c r="AO217" i="22"/>
  <c r="AN217" i="22"/>
  <c r="AM217" i="22"/>
  <c r="AL217" i="22"/>
  <c r="AK217" i="22"/>
  <c r="AJ217" i="22"/>
  <c r="AI217" i="22"/>
  <c r="AH217" i="22"/>
  <c r="AG217" i="22"/>
  <c r="AF217" i="22"/>
  <c r="AE217" i="22"/>
  <c r="AD217" i="22"/>
  <c r="AC217" i="22"/>
  <c r="AB217" i="22"/>
  <c r="AA217" i="22"/>
  <c r="Z217" i="22"/>
  <c r="Y217" i="22"/>
  <c r="X217" i="22"/>
  <c r="W217" i="22"/>
  <c r="V217" i="22"/>
  <c r="U217" i="22"/>
  <c r="T217" i="22"/>
  <c r="S217" i="22"/>
  <c r="R217" i="22"/>
  <c r="Q217" i="22"/>
  <c r="P217" i="22"/>
  <c r="O217" i="22"/>
  <c r="N217" i="22"/>
  <c r="BO216" i="22"/>
  <c r="BN216" i="22"/>
  <c r="BM216" i="22"/>
  <c r="BL216" i="22"/>
  <c r="BK216" i="22"/>
  <c r="BJ216" i="22"/>
  <c r="BI216" i="22"/>
  <c r="BH216" i="22"/>
  <c r="BG216" i="22"/>
  <c r="BF216" i="22"/>
  <c r="BE216" i="22"/>
  <c r="BD216" i="22"/>
  <c r="BC216" i="22"/>
  <c r="BB216" i="22"/>
  <c r="BA216" i="22"/>
  <c r="AZ216" i="22"/>
  <c r="AY216" i="22"/>
  <c r="AX216" i="22"/>
  <c r="AW216" i="22"/>
  <c r="AV216" i="22"/>
  <c r="AU216" i="22"/>
  <c r="AT216" i="22"/>
  <c r="AS216" i="22"/>
  <c r="AR216" i="22"/>
  <c r="AQ216" i="22"/>
  <c r="AP216" i="22"/>
  <c r="AO216" i="22"/>
  <c r="AN216" i="22"/>
  <c r="AM216" i="22"/>
  <c r="AL216" i="22"/>
  <c r="AK216" i="22"/>
  <c r="AJ216" i="22"/>
  <c r="AI216" i="22"/>
  <c r="AH216" i="22"/>
  <c r="AG216" i="22"/>
  <c r="AF216" i="22"/>
  <c r="AE216" i="22"/>
  <c r="AD216" i="22"/>
  <c r="AC216" i="22"/>
  <c r="AB216" i="22"/>
  <c r="AA216" i="22"/>
  <c r="Z216" i="22"/>
  <c r="Y216" i="22"/>
  <c r="X216" i="22"/>
  <c r="W216" i="22"/>
  <c r="V216" i="22"/>
  <c r="U216" i="22"/>
  <c r="T216" i="22"/>
  <c r="S216" i="22"/>
  <c r="R216" i="22"/>
  <c r="Q216" i="22"/>
  <c r="P216" i="22"/>
  <c r="O216" i="22"/>
  <c r="N216" i="22"/>
  <c r="BO215" i="22"/>
  <c r="BN215" i="22"/>
  <c r="BM215" i="22"/>
  <c r="BL215" i="22"/>
  <c r="BK215" i="22"/>
  <c r="BJ215" i="22"/>
  <c r="BI215" i="22"/>
  <c r="BH215" i="22"/>
  <c r="BG215" i="22"/>
  <c r="BF215" i="22"/>
  <c r="BE215" i="22"/>
  <c r="BD215" i="22"/>
  <c r="BC215" i="22"/>
  <c r="BB215" i="22"/>
  <c r="BA215" i="22"/>
  <c r="AZ215" i="22"/>
  <c r="AY215" i="22"/>
  <c r="AX215" i="22"/>
  <c r="AW215" i="22"/>
  <c r="AV215" i="22"/>
  <c r="AU215" i="22"/>
  <c r="AT215" i="22"/>
  <c r="AS215" i="22"/>
  <c r="AR215" i="22"/>
  <c r="AQ215" i="22"/>
  <c r="AP215" i="22"/>
  <c r="AO215" i="22"/>
  <c r="AN215" i="22"/>
  <c r="AM215" i="22"/>
  <c r="AL215" i="22"/>
  <c r="AK215" i="22"/>
  <c r="AJ215" i="22"/>
  <c r="AI215" i="22"/>
  <c r="AH215" i="22"/>
  <c r="AG215" i="22"/>
  <c r="AF215" i="22"/>
  <c r="AE215" i="22"/>
  <c r="AD215" i="22"/>
  <c r="AC215" i="22"/>
  <c r="AB215" i="22"/>
  <c r="AA215" i="22"/>
  <c r="Z215" i="22"/>
  <c r="Y215" i="22"/>
  <c r="X215" i="22"/>
  <c r="W215" i="22"/>
  <c r="V215" i="22"/>
  <c r="U215" i="22"/>
  <c r="T215" i="22"/>
  <c r="S215" i="22"/>
  <c r="R215" i="22"/>
  <c r="Q215" i="22"/>
  <c r="P215" i="22"/>
  <c r="O215" i="22"/>
  <c r="N215" i="22"/>
  <c r="BO214" i="22"/>
  <c r="BN214" i="22"/>
  <c r="BM214" i="22"/>
  <c r="BL214" i="22"/>
  <c r="BK214" i="22"/>
  <c r="BJ214" i="22"/>
  <c r="BI214" i="22"/>
  <c r="BH214" i="22"/>
  <c r="BG214" i="22"/>
  <c r="BF214" i="22"/>
  <c r="BE214" i="22"/>
  <c r="BD214" i="22"/>
  <c r="BC214" i="22"/>
  <c r="BB214" i="22"/>
  <c r="BA214" i="22"/>
  <c r="AZ214" i="22"/>
  <c r="AY214" i="22"/>
  <c r="AX214" i="22"/>
  <c r="AW214" i="22"/>
  <c r="AV214" i="22"/>
  <c r="AU214" i="22"/>
  <c r="AT214" i="22"/>
  <c r="AS214" i="22"/>
  <c r="AR214" i="22"/>
  <c r="AQ214" i="22"/>
  <c r="AP214" i="22"/>
  <c r="AO214" i="22"/>
  <c r="AN214" i="22"/>
  <c r="AM214" i="22"/>
  <c r="AL214" i="22"/>
  <c r="AK214" i="22"/>
  <c r="AJ214" i="22"/>
  <c r="AI214" i="22"/>
  <c r="AH214" i="22"/>
  <c r="AG214" i="22"/>
  <c r="AF214" i="22"/>
  <c r="AE214" i="22"/>
  <c r="AD214" i="22"/>
  <c r="AC214" i="22"/>
  <c r="AB214" i="22"/>
  <c r="AA214" i="22"/>
  <c r="Z214" i="22"/>
  <c r="Y214" i="22"/>
  <c r="X214" i="22"/>
  <c r="W214" i="22"/>
  <c r="V214" i="22"/>
  <c r="U214" i="22"/>
  <c r="T214" i="22"/>
  <c r="S214" i="22"/>
  <c r="R214" i="22"/>
  <c r="Q214" i="22"/>
  <c r="P214" i="22"/>
  <c r="O214" i="22"/>
  <c r="N214" i="22"/>
  <c r="BO213" i="22"/>
  <c r="BN213" i="22"/>
  <c r="BM213" i="22"/>
  <c r="BL213" i="22"/>
  <c r="BK213" i="22"/>
  <c r="BJ213" i="22"/>
  <c r="BI213" i="22"/>
  <c r="BH213" i="22"/>
  <c r="BG213" i="22"/>
  <c r="BF213" i="22"/>
  <c r="BE213" i="22"/>
  <c r="BD213" i="22"/>
  <c r="BC213" i="22"/>
  <c r="BB213" i="22"/>
  <c r="BA213" i="22"/>
  <c r="AZ213" i="22"/>
  <c r="AY213" i="22"/>
  <c r="AX213" i="22"/>
  <c r="AW213" i="22"/>
  <c r="AV213" i="22"/>
  <c r="AU213" i="22"/>
  <c r="AT213" i="22"/>
  <c r="AS213" i="22"/>
  <c r="AR213" i="22"/>
  <c r="AQ213" i="22"/>
  <c r="AP213" i="22"/>
  <c r="AO213" i="22"/>
  <c r="AN213" i="22"/>
  <c r="AM213" i="22"/>
  <c r="AL213" i="22"/>
  <c r="AK213" i="22"/>
  <c r="AJ213" i="22"/>
  <c r="AI213" i="22"/>
  <c r="AH213" i="22"/>
  <c r="AG213" i="22"/>
  <c r="AF213" i="22"/>
  <c r="AE213" i="22"/>
  <c r="AD213" i="22"/>
  <c r="AC213" i="22"/>
  <c r="AB213" i="22"/>
  <c r="AA213" i="22"/>
  <c r="Z213" i="22"/>
  <c r="Y213" i="22"/>
  <c r="X213" i="22"/>
  <c r="W213" i="22"/>
  <c r="V213" i="22"/>
  <c r="U213" i="22"/>
  <c r="T213" i="22"/>
  <c r="S213" i="22"/>
  <c r="R213" i="22"/>
  <c r="Q213" i="22"/>
  <c r="P213" i="22"/>
  <c r="O213" i="22"/>
  <c r="N213" i="22"/>
  <c r="BO212" i="22"/>
  <c r="BN212" i="22"/>
  <c r="BM212" i="22"/>
  <c r="BL212" i="22"/>
  <c r="BK212" i="22"/>
  <c r="BJ212" i="22"/>
  <c r="BI212" i="22"/>
  <c r="BH212" i="22"/>
  <c r="BG212" i="22"/>
  <c r="BF212" i="22"/>
  <c r="BE212" i="22"/>
  <c r="BD212" i="22"/>
  <c r="BC212" i="22"/>
  <c r="BB212" i="22"/>
  <c r="BA212" i="22"/>
  <c r="AZ212" i="22"/>
  <c r="AY212" i="22"/>
  <c r="AX212" i="22"/>
  <c r="AW212" i="22"/>
  <c r="AV212" i="22"/>
  <c r="AU212" i="22"/>
  <c r="AT212" i="22"/>
  <c r="AS212" i="22"/>
  <c r="AR212" i="22"/>
  <c r="AQ212" i="22"/>
  <c r="AP212" i="22"/>
  <c r="AO212" i="22"/>
  <c r="AN212" i="22"/>
  <c r="AM212" i="22"/>
  <c r="AL212" i="22"/>
  <c r="AK212" i="22"/>
  <c r="AJ212" i="22"/>
  <c r="AI212" i="22"/>
  <c r="AH212" i="22"/>
  <c r="AG212" i="22"/>
  <c r="AF212" i="22"/>
  <c r="AE212" i="22"/>
  <c r="AD212" i="22"/>
  <c r="AC212" i="22"/>
  <c r="AB212" i="22"/>
  <c r="AA212" i="22"/>
  <c r="Z212" i="22"/>
  <c r="Y212" i="22"/>
  <c r="X212" i="22"/>
  <c r="W212" i="22"/>
  <c r="V212" i="22"/>
  <c r="U212" i="22"/>
  <c r="T212" i="22"/>
  <c r="S212" i="22"/>
  <c r="R212" i="22"/>
  <c r="Q212" i="22"/>
  <c r="P212" i="22"/>
  <c r="O212" i="22"/>
  <c r="N212" i="22"/>
  <c r="BO211" i="22"/>
  <c r="BN211" i="22"/>
  <c r="BM211" i="22"/>
  <c r="BL211" i="22"/>
  <c r="BK211" i="22"/>
  <c r="BJ211" i="22"/>
  <c r="BI211" i="22"/>
  <c r="BH211" i="22"/>
  <c r="BG211" i="22"/>
  <c r="BF211" i="22"/>
  <c r="BE211" i="22"/>
  <c r="BD211" i="22"/>
  <c r="BC211" i="22"/>
  <c r="BB211" i="22"/>
  <c r="BA211" i="22"/>
  <c r="AZ211" i="22"/>
  <c r="AY211" i="22"/>
  <c r="AX211" i="22"/>
  <c r="AW211" i="22"/>
  <c r="AV211" i="22"/>
  <c r="AU211" i="22"/>
  <c r="AT211" i="22"/>
  <c r="AS211" i="22"/>
  <c r="AR211" i="22"/>
  <c r="AQ211" i="22"/>
  <c r="AP211" i="22"/>
  <c r="AO211" i="22"/>
  <c r="AN211" i="22"/>
  <c r="AM211" i="22"/>
  <c r="AL211" i="22"/>
  <c r="AK211" i="22"/>
  <c r="AJ211" i="22"/>
  <c r="AI211" i="22"/>
  <c r="AH211" i="22"/>
  <c r="AG211" i="22"/>
  <c r="AF211" i="22"/>
  <c r="AE211" i="22"/>
  <c r="AD211" i="22"/>
  <c r="AC211" i="22"/>
  <c r="AB211" i="22"/>
  <c r="AA211" i="22"/>
  <c r="Z211" i="22"/>
  <c r="Y211" i="22"/>
  <c r="X211" i="22"/>
  <c r="W211" i="22"/>
  <c r="V211" i="22"/>
  <c r="U211" i="22"/>
  <c r="T211" i="22"/>
  <c r="S211" i="22"/>
  <c r="R211" i="22"/>
  <c r="Q211" i="22"/>
  <c r="P211" i="22"/>
  <c r="O211" i="22"/>
  <c r="N211" i="22"/>
  <c r="BO210" i="22"/>
  <c r="BN210" i="22"/>
  <c r="BM210" i="22"/>
  <c r="BL210" i="22"/>
  <c r="BK210" i="22"/>
  <c r="BJ210" i="22"/>
  <c r="BI210" i="22"/>
  <c r="BH210" i="22"/>
  <c r="BG210" i="22"/>
  <c r="BF210" i="22"/>
  <c r="BE210" i="22"/>
  <c r="BD210" i="22"/>
  <c r="BC210" i="22"/>
  <c r="BB210" i="22"/>
  <c r="BA210" i="22"/>
  <c r="AZ210" i="22"/>
  <c r="AY210" i="22"/>
  <c r="AX210" i="22"/>
  <c r="AW210" i="22"/>
  <c r="AV210" i="22"/>
  <c r="AU210" i="22"/>
  <c r="AT210" i="22"/>
  <c r="AS210" i="22"/>
  <c r="AR210" i="22"/>
  <c r="AQ210" i="22"/>
  <c r="AP210" i="22"/>
  <c r="AO210" i="22"/>
  <c r="AN210" i="22"/>
  <c r="AM210" i="22"/>
  <c r="AL210" i="22"/>
  <c r="AK210" i="22"/>
  <c r="AJ210" i="22"/>
  <c r="AI210" i="22"/>
  <c r="AH210" i="22"/>
  <c r="AG210" i="22"/>
  <c r="AF210" i="22"/>
  <c r="AE210" i="22"/>
  <c r="AD210" i="22"/>
  <c r="AC210" i="22"/>
  <c r="AB210" i="22"/>
  <c r="AA210" i="22"/>
  <c r="Z210" i="22"/>
  <c r="Y210" i="22"/>
  <c r="X210" i="22"/>
  <c r="W210" i="22"/>
  <c r="V210" i="22"/>
  <c r="U210" i="22"/>
  <c r="T210" i="22"/>
  <c r="S210" i="22"/>
  <c r="R210" i="22"/>
  <c r="Q210" i="22"/>
  <c r="P210" i="22"/>
  <c r="O210" i="22"/>
  <c r="N210" i="22"/>
  <c r="BO209" i="22"/>
  <c r="BN209" i="22"/>
  <c r="BM209" i="22"/>
  <c r="BL209" i="22"/>
  <c r="BK209" i="22"/>
  <c r="BJ209" i="22"/>
  <c r="BI209" i="22"/>
  <c r="BH209" i="22"/>
  <c r="BG209" i="22"/>
  <c r="BF209" i="22"/>
  <c r="BE209" i="22"/>
  <c r="BD209" i="22"/>
  <c r="BC209" i="22"/>
  <c r="BB209" i="22"/>
  <c r="BA209" i="22"/>
  <c r="AZ209" i="22"/>
  <c r="AY209" i="22"/>
  <c r="AX209" i="22"/>
  <c r="AW209" i="22"/>
  <c r="AV209" i="22"/>
  <c r="AU209" i="22"/>
  <c r="AT209" i="22"/>
  <c r="AS209" i="22"/>
  <c r="AR209" i="22"/>
  <c r="AQ209" i="22"/>
  <c r="AP209" i="22"/>
  <c r="AO209" i="22"/>
  <c r="AN209" i="22"/>
  <c r="AM209" i="22"/>
  <c r="AL209" i="22"/>
  <c r="AK209" i="22"/>
  <c r="AJ209" i="22"/>
  <c r="AI209" i="22"/>
  <c r="AH209" i="22"/>
  <c r="AG209" i="22"/>
  <c r="AF209" i="22"/>
  <c r="AE209" i="22"/>
  <c r="AD209" i="22"/>
  <c r="AC209" i="22"/>
  <c r="AB209" i="22"/>
  <c r="AA209" i="22"/>
  <c r="Z209" i="22"/>
  <c r="Y209" i="22"/>
  <c r="X209" i="22"/>
  <c r="W209" i="22"/>
  <c r="V209" i="22"/>
  <c r="U209" i="22"/>
  <c r="T209" i="22"/>
  <c r="S209" i="22"/>
  <c r="R209" i="22"/>
  <c r="Q209" i="22"/>
  <c r="P209" i="22"/>
  <c r="O209" i="22"/>
  <c r="N209" i="22"/>
  <c r="BO208" i="22"/>
  <c r="BN208" i="22"/>
  <c r="BM208" i="22"/>
  <c r="BL208" i="22"/>
  <c r="BK208" i="22"/>
  <c r="BJ208" i="22"/>
  <c r="BI208" i="22"/>
  <c r="BH208" i="22"/>
  <c r="BG208" i="22"/>
  <c r="BF208" i="22"/>
  <c r="BE208" i="22"/>
  <c r="BD208" i="22"/>
  <c r="BC208" i="22"/>
  <c r="BB208" i="22"/>
  <c r="BA208" i="22"/>
  <c r="AZ208" i="22"/>
  <c r="AY208" i="22"/>
  <c r="AX208" i="22"/>
  <c r="AW208" i="22"/>
  <c r="AV208" i="22"/>
  <c r="AU208" i="22"/>
  <c r="AT208" i="22"/>
  <c r="AS208" i="22"/>
  <c r="AR208" i="22"/>
  <c r="AQ208" i="22"/>
  <c r="AP208" i="22"/>
  <c r="AO208" i="22"/>
  <c r="AN208" i="22"/>
  <c r="AM208" i="22"/>
  <c r="AL208" i="22"/>
  <c r="AK208" i="22"/>
  <c r="AJ208" i="22"/>
  <c r="AI208" i="22"/>
  <c r="AH208" i="22"/>
  <c r="AG208" i="22"/>
  <c r="AF208" i="22"/>
  <c r="AE208" i="22"/>
  <c r="AD208" i="22"/>
  <c r="AC208" i="22"/>
  <c r="AB208" i="22"/>
  <c r="AA208" i="22"/>
  <c r="Z208" i="22"/>
  <c r="Y208" i="22"/>
  <c r="X208" i="22"/>
  <c r="W208" i="22"/>
  <c r="V208" i="22"/>
  <c r="U208" i="22"/>
  <c r="T208" i="22"/>
  <c r="S208" i="22"/>
  <c r="R208" i="22"/>
  <c r="Q208" i="22"/>
  <c r="P208" i="22"/>
  <c r="O208" i="22"/>
  <c r="N208" i="22"/>
  <c r="BO207" i="22"/>
  <c r="BN207" i="22"/>
  <c r="BM207" i="22"/>
  <c r="BL207" i="22"/>
  <c r="BK207" i="22"/>
  <c r="BJ207" i="22"/>
  <c r="BI207" i="22"/>
  <c r="BH207" i="22"/>
  <c r="BG207" i="22"/>
  <c r="BF207" i="22"/>
  <c r="BE207" i="22"/>
  <c r="BD207" i="22"/>
  <c r="BC207" i="22"/>
  <c r="BB207" i="22"/>
  <c r="BA207" i="22"/>
  <c r="AZ207" i="22"/>
  <c r="AY207" i="22"/>
  <c r="AX207" i="22"/>
  <c r="AW207" i="22"/>
  <c r="AV207" i="22"/>
  <c r="AU207" i="22"/>
  <c r="AT207" i="22"/>
  <c r="AS207" i="22"/>
  <c r="AR207" i="22"/>
  <c r="AQ207" i="22"/>
  <c r="AP207" i="22"/>
  <c r="AO207" i="22"/>
  <c r="AN207" i="22"/>
  <c r="AM207" i="22"/>
  <c r="AL207" i="22"/>
  <c r="AK207" i="22"/>
  <c r="AJ207" i="22"/>
  <c r="AI207" i="22"/>
  <c r="AH207" i="22"/>
  <c r="AG207" i="22"/>
  <c r="AF207" i="22"/>
  <c r="AE207" i="22"/>
  <c r="AD207" i="22"/>
  <c r="AC207" i="22"/>
  <c r="AB207" i="22"/>
  <c r="AA207" i="22"/>
  <c r="Z207" i="22"/>
  <c r="Y207" i="22"/>
  <c r="X207" i="22"/>
  <c r="W207" i="22"/>
  <c r="V207" i="22"/>
  <c r="U207" i="22"/>
  <c r="T207" i="22"/>
  <c r="S207" i="22"/>
  <c r="R207" i="22"/>
  <c r="Q207" i="22"/>
  <c r="P207" i="22"/>
  <c r="O207" i="22"/>
  <c r="N207" i="22"/>
  <c r="BO206" i="22"/>
  <c r="BN206" i="22"/>
  <c r="BM206" i="22"/>
  <c r="BL206" i="22"/>
  <c r="BK206" i="22"/>
  <c r="BJ206" i="22"/>
  <c r="BI206" i="22"/>
  <c r="BH206" i="22"/>
  <c r="BG206" i="22"/>
  <c r="BF206" i="22"/>
  <c r="BE206" i="22"/>
  <c r="BD206" i="22"/>
  <c r="BC206" i="22"/>
  <c r="BB206" i="22"/>
  <c r="BA206" i="22"/>
  <c r="AZ206" i="22"/>
  <c r="AY206" i="22"/>
  <c r="AX206" i="22"/>
  <c r="AW206" i="22"/>
  <c r="AV206" i="22"/>
  <c r="AU206" i="22"/>
  <c r="AT206" i="22"/>
  <c r="AS206" i="22"/>
  <c r="AR206" i="22"/>
  <c r="AQ206" i="22"/>
  <c r="AP206" i="22"/>
  <c r="AO206" i="22"/>
  <c r="AN206" i="22"/>
  <c r="AM206" i="22"/>
  <c r="AL206" i="22"/>
  <c r="AK206" i="22"/>
  <c r="AJ206" i="22"/>
  <c r="AI206" i="22"/>
  <c r="AH206" i="22"/>
  <c r="AG206" i="22"/>
  <c r="AF206" i="22"/>
  <c r="AE206" i="22"/>
  <c r="AD206" i="22"/>
  <c r="AC206" i="22"/>
  <c r="AB206" i="22"/>
  <c r="AA206" i="22"/>
  <c r="Z206" i="22"/>
  <c r="Y206" i="22"/>
  <c r="X206" i="22"/>
  <c r="W206" i="22"/>
  <c r="V206" i="22"/>
  <c r="U206" i="22"/>
  <c r="T206" i="22"/>
  <c r="S206" i="22"/>
  <c r="R206" i="22"/>
  <c r="Q206" i="22"/>
  <c r="P206" i="22"/>
  <c r="O206" i="22"/>
  <c r="N206" i="22"/>
  <c r="BO205" i="22"/>
  <c r="BN205" i="22"/>
  <c r="BM205" i="22"/>
  <c r="BL205" i="22"/>
  <c r="BK205" i="22"/>
  <c r="BJ205" i="22"/>
  <c r="BI205" i="22"/>
  <c r="BH205" i="22"/>
  <c r="BG205" i="22"/>
  <c r="BF205" i="22"/>
  <c r="BE205" i="22"/>
  <c r="BD205" i="22"/>
  <c r="BC205" i="22"/>
  <c r="BB205" i="22"/>
  <c r="BA205" i="22"/>
  <c r="AZ205" i="22"/>
  <c r="AY205" i="22"/>
  <c r="AX205" i="22"/>
  <c r="AW205" i="22"/>
  <c r="AV205" i="22"/>
  <c r="AU205" i="22"/>
  <c r="AT205" i="22"/>
  <c r="AS205" i="22"/>
  <c r="AR205" i="22"/>
  <c r="AQ205" i="22"/>
  <c r="AP205" i="22"/>
  <c r="AO205" i="22"/>
  <c r="AN205" i="22"/>
  <c r="AM205" i="22"/>
  <c r="AL205" i="22"/>
  <c r="AK205" i="22"/>
  <c r="AJ205" i="22"/>
  <c r="AI205" i="22"/>
  <c r="AH205" i="22"/>
  <c r="AG205" i="22"/>
  <c r="AF205" i="22"/>
  <c r="AE205" i="22"/>
  <c r="AD205" i="22"/>
  <c r="AC205" i="22"/>
  <c r="AB205" i="22"/>
  <c r="AA205" i="22"/>
  <c r="Z205" i="22"/>
  <c r="Y205" i="22"/>
  <c r="X205" i="22"/>
  <c r="W205" i="22"/>
  <c r="V205" i="22"/>
  <c r="U205" i="22"/>
  <c r="T205" i="22"/>
  <c r="S205" i="22"/>
  <c r="R205" i="22"/>
  <c r="Q205" i="22"/>
  <c r="P205" i="22"/>
  <c r="O205" i="22"/>
  <c r="N205" i="22"/>
  <c r="BO204" i="22"/>
  <c r="BN204" i="22"/>
  <c r="BM204" i="22"/>
  <c r="BL204" i="22"/>
  <c r="BK204" i="22"/>
  <c r="BJ204" i="22"/>
  <c r="BI204" i="22"/>
  <c r="BH204" i="22"/>
  <c r="BG204" i="22"/>
  <c r="BF204" i="22"/>
  <c r="BE204" i="22"/>
  <c r="BD204" i="22"/>
  <c r="BC204" i="22"/>
  <c r="BB204" i="22"/>
  <c r="BA204" i="22"/>
  <c r="AZ204" i="22"/>
  <c r="AY204" i="22"/>
  <c r="AX204" i="22"/>
  <c r="AW204" i="22"/>
  <c r="AV204" i="22"/>
  <c r="AU204" i="22"/>
  <c r="AT204" i="22"/>
  <c r="AS204" i="22"/>
  <c r="AR204" i="22"/>
  <c r="AQ204" i="22"/>
  <c r="AP204" i="22"/>
  <c r="AO204" i="22"/>
  <c r="AN204" i="22"/>
  <c r="AM204" i="22"/>
  <c r="AL204" i="22"/>
  <c r="AK204" i="22"/>
  <c r="AJ204" i="22"/>
  <c r="AI204" i="22"/>
  <c r="AH204" i="22"/>
  <c r="AG204" i="22"/>
  <c r="AF204" i="22"/>
  <c r="AE204" i="22"/>
  <c r="AD204" i="22"/>
  <c r="AC204" i="22"/>
  <c r="AB204" i="22"/>
  <c r="AA204" i="22"/>
  <c r="Z204" i="22"/>
  <c r="Y204" i="22"/>
  <c r="X204" i="22"/>
  <c r="W204" i="22"/>
  <c r="V204" i="22"/>
  <c r="U204" i="22"/>
  <c r="T204" i="22"/>
  <c r="S204" i="22"/>
  <c r="R204" i="22"/>
  <c r="Q204" i="22"/>
  <c r="P204" i="22"/>
  <c r="O204" i="22"/>
  <c r="N204" i="22"/>
  <c r="BO203" i="22"/>
  <c r="BN203" i="22"/>
  <c r="BM203" i="22"/>
  <c r="BL203" i="22"/>
  <c r="BK203" i="22"/>
  <c r="BJ203" i="22"/>
  <c r="BI203" i="22"/>
  <c r="BH203" i="22"/>
  <c r="BG203" i="22"/>
  <c r="BF203" i="22"/>
  <c r="BE203" i="22"/>
  <c r="BD203" i="22"/>
  <c r="BC203" i="22"/>
  <c r="BB203" i="22"/>
  <c r="BA203" i="22"/>
  <c r="AZ203" i="22"/>
  <c r="AY203" i="22"/>
  <c r="AX203" i="22"/>
  <c r="AW203" i="22"/>
  <c r="AV203" i="22"/>
  <c r="AU203" i="22"/>
  <c r="AT203" i="22"/>
  <c r="AS203" i="22"/>
  <c r="AR203" i="22"/>
  <c r="AQ203" i="22"/>
  <c r="AP203" i="22"/>
  <c r="AO203" i="22"/>
  <c r="AN203" i="22"/>
  <c r="AM203" i="22"/>
  <c r="AL203" i="22"/>
  <c r="AK203" i="22"/>
  <c r="AJ203" i="22"/>
  <c r="AI203" i="22"/>
  <c r="AH203" i="22"/>
  <c r="AG203" i="22"/>
  <c r="AF203" i="22"/>
  <c r="AE203" i="22"/>
  <c r="AD203" i="22"/>
  <c r="AC203" i="22"/>
  <c r="AB203" i="22"/>
  <c r="AA203" i="22"/>
  <c r="Z203" i="22"/>
  <c r="Y203" i="22"/>
  <c r="X203" i="22"/>
  <c r="W203" i="22"/>
  <c r="V203" i="22"/>
  <c r="U203" i="22"/>
  <c r="T203" i="22"/>
  <c r="S203" i="22"/>
  <c r="R203" i="22"/>
  <c r="Q203" i="22"/>
  <c r="P203" i="22"/>
  <c r="O203" i="22"/>
  <c r="N203" i="22"/>
  <c r="BO202" i="22"/>
  <c r="BN202" i="22"/>
  <c r="BM202" i="22"/>
  <c r="BL202" i="22"/>
  <c r="BK202" i="22"/>
  <c r="BJ202" i="22"/>
  <c r="BI202" i="22"/>
  <c r="BH202" i="22"/>
  <c r="BG202" i="22"/>
  <c r="BF202" i="22"/>
  <c r="BE202" i="22"/>
  <c r="BD202" i="22"/>
  <c r="BC202" i="22"/>
  <c r="BB202" i="22"/>
  <c r="BA202" i="22"/>
  <c r="AZ202" i="22"/>
  <c r="AY202" i="22"/>
  <c r="AX202" i="22"/>
  <c r="AW202" i="22"/>
  <c r="AV202" i="22"/>
  <c r="AU202" i="22"/>
  <c r="AT202" i="22"/>
  <c r="AS202" i="22"/>
  <c r="AR202" i="22"/>
  <c r="AQ202" i="22"/>
  <c r="AP202" i="22"/>
  <c r="AO202" i="22"/>
  <c r="AN202" i="22"/>
  <c r="AM202" i="22"/>
  <c r="AL202" i="22"/>
  <c r="AK202" i="22"/>
  <c r="AJ202" i="22"/>
  <c r="AI202" i="22"/>
  <c r="AH202" i="22"/>
  <c r="AG202" i="22"/>
  <c r="AF202" i="22"/>
  <c r="AE202" i="22"/>
  <c r="AD202" i="22"/>
  <c r="AC202" i="22"/>
  <c r="AB202" i="22"/>
  <c r="AA202" i="22"/>
  <c r="Z202" i="22"/>
  <c r="Y202" i="22"/>
  <c r="X202" i="22"/>
  <c r="W202" i="22"/>
  <c r="V202" i="22"/>
  <c r="U202" i="22"/>
  <c r="T202" i="22"/>
  <c r="S202" i="22"/>
  <c r="R202" i="22"/>
  <c r="Q202" i="22"/>
  <c r="P202" i="22"/>
  <c r="O202" i="22"/>
  <c r="N202" i="22"/>
  <c r="BO201" i="22"/>
  <c r="BN201" i="22"/>
  <c r="BM201" i="22"/>
  <c r="BL201" i="22"/>
  <c r="BK201" i="22"/>
  <c r="BJ201" i="22"/>
  <c r="BI201" i="22"/>
  <c r="BH201" i="22"/>
  <c r="BG201" i="22"/>
  <c r="BF201" i="22"/>
  <c r="BE201" i="22"/>
  <c r="BD201" i="22"/>
  <c r="BC201" i="22"/>
  <c r="BB201" i="22"/>
  <c r="BA201" i="22"/>
  <c r="AZ201" i="22"/>
  <c r="AY201" i="22"/>
  <c r="AX201" i="22"/>
  <c r="AW201" i="22"/>
  <c r="AV201" i="22"/>
  <c r="AU201" i="22"/>
  <c r="AT201" i="22"/>
  <c r="AS201" i="22"/>
  <c r="AR201" i="22"/>
  <c r="AQ201" i="22"/>
  <c r="AP201" i="22"/>
  <c r="AO201" i="22"/>
  <c r="AN201" i="22"/>
  <c r="AM201" i="22"/>
  <c r="AL201" i="22"/>
  <c r="AK201" i="22"/>
  <c r="AJ201" i="22"/>
  <c r="AI201" i="22"/>
  <c r="AH201" i="22"/>
  <c r="AG201" i="22"/>
  <c r="AF201" i="22"/>
  <c r="AE201" i="22"/>
  <c r="AD201" i="22"/>
  <c r="AC201" i="22"/>
  <c r="AB201" i="22"/>
  <c r="AA201" i="22"/>
  <c r="Z201" i="22"/>
  <c r="Y201" i="22"/>
  <c r="X201" i="22"/>
  <c r="W201" i="22"/>
  <c r="V201" i="22"/>
  <c r="U201" i="22"/>
  <c r="T201" i="22"/>
  <c r="S201" i="22"/>
  <c r="R201" i="22"/>
  <c r="Q201" i="22"/>
  <c r="P201" i="22"/>
  <c r="O201" i="22"/>
  <c r="N201" i="22"/>
  <c r="BO200" i="22"/>
  <c r="BN200" i="22"/>
  <c r="BM200" i="22"/>
  <c r="BL200" i="22"/>
  <c r="BK200" i="22"/>
  <c r="BJ200" i="22"/>
  <c r="BI200" i="22"/>
  <c r="BH200" i="22"/>
  <c r="BG200" i="22"/>
  <c r="BF200" i="22"/>
  <c r="BE200" i="22"/>
  <c r="BD200" i="22"/>
  <c r="BC200" i="22"/>
  <c r="BB200" i="22"/>
  <c r="BA200" i="22"/>
  <c r="AZ200" i="22"/>
  <c r="AY200" i="22"/>
  <c r="AX200" i="22"/>
  <c r="AW200" i="22"/>
  <c r="AV200" i="22"/>
  <c r="AU200" i="22"/>
  <c r="AT200" i="22"/>
  <c r="AS200" i="22"/>
  <c r="AR200" i="22"/>
  <c r="AQ200" i="22"/>
  <c r="AP200" i="22"/>
  <c r="AO200" i="22"/>
  <c r="AN200" i="22"/>
  <c r="AM200" i="22"/>
  <c r="AL200" i="22"/>
  <c r="AK200" i="22"/>
  <c r="AJ200" i="22"/>
  <c r="AI200" i="22"/>
  <c r="AH200" i="22"/>
  <c r="AG200" i="22"/>
  <c r="AF200" i="22"/>
  <c r="AE200" i="22"/>
  <c r="AD200" i="22"/>
  <c r="AC200" i="22"/>
  <c r="AB200" i="22"/>
  <c r="AA200" i="22"/>
  <c r="Z200" i="22"/>
  <c r="Y200" i="22"/>
  <c r="X200" i="22"/>
  <c r="W200" i="22"/>
  <c r="V200" i="22"/>
  <c r="U200" i="22"/>
  <c r="T200" i="22"/>
  <c r="S200" i="22"/>
  <c r="R200" i="22"/>
  <c r="Q200" i="22"/>
  <c r="P200" i="22"/>
  <c r="O200" i="22"/>
  <c r="N200" i="22"/>
  <c r="BO199" i="22"/>
  <c r="BN199" i="22"/>
  <c r="BM199" i="22"/>
  <c r="BL199" i="22"/>
  <c r="BK199" i="22"/>
  <c r="BJ199" i="22"/>
  <c r="BI199" i="22"/>
  <c r="BH199" i="22"/>
  <c r="BG199" i="22"/>
  <c r="BF199" i="22"/>
  <c r="BE199" i="22"/>
  <c r="BD199" i="22"/>
  <c r="BC199" i="22"/>
  <c r="BB199" i="22"/>
  <c r="BA199" i="22"/>
  <c r="AZ199" i="22"/>
  <c r="AY199" i="22"/>
  <c r="AX199" i="22"/>
  <c r="AW199" i="22"/>
  <c r="AV199" i="22"/>
  <c r="AU199" i="22"/>
  <c r="AT199" i="22"/>
  <c r="AS199" i="22"/>
  <c r="AR199" i="22"/>
  <c r="AQ199" i="22"/>
  <c r="AP199" i="22"/>
  <c r="AO199" i="22"/>
  <c r="AN199" i="22"/>
  <c r="AM199" i="22"/>
  <c r="AL199" i="22"/>
  <c r="AK199" i="22"/>
  <c r="AJ199" i="22"/>
  <c r="AI199" i="22"/>
  <c r="AH199" i="22"/>
  <c r="AG199" i="22"/>
  <c r="AF199" i="22"/>
  <c r="AE199" i="22"/>
  <c r="AD199" i="22"/>
  <c r="AC199" i="22"/>
  <c r="AB199" i="22"/>
  <c r="AA199" i="22"/>
  <c r="Z199" i="22"/>
  <c r="Y199" i="22"/>
  <c r="X199" i="22"/>
  <c r="W199" i="22"/>
  <c r="V199" i="22"/>
  <c r="U199" i="22"/>
  <c r="T199" i="22"/>
  <c r="S199" i="22"/>
  <c r="R199" i="22"/>
  <c r="Q199" i="22"/>
  <c r="P199" i="22"/>
  <c r="O199" i="22"/>
  <c r="N199" i="22"/>
  <c r="BO198" i="22"/>
  <c r="BN198" i="22"/>
  <c r="BM198" i="22"/>
  <c r="BL198" i="22"/>
  <c r="BK198" i="22"/>
  <c r="BJ198" i="22"/>
  <c r="BI198" i="22"/>
  <c r="BH198" i="22"/>
  <c r="BG198" i="22"/>
  <c r="BF198" i="22"/>
  <c r="BE198" i="22"/>
  <c r="BD198" i="22"/>
  <c r="BC198" i="22"/>
  <c r="BB198" i="22"/>
  <c r="BA198" i="22"/>
  <c r="AZ198" i="22"/>
  <c r="AY198" i="22"/>
  <c r="AX198" i="22"/>
  <c r="AW198" i="22"/>
  <c r="AV198" i="22"/>
  <c r="AU198" i="22"/>
  <c r="AT198" i="22"/>
  <c r="AS198" i="22"/>
  <c r="AR198" i="22"/>
  <c r="AQ198" i="22"/>
  <c r="AP198" i="22"/>
  <c r="AO198" i="22"/>
  <c r="AN198" i="22"/>
  <c r="AM198" i="22"/>
  <c r="AL198" i="22"/>
  <c r="AK198" i="22"/>
  <c r="AJ198" i="22"/>
  <c r="AI198" i="22"/>
  <c r="AH198" i="22"/>
  <c r="AG198" i="22"/>
  <c r="AF198" i="22"/>
  <c r="AE198" i="22"/>
  <c r="AD198" i="22"/>
  <c r="AC198" i="22"/>
  <c r="AB198" i="22"/>
  <c r="AA198" i="22"/>
  <c r="Z198" i="22"/>
  <c r="Y198" i="22"/>
  <c r="X198" i="22"/>
  <c r="W198" i="22"/>
  <c r="V198" i="22"/>
  <c r="U198" i="22"/>
  <c r="T198" i="22"/>
  <c r="S198" i="22"/>
  <c r="R198" i="22"/>
  <c r="Q198" i="22"/>
  <c r="P198" i="22"/>
  <c r="O198" i="22"/>
  <c r="N198" i="22"/>
  <c r="BO197" i="22"/>
  <c r="BN197" i="22"/>
  <c r="BM197" i="22"/>
  <c r="BL197" i="22"/>
  <c r="BK197" i="22"/>
  <c r="BJ197" i="22"/>
  <c r="BI197" i="22"/>
  <c r="BH197" i="22"/>
  <c r="BG197" i="22"/>
  <c r="BF197" i="22"/>
  <c r="BE197" i="22"/>
  <c r="BD197" i="22"/>
  <c r="BC197" i="22"/>
  <c r="BB197" i="22"/>
  <c r="BA197" i="22"/>
  <c r="AZ197" i="22"/>
  <c r="AY197" i="22"/>
  <c r="AX197" i="22"/>
  <c r="AW197" i="22"/>
  <c r="AV197" i="22"/>
  <c r="AU197" i="22"/>
  <c r="AT197" i="22"/>
  <c r="AS197" i="22"/>
  <c r="AR197" i="22"/>
  <c r="AQ197" i="22"/>
  <c r="AP197" i="22"/>
  <c r="AO197" i="22"/>
  <c r="AN197" i="22"/>
  <c r="AM197" i="22"/>
  <c r="AL197" i="22"/>
  <c r="AK197" i="22"/>
  <c r="AJ197" i="22"/>
  <c r="AI197" i="22"/>
  <c r="AH197" i="22"/>
  <c r="AG197" i="22"/>
  <c r="AF197" i="22"/>
  <c r="AE197" i="22"/>
  <c r="AD197" i="22"/>
  <c r="AC197" i="22"/>
  <c r="AB197" i="22"/>
  <c r="AA197" i="22"/>
  <c r="Z197" i="22"/>
  <c r="Y197" i="22"/>
  <c r="X197" i="22"/>
  <c r="W197" i="22"/>
  <c r="V197" i="22"/>
  <c r="U197" i="22"/>
  <c r="T197" i="22"/>
  <c r="S197" i="22"/>
  <c r="R197" i="22"/>
  <c r="Q197" i="22"/>
  <c r="P197" i="22"/>
  <c r="O197" i="22"/>
  <c r="N197" i="22"/>
  <c r="BO196" i="22"/>
  <c r="BN196" i="22"/>
  <c r="BM196" i="22"/>
  <c r="BL196" i="22"/>
  <c r="BK196" i="22"/>
  <c r="BJ196" i="22"/>
  <c r="BI196" i="22"/>
  <c r="BH196" i="22"/>
  <c r="BG196" i="22"/>
  <c r="BF196" i="22"/>
  <c r="BE196" i="22"/>
  <c r="BD196" i="22"/>
  <c r="BC196" i="22"/>
  <c r="BB196" i="22"/>
  <c r="BA196" i="22"/>
  <c r="AZ196" i="22"/>
  <c r="AY196" i="22"/>
  <c r="AX196" i="22"/>
  <c r="AW196" i="22"/>
  <c r="AV196" i="22"/>
  <c r="AU196" i="22"/>
  <c r="AT196" i="22"/>
  <c r="AS196" i="22"/>
  <c r="AR196" i="22"/>
  <c r="AQ196" i="22"/>
  <c r="AP196" i="22"/>
  <c r="AO196" i="22"/>
  <c r="AN196" i="22"/>
  <c r="AM196" i="22"/>
  <c r="AL196" i="22"/>
  <c r="AK196" i="22"/>
  <c r="AJ196" i="22"/>
  <c r="AI196" i="22"/>
  <c r="AH196" i="22"/>
  <c r="AG196" i="22"/>
  <c r="AF196" i="22"/>
  <c r="AE196" i="22"/>
  <c r="AD196" i="22"/>
  <c r="AC196" i="22"/>
  <c r="AB196" i="22"/>
  <c r="AA196" i="22"/>
  <c r="Z196" i="22"/>
  <c r="Y196" i="22"/>
  <c r="X196" i="22"/>
  <c r="W196" i="22"/>
  <c r="V196" i="22"/>
  <c r="U196" i="22"/>
  <c r="T196" i="22"/>
  <c r="S196" i="22"/>
  <c r="R196" i="22"/>
  <c r="Q196" i="22"/>
  <c r="P196" i="22"/>
  <c r="O196" i="22"/>
  <c r="N196" i="22"/>
  <c r="BO195" i="22"/>
  <c r="BN195" i="22"/>
  <c r="BM195" i="22"/>
  <c r="BL195" i="22"/>
  <c r="BK195" i="22"/>
  <c r="BJ195" i="22"/>
  <c r="BI195" i="22"/>
  <c r="BH195" i="22"/>
  <c r="BG195" i="22"/>
  <c r="BF195" i="22"/>
  <c r="BE195" i="22"/>
  <c r="BD195" i="22"/>
  <c r="BC195" i="22"/>
  <c r="BB195" i="22"/>
  <c r="BA195" i="22"/>
  <c r="AZ195" i="22"/>
  <c r="AY195" i="22"/>
  <c r="AX195" i="22"/>
  <c r="AW195" i="22"/>
  <c r="AV195" i="22"/>
  <c r="AU195" i="22"/>
  <c r="AT195" i="22"/>
  <c r="AS195" i="22"/>
  <c r="AR195" i="22"/>
  <c r="AQ195" i="22"/>
  <c r="AP195" i="22"/>
  <c r="AO195" i="22"/>
  <c r="AN195" i="22"/>
  <c r="AM195" i="22"/>
  <c r="AL195" i="22"/>
  <c r="AK195" i="22"/>
  <c r="AJ195" i="22"/>
  <c r="AI195" i="22"/>
  <c r="AH195" i="22"/>
  <c r="AG195" i="22"/>
  <c r="AF195" i="22"/>
  <c r="AE195" i="22"/>
  <c r="AD195" i="22"/>
  <c r="AC195" i="22"/>
  <c r="AB195" i="22"/>
  <c r="AA195" i="22"/>
  <c r="Z195" i="22"/>
  <c r="Y195" i="22"/>
  <c r="X195" i="22"/>
  <c r="W195" i="22"/>
  <c r="V195" i="22"/>
  <c r="U195" i="22"/>
  <c r="T195" i="22"/>
  <c r="S195" i="22"/>
  <c r="R195" i="22"/>
  <c r="Q195" i="22"/>
  <c r="P195" i="22"/>
  <c r="O195" i="22"/>
  <c r="N195" i="22"/>
  <c r="BO194" i="22"/>
  <c r="BN194" i="22"/>
  <c r="BM194" i="22"/>
  <c r="BL194" i="22"/>
  <c r="BK194" i="22"/>
  <c r="BJ194" i="22"/>
  <c r="BI194" i="22"/>
  <c r="BH194" i="22"/>
  <c r="BG194" i="22"/>
  <c r="BF194" i="22"/>
  <c r="BE194" i="22"/>
  <c r="BD194" i="22"/>
  <c r="BC194" i="22"/>
  <c r="BB194" i="22"/>
  <c r="BA194" i="22"/>
  <c r="AZ194" i="22"/>
  <c r="AY194" i="22"/>
  <c r="AX194" i="22"/>
  <c r="AW194" i="22"/>
  <c r="AV194" i="22"/>
  <c r="AU194" i="22"/>
  <c r="AT194" i="22"/>
  <c r="AS194" i="22"/>
  <c r="AR194" i="22"/>
  <c r="AQ194" i="22"/>
  <c r="AP194" i="22"/>
  <c r="AO194" i="22"/>
  <c r="AN194" i="22"/>
  <c r="AM194" i="22"/>
  <c r="AL194" i="22"/>
  <c r="AK194" i="22"/>
  <c r="AJ194" i="22"/>
  <c r="AI194" i="22"/>
  <c r="AH194" i="22"/>
  <c r="AG194" i="22"/>
  <c r="AF194" i="22"/>
  <c r="AE194" i="22"/>
  <c r="AD194" i="22"/>
  <c r="AC194" i="22"/>
  <c r="AB194" i="22"/>
  <c r="AA194" i="22"/>
  <c r="Z194" i="22"/>
  <c r="Y194" i="22"/>
  <c r="X194" i="22"/>
  <c r="W194" i="22"/>
  <c r="V194" i="22"/>
  <c r="U194" i="22"/>
  <c r="T194" i="22"/>
  <c r="S194" i="22"/>
  <c r="R194" i="22"/>
  <c r="Q194" i="22"/>
  <c r="P194" i="22"/>
  <c r="O194" i="22"/>
  <c r="N194" i="22"/>
  <c r="BO193" i="22"/>
  <c r="BN193" i="22"/>
  <c r="BM193" i="22"/>
  <c r="BL193" i="22"/>
  <c r="BK193" i="22"/>
  <c r="BJ193" i="22"/>
  <c r="BI193" i="22"/>
  <c r="BH193" i="22"/>
  <c r="BG193" i="22"/>
  <c r="BF193" i="22"/>
  <c r="BE193" i="22"/>
  <c r="BD193" i="22"/>
  <c r="BC193" i="22"/>
  <c r="BB193" i="22"/>
  <c r="BA193" i="22"/>
  <c r="AZ193" i="22"/>
  <c r="AY193" i="22"/>
  <c r="AX193" i="22"/>
  <c r="AW193" i="22"/>
  <c r="AV193" i="22"/>
  <c r="AU193" i="22"/>
  <c r="AT193" i="22"/>
  <c r="AS193" i="22"/>
  <c r="AR193" i="22"/>
  <c r="AQ193" i="22"/>
  <c r="AP193" i="22"/>
  <c r="AO193" i="22"/>
  <c r="AN193" i="22"/>
  <c r="AM193" i="22"/>
  <c r="AL193" i="22"/>
  <c r="AK193" i="22"/>
  <c r="AJ193" i="22"/>
  <c r="AI193" i="22"/>
  <c r="AH193" i="22"/>
  <c r="AG193" i="22"/>
  <c r="AF193" i="22"/>
  <c r="AE193" i="22"/>
  <c r="AD193" i="22"/>
  <c r="AC193" i="22"/>
  <c r="AB193" i="22"/>
  <c r="AA193" i="22"/>
  <c r="Z193" i="22"/>
  <c r="Y193" i="22"/>
  <c r="X193" i="22"/>
  <c r="W193" i="22"/>
  <c r="V193" i="22"/>
  <c r="U193" i="22"/>
  <c r="T193" i="22"/>
  <c r="S193" i="22"/>
  <c r="R193" i="22"/>
  <c r="Q193" i="22"/>
  <c r="P193" i="22"/>
  <c r="O193" i="22"/>
  <c r="N193" i="22"/>
  <c r="BO192" i="22"/>
  <c r="BN192" i="22"/>
  <c r="BM192" i="22"/>
  <c r="BL192" i="22"/>
  <c r="BK192" i="22"/>
  <c r="BJ192" i="22"/>
  <c r="BI192" i="22"/>
  <c r="BH192" i="22"/>
  <c r="BG192" i="22"/>
  <c r="BF192" i="22"/>
  <c r="BE192" i="22"/>
  <c r="BD192" i="22"/>
  <c r="BC192" i="22"/>
  <c r="BB192" i="22"/>
  <c r="BA192" i="22"/>
  <c r="AZ192" i="22"/>
  <c r="AY192" i="22"/>
  <c r="AX192" i="22"/>
  <c r="AW192" i="22"/>
  <c r="AV192" i="22"/>
  <c r="AU192" i="22"/>
  <c r="AT192" i="22"/>
  <c r="AS192" i="22"/>
  <c r="AR192" i="22"/>
  <c r="AQ192" i="22"/>
  <c r="AP192" i="22"/>
  <c r="AO192" i="22"/>
  <c r="AN192" i="22"/>
  <c r="AM192" i="22"/>
  <c r="AL192" i="22"/>
  <c r="AK192" i="22"/>
  <c r="AJ192" i="22"/>
  <c r="AI192" i="22"/>
  <c r="AH192" i="22"/>
  <c r="AG192" i="22"/>
  <c r="AF192" i="22"/>
  <c r="AE192" i="22"/>
  <c r="AD192" i="22"/>
  <c r="AC192" i="22"/>
  <c r="AB192" i="22"/>
  <c r="AA192" i="22"/>
  <c r="Z192" i="22"/>
  <c r="Y192" i="22"/>
  <c r="X192" i="22"/>
  <c r="W192" i="22"/>
  <c r="V192" i="22"/>
  <c r="U192" i="22"/>
  <c r="T192" i="22"/>
  <c r="S192" i="22"/>
  <c r="R192" i="22"/>
  <c r="Q192" i="22"/>
  <c r="P192" i="22"/>
  <c r="O192" i="22"/>
  <c r="N192" i="22"/>
  <c r="BO191" i="22"/>
  <c r="BN191" i="22"/>
  <c r="BM191" i="22"/>
  <c r="BL191" i="22"/>
  <c r="BK191" i="22"/>
  <c r="BJ191" i="22"/>
  <c r="BI191" i="22"/>
  <c r="BH191" i="22"/>
  <c r="BG191" i="22"/>
  <c r="BF191" i="22"/>
  <c r="BE191" i="22"/>
  <c r="BD191" i="22"/>
  <c r="BC191" i="22"/>
  <c r="BB191" i="22"/>
  <c r="BA191" i="22"/>
  <c r="AZ191" i="22"/>
  <c r="AY191" i="22"/>
  <c r="AX191" i="22"/>
  <c r="AW191" i="22"/>
  <c r="AV191" i="22"/>
  <c r="AU191" i="22"/>
  <c r="AT191" i="22"/>
  <c r="AS191" i="22"/>
  <c r="AR191" i="22"/>
  <c r="AQ191" i="22"/>
  <c r="AP191" i="22"/>
  <c r="AO191" i="22"/>
  <c r="AN191" i="22"/>
  <c r="AM191" i="22"/>
  <c r="AL191" i="22"/>
  <c r="AK191" i="22"/>
  <c r="AJ191" i="22"/>
  <c r="AI191" i="22"/>
  <c r="AH191" i="22"/>
  <c r="AG191" i="22"/>
  <c r="AF191" i="22"/>
  <c r="AE191" i="22"/>
  <c r="AD191" i="22"/>
  <c r="AC191" i="22"/>
  <c r="AB191" i="22"/>
  <c r="AA191" i="22"/>
  <c r="Z191" i="22"/>
  <c r="Y191" i="22"/>
  <c r="X191" i="22"/>
  <c r="W191" i="22"/>
  <c r="V191" i="22"/>
  <c r="U191" i="22"/>
  <c r="T191" i="22"/>
  <c r="S191" i="22"/>
  <c r="R191" i="22"/>
  <c r="Q191" i="22"/>
  <c r="P191" i="22"/>
  <c r="O191" i="22"/>
  <c r="N191" i="22"/>
  <c r="BO190" i="22"/>
  <c r="BN190" i="22"/>
  <c r="BM190" i="22"/>
  <c r="BL190" i="22"/>
  <c r="BK190" i="22"/>
  <c r="BJ190" i="22"/>
  <c r="BI190" i="22"/>
  <c r="BH190" i="22"/>
  <c r="BG190" i="22"/>
  <c r="BF190" i="22"/>
  <c r="BE190" i="22"/>
  <c r="BD190" i="22"/>
  <c r="BC190" i="22"/>
  <c r="BB190" i="22"/>
  <c r="BA190" i="22"/>
  <c r="AZ190" i="22"/>
  <c r="AY190" i="22"/>
  <c r="AX190" i="22"/>
  <c r="AW190" i="22"/>
  <c r="AV190" i="22"/>
  <c r="AU190" i="22"/>
  <c r="AT190" i="22"/>
  <c r="AS190" i="22"/>
  <c r="AR190" i="22"/>
  <c r="AQ190" i="22"/>
  <c r="AP190" i="22"/>
  <c r="AO190" i="22"/>
  <c r="AN190" i="22"/>
  <c r="AM190" i="22"/>
  <c r="AL190" i="22"/>
  <c r="AK190" i="22"/>
  <c r="AJ190" i="22"/>
  <c r="AI190" i="22"/>
  <c r="AH190" i="22"/>
  <c r="AG190" i="22"/>
  <c r="AF190" i="22"/>
  <c r="AE190" i="22"/>
  <c r="AD190" i="22"/>
  <c r="AC190" i="22"/>
  <c r="AB190" i="22"/>
  <c r="AA190" i="22"/>
  <c r="Z190" i="22"/>
  <c r="Y190" i="22"/>
  <c r="X190" i="22"/>
  <c r="W190" i="22"/>
  <c r="V190" i="22"/>
  <c r="U190" i="22"/>
  <c r="T190" i="22"/>
  <c r="S190" i="22"/>
  <c r="R190" i="22"/>
  <c r="Q190" i="22"/>
  <c r="P190" i="22"/>
  <c r="O190" i="22"/>
  <c r="N190" i="22"/>
  <c r="BO189" i="22"/>
  <c r="BN189" i="22"/>
  <c r="BM189" i="22"/>
  <c r="BL189" i="22"/>
  <c r="BK189" i="22"/>
  <c r="BJ189" i="22"/>
  <c r="BI189" i="22"/>
  <c r="BH189" i="22"/>
  <c r="BG189" i="22"/>
  <c r="BF189" i="22"/>
  <c r="BE189" i="22"/>
  <c r="BD189" i="22"/>
  <c r="BC189" i="22"/>
  <c r="BB189" i="22"/>
  <c r="BA189" i="22"/>
  <c r="AZ189" i="22"/>
  <c r="AY189" i="22"/>
  <c r="AX189" i="22"/>
  <c r="AW189" i="22"/>
  <c r="AV189" i="22"/>
  <c r="AU189" i="22"/>
  <c r="AT189" i="22"/>
  <c r="AS189" i="22"/>
  <c r="AR189" i="22"/>
  <c r="AQ189" i="22"/>
  <c r="AP189" i="22"/>
  <c r="AO189" i="22"/>
  <c r="AN189" i="22"/>
  <c r="AM189" i="22"/>
  <c r="AL189" i="22"/>
  <c r="AK189" i="22"/>
  <c r="AJ189" i="22"/>
  <c r="AI189" i="22"/>
  <c r="AH189" i="22"/>
  <c r="AG189" i="22"/>
  <c r="AF189" i="22"/>
  <c r="AE189" i="22"/>
  <c r="AD189" i="22"/>
  <c r="AC189" i="22"/>
  <c r="AB189" i="22"/>
  <c r="AA189" i="22"/>
  <c r="Z189" i="22"/>
  <c r="Y189" i="22"/>
  <c r="X189" i="22"/>
  <c r="W189" i="22"/>
  <c r="V189" i="22"/>
  <c r="U189" i="22"/>
  <c r="T189" i="22"/>
  <c r="S189" i="22"/>
  <c r="R189" i="22"/>
  <c r="Q189" i="22"/>
  <c r="P189" i="22"/>
  <c r="O189" i="22"/>
  <c r="N189" i="22"/>
  <c r="BO188" i="22"/>
  <c r="BN188" i="22"/>
  <c r="BM188" i="22"/>
  <c r="BL188" i="22"/>
  <c r="BK188" i="22"/>
  <c r="BJ188" i="22"/>
  <c r="BI188" i="22"/>
  <c r="BH188" i="22"/>
  <c r="BG188" i="22"/>
  <c r="BF188" i="22"/>
  <c r="BE188" i="22"/>
  <c r="BD188" i="22"/>
  <c r="BC188" i="22"/>
  <c r="BB188" i="22"/>
  <c r="BA188" i="22"/>
  <c r="AZ188" i="22"/>
  <c r="AY188" i="22"/>
  <c r="AX188" i="22"/>
  <c r="AW188" i="22"/>
  <c r="AV188" i="22"/>
  <c r="AU188" i="22"/>
  <c r="AT188" i="22"/>
  <c r="AS188" i="22"/>
  <c r="AR188" i="22"/>
  <c r="AQ188" i="22"/>
  <c r="AP188" i="22"/>
  <c r="AO188" i="22"/>
  <c r="AN188" i="22"/>
  <c r="AM188" i="22"/>
  <c r="AL188" i="22"/>
  <c r="AK188" i="22"/>
  <c r="AJ188" i="22"/>
  <c r="AI188" i="22"/>
  <c r="AH188" i="22"/>
  <c r="AG188" i="22"/>
  <c r="AF188" i="22"/>
  <c r="AE188" i="22"/>
  <c r="AD188" i="22"/>
  <c r="AC188" i="22"/>
  <c r="AB188" i="22"/>
  <c r="AA188" i="22"/>
  <c r="Z188" i="22"/>
  <c r="Y188" i="22"/>
  <c r="X188" i="22"/>
  <c r="W188" i="22"/>
  <c r="V188" i="22"/>
  <c r="U188" i="22"/>
  <c r="T188" i="22"/>
  <c r="S188" i="22"/>
  <c r="R188" i="22"/>
  <c r="Q188" i="22"/>
  <c r="P188" i="22"/>
  <c r="O188" i="22"/>
  <c r="N188" i="22"/>
  <c r="BO187" i="22"/>
  <c r="BN187" i="22"/>
  <c r="BM187" i="22"/>
  <c r="BL187" i="22"/>
  <c r="BK187" i="22"/>
  <c r="BJ187" i="22"/>
  <c r="BI187" i="22"/>
  <c r="BH187" i="22"/>
  <c r="BG187" i="22"/>
  <c r="BF187" i="22"/>
  <c r="BE187" i="22"/>
  <c r="BD187" i="22"/>
  <c r="BC187" i="22"/>
  <c r="BB187" i="22"/>
  <c r="BA187" i="22"/>
  <c r="AZ187" i="22"/>
  <c r="AY187" i="22"/>
  <c r="AX187" i="22"/>
  <c r="AW187" i="22"/>
  <c r="AV187" i="22"/>
  <c r="AU187" i="22"/>
  <c r="AT187" i="22"/>
  <c r="AS187" i="22"/>
  <c r="AR187" i="22"/>
  <c r="AQ187" i="22"/>
  <c r="AP187" i="22"/>
  <c r="AO187" i="22"/>
  <c r="AN187" i="22"/>
  <c r="AM187" i="22"/>
  <c r="AL187" i="22"/>
  <c r="AK187" i="22"/>
  <c r="AJ187" i="22"/>
  <c r="AI187" i="22"/>
  <c r="AH187" i="22"/>
  <c r="AG187" i="22"/>
  <c r="AF187" i="22"/>
  <c r="AE187" i="22"/>
  <c r="AD187" i="22"/>
  <c r="AC187" i="22"/>
  <c r="AB187" i="22"/>
  <c r="AA187" i="22"/>
  <c r="Z187" i="22"/>
  <c r="Y187" i="22"/>
  <c r="X187" i="22"/>
  <c r="W187" i="22"/>
  <c r="V187" i="22"/>
  <c r="U187" i="22"/>
  <c r="T187" i="22"/>
  <c r="S187" i="22"/>
  <c r="R187" i="22"/>
  <c r="Q187" i="22"/>
  <c r="P187" i="22"/>
  <c r="O187" i="22"/>
  <c r="N187" i="22"/>
  <c r="BO186" i="22"/>
  <c r="BN186" i="22"/>
  <c r="BM186" i="22"/>
  <c r="BL186" i="22"/>
  <c r="BK186" i="22"/>
  <c r="BJ186" i="22"/>
  <c r="BI186" i="22"/>
  <c r="BH186" i="22"/>
  <c r="BG186" i="22"/>
  <c r="BF186" i="22"/>
  <c r="BE186" i="22"/>
  <c r="BD186" i="22"/>
  <c r="BC186" i="22"/>
  <c r="BB186" i="22"/>
  <c r="BA186" i="22"/>
  <c r="AZ186" i="22"/>
  <c r="AY186" i="22"/>
  <c r="AX186" i="22"/>
  <c r="AW186" i="22"/>
  <c r="AV186" i="22"/>
  <c r="AU186" i="22"/>
  <c r="AT186" i="22"/>
  <c r="AS186" i="22"/>
  <c r="AR186" i="22"/>
  <c r="AQ186" i="22"/>
  <c r="AP186" i="22"/>
  <c r="AO186" i="22"/>
  <c r="AN186" i="22"/>
  <c r="AM186" i="22"/>
  <c r="AL186" i="22"/>
  <c r="AK186" i="22"/>
  <c r="AJ186" i="22"/>
  <c r="AI186" i="22"/>
  <c r="AH186" i="22"/>
  <c r="AG186" i="22"/>
  <c r="AF186" i="22"/>
  <c r="AE186" i="22"/>
  <c r="AD186" i="22"/>
  <c r="AC186" i="22"/>
  <c r="AB186" i="22"/>
  <c r="AA186" i="22"/>
  <c r="Z186" i="22"/>
  <c r="Y186" i="22"/>
  <c r="X186" i="22"/>
  <c r="W186" i="22"/>
  <c r="V186" i="22"/>
  <c r="U186" i="22"/>
  <c r="T186" i="22"/>
  <c r="S186" i="22"/>
  <c r="R186" i="22"/>
  <c r="Q186" i="22"/>
  <c r="P186" i="22"/>
  <c r="O186" i="22"/>
  <c r="N186" i="22"/>
  <c r="BO185" i="22"/>
  <c r="BN185" i="22"/>
  <c r="BM185" i="22"/>
  <c r="BL185" i="22"/>
  <c r="BK185" i="22"/>
  <c r="BJ185" i="22"/>
  <c r="BI185" i="22"/>
  <c r="BH185" i="22"/>
  <c r="BG185" i="22"/>
  <c r="BF185" i="22"/>
  <c r="BE185" i="22"/>
  <c r="BD185" i="22"/>
  <c r="BC185" i="22"/>
  <c r="BB185" i="22"/>
  <c r="BA185" i="22"/>
  <c r="AZ185" i="22"/>
  <c r="AY185" i="22"/>
  <c r="AX185" i="22"/>
  <c r="AW185" i="22"/>
  <c r="AV185" i="22"/>
  <c r="AU185" i="22"/>
  <c r="AT185" i="22"/>
  <c r="AS185" i="22"/>
  <c r="AR185" i="22"/>
  <c r="AQ185" i="22"/>
  <c r="AP185" i="22"/>
  <c r="AO185" i="22"/>
  <c r="AN185" i="22"/>
  <c r="AM185" i="22"/>
  <c r="AL185" i="22"/>
  <c r="AK185" i="22"/>
  <c r="AJ185" i="22"/>
  <c r="AI185" i="22"/>
  <c r="AH185" i="22"/>
  <c r="AG185" i="22"/>
  <c r="AF185" i="22"/>
  <c r="AE185" i="22"/>
  <c r="AD185" i="22"/>
  <c r="AC185" i="22"/>
  <c r="AB185" i="22"/>
  <c r="AA185" i="22"/>
  <c r="Z185" i="22"/>
  <c r="Y185" i="22"/>
  <c r="X185" i="22"/>
  <c r="W185" i="22"/>
  <c r="V185" i="22"/>
  <c r="U185" i="22"/>
  <c r="T185" i="22"/>
  <c r="S185" i="22"/>
  <c r="R185" i="22"/>
  <c r="Q185" i="22"/>
  <c r="P185" i="22"/>
  <c r="O185" i="22"/>
  <c r="N185" i="22"/>
  <c r="BO184" i="22"/>
  <c r="BN184" i="22"/>
  <c r="BM184" i="22"/>
  <c r="BL184" i="22"/>
  <c r="BK184" i="22"/>
  <c r="BJ184" i="22"/>
  <c r="BI184" i="22"/>
  <c r="BH184" i="22"/>
  <c r="BG184" i="22"/>
  <c r="BF184" i="22"/>
  <c r="BE184" i="22"/>
  <c r="BD184" i="22"/>
  <c r="BC184" i="22"/>
  <c r="BB184" i="22"/>
  <c r="BA184" i="22"/>
  <c r="AZ184" i="22"/>
  <c r="AY184" i="22"/>
  <c r="AX184" i="22"/>
  <c r="AW184" i="22"/>
  <c r="AV184" i="22"/>
  <c r="AU184" i="22"/>
  <c r="AT184" i="22"/>
  <c r="AS184" i="22"/>
  <c r="AR184" i="22"/>
  <c r="AQ184" i="22"/>
  <c r="AP184" i="22"/>
  <c r="AO184" i="22"/>
  <c r="AN184" i="22"/>
  <c r="AM184" i="22"/>
  <c r="AL184" i="22"/>
  <c r="AK184" i="22"/>
  <c r="AJ184" i="22"/>
  <c r="AI184" i="22"/>
  <c r="AH184" i="22"/>
  <c r="AG184" i="22"/>
  <c r="AF184" i="22"/>
  <c r="AE184" i="22"/>
  <c r="AD184" i="22"/>
  <c r="AC184" i="22"/>
  <c r="AB184" i="22"/>
  <c r="AA184" i="22"/>
  <c r="Z184" i="22"/>
  <c r="Y184" i="22"/>
  <c r="X184" i="22"/>
  <c r="W184" i="22"/>
  <c r="V184" i="22"/>
  <c r="U184" i="22"/>
  <c r="T184" i="22"/>
  <c r="S184" i="22"/>
  <c r="R184" i="22"/>
  <c r="Q184" i="22"/>
  <c r="P184" i="22"/>
  <c r="O184" i="22"/>
  <c r="N184" i="22"/>
  <c r="BO183" i="22"/>
  <c r="BN183" i="22"/>
  <c r="BM183" i="22"/>
  <c r="BL183" i="22"/>
  <c r="BK183" i="22"/>
  <c r="BJ183" i="22"/>
  <c r="BI183" i="22"/>
  <c r="BH183" i="22"/>
  <c r="BG183" i="22"/>
  <c r="BF183" i="22"/>
  <c r="BE183" i="22"/>
  <c r="BD183" i="22"/>
  <c r="BC183" i="22"/>
  <c r="BB183" i="22"/>
  <c r="BA183" i="22"/>
  <c r="AZ183" i="22"/>
  <c r="AY183" i="22"/>
  <c r="AX183" i="22"/>
  <c r="AW183" i="22"/>
  <c r="AV183" i="22"/>
  <c r="AU183" i="22"/>
  <c r="AT183" i="22"/>
  <c r="AS183" i="22"/>
  <c r="AR183" i="22"/>
  <c r="AQ183" i="22"/>
  <c r="AP183" i="22"/>
  <c r="AO183" i="22"/>
  <c r="AN183" i="22"/>
  <c r="AM183" i="22"/>
  <c r="AL183" i="22"/>
  <c r="AK183" i="22"/>
  <c r="AJ183" i="22"/>
  <c r="AI183" i="22"/>
  <c r="AH183" i="22"/>
  <c r="AG183" i="22"/>
  <c r="AF183" i="22"/>
  <c r="AE183" i="22"/>
  <c r="AD183" i="22"/>
  <c r="AC183" i="22"/>
  <c r="AB183" i="22"/>
  <c r="AA183" i="22"/>
  <c r="Z183" i="22"/>
  <c r="Y183" i="22"/>
  <c r="X183" i="22"/>
  <c r="W183" i="22"/>
  <c r="V183" i="22"/>
  <c r="U183" i="22"/>
  <c r="T183" i="22"/>
  <c r="S183" i="22"/>
  <c r="R183" i="22"/>
  <c r="Q183" i="22"/>
  <c r="P183" i="22"/>
  <c r="O183" i="22"/>
  <c r="N183" i="22"/>
  <c r="BO182" i="22"/>
  <c r="BN182" i="22"/>
  <c r="BM182" i="22"/>
  <c r="BL182" i="22"/>
  <c r="BK182" i="22"/>
  <c r="BJ182" i="22"/>
  <c r="BI182" i="22"/>
  <c r="BH182" i="22"/>
  <c r="BG182" i="22"/>
  <c r="BF182" i="22"/>
  <c r="BE182" i="22"/>
  <c r="BD182" i="22"/>
  <c r="BC182" i="22"/>
  <c r="BB182" i="22"/>
  <c r="BA182" i="22"/>
  <c r="AZ182" i="22"/>
  <c r="AY182" i="22"/>
  <c r="AX182" i="22"/>
  <c r="AW182" i="22"/>
  <c r="AV182" i="22"/>
  <c r="AU182" i="22"/>
  <c r="AT182" i="22"/>
  <c r="AS182" i="22"/>
  <c r="AR182" i="22"/>
  <c r="AQ182" i="22"/>
  <c r="AP182" i="22"/>
  <c r="AO182" i="22"/>
  <c r="AN182" i="22"/>
  <c r="AM182" i="22"/>
  <c r="AL182" i="22"/>
  <c r="AK182" i="22"/>
  <c r="AJ182" i="22"/>
  <c r="AI182" i="22"/>
  <c r="AH182" i="22"/>
  <c r="AG182" i="22"/>
  <c r="AF182" i="22"/>
  <c r="AE182" i="22"/>
  <c r="AD182" i="22"/>
  <c r="AC182" i="22"/>
  <c r="AB182" i="22"/>
  <c r="AA182" i="22"/>
  <c r="Z182" i="22"/>
  <c r="Y182" i="22"/>
  <c r="X182" i="22"/>
  <c r="W182" i="22"/>
  <c r="V182" i="22"/>
  <c r="U182" i="22"/>
  <c r="T182" i="22"/>
  <c r="S182" i="22"/>
  <c r="R182" i="22"/>
  <c r="Q182" i="22"/>
  <c r="P182" i="22"/>
  <c r="O182" i="22"/>
  <c r="N182" i="22"/>
  <c r="BO181" i="22"/>
  <c r="BN181" i="22"/>
  <c r="BM181" i="22"/>
  <c r="BL181" i="22"/>
  <c r="BK181" i="22"/>
  <c r="BJ181" i="22"/>
  <c r="BI181" i="22"/>
  <c r="BH181" i="22"/>
  <c r="BG181" i="22"/>
  <c r="BF181" i="22"/>
  <c r="BE181" i="22"/>
  <c r="BD181" i="22"/>
  <c r="BC181" i="22"/>
  <c r="BB181" i="22"/>
  <c r="BA181" i="22"/>
  <c r="AZ181" i="22"/>
  <c r="AY181" i="22"/>
  <c r="AX181" i="22"/>
  <c r="AW181" i="22"/>
  <c r="AV181" i="22"/>
  <c r="AU181" i="22"/>
  <c r="AT181" i="22"/>
  <c r="AS181" i="22"/>
  <c r="AR181" i="22"/>
  <c r="AQ181" i="22"/>
  <c r="AP181" i="22"/>
  <c r="AO181" i="22"/>
  <c r="AN181" i="22"/>
  <c r="AM181" i="22"/>
  <c r="AL181" i="22"/>
  <c r="AK181" i="22"/>
  <c r="AJ181" i="22"/>
  <c r="AI181" i="22"/>
  <c r="AH181" i="22"/>
  <c r="AG181" i="22"/>
  <c r="AF181" i="22"/>
  <c r="AE181" i="22"/>
  <c r="AD181" i="22"/>
  <c r="AC181" i="22"/>
  <c r="AB181" i="22"/>
  <c r="AA181" i="22"/>
  <c r="Z181" i="22"/>
  <c r="Y181" i="22"/>
  <c r="X181" i="22"/>
  <c r="W181" i="22"/>
  <c r="V181" i="22"/>
  <c r="U181" i="22"/>
  <c r="T181" i="22"/>
  <c r="S181" i="22"/>
  <c r="R181" i="22"/>
  <c r="Q181" i="22"/>
  <c r="P181" i="22"/>
  <c r="O181" i="22"/>
  <c r="N181" i="22"/>
  <c r="BO180" i="22"/>
  <c r="BN180" i="22"/>
  <c r="BM180" i="22"/>
  <c r="BL180" i="22"/>
  <c r="BK180" i="22"/>
  <c r="BJ180" i="22"/>
  <c r="BI180" i="22"/>
  <c r="BH180" i="22"/>
  <c r="BG180" i="22"/>
  <c r="BF180" i="22"/>
  <c r="BE180" i="22"/>
  <c r="BD180" i="22"/>
  <c r="BC180" i="22"/>
  <c r="BB180" i="22"/>
  <c r="BA180" i="22"/>
  <c r="AZ180" i="22"/>
  <c r="AY180" i="22"/>
  <c r="AX180" i="22"/>
  <c r="AW180" i="22"/>
  <c r="AV180" i="22"/>
  <c r="AU180" i="22"/>
  <c r="AT180" i="22"/>
  <c r="AS180" i="22"/>
  <c r="AR180" i="22"/>
  <c r="AQ180" i="22"/>
  <c r="AP180" i="22"/>
  <c r="AO180" i="22"/>
  <c r="AN180" i="22"/>
  <c r="AM180" i="22"/>
  <c r="AL180" i="22"/>
  <c r="AK180" i="22"/>
  <c r="AJ180" i="22"/>
  <c r="AI180" i="22"/>
  <c r="AH180" i="22"/>
  <c r="AG180" i="22"/>
  <c r="AF180" i="22"/>
  <c r="AE180" i="22"/>
  <c r="AD180" i="22"/>
  <c r="AC180" i="22"/>
  <c r="AB180" i="22"/>
  <c r="AA180" i="22"/>
  <c r="Z180" i="22"/>
  <c r="Y180" i="22"/>
  <c r="X180" i="22"/>
  <c r="W180" i="22"/>
  <c r="V180" i="22"/>
  <c r="U180" i="22"/>
  <c r="T180" i="22"/>
  <c r="S180" i="22"/>
  <c r="R180" i="22"/>
  <c r="Q180" i="22"/>
  <c r="P180" i="22"/>
  <c r="O180" i="22"/>
  <c r="N180" i="22"/>
  <c r="BO179" i="22"/>
  <c r="BN179" i="22"/>
  <c r="BM179" i="22"/>
  <c r="BL179" i="22"/>
  <c r="BK179" i="22"/>
  <c r="BJ179" i="22"/>
  <c r="BI179" i="22"/>
  <c r="BH179" i="22"/>
  <c r="BG179" i="22"/>
  <c r="BF179" i="22"/>
  <c r="BE179" i="22"/>
  <c r="BD179" i="22"/>
  <c r="BC179" i="22"/>
  <c r="BB179" i="22"/>
  <c r="BA179" i="22"/>
  <c r="AZ179" i="22"/>
  <c r="AY179" i="22"/>
  <c r="AX179" i="22"/>
  <c r="AW179" i="22"/>
  <c r="AV179" i="22"/>
  <c r="AU179" i="22"/>
  <c r="AT179" i="22"/>
  <c r="AS179" i="22"/>
  <c r="AR179" i="22"/>
  <c r="AQ179" i="22"/>
  <c r="AP179" i="22"/>
  <c r="AO179" i="22"/>
  <c r="AN179" i="22"/>
  <c r="AM179" i="22"/>
  <c r="AL179" i="22"/>
  <c r="AK179" i="22"/>
  <c r="AJ179" i="22"/>
  <c r="AI179" i="22"/>
  <c r="AH179" i="22"/>
  <c r="AG179" i="22"/>
  <c r="AF179" i="22"/>
  <c r="AE179" i="22"/>
  <c r="AD179" i="22"/>
  <c r="AC179" i="22"/>
  <c r="AB179" i="22"/>
  <c r="AA179" i="22"/>
  <c r="Z179" i="22"/>
  <c r="Y179" i="22"/>
  <c r="X179" i="22"/>
  <c r="W179" i="22"/>
  <c r="V179" i="22"/>
  <c r="U179" i="22"/>
  <c r="T179" i="22"/>
  <c r="S179" i="22"/>
  <c r="R179" i="22"/>
  <c r="Q179" i="22"/>
  <c r="P179" i="22"/>
  <c r="O179" i="22"/>
  <c r="N179" i="22"/>
  <c r="BO178" i="22"/>
  <c r="BN178" i="22"/>
  <c r="BM178" i="22"/>
  <c r="BL178" i="22"/>
  <c r="BK178" i="22"/>
  <c r="BJ178" i="22"/>
  <c r="BI178" i="22"/>
  <c r="BH178" i="22"/>
  <c r="BG178" i="22"/>
  <c r="BF178" i="22"/>
  <c r="BE178" i="22"/>
  <c r="BD178" i="22"/>
  <c r="BC178" i="22"/>
  <c r="BB178" i="22"/>
  <c r="BA178" i="22"/>
  <c r="AZ178" i="22"/>
  <c r="AY178" i="22"/>
  <c r="AX178" i="22"/>
  <c r="AW178" i="22"/>
  <c r="AV178" i="22"/>
  <c r="AU178" i="22"/>
  <c r="AT178" i="22"/>
  <c r="AS178" i="22"/>
  <c r="AR178" i="22"/>
  <c r="AQ178" i="22"/>
  <c r="AP178" i="22"/>
  <c r="AO178" i="22"/>
  <c r="AN178" i="22"/>
  <c r="AM178" i="22"/>
  <c r="AL178" i="22"/>
  <c r="AK178" i="22"/>
  <c r="AJ178" i="22"/>
  <c r="AI178" i="22"/>
  <c r="AH178" i="22"/>
  <c r="AG178" i="22"/>
  <c r="AF178" i="22"/>
  <c r="AE178" i="22"/>
  <c r="AD178" i="22"/>
  <c r="AC178" i="22"/>
  <c r="AB178" i="22"/>
  <c r="AA178" i="22"/>
  <c r="Z178" i="22"/>
  <c r="Y178" i="22"/>
  <c r="X178" i="22"/>
  <c r="W178" i="22"/>
  <c r="V178" i="22"/>
  <c r="U178" i="22"/>
  <c r="T178" i="22"/>
  <c r="S178" i="22"/>
  <c r="R178" i="22"/>
  <c r="Q178" i="22"/>
  <c r="P178" i="22"/>
  <c r="O178" i="22"/>
  <c r="N178" i="22"/>
  <c r="BO177" i="22"/>
  <c r="BN177" i="22"/>
  <c r="BM177" i="22"/>
  <c r="BL177" i="22"/>
  <c r="BK177" i="22"/>
  <c r="BJ177" i="22"/>
  <c r="BI177" i="22"/>
  <c r="BH177" i="22"/>
  <c r="BG177" i="22"/>
  <c r="BF177" i="22"/>
  <c r="BE177" i="22"/>
  <c r="BD177" i="22"/>
  <c r="BC177" i="22"/>
  <c r="BB177" i="22"/>
  <c r="BA177" i="22"/>
  <c r="AZ177" i="22"/>
  <c r="AY177" i="22"/>
  <c r="AX177" i="22"/>
  <c r="AW177" i="22"/>
  <c r="AV177" i="22"/>
  <c r="AU177" i="22"/>
  <c r="AT177" i="22"/>
  <c r="AS177" i="22"/>
  <c r="AR177" i="22"/>
  <c r="AQ177" i="22"/>
  <c r="AP177" i="22"/>
  <c r="AO177" i="22"/>
  <c r="AN177" i="22"/>
  <c r="AM177" i="22"/>
  <c r="AL177" i="22"/>
  <c r="AK177" i="22"/>
  <c r="AJ177" i="22"/>
  <c r="AI177" i="22"/>
  <c r="AH177" i="22"/>
  <c r="AG177" i="22"/>
  <c r="AF177" i="22"/>
  <c r="AE177" i="22"/>
  <c r="AD177" i="22"/>
  <c r="AC177" i="22"/>
  <c r="AB177" i="22"/>
  <c r="AA177" i="22"/>
  <c r="Z177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BO176" i="22"/>
  <c r="BN176" i="22"/>
  <c r="BM176" i="22"/>
  <c r="BL176" i="22"/>
  <c r="BK176" i="22"/>
  <c r="BJ176" i="22"/>
  <c r="BI176" i="22"/>
  <c r="BH176" i="22"/>
  <c r="BG176" i="22"/>
  <c r="BF176" i="22"/>
  <c r="BE176" i="22"/>
  <c r="BD176" i="22"/>
  <c r="BC176" i="22"/>
  <c r="BB176" i="22"/>
  <c r="BA176" i="22"/>
  <c r="AZ176" i="22"/>
  <c r="AY176" i="22"/>
  <c r="AX176" i="22"/>
  <c r="AW176" i="22"/>
  <c r="AV176" i="22"/>
  <c r="AU176" i="22"/>
  <c r="AT176" i="22"/>
  <c r="AS176" i="22"/>
  <c r="AR176" i="22"/>
  <c r="AQ176" i="22"/>
  <c r="AP176" i="22"/>
  <c r="AO176" i="22"/>
  <c r="AN176" i="22"/>
  <c r="AM176" i="22"/>
  <c r="AL176" i="22"/>
  <c r="AK176" i="22"/>
  <c r="AJ176" i="22"/>
  <c r="AI176" i="22"/>
  <c r="AH176" i="22"/>
  <c r="AG176" i="22"/>
  <c r="AF176" i="22"/>
  <c r="AE176" i="22"/>
  <c r="AD176" i="22"/>
  <c r="AC176" i="22"/>
  <c r="AB176" i="22"/>
  <c r="AA176" i="22"/>
  <c r="Z176" i="22"/>
  <c r="Y176" i="22"/>
  <c r="X176" i="22"/>
  <c r="W176" i="22"/>
  <c r="V176" i="22"/>
  <c r="U176" i="22"/>
  <c r="T176" i="22"/>
  <c r="S176" i="22"/>
  <c r="R176" i="22"/>
  <c r="Q176" i="22"/>
  <c r="P176" i="22"/>
  <c r="O176" i="22"/>
  <c r="N176" i="22"/>
  <c r="BO175" i="22"/>
  <c r="BN175" i="22"/>
  <c r="BM175" i="22"/>
  <c r="BL175" i="22"/>
  <c r="BK175" i="22"/>
  <c r="BJ175" i="22"/>
  <c r="BI175" i="22"/>
  <c r="BH175" i="22"/>
  <c r="BG175" i="22"/>
  <c r="BF175" i="22"/>
  <c r="BE175" i="22"/>
  <c r="BD175" i="22"/>
  <c r="BC175" i="22"/>
  <c r="BB175" i="22"/>
  <c r="BA175" i="22"/>
  <c r="AZ175" i="22"/>
  <c r="AY175" i="22"/>
  <c r="AX175" i="22"/>
  <c r="AW175" i="22"/>
  <c r="AV175" i="22"/>
  <c r="AU175" i="22"/>
  <c r="AT175" i="22"/>
  <c r="AS175" i="22"/>
  <c r="AR175" i="22"/>
  <c r="AQ175" i="22"/>
  <c r="AP175" i="22"/>
  <c r="AO175" i="22"/>
  <c r="AN175" i="22"/>
  <c r="AM175" i="22"/>
  <c r="AL175" i="22"/>
  <c r="AK175" i="22"/>
  <c r="AJ175" i="22"/>
  <c r="AI175" i="22"/>
  <c r="AH175" i="22"/>
  <c r="AG175" i="22"/>
  <c r="AF175" i="22"/>
  <c r="AE175" i="22"/>
  <c r="AD175" i="22"/>
  <c r="AC175" i="22"/>
  <c r="AB175" i="22"/>
  <c r="AA175" i="22"/>
  <c r="Z175" i="22"/>
  <c r="Y175" i="22"/>
  <c r="X175" i="22"/>
  <c r="W175" i="22"/>
  <c r="V175" i="22"/>
  <c r="U175" i="22"/>
  <c r="T175" i="22"/>
  <c r="S175" i="22"/>
  <c r="R175" i="22"/>
  <c r="Q175" i="22"/>
  <c r="P175" i="22"/>
  <c r="O175" i="22"/>
  <c r="N175" i="22"/>
  <c r="BO174" i="22"/>
  <c r="BN174" i="22"/>
  <c r="BM174" i="22"/>
  <c r="BL174" i="22"/>
  <c r="BK174" i="22"/>
  <c r="BJ174" i="22"/>
  <c r="BI174" i="22"/>
  <c r="BH174" i="22"/>
  <c r="BG174" i="22"/>
  <c r="BF174" i="22"/>
  <c r="BE174" i="22"/>
  <c r="BD174" i="22"/>
  <c r="BC174" i="22"/>
  <c r="BB174" i="22"/>
  <c r="BA174" i="22"/>
  <c r="AZ174" i="22"/>
  <c r="AY174" i="22"/>
  <c r="AX174" i="22"/>
  <c r="AW174" i="22"/>
  <c r="AV174" i="22"/>
  <c r="AU174" i="22"/>
  <c r="AT174" i="22"/>
  <c r="AS174" i="22"/>
  <c r="AR174" i="22"/>
  <c r="AQ174" i="22"/>
  <c r="AP174" i="22"/>
  <c r="AO174" i="22"/>
  <c r="AN174" i="22"/>
  <c r="AM174" i="22"/>
  <c r="AL174" i="22"/>
  <c r="AK174" i="22"/>
  <c r="AJ174" i="22"/>
  <c r="AI174" i="22"/>
  <c r="AH174" i="22"/>
  <c r="AG174" i="22"/>
  <c r="AF174" i="22"/>
  <c r="AE174" i="22"/>
  <c r="AD174" i="22"/>
  <c r="AC174" i="22"/>
  <c r="AB174" i="22"/>
  <c r="AA174" i="22"/>
  <c r="Z174" i="22"/>
  <c r="Y174" i="22"/>
  <c r="X174" i="22"/>
  <c r="W174" i="22"/>
  <c r="V174" i="22"/>
  <c r="U174" i="22"/>
  <c r="T174" i="22"/>
  <c r="S174" i="22"/>
  <c r="R174" i="22"/>
  <c r="Q174" i="22"/>
  <c r="P174" i="22"/>
  <c r="O174" i="22"/>
  <c r="N174" i="22"/>
  <c r="BO173" i="22"/>
  <c r="BN173" i="22"/>
  <c r="BM173" i="22"/>
  <c r="BL173" i="22"/>
  <c r="BK173" i="22"/>
  <c r="BJ173" i="22"/>
  <c r="BI173" i="22"/>
  <c r="BH173" i="22"/>
  <c r="BG173" i="22"/>
  <c r="BF173" i="22"/>
  <c r="BE173" i="22"/>
  <c r="BD173" i="22"/>
  <c r="BC173" i="22"/>
  <c r="BB173" i="22"/>
  <c r="BA173" i="22"/>
  <c r="AZ173" i="22"/>
  <c r="AY173" i="22"/>
  <c r="AX173" i="22"/>
  <c r="AW173" i="22"/>
  <c r="AV173" i="22"/>
  <c r="AU173" i="22"/>
  <c r="AT173" i="22"/>
  <c r="AS173" i="22"/>
  <c r="AR173" i="22"/>
  <c r="AQ173" i="22"/>
  <c r="AP173" i="22"/>
  <c r="AO173" i="22"/>
  <c r="AN173" i="22"/>
  <c r="AM173" i="22"/>
  <c r="AL173" i="22"/>
  <c r="AK173" i="22"/>
  <c r="AJ173" i="22"/>
  <c r="AI173" i="22"/>
  <c r="AH173" i="22"/>
  <c r="AG173" i="22"/>
  <c r="AF173" i="22"/>
  <c r="AE173" i="22"/>
  <c r="AD173" i="22"/>
  <c r="AC173" i="22"/>
  <c r="AB173" i="22"/>
  <c r="AA173" i="22"/>
  <c r="Z173" i="22"/>
  <c r="Y173" i="22"/>
  <c r="X173" i="22"/>
  <c r="W173" i="22"/>
  <c r="V173" i="22"/>
  <c r="U173" i="22"/>
  <c r="T173" i="22"/>
  <c r="S173" i="22"/>
  <c r="R173" i="22"/>
  <c r="Q173" i="22"/>
  <c r="P173" i="22"/>
  <c r="O173" i="22"/>
  <c r="N173" i="22"/>
  <c r="BO172" i="22"/>
  <c r="BN172" i="22"/>
  <c r="BM172" i="22"/>
  <c r="BL172" i="22"/>
  <c r="BK172" i="22"/>
  <c r="BJ172" i="22"/>
  <c r="BI172" i="22"/>
  <c r="BH172" i="22"/>
  <c r="BG172" i="22"/>
  <c r="BF172" i="22"/>
  <c r="BE172" i="22"/>
  <c r="BD172" i="22"/>
  <c r="BC172" i="22"/>
  <c r="BB172" i="22"/>
  <c r="BA172" i="22"/>
  <c r="AZ172" i="22"/>
  <c r="AY172" i="22"/>
  <c r="AX172" i="22"/>
  <c r="AW172" i="22"/>
  <c r="AV172" i="22"/>
  <c r="AU172" i="22"/>
  <c r="AT172" i="22"/>
  <c r="AS172" i="22"/>
  <c r="AR172" i="22"/>
  <c r="AQ172" i="22"/>
  <c r="AP172" i="22"/>
  <c r="AO172" i="22"/>
  <c r="AN172" i="22"/>
  <c r="AM172" i="22"/>
  <c r="AL172" i="22"/>
  <c r="AK172" i="22"/>
  <c r="AJ172" i="22"/>
  <c r="AI172" i="22"/>
  <c r="AH172" i="22"/>
  <c r="AG172" i="22"/>
  <c r="AF172" i="22"/>
  <c r="AE172" i="22"/>
  <c r="AD172" i="22"/>
  <c r="AC172" i="22"/>
  <c r="AB172" i="22"/>
  <c r="AA172" i="22"/>
  <c r="Z172" i="22"/>
  <c r="Y172" i="22"/>
  <c r="X172" i="22"/>
  <c r="W172" i="22"/>
  <c r="V172" i="22"/>
  <c r="U172" i="22"/>
  <c r="T172" i="22"/>
  <c r="S172" i="22"/>
  <c r="R172" i="22"/>
  <c r="Q172" i="22"/>
  <c r="P172" i="22"/>
  <c r="O172" i="22"/>
  <c r="N172" i="22"/>
  <c r="BO171" i="22"/>
  <c r="BN171" i="22"/>
  <c r="BM171" i="22"/>
  <c r="BL171" i="22"/>
  <c r="BK171" i="22"/>
  <c r="BJ171" i="22"/>
  <c r="BI171" i="22"/>
  <c r="BH171" i="22"/>
  <c r="BG171" i="22"/>
  <c r="BF171" i="22"/>
  <c r="BE171" i="22"/>
  <c r="BD171" i="22"/>
  <c r="BC171" i="22"/>
  <c r="BB171" i="22"/>
  <c r="BA171" i="22"/>
  <c r="AZ171" i="22"/>
  <c r="AY171" i="22"/>
  <c r="AX171" i="22"/>
  <c r="AW171" i="22"/>
  <c r="AV171" i="22"/>
  <c r="AU171" i="22"/>
  <c r="AT171" i="22"/>
  <c r="AS171" i="22"/>
  <c r="AR171" i="22"/>
  <c r="AQ171" i="22"/>
  <c r="AP171" i="22"/>
  <c r="AO171" i="22"/>
  <c r="AN171" i="22"/>
  <c r="AM171" i="22"/>
  <c r="AL171" i="22"/>
  <c r="AK171" i="22"/>
  <c r="AJ171" i="22"/>
  <c r="AI171" i="22"/>
  <c r="AH171" i="22"/>
  <c r="AG171" i="22"/>
  <c r="AF171" i="22"/>
  <c r="AE171" i="22"/>
  <c r="AD171" i="22"/>
  <c r="AC171" i="22"/>
  <c r="AB171" i="22"/>
  <c r="AA171" i="22"/>
  <c r="Z171" i="22"/>
  <c r="Y171" i="22"/>
  <c r="X171" i="22"/>
  <c r="W171" i="22"/>
  <c r="V171" i="22"/>
  <c r="U171" i="22"/>
  <c r="T171" i="22"/>
  <c r="S171" i="22"/>
  <c r="R171" i="22"/>
  <c r="Q171" i="22"/>
  <c r="P171" i="22"/>
  <c r="O171" i="22"/>
  <c r="N171" i="22"/>
  <c r="BO170" i="22"/>
  <c r="BN170" i="22"/>
  <c r="BM170" i="22"/>
  <c r="BL170" i="22"/>
  <c r="BK170" i="22"/>
  <c r="BJ170" i="22"/>
  <c r="BI170" i="22"/>
  <c r="BH170" i="22"/>
  <c r="BG170" i="22"/>
  <c r="BF170" i="22"/>
  <c r="BE170" i="22"/>
  <c r="BD170" i="22"/>
  <c r="BC170" i="22"/>
  <c r="BB170" i="22"/>
  <c r="BA170" i="22"/>
  <c r="AZ170" i="22"/>
  <c r="AY170" i="22"/>
  <c r="AX170" i="22"/>
  <c r="AW170" i="22"/>
  <c r="AV170" i="22"/>
  <c r="AU170" i="22"/>
  <c r="AT170" i="22"/>
  <c r="AS170" i="22"/>
  <c r="AR170" i="22"/>
  <c r="AQ170" i="22"/>
  <c r="AP170" i="22"/>
  <c r="AO170" i="22"/>
  <c r="AN170" i="22"/>
  <c r="AM170" i="22"/>
  <c r="AL170" i="22"/>
  <c r="AK170" i="22"/>
  <c r="AJ170" i="22"/>
  <c r="AI170" i="22"/>
  <c r="AH170" i="22"/>
  <c r="AG170" i="22"/>
  <c r="AF170" i="22"/>
  <c r="AE170" i="22"/>
  <c r="AD170" i="22"/>
  <c r="AC170" i="22"/>
  <c r="AB170" i="22"/>
  <c r="AA170" i="22"/>
  <c r="Z170" i="22"/>
  <c r="Y170" i="22"/>
  <c r="X170" i="22"/>
  <c r="W170" i="22"/>
  <c r="V170" i="22"/>
  <c r="U170" i="22"/>
  <c r="T170" i="22"/>
  <c r="S170" i="22"/>
  <c r="R170" i="22"/>
  <c r="Q170" i="22"/>
  <c r="P170" i="22"/>
  <c r="O170" i="22"/>
  <c r="N170" i="22"/>
  <c r="BO169" i="22"/>
  <c r="BN169" i="22"/>
  <c r="BM169" i="22"/>
  <c r="BL169" i="22"/>
  <c r="BK169" i="22"/>
  <c r="BJ169" i="22"/>
  <c r="BI169" i="22"/>
  <c r="BH169" i="22"/>
  <c r="BG169" i="22"/>
  <c r="BF169" i="22"/>
  <c r="BE169" i="22"/>
  <c r="BD169" i="22"/>
  <c r="BC169" i="22"/>
  <c r="BB169" i="22"/>
  <c r="BA169" i="22"/>
  <c r="AZ169" i="22"/>
  <c r="AY169" i="22"/>
  <c r="AX169" i="22"/>
  <c r="AW169" i="22"/>
  <c r="AV169" i="22"/>
  <c r="AU169" i="22"/>
  <c r="AT169" i="22"/>
  <c r="AS169" i="22"/>
  <c r="AR169" i="22"/>
  <c r="AQ169" i="22"/>
  <c r="AP169" i="22"/>
  <c r="AO169" i="22"/>
  <c r="AN169" i="22"/>
  <c r="AM169" i="22"/>
  <c r="AL169" i="22"/>
  <c r="AK169" i="22"/>
  <c r="AJ169" i="22"/>
  <c r="AI169" i="22"/>
  <c r="AH169" i="22"/>
  <c r="AG169" i="22"/>
  <c r="AF169" i="22"/>
  <c r="AE169" i="22"/>
  <c r="AD169" i="22"/>
  <c r="AC169" i="22"/>
  <c r="AB169" i="22"/>
  <c r="AA169" i="22"/>
  <c r="Z169" i="22"/>
  <c r="Y169" i="22"/>
  <c r="X169" i="22"/>
  <c r="W169" i="22"/>
  <c r="V169" i="22"/>
  <c r="U169" i="22"/>
  <c r="T169" i="22"/>
  <c r="S169" i="22"/>
  <c r="R169" i="22"/>
  <c r="Q169" i="22"/>
  <c r="P169" i="22"/>
  <c r="O169" i="22"/>
  <c r="N169" i="22"/>
  <c r="BO168" i="22"/>
  <c r="BN168" i="22"/>
  <c r="BM168" i="22"/>
  <c r="BL168" i="22"/>
  <c r="BK168" i="22"/>
  <c r="BJ168" i="22"/>
  <c r="BI168" i="22"/>
  <c r="BH168" i="22"/>
  <c r="BG168" i="22"/>
  <c r="BF168" i="22"/>
  <c r="BE168" i="22"/>
  <c r="BD168" i="22"/>
  <c r="BC168" i="22"/>
  <c r="BB168" i="22"/>
  <c r="BA168" i="22"/>
  <c r="AZ168" i="22"/>
  <c r="AY168" i="22"/>
  <c r="AX168" i="22"/>
  <c r="AW168" i="22"/>
  <c r="AV168" i="22"/>
  <c r="AU168" i="22"/>
  <c r="AT168" i="22"/>
  <c r="AS168" i="22"/>
  <c r="AR168" i="22"/>
  <c r="AQ168" i="22"/>
  <c r="AP168" i="22"/>
  <c r="AO168" i="22"/>
  <c r="AN168" i="22"/>
  <c r="AM168" i="22"/>
  <c r="AL168" i="22"/>
  <c r="AK168" i="22"/>
  <c r="AJ168" i="22"/>
  <c r="AI168" i="22"/>
  <c r="AH168" i="22"/>
  <c r="AG168" i="22"/>
  <c r="AF168" i="22"/>
  <c r="AE168" i="22"/>
  <c r="AD168" i="22"/>
  <c r="AC168" i="22"/>
  <c r="AB168" i="22"/>
  <c r="AA168" i="22"/>
  <c r="Z168" i="22"/>
  <c r="Y168" i="22"/>
  <c r="X168" i="22"/>
  <c r="W168" i="22"/>
  <c r="V168" i="22"/>
  <c r="U168" i="22"/>
  <c r="T168" i="22"/>
  <c r="S168" i="22"/>
  <c r="R168" i="22"/>
  <c r="Q168" i="22"/>
  <c r="P168" i="22"/>
  <c r="O168" i="22"/>
  <c r="N168" i="22"/>
  <c r="BO167" i="22"/>
  <c r="BN167" i="22"/>
  <c r="BM167" i="22"/>
  <c r="BL167" i="22"/>
  <c r="BK167" i="22"/>
  <c r="BJ167" i="22"/>
  <c r="BI167" i="22"/>
  <c r="BH167" i="22"/>
  <c r="BG167" i="22"/>
  <c r="BF167" i="22"/>
  <c r="BE167" i="22"/>
  <c r="BD167" i="22"/>
  <c r="BC167" i="22"/>
  <c r="BB167" i="22"/>
  <c r="BA167" i="22"/>
  <c r="AZ167" i="22"/>
  <c r="AY167" i="22"/>
  <c r="AX167" i="22"/>
  <c r="AW167" i="22"/>
  <c r="AV167" i="22"/>
  <c r="AU167" i="22"/>
  <c r="AT167" i="22"/>
  <c r="AS167" i="22"/>
  <c r="AR167" i="22"/>
  <c r="AQ167" i="22"/>
  <c r="AP167" i="22"/>
  <c r="AO167" i="22"/>
  <c r="AN167" i="22"/>
  <c r="AM167" i="22"/>
  <c r="AL167" i="22"/>
  <c r="AK167" i="22"/>
  <c r="AJ167" i="22"/>
  <c r="AI167" i="22"/>
  <c r="AH167" i="22"/>
  <c r="AG167" i="22"/>
  <c r="AF167" i="22"/>
  <c r="AE167" i="22"/>
  <c r="AD167" i="22"/>
  <c r="AC167" i="22"/>
  <c r="AB167" i="22"/>
  <c r="AA167" i="22"/>
  <c r="Z167" i="22"/>
  <c r="Y167" i="22"/>
  <c r="X167" i="22"/>
  <c r="W167" i="22"/>
  <c r="V167" i="22"/>
  <c r="U167" i="22"/>
  <c r="T167" i="22"/>
  <c r="S167" i="22"/>
  <c r="R167" i="22"/>
  <c r="Q167" i="22"/>
  <c r="P167" i="22"/>
  <c r="O167" i="22"/>
  <c r="N167" i="22"/>
  <c r="BO166" i="22"/>
  <c r="BN166" i="22"/>
  <c r="BM166" i="22"/>
  <c r="BL166" i="22"/>
  <c r="BK166" i="22"/>
  <c r="BJ166" i="22"/>
  <c r="BI166" i="22"/>
  <c r="BH166" i="22"/>
  <c r="BG166" i="22"/>
  <c r="BF166" i="22"/>
  <c r="BE166" i="22"/>
  <c r="BD166" i="22"/>
  <c r="BC166" i="22"/>
  <c r="BB166" i="22"/>
  <c r="BA166" i="22"/>
  <c r="AZ166" i="22"/>
  <c r="AY166" i="22"/>
  <c r="AX166" i="22"/>
  <c r="AW166" i="22"/>
  <c r="AV166" i="22"/>
  <c r="AU166" i="22"/>
  <c r="AT166" i="22"/>
  <c r="AS166" i="22"/>
  <c r="AR166" i="22"/>
  <c r="AQ166" i="22"/>
  <c r="AP166" i="22"/>
  <c r="AO166" i="22"/>
  <c r="AN166" i="22"/>
  <c r="AM166" i="22"/>
  <c r="AL166" i="22"/>
  <c r="AK166" i="22"/>
  <c r="AJ166" i="22"/>
  <c r="AI166" i="22"/>
  <c r="AH166" i="22"/>
  <c r="AG166" i="22"/>
  <c r="AF166" i="22"/>
  <c r="AE166" i="22"/>
  <c r="AD166" i="22"/>
  <c r="AC166" i="22"/>
  <c r="AB166" i="22"/>
  <c r="AA166" i="22"/>
  <c r="Z166" i="22"/>
  <c r="Y166" i="22"/>
  <c r="X166" i="22"/>
  <c r="W166" i="22"/>
  <c r="V166" i="22"/>
  <c r="U166" i="22"/>
  <c r="T166" i="22"/>
  <c r="S166" i="22"/>
  <c r="R166" i="22"/>
  <c r="Q166" i="22"/>
  <c r="P166" i="22"/>
  <c r="O166" i="22"/>
  <c r="N166" i="22"/>
  <c r="BO165" i="22"/>
  <c r="BN165" i="22"/>
  <c r="BM165" i="22"/>
  <c r="BL165" i="22"/>
  <c r="BK165" i="22"/>
  <c r="BJ165" i="22"/>
  <c r="BI165" i="22"/>
  <c r="BH165" i="22"/>
  <c r="BG165" i="22"/>
  <c r="BF165" i="22"/>
  <c r="BE165" i="22"/>
  <c r="BD165" i="22"/>
  <c r="BC165" i="22"/>
  <c r="BB165" i="22"/>
  <c r="BA165" i="22"/>
  <c r="AZ165" i="22"/>
  <c r="AY165" i="22"/>
  <c r="AX165" i="22"/>
  <c r="AW165" i="22"/>
  <c r="AV165" i="22"/>
  <c r="AU165" i="22"/>
  <c r="AT165" i="22"/>
  <c r="AS165" i="22"/>
  <c r="AR165" i="22"/>
  <c r="AQ165" i="22"/>
  <c r="AP165" i="22"/>
  <c r="AO165" i="22"/>
  <c r="AN165" i="22"/>
  <c r="AM165" i="22"/>
  <c r="AL165" i="22"/>
  <c r="AK165" i="22"/>
  <c r="AJ165" i="22"/>
  <c r="AI165" i="22"/>
  <c r="AH165" i="22"/>
  <c r="AG165" i="22"/>
  <c r="AF165" i="22"/>
  <c r="AE165" i="22"/>
  <c r="AD165" i="22"/>
  <c r="AC165" i="22"/>
  <c r="AB165" i="22"/>
  <c r="AA165" i="22"/>
  <c r="Z165" i="22"/>
  <c r="Y165" i="22"/>
  <c r="X165" i="22"/>
  <c r="W165" i="22"/>
  <c r="V165" i="22"/>
  <c r="U165" i="22"/>
  <c r="T165" i="22"/>
  <c r="S165" i="22"/>
  <c r="R165" i="22"/>
  <c r="Q165" i="22"/>
  <c r="P165" i="22"/>
  <c r="O165" i="22"/>
  <c r="N165" i="22"/>
  <c r="BO164" i="22"/>
  <c r="BN164" i="22"/>
  <c r="BM164" i="22"/>
  <c r="BL164" i="22"/>
  <c r="BK164" i="22"/>
  <c r="BJ164" i="22"/>
  <c r="BI164" i="22"/>
  <c r="BH164" i="22"/>
  <c r="BG164" i="22"/>
  <c r="BF164" i="22"/>
  <c r="BE164" i="22"/>
  <c r="BD164" i="22"/>
  <c r="BC164" i="22"/>
  <c r="BB164" i="22"/>
  <c r="BA164" i="22"/>
  <c r="AZ164" i="22"/>
  <c r="AY164" i="22"/>
  <c r="AX164" i="22"/>
  <c r="AW164" i="22"/>
  <c r="AV164" i="22"/>
  <c r="AU164" i="22"/>
  <c r="AT164" i="22"/>
  <c r="AS164" i="22"/>
  <c r="AR164" i="22"/>
  <c r="AQ164" i="22"/>
  <c r="AP164" i="22"/>
  <c r="AO164" i="22"/>
  <c r="AN164" i="22"/>
  <c r="AM164" i="22"/>
  <c r="AL164" i="22"/>
  <c r="AK164" i="22"/>
  <c r="AJ164" i="22"/>
  <c r="AI164" i="22"/>
  <c r="AH164" i="22"/>
  <c r="AG164" i="22"/>
  <c r="AF164" i="22"/>
  <c r="AE164" i="22"/>
  <c r="AD164" i="22"/>
  <c r="AC164" i="22"/>
  <c r="AB164" i="22"/>
  <c r="AA164" i="22"/>
  <c r="Z164" i="22"/>
  <c r="Y164" i="22"/>
  <c r="X164" i="22"/>
  <c r="W164" i="22"/>
  <c r="V164" i="22"/>
  <c r="U164" i="22"/>
  <c r="T164" i="22"/>
  <c r="S164" i="22"/>
  <c r="R164" i="22"/>
  <c r="Q164" i="22"/>
  <c r="P164" i="22"/>
  <c r="O164" i="22"/>
  <c r="N164" i="22"/>
  <c r="BO163" i="22"/>
  <c r="BN163" i="22"/>
  <c r="BM163" i="22"/>
  <c r="BL163" i="22"/>
  <c r="BK163" i="22"/>
  <c r="BJ163" i="22"/>
  <c r="BI163" i="22"/>
  <c r="BH163" i="22"/>
  <c r="BG163" i="22"/>
  <c r="BF163" i="22"/>
  <c r="BE163" i="22"/>
  <c r="BD163" i="22"/>
  <c r="BC163" i="22"/>
  <c r="BB163" i="22"/>
  <c r="BA163" i="22"/>
  <c r="AZ163" i="22"/>
  <c r="AY163" i="22"/>
  <c r="AX163" i="22"/>
  <c r="AW163" i="22"/>
  <c r="AV163" i="22"/>
  <c r="AU163" i="22"/>
  <c r="AT163" i="22"/>
  <c r="AS163" i="22"/>
  <c r="AR163" i="22"/>
  <c r="AQ163" i="22"/>
  <c r="AP163" i="22"/>
  <c r="AO163" i="22"/>
  <c r="AN163" i="22"/>
  <c r="AM163" i="22"/>
  <c r="AL163" i="22"/>
  <c r="AK163" i="22"/>
  <c r="AJ163" i="22"/>
  <c r="AI163" i="22"/>
  <c r="AH163" i="22"/>
  <c r="AG163" i="22"/>
  <c r="AF163" i="22"/>
  <c r="AE163" i="22"/>
  <c r="AD163" i="22"/>
  <c r="AC163" i="22"/>
  <c r="AB163" i="22"/>
  <c r="AA163" i="22"/>
  <c r="Z163" i="22"/>
  <c r="Y163" i="22"/>
  <c r="X163" i="22"/>
  <c r="W163" i="22"/>
  <c r="V163" i="22"/>
  <c r="U163" i="22"/>
  <c r="T163" i="22"/>
  <c r="S163" i="22"/>
  <c r="R163" i="22"/>
  <c r="Q163" i="22"/>
  <c r="P163" i="22"/>
  <c r="O163" i="22"/>
  <c r="N163" i="22"/>
  <c r="BO162" i="22"/>
  <c r="BN162" i="22"/>
  <c r="BM162" i="22"/>
  <c r="BL162" i="22"/>
  <c r="BK162" i="22"/>
  <c r="BJ162" i="22"/>
  <c r="BI162" i="22"/>
  <c r="BH162" i="22"/>
  <c r="BG162" i="22"/>
  <c r="BF162" i="22"/>
  <c r="BE162" i="22"/>
  <c r="BD162" i="22"/>
  <c r="BC162" i="22"/>
  <c r="BB162" i="22"/>
  <c r="BA162" i="22"/>
  <c r="AZ162" i="22"/>
  <c r="AY162" i="22"/>
  <c r="AX162" i="22"/>
  <c r="AW162" i="22"/>
  <c r="AV162" i="22"/>
  <c r="AU162" i="22"/>
  <c r="AT162" i="22"/>
  <c r="AS162" i="22"/>
  <c r="AR162" i="22"/>
  <c r="AQ162" i="22"/>
  <c r="AP162" i="22"/>
  <c r="AO162" i="22"/>
  <c r="AN162" i="22"/>
  <c r="AM162" i="22"/>
  <c r="AL162" i="22"/>
  <c r="AK162" i="22"/>
  <c r="AJ162" i="22"/>
  <c r="AI162" i="22"/>
  <c r="AH162" i="22"/>
  <c r="AG162" i="22"/>
  <c r="AF162" i="22"/>
  <c r="AE162" i="22"/>
  <c r="AD162" i="22"/>
  <c r="AC162" i="22"/>
  <c r="AB162" i="22"/>
  <c r="AA162" i="22"/>
  <c r="Z162" i="22"/>
  <c r="Y162" i="22"/>
  <c r="X162" i="22"/>
  <c r="W162" i="22"/>
  <c r="V162" i="22"/>
  <c r="U162" i="22"/>
  <c r="T162" i="22"/>
  <c r="S162" i="22"/>
  <c r="R162" i="22"/>
  <c r="Q162" i="22"/>
  <c r="P162" i="22"/>
  <c r="O162" i="22"/>
  <c r="N162" i="22"/>
  <c r="BO161" i="22"/>
  <c r="BN161" i="22"/>
  <c r="BM161" i="22"/>
  <c r="BL161" i="22"/>
  <c r="BK161" i="22"/>
  <c r="BJ161" i="22"/>
  <c r="BI161" i="22"/>
  <c r="BH161" i="22"/>
  <c r="BG161" i="22"/>
  <c r="BF161" i="22"/>
  <c r="BE161" i="22"/>
  <c r="BD161" i="22"/>
  <c r="BC161" i="22"/>
  <c r="BB161" i="22"/>
  <c r="BA161" i="22"/>
  <c r="AZ161" i="22"/>
  <c r="AY161" i="22"/>
  <c r="AX161" i="22"/>
  <c r="AW161" i="22"/>
  <c r="AV161" i="22"/>
  <c r="AU161" i="22"/>
  <c r="AT161" i="22"/>
  <c r="AS161" i="22"/>
  <c r="AR161" i="22"/>
  <c r="AQ161" i="22"/>
  <c r="AP161" i="22"/>
  <c r="AO161" i="22"/>
  <c r="AN161" i="22"/>
  <c r="AM161" i="22"/>
  <c r="AL161" i="22"/>
  <c r="AK161" i="22"/>
  <c r="AJ161" i="22"/>
  <c r="AI161" i="22"/>
  <c r="AH161" i="22"/>
  <c r="AG161" i="22"/>
  <c r="AF161" i="22"/>
  <c r="AE161" i="22"/>
  <c r="AD161" i="22"/>
  <c r="AC161" i="22"/>
  <c r="AB161" i="22"/>
  <c r="AA161" i="22"/>
  <c r="Z161" i="22"/>
  <c r="Y161" i="22"/>
  <c r="X161" i="22"/>
  <c r="W161" i="22"/>
  <c r="V161" i="22"/>
  <c r="U161" i="22"/>
  <c r="T161" i="22"/>
  <c r="S161" i="22"/>
  <c r="R161" i="22"/>
  <c r="Q161" i="22"/>
  <c r="P161" i="22"/>
  <c r="O161" i="22"/>
  <c r="N161" i="22"/>
  <c r="BO160" i="22"/>
  <c r="BN160" i="22"/>
  <c r="BM160" i="22"/>
  <c r="BL160" i="22"/>
  <c r="BK160" i="22"/>
  <c r="BJ160" i="22"/>
  <c r="BI160" i="22"/>
  <c r="BH160" i="22"/>
  <c r="BG160" i="22"/>
  <c r="BF160" i="22"/>
  <c r="BE160" i="22"/>
  <c r="BD160" i="22"/>
  <c r="BC160" i="22"/>
  <c r="BB160" i="22"/>
  <c r="BA160" i="22"/>
  <c r="AZ160" i="22"/>
  <c r="AY160" i="22"/>
  <c r="AX160" i="22"/>
  <c r="AW160" i="22"/>
  <c r="AV160" i="22"/>
  <c r="AU160" i="22"/>
  <c r="AT160" i="22"/>
  <c r="AS160" i="22"/>
  <c r="AR160" i="22"/>
  <c r="AQ160" i="22"/>
  <c r="AP160" i="22"/>
  <c r="AO160" i="22"/>
  <c r="AN160" i="22"/>
  <c r="AM160" i="22"/>
  <c r="AL160" i="22"/>
  <c r="AK160" i="22"/>
  <c r="AJ160" i="22"/>
  <c r="AI160" i="22"/>
  <c r="AH160" i="22"/>
  <c r="AG160" i="22"/>
  <c r="AF160" i="22"/>
  <c r="AE160" i="22"/>
  <c r="AD160" i="22"/>
  <c r="AC160" i="22"/>
  <c r="AB160" i="22"/>
  <c r="AA160" i="22"/>
  <c r="Z160" i="22"/>
  <c r="Y160" i="22"/>
  <c r="X160" i="22"/>
  <c r="W160" i="22"/>
  <c r="V160" i="22"/>
  <c r="U160" i="22"/>
  <c r="T160" i="22"/>
  <c r="S160" i="22"/>
  <c r="R160" i="22"/>
  <c r="Q160" i="22"/>
  <c r="P160" i="22"/>
  <c r="O160" i="22"/>
  <c r="N160" i="22"/>
  <c r="BO159" i="22"/>
  <c r="BN159" i="22"/>
  <c r="BM159" i="22"/>
  <c r="BL159" i="22"/>
  <c r="BK159" i="22"/>
  <c r="BJ159" i="22"/>
  <c r="BI159" i="22"/>
  <c r="BH159" i="22"/>
  <c r="BG159" i="22"/>
  <c r="BF159" i="22"/>
  <c r="BE159" i="22"/>
  <c r="BD159" i="22"/>
  <c r="BC159" i="22"/>
  <c r="BB159" i="22"/>
  <c r="BA159" i="22"/>
  <c r="AZ159" i="22"/>
  <c r="AY159" i="22"/>
  <c r="AX159" i="22"/>
  <c r="AW159" i="22"/>
  <c r="AV159" i="22"/>
  <c r="AU159" i="22"/>
  <c r="AT159" i="22"/>
  <c r="AS159" i="22"/>
  <c r="AR159" i="22"/>
  <c r="AQ159" i="22"/>
  <c r="AP159" i="22"/>
  <c r="AO159" i="22"/>
  <c r="AN159" i="22"/>
  <c r="AM159" i="22"/>
  <c r="AL159" i="22"/>
  <c r="AK159" i="22"/>
  <c r="AJ159" i="22"/>
  <c r="AI159" i="22"/>
  <c r="AH159" i="22"/>
  <c r="AG159" i="22"/>
  <c r="AF159" i="22"/>
  <c r="AE159" i="22"/>
  <c r="AD159" i="22"/>
  <c r="AC159" i="22"/>
  <c r="AB159" i="22"/>
  <c r="AA159" i="22"/>
  <c r="Z159" i="22"/>
  <c r="Y159" i="22"/>
  <c r="X159" i="22"/>
  <c r="W159" i="22"/>
  <c r="V159" i="22"/>
  <c r="U159" i="22"/>
  <c r="T159" i="22"/>
  <c r="S159" i="22"/>
  <c r="R159" i="22"/>
  <c r="Q159" i="22"/>
  <c r="P159" i="22"/>
  <c r="O159" i="22"/>
  <c r="N159" i="22"/>
  <c r="BO158" i="22"/>
  <c r="BN158" i="22"/>
  <c r="BM158" i="22"/>
  <c r="BL158" i="22"/>
  <c r="BK158" i="22"/>
  <c r="BJ158" i="22"/>
  <c r="BI158" i="22"/>
  <c r="BH158" i="22"/>
  <c r="BG158" i="22"/>
  <c r="BF158" i="22"/>
  <c r="BE158" i="22"/>
  <c r="BD158" i="22"/>
  <c r="BC158" i="22"/>
  <c r="BB158" i="22"/>
  <c r="BA158" i="22"/>
  <c r="AZ158" i="22"/>
  <c r="AY158" i="22"/>
  <c r="AX158" i="22"/>
  <c r="AW158" i="22"/>
  <c r="AV158" i="22"/>
  <c r="AU158" i="22"/>
  <c r="AT158" i="22"/>
  <c r="AS158" i="22"/>
  <c r="AR158" i="22"/>
  <c r="AQ158" i="22"/>
  <c r="AP158" i="22"/>
  <c r="AO158" i="22"/>
  <c r="AN158" i="22"/>
  <c r="AM158" i="22"/>
  <c r="AL158" i="22"/>
  <c r="AK158" i="22"/>
  <c r="AJ158" i="22"/>
  <c r="AI158" i="22"/>
  <c r="AH158" i="22"/>
  <c r="AG158" i="22"/>
  <c r="AF158" i="22"/>
  <c r="AE158" i="22"/>
  <c r="AD158" i="22"/>
  <c r="AC158" i="22"/>
  <c r="AB158" i="22"/>
  <c r="AA158" i="22"/>
  <c r="Z158" i="22"/>
  <c r="Y158" i="22"/>
  <c r="X158" i="22"/>
  <c r="W158" i="22"/>
  <c r="V158" i="22"/>
  <c r="U158" i="22"/>
  <c r="T158" i="22"/>
  <c r="S158" i="22"/>
  <c r="R158" i="22"/>
  <c r="Q158" i="22"/>
  <c r="P158" i="22"/>
  <c r="O158" i="22"/>
  <c r="N158" i="22"/>
  <c r="BO157" i="22"/>
  <c r="BN157" i="22"/>
  <c r="BM157" i="22"/>
  <c r="BL157" i="22"/>
  <c r="BK157" i="22"/>
  <c r="BJ157" i="22"/>
  <c r="BI157" i="22"/>
  <c r="BH157" i="22"/>
  <c r="BG157" i="22"/>
  <c r="BF157" i="22"/>
  <c r="BE157" i="22"/>
  <c r="BD157" i="22"/>
  <c r="BC157" i="22"/>
  <c r="BB157" i="22"/>
  <c r="BA157" i="22"/>
  <c r="AZ157" i="22"/>
  <c r="AY157" i="22"/>
  <c r="AX157" i="22"/>
  <c r="AW157" i="22"/>
  <c r="AV157" i="22"/>
  <c r="AU157" i="22"/>
  <c r="AT157" i="22"/>
  <c r="AS157" i="22"/>
  <c r="AR157" i="22"/>
  <c r="AQ157" i="22"/>
  <c r="AP157" i="22"/>
  <c r="AO157" i="22"/>
  <c r="AN157" i="22"/>
  <c r="AM157" i="22"/>
  <c r="AL157" i="22"/>
  <c r="AK157" i="22"/>
  <c r="AJ157" i="22"/>
  <c r="AI157" i="22"/>
  <c r="AH157" i="22"/>
  <c r="AG157" i="22"/>
  <c r="AF157" i="22"/>
  <c r="AE157" i="22"/>
  <c r="AD157" i="22"/>
  <c r="AC157" i="22"/>
  <c r="AB157" i="22"/>
  <c r="AA157" i="22"/>
  <c r="Z157" i="22"/>
  <c r="Y157" i="22"/>
  <c r="X157" i="22"/>
  <c r="W157" i="22"/>
  <c r="V157" i="22"/>
  <c r="U157" i="22"/>
  <c r="T157" i="22"/>
  <c r="S157" i="22"/>
  <c r="R157" i="22"/>
  <c r="Q157" i="22"/>
  <c r="P157" i="22"/>
  <c r="O157" i="22"/>
  <c r="N157" i="22"/>
  <c r="BO156" i="22"/>
  <c r="BN156" i="22"/>
  <c r="BM156" i="22"/>
  <c r="BL156" i="22"/>
  <c r="BK156" i="22"/>
  <c r="BJ156" i="22"/>
  <c r="BI156" i="22"/>
  <c r="BH156" i="22"/>
  <c r="BG156" i="22"/>
  <c r="BF156" i="22"/>
  <c r="BE156" i="22"/>
  <c r="BD156" i="22"/>
  <c r="BC156" i="22"/>
  <c r="BB156" i="22"/>
  <c r="BA156" i="22"/>
  <c r="AZ156" i="22"/>
  <c r="AY156" i="22"/>
  <c r="AX156" i="22"/>
  <c r="AW156" i="22"/>
  <c r="AV156" i="22"/>
  <c r="AU156" i="22"/>
  <c r="AT156" i="22"/>
  <c r="AS156" i="22"/>
  <c r="AR156" i="22"/>
  <c r="AQ156" i="22"/>
  <c r="AP156" i="22"/>
  <c r="AO156" i="22"/>
  <c r="AN156" i="22"/>
  <c r="AM156" i="22"/>
  <c r="AL156" i="22"/>
  <c r="AK156" i="22"/>
  <c r="AJ156" i="22"/>
  <c r="AI156" i="22"/>
  <c r="AH156" i="22"/>
  <c r="AG156" i="22"/>
  <c r="AF156" i="22"/>
  <c r="AE156" i="22"/>
  <c r="AD156" i="22"/>
  <c r="AC156" i="22"/>
  <c r="AB156" i="22"/>
  <c r="AA156" i="22"/>
  <c r="Z156" i="22"/>
  <c r="Y156" i="22"/>
  <c r="X156" i="22"/>
  <c r="W156" i="22"/>
  <c r="V156" i="22"/>
  <c r="U156" i="22"/>
  <c r="T156" i="22"/>
  <c r="S156" i="22"/>
  <c r="R156" i="22"/>
  <c r="Q156" i="22"/>
  <c r="P156" i="22"/>
  <c r="O156" i="22"/>
  <c r="N156" i="22"/>
  <c r="BO155" i="22"/>
  <c r="BN155" i="22"/>
  <c r="BM155" i="22"/>
  <c r="BL155" i="22"/>
  <c r="BK155" i="22"/>
  <c r="BJ155" i="22"/>
  <c r="BI155" i="22"/>
  <c r="BH155" i="22"/>
  <c r="BG155" i="22"/>
  <c r="BF155" i="22"/>
  <c r="BE155" i="22"/>
  <c r="BD155" i="22"/>
  <c r="BC155" i="22"/>
  <c r="BB155" i="22"/>
  <c r="BA155" i="22"/>
  <c r="AZ155" i="22"/>
  <c r="AY155" i="22"/>
  <c r="AX155" i="22"/>
  <c r="AW155" i="22"/>
  <c r="AV155" i="22"/>
  <c r="AU155" i="22"/>
  <c r="AT155" i="22"/>
  <c r="AS155" i="22"/>
  <c r="AR155" i="22"/>
  <c r="AQ155" i="22"/>
  <c r="AP155" i="22"/>
  <c r="AO155" i="22"/>
  <c r="AN155" i="22"/>
  <c r="AM155" i="22"/>
  <c r="AL155" i="22"/>
  <c r="AK155" i="22"/>
  <c r="AJ155" i="22"/>
  <c r="AI155" i="22"/>
  <c r="AH155" i="22"/>
  <c r="AG155" i="22"/>
  <c r="AF155" i="22"/>
  <c r="AE155" i="22"/>
  <c r="AD155" i="22"/>
  <c r="AC155" i="22"/>
  <c r="AB155" i="22"/>
  <c r="AA155" i="22"/>
  <c r="Z155" i="22"/>
  <c r="Y155" i="22"/>
  <c r="X155" i="22"/>
  <c r="W155" i="22"/>
  <c r="V155" i="22"/>
  <c r="U155" i="22"/>
  <c r="T155" i="22"/>
  <c r="S155" i="22"/>
  <c r="R155" i="22"/>
  <c r="Q155" i="22"/>
  <c r="P155" i="22"/>
  <c r="O155" i="22"/>
  <c r="N155" i="22"/>
  <c r="BO154" i="22"/>
  <c r="BN154" i="22"/>
  <c r="BM154" i="22"/>
  <c r="BL154" i="22"/>
  <c r="BK154" i="22"/>
  <c r="BJ154" i="22"/>
  <c r="BI154" i="22"/>
  <c r="BH154" i="22"/>
  <c r="BG154" i="22"/>
  <c r="BF154" i="22"/>
  <c r="BE154" i="22"/>
  <c r="BD154" i="22"/>
  <c r="BC154" i="22"/>
  <c r="BB154" i="22"/>
  <c r="BA154" i="22"/>
  <c r="AZ154" i="22"/>
  <c r="AY154" i="22"/>
  <c r="AX154" i="22"/>
  <c r="AW154" i="22"/>
  <c r="AV154" i="22"/>
  <c r="AU154" i="22"/>
  <c r="AT154" i="22"/>
  <c r="AS154" i="22"/>
  <c r="AR154" i="22"/>
  <c r="AQ154" i="22"/>
  <c r="AP154" i="22"/>
  <c r="AO154" i="22"/>
  <c r="AN154" i="22"/>
  <c r="AM154" i="22"/>
  <c r="AL154" i="22"/>
  <c r="AK154" i="22"/>
  <c r="AJ154" i="22"/>
  <c r="AI154" i="22"/>
  <c r="AH154" i="22"/>
  <c r="AG154" i="22"/>
  <c r="AF154" i="22"/>
  <c r="AE154" i="22"/>
  <c r="AD154" i="22"/>
  <c r="AC154" i="22"/>
  <c r="AB154" i="22"/>
  <c r="AA154" i="22"/>
  <c r="Z154" i="22"/>
  <c r="Y154" i="22"/>
  <c r="X154" i="22"/>
  <c r="W154" i="22"/>
  <c r="V154" i="22"/>
  <c r="U154" i="22"/>
  <c r="T154" i="22"/>
  <c r="S154" i="22"/>
  <c r="R154" i="22"/>
  <c r="Q154" i="22"/>
  <c r="P154" i="22"/>
  <c r="O154" i="22"/>
  <c r="N154" i="22"/>
  <c r="BO153" i="22"/>
  <c r="BN153" i="22"/>
  <c r="BM153" i="22"/>
  <c r="BL153" i="22"/>
  <c r="BK153" i="22"/>
  <c r="BJ153" i="22"/>
  <c r="BI153" i="22"/>
  <c r="BH153" i="22"/>
  <c r="BG153" i="22"/>
  <c r="BF153" i="22"/>
  <c r="BE153" i="22"/>
  <c r="BD153" i="22"/>
  <c r="BC153" i="22"/>
  <c r="BB153" i="22"/>
  <c r="BA153" i="22"/>
  <c r="AZ153" i="22"/>
  <c r="AY153" i="22"/>
  <c r="AX153" i="22"/>
  <c r="AW153" i="22"/>
  <c r="AV153" i="22"/>
  <c r="AU153" i="22"/>
  <c r="AT153" i="22"/>
  <c r="AS153" i="22"/>
  <c r="AR153" i="22"/>
  <c r="AQ153" i="22"/>
  <c r="AP153" i="22"/>
  <c r="AO153" i="22"/>
  <c r="AN153" i="22"/>
  <c r="AM153" i="22"/>
  <c r="AL153" i="22"/>
  <c r="AK153" i="22"/>
  <c r="AJ153" i="22"/>
  <c r="AI153" i="22"/>
  <c r="AH153" i="22"/>
  <c r="AG153" i="22"/>
  <c r="AF153" i="22"/>
  <c r="AE153" i="22"/>
  <c r="AD153" i="22"/>
  <c r="AC153" i="22"/>
  <c r="AB153" i="22"/>
  <c r="AA153" i="22"/>
  <c r="Z153" i="22"/>
  <c r="Y153" i="22"/>
  <c r="X153" i="22"/>
  <c r="W153" i="22"/>
  <c r="V153" i="22"/>
  <c r="U153" i="22"/>
  <c r="T153" i="22"/>
  <c r="S153" i="22"/>
  <c r="R153" i="22"/>
  <c r="Q153" i="22"/>
  <c r="P153" i="22"/>
  <c r="O153" i="22"/>
  <c r="N153" i="22"/>
  <c r="BO152" i="22"/>
  <c r="BN152" i="22"/>
  <c r="BM152" i="22"/>
  <c r="BL152" i="22"/>
  <c r="BK152" i="22"/>
  <c r="BJ152" i="22"/>
  <c r="BI152" i="22"/>
  <c r="BH152" i="22"/>
  <c r="BG152" i="22"/>
  <c r="BF152" i="22"/>
  <c r="BE152" i="22"/>
  <c r="BD152" i="22"/>
  <c r="BC152" i="22"/>
  <c r="BB152" i="22"/>
  <c r="BA152" i="22"/>
  <c r="AZ152" i="22"/>
  <c r="AY152" i="22"/>
  <c r="AX152" i="22"/>
  <c r="AW152" i="22"/>
  <c r="AV152" i="22"/>
  <c r="AU152" i="22"/>
  <c r="AT152" i="22"/>
  <c r="AS152" i="22"/>
  <c r="AR152" i="22"/>
  <c r="AQ152" i="22"/>
  <c r="AP152" i="22"/>
  <c r="AO152" i="22"/>
  <c r="AN152" i="22"/>
  <c r="AM152" i="22"/>
  <c r="AL152" i="22"/>
  <c r="AK152" i="22"/>
  <c r="AJ152" i="22"/>
  <c r="AI152" i="22"/>
  <c r="AH152" i="22"/>
  <c r="AG152" i="22"/>
  <c r="AF152" i="22"/>
  <c r="AE152" i="22"/>
  <c r="AD152" i="22"/>
  <c r="AC152" i="22"/>
  <c r="AB152" i="22"/>
  <c r="AA152" i="22"/>
  <c r="Z152" i="22"/>
  <c r="Y152" i="22"/>
  <c r="X152" i="22"/>
  <c r="W152" i="22"/>
  <c r="V152" i="22"/>
  <c r="U152" i="22"/>
  <c r="T152" i="22"/>
  <c r="S152" i="22"/>
  <c r="R152" i="22"/>
  <c r="Q152" i="22"/>
  <c r="P152" i="22"/>
  <c r="O152" i="22"/>
  <c r="N152" i="22"/>
  <c r="BO151" i="22"/>
  <c r="BN151" i="22"/>
  <c r="BM151" i="22"/>
  <c r="BL151" i="22"/>
  <c r="BK151" i="22"/>
  <c r="BJ151" i="22"/>
  <c r="BI151" i="22"/>
  <c r="BH151" i="22"/>
  <c r="BG151" i="22"/>
  <c r="BF151" i="22"/>
  <c r="BE151" i="22"/>
  <c r="BD151" i="22"/>
  <c r="BC151" i="22"/>
  <c r="BB151" i="22"/>
  <c r="BA151" i="22"/>
  <c r="AZ151" i="22"/>
  <c r="AY151" i="22"/>
  <c r="AX151" i="22"/>
  <c r="AW151" i="22"/>
  <c r="AV151" i="22"/>
  <c r="AU151" i="22"/>
  <c r="AT151" i="22"/>
  <c r="AS151" i="22"/>
  <c r="AR151" i="22"/>
  <c r="AQ151" i="22"/>
  <c r="AP151" i="22"/>
  <c r="AO151" i="22"/>
  <c r="AN151" i="22"/>
  <c r="AM151" i="22"/>
  <c r="AL151" i="22"/>
  <c r="AK151" i="22"/>
  <c r="AJ151" i="22"/>
  <c r="AI151" i="22"/>
  <c r="AH151" i="22"/>
  <c r="AG151" i="22"/>
  <c r="AF151" i="22"/>
  <c r="AE151" i="22"/>
  <c r="AD151" i="22"/>
  <c r="AC151" i="22"/>
  <c r="AB151" i="22"/>
  <c r="AA151" i="22"/>
  <c r="Z151" i="22"/>
  <c r="Y151" i="22"/>
  <c r="X151" i="22"/>
  <c r="W151" i="22"/>
  <c r="V151" i="22"/>
  <c r="U151" i="22"/>
  <c r="T151" i="22"/>
  <c r="S151" i="22"/>
  <c r="R151" i="22"/>
  <c r="Q151" i="22"/>
  <c r="P151" i="22"/>
  <c r="O151" i="22"/>
  <c r="N151" i="22"/>
  <c r="BO150" i="22"/>
  <c r="BN150" i="22"/>
  <c r="BM150" i="22"/>
  <c r="BL150" i="22"/>
  <c r="BK150" i="22"/>
  <c r="BJ150" i="22"/>
  <c r="BI150" i="22"/>
  <c r="BH150" i="22"/>
  <c r="BG150" i="22"/>
  <c r="BF150" i="22"/>
  <c r="BE150" i="22"/>
  <c r="BD150" i="22"/>
  <c r="BC150" i="22"/>
  <c r="BB150" i="22"/>
  <c r="BA150" i="22"/>
  <c r="AZ150" i="22"/>
  <c r="AY150" i="22"/>
  <c r="AX150" i="22"/>
  <c r="AW150" i="22"/>
  <c r="AV150" i="22"/>
  <c r="AU150" i="22"/>
  <c r="AT150" i="22"/>
  <c r="AS150" i="22"/>
  <c r="AR150" i="22"/>
  <c r="AQ150" i="22"/>
  <c r="AP150" i="22"/>
  <c r="AO150" i="22"/>
  <c r="AN150" i="22"/>
  <c r="AM150" i="22"/>
  <c r="AL150" i="22"/>
  <c r="AK150" i="22"/>
  <c r="AJ150" i="22"/>
  <c r="AI150" i="22"/>
  <c r="AH150" i="22"/>
  <c r="AG150" i="22"/>
  <c r="AF150" i="22"/>
  <c r="AE150" i="22"/>
  <c r="AD150" i="22"/>
  <c r="AC150" i="22"/>
  <c r="AB150" i="22"/>
  <c r="AA150" i="22"/>
  <c r="Z150" i="22"/>
  <c r="Y150" i="22"/>
  <c r="X150" i="22"/>
  <c r="W150" i="22"/>
  <c r="V150" i="22"/>
  <c r="U150" i="22"/>
  <c r="T150" i="22"/>
  <c r="S150" i="22"/>
  <c r="R150" i="22"/>
  <c r="Q150" i="22"/>
  <c r="P150" i="22"/>
  <c r="O150" i="22"/>
  <c r="N150" i="22"/>
  <c r="BO149" i="22"/>
  <c r="BN149" i="22"/>
  <c r="BM149" i="22"/>
  <c r="BL149" i="22"/>
  <c r="BK149" i="22"/>
  <c r="BJ149" i="22"/>
  <c r="BI149" i="22"/>
  <c r="BH149" i="22"/>
  <c r="BG149" i="22"/>
  <c r="BF149" i="22"/>
  <c r="BE149" i="22"/>
  <c r="BD149" i="22"/>
  <c r="BC149" i="22"/>
  <c r="BB149" i="22"/>
  <c r="BA149" i="22"/>
  <c r="AZ149" i="22"/>
  <c r="AY149" i="22"/>
  <c r="AX149" i="22"/>
  <c r="AW149" i="22"/>
  <c r="AV149" i="22"/>
  <c r="AU149" i="22"/>
  <c r="AT149" i="22"/>
  <c r="AS149" i="22"/>
  <c r="AR149" i="22"/>
  <c r="AQ149" i="22"/>
  <c r="AP149" i="22"/>
  <c r="AO149" i="22"/>
  <c r="AN149" i="22"/>
  <c r="AM149" i="22"/>
  <c r="AL149" i="22"/>
  <c r="AK149" i="22"/>
  <c r="AJ149" i="22"/>
  <c r="AI149" i="22"/>
  <c r="AH149" i="22"/>
  <c r="AG149" i="22"/>
  <c r="AF149" i="22"/>
  <c r="AE149" i="22"/>
  <c r="AD149" i="22"/>
  <c r="AC149" i="22"/>
  <c r="AB149" i="22"/>
  <c r="AA149" i="22"/>
  <c r="Z149" i="22"/>
  <c r="Y149" i="22"/>
  <c r="X149" i="22"/>
  <c r="W149" i="22"/>
  <c r="V149" i="22"/>
  <c r="U149" i="22"/>
  <c r="T149" i="22"/>
  <c r="S149" i="22"/>
  <c r="R149" i="22"/>
  <c r="Q149" i="22"/>
  <c r="P149" i="22"/>
  <c r="O149" i="22"/>
  <c r="N149" i="22"/>
  <c r="BO148" i="22"/>
  <c r="BN148" i="22"/>
  <c r="BM148" i="22"/>
  <c r="BL148" i="22"/>
  <c r="BK148" i="22"/>
  <c r="BJ148" i="22"/>
  <c r="BI148" i="22"/>
  <c r="BH148" i="22"/>
  <c r="BG148" i="22"/>
  <c r="BF148" i="22"/>
  <c r="BE148" i="22"/>
  <c r="BD148" i="22"/>
  <c r="BC148" i="22"/>
  <c r="BB148" i="22"/>
  <c r="BA148" i="22"/>
  <c r="AZ148" i="22"/>
  <c r="AY148" i="22"/>
  <c r="AX148" i="22"/>
  <c r="AW148" i="22"/>
  <c r="AV148" i="22"/>
  <c r="AU148" i="22"/>
  <c r="AT148" i="22"/>
  <c r="AS148" i="22"/>
  <c r="AR148" i="22"/>
  <c r="AQ148" i="22"/>
  <c r="AP148" i="22"/>
  <c r="AO148" i="22"/>
  <c r="AN148" i="22"/>
  <c r="AM148" i="22"/>
  <c r="AL148" i="22"/>
  <c r="AK148" i="22"/>
  <c r="AJ148" i="22"/>
  <c r="AI148" i="22"/>
  <c r="AH148" i="22"/>
  <c r="AG148" i="22"/>
  <c r="AF148" i="22"/>
  <c r="AE148" i="22"/>
  <c r="AD148" i="22"/>
  <c r="AC148" i="22"/>
  <c r="AB148" i="22"/>
  <c r="AA148" i="22"/>
  <c r="Z148" i="22"/>
  <c r="Y148" i="22"/>
  <c r="X148" i="22"/>
  <c r="W148" i="22"/>
  <c r="V148" i="22"/>
  <c r="U148" i="22"/>
  <c r="T148" i="22"/>
  <c r="S148" i="22"/>
  <c r="R148" i="22"/>
  <c r="Q148" i="22"/>
  <c r="P148" i="22"/>
  <c r="O148" i="22"/>
  <c r="N148" i="22"/>
  <c r="BO147" i="22"/>
  <c r="BN147" i="22"/>
  <c r="BM147" i="22"/>
  <c r="BL147" i="22"/>
  <c r="BK147" i="22"/>
  <c r="BJ147" i="22"/>
  <c r="BI147" i="22"/>
  <c r="BH147" i="22"/>
  <c r="BG147" i="22"/>
  <c r="BF147" i="22"/>
  <c r="BE147" i="22"/>
  <c r="BD147" i="22"/>
  <c r="BC147" i="22"/>
  <c r="BB147" i="22"/>
  <c r="BA147" i="22"/>
  <c r="AZ147" i="22"/>
  <c r="AY147" i="22"/>
  <c r="AX147" i="22"/>
  <c r="AW147" i="22"/>
  <c r="AV147" i="22"/>
  <c r="AU147" i="22"/>
  <c r="AT147" i="22"/>
  <c r="AS147" i="22"/>
  <c r="AR147" i="22"/>
  <c r="AQ147" i="22"/>
  <c r="AP147" i="22"/>
  <c r="AO147" i="22"/>
  <c r="AN147" i="22"/>
  <c r="AM147" i="22"/>
  <c r="AL147" i="22"/>
  <c r="AK147" i="22"/>
  <c r="AJ147" i="22"/>
  <c r="AI147" i="22"/>
  <c r="AH147" i="22"/>
  <c r="AG147" i="22"/>
  <c r="AF147" i="22"/>
  <c r="AE147" i="22"/>
  <c r="AD147" i="22"/>
  <c r="AC147" i="22"/>
  <c r="AB147" i="22"/>
  <c r="AA147" i="22"/>
  <c r="Z147" i="22"/>
  <c r="Y147" i="22"/>
  <c r="X147" i="22"/>
  <c r="W147" i="22"/>
  <c r="V147" i="22"/>
  <c r="U147" i="22"/>
  <c r="T147" i="22"/>
  <c r="S147" i="22"/>
  <c r="R147" i="22"/>
  <c r="Q147" i="22"/>
  <c r="P147" i="22"/>
  <c r="O147" i="22"/>
  <c r="N147" i="22"/>
  <c r="BO146" i="22"/>
  <c r="BN146" i="22"/>
  <c r="BM146" i="22"/>
  <c r="BL146" i="22"/>
  <c r="BK146" i="22"/>
  <c r="BJ146" i="22"/>
  <c r="BI146" i="22"/>
  <c r="BH146" i="22"/>
  <c r="BG146" i="22"/>
  <c r="BF146" i="22"/>
  <c r="BE146" i="22"/>
  <c r="BD146" i="22"/>
  <c r="BC146" i="22"/>
  <c r="BB146" i="22"/>
  <c r="BA146" i="22"/>
  <c r="AZ146" i="22"/>
  <c r="AY146" i="22"/>
  <c r="AX146" i="22"/>
  <c r="AW146" i="22"/>
  <c r="AV146" i="22"/>
  <c r="AU146" i="22"/>
  <c r="AT146" i="22"/>
  <c r="AS146" i="22"/>
  <c r="AR146" i="22"/>
  <c r="AQ146" i="22"/>
  <c r="AP146" i="22"/>
  <c r="AO146" i="22"/>
  <c r="AN146" i="22"/>
  <c r="AM146" i="22"/>
  <c r="AL146" i="22"/>
  <c r="AK146" i="22"/>
  <c r="AJ146" i="22"/>
  <c r="AI146" i="22"/>
  <c r="AH146" i="22"/>
  <c r="AG146" i="22"/>
  <c r="AF146" i="22"/>
  <c r="AE146" i="22"/>
  <c r="AD146" i="22"/>
  <c r="AC146" i="22"/>
  <c r="AB146" i="22"/>
  <c r="AA146" i="22"/>
  <c r="Z146" i="22"/>
  <c r="Y146" i="22"/>
  <c r="X146" i="22"/>
  <c r="W146" i="22"/>
  <c r="V146" i="22"/>
  <c r="U146" i="22"/>
  <c r="T146" i="22"/>
  <c r="S146" i="22"/>
  <c r="R146" i="22"/>
  <c r="Q146" i="22"/>
  <c r="P146" i="22"/>
  <c r="O146" i="22"/>
  <c r="N146" i="22"/>
  <c r="BO145" i="22"/>
  <c r="BN145" i="22"/>
  <c r="BM145" i="22"/>
  <c r="BL145" i="22"/>
  <c r="BK145" i="22"/>
  <c r="BJ145" i="22"/>
  <c r="BI145" i="22"/>
  <c r="BH145" i="22"/>
  <c r="BG145" i="22"/>
  <c r="BF145" i="22"/>
  <c r="BE145" i="22"/>
  <c r="BD145" i="22"/>
  <c r="BC145" i="22"/>
  <c r="BB145" i="22"/>
  <c r="BA145" i="22"/>
  <c r="AZ145" i="22"/>
  <c r="AY145" i="22"/>
  <c r="AX145" i="22"/>
  <c r="AW145" i="22"/>
  <c r="AV145" i="22"/>
  <c r="AU145" i="22"/>
  <c r="AT145" i="22"/>
  <c r="AS145" i="22"/>
  <c r="AR145" i="22"/>
  <c r="AQ145" i="22"/>
  <c r="AP145" i="22"/>
  <c r="AO145" i="22"/>
  <c r="AN145" i="22"/>
  <c r="AM145" i="22"/>
  <c r="AL145" i="22"/>
  <c r="AK145" i="22"/>
  <c r="AJ145" i="22"/>
  <c r="AI145" i="22"/>
  <c r="AH145" i="22"/>
  <c r="AG145" i="22"/>
  <c r="AF145" i="22"/>
  <c r="AE145" i="22"/>
  <c r="AD145" i="22"/>
  <c r="AC145" i="22"/>
  <c r="AB145" i="22"/>
  <c r="AA145" i="22"/>
  <c r="Z145" i="22"/>
  <c r="Y145" i="22"/>
  <c r="X145" i="22"/>
  <c r="W145" i="22"/>
  <c r="V145" i="22"/>
  <c r="U145" i="22"/>
  <c r="T145" i="22"/>
  <c r="S145" i="22"/>
  <c r="R145" i="22"/>
  <c r="Q145" i="22"/>
  <c r="P145" i="22"/>
  <c r="O145" i="22"/>
  <c r="N145" i="22"/>
  <c r="BO144" i="22"/>
  <c r="BN144" i="22"/>
  <c r="BM144" i="22"/>
  <c r="BL144" i="22"/>
  <c r="BK144" i="22"/>
  <c r="BJ144" i="22"/>
  <c r="BI144" i="22"/>
  <c r="BH144" i="22"/>
  <c r="BG144" i="22"/>
  <c r="BF144" i="22"/>
  <c r="BE144" i="22"/>
  <c r="BD144" i="22"/>
  <c r="BC144" i="22"/>
  <c r="BB144" i="22"/>
  <c r="BA144" i="22"/>
  <c r="AZ144" i="22"/>
  <c r="AY144" i="22"/>
  <c r="AX144" i="22"/>
  <c r="AW144" i="22"/>
  <c r="AV144" i="22"/>
  <c r="AU144" i="22"/>
  <c r="AT144" i="22"/>
  <c r="AS144" i="22"/>
  <c r="AR144" i="22"/>
  <c r="AQ144" i="22"/>
  <c r="AP144" i="22"/>
  <c r="AO144" i="22"/>
  <c r="AN144" i="22"/>
  <c r="AM144" i="22"/>
  <c r="AL144" i="22"/>
  <c r="AK144" i="22"/>
  <c r="AJ144" i="22"/>
  <c r="AI144" i="22"/>
  <c r="AH144" i="22"/>
  <c r="AG144" i="22"/>
  <c r="AF144" i="22"/>
  <c r="AE144" i="22"/>
  <c r="AD144" i="22"/>
  <c r="AC144" i="22"/>
  <c r="AB144" i="22"/>
  <c r="AA144" i="22"/>
  <c r="Z144" i="22"/>
  <c r="Y144" i="22"/>
  <c r="X144" i="22"/>
  <c r="W144" i="22"/>
  <c r="V144" i="22"/>
  <c r="U144" i="22"/>
  <c r="T144" i="22"/>
  <c r="S144" i="22"/>
  <c r="R144" i="22"/>
  <c r="Q144" i="22"/>
  <c r="P144" i="22"/>
  <c r="O144" i="22"/>
  <c r="N144" i="22"/>
  <c r="BO143" i="22"/>
  <c r="BN143" i="22"/>
  <c r="BM143" i="22"/>
  <c r="BL143" i="22"/>
  <c r="BK143" i="22"/>
  <c r="BJ143" i="22"/>
  <c r="BI143" i="22"/>
  <c r="BH143" i="22"/>
  <c r="BG143" i="22"/>
  <c r="BF143" i="22"/>
  <c r="BE143" i="22"/>
  <c r="BD143" i="22"/>
  <c r="BC143" i="22"/>
  <c r="BB143" i="22"/>
  <c r="BA143" i="22"/>
  <c r="AZ143" i="22"/>
  <c r="AY143" i="22"/>
  <c r="AX143" i="22"/>
  <c r="AW143" i="22"/>
  <c r="AV143" i="22"/>
  <c r="AU143" i="22"/>
  <c r="AT143" i="22"/>
  <c r="AS143" i="22"/>
  <c r="AR143" i="22"/>
  <c r="AQ143" i="22"/>
  <c r="AP143" i="22"/>
  <c r="AO143" i="22"/>
  <c r="AN143" i="22"/>
  <c r="AM143" i="22"/>
  <c r="AL143" i="22"/>
  <c r="AK143" i="22"/>
  <c r="AJ143" i="22"/>
  <c r="AI143" i="22"/>
  <c r="AH143" i="22"/>
  <c r="AG143" i="22"/>
  <c r="AF143" i="22"/>
  <c r="AE143" i="22"/>
  <c r="AD143" i="22"/>
  <c r="AC143" i="22"/>
  <c r="AB143" i="22"/>
  <c r="AA143" i="22"/>
  <c r="Z143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BO142" i="22"/>
  <c r="BN142" i="22"/>
  <c r="BM142" i="22"/>
  <c r="BL142" i="22"/>
  <c r="BK142" i="22"/>
  <c r="BJ142" i="22"/>
  <c r="BI142" i="22"/>
  <c r="BH142" i="22"/>
  <c r="BG142" i="22"/>
  <c r="BF142" i="22"/>
  <c r="BE142" i="22"/>
  <c r="BD142" i="22"/>
  <c r="BC142" i="22"/>
  <c r="BB142" i="22"/>
  <c r="BA142" i="22"/>
  <c r="AZ142" i="22"/>
  <c r="AY142" i="22"/>
  <c r="AX142" i="22"/>
  <c r="AW142" i="22"/>
  <c r="AV142" i="22"/>
  <c r="AU142" i="22"/>
  <c r="AT142" i="22"/>
  <c r="AS142" i="22"/>
  <c r="AR142" i="22"/>
  <c r="AQ142" i="22"/>
  <c r="AP142" i="22"/>
  <c r="AO142" i="22"/>
  <c r="AN142" i="22"/>
  <c r="AM142" i="22"/>
  <c r="AL142" i="22"/>
  <c r="AK142" i="22"/>
  <c r="AJ142" i="22"/>
  <c r="AI142" i="22"/>
  <c r="AH142" i="22"/>
  <c r="AG142" i="22"/>
  <c r="AF142" i="22"/>
  <c r="AE142" i="22"/>
  <c r="AD142" i="22"/>
  <c r="AC142" i="22"/>
  <c r="AB142" i="22"/>
  <c r="AA142" i="22"/>
  <c r="Z142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BO141" i="22"/>
  <c r="BN141" i="22"/>
  <c r="BM141" i="22"/>
  <c r="BL141" i="22"/>
  <c r="BK141" i="22"/>
  <c r="BJ141" i="22"/>
  <c r="BI141" i="22"/>
  <c r="BH141" i="22"/>
  <c r="BG141" i="22"/>
  <c r="BF141" i="22"/>
  <c r="BE141" i="22"/>
  <c r="BD141" i="22"/>
  <c r="BC141" i="22"/>
  <c r="BB141" i="22"/>
  <c r="BA141" i="22"/>
  <c r="AZ141" i="22"/>
  <c r="AY141" i="22"/>
  <c r="AX141" i="22"/>
  <c r="AW141" i="22"/>
  <c r="AV141" i="22"/>
  <c r="AU141" i="22"/>
  <c r="AT141" i="22"/>
  <c r="AS141" i="22"/>
  <c r="AR141" i="22"/>
  <c r="AQ141" i="22"/>
  <c r="AP141" i="22"/>
  <c r="AO141" i="22"/>
  <c r="AN141" i="22"/>
  <c r="AM141" i="22"/>
  <c r="AL141" i="22"/>
  <c r="AK141" i="22"/>
  <c r="AJ141" i="22"/>
  <c r="AI141" i="22"/>
  <c r="AH141" i="22"/>
  <c r="AG141" i="22"/>
  <c r="AF141" i="22"/>
  <c r="AE141" i="22"/>
  <c r="AD141" i="22"/>
  <c r="AC141" i="22"/>
  <c r="AB141" i="22"/>
  <c r="AA141" i="22"/>
  <c r="Z141" i="22"/>
  <c r="Y141" i="22"/>
  <c r="X141" i="22"/>
  <c r="W141" i="22"/>
  <c r="V141" i="22"/>
  <c r="U141" i="22"/>
  <c r="T141" i="22"/>
  <c r="S141" i="22"/>
  <c r="R141" i="22"/>
  <c r="Q141" i="22"/>
  <c r="P141" i="22"/>
  <c r="O141" i="22"/>
  <c r="N141" i="22"/>
  <c r="BO140" i="22"/>
  <c r="BN140" i="22"/>
  <c r="BM140" i="22"/>
  <c r="BL140" i="22"/>
  <c r="BK140" i="22"/>
  <c r="BJ140" i="22"/>
  <c r="BI140" i="22"/>
  <c r="BH140" i="22"/>
  <c r="BG140" i="22"/>
  <c r="BF140" i="22"/>
  <c r="BE140" i="22"/>
  <c r="BD140" i="22"/>
  <c r="BC140" i="22"/>
  <c r="BB140" i="22"/>
  <c r="BA140" i="22"/>
  <c r="AZ140" i="22"/>
  <c r="AY140" i="22"/>
  <c r="AX140" i="22"/>
  <c r="AW140" i="22"/>
  <c r="AV140" i="22"/>
  <c r="AU140" i="22"/>
  <c r="AT140" i="22"/>
  <c r="AS140" i="22"/>
  <c r="AR140" i="22"/>
  <c r="AQ140" i="22"/>
  <c r="AP140" i="22"/>
  <c r="AO140" i="22"/>
  <c r="AN140" i="22"/>
  <c r="AM140" i="22"/>
  <c r="AL140" i="22"/>
  <c r="AK140" i="22"/>
  <c r="AJ140" i="22"/>
  <c r="AI140" i="22"/>
  <c r="AH140" i="22"/>
  <c r="AG140" i="22"/>
  <c r="AF140" i="22"/>
  <c r="AE140" i="22"/>
  <c r="AD140" i="22"/>
  <c r="AC140" i="22"/>
  <c r="AB140" i="22"/>
  <c r="AA140" i="22"/>
  <c r="Z140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BO139" i="22"/>
  <c r="BN139" i="22"/>
  <c r="BM139" i="22"/>
  <c r="BL139" i="22"/>
  <c r="BK139" i="22"/>
  <c r="BJ139" i="22"/>
  <c r="BI139" i="22"/>
  <c r="BH139" i="22"/>
  <c r="BG139" i="22"/>
  <c r="BF139" i="22"/>
  <c r="BE139" i="22"/>
  <c r="BD139" i="22"/>
  <c r="BC139" i="22"/>
  <c r="BB139" i="22"/>
  <c r="BA139" i="22"/>
  <c r="AZ139" i="22"/>
  <c r="AY139" i="22"/>
  <c r="AX139" i="22"/>
  <c r="AW139" i="22"/>
  <c r="AV139" i="22"/>
  <c r="AU139" i="22"/>
  <c r="AT139" i="22"/>
  <c r="AS139" i="22"/>
  <c r="AR139" i="22"/>
  <c r="AQ139" i="22"/>
  <c r="AP139" i="22"/>
  <c r="AO139" i="22"/>
  <c r="AN139" i="22"/>
  <c r="AM139" i="22"/>
  <c r="AL139" i="22"/>
  <c r="AK139" i="22"/>
  <c r="AJ139" i="22"/>
  <c r="AI139" i="22"/>
  <c r="AH139" i="22"/>
  <c r="AG139" i="22"/>
  <c r="AF139" i="22"/>
  <c r="AE139" i="22"/>
  <c r="AD139" i="22"/>
  <c r="AC139" i="22"/>
  <c r="AB139" i="22"/>
  <c r="AA139" i="22"/>
  <c r="Z139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BO138" i="22"/>
  <c r="BN138" i="22"/>
  <c r="BM138" i="22"/>
  <c r="BL138" i="22"/>
  <c r="BK138" i="22"/>
  <c r="BJ138" i="22"/>
  <c r="BI138" i="22"/>
  <c r="BH138" i="22"/>
  <c r="BG138" i="22"/>
  <c r="BF138" i="22"/>
  <c r="BE138" i="22"/>
  <c r="BD138" i="22"/>
  <c r="BC138" i="22"/>
  <c r="BB138" i="22"/>
  <c r="BA138" i="22"/>
  <c r="AZ138" i="22"/>
  <c r="AY138" i="22"/>
  <c r="AX138" i="22"/>
  <c r="AW138" i="22"/>
  <c r="AV138" i="22"/>
  <c r="AU138" i="22"/>
  <c r="AT138" i="22"/>
  <c r="AS138" i="22"/>
  <c r="AR138" i="22"/>
  <c r="AQ138" i="22"/>
  <c r="AP138" i="22"/>
  <c r="AO138" i="22"/>
  <c r="AN138" i="22"/>
  <c r="AM138" i="22"/>
  <c r="AL138" i="22"/>
  <c r="AK138" i="22"/>
  <c r="AJ138" i="22"/>
  <c r="AI138" i="22"/>
  <c r="AH138" i="22"/>
  <c r="AG138" i="22"/>
  <c r="AF138" i="22"/>
  <c r="AE138" i="22"/>
  <c r="AD138" i="22"/>
  <c r="AC138" i="22"/>
  <c r="AB138" i="22"/>
  <c r="AA138" i="22"/>
  <c r="Z138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BO137" i="22"/>
  <c r="BN137" i="22"/>
  <c r="BM137" i="22"/>
  <c r="BL137" i="22"/>
  <c r="BK137" i="22"/>
  <c r="BJ137" i="22"/>
  <c r="BI137" i="22"/>
  <c r="BH137" i="22"/>
  <c r="BG137" i="22"/>
  <c r="BF137" i="22"/>
  <c r="BE137" i="22"/>
  <c r="BD137" i="22"/>
  <c r="BC137" i="22"/>
  <c r="BB137" i="22"/>
  <c r="BA137" i="22"/>
  <c r="AZ137" i="22"/>
  <c r="AY137" i="22"/>
  <c r="AX137" i="22"/>
  <c r="AW137" i="22"/>
  <c r="AV137" i="22"/>
  <c r="AU137" i="22"/>
  <c r="AT137" i="22"/>
  <c r="AS137" i="22"/>
  <c r="AR137" i="22"/>
  <c r="AQ137" i="22"/>
  <c r="AP137" i="22"/>
  <c r="AO137" i="22"/>
  <c r="AN137" i="22"/>
  <c r="AM137" i="22"/>
  <c r="AL137" i="22"/>
  <c r="AK137" i="22"/>
  <c r="AJ137" i="22"/>
  <c r="AI137" i="22"/>
  <c r="AH137" i="22"/>
  <c r="AG137" i="22"/>
  <c r="AF137" i="22"/>
  <c r="AE137" i="22"/>
  <c r="AD137" i="22"/>
  <c r="AC137" i="22"/>
  <c r="AB137" i="22"/>
  <c r="AA137" i="22"/>
  <c r="Z137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BO136" i="22"/>
  <c r="BN136" i="22"/>
  <c r="BM136" i="22"/>
  <c r="BL136" i="22"/>
  <c r="BK136" i="22"/>
  <c r="BJ136" i="22"/>
  <c r="BI136" i="22"/>
  <c r="BH136" i="22"/>
  <c r="BG136" i="22"/>
  <c r="BF136" i="22"/>
  <c r="BE136" i="22"/>
  <c r="BD136" i="22"/>
  <c r="BC136" i="22"/>
  <c r="BB136" i="22"/>
  <c r="BA136" i="22"/>
  <c r="AZ136" i="22"/>
  <c r="AY136" i="22"/>
  <c r="AX136" i="22"/>
  <c r="AW136" i="22"/>
  <c r="AV136" i="22"/>
  <c r="AU136" i="22"/>
  <c r="AT136" i="22"/>
  <c r="AS136" i="22"/>
  <c r="AR136" i="22"/>
  <c r="AQ136" i="22"/>
  <c r="AP136" i="22"/>
  <c r="AO136" i="22"/>
  <c r="AN136" i="22"/>
  <c r="AM136" i="22"/>
  <c r="AL136" i="22"/>
  <c r="AK136" i="22"/>
  <c r="AJ136" i="22"/>
  <c r="AI136" i="22"/>
  <c r="AH136" i="22"/>
  <c r="AG136" i="22"/>
  <c r="AF136" i="22"/>
  <c r="AE136" i="22"/>
  <c r="AD136" i="22"/>
  <c r="AC136" i="22"/>
  <c r="AB136" i="22"/>
  <c r="AA136" i="22"/>
  <c r="Z136" i="22"/>
  <c r="Y136" i="22"/>
  <c r="X136" i="22"/>
  <c r="W136" i="22"/>
  <c r="V136" i="22"/>
  <c r="U136" i="22"/>
  <c r="T136" i="22"/>
  <c r="S136" i="22"/>
  <c r="R136" i="22"/>
  <c r="Q136" i="22"/>
  <c r="P136" i="22"/>
  <c r="O136" i="22"/>
  <c r="N136" i="22"/>
  <c r="BO135" i="22"/>
  <c r="BN135" i="22"/>
  <c r="BM135" i="22"/>
  <c r="BL135" i="22"/>
  <c r="BK135" i="22"/>
  <c r="BJ135" i="22"/>
  <c r="BI135" i="22"/>
  <c r="BH135" i="22"/>
  <c r="BG135" i="22"/>
  <c r="BF135" i="22"/>
  <c r="BE135" i="22"/>
  <c r="BD135" i="22"/>
  <c r="BC135" i="22"/>
  <c r="BB135" i="22"/>
  <c r="BA135" i="22"/>
  <c r="AZ135" i="22"/>
  <c r="AY135" i="22"/>
  <c r="AX135" i="22"/>
  <c r="AW135" i="22"/>
  <c r="AV135" i="22"/>
  <c r="AU135" i="22"/>
  <c r="AT135" i="22"/>
  <c r="AS135" i="22"/>
  <c r="AR135" i="22"/>
  <c r="AQ135" i="22"/>
  <c r="AP135" i="22"/>
  <c r="AO135" i="22"/>
  <c r="AN135" i="22"/>
  <c r="AM135" i="22"/>
  <c r="AL135" i="22"/>
  <c r="AK135" i="22"/>
  <c r="AJ135" i="22"/>
  <c r="AI135" i="22"/>
  <c r="AH135" i="22"/>
  <c r="AG135" i="22"/>
  <c r="AF135" i="22"/>
  <c r="AE135" i="22"/>
  <c r="AD135" i="22"/>
  <c r="AC135" i="22"/>
  <c r="AB135" i="22"/>
  <c r="AA135" i="22"/>
  <c r="Z135" i="22"/>
  <c r="Y135" i="22"/>
  <c r="X135" i="22"/>
  <c r="W135" i="22"/>
  <c r="V135" i="22"/>
  <c r="U135" i="22"/>
  <c r="T135" i="22"/>
  <c r="S135" i="22"/>
  <c r="R135" i="22"/>
  <c r="Q135" i="22"/>
  <c r="P135" i="22"/>
  <c r="O135" i="22"/>
  <c r="N135" i="22"/>
  <c r="BO134" i="22"/>
  <c r="BN134" i="22"/>
  <c r="BM134" i="22"/>
  <c r="BL134" i="22"/>
  <c r="BK134" i="22"/>
  <c r="BJ134" i="22"/>
  <c r="BI134" i="22"/>
  <c r="BH134" i="22"/>
  <c r="BG134" i="22"/>
  <c r="BF134" i="22"/>
  <c r="BE134" i="22"/>
  <c r="BD134" i="22"/>
  <c r="BC134" i="22"/>
  <c r="BB134" i="22"/>
  <c r="BA134" i="22"/>
  <c r="AZ134" i="22"/>
  <c r="AY134" i="22"/>
  <c r="AX134" i="22"/>
  <c r="AW134" i="22"/>
  <c r="AV134" i="22"/>
  <c r="AU134" i="22"/>
  <c r="AT134" i="22"/>
  <c r="AS134" i="22"/>
  <c r="AR134" i="22"/>
  <c r="AQ134" i="22"/>
  <c r="AP134" i="22"/>
  <c r="AO134" i="22"/>
  <c r="AN134" i="22"/>
  <c r="AM134" i="22"/>
  <c r="AL134" i="22"/>
  <c r="AK134" i="22"/>
  <c r="AJ134" i="22"/>
  <c r="AI134" i="22"/>
  <c r="AH134" i="22"/>
  <c r="AG134" i="22"/>
  <c r="AF134" i="22"/>
  <c r="AE134" i="22"/>
  <c r="AD134" i="22"/>
  <c r="AC134" i="22"/>
  <c r="AB134" i="22"/>
  <c r="AA134" i="22"/>
  <c r="Z134" i="22"/>
  <c r="Y134" i="22"/>
  <c r="X134" i="22"/>
  <c r="W134" i="22"/>
  <c r="V134" i="22"/>
  <c r="U134" i="22"/>
  <c r="T134" i="22"/>
  <c r="S134" i="22"/>
  <c r="R134" i="22"/>
  <c r="Q134" i="22"/>
  <c r="P134" i="22"/>
  <c r="O134" i="22"/>
  <c r="N134" i="22"/>
  <c r="BO133" i="22"/>
  <c r="BN133" i="22"/>
  <c r="BM133" i="22"/>
  <c r="BL133" i="22"/>
  <c r="BK133" i="22"/>
  <c r="BJ133" i="22"/>
  <c r="BI133" i="22"/>
  <c r="BH133" i="22"/>
  <c r="BG133" i="22"/>
  <c r="BF133" i="22"/>
  <c r="BE133" i="22"/>
  <c r="BD133" i="22"/>
  <c r="BC133" i="22"/>
  <c r="BB133" i="22"/>
  <c r="BA133" i="22"/>
  <c r="AZ133" i="22"/>
  <c r="AY133" i="22"/>
  <c r="AX133" i="22"/>
  <c r="AW133" i="22"/>
  <c r="AV133" i="22"/>
  <c r="AU133" i="22"/>
  <c r="AT133" i="22"/>
  <c r="AS133" i="22"/>
  <c r="AR133" i="22"/>
  <c r="AQ133" i="22"/>
  <c r="AP133" i="22"/>
  <c r="AO133" i="22"/>
  <c r="AN133" i="22"/>
  <c r="AM133" i="22"/>
  <c r="AL133" i="22"/>
  <c r="AK133" i="22"/>
  <c r="AJ133" i="22"/>
  <c r="AI133" i="22"/>
  <c r="AH133" i="22"/>
  <c r="AG133" i="22"/>
  <c r="AF133" i="22"/>
  <c r="AE133" i="22"/>
  <c r="AD133" i="22"/>
  <c r="AC133" i="22"/>
  <c r="AB133" i="22"/>
  <c r="AA133" i="22"/>
  <c r="Z133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BO132" i="22"/>
  <c r="BN132" i="22"/>
  <c r="BM132" i="22"/>
  <c r="BL132" i="22"/>
  <c r="BK132" i="22"/>
  <c r="BJ132" i="22"/>
  <c r="BI132" i="22"/>
  <c r="BH132" i="22"/>
  <c r="BG132" i="22"/>
  <c r="BF132" i="22"/>
  <c r="BE132" i="22"/>
  <c r="BD132" i="22"/>
  <c r="BC132" i="22"/>
  <c r="BB132" i="22"/>
  <c r="BA132" i="22"/>
  <c r="AZ132" i="22"/>
  <c r="AY132" i="22"/>
  <c r="AX132" i="22"/>
  <c r="AW132" i="22"/>
  <c r="AV132" i="22"/>
  <c r="AU132" i="22"/>
  <c r="AT132" i="22"/>
  <c r="AS132" i="22"/>
  <c r="AR132" i="22"/>
  <c r="AQ132" i="22"/>
  <c r="AP132" i="22"/>
  <c r="AO132" i="22"/>
  <c r="AN132" i="22"/>
  <c r="AM132" i="22"/>
  <c r="AL132" i="22"/>
  <c r="AK132" i="22"/>
  <c r="AJ132" i="22"/>
  <c r="AI132" i="22"/>
  <c r="AH132" i="22"/>
  <c r="AG132" i="22"/>
  <c r="AF132" i="22"/>
  <c r="AE132" i="22"/>
  <c r="AD132" i="22"/>
  <c r="AC132" i="22"/>
  <c r="AB132" i="22"/>
  <c r="AA132" i="22"/>
  <c r="Z132" i="22"/>
  <c r="Y132" i="22"/>
  <c r="X132" i="22"/>
  <c r="W132" i="22"/>
  <c r="V132" i="22"/>
  <c r="U132" i="22"/>
  <c r="T132" i="22"/>
  <c r="S132" i="22"/>
  <c r="R132" i="22"/>
  <c r="Q132" i="22"/>
  <c r="P132" i="22"/>
  <c r="O132" i="22"/>
  <c r="N132" i="22"/>
  <c r="BO131" i="22"/>
  <c r="BN131" i="22"/>
  <c r="BM131" i="22"/>
  <c r="BL131" i="22"/>
  <c r="BK131" i="22"/>
  <c r="BJ131" i="22"/>
  <c r="BI131" i="22"/>
  <c r="BH131" i="22"/>
  <c r="BG131" i="22"/>
  <c r="BF131" i="22"/>
  <c r="BE131" i="22"/>
  <c r="BD131" i="22"/>
  <c r="BC131" i="22"/>
  <c r="BB131" i="22"/>
  <c r="BA131" i="22"/>
  <c r="AZ131" i="22"/>
  <c r="AY131" i="22"/>
  <c r="AX131" i="22"/>
  <c r="AW131" i="22"/>
  <c r="AV131" i="22"/>
  <c r="AU131" i="22"/>
  <c r="AT131" i="22"/>
  <c r="AS131" i="22"/>
  <c r="AR131" i="22"/>
  <c r="AQ131" i="22"/>
  <c r="AP131" i="22"/>
  <c r="AO131" i="22"/>
  <c r="AN131" i="22"/>
  <c r="AM131" i="22"/>
  <c r="AL131" i="22"/>
  <c r="AK131" i="22"/>
  <c r="AJ131" i="22"/>
  <c r="AI131" i="22"/>
  <c r="AH131" i="22"/>
  <c r="AG131" i="22"/>
  <c r="AF131" i="22"/>
  <c r="AE131" i="22"/>
  <c r="AD131" i="22"/>
  <c r="AC131" i="22"/>
  <c r="AB131" i="22"/>
  <c r="AA131" i="22"/>
  <c r="Z131" i="22"/>
  <c r="Y131" i="22"/>
  <c r="X131" i="22"/>
  <c r="W131" i="22"/>
  <c r="V131" i="22"/>
  <c r="U131" i="22"/>
  <c r="T131" i="22"/>
  <c r="S131" i="22"/>
  <c r="R131" i="22"/>
  <c r="Q131" i="22"/>
  <c r="P131" i="22"/>
  <c r="O131" i="22"/>
  <c r="N131" i="22"/>
  <c r="BO130" i="22"/>
  <c r="BN130" i="22"/>
  <c r="BM130" i="22"/>
  <c r="BL130" i="22"/>
  <c r="BK130" i="22"/>
  <c r="BJ130" i="22"/>
  <c r="BI130" i="22"/>
  <c r="BH130" i="22"/>
  <c r="BG130" i="22"/>
  <c r="BF130" i="22"/>
  <c r="BE130" i="22"/>
  <c r="BD130" i="22"/>
  <c r="BC130" i="22"/>
  <c r="BB130" i="22"/>
  <c r="BA130" i="22"/>
  <c r="AZ130" i="22"/>
  <c r="AY130" i="22"/>
  <c r="AX130" i="22"/>
  <c r="AW130" i="22"/>
  <c r="AV130" i="22"/>
  <c r="AU130" i="22"/>
  <c r="AT130" i="22"/>
  <c r="AS130" i="22"/>
  <c r="AR130" i="22"/>
  <c r="AQ130" i="22"/>
  <c r="AP130" i="22"/>
  <c r="AO130" i="22"/>
  <c r="AN130" i="22"/>
  <c r="AM130" i="22"/>
  <c r="AL130" i="22"/>
  <c r="AK130" i="22"/>
  <c r="AJ130" i="22"/>
  <c r="AI130" i="22"/>
  <c r="AH130" i="22"/>
  <c r="AG130" i="22"/>
  <c r="AF130" i="22"/>
  <c r="AE130" i="22"/>
  <c r="AD130" i="22"/>
  <c r="AC130" i="22"/>
  <c r="AB130" i="22"/>
  <c r="AA130" i="22"/>
  <c r="Z130" i="22"/>
  <c r="Y130" i="22"/>
  <c r="X130" i="22"/>
  <c r="W130" i="22"/>
  <c r="V130" i="22"/>
  <c r="U130" i="22"/>
  <c r="T130" i="22"/>
  <c r="S130" i="22"/>
  <c r="R130" i="22"/>
  <c r="Q130" i="22"/>
  <c r="P130" i="22"/>
  <c r="O130" i="22"/>
  <c r="N130" i="22"/>
  <c r="BO129" i="22"/>
  <c r="BN129" i="22"/>
  <c r="BM129" i="22"/>
  <c r="BL129" i="22"/>
  <c r="BK129" i="22"/>
  <c r="BJ129" i="22"/>
  <c r="BI129" i="22"/>
  <c r="BH129" i="22"/>
  <c r="BG129" i="22"/>
  <c r="BF129" i="22"/>
  <c r="BE129" i="22"/>
  <c r="BD129" i="22"/>
  <c r="BC129" i="22"/>
  <c r="BB129" i="22"/>
  <c r="BA129" i="22"/>
  <c r="AZ129" i="22"/>
  <c r="AY129" i="22"/>
  <c r="AX129" i="22"/>
  <c r="AW129" i="22"/>
  <c r="AV129" i="22"/>
  <c r="AU129" i="22"/>
  <c r="AT129" i="22"/>
  <c r="AS129" i="22"/>
  <c r="AR129" i="22"/>
  <c r="AQ129" i="22"/>
  <c r="AP129" i="22"/>
  <c r="AO129" i="22"/>
  <c r="AN129" i="22"/>
  <c r="AM129" i="22"/>
  <c r="AL129" i="22"/>
  <c r="AK129" i="22"/>
  <c r="AJ129" i="22"/>
  <c r="AI129" i="22"/>
  <c r="AH129" i="22"/>
  <c r="AG129" i="22"/>
  <c r="AF129" i="22"/>
  <c r="AE129" i="22"/>
  <c r="AD129" i="22"/>
  <c r="AC129" i="22"/>
  <c r="AB129" i="22"/>
  <c r="AA129" i="22"/>
  <c r="Z129" i="22"/>
  <c r="Y129" i="22"/>
  <c r="X129" i="22"/>
  <c r="W129" i="22"/>
  <c r="V129" i="22"/>
  <c r="U129" i="22"/>
  <c r="T129" i="22"/>
  <c r="S129" i="22"/>
  <c r="R129" i="22"/>
  <c r="Q129" i="22"/>
  <c r="P129" i="22"/>
  <c r="O129" i="22"/>
  <c r="N129" i="22"/>
  <c r="BO128" i="22"/>
  <c r="BN128" i="22"/>
  <c r="BM128" i="22"/>
  <c r="BL128" i="22"/>
  <c r="BK128" i="22"/>
  <c r="BJ128" i="22"/>
  <c r="BI128" i="22"/>
  <c r="BH128" i="22"/>
  <c r="BG128" i="22"/>
  <c r="BF128" i="22"/>
  <c r="BE128" i="22"/>
  <c r="BD128" i="22"/>
  <c r="BC128" i="22"/>
  <c r="BB128" i="22"/>
  <c r="BA128" i="22"/>
  <c r="AZ128" i="22"/>
  <c r="AY128" i="22"/>
  <c r="AX128" i="22"/>
  <c r="AW128" i="22"/>
  <c r="AV128" i="22"/>
  <c r="AU128" i="22"/>
  <c r="AT128" i="22"/>
  <c r="AS128" i="22"/>
  <c r="AR128" i="22"/>
  <c r="AQ128" i="22"/>
  <c r="AP128" i="22"/>
  <c r="AO128" i="22"/>
  <c r="AN128" i="22"/>
  <c r="AM128" i="22"/>
  <c r="AL128" i="22"/>
  <c r="AK128" i="22"/>
  <c r="AJ128" i="22"/>
  <c r="AI128" i="22"/>
  <c r="AH128" i="22"/>
  <c r="AG128" i="22"/>
  <c r="AF128" i="22"/>
  <c r="AE128" i="22"/>
  <c r="AD128" i="22"/>
  <c r="AC128" i="22"/>
  <c r="AB128" i="22"/>
  <c r="AA128" i="22"/>
  <c r="Z128" i="22"/>
  <c r="Y128" i="22"/>
  <c r="X128" i="22"/>
  <c r="W128" i="22"/>
  <c r="V128" i="22"/>
  <c r="U128" i="22"/>
  <c r="T128" i="22"/>
  <c r="S128" i="22"/>
  <c r="R128" i="22"/>
  <c r="Q128" i="22"/>
  <c r="P128" i="22"/>
  <c r="O128" i="22"/>
  <c r="N128" i="22"/>
  <c r="BO127" i="22"/>
  <c r="BN127" i="22"/>
  <c r="BM127" i="22"/>
  <c r="BL127" i="22"/>
  <c r="BK127" i="22"/>
  <c r="BJ127" i="22"/>
  <c r="BI127" i="22"/>
  <c r="BH127" i="22"/>
  <c r="BG127" i="22"/>
  <c r="BF127" i="22"/>
  <c r="BE127" i="22"/>
  <c r="BD127" i="22"/>
  <c r="BC127" i="22"/>
  <c r="BB127" i="22"/>
  <c r="BA127" i="22"/>
  <c r="AZ127" i="22"/>
  <c r="AY127" i="22"/>
  <c r="AX127" i="22"/>
  <c r="AW127" i="22"/>
  <c r="AV127" i="22"/>
  <c r="AU127" i="22"/>
  <c r="AT127" i="22"/>
  <c r="AS127" i="22"/>
  <c r="AR127" i="22"/>
  <c r="AQ127" i="22"/>
  <c r="AP127" i="22"/>
  <c r="AO127" i="22"/>
  <c r="AN127" i="22"/>
  <c r="AM127" i="22"/>
  <c r="AL127" i="22"/>
  <c r="AK127" i="22"/>
  <c r="AJ127" i="22"/>
  <c r="AI127" i="22"/>
  <c r="AH127" i="22"/>
  <c r="AG127" i="22"/>
  <c r="AF127" i="22"/>
  <c r="AE127" i="22"/>
  <c r="AD127" i="22"/>
  <c r="AC127" i="22"/>
  <c r="AB127" i="22"/>
  <c r="AA127" i="22"/>
  <c r="Z127" i="22"/>
  <c r="Y127" i="22"/>
  <c r="X127" i="22"/>
  <c r="W127" i="22"/>
  <c r="V127" i="22"/>
  <c r="U127" i="22"/>
  <c r="T127" i="22"/>
  <c r="S127" i="22"/>
  <c r="R127" i="22"/>
  <c r="Q127" i="22"/>
  <c r="P127" i="22"/>
  <c r="O127" i="22"/>
  <c r="N127" i="22"/>
  <c r="BO126" i="22"/>
  <c r="BN126" i="22"/>
  <c r="BM126" i="22"/>
  <c r="BL126" i="22"/>
  <c r="BK126" i="22"/>
  <c r="BJ126" i="22"/>
  <c r="BI126" i="22"/>
  <c r="BH126" i="22"/>
  <c r="BG126" i="22"/>
  <c r="BF126" i="22"/>
  <c r="BE126" i="22"/>
  <c r="BD126" i="22"/>
  <c r="BC126" i="22"/>
  <c r="BB126" i="22"/>
  <c r="BA126" i="22"/>
  <c r="AZ126" i="22"/>
  <c r="AY126" i="22"/>
  <c r="AX126" i="22"/>
  <c r="AW126" i="22"/>
  <c r="AV126" i="22"/>
  <c r="AU126" i="22"/>
  <c r="AT126" i="22"/>
  <c r="AS126" i="22"/>
  <c r="AR126" i="22"/>
  <c r="AQ126" i="22"/>
  <c r="AP126" i="22"/>
  <c r="AO126" i="22"/>
  <c r="AN126" i="22"/>
  <c r="AM126" i="22"/>
  <c r="AL126" i="22"/>
  <c r="AK126" i="22"/>
  <c r="AJ126" i="22"/>
  <c r="AI126" i="22"/>
  <c r="AH126" i="22"/>
  <c r="AG126" i="22"/>
  <c r="AF126" i="22"/>
  <c r="AE126" i="22"/>
  <c r="AD126" i="22"/>
  <c r="AC126" i="22"/>
  <c r="AB126" i="22"/>
  <c r="AA126" i="22"/>
  <c r="Z126" i="22"/>
  <c r="Y126" i="22"/>
  <c r="X126" i="22"/>
  <c r="W126" i="22"/>
  <c r="V126" i="22"/>
  <c r="U126" i="22"/>
  <c r="T126" i="22"/>
  <c r="S126" i="22"/>
  <c r="R126" i="22"/>
  <c r="Q126" i="22"/>
  <c r="P126" i="22"/>
  <c r="O126" i="22"/>
  <c r="N126" i="22"/>
  <c r="BO125" i="22"/>
  <c r="BN125" i="22"/>
  <c r="BM125" i="22"/>
  <c r="BL125" i="22"/>
  <c r="BK125" i="22"/>
  <c r="BJ125" i="22"/>
  <c r="BI125" i="22"/>
  <c r="BH125" i="22"/>
  <c r="BG125" i="22"/>
  <c r="BF125" i="22"/>
  <c r="BE125" i="22"/>
  <c r="BD125" i="22"/>
  <c r="BC125" i="22"/>
  <c r="BB125" i="22"/>
  <c r="BA125" i="22"/>
  <c r="AZ125" i="22"/>
  <c r="AY125" i="22"/>
  <c r="AX125" i="22"/>
  <c r="AW125" i="22"/>
  <c r="AV125" i="22"/>
  <c r="AU125" i="22"/>
  <c r="AT125" i="22"/>
  <c r="AS125" i="22"/>
  <c r="AR125" i="22"/>
  <c r="AQ125" i="22"/>
  <c r="AP125" i="22"/>
  <c r="AO125" i="22"/>
  <c r="AN125" i="22"/>
  <c r="AM125" i="22"/>
  <c r="AL125" i="22"/>
  <c r="AK125" i="22"/>
  <c r="AJ125" i="22"/>
  <c r="AI125" i="22"/>
  <c r="AH125" i="22"/>
  <c r="AG125" i="22"/>
  <c r="AF125" i="22"/>
  <c r="AE125" i="22"/>
  <c r="AD125" i="22"/>
  <c r="AC125" i="22"/>
  <c r="AB125" i="22"/>
  <c r="AA125" i="22"/>
  <c r="Z125" i="22"/>
  <c r="Y125" i="22"/>
  <c r="X125" i="22"/>
  <c r="W125" i="22"/>
  <c r="V125" i="22"/>
  <c r="U125" i="22"/>
  <c r="T125" i="22"/>
  <c r="S125" i="22"/>
  <c r="R125" i="22"/>
  <c r="Q125" i="22"/>
  <c r="P125" i="22"/>
  <c r="O125" i="22"/>
  <c r="N125" i="22"/>
  <c r="BO124" i="22"/>
  <c r="BN124" i="22"/>
  <c r="BM124" i="22"/>
  <c r="BL124" i="22"/>
  <c r="BK124" i="22"/>
  <c r="BJ124" i="22"/>
  <c r="BI124" i="22"/>
  <c r="BH124" i="22"/>
  <c r="BG124" i="22"/>
  <c r="BF124" i="22"/>
  <c r="BE124" i="22"/>
  <c r="BD124" i="22"/>
  <c r="BC124" i="22"/>
  <c r="BB124" i="22"/>
  <c r="BA124" i="22"/>
  <c r="AZ124" i="22"/>
  <c r="AY124" i="22"/>
  <c r="AX124" i="22"/>
  <c r="AW124" i="22"/>
  <c r="AV124" i="22"/>
  <c r="AU124" i="22"/>
  <c r="AT124" i="22"/>
  <c r="AS124" i="22"/>
  <c r="AR124" i="22"/>
  <c r="AQ124" i="22"/>
  <c r="AP124" i="22"/>
  <c r="AO124" i="22"/>
  <c r="AN124" i="22"/>
  <c r="AM124" i="22"/>
  <c r="AL124" i="22"/>
  <c r="AK124" i="22"/>
  <c r="AJ124" i="22"/>
  <c r="AI124" i="22"/>
  <c r="AH124" i="22"/>
  <c r="AG124" i="22"/>
  <c r="AF124" i="22"/>
  <c r="AE124" i="22"/>
  <c r="AD124" i="22"/>
  <c r="AC124" i="22"/>
  <c r="AB124" i="22"/>
  <c r="AA124" i="22"/>
  <c r="Z124" i="22"/>
  <c r="Y124" i="22"/>
  <c r="X124" i="22"/>
  <c r="W124" i="22"/>
  <c r="V124" i="22"/>
  <c r="U124" i="22"/>
  <c r="T124" i="22"/>
  <c r="S124" i="22"/>
  <c r="R124" i="22"/>
  <c r="Q124" i="22"/>
  <c r="P124" i="22"/>
  <c r="O124" i="22"/>
  <c r="N124" i="22"/>
  <c r="BO123" i="22"/>
  <c r="BN123" i="22"/>
  <c r="BM123" i="22"/>
  <c r="BL123" i="22"/>
  <c r="BK123" i="22"/>
  <c r="BJ123" i="22"/>
  <c r="BI123" i="22"/>
  <c r="BH123" i="22"/>
  <c r="BG123" i="22"/>
  <c r="BF123" i="22"/>
  <c r="BE123" i="22"/>
  <c r="BD123" i="22"/>
  <c r="BC123" i="22"/>
  <c r="BB123" i="22"/>
  <c r="BA123" i="22"/>
  <c r="AZ123" i="22"/>
  <c r="AY123" i="22"/>
  <c r="AX123" i="22"/>
  <c r="AW123" i="22"/>
  <c r="AV123" i="22"/>
  <c r="AU123" i="22"/>
  <c r="AT123" i="22"/>
  <c r="AS123" i="22"/>
  <c r="AR123" i="22"/>
  <c r="AQ123" i="22"/>
  <c r="AP123" i="22"/>
  <c r="AO123" i="22"/>
  <c r="AN123" i="22"/>
  <c r="AM123" i="22"/>
  <c r="AL123" i="22"/>
  <c r="AK123" i="22"/>
  <c r="AJ123" i="22"/>
  <c r="AI123" i="22"/>
  <c r="AH123" i="22"/>
  <c r="AG123" i="22"/>
  <c r="AF123" i="22"/>
  <c r="AE123" i="22"/>
  <c r="AD123" i="22"/>
  <c r="AC123" i="22"/>
  <c r="AB123" i="22"/>
  <c r="AA123" i="22"/>
  <c r="Z123" i="22"/>
  <c r="Y123" i="22"/>
  <c r="X123" i="22"/>
  <c r="W123" i="22"/>
  <c r="V123" i="22"/>
  <c r="U123" i="22"/>
  <c r="T123" i="22"/>
  <c r="S123" i="22"/>
  <c r="R123" i="22"/>
  <c r="Q123" i="22"/>
  <c r="P123" i="22"/>
  <c r="O123" i="22"/>
  <c r="N123" i="22"/>
  <c r="BO122" i="22"/>
  <c r="BN122" i="22"/>
  <c r="BM122" i="22"/>
  <c r="BL122" i="22"/>
  <c r="BK122" i="22"/>
  <c r="BJ122" i="22"/>
  <c r="BI122" i="22"/>
  <c r="BH122" i="22"/>
  <c r="BG122" i="22"/>
  <c r="BF122" i="22"/>
  <c r="BE122" i="22"/>
  <c r="BD122" i="22"/>
  <c r="BC122" i="22"/>
  <c r="BB122" i="22"/>
  <c r="BA122" i="22"/>
  <c r="AZ122" i="22"/>
  <c r="AY122" i="22"/>
  <c r="AX122" i="22"/>
  <c r="AW122" i="22"/>
  <c r="AV122" i="22"/>
  <c r="AU122" i="22"/>
  <c r="AT122" i="22"/>
  <c r="AS122" i="22"/>
  <c r="AR122" i="22"/>
  <c r="AQ122" i="22"/>
  <c r="AP122" i="22"/>
  <c r="AO122" i="22"/>
  <c r="AN122" i="22"/>
  <c r="AM122" i="22"/>
  <c r="AL122" i="22"/>
  <c r="AK122" i="22"/>
  <c r="AJ122" i="22"/>
  <c r="AI122" i="22"/>
  <c r="AH122" i="22"/>
  <c r="AG122" i="22"/>
  <c r="AF122" i="22"/>
  <c r="AE122" i="22"/>
  <c r="AD122" i="22"/>
  <c r="AC122" i="22"/>
  <c r="AB122" i="22"/>
  <c r="AA122" i="22"/>
  <c r="Z122" i="22"/>
  <c r="Y122" i="22"/>
  <c r="X122" i="22"/>
  <c r="W122" i="22"/>
  <c r="V122" i="22"/>
  <c r="U122" i="22"/>
  <c r="T122" i="22"/>
  <c r="S122" i="22"/>
  <c r="R122" i="22"/>
  <c r="Q122" i="22"/>
  <c r="P122" i="22"/>
  <c r="O122" i="22"/>
  <c r="N122" i="22"/>
  <c r="BO121" i="22"/>
  <c r="BN121" i="22"/>
  <c r="BM121" i="22"/>
  <c r="BL121" i="22"/>
  <c r="BK121" i="22"/>
  <c r="BJ121" i="22"/>
  <c r="BI121" i="22"/>
  <c r="BH121" i="22"/>
  <c r="BG121" i="22"/>
  <c r="BF121" i="22"/>
  <c r="BE121" i="22"/>
  <c r="BD121" i="22"/>
  <c r="BC121" i="22"/>
  <c r="BB121" i="22"/>
  <c r="BA121" i="22"/>
  <c r="AZ121" i="22"/>
  <c r="AY121" i="22"/>
  <c r="AX121" i="22"/>
  <c r="AW121" i="22"/>
  <c r="AV121" i="22"/>
  <c r="AU121" i="22"/>
  <c r="AT121" i="22"/>
  <c r="AS121" i="22"/>
  <c r="AR121" i="22"/>
  <c r="AQ121" i="22"/>
  <c r="AP121" i="22"/>
  <c r="AO121" i="22"/>
  <c r="AN121" i="22"/>
  <c r="AM121" i="22"/>
  <c r="AL121" i="22"/>
  <c r="AK121" i="22"/>
  <c r="AJ121" i="22"/>
  <c r="AI121" i="22"/>
  <c r="AH121" i="22"/>
  <c r="AG121" i="22"/>
  <c r="AF121" i="22"/>
  <c r="AE121" i="22"/>
  <c r="AD121" i="22"/>
  <c r="AC121" i="22"/>
  <c r="AB121" i="22"/>
  <c r="AA121" i="22"/>
  <c r="Z121" i="22"/>
  <c r="Y121" i="22"/>
  <c r="X121" i="22"/>
  <c r="W121" i="22"/>
  <c r="V121" i="22"/>
  <c r="U121" i="22"/>
  <c r="T121" i="22"/>
  <c r="S121" i="22"/>
  <c r="R121" i="22"/>
  <c r="Q121" i="22"/>
  <c r="P121" i="22"/>
  <c r="O121" i="22"/>
  <c r="N121" i="22"/>
  <c r="BO120" i="22"/>
  <c r="BN120" i="22"/>
  <c r="BM120" i="22"/>
  <c r="BL120" i="22"/>
  <c r="BK120" i="22"/>
  <c r="BJ120" i="22"/>
  <c r="BI120" i="22"/>
  <c r="BH120" i="22"/>
  <c r="BG120" i="22"/>
  <c r="BF120" i="22"/>
  <c r="BE120" i="22"/>
  <c r="BD120" i="22"/>
  <c r="BC120" i="22"/>
  <c r="BB120" i="22"/>
  <c r="BA120" i="22"/>
  <c r="AZ120" i="22"/>
  <c r="AY120" i="22"/>
  <c r="AX120" i="22"/>
  <c r="AW120" i="22"/>
  <c r="AV120" i="22"/>
  <c r="AU120" i="22"/>
  <c r="AT120" i="22"/>
  <c r="AS120" i="22"/>
  <c r="AR120" i="22"/>
  <c r="AQ120" i="22"/>
  <c r="AP120" i="22"/>
  <c r="AO120" i="22"/>
  <c r="AN120" i="22"/>
  <c r="AM120" i="22"/>
  <c r="AL120" i="22"/>
  <c r="AK120" i="22"/>
  <c r="AJ120" i="22"/>
  <c r="AI120" i="22"/>
  <c r="AH120" i="22"/>
  <c r="AG120" i="22"/>
  <c r="AF120" i="22"/>
  <c r="AE120" i="22"/>
  <c r="AD120" i="22"/>
  <c r="AC120" i="22"/>
  <c r="AB120" i="22"/>
  <c r="AA120" i="22"/>
  <c r="Z120" i="22"/>
  <c r="Y120" i="22"/>
  <c r="X120" i="22"/>
  <c r="W120" i="22"/>
  <c r="V120" i="22"/>
  <c r="U120" i="22"/>
  <c r="T120" i="22"/>
  <c r="S120" i="22"/>
  <c r="R120" i="22"/>
  <c r="Q120" i="22"/>
  <c r="P120" i="22"/>
  <c r="O120" i="22"/>
  <c r="N120" i="22"/>
  <c r="BO119" i="22"/>
  <c r="BN119" i="22"/>
  <c r="BM119" i="22"/>
  <c r="BL119" i="22"/>
  <c r="BK119" i="22"/>
  <c r="BJ119" i="22"/>
  <c r="BI119" i="22"/>
  <c r="BH119" i="22"/>
  <c r="BG119" i="22"/>
  <c r="BF119" i="22"/>
  <c r="BE119" i="22"/>
  <c r="BD119" i="22"/>
  <c r="BC119" i="22"/>
  <c r="BB119" i="22"/>
  <c r="BA119" i="22"/>
  <c r="AZ119" i="22"/>
  <c r="AY119" i="22"/>
  <c r="AX119" i="22"/>
  <c r="AW119" i="22"/>
  <c r="AV119" i="22"/>
  <c r="AU119" i="22"/>
  <c r="AT119" i="22"/>
  <c r="AS119" i="22"/>
  <c r="AR119" i="22"/>
  <c r="AQ119" i="22"/>
  <c r="AP119" i="22"/>
  <c r="AO119" i="22"/>
  <c r="AN119" i="22"/>
  <c r="AM119" i="22"/>
  <c r="AL119" i="22"/>
  <c r="AK119" i="22"/>
  <c r="AJ119" i="22"/>
  <c r="AI119" i="22"/>
  <c r="AH119" i="22"/>
  <c r="AG119" i="22"/>
  <c r="AF119" i="22"/>
  <c r="AE119" i="22"/>
  <c r="AD119" i="22"/>
  <c r="AC119" i="22"/>
  <c r="AB119" i="22"/>
  <c r="AA119" i="22"/>
  <c r="Z119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BO118" i="22"/>
  <c r="BN118" i="22"/>
  <c r="BM118" i="22"/>
  <c r="BL118" i="22"/>
  <c r="BK118" i="22"/>
  <c r="BJ118" i="22"/>
  <c r="BI118" i="22"/>
  <c r="BH118" i="22"/>
  <c r="BG118" i="22"/>
  <c r="BF118" i="22"/>
  <c r="BE118" i="22"/>
  <c r="BD118" i="22"/>
  <c r="BC118" i="22"/>
  <c r="BB118" i="22"/>
  <c r="BA118" i="22"/>
  <c r="AZ118" i="22"/>
  <c r="AY118" i="22"/>
  <c r="AX118" i="22"/>
  <c r="AW118" i="22"/>
  <c r="AV118" i="22"/>
  <c r="AU118" i="22"/>
  <c r="AT118" i="22"/>
  <c r="AS118" i="22"/>
  <c r="AR118" i="22"/>
  <c r="AQ118" i="22"/>
  <c r="AP118" i="22"/>
  <c r="AO118" i="22"/>
  <c r="AN118" i="22"/>
  <c r="AM118" i="22"/>
  <c r="AL118" i="22"/>
  <c r="AK118" i="22"/>
  <c r="AJ118" i="22"/>
  <c r="AI118" i="22"/>
  <c r="AH118" i="22"/>
  <c r="AG118" i="22"/>
  <c r="AF118" i="22"/>
  <c r="AE118" i="22"/>
  <c r="AD118" i="22"/>
  <c r="AC118" i="22"/>
  <c r="AB118" i="22"/>
  <c r="AA118" i="22"/>
  <c r="Z118" i="22"/>
  <c r="Y118" i="22"/>
  <c r="X118" i="22"/>
  <c r="W118" i="22"/>
  <c r="V118" i="22"/>
  <c r="U118" i="22"/>
  <c r="T118" i="22"/>
  <c r="S118" i="22"/>
  <c r="R118" i="22"/>
  <c r="Q118" i="22"/>
  <c r="P118" i="22"/>
  <c r="O118" i="22"/>
  <c r="N118" i="22"/>
  <c r="BO117" i="22"/>
  <c r="BN117" i="22"/>
  <c r="BM117" i="22"/>
  <c r="BL117" i="22"/>
  <c r="BK117" i="22"/>
  <c r="BJ117" i="22"/>
  <c r="BI117" i="22"/>
  <c r="BH117" i="22"/>
  <c r="BG117" i="22"/>
  <c r="BF117" i="22"/>
  <c r="BE117" i="22"/>
  <c r="BD117" i="22"/>
  <c r="BC117" i="22"/>
  <c r="BB117" i="22"/>
  <c r="BA117" i="22"/>
  <c r="AZ117" i="22"/>
  <c r="AY117" i="22"/>
  <c r="AX117" i="22"/>
  <c r="AW117" i="22"/>
  <c r="AV117" i="22"/>
  <c r="AU117" i="22"/>
  <c r="AT117" i="22"/>
  <c r="AS117" i="22"/>
  <c r="AR117" i="22"/>
  <c r="AQ117" i="22"/>
  <c r="AP117" i="22"/>
  <c r="AO117" i="22"/>
  <c r="AN117" i="22"/>
  <c r="AM117" i="22"/>
  <c r="AL117" i="22"/>
  <c r="AK117" i="22"/>
  <c r="AJ117" i="22"/>
  <c r="AI117" i="22"/>
  <c r="AH117" i="22"/>
  <c r="AG117" i="22"/>
  <c r="AF117" i="22"/>
  <c r="AE117" i="22"/>
  <c r="AD117" i="22"/>
  <c r="AC117" i="22"/>
  <c r="AB117" i="22"/>
  <c r="AA117" i="22"/>
  <c r="Z117" i="22"/>
  <c r="Y117" i="22"/>
  <c r="X117" i="22"/>
  <c r="W117" i="22"/>
  <c r="V117" i="22"/>
  <c r="U117" i="22"/>
  <c r="T117" i="22"/>
  <c r="S117" i="22"/>
  <c r="R117" i="22"/>
  <c r="Q117" i="22"/>
  <c r="P117" i="22"/>
  <c r="O117" i="22"/>
  <c r="N117" i="22"/>
  <c r="BO116" i="22"/>
  <c r="BN116" i="22"/>
  <c r="BM116" i="22"/>
  <c r="BL116" i="22"/>
  <c r="BK116" i="22"/>
  <c r="BJ116" i="22"/>
  <c r="BI116" i="22"/>
  <c r="BH116" i="22"/>
  <c r="BG116" i="22"/>
  <c r="BF116" i="22"/>
  <c r="BE116" i="22"/>
  <c r="BD116" i="22"/>
  <c r="BC116" i="22"/>
  <c r="BB116" i="22"/>
  <c r="BA116" i="22"/>
  <c r="AZ116" i="22"/>
  <c r="AY116" i="22"/>
  <c r="AX116" i="22"/>
  <c r="AW116" i="22"/>
  <c r="AV116" i="22"/>
  <c r="AU116" i="22"/>
  <c r="AT116" i="22"/>
  <c r="AS116" i="22"/>
  <c r="AR116" i="22"/>
  <c r="AQ116" i="22"/>
  <c r="AP116" i="22"/>
  <c r="AO116" i="22"/>
  <c r="AN116" i="22"/>
  <c r="AM116" i="22"/>
  <c r="AL116" i="22"/>
  <c r="AK116" i="22"/>
  <c r="AJ116" i="22"/>
  <c r="AI116" i="22"/>
  <c r="AH116" i="22"/>
  <c r="AG116" i="22"/>
  <c r="AF116" i="22"/>
  <c r="AE116" i="22"/>
  <c r="AD116" i="22"/>
  <c r="AC116" i="22"/>
  <c r="AB116" i="22"/>
  <c r="AA116" i="22"/>
  <c r="Z116" i="22"/>
  <c r="Y116" i="22"/>
  <c r="X116" i="22"/>
  <c r="W116" i="22"/>
  <c r="V116" i="22"/>
  <c r="U116" i="22"/>
  <c r="T116" i="22"/>
  <c r="S116" i="22"/>
  <c r="R116" i="22"/>
  <c r="Q116" i="22"/>
  <c r="P116" i="22"/>
  <c r="O116" i="22"/>
  <c r="N116" i="22"/>
  <c r="BO115" i="22"/>
  <c r="BN115" i="22"/>
  <c r="BM115" i="22"/>
  <c r="BL115" i="22"/>
  <c r="BK115" i="22"/>
  <c r="BJ115" i="22"/>
  <c r="BI115" i="22"/>
  <c r="BH115" i="22"/>
  <c r="BG115" i="22"/>
  <c r="BF115" i="22"/>
  <c r="BE115" i="22"/>
  <c r="BD115" i="22"/>
  <c r="BC115" i="22"/>
  <c r="BB115" i="22"/>
  <c r="BA115" i="22"/>
  <c r="AZ115" i="22"/>
  <c r="AY115" i="22"/>
  <c r="AX115" i="22"/>
  <c r="AW115" i="22"/>
  <c r="AV115" i="22"/>
  <c r="AU115" i="22"/>
  <c r="AT115" i="22"/>
  <c r="AS115" i="22"/>
  <c r="AR115" i="22"/>
  <c r="AQ115" i="22"/>
  <c r="AP115" i="22"/>
  <c r="AO115" i="22"/>
  <c r="AN115" i="22"/>
  <c r="AM115" i="22"/>
  <c r="AL115" i="22"/>
  <c r="AK115" i="22"/>
  <c r="AJ115" i="22"/>
  <c r="AI115" i="22"/>
  <c r="AH115" i="22"/>
  <c r="AG115" i="22"/>
  <c r="AF115" i="22"/>
  <c r="AE115" i="22"/>
  <c r="AD115" i="22"/>
  <c r="AC115" i="22"/>
  <c r="AB115" i="22"/>
  <c r="AA115" i="22"/>
  <c r="Z115" i="22"/>
  <c r="Y115" i="22"/>
  <c r="X115" i="22"/>
  <c r="W115" i="22"/>
  <c r="V115" i="22"/>
  <c r="U115" i="22"/>
  <c r="T115" i="22"/>
  <c r="S115" i="22"/>
  <c r="R115" i="22"/>
  <c r="Q115" i="22"/>
  <c r="P115" i="22"/>
  <c r="O115" i="22"/>
  <c r="N115" i="22"/>
  <c r="BO114" i="22"/>
  <c r="BN114" i="22"/>
  <c r="BM114" i="22"/>
  <c r="BL114" i="22"/>
  <c r="BK114" i="22"/>
  <c r="BJ114" i="22"/>
  <c r="BI114" i="22"/>
  <c r="BH114" i="22"/>
  <c r="BG114" i="22"/>
  <c r="BF114" i="22"/>
  <c r="BE114" i="22"/>
  <c r="BD114" i="22"/>
  <c r="BC114" i="22"/>
  <c r="BB114" i="22"/>
  <c r="BA114" i="22"/>
  <c r="AZ114" i="22"/>
  <c r="AY114" i="22"/>
  <c r="AX114" i="22"/>
  <c r="AW114" i="22"/>
  <c r="AV114" i="22"/>
  <c r="AU114" i="22"/>
  <c r="AT114" i="22"/>
  <c r="AS114" i="22"/>
  <c r="AR114" i="22"/>
  <c r="AQ114" i="22"/>
  <c r="AP114" i="22"/>
  <c r="AO114" i="22"/>
  <c r="AN114" i="22"/>
  <c r="AM114" i="22"/>
  <c r="AL114" i="22"/>
  <c r="AK114" i="22"/>
  <c r="AJ114" i="22"/>
  <c r="AI114" i="22"/>
  <c r="AH114" i="22"/>
  <c r="AG114" i="22"/>
  <c r="AF114" i="22"/>
  <c r="AE114" i="22"/>
  <c r="AD114" i="22"/>
  <c r="AC114" i="22"/>
  <c r="AB114" i="22"/>
  <c r="AA114" i="22"/>
  <c r="Z114" i="22"/>
  <c r="Y114" i="22"/>
  <c r="X114" i="22"/>
  <c r="W114" i="22"/>
  <c r="V114" i="22"/>
  <c r="U114" i="22"/>
  <c r="T114" i="22"/>
  <c r="S114" i="22"/>
  <c r="R114" i="22"/>
  <c r="Q114" i="22"/>
  <c r="P114" i="22"/>
  <c r="O114" i="22"/>
  <c r="N114" i="22"/>
  <c r="BO113" i="22"/>
  <c r="BN113" i="22"/>
  <c r="BM113" i="22"/>
  <c r="BL113" i="22"/>
  <c r="BK113" i="22"/>
  <c r="BJ113" i="22"/>
  <c r="BI113" i="22"/>
  <c r="BH113" i="22"/>
  <c r="BG113" i="22"/>
  <c r="BF113" i="22"/>
  <c r="BE113" i="22"/>
  <c r="BD113" i="22"/>
  <c r="BC113" i="22"/>
  <c r="BB113" i="22"/>
  <c r="BA113" i="22"/>
  <c r="AZ113" i="22"/>
  <c r="AY113" i="22"/>
  <c r="AX113" i="22"/>
  <c r="AW113" i="22"/>
  <c r="AV113" i="22"/>
  <c r="AU113" i="22"/>
  <c r="AT113" i="22"/>
  <c r="AS113" i="22"/>
  <c r="AR113" i="22"/>
  <c r="AQ113" i="22"/>
  <c r="AP113" i="22"/>
  <c r="AO113" i="22"/>
  <c r="AN113" i="22"/>
  <c r="AM113" i="22"/>
  <c r="AL113" i="22"/>
  <c r="AK113" i="22"/>
  <c r="AJ113" i="22"/>
  <c r="AI113" i="22"/>
  <c r="AH113" i="22"/>
  <c r="AG113" i="22"/>
  <c r="AF113" i="22"/>
  <c r="AE113" i="22"/>
  <c r="AD113" i="22"/>
  <c r="AC113" i="22"/>
  <c r="AB113" i="22"/>
  <c r="AA113" i="22"/>
  <c r="Z113" i="22"/>
  <c r="Y113" i="22"/>
  <c r="X113" i="22"/>
  <c r="W113" i="22"/>
  <c r="V113" i="22"/>
  <c r="U113" i="22"/>
  <c r="T113" i="22"/>
  <c r="S113" i="22"/>
  <c r="R113" i="22"/>
  <c r="Q113" i="22"/>
  <c r="P113" i="22"/>
  <c r="O113" i="22"/>
  <c r="N113" i="22"/>
  <c r="BO112" i="22"/>
  <c r="BN112" i="22"/>
  <c r="BM112" i="22"/>
  <c r="BL112" i="22"/>
  <c r="BK112" i="22"/>
  <c r="BJ112" i="22"/>
  <c r="BI112" i="22"/>
  <c r="BH112" i="22"/>
  <c r="BG112" i="22"/>
  <c r="BF112" i="22"/>
  <c r="BE112" i="22"/>
  <c r="BD112" i="22"/>
  <c r="BC112" i="22"/>
  <c r="BB112" i="22"/>
  <c r="BA112" i="22"/>
  <c r="AZ112" i="22"/>
  <c r="AY112" i="22"/>
  <c r="AX112" i="22"/>
  <c r="AW112" i="22"/>
  <c r="AV112" i="22"/>
  <c r="AU112" i="22"/>
  <c r="AT112" i="22"/>
  <c r="AS112" i="22"/>
  <c r="AR112" i="22"/>
  <c r="AQ112" i="22"/>
  <c r="AP112" i="22"/>
  <c r="AO112" i="22"/>
  <c r="AN112" i="22"/>
  <c r="AM112" i="22"/>
  <c r="AL112" i="22"/>
  <c r="AK112" i="22"/>
  <c r="AJ112" i="22"/>
  <c r="AI112" i="22"/>
  <c r="AH112" i="22"/>
  <c r="AG112" i="22"/>
  <c r="AF112" i="22"/>
  <c r="AE112" i="22"/>
  <c r="AD112" i="22"/>
  <c r="AC112" i="22"/>
  <c r="AB112" i="22"/>
  <c r="AA112" i="22"/>
  <c r="Z112" i="22"/>
  <c r="Y112" i="22"/>
  <c r="X112" i="22"/>
  <c r="W112" i="22"/>
  <c r="V112" i="22"/>
  <c r="U112" i="22"/>
  <c r="T112" i="22"/>
  <c r="S112" i="22"/>
  <c r="R112" i="22"/>
  <c r="Q112" i="22"/>
  <c r="P112" i="22"/>
  <c r="O112" i="22"/>
  <c r="N112" i="22"/>
  <c r="BO111" i="22"/>
  <c r="BN111" i="22"/>
  <c r="BM111" i="22"/>
  <c r="BL111" i="22"/>
  <c r="BK111" i="22"/>
  <c r="BJ111" i="22"/>
  <c r="BI111" i="22"/>
  <c r="BH111" i="22"/>
  <c r="BG111" i="22"/>
  <c r="BF111" i="22"/>
  <c r="BE111" i="22"/>
  <c r="BD111" i="22"/>
  <c r="BC111" i="22"/>
  <c r="BB111" i="22"/>
  <c r="BA111" i="22"/>
  <c r="AZ111" i="22"/>
  <c r="AY111" i="22"/>
  <c r="AX111" i="22"/>
  <c r="AW111" i="22"/>
  <c r="AV111" i="22"/>
  <c r="AU111" i="22"/>
  <c r="AT111" i="22"/>
  <c r="AS111" i="22"/>
  <c r="AR111" i="22"/>
  <c r="AQ111" i="22"/>
  <c r="AP111" i="22"/>
  <c r="AO111" i="22"/>
  <c r="AN111" i="22"/>
  <c r="AM111" i="22"/>
  <c r="AL111" i="22"/>
  <c r="AK111" i="22"/>
  <c r="AJ111" i="22"/>
  <c r="AI111" i="22"/>
  <c r="AH111" i="22"/>
  <c r="AG111" i="22"/>
  <c r="AF111" i="22"/>
  <c r="AE111" i="22"/>
  <c r="AD111" i="22"/>
  <c r="AC111" i="22"/>
  <c r="AB111" i="22"/>
  <c r="AA111" i="22"/>
  <c r="Z111" i="22"/>
  <c r="Y111" i="22"/>
  <c r="X111" i="22"/>
  <c r="W111" i="22"/>
  <c r="V111" i="22"/>
  <c r="U111" i="22"/>
  <c r="T111" i="22"/>
  <c r="S111" i="22"/>
  <c r="R111" i="22"/>
  <c r="Q111" i="22"/>
  <c r="P111" i="22"/>
  <c r="O111" i="22"/>
  <c r="N111" i="22"/>
  <c r="BO110" i="22"/>
  <c r="BN110" i="22"/>
  <c r="BM110" i="22"/>
  <c r="BL110" i="22"/>
  <c r="BK110" i="22"/>
  <c r="BJ110" i="22"/>
  <c r="BI110" i="22"/>
  <c r="BH110" i="22"/>
  <c r="BG110" i="22"/>
  <c r="BF110" i="22"/>
  <c r="BE110" i="22"/>
  <c r="BD110" i="22"/>
  <c r="BC110" i="22"/>
  <c r="BB110" i="22"/>
  <c r="BA110" i="22"/>
  <c r="AZ110" i="22"/>
  <c r="AY110" i="22"/>
  <c r="AX110" i="22"/>
  <c r="AW110" i="22"/>
  <c r="AV110" i="22"/>
  <c r="AU110" i="22"/>
  <c r="AT110" i="22"/>
  <c r="AS110" i="22"/>
  <c r="AR110" i="22"/>
  <c r="AQ110" i="22"/>
  <c r="AP110" i="22"/>
  <c r="AO110" i="22"/>
  <c r="AN110" i="22"/>
  <c r="AM110" i="22"/>
  <c r="AL110" i="22"/>
  <c r="AK110" i="22"/>
  <c r="AJ110" i="22"/>
  <c r="AI110" i="22"/>
  <c r="AH110" i="22"/>
  <c r="AG110" i="22"/>
  <c r="AF110" i="22"/>
  <c r="AE110" i="22"/>
  <c r="AD110" i="22"/>
  <c r="AC110" i="22"/>
  <c r="AB110" i="22"/>
  <c r="AA110" i="22"/>
  <c r="Z110" i="22"/>
  <c r="Y110" i="22"/>
  <c r="X110" i="22"/>
  <c r="W110" i="22"/>
  <c r="V110" i="22"/>
  <c r="U110" i="22"/>
  <c r="T110" i="22"/>
  <c r="S110" i="22"/>
  <c r="R110" i="22"/>
  <c r="Q110" i="22"/>
  <c r="P110" i="22"/>
  <c r="O110" i="22"/>
  <c r="N110" i="22"/>
  <c r="BO109" i="22"/>
  <c r="BN109" i="22"/>
  <c r="BM109" i="22"/>
  <c r="BL109" i="22"/>
  <c r="BK109" i="22"/>
  <c r="BJ109" i="22"/>
  <c r="BI109" i="22"/>
  <c r="BH109" i="22"/>
  <c r="BG109" i="22"/>
  <c r="BF109" i="22"/>
  <c r="BE109" i="22"/>
  <c r="BD109" i="22"/>
  <c r="BC109" i="22"/>
  <c r="BB109" i="22"/>
  <c r="BA109" i="22"/>
  <c r="AZ109" i="22"/>
  <c r="AY109" i="22"/>
  <c r="AX109" i="22"/>
  <c r="AW109" i="22"/>
  <c r="AV109" i="22"/>
  <c r="AU109" i="22"/>
  <c r="AT109" i="22"/>
  <c r="AS109" i="22"/>
  <c r="AR109" i="22"/>
  <c r="AQ109" i="22"/>
  <c r="AP109" i="22"/>
  <c r="AO109" i="22"/>
  <c r="AN109" i="22"/>
  <c r="AM109" i="22"/>
  <c r="AL109" i="22"/>
  <c r="AK109" i="22"/>
  <c r="AJ109" i="22"/>
  <c r="AI109" i="22"/>
  <c r="AH109" i="22"/>
  <c r="AG109" i="22"/>
  <c r="AF109" i="22"/>
  <c r="AE109" i="22"/>
  <c r="AD109" i="22"/>
  <c r="AC109" i="22"/>
  <c r="AB109" i="22"/>
  <c r="AA109" i="22"/>
  <c r="Z109" i="22"/>
  <c r="Y109" i="22"/>
  <c r="X109" i="22"/>
  <c r="W109" i="22"/>
  <c r="V109" i="22"/>
  <c r="U109" i="22"/>
  <c r="T109" i="22"/>
  <c r="S109" i="22"/>
  <c r="R109" i="22"/>
  <c r="Q109" i="22"/>
  <c r="P109" i="22"/>
  <c r="O109" i="22"/>
  <c r="N109" i="22"/>
  <c r="BO108" i="22"/>
  <c r="BN108" i="22"/>
  <c r="BM108" i="22"/>
  <c r="BL108" i="22"/>
  <c r="BK108" i="22"/>
  <c r="BJ108" i="22"/>
  <c r="BI108" i="22"/>
  <c r="BH108" i="22"/>
  <c r="BG108" i="22"/>
  <c r="BF108" i="22"/>
  <c r="BE108" i="22"/>
  <c r="BD108" i="22"/>
  <c r="BC108" i="22"/>
  <c r="BB108" i="22"/>
  <c r="BA108" i="22"/>
  <c r="AZ108" i="22"/>
  <c r="AY108" i="22"/>
  <c r="AX108" i="22"/>
  <c r="AW108" i="22"/>
  <c r="AV108" i="22"/>
  <c r="AU108" i="22"/>
  <c r="AT108" i="22"/>
  <c r="AS108" i="22"/>
  <c r="AR108" i="22"/>
  <c r="AQ108" i="22"/>
  <c r="AP108" i="22"/>
  <c r="AO108" i="22"/>
  <c r="AN108" i="22"/>
  <c r="AM108" i="22"/>
  <c r="AL108" i="22"/>
  <c r="AK108" i="22"/>
  <c r="AJ108" i="22"/>
  <c r="AI108" i="22"/>
  <c r="AH108" i="22"/>
  <c r="AG108" i="22"/>
  <c r="AF108" i="22"/>
  <c r="AE108" i="22"/>
  <c r="AD108" i="22"/>
  <c r="AC108" i="22"/>
  <c r="AB108" i="22"/>
  <c r="AA108" i="22"/>
  <c r="Z108" i="22"/>
  <c r="Y108" i="22"/>
  <c r="X108" i="22"/>
  <c r="W108" i="22"/>
  <c r="V108" i="22"/>
  <c r="U108" i="22"/>
  <c r="T108" i="22"/>
  <c r="S108" i="22"/>
  <c r="R108" i="22"/>
  <c r="Q108" i="22"/>
  <c r="P108" i="22"/>
  <c r="O108" i="22"/>
  <c r="N108" i="22"/>
  <c r="BO107" i="22"/>
  <c r="BN107" i="22"/>
  <c r="BM107" i="22"/>
  <c r="BL107" i="22"/>
  <c r="BK107" i="22"/>
  <c r="BJ107" i="22"/>
  <c r="BI107" i="22"/>
  <c r="BH107" i="22"/>
  <c r="BG107" i="22"/>
  <c r="BF107" i="22"/>
  <c r="BE107" i="22"/>
  <c r="BD107" i="22"/>
  <c r="BC107" i="22"/>
  <c r="BB107" i="22"/>
  <c r="BA107" i="22"/>
  <c r="AZ107" i="22"/>
  <c r="AY107" i="22"/>
  <c r="AX107" i="22"/>
  <c r="AW107" i="22"/>
  <c r="AV107" i="22"/>
  <c r="AU107" i="22"/>
  <c r="AT107" i="22"/>
  <c r="AS107" i="22"/>
  <c r="AR107" i="22"/>
  <c r="AQ107" i="22"/>
  <c r="AP107" i="22"/>
  <c r="AO107" i="22"/>
  <c r="AN107" i="22"/>
  <c r="AM107" i="22"/>
  <c r="AL107" i="22"/>
  <c r="AK107" i="22"/>
  <c r="AJ107" i="22"/>
  <c r="AI107" i="22"/>
  <c r="AH107" i="22"/>
  <c r="AG107" i="22"/>
  <c r="AF107" i="22"/>
  <c r="AE107" i="22"/>
  <c r="AD107" i="22"/>
  <c r="AC107" i="22"/>
  <c r="AB107" i="22"/>
  <c r="AA107" i="22"/>
  <c r="Z107" i="22"/>
  <c r="Y107" i="22"/>
  <c r="X107" i="22"/>
  <c r="W107" i="22"/>
  <c r="V107" i="22"/>
  <c r="U107" i="22"/>
  <c r="T107" i="22"/>
  <c r="S107" i="22"/>
  <c r="R107" i="22"/>
  <c r="Q107" i="22"/>
  <c r="P107" i="22"/>
  <c r="O107" i="22"/>
  <c r="N107" i="22"/>
  <c r="BO106" i="22"/>
  <c r="BN106" i="22"/>
  <c r="BM106" i="22"/>
  <c r="BL106" i="22"/>
  <c r="BK106" i="22"/>
  <c r="BJ106" i="22"/>
  <c r="BI106" i="22"/>
  <c r="BH106" i="22"/>
  <c r="BG106" i="22"/>
  <c r="BF106" i="22"/>
  <c r="BE106" i="22"/>
  <c r="BD106" i="22"/>
  <c r="BC106" i="22"/>
  <c r="BB106" i="22"/>
  <c r="BA106" i="22"/>
  <c r="AZ106" i="22"/>
  <c r="AY106" i="22"/>
  <c r="AX106" i="22"/>
  <c r="AW106" i="22"/>
  <c r="AV106" i="22"/>
  <c r="AU106" i="22"/>
  <c r="AT106" i="22"/>
  <c r="AS106" i="22"/>
  <c r="AR106" i="22"/>
  <c r="AQ106" i="22"/>
  <c r="AP106" i="22"/>
  <c r="AO106" i="22"/>
  <c r="AN106" i="22"/>
  <c r="AM106" i="22"/>
  <c r="AL106" i="22"/>
  <c r="AK106" i="22"/>
  <c r="AJ106" i="22"/>
  <c r="AI106" i="22"/>
  <c r="AH106" i="22"/>
  <c r="AG106" i="22"/>
  <c r="AF106" i="22"/>
  <c r="AE106" i="22"/>
  <c r="AD106" i="22"/>
  <c r="AC106" i="22"/>
  <c r="AB106" i="22"/>
  <c r="AA106" i="22"/>
  <c r="Z106" i="22"/>
  <c r="Y106" i="22"/>
  <c r="X106" i="22"/>
  <c r="W106" i="22"/>
  <c r="V106" i="22"/>
  <c r="U106" i="22"/>
  <c r="T106" i="22"/>
  <c r="S106" i="22"/>
  <c r="R106" i="22"/>
  <c r="Q106" i="22"/>
  <c r="P106" i="22"/>
  <c r="O106" i="22"/>
  <c r="N106" i="22"/>
  <c r="BO105" i="22"/>
  <c r="BN105" i="22"/>
  <c r="BM105" i="22"/>
  <c r="BL105" i="22"/>
  <c r="BK105" i="22"/>
  <c r="BJ105" i="22"/>
  <c r="BI105" i="22"/>
  <c r="BH105" i="22"/>
  <c r="BG105" i="22"/>
  <c r="BF105" i="22"/>
  <c r="BE105" i="22"/>
  <c r="BD105" i="22"/>
  <c r="BC105" i="22"/>
  <c r="BB105" i="22"/>
  <c r="BA105" i="22"/>
  <c r="AZ105" i="22"/>
  <c r="AY105" i="22"/>
  <c r="AX105" i="22"/>
  <c r="AW105" i="22"/>
  <c r="AV105" i="22"/>
  <c r="AU105" i="22"/>
  <c r="AT105" i="22"/>
  <c r="AS105" i="22"/>
  <c r="AR105" i="22"/>
  <c r="AQ105" i="22"/>
  <c r="AP105" i="22"/>
  <c r="AO105" i="22"/>
  <c r="AN105" i="22"/>
  <c r="AM105" i="22"/>
  <c r="AL105" i="22"/>
  <c r="AK105" i="22"/>
  <c r="AJ105" i="22"/>
  <c r="AI105" i="22"/>
  <c r="AH105" i="22"/>
  <c r="AG105" i="22"/>
  <c r="AF105" i="22"/>
  <c r="AE105" i="22"/>
  <c r="AD105" i="22"/>
  <c r="AC105" i="22"/>
  <c r="AB105" i="22"/>
  <c r="AA105" i="22"/>
  <c r="Z105" i="22"/>
  <c r="Y105" i="22"/>
  <c r="X105" i="22"/>
  <c r="W105" i="22"/>
  <c r="V105" i="22"/>
  <c r="U105" i="22"/>
  <c r="T105" i="22"/>
  <c r="S105" i="22"/>
  <c r="R105" i="22"/>
  <c r="Q105" i="22"/>
  <c r="P105" i="22"/>
  <c r="O105" i="22"/>
  <c r="N105" i="22"/>
  <c r="BO104" i="22"/>
  <c r="BN104" i="22"/>
  <c r="BM104" i="22"/>
  <c r="BL104" i="22"/>
  <c r="BK104" i="22"/>
  <c r="BJ104" i="22"/>
  <c r="BI104" i="22"/>
  <c r="BH104" i="22"/>
  <c r="BG104" i="22"/>
  <c r="BF104" i="22"/>
  <c r="BE104" i="22"/>
  <c r="BD104" i="22"/>
  <c r="BC104" i="22"/>
  <c r="BB104" i="22"/>
  <c r="BA104" i="22"/>
  <c r="AZ104" i="22"/>
  <c r="AY104" i="22"/>
  <c r="AX104" i="22"/>
  <c r="AW104" i="22"/>
  <c r="AV104" i="22"/>
  <c r="AU104" i="22"/>
  <c r="AT104" i="22"/>
  <c r="AS104" i="22"/>
  <c r="AR104" i="22"/>
  <c r="AQ104" i="22"/>
  <c r="AP104" i="22"/>
  <c r="AO104" i="22"/>
  <c r="AN104" i="22"/>
  <c r="AM104" i="22"/>
  <c r="AL104" i="22"/>
  <c r="AK104" i="22"/>
  <c r="AJ104" i="22"/>
  <c r="AI104" i="22"/>
  <c r="AH104" i="22"/>
  <c r="AG104" i="22"/>
  <c r="AF104" i="22"/>
  <c r="AE104" i="22"/>
  <c r="AD104" i="22"/>
  <c r="AC104" i="22"/>
  <c r="AB104" i="22"/>
  <c r="AA104" i="22"/>
  <c r="Z104" i="22"/>
  <c r="Y104" i="22"/>
  <c r="X104" i="22"/>
  <c r="W104" i="22"/>
  <c r="V104" i="22"/>
  <c r="U104" i="22"/>
  <c r="T104" i="22"/>
  <c r="S104" i="22"/>
  <c r="R104" i="22"/>
  <c r="Q104" i="22"/>
  <c r="P104" i="22"/>
  <c r="O104" i="22"/>
  <c r="N104" i="22"/>
  <c r="BO103" i="22"/>
  <c r="BN103" i="22"/>
  <c r="BM103" i="22"/>
  <c r="BL103" i="22"/>
  <c r="BK103" i="22"/>
  <c r="BJ103" i="22"/>
  <c r="BI103" i="22"/>
  <c r="BH103" i="22"/>
  <c r="BG103" i="22"/>
  <c r="BF103" i="22"/>
  <c r="BE103" i="22"/>
  <c r="BD103" i="22"/>
  <c r="BC103" i="22"/>
  <c r="BB103" i="22"/>
  <c r="BA103" i="22"/>
  <c r="AZ103" i="22"/>
  <c r="AY103" i="22"/>
  <c r="AX103" i="22"/>
  <c r="AW103" i="22"/>
  <c r="AV103" i="22"/>
  <c r="AU103" i="22"/>
  <c r="AT103" i="22"/>
  <c r="AS103" i="22"/>
  <c r="AR103" i="22"/>
  <c r="AQ103" i="22"/>
  <c r="AP103" i="22"/>
  <c r="AO103" i="22"/>
  <c r="AN103" i="22"/>
  <c r="AM103" i="22"/>
  <c r="AL103" i="22"/>
  <c r="AK103" i="22"/>
  <c r="AJ103" i="22"/>
  <c r="AI103" i="22"/>
  <c r="AH103" i="22"/>
  <c r="AG103" i="22"/>
  <c r="AF103" i="22"/>
  <c r="AE103" i="22"/>
  <c r="AD103" i="22"/>
  <c r="AC103" i="22"/>
  <c r="AB103" i="22"/>
  <c r="AA103" i="22"/>
  <c r="Z103" i="22"/>
  <c r="Y103" i="22"/>
  <c r="X103" i="22"/>
  <c r="W103" i="22"/>
  <c r="V103" i="22"/>
  <c r="U103" i="22"/>
  <c r="T103" i="22"/>
  <c r="S103" i="22"/>
  <c r="R103" i="22"/>
  <c r="Q103" i="22"/>
  <c r="P103" i="22"/>
  <c r="O103" i="22"/>
  <c r="N103" i="22"/>
  <c r="BO102" i="22"/>
  <c r="BN102" i="22"/>
  <c r="BM102" i="22"/>
  <c r="BL102" i="22"/>
  <c r="BK102" i="22"/>
  <c r="BJ102" i="22"/>
  <c r="BI102" i="22"/>
  <c r="BH102" i="22"/>
  <c r="BG102" i="22"/>
  <c r="BF102" i="22"/>
  <c r="BE102" i="22"/>
  <c r="BD102" i="22"/>
  <c r="BC102" i="22"/>
  <c r="BB102" i="22"/>
  <c r="BA102" i="22"/>
  <c r="AZ102" i="22"/>
  <c r="AY102" i="22"/>
  <c r="AX102" i="22"/>
  <c r="AW102" i="22"/>
  <c r="AV102" i="22"/>
  <c r="AU102" i="22"/>
  <c r="AT102" i="22"/>
  <c r="AS102" i="22"/>
  <c r="AR102" i="22"/>
  <c r="AQ102" i="22"/>
  <c r="AP102" i="22"/>
  <c r="AO102" i="22"/>
  <c r="AN102" i="22"/>
  <c r="AM102" i="22"/>
  <c r="AL102" i="22"/>
  <c r="AK102" i="22"/>
  <c r="AJ102" i="22"/>
  <c r="AI102" i="22"/>
  <c r="AH102" i="22"/>
  <c r="AG102" i="22"/>
  <c r="AF102" i="22"/>
  <c r="AE102" i="22"/>
  <c r="AD102" i="22"/>
  <c r="AC102" i="22"/>
  <c r="AB102" i="22"/>
  <c r="AA102" i="22"/>
  <c r="Z102" i="22"/>
  <c r="Y102" i="22"/>
  <c r="X102" i="22"/>
  <c r="W102" i="22"/>
  <c r="V102" i="22"/>
  <c r="U102" i="22"/>
  <c r="T102" i="22"/>
  <c r="S102" i="22"/>
  <c r="R102" i="22"/>
  <c r="Q102" i="22"/>
  <c r="P102" i="22"/>
  <c r="O102" i="22"/>
  <c r="N102" i="22"/>
  <c r="BO101" i="22"/>
  <c r="BN101" i="22"/>
  <c r="BM101" i="22"/>
  <c r="BL101" i="22"/>
  <c r="BK101" i="22"/>
  <c r="BJ101" i="22"/>
  <c r="BI101" i="22"/>
  <c r="BH101" i="22"/>
  <c r="BG101" i="22"/>
  <c r="BF101" i="22"/>
  <c r="BE101" i="22"/>
  <c r="BD101" i="22"/>
  <c r="BC101" i="22"/>
  <c r="BB101" i="22"/>
  <c r="BA101" i="22"/>
  <c r="AZ101" i="22"/>
  <c r="AY101" i="22"/>
  <c r="AX101" i="22"/>
  <c r="AW101" i="22"/>
  <c r="AV101" i="22"/>
  <c r="AU101" i="22"/>
  <c r="AT101" i="22"/>
  <c r="AS101" i="22"/>
  <c r="AR101" i="22"/>
  <c r="AQ101" i="22"/>
  <c r="AP101" i="22"/>
  <c r="AO101" i="22"/>
  <c r="AN101" i="22"/>
  <c r="AM101" i="22"/>
  <c r="AL101" i="22"/>
  <c r="AK101" i="22"/>
  <c r="AJ101" i="22"/>
  <c r="AI101" i="22"/>
  <c r="AH101" i="22"/>
  <c r="AG101" i="22"/>
  <c r="AF101" i="22"/>
  <c r="AE101" i="22"/>
  <c r="AD101" i="22"/>
  <c r="AC101" i="22"/>
  <c r="AB101" i="22"/>
  <c r="AA101" i="22"/>
  <c r="Z101" i="22"/>
  <c r="Y101" i="22"/>
  <c r="X101" i="22"/>
  <c r="W101" i="22"/>
  <c r="V101" i="22"/>
  <c r="U101" i="22"/>
  <c r="T101" i="22"/>
  <c r="S101" i="22"/>
  <c r="R101" i="22"/>
  <c r="Q101" i="22"/>
  <c r="P101" i="22"/>
  <c r="O101" i="22"/>
  <c r="N101" i="22"/>
  <c r="BO100" i="22"/>
  <c r="BN100" i="22"/>
  <c r="BM100" i="22"/>
  <c r="BL100" i="22"/>
  <c r="BK100" i="22"/>
  <c r="BJ100" i="22"/>
  <c r="BI100" i="22"/>
  <c r="BH100" i="22"/>
  <c r="BG100" i="22"/>
  <c r="BF100" i="22"/>
  <c r="BE100" i="22"/>
  <c r="BD100" i="22"/>
  <c r="BC100" i="22"/>
  <c r="BB100" i="22"/>
  <c r="BA100" i="22"/>
  <c r="AZ100" i="22"/>
  <c r="AY100" i="22"/>
  <c r="AX100" i="22"/>
  <c r="AW100" i="22"/>
  <c r="AV100" i="22"/>
  <c r="AU100" i="22"/>
  <c r="AT100" i="22"/>
  <c r="AS100" i="22"/>
  <c r="AR100" i="22"/>
  <c r="AQ100" i="22"/>
  <c r="AP100" i="22"/>
  <c r="AO100" i="22"/>
  <c r="AN100" i="22"/>
  <c r="AM100" i="22"/>
  <c r="AL100" i="22"/>
  <c r="AK100" i="22"/>
  <c r="AJ100" i="22"/>
  <c r="AI100" i="22"/>
  <c r="AH100" i="22"/>
  <c r="AG100" i="22"/>
  <c r="AF100" i="22"/>
  <c r="AE100" i="22"/>
  <c r="AD100" i="22"/>
  <c r="AC100" i="22"/>
  <c r="AB100" i="22"/>
  <c r="AA100" i="22"/>
  <c r="Z100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BO99" i="22"/>
  <c r="BN99" i="22"/>
  <c r="BM99" i="22"/>
  <c r="BL99" i="22"/>
  <c r="BK99" i="22"/>
  <c r="BJ99" i="22"/>
  <c r="BI99" i="22"/>
  <c r="BH99" i="22"/>
  <c r="BG99" i="22"/>
  <c r="BF99" i="22"/>
  <c r="BE99" i="22"/>
  <c r="BD99" i="22"/>
  <c r="BC99" i="22"/>
  <c r="BB99" i="22"/>
  <c r="BA99" i="22"/>
  <c r="AZ99" i="22"/>
  <c r="AY99" i="22"/>
  <c r="AX99" i="22"/>
  <c r="AW99" i="22"/>
  <c r="AV99" i="22"/>
  <c r="AU99" i="22"/>
  <c r="AT99" i="22"/>
  <c r="AS99" i="22"/>
  <c r="AR99" i="22"/>
  <c r="AQ99" i="22"/>
  <c r="AP99" i="22"/>
  <c r="AO99" i="22"/>
  <c r="AN99" i="22"/>
  <c r="AM99" i="22"/>
  <c r="AL99" i="22"/>
  <c r="AK99" i="22"/>
  <c r="AJ99" i="22"/>
  <c r="AI99" i="22"/>
  <c r="AH99" i="22"/>
  <c r="AG99" i="22"/>
  <c r="AF99" i="22"/>
  <c r="AE99" i="22"/>
  <c r="AD99" i="22"/>
  <c r="AC99" i="22"/>
  <c r="AB99" i="22"/>
  <c r="AA99" i="22"/>
  <c r="Z99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BO98" i="22"/>
  <c r="BN98" i="22"/>
  <c r="BM98" i="22"/>
  <c r="BL98" i="22"/>
  <c r="BK98" i="22"/>
  <c r="BJ98" i="22"/>
  <c r="BI98" i="22"/>
  <c r="BH98" i="22"/>
  <c r="BG98" i="22"/>
  <c r="BF98" i="22"/>
  <c r="BE98" i="22"/>
  <c r="BD98" i="22"/>
  <c r="BC98" i="22"/>
  <c r="BB98" i="22"/>
  <c r="BA98" i="22"/>
  <c r="AZ98" i="22"/>
  <c r="AY98" i="22"/>
  <c r="AX98" i="22"/>
  <c r="AW98" i="22"/>
  <c r="AV98" i="22"/>
  <c r="AU98" i="22"/>
  <c r="AT98" i="22"/>
  <c r="AS98" i="22"/>
  <c r="AR98" i="22"/>
  <c r="AQ98" i="22"/>
  <c r="AP98" i="22"/>
  <c r="AO98" i="22"/>
  <c r="AN98" i="22"/>
  <c r="AM98" i="22"/>
  <c r="AL98" i="22"/>
  <c r="AK98" i="22"/>
  <c r="AJ98" i="22"/>
  <c r="AI98" i="22"/>
  <c r="AH98" i="22"/>
  <c r="AG98" i="22"/>
  <c r="AF98" i="22"/>
  <c r="AE98" i="22"/>
  <c r="AD98" i="22"/>
  <c r="AC98" i="22"/>
  <c r="AB98" i="22"/>
  <c r="AA98" i="22"/>
  <c r="Z98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BO97" i="22"/>
  <c r="BN97" i="22"/>
  <c r="BM97" i="22"/>
  <c r="BL97" i="22"/>
  <c r="BK97" i="22"/>
  <c r="BJ97" i="22"/>
  <c r="BI97" i="22"/>
  <c r="BH97" i="22"/>
  <c r="BG97" i="22"/>
  <c r="BF97" i="22"/>
  <c r="BE97" i="22"/>
  <c r="BD97" i="22"/>
  <c r="BC97" i="22"/>
  <c r="BB97" i="22"/>
  <c r="BA97" i="22"/>
  <c r="AZ97" i="22"/>
  <c r="AY97" i="22"/>
  <c r="AX97" i="22"/>
  <c r="AW97" i="22"/>
  <c r="AV97" i="22"/>
  <c r="AU97" i="22"/>
  <c r="AT97" i="22"/>
  <c r="AS97" i="22"/>
  <c r="AR97" i="22"/>
  <c r="AQ97" i="22"/>
  <c r="AP97" i="22"/>
  <c r="AO97" i="22"/>
  <c r="AN97" i="22"/>
  <c r="AM97" i="22"/>
  <c r="AL97" i="22"/>
  <c r="AK97" i="22"/>
  <c r="AJ97" i="22"/>
  <c r="AI97" i="22"/>
  <c r="AH97" i="22"/>
  <c r="AG97" i="22"/>
  <c r="AF97" i="22"/>
  <c r="AE97" i="22"/>
  <c r="AD97" i="22"/>
  <c r="AC97" i="22"/>
  <c r="AB97" i="22"/>
  <c r="AA97" i="22"/>
  <c r="Z97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BO96" i="22"/>
  <c r="BN96" i="22"/>
  <c r="BM96" i="22"/>
  <c r="BL96" i="22"/>
  <c r="BK96" i="22"/>
  <c r="BJ96" i="22"/>
  <c r="BI96" i="22"/>
  <c r="BH96" i="22"/>
  <c r="BG96" i="22"/>
  <c r="BF96" i="22"/>
  <c r="BE96" i="22"/>
  <c r="BD96" i="22"/>
  <c r="BC96" i="22"/>
  <c r="BB96" i="22"/>
  <c r="BA96" i="22"/>
  <c r="AZ96" i="22"/>
  <c r="AY96" i="22"/>
  <c r="AX96" i="22"/>
  <c r="AW96" i="22"/>
  <c r="AV96" i="22"/>
  <c r="AU96" i="22"/>
  <c r="AT96" i="22"/>
  <c r="AS96" i="22"/>
  <c r="AR96" i="22"/>
  <c r="AQ96" i="22"/>
  <c r="AP96" i="22"/>
  <c r="AO96" i="22"/>
  <c r="AN96" i="22"/>
  <c r="AM96" i="22"/>
  <c r="AL96" i="22"/>
  <c r="AK96" i="22"/>
  <c r="AJ96" i="22"/>
  <c r="AI96" i="22"/>
  <c r="AH96" i="22"/>
  <c r="AG96" i="22"/>
  <c r="AF96" i="22"/>
  <c r="AE96" i="22"/>
  <c r="AD96" i="22"/>
  <c r="AC96" i="22"/>
  <c r="AB96" i="22"/>
  <c r="AA96" i="22"/>
  <c r="Z96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BO95" i="22"/>
  <c r="BN95" i="22"/>
  <c r="BM95" i="22"/>
  <c r="BL95" i="22"/>
  <c r="BK95" i="22"/>
  <c r="BJ95" i="22"/>
  <c r="BI95" i="22"/>
  <c r="BH95" i="22"/>
  <c r="BG95" i="22"/>
  <c r="BF95" i="22"/>
  <c r="BE95" i="22"/>
  <c r="BD95" i="22"/>
  <c r="BC95" i="22"/>
  <c r="BB95" i="22"/>
  <c r="BA95" i="22"/>
  <c r="AZ95" i="22"/>
  <c r="AY95" i="22"/>
  <c r="AX95" i="22"/>
  <c r="AW95" i="22"/>
  <c r="AV95" i="22"/>
  <c r="AU95" i="22"/>
  <c r="AT95" i="22"/>
  <c r="AS95" i="22"/>
  <c r="AR95" i="22"/>
  <c r="AQ95" i="22"/>
  <c r="AP95" i="22"/>
  <c r="AO95" i="22"/>
  <c r="AN95" i="22"/>
  <c r="AM95" i="22"/>
  <c r="AL95" i="22"/>
  <c r="AK95" i="22"/>
  <c r="AJ95" i="22"/>
  <c r="AI95" i="22"/>
  <c r="AH95" i="22"/>
  <c r="AG95" i="22"/>
  <c r="AF95" i="22"/>
  <c r="AE95" i="22"/>
  <c r="AD95" i="22"/>
  <c r="AC95" i="22"/>
  <c r="AB95" i="22"/>
  <c r="AA95" i="22"/>
  <c r="Z95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BO94" i="22"/>
  <c r="BN94" i="22"/>
  <c r="BM94" i="22"/>
  <c r="BL94" i="22"/>
  <c r="BK94" i="22"/>
  <c r="BJ94" i="22"/>
  <c r="BI94" i="22"/>
  <c r="BH94" i="22"/>
  <c r="BG94" i="22"/>
  <c r="BF94" i="22"/>
  <c r="BE94" i="22"/>
  <c r="BD94" i="22"/>
  <c r="BC94" i="22"/>
  <c r="BB94" i="22"/>
  <c r="BA94" i="22"/>
  <c r="AZ94" i="22"/>
  <c r="AY94" i="22"/>
  <c r="AX94" i="22"/>
  <c r="AW94" i="22"/>
  <c r="AV94" i="22"/>
  <c r="AU94" i="22"/>
  <c r="AT94" i="22"/>
  <c r="AS94" i="22"/>
  <c r="AR94" i="22"/>
  <c r="AQ94" i="22"/>
  <c r="AP94" i="22"/>
  <c r="AO94" i="22"/>
  <c r="AN94" i="22"/>
  <c r="AM94" i="22"/>
  <c r="AL94" i="22"/>
  <c r="AK94" i="22"/>
  <c r="AJ94" i="22"/>
  <c r="AI94" i="22"/>
  <c r="AH94" i="22"/>
  <c r="AG94" i="22"/>
  <c r="AF94" i="22"/>
  <c r="AE94" i="22"/>
  <c r="AD94" i="22"/>
  <c r="AC94" i="22"/>
  <c r="AB94" i="22"/>
  <c r="AA94" i="22"/>
  <c r="Z94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BO93" i="22"/>
  <c r="BN93" i="22"/>
  <c r="BM93" i="22"/>
  <c r="BL93" i="22"/>
  <c r="BK93" i="22"/>
  <c r="BJ93" i="22"/>
  <c r="BI93" i="22"/>
  <c r="BH93" i="22"/>
  <c r="BG93" i="22"/>
  <c r="BF93" i="22"/>
  <c r="BE93" i="22"/>
  <c r="BD93" i="22"/>
  <c r="BC93" i="22"/>
  <c r="BB93" i="22"/>
  <c r="BA93" i="22"/>
  <c r="AZ93" i="22"/>
  <c r="AY93" i="22"/>
  <c r="AX93" i="22"/>
  <c r="AW93" i="22"/>
  <c r="AV93" i="22"/>
  <c r="AU93" i="22"/>
  <c r="AT93" i="22"/>
  <c r="AS93" i="22"/>
  <c r="AR93" i="22"/>
  <c r="AQ93" i="22"/>
  <c r="AP93" i="22"/>
  <c r="AO93" i="22"/>
  <c r="AN93" i="22"/>
  <c r="AM93" i="22"/>
  <c r="AL93" i="22"/>
  <c r="AK93" i="22"/>
  <c r="AJ93" i="22"/>
  <c r="AI93" i="22"/>
  <c r="AH93" i="22"/>
  <c r="AG93" i="22"/>
  <c r="AF93" i="22"/>
  <c r="AE93" i="22"/>
  <c r="AD93" i="22"/>
  <c r="AC93" i="22"/>
  <c r="AB93" i="22"/>
  <c r="AA93" i="22"/>
  <c r="Z93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BO92" i="22"/>
  <c r="BN92" i="22"/>
  <c r="BM92" i="22"/>
  <c r="BL92" i="22"/>
  <c r="BK92" i="22"/>
  <c r="BJ92" i="22"/>
  <c r="BI92" i="22"/>
  <c r="BH92" i="22"/>
  <c r="BG92" i="22"/>
  <c r="BF92" i="22"/>
  <c r="BE92" i="22"/>
  <c r="BD92" i="22"/>
  <c r="BC92" i="22"/>
  <c r="BB92" i="22"/>
  <c r="BA92" i="22"/>
  <c r="AZ92" i="22"/>
  <c r="AY92" i="22"/>
  <c r="AX92" i="22"/>
  <c r="AW92" i="22"/>
  <c r="AV92" i="22"/>
  <c r="AU92" i="22"/>
  <c r="AT92" i="22"/>
  <c r="AS92" i="22"/>
  <c r="AR92" i="22"/>
  <c r="AQ92" i="22"/>
  <c r="AP92" i="22"/>
  <c r="AO92" i="22"/>
  <c r="AN92" i="22"/>
  <c r="AM92" i="22"/>
  <c r="AL92" i="22"/>
  <c r="AK92" i="22"/>
  <c r="AJ92" i="22"/>
  <c r="AI92" i="22"/>
  <c r="AH92" i="22"/>
  <c r="AG92" i="22"/>
  <c r="AF92" i="22"/>
  <c r="AE92" i="22"/>
  <c r="AD92" i="22"/>
  <c r="AC92" i="22"/>
  <c r="AB92" i="22"/>
  <c r="AA92" i="22"/>
  <c r="Z92" i="22"/>
  <c r="Y92" i="22"/>
  <c r="X92" i="22"/>
  <c r="W92" i="22"/>
  <c r="V92" i="22"/>
  <c r="U92" i="22"/>
  <c r="T92" i="22"/>
  <c r="S92" i="22"/>
  <c r="R92" i="22"/>
  <c r="Q92" i="22"/>
  <c r="P92" i="22"/>
  <c r="O92" i="22"/>
  <c r="N92" i="22"/>
  <c r="BO91" i="22"/>
  <c r="BN91" i="22"/>
  <c r="BM91" i="22"/>
  <c r="BL91" i="22"/>
  <c r="BK91" i="22"/>
  <c r="BJ91" i="22"/>
  <c r="BI91" i="22"/>
  <c r="BH91" i="22"/>
  <c r="BG91" i="22"/>
  <c r="BF91" i="22"/>
  <c r="BE91" i="22"/>
  <c r="BD91" i="22"/>
  <c r="BC91" i="22"/>
  <c r="BB91" i="22"/>
  <c r="BA91" i="22"/>
  <c r="AZ91" i="22"/>
  <c r="AY91" i="22"/>
  <c r="AX91" i="22"/>
  <c r="AW91" i="22"/>
  <c r="AV91" i="22"/>
  <c r="AU91" i="22"/>
  <c r="AT91" i="22"/>
  <c r="AS91" i="22"/>
  <c r="AR91" i="22"/>
  <c r="AQ91" i="22"/>
  <c r="AP91" i="22"/>
  <c r="AO91" i="22"/>
  <c r="AN91" i="22"/>
  <c r="AM91" i="22"/>
  <c r="AL91" i="22"/>
  <c r="AK91" i="22"/>
  <c r="AJ91" i="22"/>
  <c r="AI91" i="22"/>
  <c r="AH91" i="22"/>
  <c r="AG91" i="22"/>
  <c r="AF91" i="22"/>
  <c r="AE91" i="22"/>
  <c r="AD91" i="22"/>
  <c r="AC91" i="22"/>
  <c r="AB91" i="22"/>
  <c r="AA91" i="22"/>
  <c r="Z91" i="22"/>
  <c r="Y91" i="22"/>
  <c r="X91" i="22"/>
  <c r="W91" i="22"/>
  <c r="V91" i="22"/>
  <c r="U91" i="22"/>
  <c r="T91" i="22"/>
  <c r="S91" i="22"/>
  <c r="R91" i="22"/>
  <c r="Q91" i="22"/>
  <c r="P91" i="22"/>
  <c r="O91" i="22"/>
  <c r="N91" i="22"/>
  <c r="BO90" i="22"/>
  <c r="BN90" i="22"/>
  <c r="BM90" i="22"/>
  <c r="BL90" i="22"/>
  <c r="BK90" i="22"/>
  <c r="BJ90" i="22"/>
  <c r="BI90" i="22"/>
  <c r="BH90" i="22"/>
  <c r="BG90" i="22"/>
  <c r="BF90" i="22"/>
  <c r="BE90" i="22"/>
  <c r="BD90" i="22"/>
  <c r="BC90" i="22"/>
  <c r="BB90" i="22"/>
  <c r="BA90" i="22"/>
  <c r="AZ90" i="22"/>
  <c r="AY90" i="22"/>
  <c r="AX90" i="22"/>
  <c r="AW90" i="22"/>
  <c r="AV90" i="22"/>
  <c r="AU90" i="22"/>
  <c r="AT90" i="22"/>
  <c r="AS90" i="22"/>
  <c r="AR90" i="22"/>
  <c r="AQ90" i="22"/>
  <c r="AP90" i="22"/>
  <c r="AO90" i="22"/>
  <c r="AN90" i="22"/>
  <c r="AM90" i="22"/>
  <c r="AL90" i="22"/>
  <c r="AK90" i="22"/>
  <c r="AJ90" i="22"/>
  <c r="AI90" i="22"/>
  <c r="AH90" i="22"/>
  <c r="AG90" i="22"/>
  <c r="AF90" i="22"/>
  <c r="AE90" i="22"/>
  <c r="AD90" i="22"/>
  <c r="AC90" i="22"/>
  <c r="AB90" i="22"/>
  <c r="AA90" i="22"/>
  <c r="Z90" i="22"/>
  <c r="Y90" i="22"/>
  <c r="X90" i="22"/>
  <c r="W90" i="22"/>
  <c r="V90" i="22"/>
  <c r="U90" i="22"/>
  <c r="T90" i="22"/>
  <c r="S90" i="22"/>
  <c r="R90" i="22"/>
  <c r="Q90" i="22"/>
  <c r="P90" i="22"/>
  <c r="O90" i="22"/>
  <c r="N90" i="22"/>
  <c r="BO89" i="22"/>
  <c r="BN89" i="22"/>
  <c r="BM89" i="22"/>
  <c r="BL89" i="22"/>
  <c r="BK89" i="22"/>
  <c r="BJ89" i="22"/>
  <c r="BI89" i="22"/>
  <c r="BH89" i="22"/>
  <c r="BG89" i="22"/>
  <c r="BF89" i="22"/>
  <c r="BE89" i="22"/>
  <c r="BD89" i="22"/>
  <c r="BC89" i="22"/>
  <c r="BB89" i="22"/>
  <c r="BA89" i="22"/>
  <c r="AZ89" i="22"/>
  <c r="AY89" i="22"/>
  <c r="AX89" i="22"/>
  <c r="AW89" i="22"/>
  <c r="AV89" i="22"/>
  <c r="AU89" i="22"/>
  <c r="AT89" i="22"/>
  <c r="AS89" i="22"/>
  <c r="AR89" i="22"/>
  <c r="AQ89" i="22"/>
  <c r="AP89" i="22"/>
  <c r="AO89" i="22"/>
  <c r="AN89" i="22"/>
  <c r="AM89" i="22"/>
  <c r="AL89" i="22"/>
  <c r="AK89" i="22"/>
  <c r="AJ89" i="22"/>
  <c r="AI89" i="22"/>
  <c r="AH89" i="22"/>
  <c r="AG89" i="22"/>
  <c r="AF89" i="22"/>
  <c r="AE89" i="22"/>
  <c r="AD89" i="22"/>
  <c r="AC89" i="22"/>
  <c r="AB89" i="22"/>
  <c r="AA89" i="22"/>
  <c r="Z89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BO88" i="22"/>
  <c r="BN88" i="22"/>
  <c r="BM88" i="22"/>
  <c r="BL88" i="22"/>
  <c r="BK88" i="22"/>
  <c r="BJ88" i="22"/>
  <c r="BI88" i="22"/>
  <c r="BH88" i="22"/>
  <c r="BG88" i="22"/>
  <c r="BF88" i="22"/>
  <c r="BE88" i="22"/>
  <c r="BD88" i="22"/>
  <c r="BC88" i="22"/>
  <c r="BB88" i="22"/>
  <c r="BA88" i="22"/>
  <c r="AZ88" i="22"/>
  <c r="AY88" i="22"/>
  <c r="AX88" i="22"/>
  <c r="AW88" i="22"/>
  <c r="AV88" i="22"/>
  <c r="AU88" i="22"/>
  <c r="AT88" i="22"/>
  <c r="AS88" i="22"/>
  <c r="AR88" i="22"/>
  <c r="AQ88" i="22"/>
  <c r="AP88" i="22"/>
  <c r="AO88" i="22"/>
  <c r="AN88" i="22"/>
  <c r="AM88" i="22"/>
  <c r="AL88" i="22"/>
  <c r="AK88" i="22"/>
  <c r="AJ88" i="22"/>
  <c r="AI88" i="22"/>
  <c r="AH88" i="22"/>
  <c r="AG88" i="22"/>
  <c r="AF88" i="22"/>
  <c r="AE88" i="22"/>
  <c r="AD88" i="22"/>
  <c r="AC88" i="22"/>
  <c r="AB88" i="22"/>
  <c r="AA88" i="22"/>
  <c r="Z88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BO87" i="22"/>
  <c r="BN87" i="22"/>
  <c r="BM87" i="22"/>
  <c r="BL87" i="22"/>
  <c r="BK87" i="22"/>
  <c r="BJ87" i="22"/>
  <c r="BI87" i="22"/>
  <c r="BH87" i="22"/>
  <c r="BG87" i="22"/>
  <c r="BF87" i="22"/>
  <c r="BE87" i="22"/>
  <c r="BD87" i="22"/>
  <c r="BC87" i="22"/>
  <c r="BB87" i="22"/>
  <c r="BA87" i="22"/>
  <c r="AZ87" i="22"/>
  <c r="AY87" i="22"/>
  <c r="AX87" i="22"/>
  <c r="AW87" i="22"/>
  <c r="AV87" i="22"/>
  <c r="AU87" i="22"/>
  <c r="AT87" i="22"/>
  <c r="AS87" i="22"/>
  <c r="AR87" i="22"/>
  <c r="AQ87" i="22"/>
  <c r="AP87" i="22"/>
  <c r="AO87" i="22"/>
  <c r="AN87" i="22"/>
  <c r="AM87" i="22"/>
  <c r="AL87" i="22"/>
  <c r="AK87" i="22"/>
  <c r="AJ87" i="22"/>
  <c r="AI87" i="22"/>
  <c r="AH87" i="22"/>
  <c r="AG87" i="22"/>
  <c r="AF87" i="22"/>
  <c r="AE87" i="22"/>
  <c r="AD87" i="22"/>
  <c r="AC87" i="22"/>
  <c r="AB87" i="22"/>
  <c r="AA87" i="22"/>
  <c r="Z87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BO86" i="22"/>
  <c r="BN86" i="22"/>
  <c r="BM86" i="22"/>
  <c r="BL86" i="22"/>
  <c r="BK86" i="22"/>
  <c r="BJ86" i="22"/>
  <c r="BI86" i="22"/>
  <c r="BH86" i="22"/>
  <c r="BG86" i="22"/>
  <c r="BF86" i="22"/>
  <c r="BE86" i="22"/>
  <c r="BD86" i="22"/>
  <c r="BC86" i="22"/>
  <c r="BB86" i="22"/>
  <c r="BA86" i="22"/>
  <c r="AZ86" i="22"/>
  <c r="AY86" i="22"/>
  <c r="AX86" i="22"/>
  <c r="AW86" i="22"/>
  <c r="AV86" i="22"/>
  <c r="AU86" i="22"/>
  <c r="AT86" i="22"/>
  <c r="AS86" i="22"/>
  <c r="AR86" i="22"/>
  <c r="AQ86" i="22"/>
  <c r="AP86" i="22"/>
  <c r="AO86" i="22"/>
  <c r="AN86" i="22"/>
  <c r="AM86" i="22"/>
  <c r="AL86" i="22"/>
  <c r="AK86" i="22"/>
  <c r="AJ86" i="22"/>
  <c r="AI86" i="22"/>
  <c r="AH86" i="22"/>
  <c r="AG86" i="22"/>
  <c r="AF86" i="22"/>
  <c r="AE86" i="22"/>
  <c r="AD86" i="22"/>
  <c r="AC86" i="22"/>
  <c r="AB86" i="22"/>
  <c r="AA86" i="22"/>
  <c r="Z86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BO85" i="22"/>
  <c r="BN85" i="22"/>
  <c r="BM85" i="22"/>
  <c r="BL85" i="22"/>
  <c r="BK85" i="22"/>
  <c r="BJ85" i="22"/>
  <c r="BI85" i="22"/>
  <c r="BH85" i="22"/>
  <c r="BG85" i="22"/>
  <c r="BF85" i="22"/>
  <c r="BE85" i="22"/>
  <c r="BD85" i="22"/>
  <c r="BC85" i="22"/>
  <c r="BB85" i="22"/>
  <c r="BA85" i="22"/>
  <c r="AZ85" i="22"/>
  <c r="AY85" i="22"/>
  <c r="AX85" i="22"/>
  <c r="AW85" i="22"/>
  <c r="AV85" i="22"/>
  <c r="AU85" i="22"/>
  <c r="AT85" i="22"/>
  <c r="AS85" i="22"/>
  <c r="AR85" i="22"/>
  <c r="AQ85" i="22"/>
  <c r="AP85" i="22"/>
  <c r="AO85" i="22"/>
  <c r="AN85" i="22"/>
  <c r="AM85" i="22"/>
  <c r="AL85" i="22"/>
  <c r="AK85" i="22"/>
  <c r="AJ85" i="22"/>
  <c r="AI85" i="22"/>
  <c r="AH85" i="22"/>
  <c r="AG85" i="22"/>
  <c r="AF85" i="22"/>
  <c r="AE85" i="22"/>
  <c r="AD85" i="22"/>
  <c r="AC85" i="22"/>
  <c r="AB85" i="22"/>
  <c r="AA85" i="22"/>
  <c r="Z85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BO84" i="22"/>
  <c r="BN84" i="22"/>
  <c r="BM84" i="22"/>
  <c r="BL84" i="22"/>
  <c r="BK84" i="22"/>
  <c r="BJ84" i="22"/>
  <c r="BI84" i="22"/>
  <c r="BH84" i="22"/>
  <c r="BG84" i="22"/>
  <c r="BF84" i="22"/>
  <c r="BE84" i="22"/>
  <c r="BD84" i="22"/>
  <c r="BC84" i="22"/>
  <c r="BB84" i="22"/>
  <c r="BA84" i="22"/>
  <c r="AZ84" i="22"/>
  <c r="AY84" i="22"/>
  <c r="AX84" i="22"/>
  <c r="AW84" i="22"/>
  <c r="AV84" i="22"/>
  <c r="AU84" i="22"/>
  <c r="AT84" i="22"/>
  <c r="AS84" i="22"/>
  <c r="AR84" i="22"/>
  <c r="AQ84" i="22"/>
  <c r="AP84" i="22"/>
  <c r="AO84" i="22"/>
  <c r="AN84" i="22"/>
  <c r="AM84" i="22"/>
  <c r="AL84" i="22"/>
  <c r="AK84" i="22"/>
  <c r="AJ84" i="22"/>
  <c r="AI84" i="22"/>
  <c r="AH84" i="22"/>
  <c r="AG84" i="22"/>
  <c r="AF84" i="22"/>
  <c r="AE84" i="22"/>
  <c r="AD84" i="22"/>
  <c r="AC84" i="22"/>
  <c r="AB84" i="22"/>
  <c r="AA84" i="22"/>
  <c r="Z84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BO83" i="22"/>
  <c r="BN83" i="22"/>
  <c r="BM83" i="22"/>
  <c r="BL83" i="22"/>
  <c r="BK83" i="22"/>
  <c r="BJ83" i="22"/>
  <c r="BI83" i="22"/>
  <c r="BH83" i="22"/>
  <c r="BG83" i="22"/>
  <c r="BF83" i="22"/>
  <c r="BE83" i="22"/>
  <c r="BD83" i="22"/>
  <c r="BC83" i="22"/>
  <c r="BB83" i="22"/>
  <c r="BA83" i="22"/>
  <c r="AZ83" i="22"/>
  <c r="AY83" i="22"/>
  <c r="AX83" i="22"/>
  <c r="AW83" i="22"/>
  <c r="AV83" i="22"/>
  <c r="AU83" i="22"/>
  <c r="AT83" i="22"/>
  <c r="AS83" i="22"/>
  <c r="AR83" i="22"/>
  <c r="AQ83" i="22"/>
  <c r="AP83" i="22"/>
  <c r="AO83" i="22"/>
  <c r="AN83" i="22"/>
  <c r="AM83" i="22"/>
  <c r="AL83" i="22"/>
  <c r="AK83" i="22"/>
  <c r="AJ83" i="22"/>
  <c r="AI83" i="22"/>
  <c r="AH83" i="22"/>
  <c r="AG83" i="22"/>
  <c r="AF83" i="22"/>
  <c r="AE83" i="22"/>
  <c r="AD83" i="22"/>
  <c r="AC83" i="22"/>
  <c r="AB83" i="22"/>
  <c r="AA83" i="22"/>
  <c r="Z83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BO82" i="22"/>
  <c r="BN82" i="22"/>
  <c r="BM82" i="22"/>
  <c r="BL82" i="22"/>
  <c r="BK82" i="22"/>
  <c r="BJ82" i="22"/>
  <c r="BI82" i="22"/>
  <c r="BH82" i="22"/>
  <c r="BG82" i="22"/>
  <c r="BF82" i="22"/>
  <c r="BE82" i="22"/>
  <c r="BD82" i="22"/>
  <c r="BC82" i="22"/>
  <c r="BB82" i="22"/>
  <c r="BA82" i="22"/>
  <c r="AZ82" i="22"/>
  <c r="AY82" i="22"/>
  <c r="AX82" i="22"/>
  <c r="AW82" i="22"/>
  <c r="AV82" i="22"/>
  <c r="AU82" i="22"/>
  <c r="AT82" i="22"/>
  <c r="AS82" i="22"/>
  <c r="AR82" i="22"/>
  <c r="AQ82" i="22"/>
  <c r="AP82" i="22"/>
  <c r="AO82" i="22"/>
  <c r="AN82" i="22"/>
  <c r="AM82" i="22"/>
  <c r="AL82" i="22"/>
  <c r="AK82" i="22"/>
  <c r="AJ82" i="22"/>
  <c r="AI82" i="22"/>
  <c r="AH82" i="22"/>
  <c r="AG82" i="22"/>
  <c r="AF82" i="22"/>
  <c r="AE82" i="22"/>
  <c r="AD82" i="22"/>
  <c r="AC82" i="22"/>
  <c r="AB82" i="22"/>
  <c r="AA82" i="22"/>
  <c r="Z82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BO81" i="22"/>
  <c r="BN81" i="22"/>
  <c r="BM81" i="22"/>
  <c r="BL81" i="22"/>
  <c r="BK81" i="22"/>
  <c r="BJ81" i="22"/>
  <c r="BI81" i="22"/>
  <c r="BH81" i="22"/>
  <c r="BG81" i="22"/>
  <c r="BF81" i="22"/>
  <c r="BE81" i="22"/>
  <c r="BD81" i="22"/>
  <c r="BC81" i="22"/>
  <c r="BB81" i="22"/>
  <c r="BA81" i="22"/>
  <c r="AZ81" i="22"/>
  <c r="AY81" i="22"/>
  <c r="AX81" i="22"/>
  <c r="AW81" i="22"/>
  <c r="AV81" i="22"/>
  <c r="AU81" i="22"/>
  <c r="AT81" i="22"/>
  <c r="AS81" i="22"/>
  <c r="AR81" i="22"/>
  <c r="AQ81" i="22"/>
  <c r="AP81" i="22"/>
  <c r="AO81" i="22"/>
  <c r="AN81" i="22"/>
  <c r="AM81" i="22"/>
  <c r="AL81" i="22"/>
  <c r="AK81" i="22"/>
  <c r="AJ81" i="22"/>
  <c r="AI81" i="22"/>
  <c r="AH81" i="22"/>
  <c r="AG81" i="22"/>
  <c r="AF81" i="22"/>
  <c r="AE81" i="22"/>
  <c r="AD81" i="22"/>
  <c r="AC81" i="22"/>
  <c r="AB81" i="22"/>
  <c r="AA81" i="22"/>
  <c r="Z81" i="22"/>
  <c r="Y81" i="22"/>
  <c r="X81" i="22"/>
  <c r="W81" i="22"/>
  <c r="V81" i="22"/>
  <c r="U81" i="22"/>
  <c r="T81" i="22"/>
  <c r="S81" i="22"/>
  <c r="R81" i="22"/>
  <c r="Q81" i="22"/>
  <c r="P81" i="22"/>
  <c r="O81" i="22"/>
  <c r="N81" i="22"/>
  <c r="BO80" i="22"/>
  <c r="BN80" i="22"/>
  <c r="BM80" i="22"/>
  <c r="BL80" i="22"/>
  <c r="BK80" i="22"/>
  <c r="BJ80" i="22"/>
  <c r="BI80" i="22"/>
  <c r="BH80" i="22"/>
  <c r="BG80" i="22"/>
  <c r="BF80" i="22"/>
  <c r="BE80" i="22"/>
  <c r="BD80" i="22"/>
  <c r="BC80" i="22"/>
  <c r="BB80" i="22"/>
  <c r="BA80" i="22"/>
  <c r="AZ80" i="22"/>
  <c r="AY80" i="22"/>
  <c r="AX80" i="22"/>
  <c r="AW80" i="22"/>
  <c r="AV80" i="22"/>
  <c r="AU80" i="22"/>
  <c r="AT80" i="22"/>
  <c r="AS80" i="22"/>
  <c r="AR80" i="22"/>
  <c r="AQ80" i="22"/>
  <c r="AP80" i="22"/>
  <c r="AO80" i="22"/>
  <c r="AN80" i="22"/>
  <c r="AM80" i="22"/>
  <c r="AL80" i="22"/>
  <c r="AK80" i="22"/>
  <c r="AJ80" i="22"/>
  <c r="AI80" i="22"/>
  <c r="AH80" i="22"/>
  <c r="AG80" i="22"/>
  <c r="AF80" i="22"/>
  <c r="AE80" i="22"/>
  <c r="AD80" i="22"/>
  <c r="AC80" i="22"/>
  <c r="AB80" i="22"/>
  <c r="AA80" i="22"/>
  <c r="Z80" i="22"/>
  <c r="Y80" i="22"/>
  <c r="X80" i="22"/>
  <c r="W80" i="22"/>
  <c r="V80" i="22"/>
  <c r="U80" i="22"/>
  <c r="T80" i="22"/>
  <c r="S80" i="22"/>
  <c r="R80" i="22"/>
  <c r="Q80" i="22"/>
  <c r="P80" i="22"/>
  <c r="O80" i="22"/>
  <c r="N80" i="22"/>
  <c r="BO79" i="22"/>
  <c r="BN79" i="22"/>
  <c r="BM79" i="22"/>
  <c r="BL79" i="22"/>
  <c r="BK79" i="22"/>
  <c r="BJ79" i="22"/>
  <c r="BI79" i="22"/>
  <c r="BH79" i="22"/>
  <c r="BG79" i="22"/>
  <c r="BF79" i="22"/>
  <c r="BE79" i="22"/>
  <c r="BD79" i="22"/>
  <c r="BC79" i="22"/>
  <c r="BB79" i="22"/>
  <c r="BA79" i="22"/>
  <c r="AZ79" i="22"/>
  <c r="AY79" i="22"/>
  <c r="AX79" i="22"/>
  <c r="AW79" i="22"/>
  <c r="AV79" i="22"/>
  <c r="AU79" i="22"/>
  <c r="AT79" i="22"/>
  <c r="AS79" i="22"/>
  <c r="AR79" i="22"/>
  <c r="AQ79" i="22"/>
  <c r="AP79" i="22"/>
  <c r="AO79" i="22"/>
  <c r="AN79" i="22"/>
  <c r="AM79" i="22"/>
  <c r="AL79" i="22"/>
  <c r="AK79" i="22"/>
  <c r="AJ79" i="22"/>
  <c r="AI79" i="22"/>
  <c r="AH79" i="22"/>
  <c r="AG79" i="22"/>
  <c r="AF79" i="22"/>
  <c r="AE79" i="22"/>
  <c r="AD79" i="22"/>
  <c r="AC79" i="22"/>
  <c r="AB79" i="22"/>
  <c r="AA79" i="22"/>
  <c r="Z79" i="22"/>
  <c r="Y79" i="22"/>
  <c r="X79" i="22"/>
  <c r="W79" i="22"/>
  <c r="V79" i="22"/>
  <c r="U79" i="22"/>
  <c r="T79" i="22"/>
  <c r="S79" i="22"/>
  <c r="R79" i="22"/>
  <c r="Q79" i="22"/>
  <c r="P79" i="22"/>
  <c r="O79" i="22"/>
  <c r="N79" i="22"/>
  <c r="BO78" i="22"/>
  <c r="BN78" i="22"/>
  <c r="BM78" i="22"/>
  <c r="BL78" i="22"/>
  <c r="BK78" i="22"/>
  <c r="BJ78" i="22"/>
  <c r="BI78" i="22"/>
  <c r="BH78" i="22"/>
  <c r="BG78" i="22"/>
  <c r="BF78" i="22"/>
  <c r="BE78" i="22"/>
  <c r="BD78" i="22"/>
  <c r="BC78" i="22"/>
  <c r="BB78" i="22"/>
  <c r="BA78" i="22"/>
  <c r="AZ78" i="22"/>
  <c r="AY78" i="22"/>
  <c r="AX78" i="22"/>
  <c r="AW78" i="22"/>
  <c r="AV78" i="22"/>
  <c r="AU78" i="22"/>
  <c r="AT78" i="22"/>
  <c r="AS78" i="22"/>
  <c r="AR78" i="22"/>
  <c r="AQ78" i="22"/>
  <c r="AP78" i="22"/>
  <c r="AO78" i="22"/>
  <c r="AN78" i="22"/>
  <c r="AM78" i="22"/>
  <c r="AL78" i="22"/>
  <c r="AK78" i="22"/>
  <c r="AJ78" i="22"/>
  <c r="AI78" i="22"/>
  <c r="AH78" i="22"/>
  <c r="AG78" i="22"/>
  <c r="AF78" i="22"/>
  <c r="AE78" i="22"/>
  <c r="AD78" i="22"/>
  <c r="AC78" i="22"/>
  <c r="AB78" i="22"/>
  <c r="AA78" i="22"/>
  <c r="Z78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BO77" i="22"/>
  <c r="BN77" i="22"/>
  <c r="BM77" i="22"/>
  <c r="BL77" i="22"/>
  <c r="BK77" i="22"/>
  <c r="BJ77" i="22"/>
  <c r="BI77" i="22"/>
  <c r="BH77" i="22"/>
  <c r="BG77" i="22"/>
  <c r="BF77" i="22"/>
  <c r="BE77" i="22"/>
  <c r="BD77" i="22"/>
  <c r="BC77" i="22"/>
  <c r="BB77" i="22"/>
  <c r="BA77" i="22"/>
  <c r="AZ77" i="22"/>
  <c r="AY77" i="22"/>
  <c r="AX77" i="22"/>
  <c r="AW77" i="22"/>
  <c r="AV77" i="22"/>
  <c r="AU77" i="22"/>
  <c r="AT77" i="22"/>
  <c r="AS77" i="22"/>
  <c r="AR77" i="22"/>
  <c r="AQ77" i="22"/>
  <c r="AP77" i="22"/>
  <c r="AO77" i="22"/>
  <c r="AN77" i="22"/>
  <c r="AM77" i="22"/>
  <c r="AL77" i="22"/>
  <c r="AK77" i="22"/>
  <c r="AJ77" i="22"/>
  <c r="AI77" i="22"/>
  <c r="AH77" i="22"/>
  <c r="AG77" i="22"/>
  <c r="AF77" i="22"/>
  <c r="AE77" i="22"/>
  <c r="AD77" i="22"/>
  <c r="AC77" i="22"/>
  <c r="AB77" i="22"/>
  <c r="AA77" i="22"/>
  <c r="Z77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BO76" i="22"/>
  <c r="BN76" i="22"/>
  <c r="BM76" i="22"/>
  <c r="BL76" i="22"/>
  <c r="BK76" i="22"/>
  <c r="BJ76" i="22"/>
  <c r="BI76" i="22"/>
  <c r="BH76" i="22"/>
  <c r="BG76" i="22"/>
  <c r="BF76" i="22"/>
  <c r="BE76" i="22"/>
  <c r="BD76" i="22"/>
  <c r="BC76" i="22"/>
  <c r="BB76" i="22"/>
  <c r="BA76" i="22"/>
  <c r="AZ76" i="22"/>
  <c r="AY76" i="22"/>
  <c r="AX76" i="22"/>
  <c r="AW76" i="22"/>
  <c r="AV76" i="22"/>
  <c r="AU76" i="22"/>
  <c r="AT76" i="22"/>
  <c r="AS76" i="22"/>
  <c r="AR76" i="22"/>
  <c r="AQ76" i="22"/>
  <c r="AP76" i="22"/>
  <c r="AO76" i="22"/>
  <c r="AN76" i="22"/>
  <c r="AM76" i="22"/>
  <c r="AL76" i="22"/>
  <c r="AK76" i="22"/>
  <c r="AJ76" i="22"/>
  <c r="AI76" i="22"/>
  <c r="AH76" i="22"/>
  <c r="AG76" i="22"/>
  <c r="AF76" i="22"/>
  <c r="AE76" i="22"/>
  <c r="AD76" i="22"/>
  <c r="AC76" i="22"/>
  <c r="AB76" i="22"/>
  <c r="AA76" i="22"/>
  <c r="Z76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BO75" i="22"/>
  <c r="BN75" i="22"/>
  <c r="BM75" i="22"/>
  <c r="BL75" i="22"/>
  <c r="BK75" i="22"/>
  <c r="BJ75" i="22"/>
  <c r="BI75" i="22"/>
  <c r="BH75" i="22"/>
  <c r="BG75" i="22"/>
  <c r="BF75" i="22"/>
  <c r="BE75" i="22"/>
  <c r="BD75" i="22"/>
  <c r="BC75" i="22"/>
  <c r="BB75" i="22"/>
  <c r="BA75" i="22"/>
  <c r="AZ75" i="22"/>
  <c r="AY75" i="22"/>
  <c r="AX75" i="22"/>
  <c r="AW75" i="22"/>
  <c r="AV75" i="22"/>
  <c r="AU75" i="22"/>
  <c r="AT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F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BO74" i="22"/>
  <c r="BN74" i="22"/>
  <c r="BM74" i="22"/>
  <c r="BL74" i="22"/>
  <c r="BK74" i="22"/>
  <c r="BJ74" i="22"/>
  <c r="BI74" i="22"/>
  <c r="BH74" i="22"/>
  <c r="BG74" i="22"/>
  <c r="BF74" i="22"/>
  <c r="BE74" i="22"/>
  <c r="BD74" i="22"/>
  <c r="BC74" i="22"/>
  <c r="BB74" i="22"/>
  <c r="BA74" i="22"/>
  <c r="AZ74" i="22"/>
  <c r="AY74" i="22"/>
  <c r="AX74" i="22"/>
  <c r="AW74" i="22"/>
  <c r="AV74" i="22"/>
  <c r="AU74" i="22"/>
  <c r="AT74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F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BO73" i="22"/>
  <c r="BN73" i="22"/>
  <c r="BM73" i="22"/>
  <c r="BL73" i="22"/>
  <c r="BK73" i="22"/>
  <c r="BJ73" i="22"/>
  <c r="BI73" i="22"/>
  <c r="BH73" i="22"/>
  <c r="BG73" i="22"/>
  <c r="BF73" i="22"/>
  <c r="BE73" i="22"/>
  <c r="BD73" i="22"/>
  <c r="BC73" i="22"/>
  <c r="BB73" i="22"/>
  <c r="BA73" i="22"/>
  <c r="AZ73" i="22"/>
  <c r="AY73" i="22"/>
  <c r="AX73" i="22"/>
  <c r="AW73" i="22"/>
  <c r="AV73" i="22"/>
  <c r="AU73" i="22"/>
  <c r="AT73" i="22"/>
  <c r="AS73" i="22"/>
  <c r="AR73" i="22"/>
  <c r="AQ73" i="22"/>
  <c r="AP73" i="22"/>
  <c r="AO73" i="22"/>
  <c r="AN73" i="22"/>
  <c r="AM73" i="22"/>
  <c r="AL73" i="22"/>
  <c r="AK73" i="22"/>
  <c r="AJ73" i="22"/>
  <c r="AI73" i="22"/>
  <c r="AH73" i="22"/>
  <c r="AG73" i="22"/>
  <c r="AF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BO72" i="22"/>
  <c r="BN72" i="22"/>
  <c r="BM72" i="22"/>
  <c r="BL72" i="22"/>
  <c r="BK72" i="22"/>
  <c r="BJ72" i="22"/>
  <c r="BI72" i="22"/>
  <c r="BH72" i="22"/>
  <c r="BG72" i="22"/>
  <c r="BF72" i="22"/>
  <c r="BE72" i="22"/>
  <c r="BD72" i="22"/>
  <c r="BC72" i="22"/>
  <c r="BB72" i="22"/>
  <c r="BA72" i="22"/>
  <c r="AZ72" i="22"/>
  <c r="AY72" i="22"/>
  <c r="AX72" i="22"/>
  <c r="AW72" i="22"/>
  <c r="AV72" i="22"/>
  <c r="AU72" i="22"/>
  <c r="AT72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F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BO71" i="22"/>
  <c r="BN71" i="22"/>
  <c r="BM71" i="22"/>
  <c r="BL71" i="22"/>
  <c r="BK71" i="22"/>
  <c r="BJ71" i="22"/>
  <c r="BI71" i="22"/>
  <c r="BH71" i="22"/>
  <c r="BG71" i="22"/>
  <c r="BF71" i="22"/>
  <c r="BE71" i="22"/>
  <c r="BD71" i="22"/>
  <c r="BC71" i="22"/>
  <c r="BB71" i="22"/>
  <c r="BA71" i="22"/>
  <c r="AZ71" i="22"/>
  <c r="AY71" i="22"/>
  <c r="AX71" i="22"/>
  <c r="AW71" i="22"/>
  <c r="AV71" i="22"/>
  <c r="AU71" i="22"/>
  <c r="AT71" i="22"/>
  <c r="AS71" i="22"/>
  <c r="AR71" i="22"/>
  <c r="AQ71" i="22"/>
  <c r="AP71" i="22"/>
  <c r="AO71" i="22"/>
  <c r="AN71" i="22"/>
  <c r="AM71" i="22"/>
  <c r="AL71" i="22"/>
  <c r="AK71" i="22"/>
  <c r="AJ71" i="22"/>
  <c r="AI71" i="22"/>
  <c r="AH71" i="22"/>
  <c r="AG71" i="22"/>
  <c r="AF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BO70" i="22"/>
  <c r="BN70" i="22"/>
  <c r="BM70" i="22"/>
  <c r="BL70" i="22"/>
  <c r="BK70" i="22"/>
  <c r="BJ70" i="22"/>
  <c r="BI70" i="22"/>
  <c r="BH70" i="22"/>
  <c r="BG70" i="22"/>
  <c r="BF70" i="22"/>
  <c r="BE70" i="22"/>
  <c r="BD70" i="22"/>
  <c r="BC70" i="22"/>
  <c r="BB70" i="22"/>
  <c r="BA70" i="22"/>
  <c r="AZ70" i="22"/>
  <c r="AY70" i="22"/>
  <c r="AX70" i="22"/>
  <c r="AW70" i="22"/>
  <c r="AV70" i="22"/>
  <c r="AU70" i="22"/>
  <c r="AT70" i="22"/>
  <c r="AS70" i="22"/>
  <c r="AR70" i="22"/>
  <c r="AQ70" i="22"/>
  <c r="AP70" i="22"/>
  <c r="AO70" i="22"/>
  <c r="AN70" i="22"/>
  <c r="AM70" i="22"/>
  <c r="AL70" i="22"/>
  <c r="AK70" i="22"/>
  <c r="AJ70" i="22"/>
  <c r="AI70" i="22"/>
  <c r="AH70" i="22"/>
  <c r="AG70" i="22"/>
  <c r="AF70" i="22"/>
  <c r="AE70" i="22"/>
  <c r="AD70" i="22"/>
  <c r="AC70" i="22"/>
  <c r="AB70" i="22"/>
  <c r="AA70" i="22"/>
  <c r="Z70" i="22"/>
  <c r="Y70" i="22"/>
  <c r="X70" i="22"/>
  <c r="W70" i="22"/>
  <c r="V70" i="22"/>
  <c r="U70" i="22"/>
  <c r="T70" i="22"/>
  <c r="S70" i="22"/>
  <c r="R70" i="22"/>
  <c r="Q70" i="22"/>
  <c r="P70" i="22"/>
  <c r="O70" i="22"/>
  <c r="N70" i="22"/>
  <c r="BO69" i="22"/>
  <c r="BN69" i="22"/>
  <c r="BM69" i="22"/>
  <c r="BL69" i="22"/>
  <c r="BK69" i="22"/>
  <c r="BJ69" i="22"/>
  <c r="BI69" i="22"/>
  <c r="BH69" i="22"/>
  <c r="BG69" i="22"/>
  <c r="BF69" i="22"/>
  <c r="BE69" i="22"/>
  <c r="BD69" i="22"/>
  <c r="BC69" i="22"/>
  <c r="BB69" i="22"/>
  <c r="BA69" i="22"/>
  <c r="AZ69" i="22"/>
  <c r="AY69" i="22"/>
  <c r="AX69" i="22"/>
  <c r="AW69" i="22"/>
  <c r="AV69" i="22"/>
  <c r="AU69" i="22"/>
  <c r="AT69" i="22"/>
  <c r="AS69" i="22"/>
  <c r="AR69" i="22"/>
  <c r="AQ69" i="22"/>
  <c r="AP69" i="22"/>
  <c r="AO69" i="22"/>
  <c r="AN69" i="22"/>
  <c r="AM69" i="22"/>
  <c r="AL69" i="22"/>
  <c r="AK69" i="22"/>
  <c r="AJ69" i="22"/>
  <c r="AI69" i="22"/>
  <c r="AH69" i="22"/>
  <c r="AG69" i="22"/>
  <c r="AF69" i="22"/>
  <c r="AE69" i="22"/>
  <c r="AD69" i="22"/>
  <c r="AC69" i="22"/>
  <c r="AB69" i="22"/>
  <c r="AA69" i="22"/>
  <c r="Z69" i="22"/>
  <c r="Y69" i="22"/>
  <c r="X69" i="22"/>
  <c r="W69" i="22"/>
  <c r="V69" i="22"/>
  <c r="U69" i="22"/>
  <c r="T69" i="22"/>
  <c r="S69" i="22"/>
  <c r="R69" i="22"/>
  <c r="Q69" i="22"/>
  <c r="P69" i="22"/>
  <c r="O69" i="22"/>
  <c r="N69" i="22"/>
  <c r="BO68" i="22"/>
  <c r="BN68" i="22"/>
  <c r="BM68" i="22"/>
  <c r="BL68" i="22"/>
  <c r="BK68" i="22"/>
  <c r="BJ68" i="22"/>
  <c r="BI68" i="22"/>
  <c r="BH68" i="22"/>
  <c r="BG68" i="22"/>
  <c r="BF68" i="22"/>
  <c r="BE68" i="22"/>
  <c r="BD68" i="22"/>
  <c r="BC68" i="22"/>
  <c r="BB68" i="22"/>
  <c r="BA68" i="22"/>
  <c r="AZ68" i="22"/>
  <c r="AY68" i="22"/>
  <c r="AX68" i="22"/>
  <c r="AW68" i="22"/>
  <c r="AV68" i="22"/>
  <c r="AU68" i="22"/>
  <c r="AT68" i="22"/>
  <c r="AS68" i="22"/>
  <c r="AR68" i="22"/>
  <c r="AQ68" i="22"/>
  <c r="AP68" i="22"/>
  <c r="AO68" i="22"/>
  <c r="AN68" i="22"/>
  <c r="AM68" i="22"/>
  <c r="AL68" i="22"/>
  <c r="AK68" i="22"/>
  <c r="AJ68" i="22"/>
  <c r="AI68" i="22"/>
  <c r="AH68" i="22"/>
  <c r="AG68" i="22"/>
  <c r="AF68" i="22"/>
  <c r="AE68" i="22"/>
  <c r="AD68" i="22"/>
  <c r="AC68" i="22"/>
  <c r="AB68" i="22"/>
  <c r="AA68" i="22"/>
  <c r="Z68" i="22"/>
  <c r="Y68" i="22"/>
  <c r="X68" i="22"/>
  <c r="W68" i="22"/>
  <c r="V68" i="22"/>
  <c r="U68" i="22"/>
  <c r="T68" i="22"/>
  <c r="S68" i="22"/>
  <c r="R68" i="22"/>
  <c r="Q68" i="22"/>
  <c r="P68" i="22"/>
  <c r="O68" i="22"/>
  <c r="N68" i="22"/>
  <c r="BO67" i="22"/>
  <c r="BN67" i="22"/>
  <c r="BM67" i="22"/>
  <c r="BL67" i="22"/>
  <c r="BK67" i="22"/>
  <c r="BJ67" i="22"/>
  <c r="BI67" i="22"/>
  <c r="BH67" i="22"/>
  <c r="BG67" i="22"/>
  <c r="BF67" i="22"/>
  <c r="BE67" i="22"/>
  <c r="BD67" i="22"/>
  <c r="BC67" i="22"/>
  <c r="BB67" i="22"/>
  <c r="BA67" i="22"/>
  <c r="AZ67" i="22"/>
  <c r="AY67" i="22"/>
  <c r="AX67" i="22"/>
  <c r="AW67" i="22"/>
  <c r="AV67" i="22"/>
  <c r="AU67" i="22"/>
  <c r="AT67" i="22"/>
  <c r="AS67" i="22"/>
  <c r="AR67" i="22"/>
  <c r="AQ67" i="22"/>
  <c r="AP67" i="22"/>
  <c r="AO67" i="22"/>
  <c r="AN67" i="22"/>
  <c r="AM67" i="22"/>
  <c r="AL67" i="22"/>
  <c r="AK67" i="22"/>
  <c r="AJ67" i="22"/>
  <c r="AI67" i="22"/>
  <c r="AH67" i="22"/>
  <c r="AG67" i="22"/>
  <c r="AF67" i="22"/>
  <c r="AE67" i="22"/>
  <c r="AD67" i="22"/>
  <c r="AC67" i="22"/>
  <c r="AB67" i="22"/>
  <c r="AA67" i="22"/>
  <c r="Z67" i="22"/>
  <c r="Y67" i="22"/>
  <c r="X67" i="22"/>
  <c r="W67" i="22"/>
  <c r="V67" i="22"/>
  <c r="U67" i="22"/>
  <c r="T67" i="22"/>
  <c r="S67" i="22"/>
  <c r="R67" i="22"/>
  <c r="Q67" i="22"/>
  <c r="P67" i="22"/>
  <c r="O67" i="22"/>
  <c r="N67" i="22"/>
  <c r="BO66" i="22"/>
  <c r="BN66" i="22"/>
  <c r="BM66" i="22"/>
  <c r="BL66" i="22"/>
  <c r="BK66" i="22"/>
  <c r="BJ66" i="22"/>
  <c r="BI66" i="22"/>
  <c r="BH66" i="22"/>
  <c r="BG66" i="22"/>
  <c r="BF66" i="22"/>
  <c r="BE66" i="22"/>
  <c r="BD66" i="22"/>
  <c r="BC66" i="22"/>
  <c r="BB66" i="22"/>
  <c r="BA66" i="22"/>
  <c r="AZ66" i="22"/>
  <c r="AY66" i="22"/>
  <c r="AX66" i="22"/>
  <c r="AW66" i="22"/>
  <c r="AV66" i="22"/>
  <c r="AU66" i="22"/>
  <c r="AT66" i="22"/>
  <c r="AS66" i="22"/>
  <c r="AR66" i="22"/>
  <c r="AQ66" i="22"/>
  <c r="AP66" i="22"/>
  <c r="AO66" i="22"/>
  <c r="AN66" i="22"/>
  <c r="AM66" i="22"/>
  <c r="AL66" i="22"/>
  <c r="AK66" i="22"/>
  <c r="AJ66" i="22"/>
  <c r="AI66" i="22"/>
  <c r="AH66" i="22"/>
  <c r="AG66" i="22"/>
  <c r="AF66" i="22"/>
  <c r="AE66" i="22"/>
  <c r="AD66" i="22"/>
  <c r="AC66" i="22"/>
  <c r="AB66" i="22"/>
  <c r="AA66" i="22"/>
  <c r="Z66" i="22"/>
  <c r="Y66" i="22"/>
  <c r="X66" i="22"/>
  <c r="W66" i="22"/>
  <c r="V66" i="22"/>
  <c r="U66" i="22"/>
  <c r="T66" i="22"/>
  <c r="S66" i="22"/>
  <c r="R66" i="22"/>
  <c r="Q66" i="22"/>
  <c r="P66" i="22"/>
  <c r="O66" i="22"/>
  <c r="N66" i="22"/>
  <c r="BO65" i="22"/>
  <c r="BN65" i="22"/>
  <c r="BM65" i="22"/>
  <c r="BL65" i="22"/>
  <c r="BK65" i="22"/>
  <c r="BJ65" i="22"/>
  <c r="BI65" i="22"/>
  <c r="BH65" i="22"/>
  <c r="BG65" i="22"/>
  <c r="BF65" i="22"/>
  <c r="BE65" i="22"/>
  <c r="BD65" i="22"/>
  <c r="BC65" i="22"/>
  <c r="BB65" i="22"/>
  <c r="BA65" i="22"/>
  <c r="AZ65" i="22"/>
  <c r="AY65" i="22"/>
  <c r="AX65" i="22"/>
  <c r="AW65" i="22"/>
  <c r="AV65" i="22"/>
  <c r="AU65" i="22"/>
  <c r="AT65" i="22"/>
  <c r="AS65" i="22"/>
  <c r="AR65" i="22"/>
  <c r="AQ65" i="22"/>
  <c r="AP65" i="22"/>
  <c r="AO65" i="22"/>
  <c r="AN65" i="22"/>
  <c r="AM65" i="22"/>
  <c r="AL65" i="22"/>
  <c r="AK65" i="22"/>
  <c r="AJ65" i="22"/>
  <c r="AI65" i="22"/>
  <c r="AH65" i="22"/>
  <c r="AG65" i="22"/>
  <c r="AF65" i="22"/>
  <c r="AE65" i="22"/>
  <c r="AD65" i="22"/>
  <c r="AC65" i="22"/>
  <c r="AB65" i="22"/>
  <c r="AA65" i="22"/>
  <c r="Z65" i="22"/>
  <c r="Y65" i="22"/>
  <c r="X65" i="22"/>
  <c r="W65" i="22"/>
  <c r="V65" i="22"/>
  <c r="U65" i="22"/>
  <c r="T65" i="22"/>
  <c r="S65" i="22"/>
  <c r="R65" i="22"/>
  <c r="Q65" i="22"/>
  <c r="P65" i="22"/>
  <c r="O65" i="22"/>
  <c r="N65" i="22"/>
  <c r="BO64" i="22"/>
  <c r="BN64" i="22"/>
  <c r="BM64" i="22"/>
  <c r="BL64" i="22"/>
  <c r="BK64" i="22"/>
  <c r="BJ64" i="22"/>
  <c r="BI64" i="22"/>
  <c r="BH64" i="22"/>
  <c r="BG64" i="22"/>
  <c r="BF64" i="22"/>
  <c r="BE64" i="22"/>
  <c r="BD64" i="22"/>
  <c r="BC64" i="22"/>
  <c r="BB64" i="22"/>
  <c r="BA64" i="22"/>
  <c r="AZ64" i="22"/>
  <c r="AY64" i="22"/>
  <c r="AX64" i="22"/>
  <c r="AW64" i="22"/>
  <c r="AV64" i="22"/>
  <c r="AU64" i="22"/>
  <c r="AT64" i="22"/>
  <c r="AS64" i="22"/>
  <c r="AR64" i="22"/>
  <c r="AQ64" i="22"/>
  <c r="AP64" i="22"/>
  <c r="AO64" i="22"/>
  <c r="AN64" i="22"/>
  <c r="AM64" i="22"/>
  <c r="AL64" i="22"/>
  <c r="AK64" i="22"/>
  <c r="AJ64" i="22"/>
  <c r="AI64" i="22"/>
  <c r="AH64" i="22"/>
  <c r="AG64" i="22"/>
  <c r="AF64" i="22"/>
  <c r="AE64" i="22"/>
  <c r="AD64" i="22"/>
  <c r="AC64" i="22"/>
  <c r="AB64" i="22"/>
  <c r="AA64" i="22"/>
  <c r="Z64" i="22"/>
  <c r="Y64" i="22"/>
  <c r="X64" i="22"/>
  <c r="W64" i="22"/>
  <c r="V64" i="22"/>
  <c r="U64" i="22"/>
  <c r="T64" i="22"/>
  <c r="S64" i="22"/>
  <c r="R64" i="22"/>
  <c r="Q64" i="22"/>
  <c r="P64" i="22"/>
  <c r="O64" i="22"/>
  <c r="N64" i="22"/>
  <c r="BO63" i="22"/>
  <c r="BN63" i="22"/>
  <c r="BM63" i="22"/>
  <c r="BL63" i="22"/>
  <c r="BK63" i="22"/>
  <c r="BJ63" i="22"/>
  <c r="BI63" i="22"/>
  <c r="BH63" i="22"/>
  <c r="BG63" i="22"/>
  <c r="BF63" i="22"/>
  <c r="BE63" i="22"/>
  <c r="BD63" i="22"/>
  <c r="BC63" i="22"/>
  <c r="BB63" i="22"/>
  <c r="BA63" i="22"/>
  <c r="AZ63" i="22"/>
  <c r="AY63" i="22"/>
  <c r="AX63" i="22"/>
  <c r="AW63" i="22"/>
  <c r="AV63" i="22"/>
  <c r="AU63" i="22"/>
  <c r="AT63" i="22"/>
  <c r="AS63" i="22"/>
  <c r="AR63" i="22"/>
  <c r="AQ63" i="22"/>
  <c r="AP63" i="22"/>
  <c r="AO63" i="22"/>
  <c r="AN63" i="22"/>
  <c r="AM63" i="22"/>
  <c r="AL63" i="22"/>
  <c r="AK63" i="22"/>
  <c r="AJ63" i="22"/>
  <c r="AI63" i="22"/>
  <c r="AH63" i="22"/>
  <c r="AG63" i="22"/>
  <c r="AF63" i="22"/>
  <c r="AE63" i="22"/>
  <c r="AD63" i="22"/>
  <c r="AC63" i="22"/>
  <c r="AB63" i="22"/>
  <c r="AA63" i="22"/>
  <c r="Z63" i="22"/>
  <c r="Y63" i="22"/>
  <c r="X63" i="22"/>
  <c r="W63" i="22"/>
  <c r="V63" i="22"/>
  <c r="U63" i="22"/>
  <c r="T63" i="22"/>
  <c r="S63" i="22"/>
  <c r="R63" i="22"/>
  <c r="Q63" i="22"/>
  <c r="P63" i="22"/>
  <c r="O63" i="22"/>
  <c r="N63" i="22"/>
  <c r="BO62" i="22"/>
  <c r="BN62" i="22"/>
  <c r="BM62" i="22"/>
  <c r="BL62" i="22"/>
  <c r="BK62" i="22"/>
  <c r="BJ62" i="22"/>
  <c r="BI62" i="22"/>
  <c r="BH62" i="22"/>
  <c r="BG62" i="22"/>
  <c r="BF62" i="22"/>
  <c r="BE62" i="22"/>
  <c r="BD62" i="22"/>
  <c r="BC62" i="22"/>
  <c r="BB62" i="22"/>
  <c r="BA62" i="22"/>
  <c r="AZ62" i="22"/>
  <c r="AY62" i="22"/>
  <c r="AX62" i="22"/>
  <c r="AW62" i="22"/>
  <c r="AV62" i="22"/>
  <c r="AU62" i="22"/>
  <c r="AT62" i="22"/>
  <c r="AS62" i="22"/>
  <c r="AR62" i="22"/>
  <c r="AQ62" i="22"/>
  <c r="AP62" i="22"/>
  <c r="AO62" i="22"/>
  <c r="AN62" i="22"/>
  <c r="AM62" i="22"/>
  <c r="AL62" i="22"/>
  <c r="AK62" i="22"/>
  <c r="AJ62" i="22"/>
  <c r="AI62" i="22"/>
  <c r="AH62" i="22"/>
  <c r="AG62" i="22"/>
  <c r="AF62" i="22"/>
  <c r="AE62" i="22"/>
  <c r="AD62" i="22"/>
  <c r="AC62" i="22"/>
  <c r="AB62" i="22"/>
  <c r="AA62" i="22"/>
  <c r="Z62" i="22"/>
  <c r="Y62" i="22"/>
  <c r="X62" i="22"/>
  <c r="W62" i="22"/>
  <c r="V62" i="22"/>
  <c r="U62" i="22"/>
  <c r="T62" i="22"/>
  <c r="S62" i="22"/>
  <c r="R62" i="22"/>
  <c r="Q62" i="22"/>
  <c r="P62" i="22"/>
  <c r="O62" i="22"/>
  <c r="N62" i="22"/>
  <c r="BO61" i="22"/>
  <c r="BN61" i="22"/>
  <c r="BM61" i="22"/>
  <c r="BL61" i="22"/>
  <c r="BK61" i="22"/>
  <c r="BJ61" i="22"/>
  <c r="BI61" i="22"/>
  <c r="BH61" i="22"/>
  <c r="BG61" i="22"/>
  <c r="BF61" i="22"/>
  <c r="BE61" i="22"/>
  <c r="BD61" i="22"/>
  <c r="BC61" i="22"/>
  <c r="BB61" i="22"/>
  <c r="BA61" i="22"/>
  <c r="AZ61" i="22"/>
  <c r="AY61" i="22"/>
  <c r="AX61" i="22"/>
  <c r="AW61" i="22"/>
  <c r="AV61" i="22"/>
  <c r="AU61" i="22"/>
  <c r="AT61" i="22"/>
  <c r="AS61" i="22"/>
  <c r="AR61" i="22"/>
  <c r="AQ61" i="22"/>
  <c r="AP61" i="22"/>
  <c r="AO61" i="22"/>
  <c r="AN61" i="22"/>
  <c r="AM61" i="22"/>
  <c r="AL61" i="22"/>
  <c r="AK61" i="22"/>
  <c r="AJ61" i="22"/>
  <c r="AI61" i="22"/>
  <c r="AH61" i="22"/>
  <c r="AG61" i="22"/>
  <c r="AF61" i="22"/>
  <c r="AE61" i="22"/>
  <c r="AD61" i="22"/>
  <c r="AC61" i="22"/>
  <c r="AB61" i="22"/>
  <c r="AA61" i="22"/>
  <c r="Z61" i="22"/>
  <c r="Y61" i="22"/>
  <c r="X61" i="22"/>
  <c r="W61" i="22"/>
  <c r="V61" i="22"/>
  <c r="U61" i="22"/>
  <c r="T61" i="22"/>
  <c r="S61" i="22"/>
  <c r="R61" i="22"/>
  <c r="Q61" i="22"/>
  <c r="P61" i="22"/>
  <c r="O61" i="22"/>
  <c r="N61" i="22"/>
  <c r="BO60" i="22"/>
  <c r="BN60" i="22"/>
  <c r="BM60" i="22"/>
  <c r="BL60" i="22"/>
  <c r="BK60" i="22"/>
  <c r="BJ60" i="22"/>
  <c r="BI60" i="22"/>
  <c r="BH60" i="22"/>
  <c r="BG60" i="22"/>
  <c r="BF60" i="22"/>
  <c r="BE60" i="22"/>
  <c r="BD60" i="22"/>
  <c r="BC60" i="22"/>
  <c r="BB60" i="22"/>
  <c r="BA60" i="22"/>
  <c r="AZ60" i="22"/>
  <c r="AY60" i="22"/>
  <c r="AX60" i="22"/>
  <c r="AW60" i="22"/>
  <c r="AV60" i="22"/>
  <c r="AU60" i="22"/>
  <c r="AT60" i="22"/>
  <c r="AS60" i="22"/>
  <c r="AR60" i="22"/>
  <c r="AQ60" i="22"/>
  <c r="AP60" i="22"/>
  <c r="AO60" i="22"/>
  <c r="AN60" i="22"/>
  <c r="AM60" i="22"/>
  <c r="AL60" i="22"/>
  <c r="AK60" i="22"/>
  <c r="AJ60" i="22"/>
  <c r="AI60" i="22"/>
  <c r="AH60" i="22"/>
  <c r="AG60" i="22"/>
  <c r="AF60" i="22"/>
  <c r="AE60" i="22"/>
  <c r="AD60" i="22"/>
  <c r="AC60" i="22"/>
  <c r="AB60" i="22"/>
  <c r="AA60" i="22"/>
  <c r="Z60" i="22"/>
  <c r="Y60" i="22"/>
  <c r="X60" i="22"/>
  <c r="W60" i="22"/>
  <c r="V60" i="22"/>
  <c r="U60" i="22"/>
  <c r="T60" i="22"/>
  <c r="S60" i="22"/>
  <c r="R60" i="22"/>
  <c r="Q60" i="22"/>
  <c r="P60" i="22"/>
  <c r="O60" i="22"/>
  <c r="N60" i="22"/>
  <c r="BO59" i="22"/>
  <c r="BN59" i="22"/>
  <c r="BM59" i="22"/>
  <c r="BL59" i="22"/>
  <c r="BK59" i="22"/>
  <c r="BJ59" i="22"/>
  <c r="BI59" i="22"/>
  <c r="BH59" i="22"/>
  <c r="BG59" i="22"/>
  <c r="BF59" i="22"/>
  <c r="BE59" i="22"/>
  <c r="BD59" i="22"/>
  <c r="BC59" i="22"/>
  <c r="BB59" i="22"/>
  <c r="BA59" i="22"/>
  <c r="AZ59" i="22"/>
  <c r="AY59" i="22"/>
  <c r="AX59" i="22"/>
  <c r="AW59" i="22"/>
  <c r="AV59" i="22"/>
  <c r="AU59" i="22"/>
  <c r="AT59" i="22"/>
  <c r="AS59" i="22"/>
  <c r="AR59" i="22"/>
  <c r="AQ59" i="22"/>
  <c r="AP59" i="22"/>
  <c r="AO59" i="22"/>
  <c r="AN59" i="22"/>
  <c r="AM59" i="22"/>
  <c r="AL59" i="22"/>
  <c r="AK59" i="22"/>
  <c r="AJ59" i="22"/>
  <c r="AI59" i="22"/>
  <c r="AH59" i="22"/>
  <c r="AG59" i="22"/>
  <c r="AF59" i="22"/>
  <c r="AE59" i="22"/>
  <c r="AD59" i="22"/>
  <c r="AC59" i="22"/>
  <c r="AB59" i="22"/>
  <c r="AA59" i="22"/>
  <c r="Z59" i="22"/>
  <c r="Y59" i="22"/>
  <c r="X59" i="22"/>
  <c r="W59" i="22"/>
  <c r="V59" i="22"/>
  <c r="U59" i="22"/>
  <c r="T59" i="22"/>
  <c r="S59" i="22"/>
  <c r="R59" i="22"/>
  <c r="Q59" i="22"/>
  <c r="P59" i="22"/>
  <c r="O59" i="22"/>
  <c r="N59" i="22"/>
  <c r="BO58" i="22"/>
  <c r="BN58" i="22"/>
  <c r="BM58" i="22"/>
  <c r="BL58" i="22"/>
  <c r="BK58" i="22"/>
  <c r="BJ58" i="22"/>
  <c r="BI58" i="22"/>
  <c r="BH58" i="22"/>
  <c r="BG58" i="22"/>
  <c r="BF58" i="22"/>
  <c r="BE58" i="22"/>
  <c r="BD58" i="22"/>
  <c r="BC58" i="22"/>
  <c r="BB58" i="22"/>
  <c r="BA58" i="22"/>
  <c r="AZ58" i="22"/>
  <c r="AY58" i="22"/>
  <c r="AX58" i="22"/>
  <c r="AW58" i="22"/>
  <c r="AV58" i="22"/>
  <c r="AU58" i="22"/>
  <c r="AT58" i="22"/>
  <c r="AS58" i="22"/>
  <c r="AR58" i="22"/>
  <c r="AQ58" i="22"/>
  <c r="AP58" i="22"/>
  <c r="AO58" i="22"/>
  <c r="AN58" i="22"/>
  <c r="AM58" i="22"/>
  <c r="AL58" i="22"/>
  <c r="AK58" i="22"/>
  <c r="AJ58" i="22"/>
  <c r="AI58" i="22"/>
  <c r="AH58" i="22"/>
  <c r="AG58" i="22"/>
  <c r="AF58" i="22"/>
  <c r="AE58" i="22"/>
  <c r="AD58" i="22"/>
  <c r="AC58" i="22"/>
  <c r="AB58" i="22"/>
  <c r="AA58" i="22"/>
  <c r="Z58" i="22"/>
  <c r="Y58" i="22"/>
  <c r="X58" i="22"/>
  <c r="W58" i="22"/>
  <c r="V58" i="22"/>
  <c r="U58" i="22"/>
  <c r="T58" i="22"/>
  <c r="S58" i="22"/>
  <c r="R58" i="22"/>
  <c r="Q58" i="22"/>
  <c r="P58" i="22"/>
  <c r="O58" i="22"/>
  <c r="N58" i="22"/>
  <c r="BO57" i="22"/>
  <c r="BN57" i="22"/>
  <c r="BM57" i="22"/>
  <c r="BL57" i="22"/>
  <c r="BK57" i="22"/>
  <c r="BJ57" i="22"/>
  <c r="BI57" i="22"/>
  <c r="BH57" i="22"/>
  <c r="BG57" i="22"/>
  <c r="BF57" i="22"/>
  <c r="BE57" i="22"/>
  <c r="BD57" i="22"/>
  <c r="BC57" i="22"/>
  <c r="BB57" i="22"/>
  <c r="BA57" i="22"/>
  <c r="AZ57" i="22"/>
  <c r="AY57" i="22"/>
  <c r="AX57" i="22"/>
  <c r="AW57" i="22"/>
  <c r="AV57" i="22"/>
  <c r="AU57" i="22"/>
  <c r="AT57" i="22"/>
  <c r="AS57" i="22"/>
  <c r="AR57" i="22"/>
  <c r="AQ57" i="22"/>
  <c r="AP57" i="22"/>
  <c r="AO57" i="22"/>
  <c r="AN57" i="22"/>
  <c r="AM57" i="22"/>
  <c r="AL57" i="22"/>
  <c r="AK57" i="22"/>
  <c r="AJ57" i="22"/>
  <c r="AI57" i="22"/>
  <c r="AH57" i="22"/>
  <c r="AG57" i="22"/>
  <c r="AF57" i="22"/>
  <c r="AE57" i="22"/>
  <c r="AD57" i="22"/>
  <c r="AC57" i="22"/>
  <c r="AB57" i="22"/>
  <c r="AA57" i="22"/>
  <c r="Z57" i="22"/>
  <c r="Y57" i="22"/>
  <c r="X57" i="22"/>
  <c r="W57" i="22"/>
  <c r="V57" i="22"/>
  <c r="U57" i="22"/>
  <c r="T57" i="22"/>
  <c r="S57" i="22"/>
  <c r="R57" i="22"/>
  <c r="Q57" i="22"/>
  <c r="P57" i="22"/>
  <c r="O57" i="22"/>
  <c r="N57" i="22"/>
  <c r="BO56" i="22"/>
  <c r="BN56" i="22"/>
  <c r="BM56" i="22"/>
  <c r="BL56" i="22"/>
  <c r="BK56" i="22"/>
  <c r="BJ56" i="22"/>
  <c r="BI56" i="22"/>
  <c r="BH56" i="22"/>
  <c r="BG56" i="22"/>
  <c r="BF56" i="22"/>
  <c r="BE56" i="22"/>
  <c r="BD56" i="22"/>
  <c r="BC56" i="22"/>
  <c r="BB56" i="22"/>
  <c r="BA56" i="22"/>
  <c r="AZ56" i="22"/>
  <c r="AY56" i="22"/>
  <c r="AX56" i="22"/>
  <c r="AW56" i="22"/>
  <c r="AV56" i="22"/>
  <c r="AU56" i="22"/>
  <c r="AT56" i="22"/>
  <c r="AS56" i="22"/>
  <c r="AR56" i="22"/>
  <c r="AQ56" i="22"/>
  <c r="AP56" i="22"/>
  <c r="AO56" i="22"/>
  <c r="AN56" i="22"/>
  <c r="AM56" i="22"/>
  <c r="AL56" i="22"/>
  <c r="AK56" i="22"/>
  <c r="AJ56" i="22"/>
  <c r="AI56" i="22"/>
  <c r="AH56" i="22"/>
  <c r="AG56" i="22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BO55" i="22"/>
  <c r="BN55" i="22"/>
  <c r="BM55" i="22"/>
  <c r="BL55" i="22"/>
  <c r="BK55" i="22"/>
  <c r="BJ55" i="22"/>
  <c r="BI55" i="22"/>
  <c r="BH55" i="22"/>
  <c r="BG55" i="22"/>
  <c r="BF55" i="22"/>
  <c r="BE55" i="22"/>
  <c r="BD55" i="22"/>
  <c r="BC55" i="22"/>
  <c r="BB55" i="22"/>
  <c r="BA55" i="22"/>
  <c r="AZ55" i="22"/>
  <c r="AY55" i="22"/>
  <c r="AX55" i="22"/>
  <c r="AW55" i="22"/>
  <c r="AV55" i="22"/>
  <c r="AU55" i="22"/>
  <c r="AT55" i="22"/>
  <c r="AS55" i="22"/>
  <c r="AR55" i="22"/>
  <c r="AQ55" i="22"/>
  <c r="AP55" i="22"/>
  <c r="AO55" i="22"/>
  <c r="AN55" i="22"/>
  <c r="AM55" i="22"/>
  <c r="AL55" i="22"/>
  <c r="AK55" i="22"/>
  <c r="AJ55" i="22"/>
  <c r="AI55" i="22"/>
  <c r="AH55" i="22"/>
  <c r="AG55" i="22"/>
  <c r="AF55" i="22"/>
  <c r="AE55" i="22"/>
  <c r="AD55" i="22"/>
  <c r="AC55" i="22"/>
  <c r="AB55" i="22"/>
  <c r="AA55" i="22"/>
  <c r="Z55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BO54" i="22"/>
  <c r="BN54" i="22"/>
  <c r="BM54" i="22"/>
  <c r="BL54" i="22"/>
  <c r="BK54" i="22"/>
  <c r="BJ54" i="22"/>
  <c r="BI54" i="22"/>
  <c r="BH54" i="22"/>
  <c r="BG54" i="22"/>
  <c r="BF54" i="22"/>
  <c r="BE54" i="22"/>
  <c r="BD54" i="22"/>
  <c r="BC54" i="22"/>
  <c r="BB54" i="22"/>
  <c r="BA54" i="22"/>
  <c r="AZ54" i="22"/>
  <c r="AY54" i="22"/>
  <c r="AX54" i="22"/>
  <c r="AW54" i="22"/>
  <c r="AV54" i="22"/>
  <c r="AU54" i="22"/>
  <c r="AT54" i="22"/>
  <c r="AS54" i="22"/>
  <c r="AR54" i="22"/>
  <c r="AQ54" i="22"/>
  <c r="AP54" i="22"/>
  <c r="AO54" i="22"/>
  <c r="AN54" i="22"/>
  <c r="AM54" i="22"/>
  <c r="AL54" i="22"/>
  <c r="AK54" i="22"/>
  <c r="AJ54" i="22"/>
  <c r="AI54" i="22"/>
  <c r="AH54" i="22"/>
  <c r="AG54" i="22"/>
  <c r="AF54" i="22"/>
  <c r="AE54" i="22"/>
  <c r="AD54" i="22"/>
  <c r="AC54" i="22"/>
  <c r="AB54" i="22"/>
  <c r="AA54" i="22"/>
  <c r="Z54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BO53" i="22"/>
  <c r="BN53" i="22"/>
  <c r="BM53" i="22"/>
  <c r="BL53" i="22"/>
  <c r="BK53" i="22"/>
  <c r="BJ53" i="22"/>
  <c r="BI53" i="22"/>
  <c r="BH53" i="22"/>
  <c r="BG53" i="22"/>
  <c r="BF53" i="22"/>
  <c r="BE53" i="22"/>
  <c r="BD53" i="22"/>
  <c r="BC53" i="22"/>
  <c r="BB53" i="22"/>
  <c r="BA53" i="22"/>
  <c r="AZ53" i="22"/>
  <c r="AY53" i="22"/>
  <c r="AX53" i="22"/>
  <c r="AW53" i="22"/>
  <c r="AV53" i="22"/>
  <c r="AU53" i="22"/>
  <c r="AT53" i="22"/>
  <c r="AS53" i="22"/>
  <c r="AR53" i="22"/>
  <c r="AQ53" i="22"/>
  <c r="AP53" i="22"/>
  <c r="AO53" i="22"/>
  <c r="AN53" i="22"/>
  <c r="AM53" i="22"/>
  <c r="AL53" i="22"/>
  <c r="AK53" i="22"/>
  <c r="AJ53" i="22"/>
  <c r="AI53" i="22"/>
  <c r="AH53" i="22"/>
  <c r="AG53" i="22"/>
  <c r="AF53" i="22"/>
  <c r="AE53" i="22"/>
  <c r="AD53" i="22"/>
  <c r="AC53" i="22"/>
  <c r="AB53" i="22"/>
  <c r="AA53" i="22"/>
  <c r="Z53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BO52" i="22"/>
  <c r="BN52" i="22"/>
  <c r="BM52" i="22"/>
  <c r="BL52" i="22"/>
  <c r="BK52" i="22"/>
  <c r="BJ52" i="22"/>
  <c r="BI52" i="22"/>
  <c r="BH52" i="22"/>
  <c r="BG52" i="22"/>
  <c r="BF52" i="22"/>
  <c r="BE52" i="22"/>
  <c r="BD52" i="22"/>
  <c r="BC52" i="22"/>
  <c r="BB52" i="22"/>
  <c r="BA52" i="22"/>
  <c r="AZ52" i="22"/>
  <c r="AY52" i="22"/>
  <c r="AX52" i="22"/>
  <c r="AW52" i="22"/>
  <c r="AV52" i="22"/>
  <c r="AU52" i="22"/>
  <c r="AT52" i="22"/>
  <c r="AS52" i="22"/>
  <c r="AR52" i="22"/>
  <c r="AQ52" i="22"/>
  <c r="AP52" i="22"/>
  <c r="AO52" i="22"/>
  <c r="AN52" i="22"/>
  <c r="AM52" i="22"/>
  <c r="AL52" i="22"/>
  <c r="AK52" i="22"/>
  <c r="AJ52" i="22"/>
  <c r="AI52" i="22"/>
  <c r="AH52" i="22"/>
  <c r="AG52" i="22"/>
  <c r="AF52" i="22"/>
  <c r="AE52" i="22"/>
  <c r="AD52" i="22"/>
  <c r="AC52" i="22"/>
  <c r="AB52" i="22"/>
  <c r="AA52" i="22"/>
  <c r="Z52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BO51" i="22"/>
  <c r="BN51" i="22"/>
  <c r="BM51" i="22"/>
  <c r="BL51" i="22"/>
  <c r="BK51" i="22"/>
  <c r="BJ51" i="22"/>
  <c r="BI51" i="22"/>
  <c r="BH51" i="22"/>
  <c r="BG51" i="22"/>
  <c r="BF51" i="22"/>
  <c r="BE51" i="22"/>
  <c r="BD51" i="22"/>
  <c r="BC51" i="22"/>
  <c r="BB51" i="22"/>
  <c r="BA51" i="22"/>
  <c r="AZ51" i="22"/>
  <c r="AY51" i="22"/>
  <c r="AX51" i="22"/>
  <c r="AW51" i="22"/>
  <c r="AV51" i="22"/>
  <c r="AU51" i="22"/>
  <c r="AT51" i="22"/>
  <c r="AS51" i="22"/>
  <c r="AR51" i="22"/>
  <c r="AQ51" i="22"/>
  <c r="AP51" i="22"/>
  <c r="AO51" i="22"/>
  <c r="AN51" i="22"/>
  <c r="AM51" i="22"/>
  <c r="AL51" i="22"/>
  <c r="AK51" i="22"/>
  <c r="AJ51" i="22"/>
  <c r="AI51" i="22"/>
  <c r="AH51" i="22"/>
  <c r="AG51" i="22"/>
  <c r="AF51" i="22"/>
  <c r="AE51" i="22"/>
  <c r="AD51" i="22"/>
  <c r="AC51" i="22"/>
  <c r="AB51" i="22"/>
  <c r="AA51" i="22"/>
  <c r="Z51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BO50" i="22"/>
  <c r="BN50" i="22"/>
  <c r="BM50" i="22"/>
  <c r="BL50" i="22"/>
  <c r="BK50" i="22"/>
  <c r="BJ50" i="22"/>
  <c r="BI50" i="22"/>
  <c r="BH50" i="22"/>
  <c r="BG50" i="22"/>
  <c r="BF50" i="22"/>
  <c r="BE50" i="22"/>
  <c r="BD50" i="22"/>
  <c r="BC50" i="22"/>
  <c r="BB50" i="22"/>
  <c r="BA50" i="22"/>
  <c r="AZ50" i="22"/>
  <c r="AY50" i="22"/>
  <c r="AX50" i="22"/>
  <c r="AW50" i="22"/>
  <c r="AV50" i="22"/>
  <c r="AU50" i="22"/>
  <c r="AT50" i="22"/>
  <c r="AS50" i="22"/>
  <c r="AR50" i="22"/>
  <c r="AQ50" i="22"/>
  <c r="AP50" i="22"/>
  <c r="AO50" i="22"/>
  <c r="AN50" i="22"/>
  <c r="AM50" i="22"/>
  <c r="AL50" i="22"/>
  <c r="AK50" i="22"/>
  <c r="AJ50" i="22"/>
  <c r="AI50" i="22"/>
  <c r="AH50" i="22"/>
  <c r="AG50" i="22"/>
  <c r="AF50" i="22"/>
  <c r="AE50" i="22"/>
  <c r="AD50" i="22"/>
  <c r="AC50" i="22"/>
  <c r="AB50" i="22"/>
  <c r="AA50" i="22"/>
  <c r="Z50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BO49" i="22"/>
  <c r="BN49" i="22"/>
  <c r="BM49" i="22"/>
  <c r="BL49" i="22"/>
  <c r="BK49" i="22"/>
  <c r="BJ49" i="22"/>
  <c r="BI49" i="22"/>
  <c r="BH49" i="22"/>
  <c r="BG49" i="22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T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F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BO48" i="22"/>
  <c r="BN48" i="22"/>
  <c r="BM48" i="22"/>
  <c r="BL48" i="22"/>
  <c r="BK48" i="22"/>
  <c r="BJ48" i="22"/>
  <c r="BI48" i="22"/>
  <c r="BH48" i="22"/>
  <c r="BG48" i="22"/>
  <c r="BF48" i="22"/>
  <c r="BE48" i="22"/>
  <c r="BD48" i="22"/>
  <c r="BC48" i="22"/>
  <c r="BB48" i="22"/>
  <c r="BA48" i="22"/>
  <c r="AZ48" i="22"/>
  <c r="AY48" i="22"/>
  <c r="AX48" i="22"/>
  <c r="AW48" i="22"/>
  <c r="AV48" i="22"/>
  <c r="AU48" i="22"/>
  <c r="AT48" i="22"/>
  <c r="AS48" i="22"/>
  <c r="AR48" i="22"/>
  <c r="AQ48" i="22"/>
  <c r="AP48" i="22"/>
  <c r="AO48" i="22"/>
  <c r="AN48" i="22"/>
  <c r="AM48" i="22"/>
  <c r="AL48" i="22"/>
  <c r="AK48" i="22"/>
  <c r="AJ48" i="22"/>
  <c r="AI48" i="22"/>
  <c r="AH48" i="22"/>
  <c r="AG48" i="22"/>
  <c r="AF48" i="22"/>
  <c r="AE48" i="22"/>
  <c r="AD48" i="22"/>
  <c r="AC48" i="22"/>
  <c r="AB48" i="22"/>
  <c r="AA48" i="22"/>
  <c r="Z48" i="22"/>
  <c r="Y48" i="22"/>
  <c r="X48" i="22"/>
  <c r="W48" i="22"/>
  <c r="V48" i="22"/>
  <c r="U48" i="22"/>
  <c r="T48" i="22"/>
  <c r="S48" i="22"/>
  <c r="R48" i="22"/>
  <c r="Q48" i="22"/>
  <c r="P48" i="22"/>
  <c r="O48" i="22"/>
  <c r="N48" i="22"/>
  <c r="BO47" i="22"/>
  <c r="BN47" i="22"/>
  <c r="BM47" i="22"/>
  <c r="BL47" i="22"/>
  <c r="BK47" i="22"/>
  <c r="BJ47" i="22"/>
  <c r="BI47" i="22"/>
  <c r="BH47" i="22"/>
  <c r="BG47" i="22"/>
  <c r="BF47" i="22"/>
  <c r="BE47" i="22"/>
  <c r="BD47" i="22"/>
  <c r="BC47" i="22"/>
  <c r="BB47" i="22"/>
  <c r="BA47" i="22"/>
  <c r="AZ47" i="22"/>
  <c r="AY47" i="22"/>
  <c r="AX47" i="22"/>
  <c r="AW47" i="22"/>
  <c r="AV47" i="22"/>
  <c r="AU47" i="22"/>
  <c r="AT47" i="22"/>
  <c r="AS47" i="22"/>
  <c r="AR47" i="22"/>
  <c r="AQ47" i="22"/>
  <c r="AP47" i="22"/>
  <c r="AO47" i="22"/>
  <c r="AN47" i="22"/>
  <c r="AM47" i="22"/>
  <c r="AL47" i="22"/>
  <c r="AK47" i="22"/>
  <c r="AJ47" i="22"/>
  <c r="AI47" i="22"/>
  <c r="AH47" i="22"/>
  <c r="AG47" i="22"/>
  <c r="AF47" i="22"/>
  <c r="AE47" i="22"/>
  <c r="AD47" i="22"/>
  <c r="AC47" i="22"/>
  <c r="AB47" i="22"/>
  <c r="AA47" i="22"/>
  <c r="Z47" i="22"/>
  <c r="Y47" i="22"/>
  <c r="X47" i="22"/>
  <c r="W47" i="22"/>
  <c r="V47" i="22"/>
  <c r="U47" i="22"/>
  <c r="T47" i="22"/>
  <c r="S47" i="22"/>
  <c r="R47" i="22"/>
  <c r="Q47" i="22"/>
  <c r="P47" i="22"/>
  <c r="O47" i="22"/>
  <c r="N47" i="22"/>
  <c r="BO46" i="22"/>
  <c r="BN46" i="22"/>
  <c r="BM46" i="22"/>
  <c r="BL46" i="22"/>
  <c r="BK46" i="22"/>
  <c r="BJ46" i="22"/>
  <c r="BI46" i="22"/>
  <c r="BH46" i="22"/>
  <c r="BG46" i="22"/>
  <c r="BF46" i="22"/>
  <c r="BE46" i="22"/>
  <c r="BD46" i="22"/>
  <c r="BC46" i="22"/>
  <c r="BB46" i="22"/>
  <c r="BA46" i="22"/>
  <c r="AZ46" i="22"/>
  <c r="AY46" i="22"/>
  <c r="AX46" i="22"/>
  <c r="AW46" i="22"/>
  <c r="AV46" i="22"/>
  <c r="AU46" i="22"/>
  <c r="AT46" i="22"/>
  <c r="AS46" i="22"/>
  <c r="AR46" i="22"/>
  <c r="AQ46" i="22"/>
  <c r="AP46" i="22"/>
  <c r="AO46" i="22"/>
  <c r="AN46" i="22"/>
  <c r="AM46" i="22"/>
  <c r="AL46" i="22"/>
  <c r="AK46" i="22"/>
  <c r="AJ46" i="22"/>
  <c r="AI46" i="22"/>
  <c r="AH46" i="22"/>
  <c r="AG46" i="22"/>
  <c r="AF46" i="22"/>
  <c r="AE46" i="22"/>
  <c r="AD46" i="22"/>
  <c r="AC46" i="22"/>
  <c r="AB46" i="22"/>
  <c r="AA46" i="22"/>
  <c r="Z46" i="22"/>
  <c r="Y46" i="22"/>
  <c r="X46" i="22"/>
  <c r="W46" i="22"/>
  <c r="V46" i="22"/>
  <c r="U46" i="22"/>
  <c r="T46" i="22"/>
  <c r="S46" i="22"/>
  <c r="R46" i="22"/>
  <c r="Q46" i="22"/>
  <c r="P46" i="22"/>
  <c r="O46" i="22"/>
  <c r="N46" i="22"/>
  <c r="BO45" i="22"/>
  <c r="BN45" i="22"/>
  <c r="BM45" i="22"/>
  <c r="BL45" i="22"/>
  <c r="BK45" i="22"/>
  <c r="BJ45" i="22"/>
  <c r="BI45" i="22"/>
  <c r="BH45" i="22"/>
  <c r="BG45" i="22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T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BO44" i="22"/>
  <c r="BN44" i="22"/>
  <c r="BM44" i="22"/>
  <c r="BL44" i="22"/>
  <c r="BK44" i="22"/>
  <c r="BJ44" i="22"/>
  <c r="BI44" i="22"/>
  <c r="BH44" i="22"/>
  <c r="BG44" i="22"/>
  <c r="BF44" i="22"/>
  <c r="BE44" i="22"/>
  <c r="BD44" i="22"/>
  <c r="BC44" i="22"/>
  <c r="BB44" i="22"/>
  <c r="BA44" i="22"/>
  <c r="AZ44" i="22"/>
  <c r="AY44" i="22"/>
  <c r="AX44" i="22"/>
  <c r="AW44" i="22"/>
  <c r="AV44" i="22"/>
  <c r="AU44" i="22"/>
  <c r="AT44" i="22"/>
  <c r="AS44" i="22"/>
  <c r="AR44" i="22"/>
  <c r="AQ44" i="22"/>
  <c r="AP44" i="22"/>
  <c r="AO44" i="22"/>
  <c r="AN44" i="22"/>
  <c r="AM44" i="22"/>
  <c r="AL44" i="22"/>
  <c r="AK44" i="22"/>
  <c r="AJ44" i="22"/>
  <c r="AI44" i="22"/>
  <c r="AH44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BO43" i="22"/>
  <c r="BN43" i="22"/>
  <c r="BM43" i="22"/>
  <c r="BL43" i="22"/>
  <c r="BK43" i="22"/>
  <c r="BJ43" i="22"/>
  <c r="BI43" i="22"/>
  <c r="BH43" i="22"/>
  <c r="BG43" i="22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T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F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BO42" i="22"/>
  <c r="BN42" i="22"/>
  <c r="BM42" i="22"/>
  <c r="BL42" i="22"/>
  <c r="BK42" i="22"/>
  <c r="BJ42" i="22"/>
  <c r="BI42" i="22"/>
  <c r="BH42" i="22"/>
  <c r="BG42" i="22"/>
  <c r="BF42" i="22"/>
  <c r="BE42" i="22"/>
  <c r="BD42" i="22"/>
  <c r="BC42" i="22"/>
  <c r="BB42" i="22"/>
  <c r="BA42" i="22"/>
  <c r="AZ42" i="22"/>
  <c r="AY42" i="22"/>
  <c r="AX42" i="22"/>
  <c r="AW42" i="22"/>
  <c r="AV42" i="22"/>
  <c r="AU42" i="22"/>
  <c r="AT42" i="22"/>
  <c r="AS42" i="22"/>
  <c r="AR42" i="22"/>
  <c r="AQ42" i="22"/>
  <c r="AP42" i="22"/>
  <c r="AO42" i="22"/>
  <c r="AN42" i="22"/>
  <c r="AM42" i="22"/>
  <c r="AL42" i="22"/>
  <c r="AK42" i="22"/>
  <c r="AJ42" i="22"/>
  <c r="AI42" i="22"/>
  <c r="AH42" i="22"/>
  <c r="AG42" i="22"/>
  <c r="AF42" i="22"/>
  <c r="AE42" i="22"/>
  <c r="AD42" i="22"/>
  <c r="AC42" i="22"/>
  <c r="AB42" i="22"/>
  <c r="AA42" i="22"/>
  <c r="Z42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BO41" i="22"/>
  <c r="BN41" i="22"/>
  <c r="BM41" i="22"/>
  <c r="BL41" i="22"/>
  <c r="BK41" i="22"/>
  <c r="BJ41" i="22"/>
  <c r="BI41" i="22"/>
  <c r="BH41" i="22"/>
  <c r="BG41" i="22"/>
  <c r="BF41" i="22"/>
  <c r="BE41" i="22"/>
  <c r="BD41" i="22"/>
  <c r="BC41" i="22"/>
  <c r="BB41" i="22"/>
  <c r="BA41" i="22"/>
  <c r="AZ41" i="22"/>
  <c r="AY41" i="22"/>
  <c r="AX41" i="22"/>
  <c r="AW41" i="22"/>
  <c r="AV41" i="22"/>
  <c r="AU41" i="22"/>
  <c r="AT41" i="22"/>
  <c r="AS41" i="22"/>
  <c r="AR41" i="22"/>
  <c r="AQ41" i="22"/>
  <c r="AP41" i="22"/>
  <c r="AO41" i="22"/>
  <c r="AN41" i="22"/>
  <c r="AM41" i="22"/>
  <c r="AL41" i="22"/>
  <c r="AK41" i="22"/>
  <c r="AJ41" i="22"/>
  <c r="AI41" i="22"/>
  <c r="AH41" i="22"/>
  <c r="AG41" i="22"/>
  <c r="AF41" i="22"/>
  <c r="AE41" i="22"/>
  <c r="AD41" i="22"/>
  <c r="AC41" i="22"/>
  <c r="AB41" i="22"/>
  <c r="AA41" i="22"/>
  <c r="Z41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BO40" i="22"/>
  <c r="BN40" i="22"/>
  <c r="BM40" i="22"/>
  <c r="BL40" i="22"/>
  <c r="BK40" i="22"/>
  <c r="BJ40" i="22"/>
  <c r="BI40" i="22"/>
  <c r="BH40" i="22"/>
  <c r="BG40" i="22"/>
  <c r="BF40" i="22"/>
  <c r="BE40" i="22"/>
  <c r="BD40" i="22"/>
  <c r="BC40" i="22"/>
  <c r="BB40" i="22"/>
  <c r="BA40" i="22"/>
  <c r="AZ40" i="22"/>
  <c r="AY40" i="22"/>
  <c r="AX40" i="22"/>
  <c r="AW40" i="22"/>
  <c r="AV40" i="22"/>
  <c r="AU40" i="22"/>
  <c r="AT40" i="22"/>
  <c r="AS40" i="22"/>
  <c r="AR40" i="22"/>
  <c r="AQ40" i="22"/>
  <c r="AP40" i="22"/>
  <c r="AO40" i="22"/>
  <c r="AN40" i="22"/>
  <c r="AM40" i="22"/>
  <c r="AL40" i="22"/>
  <c r="AK40" i="22"/>
  <c r="AJ40" i="22"/>
  <c r="AI40" i="22"/>
  <c r="AH40" i="22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BO39" i="22"/>
  <c r="BN39" i="22"/>
  <c r="BM39" i="22"/>
  <c r="BL39" i="22"/>
  <c r="BK39" i="22"/>
  <c r="BJ39" i="22"/>
  <c r="BI39" i="22"/>
  <c r="BH39" i="22"/>
  <c r="BG39" i="22"/>
  <c r="BF39" i="22"/>
  <c r="BE39" i="22"/>
  <c r="BD39" i="22"/>
  <c r="BC39" i="22"/>
  <c r="BB39" i="22"/>
  <c r="BA39" i="22"/>
  <c r="AZ39" i="22"/>
  <c r="AY39" i="22"/>
  <c r="AX39" i="22"/>
  <c r="AW39" i="22"/>
  <c r="AV39" i="22"/>
  <c r="AU39" i="22"/>
  <c r="AT39" i="22"/>
  <c r="AS39" i="22"/>
  <c r="AR39" i="22"/>
  <c r="AQ39" i="22"/>
  <c r="AP39" i="22"/>
  <c r="AO39" i="22"/>
  <c r="AN39" i="22"/>
  <c r="AM39" i="22"/>
  <c r="AL39" i="22"/>
  <c r="AK39" i="22"/>
  <c r="AJ39" i="22"/>
  <c r="AI39" i="22"/>
  <c r="AH39" i="22"/>
  <c r="AG39" i="22"/>
  <c r="AF39" i="22"/>
  <c r="AE39" i="22"/>
  <c r="AD39" i="22"/>
  <c r="AC39" i="22"/>
  <c r="AB39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BO38" i="22"/>
  <c r="BN38" i="22"/>
  <c r="BM38" i="22"/>
  <c r="BL38" i="22"/>
  <c r="BK38" i="22"/>
  <c r="BJ38" i="22"/>
  <c r="BI38" i="22"/>
  <c r="BH38" i="22"/>
  <c r="BG38" i="22"/>
  <c r="BF38" i="22"/>
  <c r="BE38" i="22"/>
  <c r="BD38" i="22"/>
  <c r="BC38" i="22"/>
  <c r="BB38" i="22"/>
  <c r="BA38" i="22"/>
  <c r="AZ38" i="22"/>
  <c r="AY38" i="22"/>
  <c r="AX38" i="22"/>
  <c r="AW38" i="22"/>
  <c r="AV38" i="22"/>
  <c r="AU38" i="22"/>
  <c r="AT38" i="22"/>
  <c r="AS38" i="22"/>
  <c r="AR38" i="22"/>
  <c r="AQ38" i="22"/>
  <c r="AP38" i="22"/>
  <c r="AO38" i="22"/>
  <c r="AN38" i="22"/>
  <c r="AM38" i="22"/>
  <c r="AL38" i="22"/>
  <c r="AK38" i="22"/>
  <c r="AJ38" i="22"/>
  <c r="AI38" i="22"/>
  <c r="AH38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BO37" i="22"/>
  <c r="BN37" i="22"/>
  <c r="BM37" i="22"/>
  <c r="BL37" i="22"/>
  <c r="BK37" i="22"/>
  <c r="BJ37" i="22"/>
  <c r="BI37" i="22"/>
  <c r="BH37" i="22"/>
  <c r="BG37" i="22"/>
  <c r="BF37" i="22"/>
  <c r="BE37" i="22"/>
  <c r="BD37" i="22"/>
  <c r="BC37" i="22"/>
  <c r="BB37" i="22"/>
  <c r="BA37" i="22"/>
  <c r="AZ37" i="22"/>
  <c r="AY37" i="22"/>
  <c r="AX37" i="22"/>
  <c r="AW37" i="22"/>
  <c r="AV37" i="22"/>
  <c r="AU37" i="22"/>
  <c r="AT37" i="22"/>
  <c r="AS37" i="22"/>
  <c r="AR37" i="22"/>
  <c r="AQ37" i="22"/>
  <c r="AP37" i="22"/>
  <c r="AO37" i="22"/>
  <c r="AN37" i="22"/>
  <c r="AM37" i="22"/>
  <c r="AL37" i="22"/>
  <c r="AK37" i="22"/>
  <c r="AJ37" i="22"/>
  <c r="AI37" i="22"/>
  <c r="AH37" i="22"/>
  <c r="AG37" i="22"/>
  <c r="AF37" i="22"/>
  <c r="AE37" i="22"/>
  <c r="AD37" i="22"/>
  <c r="AC37" i="22"/>
  <c r="AB37" i="22"/>
  <c r="AA37" i="22"/>
  <c r="Z37" i="22"/>
  <c r="Y37" i="22"/>
  <c r="X37" i="22"/>
  <c r="W37" i="22"/>
  <c r="V37" i="22"/>
  <c r="U37" i="22"/>
  <c r="T37" i="22"/>
  <c r="S37" i="22"/>
  <c r="R37" i="22"/>
  <c r="Q37" i="22"/>
  <c r="P37" i="22"/>
  <c r="O37" i="22"/>
  <c r="N37" i="22"/>
  <c r="BO36" i="22"/>
  <c r="BN36" i="22"/>
  <c r="BM36" i="22"/>
  <c r="BL36" i="22"/>
  <c r="BK36" i="22"/>
  <c r="BJ36" i="22"/>
  <c r="BI36" i="22"/>
  <c r="BH36" i="22"/>
  <c r="BG36" i="22"/>
  <c r="BF36" i="22"/>
  <c r="BE36" i="22"/>
  <c r="BD36" i="22"/>
  <c r="BC36" i="22"/>
  <c r="BB36" i="22"/>
  <c r="BA36" i="22"/>
  <c r="AZ36" i="22"/>
  <c r="AY36" i="22"/>
  <c r="AX36" i="22"/>
  <c r="AW36" i="22"/>
  <c r="AV36" i="22"/>
  <c r="AU36" i="22"/>
  <c r="AT36" i="22"/>
  <c r="AS36" i="22"/>
  <c r="AR36" i="22"/>
  <c r="AQ36" i="22"/>
  <c r="AP36" i="22"/>
  <c r="AO36" i="22"/>
  <c r="AN36" i="22"/>
  <c r="AM36" i="22"/>
  <c r="AL36" i="22"/>
  <c r="AK36" i="22"/>
  <c r="AJ36" i="22"/>
  <c r="AI36" i="22"/>
  <c r="AH36" i="22"/>
  <c r="AG36" i="22"/>
  <c r="AF36" i="22"/>
  <c r="AE36" i="22"/>
  <c r="AD36" i="22"/>
  <c r="AC36" i="22"/>
  <c r="AB36" i="22"/>
  <c r="AA36" i="22"/>
  <c r="Z36" i="22"/>
  <c r="Y36" i="22"/>
  <c r="X36" i="22"/>
  <c r="W36" i="22"/>
  <c r="V36" i="22"/>
  <c r="U36" i="22"/>
  <c r="T36" i="22"/>
  <c r="S36" i="22"/>
  <c r="R36" i="22"/>
  <c r="Q36" i="22"/>
  <c r="P36" i="22"/>
  <c r="O36" i="22"/>
  <c r="N36" i="22"/>
  <c r="BO35" i="22"/>
  <c r="BN35" i="22"/>
  <c r="BM35" i="22"/>
  <c r="BL35" i="22"/>
  <c r="BK35" i="22"/>
  <c r="BJ35" i="22"/>
  <c r="BI35" i="22"/>
  <c r="BH35" i="22"/>
  <c r="BG35" i="22"/>
  <c r="BF35" i="22"/>
  <c r="BE35" i="22"/>
  <c r="BD35" i="22"/>
  <c r="BC35" i="22"/>
  <c r="BB35" i="22"/>
  <c r="BA35" i="22"/>
  <c r="AZ35" i="22"/>
  <c r="AY35" i="22"/>
  <c r="AX35" i="22"/>
  <c r="AW35" i="22"/>
  <c r="AV35" i="22"/>
  <c r="AU35" i="22"/>
  <c r="AT35" i="22"/>
  <c r="AS35" i="22"/>
  <c r="AR35" i="22"/>
  <c r="AQ35" i="22"/>
  <c r="AP35" i="22"/>
  <c r="AO35" i="22"/>
  <c r="AN35" i="22"/>
  <c r="AM35" i="22"/>
  <c r="AL35" i="22"/>
  <c r="AK35" i="22"/>
  <c r="AJ35" i="22"/>
  <c r="AI35" i="22"/>
  <c r="AH35" i="22"/>
  <c r="AG35" i="22"/>
  <c r="AF35" i="22"/>
  <c r="AE35" i="22"/>
  <c r="AD35" i="22"/>
  <c r="AC35" i="22"/>
  <c r="AB35" i="22"/>
  <c r="AA35" i="22"/>
  <c r="Z35" i="22"/>
  <c r="Y35" i="22"/>
  <c r="X35" i="22"/>
  <c r="W35" i="22"/>
  <c r="V35" i="22"/>
  <c r="U35" i="22"/>
  <c r="T35" i="22"/>
  <c r="S35" i="22"/>
  <c r="R35" i="22"/>
  <c r="Q35" i="22"/>
  <c r="P35" i="22"/>
  <c r="O35" i="22"/>
  <c r="N35" i="22"/>
  <c r="BO34" i="22"/>
  <c r="BN34" i="22"/>
  <c r="BM34" i="22"/>
  <c r="BL34" i="22"/>
  <c r="BK34" i="22"/>
  <c r="BJ34" i="22"/>
  <c r="BI34" i="22"/>
  <c r="BH34" i="22"/>
  <c r="BG34" i="22"/>
  <c r="BF34" i="22"/>
  <c r="BE34" i="22"/>
  <c r="BD34" i="22"/>
  <c r="BC34" i="22"/>
  <c r="BB34" i="22"/>
  <c r="BA34" i="22"/>
  <c r="AZ34" i="22"/>
  <c r="AY34" i="22"/>
  <c r="AX34" i="22"/>
  <c r="AW34" i="22"/>
  <c r="AV34" i="22"/>
  <c r="AU34" i="22"/>
  <c r="AT34" i="22"/>
  <c r="AS34" i="22"/>
  <c r="AR34" i="22"/>
  <c r="AQ34" i="22"/>
  <c r="AP34" i="22"/>
  <c r="AO34" i="22"/>
  <c r="AN34" i="22"/>
  <c r="AM34" i="22"/>
  <c r="AL34" i="22"/>
  <c r="AK34" i="22"/>
  <c r="AJ34" i="22"/>
  <c r="AI34" i="22"/>
  <c r="AH34" i="22"/>
  <c r="AG34" i="22"/>
  <c r="AF34" i="22"/>
  <c r="AE34" i="22"/>
  <c r="AD34" i="22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BO33" i="22"/>
  <c r="BN33" i="22"/>
  <c r="BM33" i="22"/>
  <c r="BL33" i="22"/>
  <c r="BK33" i="22"/>
  <c r="BJ33" i="22"/>
  <c r="BI33" i="22"/>
  <c r="BH33" i="22"/>
  <c r="BG33" i="22"/>
  <c r="BF33" i="22"/>
  <c r="BE33" i="22"/>
  <c r="BD33" i="22"/>
  <c r="BC33" i="22"/>
  <c r="BB33" i="22"/>
  <c r="BA33" i="22"/>
  <c r="AZ33" i="22"/>
  <c r="AY33" i="22"/>
  <c r="AX33" i="22"/>
  <c r="AW33" i="22"/>
  <c r="AV33" i="22"/>
  <c r="AU33" i="22"/>
  <c r="AT33" i="22"/>
  <c r="AS33" i="22"/>
  <c r="AR33" i="22"/>
  <c r="AQ33" i="22"/>
  <c r="AP33" i="22"/>
  <c r="AO33" i="22"/>
  <c r="AN33" i="22"/>
  <c r="AM33" i="22"/>
  <c r="AL33" i="22"/>
  <c r="AK33" i="22"/>
  <c r="AJ33" i="22"/>
  <c r="AI33" i="22"/>
  <c r="AH33" i="22"/>
  <c r="AG33" i="22"/>
  <c r="AF33" i="22"/>
  <c r="AE33" i="22"/>
  <c r="AD33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BO32" i="22"/>
  <c r="BN32" i="22"/>
  <c r="BM32" i="22"/>
  <c r="BL32" i="22"/>
  <c r="BK32" i="22"/>
  <c r="BJ32" i="22"/>
  <c r="BI32" i="22"/>
  <c r="BH32" i="22"/>
  <c r="BG32" i="22"/>
  <c r="BF32" i="22"/>
  <c r="BE32" i="22"/>
  <c r="BD32" i="22"/>
  <c r="BC32" i="22"/>
  <c r="BB32" i="22"/>
  <c r="BA32" i="22"/>
  <c r="AZ32" i="22"/>
  <c r="AY32" i="22"/>
  <c r="AX32" i="22"/>
  <c r="AW32" i="22"/>
  <c r="AV32" i="22"/>
  <c r="AU32" i="22"/>
  <c r="AT32" i="22"/>
  <c r="AS32" i="22"/>
  <c r="AR32" i="22"/>
  <c r="AQ32" i="22"/>
  <c r="AP32" i="22"/>
  <c r="AO32" i="22"/>
  <c r="AN32" i="22"/>
  <c r="AM32" i="22"/>
  <c r="AL32" i="22"/>
  <c r="AK32" i="22"/>
  <c r="AJ32" i="22"/>
  <c r="AI32" i="22"/>
  <c r="AH32" i="22"/>
  <c r="AG32" i="22"/>
  <c r="AF32" i="22"/>
  <c r="AE32" i="22"/>
  <c r="AD32" i="22"/>
  <c r="AC32" i="22"/>
  <c r="AB32" i="22"/>
  <c r="AA32" i="22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BO31" i="22"/>
  <c r="BN31" i="22"/>
  <c r="BM31" i="22"/>
  <c r="BL31" i="22"/>
  <c r="BK31" i="22"/>
  <c r="BJ31" i="22"/>
  <c r="BI31" i="22"/>
  <c r="BH31" i="22"/>
  <c r="BG31" i="22"/>
  <c r="BF31" i="22"/>
  <c r="BE31" i="22"/>
  <c r="BD31" i="22"/>
  <c r="BC31" i="22"/>
  <c r="BB31" i="22"/>
  <c r="BA31" i="22"/>
  <c r="AZ31" i="22"/>
  <c r="AY31" i="22"/>
  <c r="AX31" i="22"/>
  <c r="AW31" i="22"/>
  <c r="AV31" i="22"/>
  <c r="AU31" i="22"/>
  <c r="AT31" i="22"/>
  <c r="AS31" i="22"/>
  <c r="AR31" i="22"/>
  <c r="AQ31" i="22"/>
  <c r="AP31" i="22"/>
  <c r="AO31" i="22"/>
  <c r="AN31" i="22"/>
  <c r="AM31" i="22"/>
  <c r="AL31" i="22"/>
  <c r="AK31" i="22"/>
  <c r="AJ31" i="22"/>
  <c r="AI31" i="22"/>
  <c r="AH31" i="22"/>
  <c r="AG31" i="22"/>
  <c r="AF31" i="22"/>
  <c r="AE31" i="22"/>
  <c r="AD31" i="22"/>
  <c r="AC31" i="22"/>
  <c r="AB31" i="22"/>
  <c r="AA31" i="22"/>
  <c r="Z31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BO30" i="22"/>
  <c r="BN30" i="22"/>
  <c r="BM30" i="22"/>
  <c r="BL30" i="22"/>
  <c r="BK30" i="22"/>
  <c r="BJ30" i="22"/>
  <c r="BI30" i="22"/>
  <c r="BH30" i="22"/>
  <c r="BG30" i="22"/>
  <c r="BF30" i="22"/>
  <c r="BE30" i="22"/>
  <c r="BD30" i="22"/>
  <c r="BC30" i="22"/>
  <c r="BB30" i="22"/>
  <c r="BA30" i="22"/>
  <c r="AZ30" i="22"/>
  <c r="AY30" i="22"/>
  <c r="AX30" i="22"/>
  <c r="AW30" i="22"/>
  <c r="AV30" i="22"/>
  <c r="AU30" i="22"/>
  <c r="AT30" i="22"/>
  <c r="AS30" i="22"/>
  <c r="AR30" i="22"/>
  <c r="AQ30" i="22"/>
  <c r="AP30" i="22"/>
  <c r="AO30" i="22"/>
  <c r="AN30" i="22"/>
  <c r="AM30" i="22"/>
  <c r="AL30" i="22"/>
  <c r="AK30" i="22"/>
  <c r="AJ30" i="22"/>
  <c r="AI30" i="22"/>
  <c r="AH30" i="22"/>
  <c r="AG30" i="22"/>
  <c r="AF30" i="22"/>
  <c r="AE30" i="22"/>
  <c r="AD30" i="22"/>
  <c r="AC30" i="22"/>
  <c r="AB30" i="22"/>
  <c r="AA30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BO29" i="22"/>
  <c r="BN29" i="22"/>
  <c r="BM29" i="22"/>
  <c r="BL29" i="22"/>
  <c r="BK29" i="22"/>
  <c r="BJ29" i="22"/>
  <c r="BI29" i="22"/>
  <c r="BH29" i="22"/>
  <c r="BG29" i="22"/>
  <c r="BF29" i="22"/>
  <c r="BE29" i="22"/>
  <c r="BD29" i="22"/>
  <c r="BC29" i="22"/>
  <c r="BB29" i="22"/>
  <c r="BA29" i="22"/>
  <c r="AZ29" i="22"/>
  <c r="AY29" i="22"/>
  <c r="AX29" i="22"/>
  <c r="AW29" i="22"/>
  <c r="AV29" i="22"/>
  <c r="AU29" i="22"/>
  <c r="AT29" i="22"/>
  <c r="AS29" i="22"/>
  <c r="AR29" i="22"/>
  <c r="AQ29" i="22"/>
  <c r="AP29" i="22"/>
  <c r="AO29" i="22"/>
  <c r="AN29" i="22"/>
  <c r="AM29" i="22"/>
  <c r="AL29" i="22"/>
  <c r="AK29" i="22"/>
  <c r="AJ29" i="22"/>
  <c r="AI29" i="22"/>
  <c r="AH29" i="22"/>
  <c r="AG29" i="22"/>
  <c r="AF29" i="22"/>
  <c r="AE29" i="22"/>
  <c r="AD29" i="22"/>
  <c r="AC29" i="22"/>
  <c r="AB29" i="22"/>
  <c r="AA29" i="22"/>
  <c r="Z29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BO28" i="22"/>
  <c r="BN28" i="22"/>
  <c r="BM28" i="22"/>
  <c r="BL28" i="22"/>
  <c r="BK28" i="22"/>
  <c r="BJ28" i="22"/>
  <c r="BI28" i="22"/>
  <c r="BH28" i="22"/>
  <c r="BG28" i="22"/>
  <c r="BF28" i="22"/>
  <c r="BE28" i="22"/>
  <c r="BD28" i="22"/>
  <c r="BC28" i="22"/>
  <c r="BB28" i="22"/>
  <c r="BA28" i="22"/>
  <c r="AZ28" i="22"/>
  <c r="AY28" i="22"/>
  <c r="AX28" i="22"/>
  <c r="AW28" i="22"/>
  <c r="AV28" i="22"/>
  <c r="AU28" i="22"/>
  <c r="AT28" i="22"/>
  <c r="AS28" i="22"/>
  <c r="AR28" i="22"/>
  <c r="AQ28" i="22"/>
  <c r="AP28" i="22"/>
  <c r="AO28" i="22"/>
  <c r="AN28" i="22"/>
  <c r="AM28" i="22"/>
  <c r="AL28" i="22"/>
  <c r="AK28" i="22"/>
  <c r="AJ28" i="22"/>
  <c r="AI28" i="22"/>
  <c r="AH28" i="22"/>
  <c r="AG28" i="22"/>
  <c r="AF28" i="22"/>
  <c r="AE28" i="22"/>
  <c r="AD28" i="22"/>
  <c r="AC28" i="22"/>
  <c r="AB28" i="22"/>
  <c r="AA28" i="22"/>
  <c r="Z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BO27" i="22"/>
  <c r="BN27" i="22"/>
  <c r="BM27" i="22"/>
  <c r="BL27" i="22"/>
  <c r="BK27" i="22"/>
  <c r="BJ27" i="22"/>
  <c r="BI27" i="22"/>
  <c r="BH27" i="22"/>
  <c r="BG27" i="22"/>
  <c r="BF27" i="22"/>
  <c r="BE27" i="22"/>
  <c r="BD27" i="22"/>
  <c r="BC27" i="22"/>
  <c r="BB27" i="22"/>
  <c r="BA27" i="22"/>
  <c r="AZ27" i="22"/>
  <c r="AY27" i="22"/>
  <c r="AX27" i="22"/>
  <c r="AW27" i="22"/>
  <c r="AV27" i="22"/>
  <c r="AU27" i="22"/>
  <c r="AT27" i="22"/>
  <c r="AS27" i="22"/>
  <c r="AR27" i="22"/>
  <c r="AQ27" i="22"/>
  <c r="AP27" i="22"/>
  <c r="AO27" i="22"/>
  <c r="AN27" i="22"/>
  <c r="AM27" i="22"/>
  <c r="AL27" i="22"/>
  <c r="AK27" i="22"/>
  <c r="AJ27" i="22"/>
  <c r="AI27" i="22"/>
  <c r="AH27" i="22"/>
  <c r="AG27" i="22"/>
  <c r="AF27" i="22"/>
  <c r="AE27" i="22"/>
  <c r="AD27" i="22"/>
  <c r="AC27" i="22"/>
  <c r="AB27" i="22"/>
  <c r="AA27" i="22"/>
  <c r="Z27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BO26" i="22"/>
  <c r="BN26" i="22"/>
  <c r="BM26" i="22"/>
  <c r="BL26" i="22"/>
  <c r="BK26" i="22"/>
  <c r="BJ26" i="22"/>
  <c r="BI26" i="22"/>
  <c r="BH26" i="22"/>
  <c r="BG26" i="22"/>
  <c r="BF26" i="22"/>
  <c r="BE26" i="22"/>
  <c r="BD26" i="22"/>
  <c r="BC26" i="22"/>
  <c r="BB26" i="22"/>
  <c r="BA26" i="22"/>
  <c r="AZ26" i="22"/>
  <c r="AY26" i="22"/>
  <c r="AX26" i="22"/>
  <c r="AW26" i="22"/>
  <c r="AV26" i="22"/>
  <c r="AU26" i="22"/>
  <c r="AT26" i="22"/>
  <c r="AS26" i="22"/>
  <c r="AR26" i="22"/>
  <c r="AQ26" i="22"/>
  <c r="AP26" i="22"/>
  <c r="AO26" i="22"/>
  <c r="AN26" i="22"/>
  <c r="AM26" i="22"/>
  <c r="AL26" i="22"/>
  <c r="AK26" i="22"/>
  <c r="AJ26" i="22"/>
  <c r="AI26" i="22"/>
  <c r="AH26" i="22"/>
  <c r="AG26" i="22"/>
  <c r="AF26" i="22"/>
  <c r="AE26" i="22"/>
  <c r="AD26" i="22"/>
  <c r="AC26" i="22"/>
  <c r="AB26" i="22"/>
  <c r="AA26" i="22"/>
  <c r="Z26" i="22"/>
  <c r="Y26" i="22"/>
  <c r="X26" i="22"/>
  <c r="W26" i="22"/>
  <c r="V26" i="22"/>
  <c r="U26" i="22"/>
  <c r="T26" i="22"/>
  <c r="S26" i="22"/>
  <c r="R26" i="22"/>
  <c r="Q26" i="22"/>
  <c r="P26" i="22"/>
  <c r="O26" i="22"/>
  <c r="N26" i="22"/>
  <c r="BO25" i="22"/>
  <c r="BN25" i="22"/>
  <c r="BM25" i="22"/>
  <c r="BL25" i="22"/>
  <c r="BK25" i="22"/>
  <c r="BJ25" i="22"/>
  <c r="BI25" i="22"/>
  <c r="BH25" i="22"/>
  <c r="BG25" i="22"/>
  <c r="BF25" i="22"/>
  <c r="BE25" i="22"/>
  <c r="BD25" i="22"/>
  <c r="BC25" i="22"/>
  <c r="BB25" i="22"/>
  <c r="BA25" i="22"/>
  <c r="AZ25" i="22"/>
  <c r="AY25" i="22"/>
  <c r="AX25" i="22"/>
  <c r="AW25" i="22"/>
  <c r="AV25" i="22"/>
  <c r="AU25" i="22"/>
  <c r="AT25" i="22"/>
  <c r="AS25" i="22"/>
  <c r="AR25" i="22"/>
  <c r="AQ25" i="22"/>
  <c r="AP25" i="22"/>
  <c r="AO25" i="22"/>
  <c r="AN25" i="22"/>
  <c r="AM25" i="22"/>
  <c r="AL25" i="22"/>
  <c r="AK25" i="22"/>
  <c r="AJ25" i="22"/>
  <c r="AI25" i="22"/>
  <c r="AH25" i="22"/>
  <c r="AG25" i="22"/>
  <c r="AF25" i="22"/>
  <c r="AE25" i="22"/>
  <c r="AD25" i="22"/>
  <c r="AC25" i="22"/>
  <c r="AB25" i="22"/>
  <c r="AA25" i="22"/>
  <c r="Z25" i="22"/>
  <c r="Y25" i="22"/>
  <c r="X25" i="22"/>
  <c r="W25" i="22"/>
  <c r="V25" i="22"/>
  <c r="U25" i="22"/>
  <c r="T25" i="22"/>
  <c r="S25" i="22"/>
  <c r="R25" i="22"/>
  <c r="Q25" i="22"/>
  <c r="P25" i="22"/>
  <c r="O25" i="22"/>
  <c r="N25" i="22"/>
  <c r="BO24" i="22"/>
  <c r="BN24" i="22"/>
  <c r="BM24" i="22"/>
  <c r="BL24" i="22"/>
  <c r="BK24" i="22"/>
  <c r="BJ24" i="22"/>
  <c r="BI24" i="22"/>
  <c r="BH24" i="22"/>
  <c r="BG24" i="22"/>
  <c r="BF24" i="22"/>
  <c r="BE24" i="22"/>
  <c r="BD24" i="22"/>
  <c r="BC24" i="22"/>
  <c r="BB24" i="22"/>
  <c r="BA24" i="22"/>
  <c r="AZ24" i="22"/>
  <c r="AY24" i="22"/>
  <c r="AX24" i="22"/>
  <c r="AW24" i="22"/>
  <c r="AV24" i="22"/>
  <c r="AU24" i="22"/>
  <c r="AT24" i="22"/>
  <c r="AS24" i="22"/>
  <c r="AR24" i="22"/>
  <c r="AQ24" i="22"/>
  <c r="AP24" i="22"/>
  <c r="AO24" i="22"/>
  <c r="AN24" i="22"/>
  <c r="AM24" i="22"/>
  <c r="AL24" i="22"/>
  <c r="AK24" i="22"/>
  <c r="AJ24" i="22"/>
  <c r="AI24" i="22"/>
  <c r="AH24" i="22"/>
  <c r="AG24" i="22"/>
  <c r="AF24" i="22"/>
  <c r="AE24" i="22"/>
  <c r="AD24" i="22"/>
  <c r="AC24" i="22"/>
  <c r="AB24" i="22"/>
  <c r="AA24" i="22"/>
  <c r="Z24" i="22"/>
  <c r="Y24" i="22"/>
  <c r="X24" i="22"/>
  <c r="W24" i="22"/>
  <c r="V24" i="22"/>
  <c r="U24" i="22"/>
  <c r="T24" i="22"/>
  <c r="S24" i="22"/>
  <c r="R24" i="22"/>
  <c r="Q24" i="22"/>
  <c r="P24" i="22"/>
  <c r="O24" i="22"/>
  <c r="N24" i="22"/>
  <c r="BO23" i="22"/>
  <c r="BN23" i="22"/>
  <c r="BM23" i="22"/>
  <c r="BL23" i="22"/>
  <c r="BK23" i="22"/>
  <c r="BJ23" i="22"/>
  <c r="BI23" i="22"/>
  <c r="BH23" i="22"/>
  <c r="BG23" i="22"/>
  <c r="BF23" i="22"/>
  <c r="BE23" i="22"/>
  <c r="BD23" i="22"/>
  <c r="BC23" i="22"/>
  <c r="BB23" i="22"/>
  <c r="BA23" i="22"/>
  <c r="AZ23" i="22"/>
  <c r="AY23" i="22"/>
  <c r="AX23" i="22"/>
  <c r="AW23" i="22"/>
  <c r="AV23" i="22"/>
  <c r="AU23" i="22"/>
  <c r="AT23" i="22"/>
  <c r="AS23" i="22"/>
  <c r="AR23" i="22"/>
  <c r="AQ23" i="22"/>
  <c r="AP23" i="22"/>
  <c r="AO23" i="22"/>
  <c r="AN23" i="22"/>
  <c r="AM23" i="22"/>
  <c r="AL23" i="22"/>
  <c r="AK23" i="22"/>
  <c r="AJ23" i="22"/>
  <c r="AI23" i="22"/>
  <c r="AH23" i="22"/>
  <c r="AG23" i="22"/>
  <c r="AF23" i="22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BO22" i="22"/>
  <c r="BN22" i="22"/>
  <c r="BM22" i="22"/>
  <c r="BL22" i="22"/>
  <c r="BK22" i="22"/>
  <c r="BJ22" i="22"/>
  <c r="BI22" i="22"/>
  <c r="BH22" i="22"/>
  <c r="BG22" i="22"/>
  <c r="BF22" i="22"/>
  <c r="BE22" i="22"/>
  <c r="BD22" i="22"/>
  <c r="BC22" i="22"/>
  <c r="BB22" i="22"/>
  <c r="BA22" i="22"/>
  <c r="AZ22" i="22"/>
  <c r="AY22" i="22"/>
  <c r="AX22" i="22"/>
  <c r="AW22" i="22"/>
  <c r="AV22" i="22"/>
  <c r="AU22" i="22"/>
  <c r="AT22" i="22"/>
  <c r="AS22" i="22"/>
  <c r="AR22" i="22"/>
  <c r="AQ22" i="22"/>
  <c r="AP22" i="22"/>
  <c r="AO22" i="22"/>
  <c r="AN22" i="22"/>
  <c r="AM22" i="22"/>
  <c r="AL22" i="22"/>
  <c r="AK22" i="22"/>
  <c r="AJ22" i="22"/>
  <c r="AI22" i="22"/>
  <c r="AH22" i="22"/>
  <c r="AG22" i="22"/>
  <c r="AF22" i="22"/>
  <c r="AE22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BO21" i="22"/>
  <c r="BN21" i="22"/>
  <c r="BM21" i="22"/>
  <c r="BL21" i="22"/>
  <c r="BK21" i="22"/>
  <c r="BJ21" i="22"/>
  <c r="BI21" i="22"/>
  <c r="BH21" i="22"/>
  <c r="BG21" i="22"/>
  <c r="BF21" i="22"/>
  <c r="BE21" i="22"/>
  <c r="BD21" i="22"/>
  <c r="BC21" i="22"/>
  <c r="BB21" i="22"/>
  <c r="BA21" i="22"/>
  <c r="AZ21" i="22"/>
  <c r="AY21" i="22"/>
  <c r="AX21" i="22"/>
  <c r="AW21" i="22"/>
  <c r="AV21" i="22"/>
  <c r="AU21" i="22"/>
  <c r="AT21" i="22"/>
  <c r="AS21" i="22"/>
  <c r="AR21" i="22"/>
  <c r="AQ21" i="22"/>
  <c r="AP21" i="22"/>
  <c r="AO21" i="22"/>
  <c r="AN21" i="22"/>
  <c r="AM21" i="22"/>
  <c r="AL21" i="22"/>
  <c r="AK21" i="22"/>
  <c r="AJ21" i="22"/>
  <c r="AI21" i="22"/>
  <c r="AH21" i="22"/>
  <c r="AG21" i="22"/>
  <c r="AF21" i="22"/>
  <c r="AE21" i="22"/>
  <c r="AD21" i="22"/>
  <c r="AC21" i="22"/>
  <c r="AB21" i="22"/>
  <c r="AA21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BO20" i="22"/>
  <c r="BN20" i="22"/>
  <c r="BM20" i="22"/>
  <c r="BL20" i="22"/>
  <c r="BK20" i="22"/>
  <c r="BJ20" i="22"/>
  <c r="BI20" i="22"/>
  <c r="BH20" i="22"/>
  <c r="BG20" i="22"/>
  <c r="BF20" i="22"/>
  <c r="BE20" i="22"/>
  <c r="BD20" i="22"/>
  <c r="BC20" i="22"/>
  <c r="BB20" i="22"/>
  <c r="BA20" i="22"/>
  <c r="AZ20" i="22"/>
  <c r="AY20" i="22"/>
  <c r="AX20" i="22"/>
  <c r="AW20" i="22"/>
  <c r="AV20" i="22"/>
  <c r="AU20" i="22"/>
  <c r="AT20" i="22"/>
  <c r="AS20" i="22"/>
  <c r="AR20" i="22"/>
  <c r="AQ20" i="22"/>
  <c r="AP20" i="22"/>
  <c r="AO20" i="22"/>
  <c r="AN20" i="22"/>
  <c r="AM20" i="22"/>
  <c r="AL20" i="22"/>
  <c r="AK20" i="22"/>
  <c r="AJ20" i="22"/>
  <c r="AI20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BO19" i="22"/>
  <c r="BN19" i="22"/>
  <c r="BM19" i="22"/>
  <c r="BL19" i="22"/>
  <c r="BK19" i="22"/>
  <c r="BJ19" i="22"/>
  <c r="BI19" i="22"/>
  <c r="BH19" i="22"/>
  <c r="BG19" i="22"/>
  <c r="BF19" i="22"/>
  <c r="BE19" i="22"/>
  <c r="BD19" i="22"/>
  <c r="BC19" i="22"/>
  <c r="BB19" i="22"/>
  <c r="BA19" i="22"/>
  <c r="AZ19" i="22"/>
  <c r="AY19" i="22"/>
  <c r="AX19" i="22"/>
  <c r="AW19" i="22"/>
  <c r="AV19" i="22"/>
  <c r="AU19" i="22"/>
  <c r="AT19" i="22"/>
  <c r="AS19" i="22"/>
  <c r="AR19" i="22"/>
  <c r="AQ19" i="2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BO18" i="22"/>
  <c r="BN18" i="22"/>
  <c r="BM18" i="22"/>
  <c r="BL18" i="22"/>
  <c r="BK18" i="22"/>
  <c r="BJ18" i="22"/>
  <c r="BI18" i="22"/>
  <c r="BH18" i="22"/>
  <c r="BG18" i="22"/>
  <c r="BF18" i="22"/>
  <c r="BE18" i="22"/>
  <c r="BD18" i="22"/>
  <c r="BC18" i="22"/>
  <c r="BB18" i="22"/>
  <c r="BA18" i="22"/>
  <c r="AZ18" i="22"/>
  <c r="AY18" i="22"/>
  <c r="AX18" i="22"/>
  <c r="AW18" i="22"/>
  <c r="AV18" i="22"/>
  <c r="AU18" i="22"/>
  <c r="AT18" i="22"/>
  <c r="AS18" i="22"/>
  <c r="AR18" i="22"/>
  <c r="AQ18" i="22"/>
  <c r="AP18" i="22"/>
  <c r="AO18" i="22"/>
  <c r="AN18" i="22"/>
  <c r="AM18" i="22"/>
  <c r="AL18" i="22"/>
  <c r="AK18" i="22"/>
  <c r="AJ18" i="22"/>
  <c r="AI18" i="22"/>
  <c r="AH18" i="22"/>
  <c r="AG18" i="22"/>
  <c r="AF18" i="22"/>
  <c r="AE18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BO17" i="22"/>
  <c r="BN17" i="22"/>
  <c r="BM17" i="22"/>
  <c r="BL17" i="22"/>
  <c r="BK17" i="22"/>
  <c r="BJ17" i="22"/>
  <c r="BI17" i="22"/>
  <c r="BH17" i="22"/>
  <c r="BG17" i="22"/>
  <c r="BF17" i="22"/>
  <c r="BE17" i="22"/>
  <c r="BD17" i="22"/>
  <c r="BC17" i="22"/>
  <c r="BB17" i="22"/>
  <c r="BA17" i="22"/>
  <c r="AZ17" i="22"/>
  <c r="AY17" i="22"/>
  <c r="AX17" i="22"/>
  <c r="AW17" i="22"/>
  <c r="AV17" i="22"/>
  <c r="AU17" i="22"/>
  <c r="AT17" i="22"/>
  <c r="AS17" i="22"/>
  <c r="AR17" i="22"/>
  <c r="AQ17" i="22"/>
  <c r="AP17" i="22"/>
  <c r="AO17" i="22"/>
  <c r="AN17" i="22"/>
  <c r="AM17" i="22"/>
  <c r="AL17" i="22"/>
  <c r="AK17" i="22"/>
  <c r="AJ17" i="22"/>
  <c r="AI17" i="22"/>
  <c r="AH17" i="22"/>
  <c r="AG17" i="22"/>
  <c r="AF17" i="22"/>
  <c r="AE17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BO16" i="22"/>
  <c r="BN16" i="22"/>
  <c r="BM16" i="22"/>
  <c r="BL16" i="22"/>
  <c r="BK16" i="22"/>
  <c r="BJ16" i="22"/>
  <c r="BI16" i="22"/>
  <c r="BH16" i="22"/>
  <c r="BG16" i="22"/>
  <c r="BF16" i="22"/>
  <c r="BE16" i="22"/>
  <c r="BD16" i="22"/>
  <c r="BC16" i="22"/>
  <c r="BB16" i="22"/>
  <c r="BA16" i="22"/>
  <c r="AZ16" i="22"/>
  <c r="AY16" i="22"/>
  <c r="AX16" i="22"/>
  <c r="AW16" i="22"/>
  <c r="AV16" i="22"/>
  <c r="AU16" i="22"/>
  <c r="AT16" i="22"/>
  <c r="AS16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BO15" i="22"/>
  <c r="BN15" i="22"/>
  <c r="BM15" i="22"/>
  <c r="BL15" i="22"/>
  <c r="BK15" i="22"/>
  <c r="BJ15" i="22"/>
  <c r="BI15" i="22"/>
  <c r="BH15" i="22"/>
  <c r="BG15" i="22"/>
  <c r="BF15" i="22"/>
  <c r="BE15" i="22"/>
  <c r="BD15" i="22"/>
  <c r="BC15" i="22"/>
  <c r="BB15" i="22"/>
  <c r="BA15" i="22"/>
  <c r="AZ15" i="22"/>
  <c r="AY15" i="22"/>
  <c r="AX15" i="22"/>
  <c r="AW15" i="22"/>
  <c r="AV15" i="22"/>
  <c r="AU15" i="22"/>
  <c r="AT15" i="22"/>
  <c r="AS15" i="22"/>
  <c r="AR15" i="22"/>
  <c r="AQ15" i="22"/>
  <c r="AP15" i="22"/>
  <c r="AO15" i="22"/>
  <c r="AN15" i="22"/>
  <c r="AM15" i="22"/>
  <c r="AL15" i="22"/>
  <c r="AK15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BO14" i="22"/>
  <c r="BN14" i="22"/>
  <c r="BM14" i="22"/>
  <c r="BL14" i="22"/>
  <c r="BK14" i="22"/>
  <c r="BJ14" i="22"/>
  <c r="BI14" i="22"/>
  <c r="BH14" i="22"/>
  <c r="BG14" i="22"/>
  <c r="BF14" i="22"/>
  <c r="BE14" i="22"/>
  <c r="BD14" i="22"/>
  <c r="BC14" i="22"/>
  <c r="BB14" i="22"/>
  <c r="BA14" i="22"/>
  <c r="AZ14" i="22"/>
  <c r="AY14" i="22"/>
  <c r="AX14" i="22"/>
  <c r="AW14" i="22"/>
  <c r="AV14" i="22"/>
  <c r="AU14" i="22"/>
  <c r="AT14" i="22"/>
  <c r="AS14" i="22"/>
  <c r="AR14" i="22"/>
  <c r="AQ14" i="22"/>
  <c r="AP14" i="22"/>
  <c r="AO14" i="22"/>
  <c r="AN14" i="22"/>
  <c r="AM14" i="22"/>
  <c r="AL14" i="22"/>
  <c r="AK14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BO13" i="22"/>
  <c r="BN13" i="22"/>
  <c r="BM13" i="22"/>
  <c r="BL13" i="22"/>
  <c r="BK13" i="22"/>
  <c r="BJ13" i="22"/>
  <c r="BI13" i="22"/>
  <c r="BH13" i="22"/>
  <c r="BG13" i="22"/>
  <c r="BF13" i="22"/>
  <c r="BE13" i="22"/>
  <c r="BD13" i="22"/>
  <c r="BC13" i="22"/>
  <c r="BB13" i="22"/>
  <c r="BA13" i="22"/>
  <c r="AZ13" i="22"/>
  <c r="AY13" i="22"/>
  <c r="AX13" i="22"/>
  <c r="AW13" i="22"/>
  <c r="AV13" i="22"/>
  <c r="AU13" i="22"/>
  <c r="AT13" i="22"/>
  <c r="AS13" i="22"/>
  <c r="AR13" i="22"/>
  <c r="AQ13" i="22"/>
  <c r="AP13" i="22"/>
  <c r="AO13" i="22"/>
  <c r="AN13" i="22"/>
  <c r="AM13" i="22"/>
  <c r="AL13" i="22"/>
  <c r="AK13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BO12" i="22"/>
  <c r="BN12" i="22"/>
  <c r="BM12" i="22"/>
  <c r="BL12" i="22"/>
  <c r="BK12" i="22"/>
  <c r="BJ12" i="22"/>
  <c r="BI12" i="22"/>
  <c r="BH12" i="22"/>
  <c r="BG12" i="22"/>
  <c r="BF12" i="22"/>
  <c r="BE12" i="22"/>
  <c r="BD12" i="22"/>
  <c r="BC12" i="22"/>
  <c r="BB12" i="22"/>
  <c r="BA12" i="22"/>
  <c r="AZ12" i="22"/>
  <c r="AY12" i="22"/>
  <c r="AX12" i="22"/>
  <c r="AW12" i="22"/>
  <c r="AV12" i="22"/>
  <c r="AU12" i="22"/>
  <c r="AT12" i="22"/>
  <c r="AS12" i="22"/>
  <c r="AR12" i="22"/>
  <c r="AQ12" i="22"/>
  <c r="AP12" i="22"/>
  <c r="AO12" i="22"/>
  <c r="AN12" i="22"/>
  <c r="AM12" i="22"/>
  <c r="AL12" i="22"/>
  <c r="AK12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BO11" i="22"/>
  <c r="BN11" i="22"/>
  <c r="BM11" i="22"/>
  <c r="BL11" i="22"/>
  <c r="BK11" i="22"/>
  <c r="BJ11" i="22"/>
  <c r="BI11" i="22"/>
  <c r="BH11" i="22"/>
  <c r="BG11" i="22"/>
  <c r="BF11" i="22"/>
  <c r="BE11" i="22"/>
  <c r="BD11" i="22"/>
  <c r="BC11" i="22"/>
  <c r="BB11" i="22"/>
  <c r="BA11" i="22"/>
  <c r="AZ11" i="22"/>
  <c r="AY11" i="22"/>
  <c r="AX11" i="22"/>
  <c r="AW11" i="22"/>
  <c r="AV11" i="22"/>
  <c r="AU11" i="22"/>
  <c r="AT11" i="22"/>
  <c r="AS11" i="22"/>
  <c r="AR11" i="22"/>
  <c r="AQ11" i="22"/>
  <c r="AP11" i="22"/>
  <c r="AO11" i="22"/>
  <c r="AN11" i="22"/>
  <c r="AM11" i="22"/>
  <c r="AL11" i="22"/>
  <c r="AK11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BO10" i="22"/>
  <c r="BN10" i="22"/>
  <c r="BM10" i="22"/>
  <c r="BL10" i="22"/>
  <c r="BK10" i="22"/>
  <c r="BJ10" i="22"/>
  <c r="BI10" i="22"/>
  <c r="BH10" i="22"/>
  <c r="BG10" i="22"/>
  <c r="BF10" i="22"/>
  <c r="BE10" i="22"/>
  <c r="BD10" i="22"/>
  <c r="BC10" i="22"/>
  <c r="BB10" i="22"/>
  <c r="BA10" i="22"/>
  <c r="AZ10" i="22"/>
  <c r="AY10" i="22"/>
  <c r="AX10" i="22"/>
  <c r="AW10" i="22"/>
  <c r="AV10" i="22"/>
  <c r="AU10" i="22"/>
  <c r="AT10" i="22"/>
  <c r="AS10" i="22"/>
  <c r="AR10" i="22"/>
  <c r="AQ10" i="22"/>
  <c r="AP10" i="22"/>
  <c r="AO10" i="22"/>
  <c r="AN10" i="22"/>
  <c r="AM10" i="22"/>
  <c r="AL10" i="22"/>
  <c r="AK10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BO9" i="22"/>
  <c r="BN9" i="22"/>
  <c r="BM9" i="22"/>
  <c r="BL9" i="22"/>
  <c r="BK9" i="22"/>
  <c r="BJ9" i="22"/>
  <c r="BI9" i="22"/>
  <c r="BH9" i="22"/>
  <c r="BG9" i="22"/>
  <c r="BF9" i="22"/>
  <c r="BE9" i="22"/>
  <c r="BD9" i="22"/>
  <c r="BC9" i="22"/>
  <c r="BB9" i="22"/>
  <c r="BA9" i="22"/>
  <c r="AZ9" i="22"/>
  <c r="AY9" i="22"/>
  <c r="AX9" i="22"/>
  <c r="AW9" i="22"/>
  <c r="AV9" i="22"/>
  <c r="AU9" i="22"/>
  <c r="AT9" i="22"/>
  <c r="AS9" i="22"/>
  <c r="AR9" i="22"/>
  <c r="AQ9" i="22"/>
  <c r="AP9" i="22"/>
  <c r="AO9" i="22"/>
  <c r="AN9" i="22"/>
  <c r="AM9" i="22"/>
  <c r="AL9" i="22"/>
  <c r="AK9" i="22"/>
  <c r="AJ9" i="22"/>
  <c r="AI9" i="22"/>
  <c r="AH9" i="22"/>
  <c r="AG9" i="22"/>
  <c r="AF9" i="22"/>
  <c r="AE9" i="22"/>
  <c r="AD9" i="22"/>
  <c r="AC9" i="22"/>
  <c r="AB9" i="22"/>
  <c r="AA9" i="22"/>
  <c r="Z9" i="22"/>
  <c r="Y9" i="22"/>
  <c r="X9" i="22"/>
  <c r="W9" i="22"/>
  <c r="V9" i="22"/>
  <c r="U9" i="22"/>
  <c r="T9" i="22"/>
  <c r="S9" i="22"/>
  <c r="R9" i="22"/>
  <c r="Q9" i="22"/>
  <c r="P9" i="22"/>
  <c r="O9" i="22"/>
  <c r="N9" i="22"/>
  <c r="BO8" i="22"/>
  <c r="BN8" i="22"/>
  <c r="BM8" i="22"/>
  <c r="BL8" i="22"/>
  <c r="BK8" i="22"/>
  <c r="BJ8" i="22"/>
  <c r="BI8" i="22"/>
  <c r="BH8" i="22"/>
  <c r="BG8" i="22"/>
  <c r="BF8" i="22"/>
  <c r="BE8" i="22"/>
  <c r="BD8" i="22"/>
  <c r="BC8" i="22"/>
  <c r="BB8" i="22"/>
  <c r="BA8" i="22"/>
  <c r="AZ8" i="22"/>
  <c r="AY8" i="22"/>
  <c r="AX8" i="22"/>
  <c r="AW8" i="22"/>
  <c r="AV8" i="22"/>
  <c r="AU8" i="22"/>
  <c r="AT8" i="22"/>
  <c r="AS8" i="22"/>
  <c r="AR8" i="22"/>
  <c r="AQ8" i="22"/>
  <c r="AP8" i="22"/>
  <c r="AO8" i="22"/>
  <c r="AN8" i="22"/>
  <c r="AM8" i="22"/>
  <c r="AL8" i="22"/>
  <c r="AK8" i="22"/>
  <c r="AJ8" i="22"/>
  <c r="AI8" i="22"/>
  <c r="AH8" i="22"/>
  <c r="AG8" i="22"/>
  <c r="AF8" i="22"/>
  <c r="AE8" i="22"/>
  <c r="AD8" i="22"/>
  <c r="AC8" i="22"/>
  <c r="AB8" i="22"/>
  <c r="AA8" i="22"/>
  <c r="Z8" i="22"/>
  <c r="Y8" i="22"/>
  <c r="X8" i="22"/>
  <c r="W8" i="22"/>
  <c r="V8" i="22"/>
  <c r="U8" i="22"/>
  <c r="T8" i="22"/>
  <c r="S8" i="22"/>
  <c r="R8" i="22"/>
  <c r="Q8" i="22"/>
  <c r="P8" i="22"/>
  <c r="O8" i="22"/>
  <c r="N8" i="22"/>
  <c r="BO7" i="22"/>
  <c r="BN7" i="22"/>
  <c r="BM7" i="22"/>
  <c r="BL7" i="22"/>
  <c r="BK7" i="22"/>
  <c r="BJ7" i="22"/>
  <c r="BI7" i="22"/>
  <c r="BH7" i="22"/>
  <c r="BG7" i="22"/>
  <c r="BF7" i="22"/>
  <c r="BE7" i="22"/>
  <c r="BD7" i="22"/>
  <c r="BC7" i="22"/>
  <c r="BB7" i="22"/>
  <c r="BA7" i="22"/>
  <c r="AZ7" i="22"/>
  <c r="AY7" i="22"/>
  <c r="AX7" i="22"/>
  <c r="AW7" i="22"/>
  <c r="AV7" i="22"/>
  <c r="AU7" i="22"/>
  <c r="AT7" i="22"/>
  <c r="AS7" i="22"/>
  <c r="AR7" i="22"/>
  <c r="AQ7" i="22"/>
  <c r="AP7" i="22"/>
  <c r="AO7" i="22"/>
  <c r="AN7" i="22"/>
  <c r="AM7" i="22"/>
  <c r="AL7" i="22"/>
  <c r="AK7" i="22"/>
  <c r="AJ7" i="22"/>
  <c r="AI7" i="22"/>
  <c r="AH7" i="22"/>
  <c r="AG7" i="22"/>
  <c r="AF7" i="22"/>
  <c r="AE7" i="22"/>
  <c r="AD7" i="22"/>
  <c r="AC7" i="22"/>
  <c r="AB7" i="22"/>
  <c r="AA7" i="22"/>
  <c r="Z7" i="22"/>
  <c r="Y7" i="22"/>
  <c r="X7" i="22"/>
  <c r="W7" i="22"/>
  <c r="V7" i="22"/>
  <c r="U7" i="22"/>
  <c r="T7" i="22"/>
  <c r="S7" i="22"/>
  <c r="R7" i="22"/>
  <c r="Q7" i="22"/>
  <c r="P7" i="22"/>
  <c r="O7" i="22"/>
  <c r="N7" i="22"/>
  <c r="BO6" i="22"/>
  <c r="BN6" i="22"/>
  <c r="BM6" i="22"/>
  <c r="BL6" i="22"/>
  <c r="BK6" i="22"/>
  <c r="BJ6" i="22"/>
  <c r="BI6" i="22"/>
  <c r="BH6" i="22"/>
  <c r="BG6" i="22"/>
  <c r="BF6" i="22"/>
  <c r="BE6" i="22"/>
  <c r="BD6" i="22"/>
  <c r="BC6" i="22"/>
  <c r="BB6" i="22"/>
  <c r="BA6" i="22"/>
  <c r="AZ6" i="22"/>
  <c r="AY6" i="22"/>
  <c r="AX6" i="22"/>
  <c r="AW6" i="22"/>
  <c r="AV6" i="22"/>
  <c r="AU6" i="22"/>
  <c r="AT6" i="22"/>
  <c r="AS6" i="22"/>
  <c r="AR6" i="22"/>
  <c r="AQ6" i="22"/>
  <c r="AP6" i="22"/>
  <c r="AO6" i="22"/>
  <c r="AN6" i="22"/>
  <c r="AM6" i="22"/>
  <c r="AL6" i="22"/>
  <c r="AK6" i="22"/>
  <c r="AJ6" i="22"/>
  <c r="AI6" i="22"/>
  <c r="AH6" i="22"/>
  <c r="AG6" i="22"/>
  <c r="AF6" i="22"/>
  <c r="AE6" i="22"/>
  <c r="AD6" i="22"/>
  <c r="AC6" i="22"/>
  <c r="AB6" i="22"/>
  <c r="AA6" i="22"/>
  <c r="Z6" i="22"/>
  <c r="Y6" i="22"/>
  <c r="X6" i="22"/>
  <c r="W6" i="22"/>
  <c r="V6" i="22"/>
  <c r="U6" i="22"/>
  <c r="T6" i="22"/>
  <c r="S6" i="22"/>
  <c r="R6" i="22"/>
  <c r="Q6" i="22"/>
  <c r="P6" i="22"/>
  <c r="O6" i="22"/>
  <c r="N6" i="22"/>
  <c r="BO5" i="22"/>
  <c r="BN5" i="22"/>
  <c r="BM5" i="22"/>
  <c r="BL5" i="22"/>
  <c r="BK5" i="22"/>
  <c r="BJ5" i="22"/>
  <c r="BI5" i="22"/>
  <c r="BH5" i="22"/>
  <c r="BG5" i="22"/>
  <c r="BF5" i="22"/>
  <c r="BE5" i="22"/>
  <c r="BD5" i="22"/>
  <c r="BC5" i="22"/>
  <c r="BB5" i="22"/>
  <c r="BA5" i="22"/>
  <c r="AZ5" i="22"/>
  <c r="AY5" i="22"/>
  <c r="AX5" i="22"/>
  <c r="AW5" i="22"/>
  <c r="AV5" i="22"/>
  <c r="AU5" i="22"/>
  <c r="AT5" i="22"/>
  <c r="AS5" i="22"/>
  <c r="AR5" i="22"/>
  <c r="AQ5" i="22"/>
  <c r="AP5" i="22"/>
  <c r="AO5" i="22"/>
  <c r="AN5" i="22"/>
  <c r="AM5" i="22"/>
  <c r="AL5" i="22"/>
  <c r="AK5" i="22"/>
  <c r="AJ5" i="22"/>
  <c r="AI5" i="22"/>
  <c r="AH5" i="22"/>
  <c r="AG5" i="22"/>
  <c r="AF5" i="22"/>
  <c r="AE5" i="22"/>
  <c r="AD5" i="22"/>
  <c r="AC5" i="22"/>
  <c r="AB5" i="22"/>
  <c r="AA5" i="22"/>
  <c r="Z5" i="22"/>
  <c r="Y5" i="22"/>
  <c r="X5" i="22"/>
  <c r="W5" i="22"/>
  <c r="V5" i="22"/>
  <c r="U5" i="22"/>
  <c r="T5" i="22"/>
  <c r="S5" i="22"/>
  <c r="R5" i="22"/>
  <c r="Q5" i="22"/>
  <c r="P5" i="22"/>
  <c r="O5" i="22"/>
  <c r="CP1" i="22" l="1"/>
  <c r="CP2" i="22"/>
  <c r="R1" i="22"/>
  <c r="AP1" i="22"/>
  <c r="BN1" i="22"/>
  <c r="AF2" i="22"/>
  <c r="O1" i="22"/>
  <c r="AA1" i="22"/>
  <c r="AM1" i="22"/>
  <c r="BK1" i="22"/>
  <c r="U2" i="22"/>
  <c r="AG2" i="22"/>
  <c r="BE2" i="22"/>
  <c r="AY1" i="22"/>
  <c r="AS2" i="22"/>
  <c r="BF2" i="22"/>
  <c r="BM1" i="22"/>
  <c r="BO1" i="22"/>
  <c r="S1" i="22"/>
  <c r="BD2" i="22"/>
  <c r="P1" i="22"/>
  <c r="AB1" i="22"/>
  <c r="AN1" i="22"/>
  <c r="AZ1" i="22"/>
  <c r="BL1" i="22"/>
  <c r="V2" i="22"/>
  <c r="AT2" i="22"/>
  <c r="AH2" i="22"/>
  <c r="W1" i="22"/>
  <c r="AI1" i="22"/>
  <c r="AU1" i="22"/>
  <c r="BG1" i="22"/>
  <c r="Q2" i="22"/>
  <c r="AC2" i="22"/>
  <c r="AO2" i="22"/>
  <c r="BA2" i="22"/>
  <c r="BM2" i="22"/>
  <c r="BS1" i="22"/>
  <c r="BV1" i="22"/>
  <c r="X1" i="22"/>
  <c r="AJ1" i="22"/>
  <c r="AV1" i="22"/>
  <c r="BH1" i="22"/>
  <c r="R2" i="22"/>
  <c r="AD2" i="22"/>
  <c r="AP2" i="22"/>
  <c r="BB2" i="22"/>
  <c r="BN2" i="22"/>
  <c r="AW1" i="22"/>
  <c r="S2" i="22"/>
  <c r="BO2" i="22"/>
  <c r="Y1" i="22"/>
  <c r="AK1" i="22"/>
  <c r="BI1" i="22"/>
  <c r="AE2" i="22"/>
  <c r="AQ2" i="22"/>
  <c r="BC2" i="22"/>
  <c r="N1" i="22"/>
  <c r="Z1" i="22"/>
  <c r="AL1" i="22"/>
  <c r="BJ1" i="22"/>
  <c r="T2" i="22"/>
  <c r="BW2" i="22"/>
  <c r="BX2" i="22"/>
  <c r="W2" i="22"/>
  <c r="Y2" i="22"/>
  <c r="AV2" i="22"/>
  <c r="Q1" i="22"/>
  <c r="AU2" i="22"/>
  <c r="AW2" i="22"/>
  <c r="BP1" i="22"/>
  <c r="AQ1" i="22"/>
  <c r="BQ1" i="22"/>
  <c r="AO1" i="22"/>
  <c r="BR1" i="22"/>
  <c r="BT1" i="22"/>
  <c r="BW1" i="22"/>
  <c r="X2" i="22"/>
  <c r="BU1" i="22"/>
  <c r="BX1" i="22"/>
  <c r="AX1" i="22"/>
  <c r="BV2" i="22"/>
  <c r="BP2" i="22"/>
  <c r="BQ2" i="22"/>
  <c r="BR2" i="22"/>
  <c r="BS2" i="22"/>
  <c r="AI2" i="22"/>
  <c r="BH2" i="22"/>
  <c r="BT2" i="22"/>
  <c r="BG2" i="22"/>
  <c r="AJ2" i="22"/>
  <c r="AK2" i="22"/>
  <c r="BI2" i="22"/>
  <c r="AE1" i="22"/>
  <c r="BC1" i="22"/>
  <c r="BU2" i="22"/>
  <c r="AF1" i="22"/>
  <c r="AL2" i="22"/>
  <c r="AC1" i="22"/>
  <c r="AD1" i="22"/>
  <c r="AR1" i="22"/>
  <c r="N2" i="22"/>
  <c r="BJ2" i="22"/>
  <c r="U1" i="22"/>
  <c r="BE1" i="22"/>
  <c r="AA2" i="22"/>
  <c r="BK2" i="22"/>
  <c r="BA1" i="22"/>
  <c r="BB1" i="22"/>
  <c r="AR2" i="22"/>
  <c r="T1" i="22"/>
  <c r="BD1" i="22"/>
  <c r="Z2" i="22"/>
  <c r="AX2" i="22"/>
  <c r="AG1" i="22"/>
  <c r="AS1" i="22"/>
  <c r="O2" i="22"/>
  <c r="AM2" i="22"/>
  <c r="AY2" i="22"/>
  <c r="V1" i="22"/>
  <c r="AH1" i="22"/>
  <c r="AT1" i="22"/>
  <c r="BF1" i="22"/>
  <c r="P2" i="22"/>
  <c r="AB2" i="22"/>
  <c r="AN2" i="22"/>
  <c r="AZ2" i="22"/>
  <c r="BL2" i="22"/>
  <c r="DP98" i="21"/>
  <c r="DP94" i="21"/>
  <c r="DP90" i="21"/>
  <c r="DP86" i="21"/>
  <c r="DP82" i="21"/>
  <c r="DP78" i="21"/>
  <c r="DP74" i="21"/>
  <c r="DP107" i="21" s="1"/>
  <c r="DP70" i="21"/>
  <c r="DP106" i="21" s="1"/>
  <c r="DP66" i="21"/>
  <c r="DP62" i="21"/>
  <c r="DP104" i="21" s="1"/>
  <c r="DP58" i="21"/>
  <c r="DP103" i="21" s="1"/>
  <c r="DP54" i="21"/>
  <c r="DP102" i="21" s="1"/>
  <c r="DO98" i="21"/>
  <c r="DO94" i="21"/>
  <c r="DO90" i="21"/>
  <c r="DO111" i="21" s="1"/>
  <c r="DO86" i="21"/>
  <c r="DO82" i="21"/>
  <c r="DO78" i="21"/>
  <c r="DO74" i="21"/>
  <c r="DO70" i="21"/>
  <c r="DO66" i="21"/>
  <c r="DO62" i="21"/>
  <c r="DO58" i="21"/>
  <c r="DO103" i="21" s="1"/>
  <c r="DO54" i="21"/>
  <c r="DO102" i="21" s="1"/>
  <c r="DK98" i="21"/>
  <c r="DK94" i="21"/>
  <c r="DK90" i="21"/>
  <c r="DK86" i="21"/>
  <c r="DK82" i="21"/>
  <c r="DK78" i="21"/>
  <c r="DK74" i="21"/>
  <c r="DK107" i="21" s="1"/>
  <c r="DK70" i="21"/>
  <c r="DK106" i="21" s="1"/>
  <c r="DK66" i="21"/>
  <c r="DK62" i="21"/>
  <c r="DK104" i="21" s="1"/>
  <c r="DK58" i="21"/>
  <c r="DK103" i="21" s="1"/>
  <c r="DK54" i="21"/>
  <c r="DC98" i="21"/>
  <c r="DC94" i="21"/>
  <c r="DC90" i="21"/>
  <c r="DC86" i="21"/>
  <c r="DC82" i="21"/>
  <c r="DC78" i="21"/>
  <c r="DC74" i="21"/>
  <c r="DC70" i="21"/>
  <c r="DC66" i="21"/>
  <c r="DC62" i="21"/>
  <c r="DC58" i="21"/>
  <c r="DC54" i="21"/>
  <c r="DC102" i="21" s="1"/>
  <c r="DB98" i="21"/>
  <c r="DB94" i="21"/>
  <c r="DB90" i="21"/>
  <c r="DB86" i="21"/>
  <c r="DB82" i="21"/>
  <c r="DB78" i="21"/>
  <c r="DB74" i="21"/>
  <c r="DB70" i="21"/>
  <c r="DB66" i="21"/>
  <c r="DB62" i="21"/>
  <c r="DB58" i="21"/>
  <c r="DB54" i="21"/>
  <c r="DB102" i="21" s="1"/>
  <c r="CX98" i="21"/>
  <c r="CX94" i="21"/>
  <c r="CX90" i="21"/>
  <c r="CX86" i="21"/>
  <c r="CX82" i="21"/>
  <c r="CX78" i="21"/>
  <c r="CX74" i="21"/>
  <c r="CX70" i="21"/>
  <c r="CX106" i="21" s="1"/>
  <c r="CX66" i="21"/>
  <c r="CX62" i="21"/>
  <c r="CX58" i="21"/>
  <c r="CX54" i="21"/>
  <c r="CX102" i="21" s="1"/>
  <c r="CP98" i="21"/>
  <c r="CP94" i="21"/>
  <c r="CP90" i="21"/>
  <c r="CP86" i="21"/>
  <c r="CP82" i="21"/>
  <c r="CP78" i="21"/>
  <c r="CP74" i="21"/>
  <c r="CP70" i="21"/>
  <c r="CP106" i="21" s="1"/>
  <c r="CP66" i="21"/>
  <c r="CP62" i="21"/>
  <c r="CP58" i="21"/>
  <c r="CP54" i="21"/>
  <c r="CP102" i="21" s="1"/>
  <c r="CO98" i="21"/>
  <c r="CO94" i="21"/>
  <c r="CO90" i="21"/>
  <c r="CO86" i="21"/>
  <c r="CO82" i="21"/>
  <c r="CO78" i="21"/>
  <c r="CO74" i="21"/>
  <c r="CO70" i="21"/>
  <c r="CO66" i="21"/>
  <c r="CO62" i="21"/>
  <c r="CO104" i="21" s="1"/>
  <c r="CO58" i="21"/>
  <c r="CO103" i="21" s="1"/>
  <c r="CO54" i="21"/>
  <c r="CO102" i="21" s="1"/>
  <c r="CK98" i="21"/>
  <c r="CK94" i="21"/>
  <c r="CK90" i="21"/>
  <c r="CK86" i="21"/>
  <c r="CK82" i="21"/>
  <c r="CK78" i="21"/>
  <c r="CK74" i="21"/>
  <c r="CK70" i="21"/>
  <c r="CK66" i="21"/>
  <c r="CK105" i="21" s="1"/>
  <c r="CK62" i="21"/>
  <c r="CK104" i="21" s="1"/>
  <c r="CK58" i="21"/>
  <c r="CK54" i="21"/>
  <c r="CK102" i="21" s="1"/>
  <c r="CC98" i="21"/>
  <c r="CC94" i="21"/>
  <c r="CC90" i="21"/>
  <c r="CC86" i="21"/>
  <c r="CC82" i="21"/>
  <c r="CC78" i="21"/>
  <c r="CC74" i="21"/>
  <c r="CC70" i="21"/>
  <c r="CC106" i="21" s="1"/>
  <c r="CC66" i="21"/>
  <c r="CC62" i="21"/>
  <c r="CC58" i="21"/>
  <c r="CC54" i="21"/>
  <c r="CC102" i="21" s="1"/>
  <c r="CB98" i="21"/>
  <c r="CB94" i="21"/>
  <c r="CB90" i="21"/>
  <c r="CB86" i="21"/>
  <c r="CB82" i="21"/>
  <c r="CB78" i="21"/>
  <c r="CB74" i="21"/>
  <c r="CB70" i="21"/>
  <c r="CB66" i="21"/>
  <c r="CB62" i="21"/>
  <c r="CB58" i="21"/>
  <c r="CB54" i="21"/>
  <c r="BX98" i="21"/>
  <c r="BX94" i="21"/>
  <c r="BX90" i="21"/>
  <c r="BX86" i="21"/>
  <c r="BX82" i="21"/>
  <c r="BX78" i="21"/>
  <c r="BX74" i="21"/>
  <c r="BX70" i="21"/>
  <c r="BX66" i="21"/>
  <c r="BX62" i="21"/>
  <c r="BX58" i="21"/>
  <c r="BX54" i="21"/>
  <c r="BX102" i="21" s="1"/>
  <c r="BP98" i="21"/>
  <c r="BP94" i="21"/>
  <c r="BP90" i="21"/>
  <c r="BP86" i="21"/>
  <c r="BP82" i="21"/>
  <c r="BP78" i="21"/>
  <c r="BP74" i="21"/>
  <c r="BP70" i="21"/>
  <c r="BP66" i="21"/>
  <c r="BP105" i="21" s="1"/>
  <c r="BP62" i="21"/>
  <c r="BP104" i="21" s="1"/>
  <c r="BP58" i="21"/>
  <c r="BP103" i="21" s="1"/>
  <c r="BP54" i="21"/>
  <c r="BP102" i="21" s="1"/>
  <c r="BO98" i="21"/>
  <c r="BO94" i="21"/>
  <c r="BO90" i="21"/>
  <c r="BO86" i="21"/>
  <c r="BO82" i="21"/>
  <c r="BO78" i="21"/>
  <c r="BO108" i="21" s="1"/>
  <c r="BO74" i="21"/>
  <c r="BO70" i="21"/>
  <c r="BO66" i="21"/>
  <c r="BO62" i="21"/>
  <c r="BO104" i="21" s="1"/>
  <c r="BO58" i="21"/>
  <c r="BO103" i="21" s="1"/>
  <c r="BO54" i="21"/>
  <c r="BO102" i="21" s="1"/>
  <c r="BK98" i="21"/>
  <c r="BK113" i="21" s="1"/>
  <c r="BK94" i="21"/>
  <c r="BK90" i="21"/>
  <c r="BK86" i="21"/>
  <c r="BK82" i="21"/>
  <c r="BK78" i="21"/>
  <c r="BK74" i="21"/>
  <c r="BK70" i="21"/>
  <c r="BK66" i="21"/>
  <c r="BK62" i="21"/>
  <c r="BK58" i="21"/>
  <c r="BK103" i="21" s="1"/>
  <c r="BK54" i="21"/>
  <c r="BK102" i="21" s="1"/>
  <c r="BC98" i="21"/>
  <c r="BC94" i="21"/>
  <c r="BC90" i="21"/>
  <c r="BC86" i="21"/>
  <c r="BC82" i="21"/>
  <c r="BC109" i="21" s="1"/>
  <c r="BC78" i="21"/>
  <c r="BC74" i="21"/>
  <c r="BC70" i="21"/>
  <c r="BC66" i="21"/>
  <c r="BC105" i="21" s="1"/>
  <c r="BC62" i="21"/>
  <c r="BC58" i="21"/>
  <c r="BC103" i="21" s="1"/>
  <c r="BC54" i="21"/>
  <c r="BC102" i="21" s="1"/>
  <c r="BB98" i="21"/>
  <c r="BB94" i="21"/>
  <c r="BB90" i="21"/>
  <c r="BB86" i="21"/>
  <c r="BB82" i="21"/>
  <c r="BB78" i="21"/>
  <c r="BB108" i="21" s="1"/>
  <c r="BB74" i="21"/>
  <c r="BB107" i="21" s="1"/>
  <c r="BB70" i="21"/>
  <c r="BB66" i="21"/>
  <c r="BB62" i="21"/>
  <c r="BB58" i="21"/>
  <c r="BB103" i="21" s="1"/>
  <c r="BB54" i="21"/>
  <c r="BB102" i="21" s="1"/>
  <c r="AX98" i="21"/>
  <c r="AX94" i="21"/>
  <c r="AX90" i="21"/>
  <c r="AX86" i="21"/>
  <c r="AX82" i="21"/>
  <c r="AX78" i="21"/>
  <c r="AX74" i="21"/>
  <c r="AX70" i="21"/>
  <c r="AX66" i="21"/>
  <c r="AX105" i="21" s="1"/>
  <c r="AX62" i="21"/>
  <c r="AX58" i="21"/>
  <c r="AX54" i="21"/>
  <c r="AX102" i="21" s="1"/>
  <c r="AP98" i="21"/>
  <c r="AP94" i="21"/>
  <c r="AP90" i="21"/>
  <c r="AP86" i="21"/>
  <c r="AP82" i="21"/>
  <c r="AP78" i="21"/>
  <c r="AP108" i="21" s="1"/>
  <c r="AP74" i="21"/>
  <c r="AP70" i="21"/>
  <c r="AP66" i="21"/>
  <c r="AP105" i="21" s="1"/>
  <c r="AP62" i="21"/>
  <c r="AP104" i="21" s="1"/>
  <c r="AP58" i="21"/>
  <c r="AP103" i="21" s="1"/>
  <c r="AP54" i="21"/>
  <c r="AP102" i="21" s="1"/>
  <c r="AO98" i="21"/>
  <c r="AO94" i="21"/>
  <c r="AO90" i="21"/>
  <c r="AO86" i="21"/>
  <c r="AO82" i="21"/>
  <c r="AO78" i="21"/>
  <c r="AO74" i="21"/>
  <c r="AO70" i="21"/>
  <c r="AO66" i="21"/>
  <c r="AO62" i="21"/>
  <c r="AO58" i="21"/>
  <c r="AO54" i="21"/>
  <c r="AX217" i="21"/>
  <c r="AP217" i="21"/>
  <c r="AO217" i="21"/>
  <c r="AL217" i="21"/>
  <c r="AL216" i="21"/>
  <c r="AL215" i="21"/>
  <c r="AL214" i="21"/>
  <c r="AX213" i="21"/>
  <c r="AP213" i="21"/>
  <c r="AO213" i="21"/>
  <c r="AL213" i="21"/>
  <c r="AG183" i="21" s="1"/>
  <c r="AL212" i="21"/>
  <c r="AL211" i="21"/>
  <c r="AL210" i="21"/>
  <c r="AX209" i="21"/>
  <c r="AP209" i="21"/>
  <c r="AO209" i="21"/>
  <c r="AL209" i="21" s="1"/>
  <c r="AG182" i="21" s="1"/>
  <c r="AL208" i="21"/>
  <c r="AL207" i="21"/>
  <c r="AL206" i="21"/>
  <c r="AX205" i="21"/>
  <c r="AP205" i="21"/>
  <c r="AO205" i="21"/>
  <c r="AL205" i="21" s="1"/>
  <c r="AG181" i="21" s="1"/>
  <c r="AL204" i="21"/>
  <c r="AL203" i="21"/>
  <c r="AL202" i="21"/>
  <c r="AX201" i="21"/>
  <c r="AP201" i="21"/>
  <c r="AO201" i="21"/>
  <c r="AL201" i="21"/>
  <c r="AL200" i="21"/>
  <c r="AL199" i="21"/>
  <c r="AL198" i="21"/>
  <c r="AX197" i="21"/>
  <c r="AP197" i="21"/>
  <c r="AO197" i="21"/>
  <c r="AL197" i="21" s="1"/>
  <c r="AG179" i="21" s="1"/>
  <c r="AL196" i="21"/>
  <c r="AY195" i="21"/>
  <c r="AW195" i="21"/>
  <c r="AV195" i="21"/>
  <c r="AU195" i="21"/>
  <c r="AT195" i="21"/>
  <c r="AS195" i="21"/>
  <c r="AR195" i="21"/>
  <c r="AQ195" i="21"/>
  <c r="AJ195" i="21" s="1"/>
  <c r="AF184" i="21" s="1"/>
  <c r="AH184" i="21" s="1"/>
  <c r="AN195" i="21"/>
  <c r="AM195" i="21"/>
  <c r="AL195" i="21"/>
  <c r="AL194" i="21"/>
  <c r="AJ194" i="21"/>
  <c r="AY193" i="21"/>
  <c r="AX193" i="21"/>
  <c r="AW193" i="21"/>
  <c r="AV193" i="21"/>
  <c r="AU193" i="21"/>
  <c r="AT193" i="21"/>
  <c r="AJ193" i="21" s="1"/>
  <c r="AF183" i="21" s="1"/>
  <c r="AS193" i="21"/>
  <c r="AR193" i="21"/>
  <c r="AQ193" i="21"/>
  <c r="AP193" i="21"/>
  <c r="AO193" i="21"/>
  <c r="AN193" i="21"/>
  <c r="AM193" i="21"/>
  <c r="AL193" i="21"/>
  <c r="AL192" i="21"/>
  <c r="AJ192" i="21"/>
  <c r="AY191" i="21"/>
  <c r="AW191" i="21"/>
  <c r="AV191" i="21"/>
  <c r="AU191" i="21"/>
  <c r="AT191" i="21"/>
  <c r="AS191" i="21"/>
  <c r="AR191" i="21"/>
  <c r="AQ191" i="21"/>
  <c r="AN191" i="21"/>
  <c r="AM191" i="21"/>
  <c r="AL191" i="21"/>
  <c r="AJ191" i="21"/>
  <c r="AF182" i="21" s="1"/>
  <c r="AL190" i="21"/>
  <c r="AJ190" i="21"/>
  <c r="AY189" i="21"/>
  <c r="AX189" i="21"/>
  <c r="AW189" i="21"/>
  <c r="AV189" i="21"/>
  <c r="AU189" i="21"/>
  <c r="AT189" i="21"/>
  <c r="AS189" i="21"/>
  <c r="AR189" i="21"/>
  <c r="AQ189" i="21"/>
  <c r="AJ189" i="21" s="1"/>
  <c r="AF181" i="21" s="1"/>
  <c r="AP189" i="21"/>
  <c r="AO189" i="21"/>
  <c r="AN189" i="21"/>
  <c r="AM189" i="21"/>
  <c r="AL188" i="21"/>
  <c r="AJ188" i="21"/>
  <c r="AY187" i="21"/>
  <c r="AW187" i="21"/>
  <c r="AV187" i="21"/>
  <c r="AU187" i="21"/>
  <c r="AT187" i="21"/>
  <c r="AS187" i="21"/>
  <c r="AR187" i="21"/>
  <c r="AQ187" i="21"/>
  <c r="AN187" i="21"/>
  <c r="AM187" i="21"/>
  <c r="AJ187" i="21" s="1"/>
  <c r="AF180" i="21" s="1"/>
  <c r="AH180" i="21" s="1"/>
  <c r="AL187" i="21"/>
  <c r="AL186" i="21"/>
  <c r="AJ186" i="21"/>
  <c r="AY185" i="21"/>
  <c r="AX185" i="21"/>
  <c r="AW185" i="21"/>
  <c r="AV185" i="21"/>
  <c r="AU185" i="21"/>
  <c r="AT185" i="21"/>
  <c r="AS185" i="21"/>
  <c r="AR185" i="21"/>
  <c r="AQ185" i="21"/>
  <c r="AP185" i="21"/>
  <c r="AO185" i="21"/>
  <c r="AN185" i="21"/>
  <c r="AM185" i="21"/>
  <c r="AL185" i="21"/>
  <c r="AG176" i="21" s="1"/>
  <c r="AJ185" i="21"/>
  <c r="AF179" i="21" s="1"/>
  <c r="AL184" i="21"/>
  <c r="AJ184" i="21"/>
  <c r="AG184" i="21"/>
  <c r="AY183" i="21"/>
  <c r="AW183" i="21"/>
  <c r="AV183" i="21"/>
  <c r="AU183" i="21"/>
  <c r="AT183" i="21"/>
  <c r="AS183" i="21"/>
  <c r="AR183" i="21"/>
  <c r="AQ183" i="21"/>
  <c r="AN183" i="21"/>
  <c r="AM183" i="21"/>
  <c r="AL183" i="21"/>
  <c r="AL182" i="21"/>
  <c r="AJ182" i="21"/>
  <c r="AH182" i="21"/>
  <c r="AY181" i="21"/>
  <c r="AX181" i="21"/>
  <c r="AW181" i="21"/>
  <c r="AV181" i="21"/>
  <c r="AU181" i="21"/>
  <c r="AT181" i="21"/>
  <c r="AS181" i="21"/>
  <c r="AR181" i="21"/>
  <c r="AQ181" i="21"/>
  <c r="AJ181" i="21" s="1"/>
  <c r="AF177" i="21" s="1"/>
  <c r="AP181" i="21"/>
  <c r="AO181" i="21"/>
  <c r="AN181" i="21"/>
  <c r="AM181" i="21"/>
  <c r="AL180" i="21"/>
  <c r="AJ180" i="21"/>
  <c r="AG180" i="21"/>
  <c r="AY179" i="21"/>
  <c r="AW179" i="21"/>
  <c r="AV179" i="21"/>
  <c r="AU179" i="21"/>
  <c r="AT179" i="21"/>
  <c r="AS179" i="21"/>
  <c r="AR179" i="21"/>
  <c r="AQ179" i="21"/>
  <c r="AN179" i="21"/>
  <c r="AM179" i="21"/>
  <c r="AL179" i="21"/>
  <c r="AJ179" i="21"/>
  <c r="AF176" i="21" s="1"/>
  <c r="AH176" i="21" s="1"/>
  <c r="AL178" i="21"/>
  <c r="AJ178" i="21"/>
  <c r="AG178" i="21"/>
  <c r="AY177" i="21"/>
  <c r="AX177" i="21"/>
  <c r="AW177" i="21"/>
  <c r="AV177" i="21"/>
  <c r="AJ177" i="21" s="1"/>
  <c r="AF175" i="21" s="1"/>
  <c r="AU177" i="21"/>
  <c r="AT177" i="21"/>
  <c r="AS177" i="21"/>
  <c r="AR177" i="21"/>
  <c r="AQ177" i="21"/>
  <c r="AP177" i="21"/>
  <c r="AO177" i="21"/>
  <c r="AN177" i="21"/>
  <c r="AM177" i="21"/>
  <c r="AL177" i="21"/>
  <c r="AG174" i="21" s="1"/>
  <c r="AL176" i="21"/>
  <c r="AJ176" i="21"/>
  <c r="AY175" i="21"/>
  <c r="AW175" i="21"/>
  <c r="AV175" i="21"/>
  <c r="AU175" i="21"/>
  <c r="AT175" i="21"/>
  <c r="AJ175" i="21" s="1"/>
  <c r="AF174" i="21" s="1"/>
  <c r="AS175" i="21"/>
  <c r="AR175" i="21"/>
  <c r="AQ175" i="21"/>
  <c r="AN175" i="21"/>
  <c r="AM175" i="21"/>
  <c r="AL175" i="21"/>
  <c r="AL174" i="21"/>
  <c r="AJ174" i="21"/>
  <c r="AY173" i="21"/>
  <c r="AX173" i="21"/>
  <c r="AW173" i="21"/>
  <c r="AV173" i="21"/>
  <c r="AU173" i="21"/>
  <c r="AT173" i="21"/>
  <c r="AS173" i="21"/>
  <c r="AR173" i="21"/>
  <c r="AQ173" i="21"/>
  <c r="AP173" i="21"/>
  <c r="AO173" i="21"/>
  <c r="AN173" i="21"/>
  <c r="AM173" i="21"/>
  <c r="AJ173" i="21" s="1"/>
  <c r="AF173" i="21" s="1"/>
  <c r="AH173" i="21" s="1"/>
  <c r="AL173" i="21"/>
  <c r="AG173" i="21"/>
  <c r="AY171" i="21"/>
  <c r="AX171" i="21"/>
  <c r="AW171" i="21"/>
  <c r="AV171" i="21"/>
  <c r="AU171" i="21"/>
  <c r="AT171" i="21"/>
  <c r="AS171" i="21"/>
  <c r="AR171" i="21"/>
  <c r="AQ171" i="21"/>
  <c r="AP171" i="21"/>
  <c r="AO171" i="21"/>
  <c r="AN171" i="21"/>
  <c r="AY170" i="21"/>
  <c r="AX170" i="21"/>
  <c r="AW170" i="21"/>
  <c r="AV170" i="21"/>
  <c r="AU170" i="21"/>
  <c r="AT170" i="21"/>
  <c r="AS170" i="21"/>
  <c r="AR170" i="21"/>
  <c r="AQ170" i="21"/>
  <c r="AP170" i="21"/>
  <c r="AO170" i="21"/>
  <c r="AN170" i="21"/>
  <c r="AY169" i="21"/>
  <c r="AX169" i="21"/>
  <c r="AW169" i="21"/>
  <c r="AV169" i="21"/>
  <c r="AU169" i="21"/>
  <c r="AT169" i="21"/>
  <c r="AS169" i="21"/>
  <c r="AR169" i="21"/>
  <c r="AQ169" i="21"/>
  <c r="AP169" i="21"/>
  <c r="AO169" i="21"/>
  <c r="AN169" i="21"/>
  <c r="AY168" i="21"/>
  <c r="AX168" i="21"/>
  <c r="AW168" i="21"/>
  <c r="AV168" i="21"/>
  <c r="AU168" i="21"/>
  <c r="AT168" i="21"/>
  <c r="AS168" i="21"/>
  <c r="AR168" i="21"/>
  <c r="AQ168" i="21"/>
  <c r="AP168" i="21"/>
  <c r="AO168" i="21"/>
  <c r="AN168" i="21"/>
  <c r="AY167" i="21"/>
  <c r="AX167" i="21"/>
  <c r="AW167" i="21"/>
  <c r="AV167" i="21"/>
  <c r="AU167" i="21"/>
  <c r="AT167" i="21"/>
  <c r="AS167" i="21"/>
  <c r="AR167" i="21"/>
  <c r="AQ167" i="21"/>
  <c r="AP167" i="21"/>
  <c r="AO167" i="21"/>
  <c r="AN167" i="21"/>
  <c r="AY166" i="21"/>
  <c r="AX166" i="21"/>
  <c r="AW166" i="21"/>
  <c r="AV166" i="21"/>
  <c r="AU166" i="21"/>
  <c r="AT166" i="21"/>
  <c r="AS166" i="21"/>
  <c r="AR166" i="21"/>
  <c r="AQ166" i="21"/>
  <c r="AP166" i="21"/>
  <c r="AO166" i="21"/>
  <c r="AN166" i="21"/>
  <c r="AY165" i="21"/>
  <c r="AX165" i="21"/>
  <c r="AW165" i="21"/>
  <c r="AV165" i="21"/>
  <c r="AU165" i="21"/>
  <c r="AT165" i="21"/>
  <c r="AS165" i="21"/>
  <c r="AR165" i="21"/>
  <c r="AQ165" i="21"/>
  <c r="AP165" i="21"/>
  <c r="AO165" i="21"/>
  <c r="AN165" i="21"/>
  <c r="AY164" i="21"/>
  <c r="AX164" i="21"/>
  <c r="AW164" i="21"/>
  <c r="BL164" i="21" s="1"/>
  <c r="AV164" i="21"/>
  <c r="AU164" i="21"/>
  <c r="AT164" i="21"/>
  <c r="AS164" i="21"/>
  <c r="AR164" i="21"/>
  <c r="AQ164" i="21"/>
  <c r="AP164" i="21"/>
  <c r="AO164" i="21"/>
  <c r="AN164" i="21"/>
  <c r="AY163" i="21"/>
  <c r="BN164" i="21" s="1"/>
  <c r="AX163" i="21"/>
  <c r="BM163" i="21" s="1"/>
  <c r="AW163" i="21"/>
  <c r="AV163" i="21"/>
  <c r="AU163" i="21"/>
  <c r="AT163" i="21"/>
  <c r="AS163" i="21"/>
  <c r="AR163" i="21"/>
  <c r="AQ163" i="21"/>
  <c r="AP163" i="21"/>
  <c r="AO163" i="21"/>
  <c r="AN163" i="21"/>
  <c r="BN162" i="21"/>
  <c r="BM162" i="21"/>
  <c r="AY162" i="21"/>
  <c r="AX162" i="21"/>
  <c r="AW162" i="21"/>
  <c r="AV162" i="21"/>
  <c r="AU162" i="21"/>
  <c r="AT162" i="21"/>
  <c r="AS162" i="21"/>
  <c r="AR162" i="21"/>
  <c r="AQ162" i="21"/>
  <c r="AP162" i="21"/>
  <c r="AO162" i="21"/>
  <c r="AN162" i="21"/>
  <c r="AY161" i="21"/>
  <c r="AX161" i="21"/>
  <c r="AW161" i="21"/>
  <c r="AV161" i="21"/>
  <c r="AU161" i="21"/>
  <c r="AT161" i="21"/>
  <c r="AS161" i="21"/>
  <c r="AR161" i="21"/>
  <c r="AQ161" i="21"/>
  <c r="AP161" i="21"/>
  <c r="AO161" i="21"/>
  <c r="AN161" i="21"/>
  <c r="AY160" i="21"/>
  <c r="AX160" i="21"/>
  <c r="BM164" i="21" s="1"/>
  <c r="AW160" i="21"/>
  <c r="AV160" i="21"/>
  <c r="BK164" i="21" s="1"/>
  <c r="AU160" i="21"/>
  <c r="BJ164" i="21" s="1"/>
  <c r="AT160" i="21"/>
  <c r="BI164" i="21" s="1"/>
  <c r="AS160" i="21"/>
  <c r="BH164" i="21" s="1"/>
  <c r="AR160" i="21"/>
  <c r="BG164" i="21" s="1"/>
  <c r="AQ160" i="21"/>
  <c r="BF164" i="21" s="1"/>
  <c r="AP160" i="21"/>
  <c r="BE164" i="21" s="1"/>
  <c r="AO160" i="21"/>
  <c r="BD164" i="21" s="1"/>
  <c r="AN160" i="21"/>
  <c r="BC164" i="21" s="1"/>
  <c r="AY157" i="21"/>
  <c r="AX157" i="21"/>
  <c r="AW157" i="21"/>
  <c r="AV157" i="21"/>
  <c r="AU157" i="21"/>
  <c r="AT157" i="21"/>
  <c r="AS157" i="21"/>
  <c r="AR157" i="21"/>
  <c r="AQ157" i="21"/>
  <c r="AP157" i="21"/>
  <c r="AO157" i="21"/>
  <c r="AN157" i="21"/>
  <c r="AM157" i="21"/>
  <c r="AY156" i="21"/>
  <c r="AX156" i="21"/>
  <c r="AW156" i="21"/>
  <c r="AV156" i="21"/>
  <c r="AU156" i="21"/>
  <c r="AT156" i="21"/>
  <c r="AS156" i="21"/>
  <c r="AR156" i="21"/>
  <c r="AQ156" i="21"/>
  <c r="AP156" i="21"/>
  <c r="AO156" i="21"/>
  <c r="AN156" i="21"/>
  <c r="AM156" i="21"/>
  <c r="AY155" i="21"/>
  <c r="AX155" i="21"/>
  <c r="AW155" i="21"/>
  <c r="AV155" i="21"/>
  <c r="AU155" i="21"/>
  <c r="AT155" i="21"/>
  <c r="AS155" i="21"/>
  <c r="AR155" i="21"/>
  <c r="AQ155" i="21"/>
  <c r="AP155" i="21"/>
  <c r="AO155" i="21"/>
  <c r="AN155" i="21"/>
  <c r="AM155" i="21"/>
  <c r="AY154" i="21"/>
  <c r="AX154" i="21"/>
  <c r="AW154" i="21"/>
  <c r="AV154" i="21"/>
  <c r="AU154" i="21"/>
  <c r="AT154" i="21"/>
  <c r="AS154" i="21"/>
  <c r="AR154" i="21"/>
  <c r="AQ154" i="21"/>
  <c r="AP154" i="21"/>
  <c r="AO154" i="21"/>
  <c r="AN154" i="21"/>
  <c r="AM154" i="21"/>
  <c r="AY153" i="21"/>
  <c r="AX153" i="21"/>
  <c r="AW153" i="21"/>
  <c r="AV153" i="21"/>
  <c r="AU153" i="21"/>
  <c r="AT153" i="21"/>
  <c r="AS153" i="21"/>
  <c r="AR153" i="21"/>
  <c r="AQ153" i="21"/>
  <c r="AP153" i="21"/>
  <c r="AO153" i="21"/>
  <c r="AN153" i="21"/>
  <c r="AM153" i="21"/>
  <c r="AY152" i="21"/>
  <c r="AX152" i="21"/>
  <c r="AW152" i="21"/>
  <c r="AV152" i="21"/>
  <c r="AU152" i="21"/>
  <c r="AT152" i="21"/>
  <c r="AS152" i="21"/>
  <c r="AR152" i="21"/>
  <c r="AQ152" i="21"/>
  <c r="AP152" i="21"/>
  <c r="AO152" i="21"/>
  <c r="AN152" i="21"/>
  <c r="AM152" i="21"/>
  <c r="AY151" i="21"/>
  <c r="AX151" i="21"/>
  <c r="AW151" i="21"/>
  <c r="AV151" i="21"/>
  <c r="AU151" i="21"/>
  <c r="AT151" i="21"/>
  <c r="AS151" i="21"/>
  <c r="AR151" i="21"/>
  <c r="AQ151" i="21"/>
  <c r="AP151" i="21"/>
  <c r="AO151" i="21"/>
  <c r="AN151" i="21"/>
  <c r="AM151" i="21"/>
  <c r="AY150" i="21"/>
  <c r="AX150" i="21"/>
  <c r="AW150" i="21"/>
  <c r="BL149" i="21" s="1"/>
  <c r="AV150" i="21"/>
  <c r="AU150" i="21"/>
  <c r="AT150" i="21"/>
  <c r="AS150" i="21"/>
  <c r="AR150" i="21"/>
  <c r="AQ150" i="21"/>
  <c r="AP150" i="21"/>
  <c r="AO150" i="21"/>
  <c r="AN150" i="21"/>
  <c r="AM150" i="21"/>
  <c r="AY149" i="21"/>
  <c r="AX149" i="21"/>
  <c r="AW149" i="21"/>
  <c r="AV149" i="21"/>
  <c r="AU149" i="21"/>
  <c r="AT149" i="21"/>
  <c r="AS149" i="21"/>
  <c r="AR149" i="21"/>
  <c r="AQ149" i="21"/>
  <c r="AP149" i="21"/>
  <c r="AO149" i="21"/>
  <c r="AN149" i="21"/>
  <c r="AM149" i="21"/>
  <c r="AY148" i="21"/>
  <c r="AX148" i="21"/>
  <c r="AW148" i="21"/>
  <c r="AV148" i="21"/>
  <c r="AU148" i="21"/>
  <c r="AT148" i="21"/>
  <c r="AS148" i="21"/>
  <c r="AR148" i="21"/>
  <c r="AQ148" i="21"/>
  <c r="AP148" i="21"/>
  <c r="AO148" i="21"/>
  <c r="AN148" i="21"/>
  <c r="AM148" i="21"/>
  <c r="AY147" i="21"/>
  <c r="AX147" i="21"/>
  <c r="AW147" i="21"/>
  <c r="AV147" i="21"/>
  <c r="AU147" i="21"/>
  <c r="AT147" i="21"/>
  <c r="AS147" i="21"/>
  <c r="AR147" i="21"/>
  <c r="AQ147" i="21"/>
  <c r="AP147" i="21"/>
  <c r="AO147" i="21"/>
  <c r="AN147" i="21"/>
  <c r="AM147" i="21"/>
  <c r="AY146" i="21"/>
  <c r="AX146" i="21"/>
  <c r="AW146" i="21"/>
  <c r="AV146" i="21"/>
  <c r="AU146" i="21"/>
  <c r="AT146" i="21"/>
  <c r="AS146" i="21"/>
  <c r="AR146" i="21"/>
  <c r="AQ146" i="21"/>
  <c r="AP146" i="21"/>
  <c r="AO146" i="21"/>
  <c r="AN146" i="21"/>
  <c r="AM146" i="21"/>
  <c r="DQ113" i="21"/>
  <c r="DP113" i="21"/>
  <c r="CR113" i="21"/>
  <c r="BU113" i="21"/>
  <c r="BT113" i="21"/>
  <c r="DX112" i="21"/>
  <c r="DK112" i="21"/>
  <c r="CB112" i="21"/>
  <c r="BQ112" i="21"/>
  <c r="AP112" i="21"/>
  <c r="DT111" i="21"/>
  <c r="CU111" i="21"/>
  <c r="CT111" i="21"/>
  <c r="CS111" i="21"/>
  <c r="CJ111" i="21"/>
  <c r="BK111" i="21"/>
  <c r="BJ111" i="21"/>
  <c r="BI111" i="21"/>
  <c r="AZ111" i="21"/>
  <c r="DN110" i="21"/>
  <c r="DM110" i="21"/>
  <c r="DL110" i="21"/>
  <c r="CO110" i="21"/>
  <c r="CD110" i="21"/>
  <c r="CC110" i="21"/>
  <c r="CB110" i="21"/>
  <c r="BD110" i="21"/>
  <c r="DI109" i="21"/>
  <c r="DH109" i="21"/>
  <c r="CK109" i="21"/>
  <c r="CJ109" i="21"/>
  <c r="CI109" i="21"/>
  <c r="CA109" i="21"/>
  <c r="BB109" i="21"/>
  <c r="BA109" i="21"/>
  <c r="AO109" i="21"/>
  <c r="DP108" i="21"/>
  <c r="DO108" i="21"/>
  <c r="DN108" i="21"/>
  <c r="CH108" i="21"/>
  <c r="CG108" i="21"/>
  <c r="BH108" i="21"/>
  <c r="BG108" i="21"/>
  <c r="DV107" i="21"/>
  <c r="DU107" i="21"/>
  <c r="DM107" i="21"/>
  <c r="CN107" i="21"/>
  <c r="CM107" i="21"/>
  <c r="BN107" i="21"/>
  <c r="BM107" i="21"/>
  <c r="AO107" i="21"/>
  <c r="DT106" i="21"/>
  <c r="DS106" i="21"/>
  <c r="CT106" i="21"/>
  <c r="CS106" i="21"/>
  <c r="BT106" i="21"/>
  <c r="BL106" i="21"/>
  <c r="AM106" i="21"/>
  <c r="DY105" i="21"/>
  <c r="CZ105" i="21"/>
  <c r="CY105" i="21"/>
  <c r="CB105" i="21"/>
  <c r="CA105" i="21"/>
  <c r="BF105" i="21"/>
  <c r="BE105" i="21"/>
  <c r="DX104" i="21"/>
  <c r="DV104" i="21"/>
  <c r="DC104" i="21"/>
  <c r="CJ104" i="21"/>
  <c r="CI104" i="21"/>
  <c r="BN104" i="21"/>
  <c r="BM104" i="21"/>
  <c r="BB104" i="21"/>
  <c r="BA104" i="21"/>
  <c r="AO104" i="21"/>
  <c r="DQ103" i="21"/>
  <c r="DE103" i="21"/>
  <c r="DD103" i="21"/>
  <c r="CS103" i="21"/>
  <c r="CR103" i="21"/>
  <c r="CG103" i="21"/>
  <c r="CF103" i="21"/>
  <c r="BU103" i="21"/>
  <c r="BT103" i="21"/>
  <c r="BI103" i="21"/>
  <c r="BH103" i="21"/>
  <c r="AW103" i="21"/>
  <c r="AV103" i="21"/>
  <c r="DX98" i="21"/>
  <c r="DX113" i="21" s="1"/>
  <c r="DO113" i="21"/>
  <c r="DK113" i="21"/>
  <c r="DC113" i="21"/>
  <c r="DB113" i="21"/>
  <c r="CX113" i="21"/>
  <c r="CP113" i="21"/>
  <c r="CO113" i="21"/>
  <c r="CK113" i="21"/>
  <c r="CC113" i="21"/>
  <c r="CB113" i="21"/>
  <c r="BX113" i="21"/>
  <c r="BP113" i="21"/>
  <c r="BO113" i="21"/>
  <c r="BC113" i="21"/>
  <c r="BB113" i="21"/>
  <c r="AX113" i="21"/>
  <c r="AP113" i="21"/>
  <c r="AO113" i="21"/>
  <c r="DX94" i="21"/>
  <c r="DP112" i="21"/>
  <c r="DO112" i="21"/>
  <c r="DC112" i="21"/>
  <c r="DB112" i="21"/>
  <c r="CX112" i="21"/>
  <c r="CP112" i="21"/>
  <c r="CO112" i="21"/>
  <c r="CK112" i="21"/>
  <c r="CC112" i="21"/>
  <c r="BX112" i="21"/>
  <c r="BP112" i="21"/>
  <c r="BO112" i="21"/>
  <c r="BK112" i="21"/>
  <c r="BC112" i="21"/>
  <c r="BB112" i="21"/>
  <c r="AX112" i="21"/>
  <c r="AO112" i="21"/>
  <c r="DX90" i="21"/>
  <c r="DX111" i="21" s="1"/>
  <c r="DP111" i="21"/>
  <c r="DK111" i="21"/>
  <c r="DC111" i="21"/>
  <c r="DB111" i="21"/>
  <c r="CX111" i="21"/>
  <c r="CP111" i="21"/>
  <c r="CO111" i="21"/>
  <c r="CK111" i="21"/>
  <c r="CC111" i="21"/>
  <c r="CB111" i="21"/>
  <c r="BX111" i="21"/>
  <c r="BP111" i="21"/>
  <c r="BO111" i="21"/>
  <c r="BC111" i="21"/>
  <c r="BB111" i="21"/>
  <c r="AX111" i="21"/>
  <c r="AP111" i="21"/>
  <c r="AO111" i="21"/>
  <c r="DX86" i="21"/>
  <c r="DX110" i="21" s="1"/>
  <c r="DP110" i="21"/>
  <c r="DO110" i="21"/>
  <c r="DK110" i="21"/>
  <c r="DC110" i="21"/>
  <c r="DB110" i="21"/>
  <c r="CX110" i="21"/>
  <c r="CP110" i="21"/>
  <c r="CK110" i="21"/>
  <c r="BX110" i="21"/>
  <c r="BP110" i="21"/>
  <c r="BO110" i="21"/>
  <c r="BK110" i="21"/>
  <c r="BC110" i="21"/>
  <c r="BB110" i="21"/>
  <c r="AX110" i="21"/>
  <c r="AP110" i="21"/>
  <c r="AO110" i="21"/>
  <c r="DX82" i="21"/>
  <c r="DX109" i="21" s="1"/>
  <c r="DP109" i="21"/>
  <c r="DO109" i="21"/>
  <c r="DK109" i="21"/>
  <c r="DC109" i="21"/>
  <c r="DB109" i="21"/>
  <c r="CX109" i="21"/>
  <c r="CP109" i="21"/>
  <c r="CO109" i="21"/>
  <c r="CC109" i="21"/>
  <c r="CB109" i="21"/>
  <c r="BX109" i="21"/>
  <c r="BP109" i="21"/>
  <c r="BO109" i="21"/>
  <c r="BK109" i="21"/>
  <c r="AX109" i="21"/>
  <c r="AP109" i="21"/>
  <c r="DX78" i="21"/>
  <c r="DX108" i="21" s="1"/>
  <c r="DK108" i="21"/>
  <c r="DC108" i="21"/>
  <c r="DB108" i="21"/>
  <c r="CX108" i="21"/>
  <c r="CP108" i="21"/>
  <c r="CO108" i="21"/>
  <c r="CK108" i="21"/>
  <c r="CC108" i="21"/>
  <c r="CB108" i="21"/>
  <c r="BX108" i="21"/>
  <c r="BP108" i="21"/>
  <c r="BK108" i="21"/>
  <c r="BC108" i="21"/>
  <c r="AX108" i="21"/>
  <c r="AO108" i="21"/>
  <c r="DY76" i="21"/>
  <c r="DY113" i="21" s="1"/>
  <c r="DW76" i="21"/>
  <c r="DW113" i="21" s="1"/>
  <c r="DV76" i="21"/>
  <c r="DV113" i="21" s="1"/>
  <c r="DU76" i="21"/>
  <c r="DU113" i="21" s="1"/>
  <c r="DT76" i="21"/>
  <c r="DT113" i="21" s="1"/>
  <c r="DS76" i="21"/>
  <c r="DS113" i="21" s="1"/>
  <c r="DR76" i="21"/>
  <c r="DR113" i="21" s="1"/>
  <c r="DQ76" i="21"/>
  <c r="DN76" i="21"/>
  <c r="DN113" i="21" s="1"/>
  <c r="DM76" i="21"/>
  <c r="DM113" i="21" s="1"/>
  <c r="DL76" i="21"/>
  <c r="DL113" i="21" s="1"/>
  <c r="DJ76" i="21"/>
  <c r="DJ113" i="21" s="1"/>
  <c r="DI76" i="21"/>
  <c r="DI113" i="21" s="1"/>
  <c r="DH76" i="21"/>
  <c r="DH113" i="21" s="1"/>
  <c r="DG76" i="21"/>
  <c r="DG113" i="21" s="1"/>
  <c r="DF76" i="21"/>
  <c r="DF113" i="21" s="1"/>
  <c r="DE76" i="21"/>
  <c r="DE113" i="21" s="1"/>
  <c r="DD76" i="21"/>
  <c r="DD113" i="21" s="1"/>
  <c r="DA76" i="21"/>
  <c r="DA113" i="21" s="1"/>
  <c r="CZ76" i="21"/>
  <c r="CZ113" i="21" s="1"/>
  <c r="CY76" i="21"/>
  <c r="CY113" i="21" s="1"/>
  <c r="CW76" i="21"/>
  <c r="CW113" i="21" s="1"/>
  <c r="CV76" i="21"/>
  <c r="CV113" i="21" s="1"/>
  <c r="CU76" i="21"/>
  <c r="CU113" i="21" s="1"/>
  <c r="CT76" i="21"/>
  <c r="CT113" i="21" s="1"/>
  <c r="CS76" i="21"/>
  <c r="CS113" i="21" s="1"/>
  <c r="CR76" i="21"/>
  <c r="CQ76" i="21"/>
  <c r="CQ113" i="21" s="1"/>
  <c r="CN76" i="21"/>
  <c r="CN113" i="21" s="1"/>
  <c r="CM76" i="21"/>
  <c r="CM113" i="21" s="1"/>
  <c r="CL76" i="21"/>
  <c r="CL113" i="21" s="1"/>
  <c r="CJ76" i="21"/>
  <c r="CJ113" i="21" s="1"/>
  <c r="CI76" i="21"/>
  <c r="CI113" i="21" s="1"/>
  <c r="CH76" i="21"/>
  <c r="CH113" i="21" s="1"/>
  <c r="CG76" i="21"/>
  <c r="CG113" i="21" s="1"/>
  <c r="CF76" i="21"/>
  <c r="CF113" i="21" s="1"/>
  <c r="CE76" i="21"/>
  <c r="CE113" i="21" s="1"/>
  <c r="CD76" i="21"/>
  <c r="CD113" i="21" s="1"/>
  <c r="CA76" i="21"/>
  <c r="CA113" i="21" s="1"/>
  <c r="BZ76" i="21"/>
  <c r="BZ113" i="21" s="1"/>
  <c r="BY76" i="21"/>
  <c r="BY113" i="21" s="1"/>
  <c r="BW76" i="21"/>
  <c r="BW113" i="21" s="1"/>
  <c r="BV76" i="21"/>
  <c r="BV113" i="21" s="1"/>
  <c r="BU76" i="21"/>
  <c r="BT76" i="21"/>
  <c r="BS76" i="21"/>
  <c r="BS113" i="21" s="1"/>
  <c r="BR76" i="21"/>
  <c r="BR113" i="21" s="1"/>
  <c r="BQ76" i="21"/>
  <c r="BQ113" i="21" s="1"/>
  <c r="BN76" i="21"/>
  <c r="BN113" i="21" s="1"/>
  <c r="BM76" i="21"/>
  <c r="BM113" i="21" s="1"/>
  <c r="BL76" i="21"/>
  <c r="BL113" i="21" s="1"/>
  <c r="BJ76" i="21"/>
  <c r="BJ113" i="21" s="1"/>
  <c r="BI76" i="21"/>
  <c r="BI113" i="21" s="1"/>
  <c r="BH76" i="21"/>
  <c r="BH113" i="21" s="1"/>
  <c r="BG76" i="21"/>
  <c r="BG113" i="21" s="1"/>
  <c r="BF76" i="21"/>
  <c r="BF113" i="21" s="1"/>
  <c r="BE76" i="21"/>
  <c r="BE113" i="21" s="1"/>
  <c r="BD76" i="21"/>
  <c r="BD113" i="21" s="1"/>
  <c r="BA76" i="21"/>
  <c r="BA113" i="21" s="1"/>
  <c r="AZ76" i="21"/>
  <c r="AZ113" i="21" s="1"/>
  <c r="AY76" i="21"/>
  <c r="AY113" i="21" s="1"/>
  <c r="AW76" i="21"/>
  <c r="AW113" i="21" s="1"/>
  <c r="AV76" i="21"/>
  <c r="AV113" i="21" s="1"/>
  <c r="AU76" i="21"/>
  <c r="AU113" i="21" s="1"/>
  <c r="AT76" i="21"/>
  <c r="AT113" i="21" s="1"/>
  <c r="AS76" i="21"/>
  <c r="AS113" i="21" s="1"/>
  <c r="AR76" i="21"/>
  <c r="AR113" i="21" s="1"/>
  <c r="AQ76" i="21"/>
  <c r="AQ113" i="21" s="1"/>
  <c r="AN76" i="21"/>
  <c r="AN113" i="21" s="1"/>
  <c r="AM76" i="21"/>
  <c r="AM113" i="21" s="1"/>
  <c r="DY74" i="21"/>
  <c r="DY112" i="21" s="1"/>
  <c r="DX74" i="21"/>
  <c r="DX107" i="21" s="1"/>
  <c r="DW74" i="21"/>
  <c r="DW112" i="21" s="1"/>
  <c r="DV74" i="21"/>
  <c r="DV112" i="21" s="1"/>
  <c r="DU74" i="21"/>
  <c r="DU112" i="21" s="1"/>
  <c r="DT74" i="21"/>
  <c r="DT112" i="21" s="1"/>
  <c r="DS74" i="21"/>
  <c r="DS112" i="21" s="1"/>
  <c r="DR74" i="21"/>
  <c r="DR112" i="21" s="1"/>
  <c r="DQ74" i="21"/>
  <c r="DQ112" i="21" s="1"/>
  <c r="DO107" i="21"/>
  <c r="DN74" i="21"/>
  <c r="DN112" i="21" s="1"/>
  <c r="DM74" i="21"/>
  <c r="DM112" i="21" s="1"/>
  <c r="DL74" i="21"/>
  <c r="DL112" i="21" s="1"/>
  <c r="DJ74" i="21"/>
  <c r="DJ112" i="21" s="1"/>
  <c r="DI74" i="21"/>
  <c r="DI112" i="21" s="1"/>
  <c r="DH74" i="21"/>
  <c r="DH112" i="21" s="1"/>
  <c r="DG74" i="21"/>
  <c r="DG112" i="21" s="1"/>
  <c r="DF74" i="21"/>
  <c r="DF112" i="21" s="1"/>
  <c r="DE74" i="21"/>
  <c r="DE112" i="21" s="1"/>
  <c r="DD74" i="21"/>
  <c r="DD112" i="21" s="1"/>
  <c r="DC107" i="21"/>
  <c r="DB107" i="21"/>
  <c r="DA74" i="21"/>
  <c r="DA112" i="21" s="1"/>
  <c r="CZ74" i="21"/>
  <c r="CZ112" i="21" s="1"/>
  <c r="CY74" i="21"/>
  <c r="CY112" i="21" s="1"/>
  <c r="CX107" i="21"/>
  <c r="CW74" i="21"/>
  <c r="CW112" i="21" s="1"/>
  <c r="CV74" i="21"/>
  <c r="CV112" i="21" s="1"/>
  <c r="CU74" i="21"/>
  <c r="CU112" i="21" s="1"/>
  <c r="CT74" i="21"/>
  <c r="CT112" i="21" s="1"/>
  <c r="CS74" i="21"/>
  <c r="CS112" i="21" s="1"/>
  <c r="CR74" i="21"/>
  <c r="CR112" i="21" s="1"/>
  <c r="CQ74" i="21"/>
  <c r="CQ112" i="21" s="1"/>
  <c r="CP107" i="21"/>
  <c r="CO107" i="21"/>
  <c r="CN74" i="21"/>
  <c r="CN112" i="21" s="1"/>
  <c r="CM74" i="21"/>
  <c r="CM112" i="21" s="1"/>
  <c r="CL74" i="21"/>
  <c r="CL112" i="21" s="1"/>
  <c r="CK107" i="21"/>
  <c r="CJ74" i="21"/>
  <c r="CJ112" i="21" s="1"/>
  <c r="CI74" i="21"/>
  <c r="CI112" i="21" s="1"/>
  <c r="CH74" i="21"/>
  <c r="CH112" i="21" s="1"/>
  <c r="CG74" i="21"/>
  <c r="CG112" i="21" s="1"/>
  <c r="CF74" i="21"/>
  <c r="CF112" i="21" s="1"/>
  <c r="CE74" i="21"/>
  <c r="CE112" i="21" s="1"/>
  <c r="CD74" i="21"/>
  <c r="CD112" i="21" s="1"/>
  <c r="CC107" i="21"/>
  <c r="CB107" i="21"/>
  <c r="CA74" i="21"/>
  <c r="CA112" i="21" s="1"/>
  <c r="BZ74" i="21"/>
  <c r="BZ112" i="21" s="1"/>
  <c r="BY74" i="21"/>
  <c r="BY112" i="21" s="1"/>
  <c r="BX107" i="21"/>
  <c r="BW74" i="21"/>
  <c r="BW112" i="21" s="1"/>
  <c r="BV74" i="21"/>
  <c r="BV112" i="21" s="1"/>
  <c r="BU74" i="21"/>
  <c r="BU112" i="21" s="1"/>
  <c r="BT74" i="21"/>
  <c r="BT112" i="21" s="1"/>
  <c r="BS74" i="21"/>
  <c r="BS112" i="21" s="1"/>
  <c r="BR74" i="21"/>
  <c r="BR112" i="21" s="1"/>
  <c r="BQ74" i="21"/>
  <c r="BP107" i="21"/>
  <c r="BO107" i="21"/>
  <c r="BN74" i="21"/>
  <c r="BN112" i="21" s="1"/>
  <c r="BM74" i="21"/>
  <c r="BM112" i="21" s="1"/>
  <c r="BL74" i="21"/>
  <c r="BL112" i="21" s="1"/>
  <c r="BK107" i="21"/>
  <c r="BJ74" i="21"/>
  <c r="BJ112" i="21" s="1"/>
  <c r="BI74" i="21"/>
  <c r="BI112" i="21" s="1"/>
  <c r="BH74" i="21"/>
  <c r="BH112" i="21" s="1"/>
  <c r="BG74" i="21"/>
  <c r="BG112" i="21" s="1"/>
  <c r="BF74" i="21"/>
  <c r="BF112" i="21" s="1"/>
  <c r="BE74" i="21"/>
  <c r="BE112" i="21" s="1"/>
  <c r="BD74" i="21"/>
  <c r="BD112" i="21" s="1"/>
  <c r="BC107" i="21"/>
  <c r="BA74" i="21"/>
  <c r="BA112" i="21" s="1"/>
  <c r="AZ74" i="21"/>
  <c r="AZ112" i="21" s="1"/>
  <c r="AY74" i="21"/>
  <c r="AY112" i="21" s="1"/>
  <c r="AX107" i="21"/>
  <c r="AW74" i="21"/>
  <c r="AW112" i="21" s="1"/>
  <c r="AV74" i="21"/>
  <c r="AV112" i="21" s="1"/>
  <c r="AU74" i="21"/>
  <c r="AU112" i="21" s="1"/>
  <c r="AT74" i="21"/>
  <c r="AT112" i="21" s="1"/>
  <c r="AS74" i="21"/>
  <c r="AS112" i="21" s="1"/>
  <c r="AR74" i="21"/>
  <c r="AR112" i="21" s="1"/>
  <c r="AQ74" i="21"/>
  <c r="AQ112" i="21" s="1"/>
  <c r="AP107" i="21"/>
  <c r="AN74" i="21"/>
  <c r="AN112" i="21" s="1"/>
  <c r="AM74" i="21"/>
  <c r="AM112" i="21" s="1"/>
  <c r="DY72" i="21"/>
  <c r="DY111" i="21" s="1"/>
  <c r="DW72" i="21"/>
  <c r="DW111" i="21" s="1"/>
  <c r="DV72" i="21"/>
  <c r="DV111" i="21" s="1"/>
  <c r="DU72" i="21"/>
  <c r="DU111" i="21" s="1"/>
  <c r="DT72" i="21"/>
  <c r="DS72" i="21"/>
  <c r="DS111" i="21" s="1"/>
  <c r="DR72" i="21"/>
  <c r="DR111" i="21" s="1"/>
  <c r="DQ72" i="21"/>
  <c r="DQ111" i="21" s="1"/>
  <c r="DN72" i="21"/>
  <c r="DN111" i="21" s="1"/>
  <c r="DM72" i="21"/>
  <c r="DM111" i="21" s="1"/>
  <c r="DL72" i="21"/>
  <c r="DL111" i="21" s="1"/>
  <c r="DJ72" i="21"/>
  <c r="DJ111" i="21" s="1"/>
  <c r="DI72" i="21"/>
  <c r="DI111" i="21" s="1"/>
  <c r="DH72" i="21"/>
  <c r="DH111" i="21" s="1"/>
  <c r="DG72" i="21"/>
  <c r="DG111" i="21" s="1"/>
  <c r="DF72" i="21"/>
  <c r="DF111" i="21" s="1"/>
  <c r="DE72" i="21"/>
  <c r="DE111" i="21" s="1"/>
  <c r="DD72" i="21"/>
  <c r="DD111" i="21" s="1"/>
  <c r="DA72" i="21"/>
  <c r="DA111" i="21" s="1"/>
  <c r="CZ72" i="21"/>
  <c r="CZ111" i="21" s="1"/>
  <c r="CY72" i="21"/>
  <c r="CY111" i="21" s="1"/>
  <c r="CW72" i="21"/>
  <c r="CW111" i="21" s="1"/>
  <c r="CV72" i="21"/>
  <c r="CV111" i="21" s="1"/>
  <c r="CU72" i="21"/>
  <c r="CT72" i="21"/>
  <c r="CS72" i="21"/>
  <c r="CR72" i="21"/>
  <c r="CR111" i="21" s="1"/>
  <c r="CQ72" i="21"/>
  <c r="CQ111" i="21" s="1"/>
  <c r="CN72" i="21"/>
  <c r="CN111" i="21" s="1"/>
  <c r="CM72" i="21"/>
  <c r="CM111" i="21" s="1"/>
  <c r="CL72" i="21"/>
  <c r="CL111" i="21" s="1"/>
  <c r="CJ72" i="21"/>
  <c r="CI72" i="21"/>
  <c r="CI111" i="21" s="1"/>
  <c r="CH72" i="21"/>
  <c r="CH111" i="21" s="1"/>
  <c r="CG72" i="21"/>
  <c r="CG111" i="21" s="1"/>
  <c r="CF72" i="21"/>
  <c r="CF111" i="21" s="1"/>
  <c r="CE72" i="21"/>
  <c r="CE111" i="21" s="1"/>
  <c r="CD72" i="21"/>
  <c r="CD111" i="21" s="1"/>
  <c r="CA72" i="21"/>
  <c r="CA111" i="21" s="1"/>
  <c r="BZ72" i="21"/>
  <c r="BZ111" i="21" s="1"/>
  <c r="BY72" i="21"/>
  <c r="BY111" i="21" s="1"/>
  <c r="BW72" i="21"/>
  <c r="BW111" i="21" s="1"/>
  <c r="BV72" i="21"/>
  <c r="BV111" i="21" s="1"/>
  <c r="BU72" i="21"/>
  <c r="BU111" i="21" s="1"/>
  <c r="BT72" i="21"/>
  <c r="BT111" i="21" s="1"/>
  <c r="BS72" i="21"/>
  <c r="BS111" i="21" s="1"/>
  <c r="BR72" i="21"/>
  <c r="BR111" i="21" s="1"/>
  <c r="BQ72" i="21"/>
  <c r="BQ111" i="21" s="1"/>
  <c r="BN72" i="21"/>
  <c r="BN111" i="21" s="1"/>
  <c r="BM72" i="21"/>
  <c r="BM111" i="21" s="1"/>
  <c r="BL72" i="21"/>
  <c r="BL111" i="21" s="1"/>
  <c r="BJ72" i="21"/>
  <c r="BI72" i="21"/>
  <c r="BH72" i="21"/>
  <c r="BH111" i="21" s="1"/>
  <c r="BG72" i="21"/>
  <c r="BG111" i="21" s="1"/>
  <c r="BF72" i="21"/>
  <c r="BF111" i="21" s="1"/>
  <c r="BE72" i="21"/>
  <c r="BE111" i="21" s="1"/>
  <c r="BD72" i="21"/>
  <c r="BD111" i="21" s="1"/>
  <c r="BA72" i="21"/>
  <c r="BA111" i="21" s="1"/>
  <c r="AZ72" i="21"/>
  <c r="AY72" i="21"/>
  <c r="AY111" i="21" s="1"/>
  <c r="AW72" i="21"/>
  <c r="AW111" i="21" s="1"/>
  <c r="AV72" i="21"/>
  <c r="AV111" i="21" s="1"/>
  <c r="AU72" i="21"/>
  <c r="AU111" i="21" s="1"/>
  <c r="AT72" i="21"/>
  <c r="AT111" i="21" s="1"/>
  <c r="AS72" i="21"/>
  <c r="AS111" i="21" s="1"/>
  <c r="AR72" i="21"/>
  <c r="AR111" i="21" s="1"/>
  <c r="AQ72" i="21"/>
  <c r="AQ111" i="21" s="1"/>
  <c r="AN72" i="21"/>
  <c r="AN111" i="21" s="1"/>
  <c r="AM72" i="21"/>
  <c r="AM111" i="21" s="1"/>
  <c r="DY70" i="21"/>
  <c r="DY110" i="21" s="1"/>
  <c r="DX70" i="21"/>
  <c r="DX106" i="21" s="1"/>
  <c r="DW70" i="21"/>
  <c r="DW110" i="21" s="1"/>
  <c r="DV70" i="21"/>
  <c r="DV110" i="21" s="1"/>
  <c r="DU70" i="21"/>
  <c r="DU110" i="21" s="1"/>
  <c r="DT70" i="21"/>
  <c r="DT110" i="21" s="1"/>
  <c r="DS70" i="21"/>
  <c r="DS110" i="21" s="1"/>
  <c r="DR70" i="21"/>
  <c r="DR110" i="21" s="1"/>
  <c r="DQ70" i="21"/>
  <c r="DQ110" i="21" s="1"/>
  <c r="DO106" i="21"/>
  <c r="DN70" i="21"/>
  <c r="DM70" i="21"/>
  <c r="DL70" i="21"/>
  <c r="DJ70" i="21"/>
  <c r="DJ110" i="21" s="1"/>
  <c r="DI70" i="21"/>
  <c r="DI110" i="21" s="1"/>
  <c r="DH70" i="21"/>
  <c r="DH110" i="21" s="1"/>
  <c r="DG70" i="21"/>
  <c r="DG110" i="21" s="1"/>
  <c r="DF70" i="21"/>
  <c r="DF110" i="21" s="1"/>
  <c r="DE70" i="21"/>
  <c r="DE110" i="21" s="1"/>
  <c r="DD70" i="21"/>
  <c r="DD110" i="21" s="1"/>
  <c r="DC106" i="21"/>
  <c r="DB106" i="21"/>
  <c r="DA70" i="21"/>
  <c r="DA110" i="21" s="1"/>
  <c r="CZ70" i="21"/>
  <c r="CZ110" i="21" s="1"/>
  <c r="CY70" i="21"/>
  <c r="CY110" i="21" s="1"/>
  <c r="CW70" i="21"/>
  <c r="CW110" i="21" s="1"/>
  <c r="CV70" i="21"/>
  <c r="CV110" i="21" s="1"/>
  <c r="CU70" i="21"/>
  <c r="CU110" i="21" s="1"/>
  <c r="CT70" i="21"/>
  <c r="CT110" i="21" s="1"/>
  <c r="CS70" i="21"/>
  <c r="CS110" i="21" s="1"/>
  <c r="CR70" i="21"/>
  <c r="CR110" i="21" s="1"/>
  <c r="CQ70" i="21"/>
  <c r="CQ110" i="21" s="1"/>
  <c r="CO106" i="21"/>
  <c r="CN70" i="21"/>
  <c r="CN110" i="21" s="1"/>
  <c r="CM70" i="21"/>
  <c r="CM110" i="21" s="1"/>
  <c r="CL70" i="21"/>
  <c r="CL110" i="21" s="1"/>
  <c r="CK106" i="21"/>
  <c r="CJ70" i="21"/>
  <c r="CJ110" i="21" s="1"/>
  <c r="CI70" i="21"/>
  <c r="CI110" i="21" s="1"/>
  <c r="CH70" i="21"/>
  <c r="CH110" i="21" s="1"/>
  <c r="CG70" i="21"/>
  <c r="CG110" i="21" s="1"/>
  <c r="CF70" i="21"/>
  <c r="CF110" i="21" s="1"/>
  <c r="CE70" i="21"/>
  <c r="CE110" i="21" s="1"/>
  <c r="CD70" i="21"/>
  <c r="CB106" i="21"/>
  <c r="CA70" i="21"/>
  <c r="CA110" i="21" s="1"/>
  <c r="BZ70" i="21"/>
  <c r="BZ110" i="21" s="1"/>
  <c r="BY70" i="21"/>
  <c r="BY110" i="21" s="1"/>
  <c r="BX106" i="21"/>
  <c r="BW70" i="21"/>
  <c r="BW110" i="21" s="1"/>
  <c r="BV70" i="21"/>
  <c r="BV110" i="21" s="1"/>
  <c r="BU70" i="21"/>
  <c r="BU110" i="21" s="1"/>
  <c r="BT70" i="21"/>
  <c r="BT110" i="21" s="1"/>
  <c r="BS70" i="21"/>
  <c r="BS110" i="21" s="1"/>
  <c r="BR70" i="21"/>
  <c r="BR110" i="21" s="1"/>
  <c r="BQ70" i="21"/>
  <c r="BQ110" i="21" s="1"/>
  <c r="BP106" i="21"/>
  <c r="BO106" i="21"/>
  <c r="BN70" i="21"/>
  <c r="BN110" i="21" s="1"/>
  <c r="BM70" i="21"/>
  <c r="BM110" i="21" s="1"/>
  <c r="BL70" i="21"/>
  <c r="BL110" i="21" s="1"/>
  <c r="BK106" i="21"/>
  <c r="BJ70" i="21"/>
  <c r="BJ110" i="21" s="1"/>
  <c r="BI70" i="21"/>
  <c r="BI110" i="21" s="1"/>
  <c r="BH70" i="21"/>
  <c r="BH110" i="21" s="1"/>
  <c r="BG70" i="21"/>
  <c r="BG110" i="21" s="1"/>
  <c r="BF70" i="21"/>
  <c r="BF110" i="21" s="1"/>
  <c r="BE70" i="21"/>
  <c r="BE110" i="21" s="1"/>
  <c r="BD70" i="21"/>
  <c r="BC106" i="21"/>
  <c r="BB106" i="21"/>
  <c r="BA70" i="21"/>
  <c r="BA110" i="21" s="1"/>
  <c r="AZ70" i="21"/>
  <c r="AZ110" i="21" s="1"/>
  <c r="AY70" i="21"/>
  <c r="AY110" i="21" s="1"/>
  <c r="AX106" i="21"/>
  <c r="AW70" i="21"/>
  <c r="AW110" i="21" s="1"/>
  <c r="AV70" i="21"/>
  <c r="AV110" i="21" s="1"/>
  <c r="AU70" i="21"/>
  <c r="AU110" i="21" s="1"/>
  <c r="AT70" i="21"/>
  <c r="AT110" i="21" s="1"/>
  <c r="AS70" i="21"/>
  <c r="AS110" i="21" s="1"/>
  <c r="AR70" i="21"/>
  <c r="AR110" i="21" s="1"/>
  <c r="AQ70" i="21"/>
  <c r="AQ110" i="21" s="1"/>
  <c r="AP106" i="21"/>
  <c r="AO106" i="21"/>
  <c r="AN70" i="21"/>
  <c r="AN110" i="21" s="1"/>
  <c r="AM70" i="21"/>
  <c r="AM110" i="21" s="1"/>
  <c r="DY68" i="21"/>
  <c r="DY109" i="21" s="1"/>
  <c r="DW68" i="21"/>
  <c r="DW109" i="21" s="1"/>
  <c r="DV68" i="21"/>
  <c r="DV109" i="21" s="1"/>
  <c r="DU68" i="21"/>
  <c r="DU109" i="21" s="1"/>
  <c r="DT68" i="21"/>
  <c r="DT109" i="21" s="1"/>
  <c r="DS68" i="21"/>
  <c r="DS109" i="21" s="1"/>
  <c r="DR68" i="21"/>
  <c r="DR109" i="21" s="1"/>
  <c r="DQ68" i="21"/>
  <c r="DQ109" i="21" s="1"/>
  <c r="DN68" i="21"/>
  <c r="DN109" i="21" s="1"/>
  <c r="DM68" i="21"/>
  <c r="DM109" i="21" s="1"/>
  <c r="DL68" i="21"/>
  <c r="DL109" i="21" s="1"/>
  <c r="DJ68" i="21"/>
  <c r="DJ109" i="21" s="1"/>
  <c r="DI68" i="21"/>
  <c r="DH68" i="21"/>
  <c r="DG68" i="21"/>
  <c r="DG109" i="21" s="1"/>
  <c r="DF68" i="21"/>
  <c r="DF109" i="21" s="1"/>
  <c r="DE68" i="21"/>
  <c r="DE109" i="21" s="1"/>
  <c r="DD68" i="21"/>
  <c r="DD109" i="21" s="1"/>
  <c r="DA68" i="21"/>
  <c r="DA109" i="21" s="1"/>
  <c r="CZ68" i="21"/>
  <c r="CZ109" i="21" s="1"/>
  <c r="CY68" i="21"/>
  <c r="CY109" i="21" s="1"/>
  <c r="CW68" i="21"/>
  <c r="CW109" i="21" s="1"/>
  <c r="CV68" i="21"/>
  <c r="CV109" i="21" s="1"/>
  <c r="CU68" i="21"/>
  <c r="CU109" i="21" s="1"/>
  <c r="CT68" i="21"/>
  <c r="CT109" i="21" s="1"/>
  <c r="CS68" i="21"/>
  <c r="CS109" i="21" s="1"/>
  <c r="CR68" i="21"/>
  <c r="CR109" i="21" s="1"/>
  <c r="CQ68" i="21"/>
  <c r="CQ109" i="21" s="1"/>
  <c r="CN68" i="21"/>
  <c r="CN109" i="21" s="1"/>
  <c r="CM68" i="21"/>
  <c r="CM109" i="21" s="1"/>
  <c r="CL68" i="21"/>
  <c r="CL109" i="21" s="1"/>
  <c r="CJ68" i="21"/>
  <c r="CI68" i="21"/>
  <c r="CH68" i="21"/>
  <c r="CH109" i="21" s="1"/>
  <c r="CG68" i="21"/>
  <c r="CG109" i="21" s="1"/>
  <c r="CF68" i="21"/>
  <c r="CF109" i="21" s="1"/>
  <c r="CE68" i="21"/>
  <c r="CE109" i="21" s="1"/>
  <c r="CD68" i="21"/>
  <c r="CD109" i="21" s="1"/>
  <c r="CA68" i="21"/>
  <c r="BZ68" i="21"/>
  <c r="BZ109" i="21" s="1"/>
  <c r="BY68" i="21"/>
  <c r="BY109" i="21" s="1"/>
  <c r="BW68" i="21"/>
  <c r="BW109" i="21" s="1"/>
  <c r="BV68" i="21"/>
  <c r="BV109" i="21" s="1"/>
  <c r="BU68" i="21"/>
  <c r="BU109" i="21" s="1"/>
  <c r="BT68" i="21"/>
  <c r="BT109" i="21" s="1"/>
  <c r="BS68" i="21"/>
  <c r="BS109" i="21" s="1"/>
  <c r="BR68" i="21"/>
  <c r="BR109" i="21" s="1"/>
  <c r="BQ68" i="21"/>
  <c r="BQ109" i="21" s="1"/>
  <c r="BN68" i="21"/>
  <c r="BN109" i="21" s="1"/>
  <c r="BM68" i="21"/>
  <c r="BM109" i="21" s="1"/>
  <c r="BL68" i="21"/>
  <c r="BL109" i="21" s="1"/>
  <c r="BJ68" i="21"/>
  <c r="BJ109" i="21" s="1"/>
  <c r="BI68" i="21"/>
  <c r="BI109" i="21" s="1"/>
  <c r="BH68" i="21"/>
  <c r="BH109" i="21" s="1"/>
  <c r="BG68" i="21"/>
  <c r="BG109" i="21" s="1"/>
  <c r="BF68" i="21"/>
  <c r="BF109" i="21" s="1"/>
  <c r="BE68" i="21"/>
  <c r="BE109" i="21" s="1"/>
  <c r="BD68" i="21"/>
  <c r="BD109" i="21" s="1"/>
  <c r="BA68" i="21"/>
  <c r="AZ68" i="21"/>
  <c r="AZ109" i="21" s="1"/>
  <c r="AY68" i="21"/>
  <c r="AY109" i="21" s="1"/>
  <c r="AW68" i="21"/>
  <c r="AW109" i="21" s="1"/>
  <c r="AV68" i="21"/>
  <c r="AV109" i="21" s="1"/>
  <c r="AU68" i="21"/>
  <c r="AU109" i="21" s="1"/>
  <c r="AT68" i="21"/>
  <c r="AT109" i="21" s="1"/>
  <c r="AS68" i="21"/>
  <c r="AS109" i="21" s="1"/>
  <c r="AR68" i="21"/>
  <c r="AR109" i="21" s="1"/>
  <c r="AQ68" i="21"/>
  <c r="AQ109" i="21" s="1"/>
  <c r="AN68" i="21"/>
  <c r="AN109" i="21" s="1"/>
  <c r="AM68" i="21"/>
  <c r="AM109" i="21" s="1"/>
  <c r="DY66" i="21"/>
  <c r="DY108" i="21" s="1"/>
  <c r="DX66" i="21"/>
  <c r="DX105" i="21" s="1"/>
  <c r="DW66" i="21"/>
  <c r="DW108" i="21" s="1"/>
  <c r="DV66" i="21"/>
  <c r="DV108" i="21" s="1"/>
  <c r="DU66" i="21"/>
  <c r="DU108" i="21" s="1"/>
  <c r="DT66" i="21"/>
  <c r="DT108" i="21" s="1"/>
  <c r="DS66" i="21"/>
  <c r="DS108" i="21" s="1"/>
  <c r="DR66" i="21"/>
  <c r="DR108" i="21" s="1"/>
  <c r="DQ66" i="21"/>
  <c r="DQ108" i="21" s="1"/>
  <c r="DP105" i="21"/>
  <c r="DO105" i="21"/>
  <c r="DN66" i="21"/>
  <c r="DM66" i="21"/>
  <c r="DM108" i="21" s="1"/>
  <c r="DL66" i="21"/>
  <c r="DL108" i="21" s="1"/>
  <c r="DK105" i="21"/>
  <c r="DJ66" i="21"/>
  <c r="DJ108" i="21" s="1"/>
  <c r="DI66" i="21"/>
  <c r="DI108" i="21" s="1"/>
  <c r="DH66" i="21"/>
  <c r="DH108" i="21" s="1"/>
  <c r="DG66" i="21"/>
  <c r="DG108" i="21" s="1"/>
  <c r="DF66" i="21"/>
  <c r="DF108" i="21" s="1"/>
  <c r="DE66" i="21"/>
  <c r="DE108" i="21" s="1"/>
  <c r="DD66" i="21"/>
  <c r="DD108" i="21" s="1"/>
  <c r="DC105" i="21"/>
  <c r="DB105" i="21"/>
  <c r="DA66" i="21"/>
  <c r="DA108" i="21" s="1"/>
  <c r="CZ66" i="21"/>
  <c r="CZ108" i="21" s="1"/>
  <c r="CY66" i="21"/>
  <c r="CY108" i="21" s="1"/>
  <c r="CX105" i="21"/>
  <c r="CW66" i="21"/>
  <c r="CW108" i="21" s="1"/>
  <c r="CV66" i="21"/>
  <c r="CV108" i="21" s="1"/>
  <c r="CU66" i="21"/>
  <c r="CU108" i="21" s="1"/>
  <c r="CT66" i="21"/>
  <c r="CT108" i="21" s="1"/>
  <c r="CS66" i="21"/>
  <c r="CS108" i="21" s="1"/>
  <c r="CR66" i="21"/>
  <c r="CR108" i="21" s="1"/>
  <c r="CQ66" i="21"/>
  <c r="CQ108" i="21" s="1"/>
  <c r="CP105" i="21"/>
  <c r="CO105" i="21"/>
  <c r="CN66" i="21"/>
  <c r="CN108" i="21" s="1"/>
  <c r="CM66" i="21"/>
  <c r="CM108" i="21" s="1"/>
  <c r="CL66" i="21"/>
  <c r="CL108" i="21" s="1"/>
  <c r="CJ66" i="21"/>
  <c r="CJ108" i="21" s="1"/>
  <c r="CI66" i="21"/>
  <c r="CI108" i="21" s="1"/>
  <c r="CH66" i="21"/>
  <c r="CG66" i="21"/>
  <c r="CF66" i="21"/>
  <c r="CF108" i="21" s="1"/>
  <c r="CE66" i="21"/>
  <c r="CE108" i="21" s="1"/>
  <c r="CD66" i="21"/>
  <c r="CD108" i="21" s="1"/>
  <c r="CC105" i="21"/>
  <c r="CA66" i="21"/>
  <c r="CA108" i="21" s="1"/>
  <c r="BZ66" i="21"/>
  <c r="BZ108" i="21" s="1"/>
  <c r="BY66" i="21"/>
  <c r="BY108" i="21" s="1"/>
  <c r="BX105" i="21"/>
  <c r="BW66" i="21"/>
  <c r="BW108" i="21" s="1"/>
  <c r="BV66" i="21"/>
  <c r="BV108" i="21" s="1"/>
  <c r="BU66" i="21"/>
  <c r="BU108" i="21" s="1"/>
  <c r="BT66" i="21"/>
  <c r="BT108" i="21" s="1"/>
  <c r="BS66" i="21"/>
  <c r="BS108" i="21" s="1"/>
  <c r="BR66" i="21"/>
  <c r="BR108" i="21" s="1"/>
  <c r="BQ66" i="21"/>
  <c r="BQ108" i="21" s="1"/>
  <c r="BO105" i="21"/>
  <c r="BN66" i="21"/>
  <c r="BN108" i="21" s="1"/>
  <c r="BM66" i="21"/>
  <c r="BM108" i="21" s="1"/>
  <c r="BL66" i="21"/>
  <c r="BL108" i="21" s="1"/>
  <c r="BK105" i="21"/>
  <c r="BJ66" i="21"/>
  <c r="BJ108" i="21" s="1"/>
  <c r="BI66" i="21"/>
  <c r="BI108" i="21" s="1"/>
  <c r="BH66" i="21"/>
  <c r="BG66" i="21"/>
  <c r="BF66" i="21"/>
  <c r="BF108" i="21" s="1"/>
  <c r="BE66" i="21"/>
  <c r="BE108" i="21" s="1"/>
  <c r="BD66" i="21"/>
  <c r="BD108" i="21" s="1"/>
  <c r="BB105" i="21"/>
  <c r="BA66" i="21"/>
  <c r="BA108" i="21" s="1"/>
  <c r="AZ66" i="21"/>
  <c r="AZ108" i="21" s="1"/>
  <c r="AY66" i="21"/>
  <c r="AY108" i="21" s="1"/>
  <c r="AW66" i="21"/>
  <c r="AW108" i="21" s="1"/>
  <c r="AV66" i="21"/>
  <c r="AV108" i="21" s="1"/>
  <c r="AU66" i="21"/>
  <c r="AU108" i="21" s="1"/>
  <c r="AT66" i="21"/>
  <c r="AT108" i="21" s="1"/>
  <c r="AS66" i="21"/>
  <c r="AS108" i="21" s="1"/>
  <c r="AR66" i="21"/>
  <c r="AR108" i="21" s="1"/>
  <c r="AQ66" i="21"/>
  <c r="AQ108" i="21" s="1"/>
  <c r="AO105" i="21"/>
  <c r="AN66" i="21"/>
  <c r="AN108" i="21" s="1"/>
  <c r="AM66" i="21"/>
  <c r="AM108" i="21" s="1"/>
  <c r="DY64" i="21"/>
  <c r="DY107" i="21" s="1"/>
  <c r="DW64" i="21"/>
  <c r="DW107" i="21" s="1"/>
  <c r="DV64" i="21"/>
  <c r="DU64" i="21"/>
  <c r="DT64" i="21"/>
  <c r="DT107" i="21" s="1"/>
  <c r="DS64" i="21"/>
  <c r="DS107" i="21" s="1"/>
  <c r="DR64" i="21"/>
  <c r="DR107" i="21" s="1"/>
  <c r="DQ64" i="21"/>
  <c r="DQ107" i="21" s="1"/>
  <c r="DN64" i="21"/>
  <c r="DN107" i="21" s="1"/>
  <c r="DM64" i="21"/>
  <c r="DL64" i="21"/>
  <c r="DL107" i="21" s="1"/>
  <c r="DJ64" i="21"/>
  <c r="DJ107" i="21" s="1"/>
  <c r="DI64" i="21"/>
  <c r="DI107" i="21" s="1"/>
  <c r="DH64" i="21"/>
  <c r="DH107" i="21" s="1"/>
  <c r="DG64" i="21"/>
  <c r="DG107" i="21" s="1"/>
  <c r="DF64" i="21"/>
  <c r="DF107" i="21" s="1"/>
  <c r="DE64" i="21"/>
  <c r="DE107" i="21" s="1"/>
  <c r="DD64" i="21"/>
  <c r="DD107" i="21" s="1"/>
  <c r="DA64" i="21"/>
  <c r="DA107" i="21" s="1"/>
  <c r="CZ64" i="21"/>
  <c r="CZ107" i="21" s="1"/>
  <c r="CY64" i="21"/>
  <c r="CY107" i="21" s="1"/>
  <c r="CW64" i="21"/>
  <c r="CW107" i="21" s="1"/>
  <c r="CV64" i="21"/>
  <c r="CV107" i="21" s="1"/>
  <c r="CU64" i="21"/>
  <c r="CU107" i="21" s="1"/>
  <c r="CT64" i="21"/>
  <c r="CT107" i="21" s="1"/>
  <c r="CS64" i="21"/>
  <c r="CS107" i="21" s="1"/>
  <c r="CR64" i="21"/>
  <c r="CR107" i="21" s="1"/>
  <c r="CQ64" i="21"/>
  <c r="CQ107" i="21" s="1"/>
  <c r="CN64" i="21"/>
  <c r="CM64" i="21"/>
  <c r="CL64" i="21"/>
  <c r="CL107" i="21" s="1"/>
  <c r="CJ64" i="21"/>
  <c r="CJ107" i="21" s="1"/>
  <c r="CI64" i="21"/>
  <c r="CI107" i="21" s="1"/>
  <c r="CH64" i="21"/>
  <c r="CH107" i="21" s="1"/>
  <c r="CG64" i="21"/>
  <c r="CG107" i="21" s="1"/>
  <c r="CF64" i="21"/>
  <c r="CF107" i="21" s="1"/>
  <c r="CE64" i="21"/>
  <c r="CE107" i="21" s="1"/>
  <c r="CD64" i="21"/>
  <c r="CD107" i="21" s="1"/>
  <c r="CA64" i="21"/>
  <c r="CA107" i="21" s="1"/>
  <c r="BZ64" i="21"/>
  <c r="BZ107" i="21" s="1"/>
  <c r="BY64" i="21"/>
  <c r="BY107" i="21" s="1"/>
  <c r="BW64" i="21"/>
  <c r="BW107" i="21" s="1"/>
  <c r="BV64" i="21"/>
  <c r="BV107" i="21" s="1"/>
  <c r="BU64" i="21"/>
  <c r="BU107" i="21" s="1"/>
  <c r="BT64" i="21"/>
  <c r="BT107" i="21" s="1"/>
  <c r="BS64" i="21"/>
  <c r="BS107" i="21" s="1"/>
  <c r="BR64" i="21"/>
  <c r="BR107" i="21" s="1"/>
  <c r="BQ64" i="21"/>
  <c r="BQ107" i="21" s="1"/>
  <c r="BN64" i="21"/>
  <c r="BM64" i="21"/>
  <c r="BL64" i="21"/>
  <c r="BL107" i="21" s="1"/>
  <c r="BJ64" i="21"/>
  <c r="BJ107" i="21" s="1"/>
  <c r="BI64" i="21"/>
  <c r="BI107" i="21" s="1"/>
  <c r="BH64" i="21"/>
  <c r="BH107" i="21" s="1"/>
  <c r="BG64" i="21"/>
  <c r="BG107" i="21" s="1"/>
  <c r="BF64" i="21"/>
  <c r="BF107" i="21" s="1"/>
  <c r="BE64" i="21"/>
  <c r="BE107" i="21" s="1"/>
  <c r="BD64" i="21"/>
  <c r="BD107" i="21" s="1"/>
  <c r="BA64" i="21"/>
  <c r="BA107" i="21" s="1"/>
  <c r="AZ64" i="21"/>
  <c r="AZ107" i="21" s="1"/>
  <c r="AY64" i="21"/>
  <c r="AY107" i="21" s="1"/>
  <c r="AW64" i="21"/>
  <c r="AW107" i="21" s="1"/>
  <c r="AV64" i="21"/>
  <c r="AV107" i="21" s="1"/>
  <c r="AU64" i="21"/>
  <c r="AU107" i="21" s="1"/>
  <c r="AT64" i="21"/>
  <c r="AT107" i="21" s="1"/>
  <c r="AS64" i="21"/>
  <c r="AS107" i="21" s="1"/>
  <c r="AR64" i="21"/>
  <c r="AR107" i="21" s="1"/>
  <c r="AQ64" i="21"/>
  <c r="AQ107" i="21" s="1"/>
  <c r="AN64" i="21"/>
  <c r="AN107" i="21" s="1"/>
  <c r="AM64" i="21"/>
  <c r="AM107" i="21" s="1"/>
  <c r="DY62" i="21"/>
  <c r="DY106" i="21" s="1"/>
  <c r="DX62" i="21"/>
  <c r="DW62" i="21"/>
  <c r="DW106" i="21" s="1"/>
  <c r="DV62" i="21"/>
  <c r="DV106" i="21" s="1"/>
  <c r="DU62" i="21"/>
  <c r="DU106" i="21" s="1"/>
  <c r="DT62" i="21"/>
  <c r="DS62" i="21"/>
  <c r="DR62" i="21"/>
  <c r="DR106" i="21" s="1"/>
  <c r="DQ62" i="21"/>
  <c r="DQ106" i="21" s="1"/>
  <c r="DO104" i="21"/>
  <c r="DN62" i="21"/>
  <c r="DN106" i="21" s="1"/>
  <c r="DM62" i="21"/>
  <c r="DM106" i="21" s="1"/>
  <c r="DL62" i="21"/>
  <c r="DL106" i="21" s="1"/>
  <c r="DJ62" i="21"/>
  <c r="DJ106" i="21" s="1"/>
  <c r="DI62" i="21"/>
  <c r="DI106" i="21" s="1"/>
  <c r="DH62" i="21"/>
  <c r="DH106" i="21" s="1"/>
  <c r="DG62" i="21"/>
  <c r="DG106" i="21" s="1"/>
  <c r="DF62" i="21"/>
  <c r="DF106" i="21" s="1"/>
  <c r="DE62" i="21"/>
  <c r="DE106" i="21" s="1"/>
  <c r="DD62" i="21"/>
  <c r="DD106" i="21" s="1"/>
  <c r="DB104" i="21"/>
  <c r="DA62" i="21"/>
  <c r="DA106" i="21" s="1"/>
  <c r="CZ62" i="21"/>
  <c r="CZ106" i="21" s="1"/>
  <c r="CY62" i="21"/>
  <c r="CY106" i="21" s="1"/>
  <c r="CX104" i="21"/>
  <c r="CW62" i="21"/>
  <c r="CW106" i="21" s="1"/>
  <c r="CV62" i="21"/>
  <c r="CV106" i="21" s="1"/>
  <c r="CU62" i="21"/>
  <c r="CU106" i="21" s="1"/>
  <c r="CT62" i="21"/>
  <c r="CS62" i="21"/>
  <c r="CR62" i="21"/>
  <c r="CR106" i="21" s="1"/>
  <c r="CQ62" i="21"/>
  <c r="CQ106" i="21" s="1"/>
  <c r="CP104" i="21"/>
  <c r="CN62" i="21"/>
  <c r="CN106" i="21" s="1"/>
  <c r="CM62" i="21"/>
  <c r="CM106" i="21" s="1"/>
  <c r="CL62" i="21"/>
  <c r="CL106" i="21" s="1"/>
  <c r="CJ62" i="21"/>
  <c r="CJ106" i="21" s="1"/>
  <c r="CI62" i="21"/>
  <c r="CI106" i="21" s="1"/>
  <c r="CH62" i="21"/>
  <c r="CH106" i="21" s="1"/>
  <c r="CG62" i="21"/>
  <c r="CG106" i="21" s="1"/>
  <c r="CF62" i="21"/>
  <c r="CF106" i="21" s="1"/>
  <c r="CE62" i="21"/>
  <c r="CE106" i="21" s="1"/>
  <c r="CD62" i="21"/>
  <c r="CD106" i="21" s="1"/>
  <c r="CC104" i="21"/>
  <c r="CB104" i="21"/>
  <c r="CA62" i="21"/>
  <c r="CA106" i="21" s="1"/>
  <c r="BZ62" i="21"/>
  <c r="BZ106" i="21" s="1"/>
  <c r="BY62" i="21"/>
  <c r="BY106" i="21" s="1"/>
  <c r="BX104" i="21"/>
  <c r="BW62" i="21"/>
  <c r="BW106" i="21" s="1"/>
  <c r="BV62" i="21"/>
  <c r="BV106" i="21" s="1"/>
  <c r="BU62" i="21"/>
  <c r="BU106" i="21" s="1"/>
  <c r="BT62" i="21"/>
  <c r="BS62" i="21"/>
  <c r="BS106" i="21" s="1"/>
  <c r="BR62" i="21"/>
  <c r="BR106" i="21" s="1"/>
  <c r="BQ62" i="21"/>
  <c r="BQ106" i="21" s="1"/>
  <c r="BN62" i="21"/>
  <c r="BN106" i="21" s="1"/>
  <c r="BM62" i="21"/>
  <c r="BM106" i="21" s="1"/>
  <c r="BL62" i="21"/>
  <c r="BK104" i="21"/>
  <c r="BJ62" i="21"/>
  <c r="BJ106" i="21" s="1"/>
  <c r="BI62" i="21"/>
  <c r="BI106" i="21" s="1"/>
  <c r="BH62" i="21"/>
  <c r="BH106" i="21" s="1"/>
  <c r="BG62" i="21"/>
  <c r="BG106" i="21" s="1"/>
  <c r="BF62" i="21"/>
  <c r="BF106" i="21" s="1"/>
  <c r="BE62" i="21"/>
  <c r="BE106" i="21" s="1"/>
  <c r="BD62" i="21"/>
  <c r="BD106" i="21" s="1"/>
  <c r="BC104" i="21"/>
  <c r="BA62" i="21"/>
  <c r="BA106" i="21" s="1"/>
  <c r="AZ62" i="21"/>
  <c r="AZ106" i="21" s="1"/>
  <c r="AY62" i="21"/>
  <c r="AY106" i="21" s="1"/>
  <c r="AX104" i="21"/>
  <c r="AW62" i="21"/>
  <c r="AW106" i="21" s="1"/>
  <c r="AV62" i="21"/>
  <c r="AV106" i="21" s="1"/>
  <c r="AU62" i="21"/>
  <c r="AU106" i="21" s="1"/>
  <c r="AT62" i="21"/>
  <c r="AT106" i="21" s="1"/>
  <c r="AS62" i="21"/>
  <c r="AS106" i="21" s="1"/>
  <c r="AR62" i="21"/>
  <c r="AR106" i="21" s="1"/>
  <c r="AQ62" i="21"/>
  <c r="AQ106" i="21" s="1"/>
  <c r="AN62" i="21"/>
  <c r="AN106" i="21" s="1"/>
  <c r="AM62" i="21"/>
  <c r="DY60" i="21"/>
  <c r="DW60" i="21"/>
  <c r="DW105" i="21" s="1"/>
  <c r="DV60" i="21"/>
  <c r="DV105" i="21" s="1"/>
  <c r="DU60" i="21"/>
  <c r="DU105" i="21" s="1"/>
  <c r="DT60" i="21"/>
  <c r="DT105" i="21" s="1"/>
  <c r="DS60" i="21"/>
  <c r="DS105" i="21" s="1"/>
  <c r="DR60" i="21"/>
  <c r="DR105" i="21" s="1"/>
  <c r="DQ60" i="21"/>
  <c r="DQ105" i="21" s="1"/>
  <c r="DN60" i="21"/>
  <c r="DN105" i="21" s="1"/>
  <c r="DM60" i="21"/>
  <c r="DM105" i="21" s="1"/>
  <c r="DL60" i="21"/>
  <c r="DL105" i="21" s="1"/>
  <c r="DJ60" i="21"/>
  <c r="DJ105" i="21" s="1"/>
  <c r="DI60" i="21"/>
  <c r="DI105" i="21" s="1"/>
  <c r="DH60" i="21"/>
  <c r="DH105" i="21" s="1"/>
  <c r="DG60" i="21"/>
  <c r="DG105" i="21" s="1"/>
  <c r="DF60" i="21"/>
  <c r="DF105" i="21" s="1"/>
  <c r="DE60" i="21"/>
  <c r="DE105" i="21" s="1"/>
  <c r="DD60" i="21"/>
  <c r="DD105" i="21" s="1"/>
  <c r="DA60" i="21"/>
  <c r="DA105" i="21" s="1"/>
  <c r="CZ60" i="21"/>
  <c r="CY60" i="21"/>
  <c r="CW60" i="21"/>
  <c r="CW105" i="21" s="1"/>
  <c r="CV60" i="21"/>
  <c r="CV105" i="21" s="1"/>
  <c r="CU60" i="21"/>
  <c r="CU105" i="21" s="1"/>
  <c r="CT60" i="21"/>
  <c r="CT105" i="21" s="1"/>
  <c r="CS60" i="21"/>
  <c r="CS105" i="21" s="1"/>
  <c r="CR60" i="21"/>
  <c r="CR105" i="21" s="1"/>
  <c r="CQ60" i="21"/>
  <c r="CQ105" i="21" s="1"/>
  <c r="CN60" i="21"/>
  <c r="CN105" i="21" s="1"/>
  <c r="CM60" i="21"/>
  <c r="CM105" i="21" s="1"/>
  <c r="CL60" i="21"/>
  <c r="CL105" i="21" s="1"/>
  <c r="CJ60" i="21"/>
  <c r="CJ105" i="21" s="1"/>
  <c r="CI60" i="21"/>
  <c r="CI105" i="21" s="1"/>
  <c r="CH60" i="21"/>
  <c r="CH105" i="21" s="1"/>
  <c r="CG60" i="21"/>
  <c r="CG105" i="21" s="1"/>
  <c r="CF60" i="21"/>
  <c r="CF105" i="21" s="1"/>
  <c r="CE60" i="21"/>
  <c r="CE105" i="21" s="1"/>
  <c r="CD60" i="21"/>
  <c r="CD105" i="21" s="1"/>
  <c r="CA60" i="21"/>
  <c r="BZ60" i="21"/>
  <c r="BZ105" i="21" s="1"/>
  <c r="BY60" i="21"/>
  <c r="BY105" i="21" s="1"/>
  <c r="BW60" i="21"/>
  <c r="BW105" i="21" s="1"/>
  <c r="BV60" i="21"/>
  <c r="BV105" i="21" s="1"/>
  <c r="BU60" i="21"/>
  <c r="BU105" i="21" s="1"/>
  <c r="BT60" i="21"/>
  <c r="BT105" i="21" s="1"/>
  <c r="BS60" i="21"/>
  <c r="BS105" i="21" s="1"/>
  <c r="BR60" i="21"/>
  <c r="BR105" i="21" s="1"/>
  <c r="BQ60" i="21"/>
  <c r="BQ105" i="21" s="1"/>
  <c r="BN60" i="21"/>
  <c r="BN105" i="21" s="1"/>
  <c r="BM60" i="21"/>
  <c r="BM105" i="21" s="1"/>
  <c r="BL60" i="21"/>
  <c r="BL105" i="21" s="1"/>
  <c r="BJ60" i="21"/>
  <c r="BJ105" i="21" s="1"/>
  <c r="BI60" i="21"/>
  <c r="BI105" i="21" s="1"/>
  <c r="BH60" i="21"/>
  <c r="BH105" i="21" s="1"/>
  <c r="BG60" i="21"/>
  <c r="BG105" i="21" s="1"/>
  <c r="BF60" i="21"/>
  <c r="BE60" i="21"/>
  <c r="BD60" i="21"/>
  <c r="BD105" i="21" s="1"/>
  <c r="BA60" i="21"/>
  <c r="BA105" i="21" s="1"/>
  <c r="AZ60" i="21"/>
  <c r="AZ105" i="21" s="1"/>
  <c r="AY60" i="21"/>
  <c r="AY105" i="21" s="1"/>
  <c r="AW60" i="21"/>
  <c r="AW105" i="21" s="1"/>
  <c r="AV60" i="21"/>
  <c r="AV105" i="21" s="1"/>
  <c r="AU60" i="21"/>
  <c r="AU105" i="21" s="1"/>
  <c r="AT60" i="21"/>
  <c r="AT105" i="21" s="1"/>
  <c r="AS60" i="21"/>
  <c r="AS105" i="21" s="1"/>
  <c r="AR60" i="21"/>
  <c r="AR105" i="21" s="1"/>
  <c r="AQ60" i="21"/>
  <c r="AQ105" i="21" s="1"/>
  <c r="AN60" i="21"/>
  <c r="AN105" i="21" s="1"/>
  <c r="AM60" i="21"/>
  <c r="AM105" i="21" s="1"/>
  <c r="DY58" i="21"/>
  <c r="DY104" i="21" s="1"/>
  <c r="DX58" i="21"/>
  <c r="DX103" i="21" s="1"/>
  <c r="DW58" i="21"/>
  <c r="DW104" i="21" s="1"/>
  <c r="DV58" i="21"/>
  <c r="DU58" i="21"/>
  <c r="DU104" i="21" s="1"/>
  <c r="DT58" i="21"/>
  <c r="DT104" i="21" s="1"/>
  <c r="DS58" i="21"/>
  <c r="DS104" i="21" s="1"/>
  <c r="DR58" i="21"/>
  <c r="DR104" i="21" s="1"/>
  <c r="DQ58" i="21"/>
  <c r="DQ104" i="21" s="1"/>
  <c r="DN58" i="21"/>
  <c r="DN104" i="21" s="1"/>
  <c r="DM58" i="21"/>
  <c r="DM104" i="21" s="1"/>
  <c r="DL58" i="21"/>
  <c r="DL104" i="21" s="1"/>
  <c r="DJ58" i="21"/>
  <c r="DJ104" i="21" s="1"/>
  <c r="DI58" i="21"/>
  <c r="DI104" i="21" s="1"/>
  <c r="DH58" i="21"/>
  <c r="DH104" i="21" s="1"/>
  <c r="DG58" i="21"/>
  <c r="DG104" i="21" s="1"/>
  <c r="DF58" i="21"/>
  <c r="DF104" i="21" s="1"/>
  <c r="DE58" i="21"/>
  <c r="DE104" i="21" s="1"/>
  <c r="DD58" i="21"/>
  <c r="DD104" i="21" s="1"/>
  <c r="DC103" i="21"/>
  <c r="DB103" i="21"/>
  <c r="DA58" i="21"/>
  <c r="DA104" i="21" s="1"/>
  <c r="CZ58" i="21"/>
  <c r="CZ104" i="21" s="1"/>
  <c r="CY58" i="21"/>
  <c r="CY104" i="21" s="1"/>
  <c r="CX103" i="21"/>
  <c r="CW58" i="21"/>
  <c r="CW104" i="21" s="1"/>
  <c r="CV58" i="21"/>
  <c r="CV104" i="21" s="1"/>
  <c r="CU58" i="21"/>
  <c r="CU104" i="21" s="1"/>
  <c r="CT58" i="21"/>
  <c r="CT104" i="21" s="1"/>
  <c r="CS58" i="21"/>
  <c r="CS104" i="21" s="1"/>
  <c r="CR58" i="21"/>
  <c r="CR104" i="21" s="1"/>
  <c r="CQ58" i="21"/>
  <c r="CQ104" i="21" s="1"/>
  <c r="CP103" i="21"/>
  <c r="CN58" i="21"/>
  <c r="CN104" i="21" s="1"/>
  <c r="CM58" i="21"/>
  <c r="CM104" i="21" s="1"/>
  <c r="CL58" i="21"/>
  <c r="CL104" i="21" s="1"/>
  <c r="CK103" i="21"/>
  <c r="CJ58" i="21"/>
  <c r="CI58" i="21"/>
  <c r="CH58" i="21"/>
  <c r="CH104" i="21" s="1"/>
  <c r="CG58" i="21"/>
  <c r="CG104" i="21" s="1"/>
  <c r="CF58" i="21"/>
  <c r="CF104" i="21" s="1"/>
  <c r="CE58" i="21"/>
  <c r="CE104" i="21" s="1"/>
  <c r="CD58" i="21"/>
  <c r="CD104" i="21" s="1"/>
  <c r="CC103" i="21"/>
  <c r="CB103" i="21"/>
  <c r="CA58" i="21"/>
  <c r="CA104" i="21" s="1"/>
  <c r="BZ58" i="21"/>
  <c r="BZ104" i="21" s="1"/>
  <c r="BY58" i="21"/>
  <c r="BY104" i="21" s="1"/>
  <c r="BX103" i="21"/>
  <c r="BW58" i="21"/>
  <c r="BW104" i="21" s="1"/>
  <c r="BV58" i="21"/>
  <c r="BV104" i="21" s="1"/>
  <c r="BU58" i="21"/>
  <c r="BU104" i="21" s="1"/>
  <c r="BT58" i="21"/>
  <c r="BT104" i="21" s="1"/>
  <c r="BS58" i="21"/>
  <c r="BS104" i="21" s="1"/>
  <c r="BR58" i="21"/>
  <c r="BR104" i="21" s="1"/>
  <c r="BQ58" i="21"/>
  <c r="BQ104" i="21" s="1"/>
  <c r="BN58" i="21"/>
  <c r="BM58" i="21"/>
  <c r="BL58" i="21"/>
  <c r="BL104" i="21" s="1"/>
  <c r="BJ58" i="21"/>
  <c r="BJ104" i="21" s="1"/>
  <c r="BI58" i="21"/>
  <c r="BI104" i="21" s="1"/>
  <c r="BH58" i="21"/>
  <c r="BH104" i="21" s="1"/>
  <c r="BG58" i="21"/>
  <c r="BG104" i="21" s="1"/>
  <c r="BF58" i="21"/>
  <c r="BF104" i="21" s="1"/>
  <c r="BE58" i="21"/>
  <c r="BE104" i="21" s="1"/>
  <c r="BD58" i="21"/>
  <c r="BD104" i="21" s="1"/>
  <c r="BA58" i="21"/>
  <c r="AZ58" i="21"/>
  <c r="AZ104" i="21" s="1"/>
  <c r="AY58" i="21"/>
  <c r="AY104" i="21" s="1"/>
  <c r="AX103" i="21"/>
  <c r="AW58" i="21"/>
  <c r="AW104" i="21" s="1"/>
  <c r="AV58" i="21"/>
  <c r="AV104" i="21" s="1"/>
  <c r="AU58" i="21"/>
  <c r="AU104" i="21" s="1"/>
  <c r="AT58" i="21"/>
  <c r="AT104" i="21" s="1"/>
  <c r="AS58" i="21"/>
  <c r="AS104" i="21" s="1"/>
  <c r="AR58" i="21"/>
  <c r="AR104" i="21" s="1"/>
  <c r="AQ58" i="21"/>
  <c r="AQ104" i="21" s="1"/>
  <c r="AO103" i="21"/>
  <c r="AN58" i="21"/>
  <c r="AN104" i="21" s="1"/>
  <c r="AM58" i="21"/>
  <c r="AM104" i="21" s="1"/>
  <c r="DY56" i="21"/>
  <c r="DY103" i="21" s="1"/>
  <c r="DW56" i="21"/>
  <c r="DW103" i="21" s="1"/>
  <c r="DV56" i="21"/>
  <c r="DV103" i="21" s="1"/>
  <c r="DU56" i="21"/>
  <c r="DU103" i="21" s="1"/>
  <c r="DT56" i="21"/>
  <c r="DT103" i="21" s="1"/>
  <c r="DS56" i="21"/>
  <c r="DS103" i="21" s="1"/>
  <c r="DR56" i="21"/>
  <c r="DR103" i="21" s="1"/>
  <c r="DQ56" i="21"/>
  <c r="DN56" i="21"/>
  <c r="DN103" i="21" s="1"/>
  <c r="DM56" i="21"/>
  <c r="DM103" i="21" s="1"/>
  <c r="DL56" i="21"/>
  <c r="DL103" i="21" s="1"/>
  <c r="DJ56" i="21"/>
  <c r="DJ103" i="21" s="1"/>
  <c r="DI56" i="21"/>
  <c r="DI103" i="21" s="1"/>
  <c r="DH56" i="21"/>
  <c r="DH103" i="21" s="1"/>
  <c r="DG56" i="21"/>
  <c r="DG103" i="21" s="1"/>
  <c r="DF56" i="21"/>
  <c r="DF103" i="21" s="1"/>
  <c r="DE56" i="21"/>
  <c r="DD56" i="21"/>
  <c r="DA56" i="21"/>
  <c r="DA103" i="21" s="1"/>
  <c r="CZ56" i="21"/>
  <c r="CZ103" i="21" s="1"/>
  <c r="CY56" i="21"/>
  <c r="CY103" i="21" s="1"/>
  <c r="CW56" i="21"/>
  <c r="CW103" i="21" s="1"/>
  <c r="CV56" i="21"/>
  <c r="CV103" i="21" s="1"/>
  <c r="CU56" i="21"/>
  <c r="CU103" i="21" s="1"/>
  <c r="CT56" i="21"/>
  <c r="CT103" i="21" s="1"/>
  <c r="CS56" i="21"/>
  <c r="CR56" i="21"/>
  <c r="CQ56" i="21"/>
  <c r="CQ103" i="21" s="1"/>
  <c r="CN56" i="21"/>
  <c r="CN103" i="21" s="1"/>
  <c r="CM56" i="21"/>
  <c r="CM103" i="21" s="1"/>
  <c r="CL56" i="21"/>
  <c r="CL103" i="21" s="1"/>
  <c r="CJ56" i="21"/>
  <c r="CJ103" i="21" s="1"/>
  <c r="CI56" i="21"/>
  <c r="CI103" i="21" s="1"/>
  <c r="CH56" i="21"/>
  <c r="CH103" i="21" s="1"/>
  <c r="CG56" i="21"/>
  <c r="CF56" i="21"/>
  <c r="CE56" i="21"/>
  <c r="CE103" i="21" s="1"/>
  <c r="CD56" i="21"/>
  <c r="CD103" i="21" s="1"/>
  <c r="CA56" i="21"/>
  <c r="CA103" i="21" s="1"/>
  <c r="BZ56" i="21"/>
  <c r="BZ103" i="21" s="1"/>
  <c r="BY56" i="21"/>
  <c r="BY103" i="21" s="1"/>
  <c r="BW56" i="21"/>
  <c r="BW103" i="21" s="1"/>
  <c r="BV56" i="21"/>
  <c r="BV103" i="21" s="1"/>
  <c r="BU56" i="21"/>
  <c r="BT56" i="21"/>
  <c r="BS56" i="21"/>
  <c r="BS103" i="21" s="1"/>
  <c r="BR56" i="21"/>
  <c r="BR103" i="21" s="1"/>
  <c r="BQ56" i="21"/>
  <c r="BQ103" i="21" s="1"/>
  <c r="BN56" i="21"/>
  <c r="BN103" i="21" s="1"/>
  <c r="BM56" i="21"/>
  <c r="BM103" i="21" s="1"/>
  <c r="BL56" i="21"/>
  <c r="BL103" i="21" s="1"/>
  <c r="BJ56" i="21"/>
  <c r="BJ103" i="21" s="1"/>
  <c r="BI56" i="21"/>
  <c r="BH56" i="21"/>
  <c r="BG56" i="21"/>
  <c r="BG103" i="21" s="1"/>
  <c r="BF56" i="21"/>
  <c r="BF103" i="21" s="1"/>
  <c r="BE56" i="21"/>
  <c r="BE103" i="21" s="1"/>
  <c r="BD56" i="21"/>
  <c r="BD103" i="21" s="1"/>
  <c r="BA56" i="21"/>
  <c r="BA103" i="21" s="1"/>
  <c r="AZ56" i="21"/>
  <c r="AZ103" i="21" s="1"/>
  <c r="AY56" i="21"/>
  <c r="AY103" i="21" s="1"/>
  <c r="AW56" i="21"/>
  <c r="AV56" i="21"/>
  <c r="AU56" i="21"/>
  <c r="AU103" i="21" s="1"/>
  <c r="AT56" i="21"/>
  <c r="AT103" i="21" s="1"/>
  <c r="AS56" i="21"/>
  <c r="AS103" i="21" s="1"/>
  <c r="AR56" i="21"/>
  <c r="AR103" i="21" s="1"/>
  <c r="AQ56" i="21"/>
  <c r="AQ103" i="21" s="1"/>
  <c r="AN56" i="21"/>
  <c r="AN103" i="21" s="1"/>
  <c r="AM56" i="21"/>
  <c r="AM103" i="21" s="1"/>
  <c r="DY54" i="21"/>
  <c r="DY102" i="21" s="1"/>
  <c r="DX54" i="21"/>
  <c r="DX102" i="21" s="1"/>
  <c r="DW54" i="21"/>
  <c r="DW102" i="21" s="1"/>
  <c r="DV54" i="21"/>
  <c r="DV102" i="21" s="1"/>
  <c r="DU54" i="21"/>
  <c r="DU102" i="21" s="1"/>
  <c r="DT54" i="21"/>
  <c r="DT102" i="21" s="1"/>
  <c r="DS54" i="21"/>
  <c r="DS102" i="21" s="1"/>
  <c r="DR54" i="21"/>
  <c r="DR102" i="21" s="1"/>
  <c r="DQ54" i="21"/>
  <c r="DQ102" i="21" s="1"/>
  <c r="DN54" i="21"/>
  <c r="DN102" i="21" s="1"/>
  <c r="DM54" i="21"/>
  <c r="DM102" i="21" s="1"/>
  <c r="DL54" i="21"/>
  <c r="DL102" i="21" s="1"/>
  <c r="DK102" i="21"/>
  <c r="DJ54" i="21"/>
  <c r="DJ102" i="21" s="1"/>
  <c r="DI54" i="21"/>
  <c r="DI102" i="21" s="1"/>
  <c r="DH54" i="21"/>
  <c r="DH102" i="21" s="1"/>
  <c r="DG54" i="21"/>
  <c r="DG102" i="21" s="1"/>
  <c r="DF54" i="21"/>
  <c r="DF102" i="21" s="1"/>
  <c r="DE54" i="21"/>
  <c r="DE102" i="21" s="1"/>
  <c r="DD54" i="21"/>
  <c r="DD102" i="21" s="1"/>
  <c r="DA54" i="21"/>
  <c r="DA102" i="21" s="1"/>
  <c r="CZ54" i="21"/>
  <c r="CZ102" i="21" s="1"/>
  <c r="CY54" i="21"/>
  <c r="CY102" i="21" s="1"/>
  <c r="CW54" i="21"/>
  <c r="CW102" i="21" s="1"/>
  <c r="CV54" i="21"/>
  <c r="CV102" i="21" s="1"/>
  <c r="CU54" i="21"/>
  <c r="CU102" i="21" s="1"/>
  <c r="CT54" i="21"/>
  <c r="CT102" i="21" s="1"/>
  <c r="CS54" i="21"/>
  <c r="CS102" i="21" s="1"/>
  <c r="CR54" i="21"/>
  <c r="CR102" i="21" s="1"/>
  <c r="CQ54" i="21"/>
  <c r="CQ102" i="21" s="1"/>
  <c r="CN54" i="21"/>
  <c r="CN102" i="21" s="1"/>
  <c r="CM54" i="21"/>
  <c r="CM102" i="21" s="1"/>
  <c r="CL54" i="21"/>
  <c r="CL102" i="21" s="1"/>
  <c r="CJ54" i="21"/>
  <c r="CJ102" i="21" s="1"/>
  <c r="CI54" i="21"/>
  <c r="CI102" i="21" s="1"/>
  <c r="CH54" i="21"/>
  <c r="CH102" i="21" s="1"/>
  <c r="CG54" i="21"/>
  <c r="CG102" i="21" s="1"/>
  <c r="CF54" i="21"/>
  <c r="CF102" i="21" s="1"/>
  <c r="CE54" i="21"/>
  <c r="CE102" i="21" s="1"/>
  <c r="CD54" i="21"/>
  <c r="CD102" i="21" s="1"/>
  <c r="CB102" i="21"/>
  <c r="CA54" i="21"/>
  <c r="CA102" i="21" s="1"/>
  <c r="BZ54" i="21"/>
  <c r="BZ102" i="21" s="1"/>
  <c r="BY54" i="21"/>
  <c r="BY102" i="21" s="1"/>
  <c r="BW54" i="21"/>
  <c r="BW102" i="21" s="1"/>
  <c r="BV54" i="21"/>
  <c r="BV102" i="21" s="1"/>
  <c r="BU54" i="21"/>
  <c r="BU102" i="21" s="1"/>
  <c r="BT54" i="21"/>
  <c r="BT102" i="21" s="1"/>
  <c r="BS54" i="21"/>
  <c r="BS102" i="21" s="1"/>
  <c r="BR54" i="21"/>
  <c r="BR102" i="21" s="1"/>
  <c r="BQ54" i="21"/>
  <c r="BQ102" i="21" s="1"/>
  <c r="BN54" i="21"/>
  <c r="BN102" i="21" s="1"/>
  <c r="BM54" i="21"/>
  <c r="BM102" i="21" s="1"/>
  <c r="BL54" i="21"/>
  <c r="BL102" i="21" s="1"/>
  <c r="BJ54" i="21"/>
  <c r="BJ102" i="21" s="1"/>
  <c r="BI54" i="21"/>
  <c r="BI102" i="21" s="1"/>
  <c r="BH54" i="21"/>
  <c r="BH102" i="21" s="1"/>
  <c r="BG54" i="21"/>
  <c r="BG102" i="21" s="1"/>
  <c r="BF54" i="21"/>
  <c r="BF102" i="21" s="1"/>
  <c r="BE54" i="21"/>
  <c r="BE102" i="21" s="1"/>
  <c r="BD54" i="21"/>
  <c r="BD102" i="21" s="1"/>
  <c r="BA54" i="21"/>
  <c r="BA102" i="21" s="1"/>
  <c r="AZ54" i="21"/>
  <c r="AZ102" i="21" s="1"/>
  <c r="AY54" i="21"/>
  <c r="AY102" i="21" s="1"/>
  <c r="AW54" i="21"/>
  <c r="AW102" i="21" s="1"/>
  <c r="AV54" i="21"/>
  <c r="AV102" i="21" s="1"/>
  <c r="AU54" i="21"/>
  <c r="AU102" i="21" s="1"/>
  <c r="AT54" i="21"/>
  <c r="AT102" i="21" s="1"/>
  <c r="AS54" i="21"/>
  <c r="AS102" i="21" s="1"/>
  <c r="AR54" i="21"/>
  <c r="AR102" i="21" s="1"/>
  <c r="AQ54" i="21"/>
  <c r="AQ102" i="21" s="1"/>
  <c r="AO102" i="21"/>
  <c r="AN54" i="21"/>
  <c r="AN102" i="21" s="1"/>
  <c r="AM54" i="21"/>
  <c r="AM102" i="21" s="1"/>
  <c r="AJ51" i="21"/>
  <c r="AB51" i="21"/>
  <c r="AA51" i="21"/>
  <c r="AJ50" i="21"/>
  <c r="AB50" i="21"/>
  <c r="AA50" i="21"/>
  <c r="AJ49" i="21"/>
  <c r="AB49" i="21"/>
  <c r="AA49" i="21"/>
  <c r="AJ48" i="21"/>
  <c r="AB48" i="21"/>
  <c r="AA48" i="21"/>
  <c r="AJ47" i="21"/>
  <c r="AB47" i="21"/>
  <c r="AA47" i="21"/>
  <c r="AJ46" i="21"/>
  <c r="AB46" i="21"/>
  <c r="AA46" i="21"/>
  <c r="AJ45" i="21"/>
  <c r="AB45" i="21"/>
  <c r="AA45" i="21"/>
  <c r="AJ44" i="21"/>
  <c r="AB44" i="21"/>
  <c r="AA44" i="21"/>
  <c r="AJ43" i="21"/>
  <c r="AB43" i="21"/>
  <c r="AA43" i="21"/>
  <c r="AJ42" i="21"/>
  <c r="AB42" i="21"/>
  <c r="AA42" i="21"/>
  <c r="AJ41" i="21"/>
  <c r="AB41" i="21"/>
  <c r="AA41" i="21"/>
  <c r="AJ40" i="21"/>
  <c r="AB40" i="21"/>
  <c r="AA40" i="21"/>
  <c r="AJ39" i="21"/>
  <c r="AB39" i="21"/>
  <c r="AA39" i="21"/>
  <c r="AJ38" i="21"/>
  <c r="AB38" i="21"/>
  <c r="AA38" i="21"/>
  <c r="AJ37" i="21"/>
  <c r="AB37" i="21"/>
  <c r="AA37" i="21"/>
  <c r="AJ36" i="21"/>
  <c r="AB36" i="21"/>
  <c r="AA36" i="21"/>
  <c r="AJ35" i="21"/>
  <c r="AB35" i="21"/>
  <c r="AA35" i="21"/>
  <c r="AJ34" i="21"/>
  <c r="AB34" i="21"/>
  <c r="AA34" i="21"/>
  <c r="AJ33" i="21"/>
  <c r="AB33" i="21"/>
  <c r="AA33" i="21"/>
  <c r="AJ32" i="21"/>
  <c r="AB32" i="21"/>
  <c r="AA32" i="21"/>
  <c r="AJ31" i="21"/>
  <c r="AB31" i="21"/>
  <c r="AA31" i="21"/>
  <c r="AJ30" i="21"/>
  <c r="AB30" i="21"/>
  <c r="AA30" i="21"/>
  <c r="AJ29" i="21"/>
  <c r="AB29" i="21"/>
  <c r="AA29" i="21"/>
  <c r="AJ28" i="21"/>
  <c r="AB28" i="21"/>
  <c r="AA28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AK26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AK25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AK24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AK23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AK22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AK21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AK20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AK15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AK14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AK13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AK12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AK11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AK10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AK9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AK8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AK7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AK6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AK5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AK4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AM1" i="21"/>
  <c r="BJ150" i="21" l="1"/>
  <c r="BL148" i="21"/>
  <c r="BB150" i="21"/>
  <c r="BN150" i="21"/>
  <c r="BB149" i="21"/>
  <c r="BN149" i="21"/>
  <c r="BK150" i="21"/>
  <c r="BL150" i="21"/>
  <c r="BJ149" i="21"/>
  <c r="BI150" i="21"/>
  <c r="BH150" i="21"/>
  <c r="BC150" i="21"/>
  <c r="BC149" i="21"/>
  <c r="BC148" i="21"/>
  <c r="BM150" i="21"/>
  <c r="BM149" i="21"/>
  <c r="BC163" i="21"/>
  <c r="BD150" i="21"/>
  <c r="BD149" i="21"/>
  <c r="BD148" i="21"/>
  <c r="AH183" i="21"/>
  <c r="BE150" i="21"/>
  <c r="BE149" i="21"/>
  <c r="BE148" i="21"/>
  <c r="BB148" i="21"/>
  <c r="BN163" i="21"/>
  <c r="AL181" i="21"/>
  <c r="AG175" i="21" s="1"/>
  <c r="AH175" i="21" s="1"/>
  <c r="AL189" i="21"/>
  <c r="AG177" i="21" s="1"/>
  <c r="AH177" i="21" s="1"/>
  <c r="BF150" i="21"/>
  <c r="BG150" i="21"/>
  <c r="BM148" i="21"/>
  <c r="AH181" i="21"/>
  <c r="BH149" i="21"/>
  <c r="BN148" i="21"/>
  <c r="BC162" i="21"/>
  <c r="BI149" i="21"/>
  <c r="BL163" i="21"/>
  <c r="AH174" i="21"/>
  <c r="AH179" i="21"/>
  <c r="BJ148" i="21"/>
  <c r="BK148" i="21"/>
  <c r="BK149" i="21"/>
  <c r="AJ183" i="21"/>
  <c r="AF178" i="21" s="1"/>
  <c r="AH178" i="21" s="1"/>
  <c r="BD162" i="21"/>
  <c r="BD163" i="21"/>
  <c r="BE162" i="21"/>
  <c r="BE163" i="21"/>
  <c r="BF162" i="21"/>
  <c r="BF163" i="21"/>
  <c r="BF148" i="21"/>
  <c r="BG162" i="21"/>
  <c r="BG163" i="21"/>
  <c r="BG148" i="21"/>
  <c r="BH162" i="21"/>
  <c r="BH163" i="21"/>
  <c r="BH148" i="21"/>
  <c r="BF149" i="21"/>
  <c r="BI162" i="21"/>
  <c r="BI163" i="21"/>
  <c r="BI148" i="21"/>
  <c r="BG149" i="21"/>
  <c r="BJ162" i="21"/>
  <c r="BJ163" i="21"/>
  <c r="BK162" i="21"/>
  <c r="BK163" i="21"/>
  <c r="BL162" i="21"/>
  <c r="AU10" i="18"/>
  <c r="AU9" i="18"/>
  <c r="AU8" i="18"/>
  <c r="AU7" i="18"/>
  <c r="AU6" i="18"/>
  <c r="AU5" i="18"/>
  <c r="AU4" i="18"/>
  <c r="AT9" i="18"/>
  <c r="AT8" i="18"/>
  <c r="AT7" i="18"/>
  <c r="AT6" i="18"/>
  <c r="AT5" i="18"/>
  <c r="AT4" i="18"/>
  <c r="AS10" i="18"/>
  <c r="AS9" i="18"/>
  <c r="AS8" i="18"/>
  <c r="AS7" i="18"/>
  <c r="AS6" i="18"/>
  <c r="AS5" i="18"/>
  <c r="AS4" i="18"/>
  <c r="AR10" i="18"/>
  <c r="AR9" i="18"/>
  <c r="AR8" i="18"/>
  <c r="AR7" i="18"/>
  <c r="AR6" i="18"/>
  <c r="AR5" i="18"/>
  <c r="AR4" i="18"/>
  <c r="AQ10" i="18"/>
  <c r="AQ9" i="18"/>
  <c r="AQ8" i="18"/>
  <c r="AQ7" i="18"/>
  <c r="AQ6" i="18"/>
  <c r="AQ5" i="18"/>
  <c r="AQ4" i="18"/>
  <c r="AP10" i="18"/>
  <c r="AP9" i="18"/>
  <c r="AP7" i="18"/>
  <c r="AP6" i="18"/>
  <c r="AP5" i="18"/>
  <c r="AP4" i="18"/>
  <c r="AO10" i="18"/>
  <c r="AO9" i="18"/>
  <c r="AO8" i="18"/>
  <c r="AO7" i="18"/>
  <c r="AO6" i="18"/>
  <c r="AO4" i="18"/>
  <c r="AN10" i="18"/>
  <c r="AN9" i="18"/>
  <c r="AN8" i="18"/>
  <c r="AN7" i="18"/>
  <c r="AN6" i="18"/>
  <c r="AN5" i="18"/>
  <c r="AN4" i="18"/>
  <c r="AM10" i="18"/>
  <c r="AM9" i="18"/>
  <c r="AM8" i="18"/>
  <c r="AM7" i="18"/>
  <c r="AM6" i="18"/>
  <c r="AM5" i="18"/>
  <c r="AM4" i="18"/>
  <c r="AL20" i="18"/>
  <c r="AJ20" i="18"/>
  <c r="AI20" i="18"/>
  <c r="AH20" i="18"/>
  <c r="AG20" i="18"/>
  <c r="AF20" i="18"/>
  <c r="AE20" i="18"/>
  <c r="AD20" i="18"/>
  <c r="AL19" i="18"/>
  <c r="AK19" i="18"/>
  <c r="AJ19" i="18"/>
  <c r="AI19" i="18"/>
  <c r="AH19" i="18"/>
  <c r="AG19" i="18"/>
  <c r="AF19" i="18"/>
  <c r="AE19" i="18"/>
  <c r="AD19" i="18"/>
  <c r="AL18" i="18"/>
  <c r="AK18" i="18"/>
  <c r="AJ18" i="18"/>
  <c r="AI18" i="18"/>
  <c r="AH18" i="18"/>
  <c r="AF18" i="18"/>
  <c r="AE18" i="18"/>
  <c r="AD18" i="18"/>
  <c r="AL17" i="18"/>
  <c r="AK17" i="18"/>
  <c r="AJ17" i="18"/>
  <c r="AI17" i="18"/>
  <c r="AH17" i="18"/>
  <c r="AG17" i="18"/>
  <c r="AF17" i="18"/>
  <c r="AE17" i="18"/>
  <c r="AD17" i="18"/>
  <c r="AL16" i="18"/>
  <c r="AK16" i="18"/>
  <c r="AJ16" i="18"/>
  <c r="AI16" i="18"/>
  <c r="AH16" i="18"/>
  <c r="AG16" i="18"/>
  <c r="AF16" i="18"/>
  <c r="AE16" i="18"/>
  <c r="AD16" i="18"/>
  <c r="AL15" i="18"/>
  <c r="AK15" i="18"/>
  <c r="AJ15" i="18"/>
  <c r="AI15" i="18"/>
  <c r="AH15" i="18"/>
  <c r="AG15" i="18"/>
  <c r="AE15" i="18"/>
  <c r="AD15" i="18"/>
  <c r="AL14" i="18"/>
  <c r="AK14" i="18"/>
  <c r="AJ14" i="18"/>
  <c r="AI14" i="18"/>
  <c r="AH14" i="18"/>
  <c r="AG14" i="18"/>
  <c r="AF14" i="18"/>
  <c r="AE14" i="18"/>
  <c r="AD14" i="18"/>
  <c r="AQ28" i="18"/>
  <c r="AQ31" i="18"/>
  <c r="AQ30" i="18"/>
  <c r="AQ29" i="18"/>
  <c r="AQ27" i="18"/>
  <c r="AQ26" i="18"/>
  <c r="AG31" i="18"/>
  <c r="AG30" i="18"/>
  <c r="AG29" i="18"/>
  <c r="AG28" i="18"/>
  <c r="AG27" i="18"/>
  <c r="AG26" i="18"/>
  <c r="AI31" i="18"/>
  <c r="AI30" i="18"/>
  <c r="AI29" i="18"/>
  <c r="AI28" i="18"/>
  <c r="AI27" i="18"/>
  <c r="AK31" i="18"/>
  <c r="AK30" i="18"/>
  <c r="AK28" i="18"/>
  <c r="AK27" i="18"/>
  <c r="AK26" i="18"/>
  <c r="AM31" i="18"/>
  <c r="AM30" i="18"/>
  <c r="AM29" i="18"/>
  <c r="AM28" i="18"/>
  <c r="AM27" i="18"/>
  <c r="AM26" i="18"/>
  <c r="AO31" i="18"/>
  <c r="AO30" i="18"/>
  <c r="AO29" i="18"/>
  <c r="AO28" i="18"/>
  <c r="AO27" i="18"/>
  <c r="AO26" i="18"/>
  <c r="AS30" i="18"/>
  <c r="AS29" i="18"/>
  <c r="AS28" i="18"/>
  <c r="AS27" i="18"/>
  <c r="AS26" i="18"/>
  <c r="AU31" i="18"/>
  <c r="AU30" i="18"/>
  <c r="AU29" i="18"/>
  <c r="AU28" i="18"/>
  <c r="AU27" i="18"/>
  <c r="AU26" i="18"/>
  <c r="AU25" i="18"/>
  <c r="AS25" i="18"/>
  <c r="AQ25" i="18"/>
  <c r="AO25" i="18"/>
  <c r="AM25" i="18"/>
  <c r="AI25" i="18"/>
  <c r="AK25" i="18"/>
  <c r="AG25" i="18"/>
  <c r="AL10" i="18"/>
  <c r="AL9" i="18"/>
  <c r="AL8" i="18"/>
  <c r="AL7" i="18"/>
  <c r="AL6" i="18"/>
  <c r="AL5" i="18"/>
  <c r="AL4" i="18"/>
  <c r="AK10" i="18"/>
  <c r="AS31" i="18" s="1"/>
  <c r="AK9" i="18"/>
  <c r="AK8" i="18"/>
  <c r="AK7" i="18"/>
  <c r="AK6" i="18"/>
  <c r="AK5" i="18"/>
  <c r="AK4" i="18"/>
  <c r="AJ10" i="18"/>
  <c r="AJ9" i="18"/>
  <c r="AJ8" i="18"/>
  <c r="AJ7" i="18"/>
  <c r="AJ6" i="18"/>
  <c r="AJ5" i="18"/>
  <c r="AJ4" i="18"/>
  <c r="AI10" i="18"/>
  <c r="AI9" i="18"/>
  <c r="AI8" i="18"/>
  <c r="AI7" i="18"/>
  <c r="AI6" i="18"/>
  <c r="AI5" i="18"/>
  <c r="AI4" i="18"/>
  <c r="AH10" i="18"/>
  <c r="AH9" i="18"/>
  <c r="AH8" i="18"/>
  <c r="AH7" i="18"/>
  <c r="AH6" i="18"/>
  <c r="AH5" i="18"/>
  <c r="AH4" i="18"/>
  <c r="AG10" i="18"/>
  <c r="AG9" i="18"/>
  <c r="AG8" i="18"/>
  <c r="AG7" i="18"/>
  <c r="AG6" i="18"/>
  <c r="AG5" i="18"/>
  <c r="AG4" i="18"/>
  <c r="AF10" i="18"/>
  <c r="AF9" i="18"/>
  <c r="AF8" i="18"/>
  <c r="AF7" i="18"/>
  <c r="AF6" i="18"/>
  <c r="AF5" i="18"/>
  <c r="AF4" i="18"/>
  <c r="AE10" i="18"/>
  <c r="AE9" i="18"/>
  <c r="AE8" i="18"/>
  <c r="AE7" i="18"/>
  <c r="AE6" i="18"/>
  <c r="AE5" i="18"/>
  <c r="AE4" i="18"/>
  <c r="AD10" i="18"/>
  <c r="AD9" i="18"/>
  <c r="AD8" i="18"/>
  <c r="AD7" i="18"/>
  <c r="AD6" i="18"/>
  <c r="AD5" i="18"/>
  <c r="AD4" i="18"/>
  <c r="AD25" i="18"/>
  <c r="AE25" i="18"/>
  <c r="AE26" i="18"/>
  <c r="AJ31" i="18"/>
  <c r="AE31" i="18"/>
  <c r="AE30" i="18"/>
  <c r="AE29" i="18"/>
  <c r="AE28" i="18"/>
  <c r="AE27" i="18"/>
  <c r="AT31" i="18"/>
  <c r="AT30" i="18"/>
  <c r="AT29" i="18"/>
  <c r="AT28" i="18"/>
  <c r="AT27" i="18"/>
  <c r="AT26" i="18"/>
  <c r="AT25" i="18"/>
  <c r="AR31" i="18"/>
  <c r="AR30" i="18"/>
  <c r="AR29" i="18"/>
  <c r="AR28" i="18"/>
  <c r="AR27" i="18"/>
  <c r="AR26" i="18"/>
  <c r="AR25" i="18"/>
  <c r="AP31" i="18"/>
  <c r="AP30" i="18"/>
  <c r="AP29" i="18"/>
  <c r="AP28" i="18"/>
  <c r="AP27" i="18"/>
  <c r="AP26" i="18"/>
  <c r="AP25" i="18"/>
  <c r="AN31" i="18"/>
  <c r="AN30" i="18"/>
  <c r="AN29" i="18"/>
  <c r="AN28" i="18"/>
  <c r="AN27" i="18"/>
  <c r="AN26" i="18"/>
  <c r="AN25" i="18"/>
  <c r="AL31" i="18"/>
  <c r="AL30" i="18"/>
  <c r="AL29" i="18"/>
  <c r="AL28" i="18"/>
  <c r="AL27" i="18"/>
  <c r="AL26" i="18"/>
  <c r="AL25" i="18"/>
  <c r="AJ30" i="18"/>
  <c r="AJ29" i="18"/>
  <c r="AJ28" i="18"/>
  <c r="AJ27" i="18"/>
  <c r="AJ26" i="18"/>
  <c r="AJ25" i="18"/>
  <c r="AH31" i="18"/>
  <c r="AH30" i="18"/>
  <c r="AH29" i="18"/>
  <c r="AH28" i="18"/>
  <c r="AH27" i="18"/>
  <c r="AH26" i="18"/>
  <c r="AH25" i="18"/>
  <c r="AF31" i="18"/>
  <c r="AF30" i="18"/>
  <c r="AF29" i="18"/>
  <c r="AF28" i="18"/>
  <c r="AF27" i="18"/>
  <c r="AF26" i="18"/>
  <c r="AF25" i="18"/>
  <c r="AD31" i="18"/>
  <c r="AD30" i="18"/>
  <c r="AD29" i="18"/>
  <c r="AD28" i="18"/>
  <c r="AD27" i="18"/>
  <c r="AD26" i="18"/>
  <c r="AH186" i="21" l="1"/>
  <c r="BP163" i="21"/>
  <c r="AT10" i="18"/>
  <c r="AK20" i="18" s="1"/>
  <c r="AI26" i="18"/>
  <c r="AO5" i="18"/>
  <c r="AF15" i="18" s="1"/>
  <c r="AK29" i="18"/>
  <c r="AP8" i="18" s="1"/>
  <c r="AG18" i="18" s="1"/>
</calcChain>
</file>

<file path=xl/sharedStrings.xml><?xml version="1.0" encoding="utf-8"?>
<sst xmlns="http://schemas.openxmlformats.org/spreadsheetml/2006/main" count="141294" uniqueCount="6583">
  <si>
    <t>SampleID</t>
  </si>
  <si>
    <t>Project</t>
  </si>
  <si>
    <t>Model</t>
  </si>
  <si>
    <t>Run</t>
  </si>
  <si>
    <t>Term</t>
  </si>
  <si>
    <t>Doses</t>
  </si>
  <si>
    <t>BRlocation</t>
  </si>
  <si>
    <t>NEBR.Location</t>
  </si>
  <si>
    <t>AntibioticNumber</t>
  </si>
  <si>
    <t>Antibiotic</t>
  </si>
  <si>
    <t>StoolSample</t>
  </si>
  <si>
    <t>Time</t>
  </si>
  <si>
    <t>CDC2Plate10F02</t>
  </si>
  <si>
    <t>NA</t>
  </si>
  <si>
    <t>CDC2</t>
  </si>
  <si>
    <t>Bioreactors</t>
  </si>
  <si>
    <t>NEBR5</t>
  </si>
  <si>
    <t>2Dose2Recov</t>
  </si>
  <si>
    <t>2Doses</t>
  </si>
  <si>
    <t>E05</t>
  </si>
  <si>
    <t>NEBR5E05</t>
  </si>
  <si>
    <t>Cefaclor</t>
  </si>
  <si>
    <t>FS01</t>
  </si>
  <si>
    <t>AfterAbx</t>
  </si>
  <si>
    <t>F02</t>
  </si>
  <si>
    <t>CDC2Plate10F03</t>
  </si>
  <si>
    <t>E06</t>
  </si>
  <si>
    <t>NEBR5E06</t>
  </si>
  <si>
    <t>FS02</t>
  </si>
  <si>
    <t>CDC2Plate10F04</t>
  </si>
  <si>
    <t>E07</t>
  </si>
  <si>
    <t>NEBR5E07</t>
  </si>
  <si>
    <t>FS03</t>
  </si>
  <si>
    <t>CDC2Plate10F05</t>
  </si>
  <si>
    <t>E08</t>
  </si>
  <si>
    <t>NEBR5E08</t>
  </si>
  <si>
    <t>FS04</t>
  </si>
  <si>
    <t>CDC2Plate10F06</t>
  </si>
  <si>
    <t>E09</t>
  </si>
  <si>
    <t>NEBR5E09</t>
  </si>
  <si>
    <t>Ceftriaxone</t>
  </si>
  <si>
    <t>CDC2Plate10F07</t>
  </si>
  <si>
    <t>E10</t>
  </si>
  <si>
    <t>NEBR5E10</t>
  </si>
  <si>
    <t>F07</t>
  </si>
  <si>
    <t>CDC2Plate10F08</t>
  </si>
  <si>
    <t>E11</t>
  </si>
  <si>
    <t>NEBR5E11</t>
  </si>
  <si>
    <t>F08</t>
  </si>
  <si>
    <t>CDC2Plate10F09</t>
  </si>
  <si>
    <t>E12</t>
  </si>
  <si>
    <t>NEBR5E12</t>
  </si>
  <si>
    <t>CDC2Plate10F10</t>
  </si>
  <si>
    <t>5Dose2Recov</t>
  </si>
  <si>
    <t>5Doses</t>
  </si>
  <si>
    <t>A01</t>
  </si>
  <si>
    <t>NEBR5A01</t>
  </si>
  <si>
    <t>Untreated</t>
  </si>
  <si>
    <t>CDC2Plate10F11</t>
  </si>
  <si>
    <t>A02</t>
  </si>
  <si>
    <t>NEBR5A02</t>
  </si>
  <si>
    <t>CDC2Plate10F12</t>
  </si>
  <si>
    <t>A03</t>
  </si>
  <si>
    <t>NEBR5A03</t>
  </si>
  <si>
    <t>CDC2Plate10G01</t>
  </si>
  <si>
    <t>A04</t>
  </si>
  <si>
    <t>NEBR5A04</t>
  </si>
  <si>
    <t>CDC2Plate10G02</t>
  </si>
  <si>
    <t>A05</t>
  </si>
  <si>
    <t>NEBR5A05</t>
  </si>
  <si>
    <t>Imipenem</t>
  </si>
  <si>
    <t>CDC2Plate10G03</t>
  </si>
  <si>
    <t>A06</t>
  </si>
  <si>
    <t>NEBR5A06</t>
  </si>
  <si>
    <t>CDC2Plate10G04</t>
  </si>
  <si>
    <t>A07</t>
  </si>
  <si>
    <t>NEBR5A07</t>
  </si>
  <si>
    <t>CDC2Plate10G05</t>
  </si>
  <si>
    <t>A08</t>
  </si>
  <si>
    <t>NEBR5A08</t>
  </si>
  <si>
    <t>CDC2Plate10G06</t>
  </si>
  <si>
    <t>A09</t>
  </si>
  <si>
    <t>NEBR5A09</t>
  </si>
  <si>
    <t>Doxycycline</t>
  </si>
  <si>
    <t>CDC2Plate10G07</t>
  </si>
  <si>
    <t>A10</t>
  </si>
  <si>
    <t>NEBR5A10</t>
  </si>
  <si>
    <t>CDC2Plate10G08</t>
  </si>
  <si>
    <t>A11</t>
  </si>
  <si>
    <t>NEBR5A11</t>
  </si>
  <si>
    <t>CDC2Plate10G09</t>
  </si>
  <si>
    <t>A12</t>
  </si>
  <si>
    <t>NEBR5A12</t>
  </si>
  <si>
    <t>CDC2Plate10G10</t>
  </si>
  <si>
    <t>B01</t>
  </si>
  <si>
    <t>NEBR5B01</t>
  </si>
  <si>
    <t>Fidaxomicin</t>
  </si>
  <si>
    <t>CDC2Plate10G11</t>
  </si>
  <si>
    <t>B02</t>
  </si>
  <si>
    <t>NEBR5B02</t>
  </si>
  <si>
    <t>CDC2Plate10G12</t>
  </si>
  <si>
    <t>B03</t>
  </si>
  <si>
    <t>NEBR5B03</t>
  </si>
  <si>
    <t>CDC2Plate10H01</t>
  </si>
  <si>
    <t>B04</t>
  </si>
  <si>
    <t>NEBR5B04</t>
  </si>
  <si>
    <t>CDC2Plate10H02</t>
  </si>
  <si>
    <t>B05</t>
  </si>
  <si>
    <t>NEBR5B05</t>
  </si>
  <si>
    <t>Sulfamethoxazole</t>
  </si>
  <si>
    <t>CDC2Plate10H03</t>
  </si>
  <si>
    <t>B06</t>
  </si>
  <si>
    <t>NEBR5B06</t>
  </si>
  <si>
    <t>CDC2Plate10H04</t>
  </si>
  <si>
    <t>B07</t>
  </si>
  <si>
    <t>NEBR5B07</t>
  </si>
  <si>
    <t>CDC2Plate10H05</t>
  </si>
  <si>
    <t>B08</t>
  </si>
  <si>
    <t>NEBR5B08</t>
  </si>
  <si>
    <t>CDC2Plate10H06</t>
  </si>
  <si>
    <t>B09</t>
  </si>
  <si>
    <t>NEBR5B09</t>
  </si>
  <si>
    <t>CDC2Plate10H07</t>
  </si>
  <si>
    <t>B10</t>
  </si>
  <si>
    <t>NEBR5B10</t>
  </si>
  <si>
    <t>CDC2Plate10H08</t>
  </si>
  <si>
    <t>B11</t>
  </si>
  <si>
    <t>NEBR5B11</t>
  </si>
  <si>
    <t>CDC2Plate10H09</t>
  </si>
  <si>
    <t>C01</t>
  </si>
  <si>
    <t>NEBR5C01</t>
  </si>
  <si>
    <t>Clindamycin</t>
  </si>
  <si>
    <t>CDC2Plate10H10</t>
  </si>
  <si>
    <t>C02</t>
  </si>
  <si>
    <t>NEBR5C02</t>
  </si>
  <si>
    <t>CDC2Plate11A01</t>
  </si>
  <si>
    <t>C03</t>
  </si>
  <si>
    <t>NEBR5C03</t>
  </si>
  <si>
    <t>CDC2Plate11A02</t>
  </si>
  <si>
    <t>C04</t>
  </si>
  <si>
    <t>NEBR5C04</t>
  </si>
  <si>
    <t>CDC2Plate11A03</t>
  </si>
  <si>
    <t>C05</t>
  </si>
  <si>
    <t>NEBR5C05</t>
  </si>
  <si>
    <t>CDC2Plate11A04</t>
  </si>
  <si>
    <t>C06</t>
  </si>
  <si>
    <t>NEBR5C06</t>
  </si>
  <si>
    <t>CDC2Plate11A05</t>
  </si>
  <si>
    <t>C07</t>
  </si>
  <si>
    <t>NEBR5C07</t>
  </si>
  <si>
    <t>CDC2Plate11A06</t>
  </si>
  <si>
    <t>C08</t>
  </si>
  <si>
    <t>NEBR5C08</t>
  </si>
  <si>
    <t>CDC2Plate11A07</t>
  </si>
  <si>
    <t>C09</t>
  </si>
  <si>
    <t>NEBR5C09</t>
  </si>
  <si>
    <t>Vancomycin</t>
  </si>
  <si>
    <t>CDC2Plate11A08</t>
  </si>
  <si>
    <t>C10</t>
  </si>
  <si>
    <t>NEBR5C10</t>
  </si>
  <si>
    <t>CDC2Plate11A09</t>
  </si>
  <si>
    <t>C11</t>
  </si>
  <si>
    <t>NEBR5C11</t>
  </si>
  <si>
    <t>CDC2Plate11A10</t>
  </si>
  <si>
    <t>C12</t>
  </si>
  <si>
    <t>NEBR5C12</t>
  </si>
  <si>
    <t>CDC2Plate11A11</t>
  </si>
  <si>
    <t>D01</t>
  </si>
  <si>
    <t>NEBR5D01</t>
  </si>
  <si>
    <t>Ciprofloxacin</t>
  </si>
  <si>
    <t>CDC2Plate11A12</t>
  </si>
  <si>
    <t>D02</t>
  </si>
  <si>
    <t>NEBR5D02</t>
  </si>
  <si>
    <t>CDC2Plate11B01</t>
  </si>
  <si>
    <t>D03</t>
  </si>
  <si>
    <t>NEBR5D03</t>
  </si>
  <si>
    <t>CDC2Plate11B02</t>
  </si>
  <si>
    <t>D04</t>
  </si>
  <si>
    <t>NEBR5D04</t>
  </si>
  <si>
    <t>CDC2Plate11B03</t>
  </si>
  <si>
    <t>D05</t>
  </si>
  <si>
    <t>NEBR5D05</t>
  </si>
  <si>
    <t>Augmentin</t>
  </si>
  <si>
    <t>CDC2Plate11B04</t>
  </si>
  <si>
    <t>D06</t>
  </si>
  <si>
    <t>NEBR5D06</t>
  </si>
  <si>
    <t>CDC2Plate11B05</t>
  </si>
  <si>
    <t>D07</t>
  </si>
  <si>
    <t>NEBR5D07</t>
  </si>
  <si>
    <t>CDC2Plate11B06</t>
  </si>
  <si>
    <t>D08</t>
  </si>
  <si>
    <t>NEBR5D08</t>
  </si>
  <si>
    <t>CDC2Plate11B07</t>
  </si>
  <si>
    <t>D09</t>
  </si>
  <si>
    <t>NEBR5D09</t>
  </si>
  <si>
    <t>Azithromycin</t>
  </si>
  <si>
    <t>CDC2Plate11B08</t>
  </si>
  <si>
    <t>D10</t>
  </si>
  <si>
    <t>NEBR5D10</t>
  </si>
  <si>
    <t>CDC2Plate11B09</t>
  </si>
  <si>
    <t>D11</t>
  </si>
  <si>
    <t>NEBR5D11</t>
  </si>
  <si>
    <t>CDC2Plate11B10</t>
  </si>
  <si>
    <t>D12</t>
  </si>
  <si>
    <t>NEBR5D12</t>
  </si>
  <si>
    <t>CDC2Plate11B11</t>
  </si>
  <si>
    <t>E01</t>
  </si>
  <si>
    <t>NEBR5E01</t>
  </si>
  <si>
    <t>Metronidazole</t>
  </si>
  <si>
    <t>CDC2Plate11B12</t>
  </si>
  <si>
    <t>E02</t>
  </si>
  <si>
    <t>NEBR5E02</t>
  </si>
  <si>
    <t>B12</t>
  </si>
  <si>
    <t>CDC2Plate11C01</t>
  </si>
  <si>
    <t>E03</t>
  </si>
  <si>
    <t>NEBR5E03</t>
  </si>
  <si>
    <t>CDC2Plate11C02</t>
  </si>
  <si>
    <t>E04</t>
  </si>
  <si>
    <t>NEBR5E04</t>
  </si>
  <si>
    <t>CDC2Plate11C03</t>
  </si>
  <si>
    <t>NEBR6</t>
  </si>
  <si>
    <t>NEBR6E05</t>
  </si>
  <si>
    <t>FS05</t>
  </si>
  <si>
    <t>CDC2Plate11C04</t>
  </si>
  <si>
    <t>NEBR6E06</t>
  </si>
  <si>
    <t>FS06</t>
  </si>
  <si>
    <t>CDC2Plate11C05</t>
  </si>
  <si>
    <t>NEBR6E07</t>
  </si>
  <si>
    <t>FS07</t>
  </si>
  <si>
    <t>CDC2Plate11C06</t>
  </si>
  <si>
    <t>NEBR6E08</t>
  </si>
  <si>
    <t>FS08</t>
  </si>
  <si>
    <t>CDC2Plate11C07</t>
  </si>
  <si>
    <t>NEBR6E09</t>
  </si>
  <si>
    <t>CDC2Plate11C08</t>
  </si>
  <si>
    <t>NEBR6E10</t>
  </si>
  <si>
    <t>CDC2Plate11C09</t>
  </si>
  <si>
    <t>NEBR6E11</t>
  </si>
  <si>
    <t>CDC2Plate11C10</t>
  </si>
  <si>
    <t>NEBR6E12</t>
  </si>
  <si>
    <t>CDC2Plate11C11</t>
  </si>
  <si>
    <t>NEBR6A01</t>
  </si>
  <si>
    <t>CDC2Plate11C12</t>
  </si>
  <si>
    <t>NEBR6A02</t>
  </si>
  <si>
    <t>CDC2Plate11D01</t>
  </si>
  <si>
    <t>NEBR6A03</t>
  </si>
  <si>
    <t>CDC2Plate11D02</t>
  </si>
  <si>
    <t>NEBR6A04</t>
  </si>
  <si>
    <t>CDC2Plate11D03</t>
  </si>
  <si>
    <t>NEBR6A05</t>
  </si>
  <si>
    <t>CDC2Plate11D04</t>
  </si>
  <si>
    <t>NEBR6A06</t>
  </si>
  <si>
    <t>CDC2Plate11D05</t>
  </si>
  <si>
    <t>NEBR6A07</t>
  </si>
  <si>
    <t>CDC2Plate11D06</t>
  </si>
  <si>
    <t>NEBR6A08</t>
  </si>
  <si>
    <t>CDC2Plate11D07</t>
  </si>
  <si>
    <t>NEBR6A09</t>
  </si>
  <si>
    <t>CDC2Plate11D08</t>
  </si>
  <si>
    <t>NEBR6A10</t>
  </si>
  <si>
    <t>CDC2Plate11D09</t>
  </si>
  <si>
    <t>NEBR6A11</t>
  </si>
  <si>
    <t>CDC2Plate11D10</t>
  </si>
  <si>
    <t>NEBR6A12</t>
  </si>
  <si>
    <t>CDC2Plate11D11</t>
  </si>
  <si>
    <t>NEBR6B01</t>
  </si>
  <si>
    <t>CDC2Plate11D12</t>
  </si>
  <si>
    <t>NEBR6B02</t>
  </si>
  <si>
    <t>CDC2Plate11E01</t>
  </si>
  <si>
    <t>NEBR6B03</t>
  </si>
  <si>
    <t>CDC2Plate11E02</t>
  </si>
  <si>
    <t>NEBR6B04</t>
  </si>
  <si>
    <t>CDC2Plate11E03</t>
  </si>
  <si>
    <t>NEBR6B05</t>
  </si>
  <si>
    <t>CDC2Plate11E04</t>
  </si>
  <si>
    <t>NEBR6B06</t>
  </si>
  <si>
    <t>CDC2Plate11E05</t>
  </si>
  <si>
    <t>NEBR6B07</t>
  </si>
  <si>
    <t>CDC2Plate11E06</t>
  </si>
  <si>
    <t>NEBR6B08</t>
  </si>
  <si>
    <t>CDC2Plate11E07</t>
  </si>
  <si>
    <t>NEBR6B09</t>
  </si>
  <si>
    <t>CDC2Plate11E08</t>
  </si>
  <si>
    <t>NEBR6B10</t>
  </si>
  <si>
    <t>CDC2Plate11E09</t>
  </si>
  <si>
    <t>NEBR6B11</t>
  </si>
  <si>
    <t>CDC2Plate11E10</t>
  </si>
  <si>
    <t>NEBR6B12</t>
  </si>
  <si>
    <t>CDC2Plate11E11</t>
  </si>
  <si>
    <t>NEBR6C01</t>
  </si>
  <si>
    <t>CDC2Plate11E12</t>
  </si>
  <si>
    <t>NEBR6C02</t>
  </si>
  <si>
    <t>CDC2Plate11F01</t>
  </si>
  <si>
    <t>NEBR6C03</t>
  </si>
  <si>
    <t>F01</t>
  </si>
  <si>
    <t>CDC2Plate11F02</t>
  </si>
  <si>
    <t>NEBR6C04</t>
  </si>
  <si>
    <t>CDC2Plate11F03</t>
  </si>
  <si>
    <t>NEBR6C05</t>
  </si>
  <si>
    <t>CDC2Plate11F04</t>
  </si>
  <si>
    <t>NEBR6C06</t>
  </si>
  <si>
    <t>CDC2Plate11F05</t>
  </si>
  <si>
    <t>NEBR6C07</t>
  </si>
  <si>
    <t>CDC2Plate11F06</t>
  </si>
  <si>
    <t>NEBR6C08</t>
  </si>
  <si>
    <t>CDC2Plate11F07</t>
  </si>
  <si>
    <t>NEBR6C09</t>
  </si>
  <si>
    <t>CDC2Plate11F08</t>
  </si>
  <si>
    <t>NEBR6C10</t>
  </si>
  <si>
    <t>CDC2Plate11F09</t>
  </si>
  <si>
    <t>NEBR6C11</t>
  </si>
  <si>
    <t>CDC2Plate11F10</t>
  </si>
  <si>
    <t>NEBR6C12</t>
  </si>
  <si>
    <t>CDC2Plate11F11</t>
  </si>
  <si>
    <t>NEBR6D01</t>
  </si>
  <si>
    <t>CDC2Plate11F12</t>
  </si>
  <si>
    <t>NEBR6D02</t>
  </si>
  <si>
    <t>CDC2Plate11G01</t>
  </si>
  <si>
    <t>NEBR6D03</t>
  </si>
  <si>
    <t>CDC2Plate11G02</t>
  </si>
  <si>
    <t>NEBR6D04</t>
  </si>
  <si>
    <t>CDC2Plate11G03</t>
  </si>
  <si>
    <t>NEBR6D05</t>
  </si>
  <si>
    <t>CDC2Plate11G04</t>
  </si>
  <si>
    <t>NEBR6D06</t>
  </si>
  <si>
    <t>CDC2Plate11G05</t>
  </si>
  <si>
    <t>NEBR6D07</t>
  </si>
  <si>
    <t>CDC2Plate11G06</t>
  </si>
  <si>
    <t>NEBR6D08</t>
  </si>
  <si>
    <t>CDC2Plate11G07</t>
  </si>
  <si>
    <t>NEBR6D09</t>
  </si>
  <si>
    <t>CDC2Plate11G08</t>
  </si>
  <si>
    <t>NEBR6D10</t>
  </si>
  <si>
    <t>CDC2Plate11G09</t>
  </si>
  <si>
    <t>NEBR6D11</t>
  </si>
  <si>
    <t>CDC2Plate11G10</t>
  </si>
  <si>
    <t>NEBR6D12</t>
  </si>
  <si>
    <t>CDC2Plate11G11</t>
  </si>
  <si>
    <t>NEBR6E01</t>
  </si>
  <si>
    <t>CDC2Plate11G12</t>
  </si>
  <si>
    <t>NEBR6E02</t>
  </si>
  <si>
    <t>CDC2Plate11H01</t>
  </si>
  <si>
    <t>NEBR6E03</t>
  </si>
  <si>
    <t>CDC2Plate11H02</t>
  </si>
  <si>
    <t>NEBR6E04</t>
  </si>
  <si>
    <t>CDC2Plate13G06</t>
  </si>
  <si>
    <t>NEBR7</t>
  </si>
  <si>
    <t>NEBR7E05</t>
  </si>
  <si>
    <t>FS09</t>
  </si>
  <si>
    <t>CDC2Plate13G07</t>
  </si>
  <si>
    <t>NEBR7E06</t>
  </si>
  <si>
    <t>FS10</t>
  </si>
  <si>
    <t>CDC2Plate13G08</t>
  </si>
  <si>
    <t>NEBR7E07</t>
  </si>
  <si>
    <t>FS11</t>
  </si>
  <si>
    <t>CDC2Plate13G09</t>
  </si>
  <si>
    <t>NEBR7E08</t>
  </si>
  <si>
    <t>FS12</t>
  </si>
  <si>
    <t>CDC2Plate13G10</t>
  </si>
  <si>
    <t>NEBR7E09</t>
  </si>
  <si>
    <t>CDC2Plate13G11</t>
  </si>
  <si>
    <t>NEBR7E10</t>
  </si>
  <si>
    <t>CDC2Plate13G12</t>
  </si>
  <si>
    <t>NEBR7E11</t>
  </si>
  <si>
    <t>CDC2Plate13H01</t>
  </si>
  <si>
    <t>NEBR7E12</t>
  </si>
  <si>
    <t>CDC2Plate13H02</t>
  </si>
  <si>
    <t>NEBR7A01</t>
  </si>
  <si>
    <t>CDC2Plate13H03</t>
  </si>
  <si>
    <t>NEBR7A02</t>
  </si>
  <si>
    <t>CDC2Plate13H04</t>
  </si>
  <si>
    <t>NEBR7A03</t>
  </si>
  <si>
    <t>CDC2Plate13H05</t>
  </si>
  <si>
    <t>NEBR7A04</t>
  </si>
  <si>
    <t>CDC2Plate13H06</t>
  </si>
  <si>
    <t>NEBR7A05</t>
  </si>
  <si>
    <t>CDC2Plate13H07</t>
  </si>
  <si>
    <t>NEBR7A06</t>
  </si>
  <si>
    <t>CDC2Plate13H08</t>
  </si>
  <si>
    <t>NEBR7A07</t>
  </si>
  <si>
    <t>CDC2Plate13H09</t>
  </si>
  <si>
    <t>NEBR7A08</t>
  </si>
  <si>
    <t>CDC2Plate13H10</t>
  </si>
  <si>
    <t>NEBR7A09</t>
  </si>
  <si>
    <t>CDC2Plate14A01</t>
  </si>
  <si>
    <t>NEBR7A10</t>
  </si>
  <si>
    <t>CDC2Plate14A02</t>
  </si>
  <si>
    <t>NEBR7A11</t>
  </si>
  <si>
    <t>CDC2Plate14A03</t>
  </si>
  <si>
    <t>NEBR7A12</t>
  </si>
  <si>
    <t>CDC2Plate14A04</t>
  </si>
  <si>
    <t>NEBR7B01</t>
  </si>
  <si>
    <t>CDC2Plate14A05</t>
  </si>
  <si>
    <t>NEBR7B02</t>
  </si>
  <si>
    <t>CDC2Plate14A06</t>
  </si>
  <si>
    <t>NEBR7B03</t>
  </si>
  <si>
    <t>CDC2Plate14A07</t>
  </si>
  <si>
    <t>NEBR7B04</t>
  </si>
  <si>
    <t>CDC2Plate14A08</t>
  </si>
  <si>
    <t>NEBR7B05</t>
  </si>
  <si>
    <t>CDC2Plate14A09</t>
  </si>
  <si>
    <t>NEBR7B06</t>
  </si>
  <si>
    <t>CDC2Plate14A10</t>
  </si>
  <si>
    <t>NEBR7B07</t>
  </si>
  <si>
    <t>CDC2Plate14A11</t>
  </si>
  <si>
    <t>NEBR7B08</t>
  </si>
  <si>
    <t>CDC2Plate14A12</t>
  </si>
  <si>
    <t>NEBR7B09</t>
  </si>
  <si>
    <t>CDC2Plate14B01</t>
  </si>
  <si>
    <t>NEBR7B10</t>
  </si>
  <si>
    <t>CDC2Plate14B02</t>
  </si>
  <si>
    <t>NEBR7B11</t>
  </si>
  <si>
    <t>CDC2Plate14B03</t>
  </si>
  <si>
    <t>NEBR7B12</t>
  </si>
  <si>
    <t>CDC2Plate14B04</t>
  </si>
  <si>
    <t>NEBR7C01</t>
  </si>
  <si>
    <t>CDC2Plate14B05</t>
  </si>
  <si>
    <t>NEBR7C02</t>
  </si>
  <si>
    <t>CDC2Plate14B06</t>
  </si>
  <si>
    <t>NEBR7C03</t>
  </si>
  <si>
    <t>CDC2Plate14B07</t>
  </si>
  <si>
    <t>NEBR7C04</t>
  </si>
  <si>
    <t>CDC2Plate14B08</t>
  </si>
  <si>
    <t>NEBR7C05</t>
  </si>
  <si>
    <t>CDC2Plate14B09</t>
  </si>
  <si>
    <t>NEBR7C06</t>
  </si>
  <si>
    <t>CDC2Plate14B10</t>
  </si>
  <si>
    <t>NEBR7C07</t>
  </si>
  <si>
    <t>CDC2Plate14B11</t>
  </si>
  <si>
    <t>NEBR7C08</t>
  </si>
  <si>
    <t>CDC2Plate14B12</t>
  </si>
  <si>
    <t>NEBR7C09</t>
  </si>
  <si>
    <t>CDC2Plate14C01</t>
  </si>
  <si>
    <t>NEBR7C10</t>
  </si>
  <si>
    <t>CDC2Plate14C02</t>
  </si>
  <si>
    <t>NEBR7C11</t>
  </si>
  <si>
    <t>CDC2Plate14C03</t>
  </si>
  <si>
    <t>NEBR7C12</t>
  </si>
  <si>
    <t>CDC2Plate14C04</t>
  </si>
  <si>
    <t>NEBR7D01</t>
  </si>
  <si>
    <t>CDC2Plate14C05</t>
  </si>
  <si>
    <t>NEBR7D02</t>
  </si>
  <si>
    <t>CDC2Plate14C06</t>
  </si>
  <si>
    <t>NEBR7D03</t>
  </si>
  <si>
    <t>CDC2Plate14C07</t>
  </si>
  <si>
    <t>NEBR7D04</t>
  </si>
  <si>
    <t>CDC2Plate14C08</t>
  </si>
  <si>
    <t>NEBR7D05</t>
  </si>
  <si>
    <t>CDC2Plate14C09</t>
  </si>
  <si>
    <t>NEBR7D06</t>
  </si>
  <si>
    <t>CDC2Plate14C10</t>
  </si>
  <si>
    <t>NEBR7D07</t>
  </si>
  <si>
    <t>CDC2Plate14C11</t>
  </si>
  <si>
    <t>NEBR7D08</t>
  </si>
  <si>
    <t>CDC2Plate14C12</t>
  </si>
  <si>
    <t>NEBR7D09</t>
  </si>
  <si>
    <t>CDC2Plate14D01</t>
  </si>
  <si>
    <t>NEBR7D10</t>
  </si>
  <si>
    <t>CDC2Plate14D02</t>
  </si>
  <si>
    <t>NEBR7D11</t>
  </si>
  <si>
    <t>CDC2Plate14D03</t>
  </si>
  <si>
    <t>NEBR7D12</t>
  </si>
  <si>
    <t>CDC2Plate14D04</t>
  </si>
  <si>
    <t>NEBR7E01</t>
  </si>
  <si>
    <t>CDC2Plate14D05</t>
  </si>
  <si>
    <t>NEBR7E02</t>
  </si>
  <si>
    <t>CDC2Plate14D06</t>
  </si>
  <si>
    <t>NEBR7E03</t>
  </si>
  <si>
    <t>CDC2Plate14D07</t>
  </si>
  <si>
    <t>NEBR7E04</t>
  </si>
  <si>
    <t>CDC2Plate15F03</t>
  </si>
  <si>
    <t>NEBR8</t>
  </si>
  <si>
    <t>2Dose14Recov</t>
  </si>
  <si>
    <t>NEBR8B07</t>
  </si>
  <si>
    <t>CDC2Plate15F04</t>
  </si>
  <si>
    <t>NEBR8B10</t>
  </si>
  <si>
    <t>CDC2Plate15F05</t>
  </si>
  <si>
    <t>NEBR8B11</t>
  </si>
  <si>
    <t>CDC2Plate15F06</t>
  </si>
  <si>
    <t>NEBR8B12</t>
  </si>
  <si>
    <t>CDC2Plate15F07</t>
  </si>
  <si>
    <t>NEBR8C07</t>
  </si>
  <si>
    <t>CDC2Plate15F08</t>
  </si>
  <si>
    <t>NEBR8C08</t>
  </si>
  <si>
    <t>CDC2Plate15F09</t>
  </si>
  <si>
    <t>NEBR8C09</t>
  </si>
  <si>
    <t>CDC2Plate15F10</t>
  </si>
  <si>
    <t>NEBR8C10</t>
  </si>
  <si>
    <t>CDC2Plate15F11</t>
  </si>
  <si>
    <t>NEBR8C11</t>
  </si>
  <si>
    <t>CDC2Plate15F12</t>
  </si>
  <si>
    <t>NEBR8C12</t>
  </si>
  <si>
    <t>CDC2Plate15G01</t>
  </si>
  <si>
    <t>NEBR8D07</t>
  </si>
  <si>
    <t>CDC2Plate15G02</t>
  </si>
  <si>
    <t>NEBR8D08</t>
  </si>
  <si>
    <t>CDC2Plate15G03</t>
  </si>
  <si>
    <t>NEBR8D09</t>
  </si>
  <si>
    <t>CDC2Plate15G04</t>
  </si>
  <si>
    <t>NEBR8D10</t>
  </si>
  <si>
    <t>CDC2Plate15G05</t>
  </si>
  <si>
    <t>NEBR8D11</t>
  </si>
  <si>
    <t>CDC2Plate15G06</t>
  </si>
  <si>
    <t>NEBR8D12</t>
  </si>
  <si>
    <t>CDC2Plate15G07</t>
  </si>
  <si>
    <t>NEBR8E07</t>
  </si>
  <si>
    <t>CDC2Plate15G08</t>
  </si>
  <si>
    <t>NEBR8E08</t>
  </si>
  <si>
    <t>CDC2Plate15G09</t>
  </si>
  <si>
    <t>NEBR8E09</t>
  </si>
  <si>
    <t>CDC2Plate15G10</t>
  </si>
  <si>
    <t>NEBR8E10</t>
  </si>
  <si>
    <t>CDC2Plate15G11</t>
  </si>
  <si>
    <t>NEBR8E11</t>
  </si>
  <si>
    <t>CDC2Plate15G12</t>
  </si>
  <si>
    <t>NEBR8E12</t>
  </si>
  <si>
    <t>CDC2Plate15H01</t>
  </si>
  <si>
    <t>5Dose14Recov</t>
  </si>
  <si>
    <t>NEBR8A04</t>
  </si>
  <si>
    <t>CDC2Plate15H02</t>
  </si>
  <si>
    <t>NEBR8A05</t>
  </si>
  <si>
    <t>CDC2Plate15H03</t>
  </si>
  <si>
    <t>NEBR8A06</t>
  </si>
  <si>
    <t>CDC2Plate15H04</t>
  </si>
  <si>
    <t>NEBR8B01</t>
  </si>
  <si>
    <t>CDC2Plate15H05</t>
  </si>
  <si>
    <t>NEBR8B02</t>
  </si>
  <si>
    <t>CDC2Plate15H06</t>
  </si>
  <si>
    <t>NEBR8B03</t>
  </si>
  <si>
    <t>CDC2Plate15H07</t>
  </si>
  <si>
    <t>NEBR8B04</t>
  </si>
  <si>
    <t>CDC2Plate15H08</t>
  </si>
  <si>
    <t>NEBR8B05</t>
  </si>
  <si>
    <t>CDC2Plate15H09</t>
  </si>
  <si>
    <t>NEBR8B06</t>
  </si>
  <si>
    <t>CDC2Plate15H10</t>
  </si>
  <si>
    <t>NEBR8C01</t>
  </si>
  <si>
    <t>CDC2Plate15H11</t>
  </si>
  <si>
    <t>NEBR8B09</t>
  </si>
  <si>
    <t>CDC2Plate16A01</t>
  </si>
  <si>
    <t>NEBR8C02</t>
  </si>
  <si>
    <t>CDC2Plate16A02</t>
  </si>
  <si>
    <t>NEBR8C03</t>
  </si>
  <si>
    <t>CDC2Plate16A03</t>
  </si>
  <si>
    <t>NEBR8C04</t>
  </si>
  <si>
    <t>CDC2Plate16A04</t>
  </si>
  <si>
    <t>NEBR8C05</t>
  </si>
  <si>
    <t>CDC2Plate16A05</t>
  </si>
  <si>
    <t>NEBR8C06</t>
  </si>
  <si>
    <t>CDC2Plate16A06</t>
  </si>
  <si>
    <t>NEBR8D01</t>
  </si>
  <si>
    <t>CDC2Plate16A07</t>
  </si>
  <si>
    <t>NEBR8D02</t>
  </si>
  <si>
    <t>CDC2Plate16A08</t>
  </si>
  <si>
    <t>NEBR8D03</t>
  </si>
  <si>
    <t>CDC2Plate16A09</t>
  </si>
  <si>
    <t>NEBR8D04</t>
  </si>
  <si>
    <t>CDC2Plate16A10</t>
  </si>
  <si>
    <t>NEBR8D05</t>
  </si>
  <si>
    <t>CDC2Plate16A11</t>
  </si>
  <si>
    <t>NEBR8D06</t>
  </si>
  <si>
    <t>CDC2Plate16A12</t>
  </si>
  <si>
    <t>NEBR8E01</t>
  </si>
  <si>
    <t>CDC2Plate16B01</t>
  </si>
  <si>
    <t>NEBR8E02</t>
  </si>
  <si>
    <t>CDC2Plate16B02</t>
  </si>
  <si>
    <t>NEBR8E03</t>
  </si>
  <si>
    <t>CDC2Plate16B03</t>
  </si>
  <si>
    <t>NEBR8E04</t>
  </si>
  <si>
    <t>CDC2Plate16B04</t>
  </si>
  <si>
    <t>NEBR8E05</t>
  </si>
  <si>
    <t>CDC2Plate16B05</t>
  </si>
  <si>
    <t>NEBR8E06</t>
  </si>
  <si>
    <t>CDC2Plate16B06</t>
  </si>
  <si>
    <t>NEBR8F01</t>
  </si>
  <si>
    <t>CDC2Plate16B07</t>
  </si>
  <si>
    <t>NEBR8F02</t>
  </si>
  <si>
    <t>CDC2Plate16B08</t>
  </si>
  <si>
    <t>NEBR8F07</t>
  </si>
  <si>
    <t>CDC2Plate16B09</t>
  </si>
  <si>
    <t>NEBR8F08</t>
  </si>
  <si>
    <t>CDC2Plate16H01</t>
  </si>
  <si>
    <t>NEBR9</t>
  </si>
  <si>
    <t>NEBR9B04</t>
  </si>
  <si>
    <t>CDC2Plate16H02</t>
  </si>
  <si>
    <t>NEBR9A01</t>
  </si>
  <si>
    <t>CDC2Plate16H03</t>
  </si>
  <si>
    <t>NEBR9A02</t>
  </si>
  <si>
    <t>CDC2Plate16H04</t>
  </si>
  <si>
    <t>NEBR9A03</t>
  </si>
  <si>
    <t>CDC2Plate16H05</t>
  </si>
  <si>
    <t>NEBR9A04</t>
  </si>
  <si>
    <t>CDC2Plate16H06</t>
  </si>
  <si>
    <t>NEBR9A05</t>
  </si>
  <si>
    <t>CDC2Plate16H07</t>
  </si>
  <si>
    <t>NEBR9A06</t>
  </si>
  <si>
    <t>CDC2Plate16H08</t>
  </si>
  <si>
    <t>NEBR9B01</t>
  </si>
  <si>
    <t>CDC2Plate16H09</t>
  </si>
  <si>
    <t>NEBR9B02</t>
  </si>
  <si>
    <t>CDC2Plate16H10</t>
  </si>
  <si>
    <t>NEBR9B03</t>
  </si>
  <si>
    <t>CDC2Plate1A01</t>
  </si>
  <si>
    <t>NEBR3</t>
  </si>
  <si>
    <t>NEBR3E05</t>
  </si>
  <si>
    <t>CDC2Plate1A02</t>
  </si>
  <si>
    <t>NEBR3E06</t>
  </si>
  <si>
    <t>CDC2Plate1A03</t>
  </si>
  <si>
    <t>NEBR3E07</t>
  </si>
  <si>
    <t>CDC2Plate1A04</t>
  </si>
  <si>
    <t>NEBR3E08</t>
  </si>
  <si>
    <t>CDC2Plate1A05</t>
  </si>
  <si>
    <t>NEBR3E09</t>
  </si>
  <si>
    <t>CDC2Plate1A06</t>
  </si>
  <si>
    <t>NEBR3E10</t>
  </si>
  <si>
    <t>CDC2Plate1A07</t>
  </si>
  <si>
    <t>NEBR3E11</t>
  </si>
  <si>
    <t>CDC2Plate1A08</t>
  </si>
  <si>
    <t>NEBR3E12</t>
  </si>
  <si>
    <t>CDC2Plate1F09</t>
  </si>
  <si>
    <t>NEBR3A01</t>
  </si>
  <si>
    <t>CDC2Plate1F10</t>
  </si>
  <si>
    <t>NEBR3A02</t>
  </si>
  <si>
    <t>CDC2Plate1F11</t>
  </si>
  <si>
    <t>NEBR3A03</t>
  </si>
  <si>
    <t>CDC2Plate1F12</t>
  </si>
  <si>
    <t>NEBR3A04</t>
  </si>
  <si>
    <t>CDC2Plate1G01</t>
  </si>
  <si>
    <t>NEBR3A05</t>
  </si>
  <si>
    <t>CDC2Plate1G02</t>
  </si>
  <si>
    <t>NEBR3A06</t>
  </si>
  <si>
    <t>CDC2Plate1G03</t>
  </si>
  <si>
    <t>NEBR3A07</t>
  </si>
  <si>
    <t>CDC2Plate1G04</t>
  </si>
  <si>
    <t>NEBR3A08</t>
  </si>
  <si>
    <t>CDC2Plate1G05</t>
  </si>
  <si>
    <t>NEBR3A09</t>
  </si>
  <si>
    <t>CDC2Plate1G06</t>
  </si>
  <si>
    <t>NEBR3A10</t>
  </si>
  <si>
    <t>CDC2Plate1G07</t>
  </si>
  <si>
    <t>NEBR3A11</t>
  </si>
  <si>
    <t>CDC2Plate1G08</t>
  </si>
  <si>
    <t>NEBR3A12</t>
  </si>
  <si>
    <t>CDC2Plate1G09</t>
  </si>
  <si>
    <t>NEBR3B01</t>
  </si>
  <si>
    <t>CDC2Plate1G10</t>
  </si>
  <si>
    <t>NEBR3B02</t>
  </si>
  <si>
    <t>CDC2Plate1G11</t>
  </si>
  <si>
    <t>NEBR3B03</t>
  </si>
  <si>
    <t>CDC2Plate1G12</t>
  </si>
  <si>
    <t>NEBR3B04</t>
  </si>
  <si>
    <t>CDC2Plate1H01</t>
  </si>
  <si>
    <t>NEBR3B05</t>
  </si>
  <si>
    <t>CDC2Plate1H02</t>
  </si>
  <si>
    <t>NEBR3B06</t>
  </si>
  <si>
    <t>CDC2Plate1H03</t>
  </si>
  <si>
    <t>NEBR3B08</t>
  </si>
  <si>
    <t>CDC2Plate1H04</t>
  </si>
  <si>
    <t>NEBR3B09</t>
  </si>
  <si>
    <t>CDC2Plate1H05</t>
  </si>
  <si>
    <t>NEBR3B10</t>
  </si>
  <si>
    <t>CDC2Plate1H06</t>
  </si>
  <si>
    <t>NEBR3B11</t>
  </si>
  <si>
    <t>CDC2Plate1H07</t>
  </si>
  <si>
    <t>NEBR3B12</t>
  </si>
  <si>
    <t>CDC2Plate1H08</t>
  </si>
  <si>
    <t>NEBR3C01</t>
  </si>
  <si>
    <t>CDC2Plate1H09</t>
  </si>
  <si>
    <t>NEBR3C02</t>
  </si>
  <si>
    <t>CDC2Plate1H10</t>
  </si>
  <si>
    <t>NEBR3C03</t>
  </si>
  <si>
    <t>CDC2Plate2A01</t>
  </si>
  <si>
    <t>NEBR3C04</t>
  </si>
  <si>
    <t>CDC2Plate2A02</t>
  </si>
  <si>
    <t>NEBR3C05</t>
  </si>
  <si>
    <t>CDC2Plate2A03</t>
  </si>
  <si>
    <t>NEBR3C06</t>
  </si>
  <si>
    <t>CDC2Plate2A04</t>
  </si>
  <si>
    <t>NEBR3C07</t>
  </si>
  <si>
    <t>CDC2Plate2A05</t>
  </si>
  <si>
    <t>NEBR3C08</t>
  </si>
  <si>
    <t>CDC2Plate2A06</t>
  </si>
  <si>
    <t>NEBR3C09</t>
  </si>
  <si>
    <t>CDC2Plate2A07</t>
  </si>
  <si>
    <t>NEBR3C10</t>
  </si>
  <si>
    <t>CDC2Plate2A08</t>
  </si>
  <si>
    <t>NEBR3C11</t>
  </si>
  <si>
    <t>CDC2Plate2A09</t>
  </si>
  <si>
    <t>NEBR3C12</t>
  </si>
  <si>
    <t>CDC2Plate2A10</t>
  </si>
  <si>
    <t>NEBR3D01</t>
  </si>
  <si>
    <t>CDC2Plate2A11</t>
  </si>
  <si>
    <t>NEBR3D02</t>
  </si>
  <si>
    <t>CDC2Plate2A12</t>
  </si>
  <si>
    <t>NEBR3D03</t>
  </si>
  <si>
    <t>CDC2Plate2B01</t>
  </si>
  <si>
    <t>NEBR3D04</t>
  </si>
  <si>
    <t>CDC2Plate2B02</t>
  </si>
  <si>
    <t>NEBR3D05</t>
  </si>
  <si>
    <t>CDC2Plate2B03</t>
  </si>
  <si>
    <t>NEBR3D06</t>
  </si>
  <si>
    <t>CDC2Plate2B04</t>
  </si>
  <si>
    <t>NEBR3D07</t>
  </si>
  <si>
    <t>CDC2Plate2B05</t>
  </si>
  <si>
    <t>NEBR3D08</t>
  </si>
  <si>
    <t>CDC2Plate2B06</t>
  </si>
  <si>
    <t>NEBR3D09</t>
  </si>
  <si>
    <t>CDC2Plate2B07</t>
  </si>
  <si>
    <t>NEBR3D10</t>
  </si>
  <si>
    <t>CDC2Plate2B08</t>
  </si>
  <si>
    <t>NEBR3D11</t>
  </si>
  <si>
    <t>CDC2Plate2B09</t>
  </si>
  <si>
    <t>NEBR3D12</t>
  </si>
  <si>
    <t>CDC2Plate2B10</t>
  </si>
  <si>
    <t>NEBR3E01</t>
  </si>
  <si>
    <t>CDC2Plate2B11</t>
  </si>
  <si>
    <t>NEBR3E02</t>
  </si>
  <si>
    <t>CDC2Plate2B12</t>
  </si>
  <si>
    <t>NEBR3E03</t>
  </si>
  <si>
    <t>CDC2Plate2C01</t>
  </si>
  <si>
    <t>NEBR3E04</t>
  </si>
  <si>
    <t>CDC2Plate2C02</t>
  </si>
  <si>
    <t>NEBR3F01</t>
  </si>
  <si>
    <t>CDC2Plate3E05</t>
  </si>
  <si>
    <t>NEBR1</t>
  </si>
  <si>
    <t>NEBR1A01</t>
  </si>
  <si>
    <t>CDC2Plate3E06</t>
  </si>
  <si>
    <t>NEBR1A02</t>
  </si>
  <si>
    <t>CDC2Plate3E07</t>
  </si>
  <si>
    <t>NEBR1A03</t>
  </si>
  <si>
    <t>CDC2Plate3E08</t>
  </si>
  <si>
    <t>NEBR1A04</t>
  </si>
  <si>
    <t>CDC2Plate3E09</t>
  </si>
  <si>
    <t>NEBR1A05</t>
  </si>
  <si>
    <t>CDC2Plate3E10</t>
  </si>
  <si>
    <t>NEBR1A06</t>
  </si>
  <si>
    <t>CDC2Plate3E11</t>
  </si>
  <si>
    <t>NEBR1A07</t>
  </si>
  <si>
    <t>CDC2Plate3E12</t>
  </si>
  <si>
    <t>NEBR1A08</t>
  </si>
  <si>
    <t>CDC2Plate3F01</t>
  </si>
  <si>
    <t>NEBR1A09</t>
  </si>
  <si>
    <t>CDC2Plate3F02</t>
  </si>
  <si>
    <t>NEBR1A10</t>
  </si>
  <si>
    <t>CDC2Plate3F03</t>
  </si>
  <si>
    <t>NEBR1A11</t>
  </si>
  <si>
    <t>CDC2Plate3F04</t>
  </si>
  <si>
    <t>NEBR1A12</t>
  </si>
  <si>
    <t>CDC2Plate3F05</t>
  </si>
  <si>
    <t>NEBR1B01</t>
  </si>
  <si>
    <t>CDC2Plate3F06</t>
  </si>
  <si>
    <t>NEBR1B02</t>
  </si>
  <si>
    <t>CDC2Plate3F07</t>
  </si>
  <si>
    <t>NEBR1B03</t>
  </si>
  <si>
    <t>CDC2Plate3F08</t>
  </si>
  <si>
    <t>NEBR1B04</t>
  </si>
  <si>
    <t>CDC2Plate3F09</t>
  </si>
  <si>
    <t>NEBR1B05</t>
  </si>
  <si>
    <t>CDC2Plate3F10</t>
  </si>
  <si>
    <t>NEBR1B06</t>
  </si>
  <si>
    <t>CDC2Plate3F11</t>
  </si>
  <si>
    <t>NEBR1B07</t>
  </si>
  <si>
    <t>CDC2Plate3F12</t>
  </si>
  <si>
    <t>NEBR1B08</t>
  </si>
  <si>
    <t>CDC2Plate3G01</t>
  </si>
  <si>
    <t>NEBR1B09</t>
  </si>
  <si>
    <t>CDC2Plate3G02</t>
  </si>
  <si>
    <t>NEBR1B10</t>
  </si>
  <si>
    <t>CDC2Plate3G03</t>
  </si>
  <si>
    <t>NEBR1B11</t>
  </si>
  <si>
    <t>CDC2Plate3G04</t>
  </si>
  <si>
    <t>NEBR1B12</t>
  </si>
  <si>
    <t>CDC2Plate3G05</t>
  </si>
  <si>
    <t>NEBR1C01</t>
  </si>
  <si>
    <t>CDC2Plate3G06</t>
  </si>
  <si>
    <t>NEBR1C02</t>
  </si>
  <si>
    <t>CDC2Plate3G07</t>
  </si>
  <si>
    <t>NEBR1C03</t>
  </si>
  <si>
    <t>CDC2Plate3G08</t>
  </si>
  <si>
    <t>NEBR1C04</t>
  </si>
  <si>
    <t>CDC2Plate3G09</t>
  </si>
  <si>
    <t>NEBR1C05</t>
  </si>
  <si>
    <t>CDC2Plate3G10</t>
  </si>
  <si>
    <t>NEBR1C06</t>
  </si>
  <si>
    <t>CDC2Plate3G11</t>
  </si>
  <si>
    <t>NEBR1C07</t>
  </si>
  <si>
    <t>CDC2Plate3G12</t>
  </si>
  <si>
    <t>NEBR1C08</t>
  </si>
  <si>
    <t>CDC2Plate3H01</t>
  </si>
  <si>
    <t>NEBR1C09</t>
  </si>
  <si>
    <t>CDC2Plate3H02</t>
  </si>
  <si>
    <t>NEBR1C10</t>
  </si>
  <si>
    <t>CDC2Plate3H03</t>
  </si>
  <si>
    <t>NEBR1C11</t>
  </si>
  <si>
    <t>CDC2Plate3H04</t>
  </si>
  <si>
    <t>NEBR1C12</t>
  </si>
  <si>
    <t>CDC2Plate3H05</t>
  </si>
  <si>
    <t>NEBR1D01</t>
  </si>
  <si>
    <t>CDC2Plate3H06</t>
  </si>
  <si>
    <t>NEBR1D02</t>
  </si>
  <si>
    <t>CDC2Plate3H07</t>
  </si>
  <si>
    <t>NEBR1D03</t>
  </si>
  <si>
    <t>CDC2Plate3H08</t>
  </si>
  <si>
    <t>NEBR1D04</t>
  </si>
  <si>
    <t>CDC2Plate3H09</t>
  </si>
  <si>
    <t>NEBR1D05</t>
  </si>
  <si>
    <t>CDC2Plate3H10</t>
  </si>
  <si>
    <t>NEBR1D06</t>
  </si>
  <si>
    <t>CDC2Plate4A01</t>
  </si>
  <si>
    <t>NEBR1E01</t>
  </si>
  <si>
    <t>CDC2Plate4A02</t>
  </si>
  <si>
    <t>NEBR1E02</t>
  </si>
  <si>
    <t>CDC2Plate4A03</t>
  </si>
  <si>
    <t>NEBR1E03</t>
  </si>
  <si>
    <t>CDC2Plate4A04</t>
  </si>
  <si>
    <t>NEBR1E04</t>
  </si>
  <si>
    <t>CDC2Plate4A05</t>
  </si>
  <si>
    <t>NEBR1E05</t>
  </si>
  <si>
    <t>CDC2Plate4A06</t>
  </si>
  <si>
    <t>NEBR1E06</t>
  </si>
  <si>
    <t>CDC2Plate4A07</t>
  </si>
  <si>
    <t>NEBR1E07</t>
  </si>
  <si>
    <t>CDC2Plate4A08</t>
  </si>
  <si>
    <t>NEBR1E08</t>
  </si>
  <si>
    <t>CDC2Plate4A09</t>
  </si>
  <si>
    <t>NEBR1E09</t>
  </si>
  <si>
    <t>CDC2Plate4A10</t>
  </si>
  <si>
    <t>NEBR1E10</t>
  </si>
  <si>
    <t>CDC2Plate4A11</t>
  </si>
  <si>
    <t>NEBR1E11</t>
  </si>
  <si>
    <t>CDC2Plate4A12</t>
  </si>
  <si>
    <t>NEBR1E12</t>
  </si>
  <si>
    <t>CDC2Plate4B01</t>
  </si>
  <si>
    <t>NEBR1D07</t>
  </si>
  <si>
    <t>CDC2Plate4B02</t>
  </si>
  <si>
    <t>NEBR1D08</t>
  </si>
  <si>
    <t>CDC2Plate4B03</t>
  </si>
  <si>
    <t>NEBR1D09</t>
  </si>
  <si>
    <t>CDC2Plate4B04</t>
  </si>
  <si>
    <t>NEBR1D10</t>
  </si>
  <si>
    <t>CDC2Plate4B05</t>
  </si>
  <si>
    <t>NEBR1D11</t>
  </si>
  <si>
    <t>CDC2Plate4B06</t>
  </si>
  <si>
    <t>NEBR1D12</t>
  </si>
  <si>
    <t>CDC2Plate5D10</t>
  </si>
  <si>
    <t>NEBR4</t>
  </si>
  <si>
    <t>NEBR4A01</t>
  </si>
  <si>
    <t>CDC2Plate5D11</t>
  </si>
  <si>
    <t>NEBR4A02</t>
  </si>
  <si>
    <t>CDC2Plate5D12</t>
  </si>
  <si>
    <t>NEBR4A03</t>
  </si>
  <si>
    <t>CDC2Plate5E01</t>
  </si>
  <si>
    <t>NEBR4A04</t>
  </si>
  <si>
    <t>CDC2Plate5E02</t>
  </si>
  <si>
    <t>NEBR4A05</t>
  </si>
  <si>
    <t>CDC2Plate5E03</t>
  </si>
  <si>
    <t>NEBR4A06</t>
  </si>
  <si>
    <t>CDC2Plate5E04</t>
  </si>
  <si>
    <t>NEBR4B01</t>
  </si>
  <si>
    <t>CDC2Plate5E05</t>
  </si>
  <si>
    <t>NEBR4B02</t>
  </si>
  <si>
    <t>CDC2Plate5E06</t>
  </si>
  <si>
    <t>NEBR4B03</t>
  </si>
  <si>
    <t>CDC2Plate5E07</t>
  </si>
  <si>
    <t>NEBR4B04</t>
  </si>
  <si>
    <t>CDC2Plate5E08</t>
  </si>
  <si>
    <t>NEBR4B05</t>
  </si>
  <si>
    <t>CDC2Plate5E09</t>
  </si>
  <si>
    <t>NEBR4B06</t>
  </si>
  <si>
    <t>CDC2Plate5E10</t>
  </si>
  <si>
    <t>NEBR4C01</t>
  </si>
  <si>
    <t>CDC2Plate5E11</t>
  </si>
  <si>
    <t>NEBR4C02</t>
  </si>
  <si>
    <t>CDC2Plate5E12</t>
  </si>
  <si>
    <t>NEBR4C03</t>
  </si>
  <si>
    <t>CDC2Plate5F01</t>
  </si>
  <si>
    <t>NEBR4C04</t>
  </si>
  <si>
    <t>CDC2Plate5F02</t>
  </si>
  <si>
    <t>NEBR4C05</t>
  </si>
  <si>
    <t>CDC2Plate5F03</t>
  </si>
  <si>
    <t>NEBR4C06</t>
  </si>
  <si>
    <t>CDC2Plate5F04</t>
  </si>
  <si>
    <t>NEBR4D01</t>
  </si>
  <si>
    <t>CDC2Plate5F05</t>
  </si>
  <si>
    <t>NEBR4D02</t>
  </si>
  <si>
    <t>CDC2Plate5F06</t>
  </si>
  <si>
    <t>NEBR4D03</t>
  </si>
  <si>
    <t>CDC2Plate5F07</t>
  </si>
  <si>
    <t>NEBR4D04</t>
  </si>
  <si>
    <t>CDC2Plate5F08</t>
  </si>
  <si>
    <t>NEBR4D05</t>
  </si>
  <si>
    <t>CDC2Plate5F09</t>
  </si>
  <si>
    <t>NEBR4D06</t>
  </si>
  <si>
    <t>CDC2Plate5F10</t>
  </si>
  <si>
    <t>NEBR4E01</t>
  </si>
  <si>
    <t>CDC2Plate5F11</t>
  </si>
  <si>
    <t>NEBR4E02</t>
  </si>
  <si>
    <t>CDC2Plate5F12</t>
  </si>
  <si>
    <t>NEBR4F01</t>
  </si>
  <si>
    <t>CDC2Plate5G01</t>
  </si>
  <si>
    <t>NEBR4E03</t>
  </si>
  <si>
    <t>CDC2Plate5G02</t>
  </si>
  <si>
    <t>NEBR4E04</t>
  </si>
  <si>
    <t>CDC2Plate5G03</t>
  </si>
  <si>
    <t>NEBR4E05</t>
  </si>
  <si>
    <t>CDC2Plate5G04</t>
  </si>
  <si>
    <t>NEBR4E06</t>
  </si>
  <si>
    <t>CDC2Plate5G05</t>
  </si>
  <si>
    <t>NEBR4A07</t>
  </si>
  <si>
    <t>CDC2Plate5G06</t>
  </si>
  <si>
    <t>NEBR4A08</t>
  </si>
  <si>
    <t>CDC2Plate5G07</t>
  </si>
  <si>
    <t>NEBR4A09</t>
  </si>
  <si>
    <t>CDC2Plate5G08</t>
  </si>
  <si>
    <t>NEBR4A10</t>
  </si>
  <si>
    <t>CDC2Plate5G09</t>
  </si>
  <si>
    <t>NEBR4A11</t>
  </si>
  <si>
    <t>CDC2Plate5G10</t>
  </si>
  <si>
    <t>NEBR4A12</t>
  </si>
  <si>
    <t>CDC2Plate5G11</t>
  </si>
  <si>
    <t>NEBR4B07</t>
  </si>
  <si>
    <t>CDC2Plate5G12</t>
  </si>
  <si>
    <t>NEBR4B08</t>
  </si>
  <si>
    <t>CDC2Plate5H01</t>
  </si>
  <si>
    <t>NEBR4B09</t>
  </si>
  <si>
    <t>CDC2Plate5H02</t>
  </si>
  <si>
    <t>NEBR4B10</t>
  </si>
  <si>
    <t>CDC2Plate5H03</t>
  </si>
  <si>
    <t>NEBR4B11</t>
  </si>
  <si>
    <t>CDC2Plate5H04</t>
  </si>
  <si>
    <t>NEBR4B12</t>
  </si>
  <si>
    <t>CDC2Plate5H05</t>
  </si>
  <si>
    <t>NEBR4C07</t>
  </si>
  <si>
    <t>CDC2Plate5H06</t>
  </si>
  <si>
    <t>NEBR4C08</t>
  </si>
  <si>
    <t>CDC2Plate5H07</t>
  </si>
  <si>
    <t>NEBR4C09</t>
  </si>
  <si>
    <t>CDC2Plate5H08</t>
  </si>
  <si>
    <t>NEBR4C10</t>
  </si>
  <si>
    <t>CDC2Plate5H09</t>
  </si>
  <si>
    <t>NEBR4C11</t>
  </si>
  <si>
    <t>CDC2Plate5H10</t>
  </si>
  <si>
    <t>NEBR4C12</t>
  </si>
  <si>
    <t>CDC2Plate6A01</t>
  </si>
  <si>
    <t>NEBR4D07</t>
  </si>
  <si>
    <t>CDC2Plate6A02</t>
  </si>
  <si>
    <t>NEBR4D08</t>
  </si>
  <si>
    <t>CDC2Plate6A03</t>
  </si>
  <si>
    <t>NEBR4D09</t>
  </si>
  <si>
    <t>CDC2Plate6A04</t>
  </si>
  <si>
    <t>NEBR4D10</t>
  </si>
  <si>
    <t>CDC2Plate6A05</t>
  </si>
  <si>
    <t>NEBR4D11</t>
  </si>
  <si>
    <t>CDC2Plate6A06</t>
  </si>
  <si>
    <t>NEBR4D12</t>
  </si>
  <si>
    <t>CDC2Plate6A07</t>
  </si>
  <si>
    <t>NEBR4E07</t>
  </si>
  <si>
    <t>CDC2Plate6A08</t>
  </si>
  <si>
    <t>NEBR4E08</t>
  </si>
  <si>
    <t>CDC2Plate6A09</t>
  </si>
  <si>
    <t>NEBR4E09</t>
  </si>
  <si>
    <t>CDC2Plate6A10</t>
  </si>
  <si>
    <t>NEBR4E10</t>
  </si>
  <si>
    <t>CDC2Plate6A11</t>
  </si>
  <si>
    <t>NEBR4E11</t>
  </si>
  <si>
    <t>CDC2Plate6A12</t>
  </si>
  <si>
    <t>NEBR4E12</t>
  </si>
  <si>
    <t>CDC2Plate7D03</t>
  </si>
  <si>
    <t>NEBR2</t>
  </si>
  <si>
    <t>NEBR2A01</t>
  </si>
  <si>
    <t>CDC2Plate7D04</t>
  </si>
  <si>
    <t>NEBR2A02</t>
  </si>
  <si>
    <t>CDC2Plate7D05</t>
  </si>
  <si>
    <t>NEBR2A03</t>
  </si>
  <si>
    <t>CDC2Plate7D06</t>
  </si>
  <si>
    <t>NEBR2A04</t>
  </si>
  <si>
    <t>CDC2Plate7D07</t>
  </si>
  <si>
    <t>NEBR2A05</t>
  </si>
  <si>
    <t>CDC2Plate7D08</t>
  </si>
  <si>
    <t>NEBR2A06</t>
  </si>
  <si>
    <t>CDC2Plate7D09</t>
  </si>
  <si>
    <t>NEBR2B01</t>
  </si>
  <si>
    <t>CDC2Plate7D10</t>
  </si>
  <si>
    <t>NEBR2B02</t>
  </si>
  <si>
    <t>CDC2Plate7D11</t>
  </si>
  <si>
    <t>NEBR2B03</t>
  </si>
  <si>
    <t>CDC2Plate7D12</t>
  </si>
  <si>
    <t>NEBR2E01</t>
  </si>
  <si>
    <t>CDC2Plate7E01</t>
  </si>
  <si>
    <t>NEBR2E02</t>
  </si>
  <si>
    <t>CDC2Plate7E02</t>
  </si>
  <si>
    <t>NEBR2E03</t>
  </si>
  <si>
    <t>CDC2Plate7E03</t>
  </si>
  <si>
    <t>NEBR2E04</t>
  </si>
  <si>
    <t>CDC2Plate7E04</t>
  </si>
  <si>
    <t>NEBR2E05</t>
  </si>
  <si>
    <t>CDC2Plate7E05</t>
  </si>
  <si>
    <t>NEBR2E06</t>
  </si>
  <si>
    <t>CDC2Plate7E06</t>
  </si>
  <si>
    <t>NEBR2D01</t>
  </si>
  <si>
    <t>CDC2Plate7E07</t>
  </si>
  <si>
    <t>NEBR2D02</t>
  </si>
  <si>
    <t>CDC2Plate7E08</t>
  </si>
  <si>
    <t>NEBR2D03</t>
  </si>
  <si>
    <t>CDC2Plate7E09</t>
  </si>
  <si>
    <t>NEBR2D04</t>
  </si>
  <si>
    <t>CDC2Plate7E10</t>
  </si>
  <si>
    <t>NEBR2D05</t>
  </si>
  <si>
    <t>CDC2Plate7E11</t>
  </si>
  <si>
    <t>NEBR2D06</t>
  </si>
  <si>
    <t>CDC2Plate7E12</t>
  </si>
  <si>
    <t>NEBR2B04</t>
  </si>
  <si>
    <t>CDC2Plate7F01</t>
  </si>
  <si>
    <t>NEBR2B05</t>
  </si>
  <si>
    <t>CDC2Plate7F02</t>
  </si>
  <si>
    <t>NEBR2B06</t>
  </si>
  <si>
    <t>CDC2Plate7F03</t>
  </si>
  <si>
    <t>NEBR2C01</t>
  </si>
  <si>
    <t>CDC2Plate7F04</t>
  </si>
  <si>
    <t>NEBR2C02</t>
  </si>
  <si>
    <t>CDC2Plate7F05</t>
  </si>
  <si>
    <t>NEBR2C03</t>
  </si>
  <si>
    <t>CDC2Plate7F06</t>
  </si>
  <si>
    <t>NEBR2C04</t>
  </si>
  <si>
    <t>CDC2Plate7F07</t>
  </si>
  <si>
    <t>NEBR2C05</t>
  </si>
  <si>
    <t>CDC2Plate7F08</t>
  </si>
  <si>
    <t>NEBR2C06</t>
  </si>
  <si>
    <t>CDC2Plate7F09</t>
  </si>
  <si>
    <t>NEBR2A08</t>
  </si>
  <si>
    <t>CDC2Plate7F10</t>
  </si>
  <si>
    <t>NEBR2A09</t>
  </si>
  <si>
    <t>CDC2Plate7F11</t>
  </si>
  <si>
    <t>NEBR2A10</t>
  </si>
  <si>
    <t>CDC2Plate7F12</t>
  </si>
  <si>
    <t>NEBR2A11</t>
  </si>
  <si>
    <t>CDC2Plate7G01</t>
  </si>
  <si>
    <t>NEBR2A12</t>
  </si>
  <si>
    <t>CDC2Plate7G02</t>
  </si>
  <si>
    <t>NEBR2B07</t>
  </si>
  <si>
    <t>CDC2Plate7G03</t>
  </si>
  <si>
    <t>NEBR2B08</t>
  </si>
  <si>
    <t>CDC2Plate7G04</t>
  </si>
  <si>
    <t>NEBR2B09</t>
  </si>
  <si>
    <t>CDC2Plate7G05</t>
  </si>
  <si>
    <t>NEBR2B10</t>
  </si>
  <si>
    <t>CDC2Plate7G06</t>
  </si>
  <si>
    <t>NEBR2B11</t>
  </si>
  <si>
    <t>CDC2Plate7G07</t>
  </si>
  <si>
    <t>NEBR2B12</t>
  </si>
  <si>
    <t>CDC2Plate7G08</t>
  </si>
  <si>
    <t>NEBR2C07</t>
  </si>
  <si>
    <t>CDC2Plate7G09</t>
  </si>
  <si>
    <t>NEBR2C08</t>
  </si>
  <si>
    <t>CDC2Plate7G10</t>
  </si>
  <si>
    <t>NEBR2C09</t>
  </si>
  <si>
    <t>CDC2Plate7G11</t>
  </si>
  <si>
    <t>NEBR2C10</t>
  </si>
  <si>
    <t>CDC2Plate7G12</t>
  </si>
  <si>
    <t>NEBR2C11</t>
  </si>
  <si>
    <t>CDC2Plate7H01</t>
  </si>
  <si>
    <t>NEBR2C12</t>
  </si>
  <si>
    <t>CDC2Plate7H02</t>
  </si>
  <si>
    <t>NEBR2D07</t>
  </si>
  <si>
    <t>CDC2Plate7H03</t>
  </si>
  <si>
    <t>NEBR2D08</t>
  </si>
  <si>
    <t>CDC2Plate7H04</t>
  </si>
  <si>
    <t>NEBR2D09</t>
  </si>
  <si>
    <t>CDC2Plate7H05</t>
  </si>
  <si>
    <t>NEBR2D10</t>
  </si>
  <si>
    <t>CDC2Plate7H06</t>
  </si>
  <si>
    <t>NEBR2D11</t>
  </si>
  <si>
    <t>CDC2Plate7H07</t>
  </si>
  <si>
    <t>NEBR2D12</t>
  </si>
  <si>
    <t>CDC2Plate7H08</t>
  </si>
  <si>
    <t>NEBR2E07</t>
  </si>
  <si>
    <t>CDC2Plate7H09</t>
  </si>
  <si>
    <t>NEBR2E08</t>
  </si>
  <si>
    <t>CDC2Plate7H10</t>
  </si>
  <si>
    <t>NEBR2E09</t>
  </si>
  <si>
    <t>CDC2Plate8A01</t>
  </si>
  <si>
    <t>NEBR2E10</t>
  </si>
  <si>
    <t>CDC2Plate8A02</t>
  </si>
  <si>
    <t>NEBR2E11</t>
  </si>
  <si>
    <t>CDC2Plate8A03</t>
  </si>
  <si>
    <t>NEBR2E12</t>
  </si>
  <si>
    <t>FS39_LT2_Cef_AA_R1_S68</t>
  </si>
  <si>
    <t>CDC1</t>
  </si>
  <si>
    <t>BR86</t>
  </si>
  <si>
    <t>4Dose35Recov</t>
  </si>
  <si>
    <t>FS39_LT2_Cef_AA_R2_S69</t>
  </si>
  <si>
    <t>FS39_LT2_Cef_AA_R3_S70</t>
  </si>
  <si>
    <t>FS39_LT4_Cef_AA_R1_S345</t>
  </si>
  <si>
    <t>BR87</t>
  </si>
  <si>
    <t>FS39_LT4_Cef_AA_R2_S346</t>
  </si>
  <si>
    <t>FS39_LT4_Cef_AA_R3_S348</t>
  </si>
  <si>
    <t>BR86_3_15_B2_S16</t>
  </si>
  <si>
    <t>Cefoxitin</t>
  </si>
  <si>
    <t>BR86_3_15_B3_S17</t>
  </si>
  <si>
    <t>BR86_3_15_A4_S10</t>
  </si>
  <si>
    <t>BR86_3_15_A5_S11</t>
  </si>
  <si>
    <t>BR86_3_15_A6_S12</t>
  </si>
  <si>
    <t>FS39_LT2_Cl_AA_R1_S64</t>
  </si>
  <si>
    <t>FS39_LT2_Cl_AA_R2_S65</t>
  </si>
  <si>
    <t>FS39_LT2_Cl_AA_R3_S66</t>
  </si>
  <si>
    <t>FS39_LT4_Cl_AA_R1_S342</t>
  </si>
  <si>
    <t>FS39_LT4_Cl_AA_R2_S343</t>
  </si>
  <si>
    <t>FS39_LT4_Cl_AA_R3_S344</t>
  </si>
  <si>
    <t>BR86_3_15_B4_S18</t>
  </si>
  <si>
    <t>BR86_3_15_B5_S19</t>
  </si>
  <si>
    <t>BR86_3_15_B6_S20</t>
  </si>
  <si>
    <t>FS39_LT2_Fid_AA_R1_S71</t>
  </si>
  <si>
    <t>FS39_LT2_Fid_AA_R2_S72</t>
  </si>
  <si>
    <t>FS39_LT2_Fid_AA_R3_S73</t>
  </si>
  <si>
    <t>FS39_LT4_Fid_AA_R1_S348</t>
  </si>
  <si>
    <t>FS39_LT4_Fid_AA_R2_S349</t>
  </si>
  <si>
    <t>FS39_LT4_Fid_AA_R3_S350</t>
  </si>
  <si>
    <t>BR86_3_15_A1_S7</t>
  </si>
  <si>
    <t>BR86_3_15_A2_S8</t>
  </si>
  <si>
    <t>BR86_3_15_A3_S9</t>
  </si>
  <si>
    <t>FS39_LT2_Con_AA_R1_S61</t>
  </si>
  <si>
    <t>FS39_LT2_Con_AA_R2_S62</t>
  </si>
  <si>
    <t>FS39_LT2_Con_AA_R3_S63</t>
  </si>
  <si>
    <t>FS39_LT4_Con_AA_R1_S339</t>
  </si>
  <si>
    <t>FS39_LT4_Con_AA_R2_S340</t>
  </si>
  <si>
    <t>FS39_LT4_Con_AA_R3_S341</t>
  </si>
  <si>
    <t>BR84_1_18_B1_S111</t>
  </si>
  <si>
    <t>BR84</t>
  </si>
  <si>
    <t>FS13</t>
  </si>
  <si>
    <t>BR84_1_18_B2_S112</t>
  </si>
  <si>
    <t>BR84_1_18_B3_S113</t>
  </si>
  <si>
    <t>BR84_1_18_A4_S102</t>
  </si>
  <si>
    <t>BR84_1_18_A5_S103</t>
  </si>
  <si>
    <t>BR84_1_18_A6_S104</t>
  </si>
  <si>
    <t>BR84_1_18_B4_S114</t>
  </si>
  <si>
    <t>BR84_1_18_B5_S115</t>
  </si>
  <si>
    <t>BR84_1_18_B6_S116</t>
  </si>
  <si>
    <t>BR84_1_18_A1_S99</t>
  </si>
  <si>
    <t>BR84_1_18_A2_S100</t>
  </si>
  <si>
    <t>BR84_1_18_A3_S101</t>
  </si>
  <si>
    <t>BR84_1_18_D7_S177</t>
  </si>
  <si>
    <t>FS14</t>
  </si>
  <si>
    <t>BR84_1_18_D8_S178</t>
  </si>
  <si>
    <t>BR84_1_18_D9_S179</t>
  </si>
  <si>
    <t>BR86_3_15_D1_S39</t>
  </si>
  <si>
    <t>BR86_3_15_D2_S40</t>
  </si>
  <si>
    <t>BR86_3_15_D3_S41</t>
  </si>
  <si>
    <t>BR84_1_18_C10_S156</t>
  </si>
  <si>
    <t>BR84_1_18_C11_S157</t>
  </si>
  <si>
    <t>BR84_1_18_C12_S158</t>
  </si>
  <si>
    <t>BR86_3_15_C4_S30</t>
  </si>
  <si>
    <t>BR86_3_15_C5_S31</t>
  </si>
  <si>
    <t>BR86_3_15_C6_S32</t>
  </si>
  <si>
    <t>BR84_1_18_D10_S180</t>
  </si>
  <si>
    <t>BR84_1_18_D11_S181</t>
  </si>
  <si>
    <t>BR84_1_18_D12_S182</t>
  </si>
  <si>
    <t>BR86_3_15_D4_S42</t>
  </si>
  <si>
    <t>BR86_3_15_D5_S43</t>
  </si>
  <si>
    <t>BR86_3_15_D6_S44</t>
  </si>
  <si>
    <t>BR84_1_18_C7_S153</t>
  </si>
  <si>
    <t>BR84_1_18_C8_S154</t>
  </si>
  <si>
    <t>BR84_1_18_C9_S155</t>
  </si>
  <si>
    <t>BR86_3_15_C1_S27</t>
  </si>
  <si>
    <t>BR86_3_15_C2_S28</t>
  </si>
  <si>
    <t>BR86_3_15_C3_S29</t>
  </si>
  <si>
    <t>BR84_1_18_D1_S165</t>
  </si>
  <si>
    <t>FS15</t>
  </si>
  <si>
    <t>BR84_1_18_D2_S166</t>
  </si>
  <si>
    <t>BR84_1_18_D3_S167</t>
  </si>
  <si>
    <t>BR84_1_18_C4_S144</t>
  </si>
  <si>
    <t>BR84_1_18_C5_S145</t>
  </si>
  <si>
    <t>BR84_1_18_C6_S146</t>
  </si>
  <si>
    <t>BR84_1_18_D4_S168</t>
  </si>
  <si>
    <t>BR84_1_18_D5_S169</t>
  </si>
  <si>
    <t>BR84_1_18_D6_S170</t>
  </si>
  <si>
    <t>BR84_1_18_C1_S141</t>
  </si>
  <si>
    <t>BR84_1_18_C2_S142</t>
  </si>
  <si>
    <t>BR84_1_18_C3_S143</t>
  </si>
  <si>
    <t>BR82_12_2_B1_S343</t>
  </si>
  <si>
    <t>BR82</t>
  </si>
  <si>
    <t>4Dose4Recov</t>
  </si>
  <si>
    <t>BR82_12_2_B2_S344</t>
  </si>
  <si>
    <t>BR82_12_2_B3_S345</t>
  </si>
  <si>
    <t>FS39_ST2_Cef_AA_R1_S25</t>
  </si>
  <si>
    <t>BR83</t>
  </si>
  <si>
    <t>FS39_ST2_Cef_AA_R2_S26</t>
  </si>
  <si>
    <t>FS39_ST2_Cef_AA_R3_S27</t>
  </si>
  <si>
    <t>BR82_12_2_A4_S335</t>
  </si>
  <si>
    <t>BR82_12_2_A5_S336</t>
  </si>
  <si>
    <t>BR82_12_2_A6_S337</t>
  </si>
  <si>
    <t>FS39_ST2_Cl_AA_R1_S16</t>
  </si>
  <si>
    <t>FS39_ST2_Cl_AA_R2_S17</t>
  </si>
  <si>
    <t>FS39_ST2_Cl_AA_R3_S18</t>
  </si>
  <si>
    <t>BR82_12_2_B4_S346</t>
  </si>
  <si>
    <t>BR82_12_2_B5_S347</t>
  </si>
  <si>
    <t>BR82_12_2_B6_S348</t>
  </si>
  <si>
    <t>FS39_ST2_Fid_AA_R1_S28</t>
  </si>
  <si>
    <t>FS39_ST2_Fid_AA_R2_S29</t>
  </si>
  <si>
    <t>FS39_ST2_Fid_AA_R3_S30</t>
  </si>
  <si>
    <t>BR82_12_2_A1_S332</t>
  </si>
  <si>
    <t>BR82_12_2_A2_S333</t>
  </si>
  <si>
    <t>BR82_12_2_A3_S334</t>
  </si>
  <si>
    <t>FS39_ST2_Con_AA_R1_S13</t>
  </si>
  <si>
    <t>FS39_ST2_Con_AA_R2_S14</t>
  </si>
  <si>
    <t>FS39_ST2_Con_AA_R3_S15</t>
  </si>
  <si>
    <t>BR82_12_2_B7_S349</t>
  </si>
  <si>
    <t>BR82_12_2_B8_S350</t>
  </si>
  <si>
    <t>BR82_12_2_B9_S351</t>
  </si>
  <si>
    <t>BR82_12_2_A10_S340</t>
  </si>
  <si>
    <t>BR82_12_2_A11_S341</t>
  </si>
  <si>
    <t>BR82_12_2_A12_S342</t>
  </si>
  <si>
    <t>BR82_12_2_B10_S352</t>
  </si>
  <si>
    <t>BR82_12_2_B11_S353</t>
  </si>
  <si>
    <t>BR82_12_2_B12_S354</t>
  </si>
  <si>
    <t>BR82_12_2_A7_S338</t>
  </si>
  <si>
    <t>BR82_12_2_A9_S339</t>
  </si>
  <si>
    <t>BR82_12_2_D1_S367</t>
  </si>
  <si>
    <t>BR82_12_2_D2_S368</t>
  </si>
  <si>
    <t>BR82_12_2_D3_S369</t>
  </si>
  <si>
    <t>FS45_ST2_Cef_AA_R1_S49</t>
  </si>
  <si>
    <t>FS45_ST2_Cef_AA_R2_S50</t>
  </si>
  <si>
    <t>FS45_ST2_Cef_AA_R3_S51</t>
  </si>
  <si>
    <t>BR82_12_2_C4_S358</t>
  </si>
  <si>
    <t>BR82_12_2_C5_S359</t>
  </si>
  <si>
    <t>BR82_12_2_C6_S360</t>
  </si>
  <si>
    <t>FS45_ST2_Cl_AA_R1_S40</t>
  </si>
  <si>
    <t>FS45_ST2_Cl_AA_R2_S41</t>
  </si>
  <si>
    <t>FS45_ST2_Cl_AA_R3_S42</t>
  </si>
  <si>
    <t>BR82_12_2_D4_S370</t>
  </si>
  <si>
    <t>BR82_12_2_D5_S371</t>
  </si>
  <si>
    <t>BR82_12_2_D6_S372</t>
  </si>
  <si>
    <t>FS45_ST2_Fid_AA_R1_S52</t>
  </si>
  <si>
    <t>FS45_ST2_Fid_AA_R2_S53</t>
  </si>
  <si>
    <t>FS45_ST2_Fid_AA_R3_S54</t>
  </si>
  <si>
    <t>BR82_12_2_C1_S355</t>
  </si>
  <si>
    <t>BR82_12_2_C2_S356</t>
  </si>
  <si>
    <t>BR82_12_2_C3_S357</t>
  </si>
  <si>
    <t>FS45_ST2_Con_AA_R1_S37</t>
  </si>
  <si>
    <t>FS45_ST2_Con_AA_R2_S38</t>
  </si>
  <si>
    <t>FS45_ST2_Con_AA_R3_S39</t>
  </si>
  <si>
    <t>BR82_12_2_D7_S373</t>
  </si>
  <si>
    <t>BR82_12_2_D8_S374</t>
  </si>
  <si>
    <t>BR82_12_2_D9_S375</t>
  </si>
  <si>
    <t>BR82_12_2_C10_S364</t>
  </si>
  <si>
    <t>BR82_12_2_C11_S365</t>
  </si>
  <si>
    <t>BR82_12_2_C12_S366</t>
  </si>
  <si>
    <t>BR82_12_2_D10_S376</t>
  </si>
  <si>
    <t>BR82_12_2_D11_S377</t>
  </si>
  <si>
    <t>BR82_12_2_D12_S378</t>
  </si>
  <si>
    <t>BR82_12_2_C7_S361</t>
  </si>
  <si>
    <t>BR82_12_2_C8_S362</t>
  </si>
  <si>
    <t>BR82_12_2_C9_S363</t>
  </si>
  <si>
    <t>CDC2Plate10A01</t>
  </si>
  <si>
    <t>BeforeAbx</t>
  </si>
  <si>
    <t>CDC2Plate10A02</t>
  </si>
  <si>
    <t>CDC2Plate10A03</t>
  </si>
  <si>
    <t>CDC2Plate10A04</t>
  </si>
  <si>
    <t>CDC2Plate10A05</t>
  </si>
  <si>
    <t>CDC2Plate10A06</t>
  </si>
  <si>
    <t>CDC2Plate10A07</t>
  </si>
  <si>
    <t>CDC2Plate10A08</t>
  </si>
  <si>
    <t>CDC2Plate10A09</t>
  </si>
  <si>
    <t>CDC2Plate10A10</t>
  </si>
  <si>
    <t>CDC2Plate10A11</t>
  </si>
  <si>
    <t>CDC2Plate10A12</t>
  </si>
  <si>
    <t>CDC2Plate10B01</t>
  </si>
  <si>
    <t>CDC2Plate10B02</t>
  </si>
  <si>
    <t>CDC2Plate10B03</t>
  </si>
  <si>
    <t>CDC2Plate10B04</t>
  </si>
  <si>
    <t>CDC2Plate10B05</t>
  </si>
  <si>
    <t>CDC2Plate10B06</t>
  </si>
  <si>
    <t>CDC2Plate10B07</t>
  </si>
  <si>
    <t>CDC2Plate10B08</t>
  </si>
  <si>
    <t>CDC2Plate10B09</t>
  </si>
  <si>
    <t>CDC2Plate10B10</t>
  </si>
  <si>
    <t>CDC2Plate10B11</t>
  </si>
  <si>
    <t>CDC2Plate10B12</t>
  </si>
  <si>
    <t>CDC2Plate10C01</t>
  </si>
  <si>
    <t>CDC2Plate10C02</t>
  </si>
  <si>
    <t>CDC2Plate10C03</t>
  </si>
  <si>
    <t>CDC2Plate10C04</t>
  </si>
  <si>
    <t>CDC2Plate10C05</t>
  </si>
  <si>
    <t>CDC2Plate10C06</t>
  </si>
  <si>
    <t>CDC2Plate10C07</t>
  </si>
  <si>
    <t>CDC2Plate10C08</t>
  </si>
  <si>
    <t>CDC2Plate10C09</t>
  </si>
  <si>
    <t>CDC2Plate10C10</t>
  </si>
  <si>
    <t>CDC2Plate10C11</t>
  </si>
  <si>
    <t>CDC2Plate10C12</t>
  </si>
  <si>
    <t>CDC2Plate10D01</t>
  </si>
  <si>
    <t>CDC2Plate10D02</t>
  </si>
  <si>
    <t>CDC2Plate10D03</t>
  </si>
  <si>
    <t>CDC2Plate10D04</t>
  </si>
  <si>
    <t>CDC2Plate10D05</t>
  </si>
  <si>
    <t>CDC2Plate10D06</t>
  </si>
  <si>
    <t>CDC2Plate10D07</t>
  </si>
  <si>
    <t>CDC2Plate10D08</t>
  </si>
  <si>
    <t>CDC2Plate10D09</t>
  </si>
  <si>
    <t>CDC2Plate10D10</t>
  </si>
  <si>
    <t>CDC2Plate10D11</t>
  </si>
  <si>
    <t>CDC2Plate10D12</t>
  </si>
  <si>
    <t>CDC2Plate10E01</t>
  </si>
  <si>
    <t>CDC2Plate10E02</t>
  </si>
  <si>
    <t>CDC2Plate10E03</t>
  </si>
  <si>
    <t>CDC2Plate10E04</t>
  </si>
  <si>
    <t>CDC2Plate10E05</t>
  </si>
  <si>
    <t>CDC2Plate10E06</t>
  </si>
  <si>
    <t>CDC2Plate10E07</t>
  </si>
  <si>
    <t>CDC2Plate10E08</t>
  </si>
  <si>
    <t>CDC2Plate10E09</t>
  </si>
  <si>
    <t>CDC2Plate10E10</t>
  </si>
  <si>
    <t>CDC2Plate10E11</t>
  </si>
  <si>
    <t>CDC2Plate10E12</t>
  </si>
  <si>
    <t>CDC2Plate10F01</t>
  </si>
  <si>
    <t>CDC2Plate13B06</t>
  </si>
  <si>
    <t>CDC2Plate13B07</t>
  </si>
  <si>
    <t>CDC2Plate13B08</t>
  </si>
  <si>
    <t>CDC2Plate13B09</t>
  </si>
  <si>
    <t>CDC2Plate13B10</t>
  </si>
  <si>
    <t>CDC2Plate13B11</t>
  </si>
  <si>
    <t>CDC2Plate13B12</t>
  </si>
  <si>
    <t>CDC2Plate13C01</t>
  </si>
  <si>
    <t>CDC2Plate13C02</t>
  </si>
  <si>
    <t>CDC2Plate13C03</t>
  </si>
  <si>
    <t>CDC2Plate13C04</t>
  </si>
  <si>
    <t>CDC2Plate13C05</t>
  </si>
  <si>
    <t>CDC2Plate13C06</t>
  </si>
  <si>
    <t>CDC2Plate13C07</t>
  </si>
  <si>
    <t>CDC2Plate13C08</t>
  </si>
  <si>
    <t>CDC2Plate13C09</t>
  </si>
  <si>
    <t>CDC2Plate13C10</t>
  </si>
  <si>
    <t>CDC2Plate13C11</t>
  </si>
  <si>
    <t>CDC2Plate13C12</t>
  </si>
  <si>
    <t>CDC2Plate13D01</t>
  </si>
  <si>
    <t>CDC2Plate13D02</t>
  </si>
  <si>
    <t>CDC2Plate13D03</t>
  </si>
  <si>
    <t>CDC2Plate13D04</t>
  </si>
  <si>
    <t>CDC2Plate13D05</t>
  </si>
  <si>
    <t>CDC2Plate13D06</t>
  </si>
  <si>
    <t>CDC2Plate13D07</t>
  </si>
  <si>
    <t>CDC2Plate13D08</t>
  </si>
  <si>
    <t>CDC2Plate13D09</t>
  </si>
  <si>
    <t>CDC2Plate13D10</t>
  </si>
  <si>
    <t>CDC2Plate13D11</t>
  </si>
  <si>
    <t>CDC2Plate13D12</t>
  </si>
  <si>
    <t>CDC2Plate13E01</t>
  </si>
  <si>
    <t>CDC2Plate13E02</t>
  </si>
  <si>
    <t>CDC2Plate13E03</t>
  </si>
  <si>
    <t>CDC2Plate13E04</t>
  </si>
  <si>
    <t>CDC2Plate13E05</t>
  </si>
  <si>
    <t>CDC2Plate13E06</t>
  </si>
  <si>
    <t>CDC2Plate13E07</t>
  </si>
  <si>
    <t>CDC2Plate13E08</t>
  </si>
  <si>
    <t>CDC2Plate13E09</t>
  </si>
  <si>
    <t>CDC2Plate13E10</t>
  </si>
  <si>
    <t>CDC2Plate13E11</t>
  </si>
  <si>
    <t>CDC2Plate13E12</t>
  </si>
  <si>
    <t>CDC2Plate13F01</t>
  </si>
  <si>
    <t>CDC2Plate13F02</t>
  </si>
  <si>
    <t>CDC2Plate13F03</t>
  </si>
  <si>
    <t>CDC2Plate13F04</t>
  </si>
  <si>
    <t>CDC2Plate13F05</t>
  </si>
  <si>
    <t>CDC2Plate13F06</t>
  </si>
  <si>
    <t>CDC2Plate13F07</t>
  </si>
  <si>
    <t>CDC2Plate13F08</t>
  </si>
  <si>
    <t>CDC2Plate13F09</t>
  </si>
  <si>
    <t>CDC2Plate13F10</t>
  </si>
  <si>
    <t>CDC2Plate13F11</t>
  </si>
  <si>
    <t>CDC2Plate13F12</t>
  </si>
  <si>
    <t>CDC2Plate13G01</t>
  </si>
  <si>
    <t>CDC2Plate13G02</t>
  </si>
  <si>
    <t>CDC2Plate13G03</t>
  </si>
  <si>
    <t>CDC2Plate13G04</t>
  </si>
  <si>
    <t>CDC2Plate13G05</t>
  </si>
  <si>
    <t>CDC2Plate15A10</t>
  </si>
  <si>
    <t>CDC2Plate15A11</t>
  </si>
  <si>
    <t>CDC2Plate15A12</t>
  </si>
  <si>
    <t>CDC2Plate15B01</t>
  </si>
  <si>
    <t>CDC2Plate15B02</t>
  </si>
  <si>
    <t>CDC2Plate15B03</t>
  </si>
  <si>
    <t>CDC2Plate15B04</t>
  </si>
  <si>
    <t>CDC2Plate15B05</t>
  </si>
  <si>
    <t>CDC2Plate15B06</t>
  </si>
  <si>
    <t>CDC2Plate15B07</t>
  </si>
  <si>
    <t>CDC2Plate15B08</t>
  </si>
  <si>
    <t>CDC2Plate15B09</t>
  </si>
  <si>
    <t>CDC2Plate15B10</t>
  </si>
  <si>
    <t>CDC2Plate15B11</t>
  </si>
  <si>
    <t>CDC2Plate15B12</t>
  </si>
  <si>
    <t>CDC2Plate15C01</t>
  </si>
  <si>
    <t>CDC2Plate15C02</t>
  </si>
  <si>
    <t>CDC2Plate15C03</t>
  </si>
  <si>
    <t>CDC2Plate15C04</t>
  </si>
  <si>
    <t>CDC2Plate15C05</t>
  </si>
  <si>
    <t>CDC2Plate15C06</t>
  </si>
  <si>
    <t>CDC2Plate15C07</t>
  </si>
  <si>
    <t>CDC2Plate15C08</t>
  </si>
  <si>
    <t>CDC2Plate15C09</t>
  </si>
  <si>
    <t>CDC2Plate15C10</t>
  </si>
  <si>
    <t>CDC2Plate15C11</t>
  </si>
  <si>
    <t>CDC2Plate15C12</t>
  </si>
  <si>
    <t>CDC2Plate15D01</t>
  </si>
  <si>
    <t>CDC2Plate15D02</t>
  </si>
  <si>
    <t>CDC2Plate15D03</t>
  </si>
  <si>
    <t>CDC2Plate15D04</t>
  </si>
  <si>
    <t>CDC2Plate15D05</t>
  </si>
  <si>
    <t>CDC2Plate15D06</t>
  </si>
  <si>
    <t>CDC2Plate15D07</t>
  </si>
  <si>
    <t>CDC2Plate15D08</t>
  </si>
  <si>
    <t>CDC2Plate15D09</t>
  </si>
  <si>
    <t>CDC2Plate15D10</t>
  </si>
  <si>
    <t>CDC2Plate15D11</t>
  </si>
  <si>
    <t>CDC2Plate15D12</t>
  </si>
  <si>
    <t>CDC2Plate15E01</t>
  </si>
  <si>
    <t>CDC2Plate15E02</t>
  </si>
  <si>
    <t>CDC2Plate15E03</t>
  </si>
  <si>
    <t>CDC2Plate15E04</t>
  </si>
  <si>
    <t>CDC2Plate15E05</t>
  </si>
  <si>
    <t>CDC2Plate15E06</t>
  </si>
  <si>
    <t>CDC2Plate15E07</t>
  </si>
  <si>
    <t>CDC2Plate15E08</t>
  </si>
  <si>
    <t>CDC2Plate15E09</t>
  </si>
  <si>
    <t>CDC2Plate15E10</t>
  </si>
  <si>
    <t>CDC2Plate15E11</t>
  </si>
  <si>
    <t>CDC2Plate15E12</t>
  </si>
  <si>
    <t>CDC2Plate15F01</t>
  </si>
  <si>
    <t>CDC2Plate15F02</t>
  </si>
  <si>
    <t>CDC2Plate16G03</t>
  </si>
  <si>
    <t>CDC2Plate16G04</t>
  </si>
  <si>
    <t>CDC2Plate16G05</t>
  </si>
  <si>
    <t>CDC2Plate16G06</t>
  </si>
  <si>
    <t>CDC2Plate16G07</t>
  </si>
  <si>
    <t>CDC2Plate16G08</t>
  </si>
  <si>
    <t>CDC2Plate16G09</t>
  </si>
  <si>
    <t>CDC2Plate16G10</t>
  </si>
  <si>
    <t>CDC2Plate16G11</t>
  </si>
  <si>
    <t>CDC2Plate16G12</t>
  </si>
  <si>
    <t>CDC2Plate16H11</t>
  </si>
  <si>
    <t>CDC2Plate1A09</t>
  </si>
  <si>
    <t>CDC2Plate1A10</t>
  </si>
  <si>
    <t>CDC2Plate1A11</t>
  </si>
  <si>
    <t>CDC2Plate1A12</t>
  </si>
  <si>
    <t>CDC2Plate1B01</t>
  </si>
  <si>
    <t>CDC2Plate1B02</t>
  </si>
  <si>
    <t>CDC2Plate1B03</t>
  </si>
  <si>
    <t>CDC2Plate1B04</t>
  </si>
  <si>
    <t>CDC2Plate1B05</t>
  </si>
  <si>
    <t>CDC2Plate1B06</t>
  </si>
  <si>
    <t>CDC2Plate1B07</t>
  </si>
  <si>
    <t>CDC2Plate1B08</t>
  </si>
  <si>
    <t>CDC2Plate1B09</t>
  </si>
  <si>
    <t>CDC2Plate1B10</t>
  </si>
  <si>
    <t>CDC2Plate1B11</t>
  </si>
  <si>
    <t>CDC2Plate1B12</t>
  </si>
  <si>
    <t>CDC2Plate1C01</t>
  </si>
  <si>
    <t>CDC2Plate1C02</t>
  </si>
  <si>
    <t>CDC2Plate1C03</t>
  </si>
  <si>
    <t>CDC2Plate1C04</t>
  </si>
  <si>
    <t>CDC2Plate1C05</t>
  </si>
  <si>
    <t>CDC2Plate1C06</t>
  </si>
  <si>
    <t>CDC2Plate1C07</t>
  </si>
  <si>
    <t>CDC2Plate1C08</t>
  </si>
  <si>
    <t>CDC2Plate1C09</t>
  </si>
  <si>
    <t>CDC2Plate1C10</t>
  </si>
  <si>
    <t>CDC2Plate1C11</t>
  </si>
  <si>
    <t>CDC2Plate1C12</t>
  </si>
  <si>
    <t>CDC2Plate1D01</t>
  </si>
  <si>
    <t>CDC2Plate1D02</t>
  </si>
  <si>
    <t>CDC2Plate1D03</t>
  </si>
  <si>
    <t>CDC2Plate1D04</t>
  </si>
  <si>
    <t>CDC2Plate1D05</t>
  </si>
  <si>
    <t>CDC2Plate1D06</t>
  </si>
  <si>
    <t>CDC2Plate1D07</t>
  </si>
  <si>
    <t>CDC2Plate1D08</t>
  </si>
  <si>
    <t>CDC2Plate1D09</t>
  </si>
  <si>
    <t>CDC2Plate1D10</t>
  </si>
  <si>
    <t>CDC2Plate1D11</t>
  </si>
  <si>
    <t>CDC2Plate1D12</t>
  </si>
  <si>
    <t>CDC2Plate1E01</t>
  </si>
  <si>
    <t>CDC2Plate1E02</t>
  </si>
  <si>
    <t>CDC2Plate1E03</t>
  </si>
  <si>
    <t>CDC2Plate1E04</t>
  </si>
  <si>
    <t>CDC2Plate1E05</t>
  </si>
  <si>
    <t>CDC2Plate1E06</t>
  </si>
  <si>
    <t>CDC2Plate1E07</t>
  </si>
  <si>
    <t>CDC2Plate1E08</t>
  </si>
  <si>
    <t>CDC2Plate1E09</t>
  </si>
  <si>
    <t>CDC2Plate1E10</t>
  </si>
  <si>
    <t>CDC2Plate1E11</t>
  </si>
  <si>
    <t>CDC2Plate1E12</t>
  </si>
  <si>
    <t>CDC2Plate1F01</t>
  </si>
  <si>
    <t>CDC2Plate1F02</t>
  </si>
  <si>
    <t>CDC2Plate1F03</t>
  </si>
  <si>
    <t>CDC2Plate1F04</t>
  </si>
  <si>
    <t>CDC2Plate1F05</t>
  </si>
  <si>
    <t>CDC2Plate1F06</t>
  </si>
  <si>
    <t>CDC2Plate1F07</t>
  </si>
  <si>
    <t>CDC2Plate1F08</t>
  </si>
  <si>
    <t>CDC2Plate2H03</t>
  </si>
  <si>
    <t>CDC2Plate2H04</t>
  </si>
  <si>
    <t>CDC2Plate2H05</t>
  </si>
  <si>
    <t>CDC2Plate2H06</t>
  </si>
  <si>
    <t>CDC2Plate2H07</t>
  </si>
  <si>
    <t>CDC2Plate2H08</t>
  </si>
  <si>
    <t>CDC2Plate2H09</t>
  </si>
  <si>
    <t>CDC2Plate2H10</t>
  </si>
  <si>
    <t>CDC2Plate3A01</t>
  </si>
  <si>
    <t>CDC2Plate3A02</t>
  </si>
  <si>
    <t>CDC2Plate3A03</t>
  </si>
  <si>
    <t>CDC2Plate3A04</t>
  </si>
  <si>
    <t>CDC2Plate3A05</t>
  </si>
  <si>
    <t>CDC2Plate3A06</t>
  </si>
  <si>
    <t>CDC2Plate3A07</t>
  </si>
  <si>
    <t>CDC2Plate3A08</t>
  </si>
  <si>
    <t>CDC2Plate3A09</t>
  </si>
  <si>
    <t>CDC2Plate3A10</t>
  </si>
  <si>
    <t>CDC2Plate3A11</t>
  </si>
  <si>
    <t>CDC2Plate3A12</t>
  </si>
  <si>
    <t>CDC2Plate3B01</t>
  </si>
  <si>
    <t>CDC2Plate3B02</t>
  </si>
  <si>
    <t>CDC2Plate3B03</t>
  </si>
  <si>
    <t>CDC2Plate3B04</t>
  </si>
  <si>
    <t>CDC2Plate3B05</t>
  </si>
  <si>
    <t>CDC2Plate3B06</t>
  </si>
  <si>
    <t>CDC2Plate3B07</t>
  </si>
  <si>
    <t>CDC2Plate3B08</t>
  </si>
  <si>
    <t>CDC2Plate3B09</t>
  </si>
  <si>
    <t>CDC2Plate3B10</t>
  </si>
  <si>
    <t>CDC2Plate3B11</t>
  </si>
  <si>
    <t>CDC2Plate3B12</t>
  </si>
  <si>
    <t>CDC2Plate3C01</t>
  </si>
  <si>
    <t>CDC2Plate3C02</t>
  </si>
  <si>
    <t>CDC2Plate3C03</t>
  </si>
  <si>
    <t>CDC2Plate3C04</t>
  </si>
  <si>
    <t>CDC2Plate3C05</t>
  </si>
  <si>
    <t>CDC2Plate3C06</t>
  </si>
  <si>
    <t>CDC2Plate3C07</t>
  </si>
  <si>
    <t>CDC2Plate3C08</t>
  </si>
  <si>
    <t>CDC2Plate3C09</t>
  </si>
  <si>
    <t>CDC2Plate3C10</t>
  </si>
  <si>
    <t>CDC2Plate3C11</t>
  </si>
  <si>
    <t>CDC2Plate3C12</t>
  </si>
  <si>
    <t>CDC2Plate3D01</t>
  </si>
  <si>
    <t>CDC2Plate3D02</t>
  </si>
  <si>
    <t>CDC2Plate3D03</t>
  </si>
  <si>
    <t>CDC2Plate3D04</t>
  </si>
  <si>
    <t>CDC2Plate3D05</t>
  </si>
  <si>
    <t>CDC2Plate3D06</t>
  </si>
  <si>
    <t>CDC2Plate3D07</t>
  </si>
  <si>
    <t>CDC2Plate3D08</t>
  </si>
  <si>
    <t>CDC2Plate3D09</t>
  </si>
  <si>
    <t>CDC2Plate3D10</t>
  </si>
  <si>
    <t>CDC2Plate3D11</t>
  </si>
  <si>
    <t>CDC2Plate3D12</t>
  </si>
  <si>
    <t>CDC2Plate3E01</t>
  </si>
  <si>
    <t>CDC2Plate3E02</t>
  </si>
  <si>
    <t>CDC2Plate3E03</t>
  </si>
  <si>
    <t>CDC2Plate3E04</t>
  </si>
  <si>
    <t>CDC2Plate4G07</t>
  </si>
  <si>
    <t>CDC2Plate4G08</t>
  </si>
  <si>
    <t>CDC2Plate4G09</t>
  </si>
  <si>
    <t>CDC2Plate4G10</t>
  </si>
  <si>
    <t>CDC2Plate4G11</t>
  </si>
  <si>
    <t>CDC2Plate4G12</t>
  </si>
  <si>
    <t>CDC2Plate4H01</t>
  </si>
  <si>
    <t>CDC2Plate4H02</t>
  </si>
  <si>
    <t>CDC2Plate4H03</t>
  </si>
  <si>
    <t>CDC2Plate4H04</t>
  </si>
  <si>
    <t>CDC2Plate4H05</t>
  </si>
  <si>
    <t>CDC2Plate4H06</t>
  </si>
  <si>
    <t>CDC2Plate4H07</t>
  </si>
  <si>
    <t>CDC2Plate4H08</t>
  </si>
  <si>
    <t>CDC2Plate4H09</t>
  </si>
  <si>
    <t>CDC2Plate4H10</t>
  </si>
  <si>
    <t>CDC2Plate5A01</t>
  </si>
  <si>
    <t>CDC2Plate5A02</t>
  </si>
  <si>
    <t>CDC2Plate5A03</t>
  </si>
  <si>
    <t>CDC2Plate5A04</t>
  </si>
  <si>
    <t>CDC2Plate5A05</t>
  </si>
  <si>
    <t>CDC2Plate5A06</t>
  </si>
  <si>
    <t>CDC2Plate5A07</t>
  </si>
  <si>
    <t>CDC2Plate5A08</t>
  </si>
  <si>
    <t>CDC2Plate5A09</t>
  </si>
  <si>
    <t>CDC2Plate5A10</t>
  </si>
  <si>
    <t>CDC2Plate5A11</t>
  </si>
  <si>
    <t>CDC2Plate5A12</t>
  </si>
  <si>
    <t>CDC2Plate5B01</t>
  </si>
  <si>
    <t>CDC2Plate5B02</t>
  </si>
  <si>
    <t>CDC2Plate5B03</t>
  </si>
  <si>
    <t>CDC2Plate5B04</t>
  </si>
  <si>
    <t>CDC2Plate5B05</t>
  </si>
  <si>
    <t>CDC2Plate5B06</t>
  </si>
  <si>
    <t>CDC2Plate5B07</t>
  </si>
  <si>
    <t>CDC2Plate5B08</t>
  </si>
  <si>
    <t>CDC2Plate5B09</t>
  </si>
  <si>
    <t>CDC2Plate5B10</t>
  </si>
  <si>
    <t>CDC2Plate5B11</t>
  </si>
  <si>
    <t>CDC2Plate5B12</t>
  </si>
  <si>
    <t>CDC2Plate5C01</t>
  </si>
  <si>
    <t>CDC2Plate5C02</t>
  </si>
  <si>
    <t>CDC2Plate5C03</t>
  </si>
  <si>
    <t>CDC2Plate5C04</t>
  </si>
  <si>
    <t>CDC2Plate5C05</t>
  </si>
  <si>
    <t>CDC2Plate5C06</t>
  </si>
  <si>
    <t>CDC2Plate5C07</t>
  </si>
  <si>
    <t>CDC2Plate5C08</t>
  </si>
  <si>
    <t>CDC2Plate5C09</t>
  </si>
  <si>
    <t>CDC2Plate5C10</t>
  </si>
  <si>
    <t>CDC2Plate5C11</t>
  </si>
  <si>
    <t>CDC2Plate5C12</t>
  </si>
  <si>
    <t>CDC2Plate5D01</t>
  </si>
  <si>
    <t>CDC2Plate5D02</t>
  </si>
  <si>
    <t>CDC2Plate5D03</t>
  </si>
  <si>
    <t>CDC2Plate5D04</t>
  </si>
  <si>
    <t>CDC2Plate5D05</t>
  </si>
  <si>
    <t>CDC2Plate5D06</t>
  </si>
  <si>
    <t>CDC2Plate5D07</t>
  </si>
  <si>
    <t>CDC2Plate5D08</t>
  </si>
  <si>
    <t>CDC2Plate5D09</t>
  </si>
  <si>
    <t>CDC2Plate6G02</t>
  </si>
  <si>
    <t>CDC2Plate6G03</t>
  </si>
  <si>
    <t>CDC2Plate6G04</t>
  </si>
  <si>
    <t>CDC2Plate6G05</t>
  </si>
  <si>
    <t>CDC2Plate6G06</t>
  </si>
  <si>
    <t>CDC2Plate6G07</t>
  </si>
  <si>
    <t>CDC2Plate6G08</t>
  </si>
  <si>
    <t>CDC2Plate6G09</t>
  </si>
  <si>
    <t>CDC2Plate6G10</t>
  </si>
  <si>
    <t>CDC2Plate6G11</t>
  </si>
  <si>
    <t>CDC2Plate6G12</t>
  </si>
  <si>
    <t>CDC2Plate6H01</t>
  </si>
  <si>
    <t>CDC2Plate6H02</t>
  </si>
  <si>
    <t>CDC2Plate6H03</t>
  </si>
  <si>
    <t>CDC2Plate6H04</t>
  </si>
  <si>
    <t>CDC2Plate6H05</t>
  </si>
  <si>
    <t>CDC2Plate6H06</t>
  </si>
  <si>
    <t>CDC2Plate6H07</t>
  </si>
  <si>
    <t>CDC2Plate6H08</t>
  </si>
  <si>
    <t>CDC2Plate6H09</t>
  </si>
  <si>
    <t>CDC2Plate6H10</t>
  </si>
  <si>
    <t>CDC2Plate7A01</t>
  </si>
  <si>
    <t>CDC2Plate7A02</t>
  </si>
  <si>
    <t>CDC2Plate7A03</t>
  </si>
  <si>
    <t>CDC2Plate7A04</t>
  </si>
  <si>
    <t>CDC2Plate7A05</t>
  </si>
  <si>
    <t>CDC2Plate7A06</t>
  </si>
  <si>
    <t>CDC2Plate7A07</t>
  </si>
  <si>
    <t>CDC2Plate7A08</t>
  </si>
  <si>
    <t>CDC2Plate7A09</t>
  </si>
  <si>
    <t>CDC2Plate7A10</t>
  </si>
  <si>
    <t>CDC2Plate7A11</t>
  </si>
  <si>
    <t>CDC2Plate7A12</t>
  </si>
  <si>
    <t>CDC2Plate7B01</t>
  </si>
  <si>
    <t>CDC2Plate7B02</t>
  </si>
  <si>
    <t>CDC2Plate7B03</t>
  </si>
  <si>
    <t>CDC2Plate7B04</t>
  </si>
  <si>
    <t>CDC2Plate7B05</t>
  </si>
  <si>
    <t>CDC2Plate7B06</t>
  </si>
  <si>
    <t>CDC2Plate7B07</t>
  </si>
  <si>
    <t>CDC2Plate7B08</t>
  </si>
  <si>
    <t>CDC2Plate7B09</t>
  </si>
  <si>
    <t>CDC2Plate7B10</t>
  </si>
  <si>
    <t>CDC2Plate7B11</t>
  </si>
  <si>
    <t>CDC2Plate7B12</t>
  </si>
  <si>
    <t>CDC2Plate7C01</t>
  </si>
  <si>
    <t>CDC2Plate7C02</t>
  </si>
  <si>
    <t>CDC2Plate7C03</t>
  </si>
  <si>
    <t>CDC2Plate7C04</t>
  </si>
  <si>
    <t>CDC2Plate7C05</t>
  </si>
  <si>
    <t>CDC2Plate7C06</t>
  </si>
  <si>
    <t>CDC2Plate7C07</t>
  </si>
  <si>
    <t>CDC2Plate7C08</t>
  </si>
  <si>
    <t>CDC2Plate7C09</t>
  </si>
  <si>
    <t>CDC2Plate7C10</t>
  </si>
  <si>
    <t>CDC2Plate7C11</t>
  </si>
  <si>
    <t>CDC2Plate7C12</t>
  </si>
  <si>
    <t>CDC2Plate7D01</t>
  </si>
  <si>
    <t>CDC2Plate7D02</t>
  </si>
  <si>
    <t>CDC2Plate9D01</t>
  </si>
  <si>
    <t>CDC2Plate9D02</t>
  </si>
  <si>
    <t>CDC2Plate9D03</t>
  </si>
  <si>
    <t>CDC2Plate9D04</t>
  </si>
  <si>
    <t>CDC2Plate9D05</t>
  </si>
  <si>
    <t>CDC2Plate9D06</t>
  </si>
  <si>
    <t>CDC2Plate9D07</t>
  </si>
  <si>
    <t>CDC2Plate9D08</t>
  </si>
  <si>
    <t>CDC2Plate9D09</t>
  </si>
  <si>
    <t>CDC2Plate9D10</t>
  </si>
  <si>
    <t>CDC2Plate9D11</t>
  </si>
  <si>
    <t>CDC2Plate9D12</t>
  </si>
  <si>
    <t>CDC2Plate9E01</t>
  </si>
  <si>
    <t>CDC2Plate9E02</t>
  </si>
  <si>
    <t>CDC2Plate9E03</t>
  </si>
  <si>
    <t>CDC2Plate9E04</t>
  </si>
  <si>
    <t>CDC2Plate9E05</t>
  </si>
  <si>
    <t>CDC2Plate9E06</t>
  </si>
  <si>
    <t>CDC2Plate9E07</t>
  </si>
  <si>
    <t>CDC2Plate9E08</t>
  </si>
  <si>
    <t>CDC2Plate9E09</t>
  </si>
  <si>
    <t>CDC2Plate9E10</t>
  </si>
  <si>
    <t>CDC2Plate9E11</t>
  </si>
  <si>
    <t>CDC2Plate9E12</t>
  </si>
  <si>
    <t>CDC2Plate9F01</t>
  </si>
  <si>
    <t>CDC2Plate9F02</t>
  </si>
  <si>
    <t>CDC2Plate9F03</t>
  </si>
  <si>
    <t>CDC2Plate9F04</t>
  </si>
  <si>
    <t>CDC2Plate9F05</t>
  </si>
  <si>
    <t>CDC2Plate9F06</t>
  </si>
  <si>
    <t>CDC2Plate9F07</t>
  </si>
  <si>
    <t>CDC2Plate9F08</t>
  </si>
  <si>
    <t>CDC2Plate9F09</t>
  </si>
  <si>
    <t>CDC2Plate9F10</t>
  </si>
  <si>
    <t>CDC2Plate9F11</t>
  </si>
  <si>
    <t>CDC2Plate9F12</t>
  </si>
  <si>
    <t>CDC2Plate9G01</t>
  </si>
  <si>
    <t>CDC2Plate9G02</t>
  </si>
  <si>
    <t>CDC2Plate9G03</t>
  </si>
  <si>
    <t>CDC2Plate9G04</t>
  </si>
  <si>
    <t>CDC2Plate9G05</t>
  </si>
  <si>
    <t>CDC2Plate9G06</t>
  </si>
  <si>
    <t>CDC2Plate9G07</t>
  </si>
  <si>
    <t>CDC2Plate9G08</t>
  </si>
  <si>
    <t>CDC2Plate9G09</t>
  </si>
  <si>
    <t>CDC2Plate9G10</t>
  </si>
  <si>
    <t>CDC2Plate9G11</t>
  </si>
  <si>
    <t>CDC2Plate9G12</t>
  </si>
  <si>
    <t>CDC2Plate9H01</t>
  </si>
  <si>
    <t>CDC2Plate9H02</t>
  </si>
  <si>
    <t>CDC2Plate9H03</t>
  </si>
  <si>
    <t>CDC2Plate9H04</t>
  </si>
  <si>
    <t>CDC2Plate9H05</t>
  </si>
  <si>
    <t>CDC2Plate9H06</t>
  </si>
  <si>
    <t>CDC2Plate9H07</t>
  </si>
  <si>
    <t>CDC2Plate9H08</t>
  </si>
  <si>
    <t>CDC2Plate9H09</t>
  </si>
  <si>
    <t>CDC2Plate9H10</t>
  </si>
  <si>
    <t>BR84_1_14_B7_S159</t>
  </si>
  <si>
    <t>BR84_1_14_B8_S160</t>
  </si>
  <si>
    <t>BR84_1_14_B9_S161</t>
  </si>
  <si>
    <t>FS39_LT4_Cef_BA_R1_S333</t>
  </si>
  <si>
    <t>FS39_LT4_Cef_BA_R2_S334</t>
  </si>
  <si>
    <t>FS39_LT4_Cef_BA_R3_S335</t>
  </si>
  <si>
    <t>BR84_1_14_A10_S138</t>
  </si>
  <si>
    <t>BR84_1_14_A11_S139</t>
  </si>
  <si>
    <t>BR84_1_14_A12_S140</t>
  </si>
  <si>
    <t>BR86_3_12_A4_S4</t>
  </si>
  <si>
    <t>BR86_3_12_A5_S5</t>
  </si>
  <si>
    <t>BR86_3_12_A6_S6</t>
  </si>
  <si>
    <t>FS39_LT4_Cl_BA_R1_S330</t>
  </si>
  <si>
    <t>FS39_LT4_Cl_BA_R2_S331</t>
  </si>
  <si>
    <t>FS39_LT4_Cl_BA_R3_S332</t>
  </si>
  <si>
    <t>BR84_1_14_B10_S162</t>
  </si>
  <si>
    <t>BR84_1_14_B11_S163</t>
  </si>
  <si>
    <t>BR84_1_14_B12_S164</t>
  </si>
  <si>
    <t>BR86_3_12_B4_S13</t>
  </si>
  <si>
    <t>BR86_3_12_B5_S14</t>
  </si>
  <si>
    <t>BR86_3_12_B6_S15</t>
  </si>
  <si>
    <t>FS39_LT4_Fid_BA_R1_S336</t>
  </si>
  <si>
    <t>FS39_LT4_Fid_BA_R2_S337</t>
  </si>
  <si>
    <t>FS39_LT4_Fid_BA_R3_S338</t>
  </si>
  <si>
    <t>BR84_1_14_A7_S135</t>
  </si>
  <si>
    <t>BR84_1_14_A8_S136</t>
  </si>
  <si>
    <t>BR84_1_14_A9_S137</t>
  </si>
  <si>
    <t>BR86_3_12_A1_S1</t>
  </si>
  <si>
    <t>BR86_3_12_A2_S2</t>
  </si>
  <si>
    <t>BR86_3_12_A3_S3</t>
  </si>
  <si>
    <t>FS39_LT4_Con_BA_R1_S327</t>
  </si>
  <si>
    <t>FS39_LT4_Con_BA_R2_S328</t>
  </si>
  <si>
    <t>FS39_LT4_Con_BA_R3_S329</t>
  </si>
  <si>
    <t>BR84_1_14_B1_S147</t>
  </si>
  <si>
    <t>BR84_1_14_B2_S148</t>
  </si>
  <si>
    <t>BR84_1_14_B3_S149</t>
  </si>
  <si>
    <t>BR84_1_14_A4_S126</t>
  </si>
  <si>
    <t>BR84_1_14_A5_S127</t>
  </si>
  <si>
    <t>BR84_1_14_A6_S128</t>
  </si>
  <si>
    <t>BR84_1_14_B4_S150</t>
  </si>
  <si>
    <t>BR84_1_14_B5_S151</t>
  </si>
  <si>
    <t>BR84_1_14_B6_S152</t>
  </si>
  <si>
    <t>BR84_1_14_A1_S123</t>
  </si>
  <si>
    <t>BR84_1_14_A2_S124</t>
  </si>
  <si>
    <t>BR84_1_14_A3_S125</t>
  </si>
  <si>
    <t>BR84_1_14_D7_S243</t>
  </si>
  <si>
    <t>BR84_1_14_D8_S244</t>
  </si>
  <si>
    <t>BR84_1_14_D9_S245</t>
  </si>
  <si>
    <t>BR86_3_12_D1_S33</t>
  </si>
  <si>
    <t>BR86_3_12_D2_S34</t>
  </si>
  <si>
    <t>BR86_3_12_D3_S35</t>
  </si>
  <si>
    <t>BR84_1_14_C10_S186</t>
  </si>
  <si>
    <t>BR84_1_14_C11_S187</t>
  </si>
  <si>
    <t>BR84_1_14_C12_S188</t>
  </si>
  <si>
    <t>BR86_3_12_C4_S24</t>
  </si>
  <si>
    <t>BR86_3_12_C5_S25</t>
  </si>
  <si>
    <t>BR86_3_12_C6_S26</t>
  </si>
  <si>
    <t>BR84_1_14_D10_S246</t>
  </si>
  <si>
    <t>BR84_1_14_D11_S247</t>
  </si>
  <si>
    <t>BR84_1_14_D12_S248</t>
  </si>
  <si>
    <t>BR86_3_12_D4_S36</t>
  </si>
  <si>
    <t>BR86_3_12_D5_S37</t>
  </si>
  <si>
    <t>BR86_3_12_D6_S38</t>
  </si>
  <si>
    <t>BR84_1_14_C7_S183</t>
  </si>
  <si>
    <t>BR84_1_14_C8_S184</t>
  </si>
  <si>
    <t>BR84_1_14_C9_S185</t>
  </si>
  <si>
    <t>BR86_3_12_C1_S21</t>
  </si>
  <si>
    <t>BR86_3_12_C2_S22</t>
  </si>
  <si>
    <t>BR86_3_12_C3_S23</t>
  </si>
  <si>
    <t>BR84_1_14_D1_S237</t>
  </si>
  <si>
    <t>BR84_1_14_D2_S238</t>
  </si>
  <si>
    <t>BR84_1_14_D3_S239</t>
  </si>
  <si>
    <t>BR84_1_14_C4_S174</t>
  </si>
  <si>
    <t>BR84_1_14_C5_S175</t>
  </si>
  <si>
    <t>BR84_1_14_C6_S176</t>
  </si>
  <si>
    <t>BR84_1_14_D4_S240</t>
  </si>
  <si>
    <t>BR84_1_14_D5_S241</t>
  </si>
  <si>
    <t>BR84_1_14_D6_S242</t>
  </si>
  <si>
    <t>BR84_1_14_C1_S171</t>
  </si>
  <si>
    <t>BR84_1_14_C2_S172</t>
  </si>
  <si>
    <t>BR84_1_14_C3_S173</t>
  </si>
  <si>
    <t>BR82_11_28_B1_S297</t>
  </si>
  <si>
    <t>BR82_11_28_B2_S298</t>
  </si>
  <si>
    <t>BR82_11_28_B3_S299</t>
  </si>
  <si>
    <t>FS39_ST2_Cef_BA_R1_S31</t>
  </si>
  <si>
    <t>FS39_ST2_Cef_BA_R2_S32</t>
  </si>
  <si>
    <t>FS39_ST2_Cef_BA_R3_S33</t>
  </si>
  <si>
    <t>BR82_11_28_A4_S288</t>
  </si>
  <si>
    <t>BR82_11_28_A5_S289</t>
  </si>
  <si>
    <t>BR82_11_28_A6_S290</t>
  </si>
  <si>
    <t>FS39_ST2_Cl_BA_R1_S22</t>
  </si>
  <si>
    <t>FS39_ST2_Cl_BA_R2_S23</t>
  </si>
  <si>
    <t>FS39_ST2_Cl_BA_R3_S24</t>
  </si>
  <si>
    <t>BR82_11_28_B4_S300</t>
  </si>
  <si>
    <t>BR82_11_28_B5_S301</t>
  </si>
  <si>
    <t>BR82_11_28_B6_S302</t>
  </si>
  <si>
    <t>FS39_ST2_Fid_BA_R1_S34</t>
  </si>
  <si>
    <t>FS39_ST2_Fid_BA_R2_S35</t>
  </si>
  <si>
    <t>FS39_ST2_Fid_BA_R3_S36</t>
  </si>
  <si>
    <t>BR82_11_28_A1_S285</t>
  </si>
  <si>
    <t>BR82_11_28_A2_S286</t>
  </si>
  <si>
    <t>BR82_11_28_A3_S287</t>
  </si>
  <si>
    <t>FS39_ST2_Con_BA_R1_S19</t>
  </si>
  <si>
    <t>FS39_ST2_Con_BA_R2_S20</t>
  </si>
  <si>
    <t>FS39_ST2_Con_BA_R3_S21</t>
  </si>
  <si>
    <t>BR82_11_28_B7_S303</t>
  </si>
  <si>
    <t>BR82_11_28_B8_S304</t>
  </si>
  <si>
    <t>BR82_11_28_B9_S305</t>
  </si>
  <si>
    <t>BR82_11_28_A10_S294</t>
  </si>
  <si>
    <t>BR82_11_28_A11_S295</t>
  </si>
  <si>
    <t>BR82_11_28_A12_S296</t>
  </si>
  <si>
    <t>BR82_11_28_B10_S306</t>
  </si>
  <si>
    <t>BR82_11_28_B11_S307</t>
  </si>
  <si>
    <t>BR82_11_28_B12_S308</t>
  </si>
  <si>
    <t>BR82_11_28_A7_S291</t>
  </si>
  <si>
    <t>BR82_11_28_A8_S292</t>
  </si>
  <si>
    <t>BR82_11_28_A9_S293</t>
  </si>
  <si>
    <t>BR82_11_28_D1_S321</t>
  </si>
  <si>
    <t>BR82_11_28_D2_S322</t>
  </si>
  <si>
    <t>BR82_11_28_D3_S323</t>
  </si>
  <si>
    <t>FS45_ST2_Cef_BA_R1_S55</t>
  </si>
  <si>
    <t>FS45_ST2_Cef_BA_R2_S56</t>
  </si>
  <si>
    <t>FS45_ST2_Cef_BA_R3_S57</t>
  </si>
  <si>
    <t>BR82_11_28_C4_S312</t>
  </si>
  <si>
    <t>BR82_11_28_C5_S313</t>
  </si>
  <si>
    <t>BR82_11_28_C6_S314</t>
  </si>
  <si>
    <t>FS45_ST2_Cl_BA_R1_S46</t>
  </si>
  <si>
    <t>FS45_ST2_Cl_BA_R2_S47</t>
  </si>
  <si>
    <t>FS45_ST2_Cl_BA_R3_S48</t>
  </si>
  <si>
    <t>BR82_11_28_D4_S324</t>
  </si>
  <si>
    <t>BR82_11_28_D5_S325</t>
  </si>
  <si>
    <t>BR82_11_28_D6_S326</t>
  </si>
  <si>
    <t>FS45_ST2_Fid_BA_R1_S58</t>
  </si>
  <si>
    <t>FS45_ST2_Fid_BA_R2_S59</t>
  </si>
  <si>
    <t>FS45_ST2_Fid_BA_R3_S60</t>
  </si>
  <si>
    <t>BR82_11_28_C1_S309</t>
  </si>
  <si>
    <t>BR82_11_28_C2_S310</t>
  </si>
  <si>
    <t>BR82_11_28_C3_S311</t>
  </si>
  <si>
    <t>FS45_ST2_Con_BA_R1_S43</t>
  </si>
  <si>
    <t>FS45_ST2_Con_BA_R2_S44</t>
  </si>
  <si>
    <t>FS45_ST2_Con_BA_R3_S45</t>
  </si>
  <si>
    <t>BR82_11_28_D8_S327</t>
  </si>
  <si>
    <t>BR82_11_28_D9_S328</t>
  </si>
  <si>
    <t>BR82_11_28_C10_S318</t>
  </si>
  <si>
    <t>BR82_11_28_C11_S319</t>
  </si>
  <si>
    <t>BR82_11_28_C12_S320</t>
  </si>
  <si>
    <t>BR82_11_28_D10_S329</t>
  </si>
  <si>
    <t>BR82_11_28_D11_S330</t>
  </si>
  <si>
    <t>BR82_11_28_D12_S331</t>
  </si>
  <si>
    <t>BR82_11_28_C7_S315</t>
  </si>
  <si>
    <t>BR82_11_28_C8_S316</t>
  </si>
  <si>
    <t>BR82_11_28_C9_S317</t>
  </si>
  <si>
    <t>CDC2Plate11H03</t>
  </si>
  <si>
    <t>Day0</t>
  </si>
  <si>
    <t>CDC2Plate11H04</t>
  </si>
  <si>
    <t>CDC2Plate11H05</t>
  </si>
  <si>
    <t>CDC2Plate11H06</t>
  </si>
  <si>
    <t>CDC2Plate11H07</t>
  </si>
  <si>
    <t>CDC2Plate11H08</t>
  </si>
  <si>
    <t>CDC2Plate11H09</t>
  </si>
  <si>
    <t>CDC2Plate11H10</t>
  </si>
  <si>
    <t>CDC2Plate12A01</t>
  </si>
  <si>
    <t>CDC2Plate12A02</t>
  </si>
  <si>
    <t>CDC2Plate12A03</t>
  </si>
  <si>
    <t>CDC2Plate12A04</t>
  </si>
  <si>
    <t>CDC2Plate12A05</t>
  </si>
  <si>
    <t>CDC2Plate12A06</t>
  </si>
  <si>
    <t>CDC2Plate12A07</t>
  </si>
  <si>
    <t>CDC2Plate12A08</t>
  </si>
  <si>
    <t>CDC2Plate12A09</t>
  </si>
  <si>
    <t>CDC2Plate12A10</t>
  </si>
  <si>
    <t>CDC2Plate12A11</t>
  </si>
  <si>
    <t>CDC2Plate12A12</t>
  </si>
  <si>
    <t>CDC2Plate12B01</t>
  </si>
  <si>
    <t>CDC2Plate12B02</t>
  </si>
  <si>
    <t>CDC2Plate12B03</t>
  </si>
  <si>
    <t>CDC2Plate12B04</t>
  </si>
  <si>
    <t>CDC2Plate12B05</t>
  </si>
  <si>
    <t>CDC2Plate12B06</t>
  </si>
  <si>
    <t>CDC2Plate12B07</t>
  </si>
  <si>
    <t>CDC2Plate12B08</t>
  </si>
  <si>
    <t>CDC2Plate12B09</t>
  </si>
  <si>
    <t>CDC2Plate12B10</t>
  </si>
  <si>
    <t>CDC2Plate12B11</t>
  </si>
  <si>
    <t>CDC2Plate12B12</t>
  </si>
  <si>
    <t>CDC2Plate12C01</t>
  </si>
  <si>
    <t>CDC2Plate12C02</t>
  </si>
  <si>
    <t>CDC2Plate12C03</t>
  </si>
  <si>
    <t>CDC2Plate12C04</t>
  </si>
  <si>
    <t>CDC2Plate12C05</t>
  </si>
  <si>
    <t>CDC2Plate12C06</t>
  </si>
  <si>
    <t>CDC2Plate12C07</t>
  </si>
  <si>
    <t>CDC2Plate12C08</t>
  </si>
  <si>
    <t>CDC2Plate12C09</t>
  </si>
  <si>
    <t>CDC2Plate12C10</t>
  </si>
  <si>
    <t>CDC2Plate12C11</t>
  </si>
  <si>
    <t>CDC2Plate12C12</t>
  </si>
  <si>
    <t>CDC2Plate12D01</t>
  </si>
  <si>
    <t>CDC2Plate12D02</t>
  </si>
  <si>
    <t>CDC2Plate12D03</t>
  </si>
  <si>
    <t>CDC2Plate12D04</t>
  </si>
  <si>
    <t>CDC2Plate12D05</t>
  </si>
  <si>
    <t>CDC2Plate12D06</t>
  </si>
  <si>
    <t>CDC2Plate12D07</t>
  </si>
  <si>
    <t>CDC2Plate12D08</t>
  </si>
  <si>
    <t>CDC2Plate12D09</t>
  </si>
  <si>
    <t>CDC2Plate12D10</t>
  </si>
  <si>
    <t>CDC2Plate12D11</t>
  </si>
  <si>
    <t>CDC2Plate12D12</t>
  </si>
  <si>
    <t>CDC2Plate12E01</t>
  </si>
  <si>
    <t>CDC2Plate12E02</t>
  </si>
  <si>
    <t>CDC2Plate12E03</t>
  </si>
  <si>
    <t>CDC2Plate12E04</t>
  </si>
  <si>
    <t>CDC2Plate12E05</t>
  </si>
  <si>
    <t>CDC2Plate12E06</t>
  </si>
  <si>
    <t>CDC2Plate12E07</t>
  </si>
  <si>
    <t>CDC2Plate12E08</t>
  </si>
  <si>
    <t>CDC2Plate12E09</t>
  </si>
  <si>
    <t>CDC2Plate12E10</t>
  </si>
  <si>
    <t>CDC2Plate12E11</t>
  </si>
  <si>
    <t>CDC2Plate12E12</t>
  </si>
  <si>
    <t>CDC2Plate12F01</t>
  </si>
  <si>
    <t>CDC2Plate12F02</t>
  </si>
  <si>
    <t>CDC2Plate12F03</t>
  </si>
  <si>
    <t>CDC2Plate12F04</t>
  </si>
  <si>
    <t>CDC2Plate12F05</t>
  </si>
  <si>
    <t>CDC2Plate12F06</t>
  </si>
  <si>
    <t>CDC2Plate12F07</t>
  </si>
  <si>
    <t>CDC2Plate12F08</t>
  </si>
  <si>
    <t>CDC2Plate12F09</t>
  </si>
  <si>
    <t>CDC2Plate12F10</t>
  </si>
  <si>
    <t>CDC2Plate12F11</t>
  </si>
  <si>
    <t>CDC2Plate12F12</t>
  </si>
  <si>
    <t>CDC2Plate12G01</t>
  </si>
  <si>
    <t>CDC2Plate12G02</t>
  </si>
  <si>
    <t>CDC2Plate12G03</t>
  </si>
  <si>
    <t>CDC2Plate12G04</t>
  </si>
  <si>
    <t>CDC2Plate12G05</t>
  </si>
  <si>
    <t>CDC2Plate12G06</t>
  </si>
  <si>
    <t>CDC2Plate12G07</t>
  </si>
  <si>
    <t>CDC2Plate12G08</t>
  </si>
  <si>
    <t>CDC2Plate12G09</t>
  </si>
  <si>
    <t>CDC2Plate12G10</t>
  </si>
  <si>
    <t>CDC2Plate12G11</t>
  </si>
  <si>
    <t>CDC2Plate12G12</t>
  </si>
  <si>
    <t>CDC2Plate12H01</t>
  </si>
  <si>
    <t>CDC2Plate12H02</t>
  </si>
  <si>
    <t>CDC2Plate12H03</t>
  </si>
  <si>
    <t>CDC2Plate12H04</t>
  </si>
  <si>
    <t>CDC2Plate12H05</t>
  </si>
  <si>
    <t>CDC2Plate12H06</t>
  </si>
  <si>
    <t>CDC2Plate12H07</t>
  </si>
  <si>
    <t>CDC2Plate12H08</t>
  </si>
  <si>
    <t>CDC2Plate12H09</t>
  </si>
  <si>
    <t>CDC2Plate12H10</t>
  </si>
  <si>
    <t>CDC2Plate13A01</t>
  </si>
  <si>
    <t>CDC2Plate13A02</t>
  </si>
  <si>
    <t>CDC2Plate13A03</t>
  </si>
  <si>
    <t>CDC2Plate13A04</t>
  </si>
  <si>
    <t>CDC2Plate13A05</t>
  </si>
  <si>
    <t>CDC2Plate13A06</t>
  </si>
  <si>
    <t>CDC2Plate13A07</t>
  </si>
  <si>
    <t>CDC2Plate13A08</t>
  </si>
  <si>
    <t>CDC2Plate13A09</t>
  </si>
  <si>
    <t>CDC2Plate13A10</t>
  </si>
  <si>
    <t>CDC2Plate13A11</t>
  </si>
  <si>
    <t>CDC2Plate13A12</t>
  </si>
  <si>
    <t>CDC2Plate13B01</t>
  </si>
  <si>
    <t>CDC2Plate13B02</t>
  </si>
  <si>
    <t>CDC2Plate13B03</t>
  </si>
  <si>
    <t>CDC2Plate13B04</t>
  </si>
  <si>
    <t>CDC2Plate13B05</t>
  </si>
  <si>
    <t>CDC2Plate14D08</t>
  </si>
  <si>
    <t>CDC2Plate14D09</t>
  </si>
  <si>
    <t>CDC2Plate14D10</t>
  </si>
  <si>
    <t>CDC2Plate14D11</t>
  </si>
  <si>
    <t>CDC2Plate14D12</t>
  </si>
  <si>
    <t>CDC2Plate14E01</t>
  </si>
  <si>
    <t>CDC2Plate14E02</t>
  </si>
  <si>
    <t>CDC2Plate14E03</t>
  </si>
  <si>
    <t>CDC2Plate14E04</t>
  </si>
  <si>
    <t>CDC2Plate14E05</t>
  </si>
  <si>
    <t>CDC2Plate14E06</t>
  </si>
  <si>
    <t>CDC2Plate14E07</t>
  </si>
  <si>
    <t>CDC2Plate14E08</t>
  </si>
  <si>
    <t>CDC2Plate14E09</t>
  </si>
  <si>
    <t>CDC2Plate14E10</t>
  </si>
  <si>
    <t>CDC2Plate14E11</t>
  </si>
  <si>
    <t>CDC2Plate14E12</t>
  </si>
  <si>
    <t>CDC2Plate14F01</t>
  </si>
  <si>
    <t>CDC2Plate14F02</t>
  </si>
  <si>
    <t>CDC2Plate14F03</t>
  </si>
  <si>
    <t>CDC2Plate14F04</t>
  </si>
  <si>
    <t>CDC2Plate14F05</t>
  </si>
  <si>
    <t>CDC2Plate14F06</t>
  </si>
  <si>
    <t>CDC2Plate14F07</t>
  </si>
  <si>
    <t>CDC2Plate14F08</t>
  </si>
  <si>
    <t>CDC2Plate14F09</t>
  </si>
  <si>
    <t>CDC2Plate14F10</t>
  </si>
  <si>
    <t>CDC2Plate14F11</t>
  </si>
  <si>
    <t>CDC2Plate14F12</t>
  </si>
  <si>
    <t>CDC2Plate14G01</t>
  </si>
  <si>
    <t>CDC2Plate14G02</t>
  </si>
  <si>
    <t>CDC2Plate14G03</t>
  </si>
  <si>
    <t>CDC2Plate14G04</t>
  </si>
  <si>
    <t>CDC2Plate14G05</t>
  </si>
  <si>
    <t>CDC2Plate14G06</t>
  </si>
  <si>
    <t>CDC2Plate14G07</t>
  </si>
  <si>
    <t>CDC2Plate14G08</t>
  </si>
  <si>
    <t>CDC2Plate14G09</t>
  </si>
  <si>
    <t>CDC2Plate14G10</t>
  </si>
  <si>
    <t>CDC2Plate14G11</t>
  </si>
  <si>
    <t>CDC2Plate14G12</t>
  </si>
  <si>
    <t>CDC2Plate14H01</t>
  </si>
  <si>
    <t>CDC2Plate14H02</t>
  </si>
  <si>
    <t>CDC2Plate14H03</t>
  </si>
  <si>
    <t>CDC2Plate14H04</t>
  </si>
  <si>
    <t>CDC2Plate14H05</t>
  </si>
  <si>
    <t>CDC2Plate14H06</t>
  </si>
  <si>
    <t>CDC2Plate14H07</t>
  </si>
  <si>
    <t>CDC2Plate14H08</t>
  </si>
  <si>
    <t>CDC2Plate14H09</t>
  </si>
  <si>
    <t>CDC2Plate14H10</t>
  </si>
  <si>
    <t>CDC2Plate15A01</t>
  </si>
  <si>
    <t>CDC2Plate15A02</t>
  </si>
  <si>
    <t>CDC2Plate15A03</t>
  </si>
  <si>
    <t>CDC2Plate15A04</t>
  </si>
  <si>
    <t>CDC2Plate15A05</t>
  </si>
  <si>
    <t>CDC2Plate15A06</t>
  </si>
  <si>
    <t>CDC2Plate15A07</t>
  </si>
  <si>
    <t>CDC2Plate15A08</t>
  </si>
  <si>
    <t>CDC2Plate15A09</t>
  </si>
  <si>
    <t>CDC2Plate16B10</t>
  </si>
  <si>
    <t>CDC2Plate16B11</t>
  </si>
  <si>
    <t>CDC2Plate16B12</t>
  </si>
  <si>
    <t>CDC2Plate16C01</t>
  </si>
  <si>
    <t>CDC2Plate16C02</t>
  </si>
  <si>
    <t>CDC2Plate16C03</t>
  </si>
  <si>
    <t>CDC2Plate16C04</t>
  </si>
  <si>
    <t>CDC2Plate16C05</t>
  </si>
  <si>
    <t>CDC2Plate16C06</t>
  </si>
  <si>
    <t>CDC2Plate16C07</t>
  </si>
  <si>
    <t>CDC2Plate16C08</t>
  </si>
  <si>
    <t>CDC2Plate16C09</t>
  </si>
  <si>
    <t>CDC2Plate16C10</t>
  </si>
  <si>
    <t>CDC2Plate16C11</t>
  </si>
  <si>
    <t>CDC2Plate16C12</t>
  </si>
  <si>
    <t>CDC2Plate16D01</t>
  </si>
  <si>
    <t>CDC2Plate16D02</t>
  </si>
  <si>
    <t>CDC2Plate16D03</t>
  </si>
  <si>
    <t>CDC2Plate16D04</t>
  </si>
  <si>
    <t>CDC2Plate16D05</t>
  </si>
  <si>
    <t>CDC2Plate16D06</t>
  </si>
  <si>
    <t>CDC2Plate16D07</t>
  </si>
  <si>
    <t>CDC2Plate16D08</t>
  </si>
  <si>
    <t>CDC2Plate16D09</t>
  </si>
  <si>
    <t>CDC2Plate16D10</t>
  </si>
  <si>
    <t>CDC2Plate16D11</t>
  </si>
  <si>
    <t>CDC2Plate16D12</t>
  </si>
  <si>
    <t>CDC2Plate16E01</t>
  </si>
  <si>
    <t>CDC2Plate16E02</t>
  </si>
  <si>
    <t>CDC2Plate16E03</t>
  </si>
  <si>
    <t>CDC2Plate16E04</t>
  </si>
  <si>
    <t>CDC2Plate16E05</t>
  </si>
  <si>
    <t>CDC2Plate16E06</t>
  </si>
  <si>
    <t>CDC2Plate16E07</t>
  </si>
  <si>
    <t>CDC2Plate16E08</t>
  </si>
  <si>
    <t>CDC2Plate16E09</t>
  </si>
  <si>
    <t>CDC2Plate16E10</t>
  </si>
  <si>
    <t>CDC2Plate16E11</t>
  </si>
  <si>
    <t>CDC2Plate16E12</t>
  </si>
  <si>
    <t>CDC2Plate16F01</t>
  </si>
  <si>
    <t>CDC2Plate16F02</t>
  </si>
  <si>
    <t>CDC2Plate16F03</t>
  </si>
  <si>
    <t>CDC2Plate16F04</t>
  </si>
  <si>
    <t>CDC2Plate16F05</t>
  </si>
  <si>
    <t>CDC2Plate16F06</t>
  </si>
  <si>
    <t>CDC2Plate16F07</t>
  </si>
  <si>
    <t>CDC2Plate16F08</t>
  </si>
  <si>
    <t>CDC2Plate16F09</t>
  </si>
  <si>
    <t>CDC2Plate16F10</t>
  </si>
  <si>
    <t>CDC2Plate16F11</t>
  </si>
  <si>
    <t>CDC2Plate16F12</t>
  </si>
  <si>
    <t>CDC2Plate16G01</t>
  </si>
  <si>
    <t>CDC2Plate16G02</t>
  </si>
  <si>
    <t>CDC2Plate16H12</t>
  </si>
  <si>
    <t>CDC2Plate17M12D11</t>
  </si>
  <si>
    <t>CDC2Plate17M12D12</t>
  </si>
  <si>
    <t>CDC2Plate17M12E03</t>
  </si>
  <si>
    <t>CDC2Plate17M12E04</t>
  </si>
  <si>
    <t>CDC2Plate17M12E05</t>
  </si>
  <si>
    <t>CDC2Plate17M12E06</t>
  </si>
  <si>
    <t>CDC2Plate17M12E07</t>
  </si>
  <si>
    <t>CDC2Plate17M12E08</t>
  </si>
  <si>
    <t>CDC2Plate17M12E09</t>
  </si>
  <si>
    <t>CDC2Plate17M12E10</t>
  </si>
  <si>
    <t>CDC2Plate2C03</t>
  </si>
  <si>
    <t>CDC2Plate2C04</t>
  </si>
  <si>
    <t>CDC2Plate2C05</t>
  </si>
  <si>
    <t>CDC2Plate2C06</t>
  </si>
  <si>
    <t>CDC2Plate2C07</t>
  </si>
  <si>
    <t>CDC2Plate2C08</t>
  </si>
  <si>
    <t>CDC2Plate2C09</t>
  </si>
  <si>
    <t>CDC2Plate2C10</t>
  </si>
  <si>
    <t>CDC2Plate2C11</t>
  </si>
  <si>
    <t>CDC2Plate2C12</t>
  </si>
  <si>
    <t>CDC2Plate2D01</t>
  </si>
  <si>
    <t>CDC2Plate2D02</t>
  </si>
  <si>
    <t>CDC2Plate2D03</t>
  </si>
  <si>
    <t>CDC2Plate2D04</t>
  </si>
  <si>
    <t>CDC2Plate2D05</t>
  </si>
  <si>
    <t>CDC2Plate2D06</t>
  </si>
  <si>
    <t>CDC2Plate2D07</t>
  </si>
  <si>
    <t>CDC2Plate2D08</t>
  </si>
  <si>
    <t>CDC2Plate2D09</t>
  </si>
  <si>
    <t>CDC2Plate2D10</t>
  </si>
  <si>
    <t>CDC2Plate2D11</t>
  </si>
  <si>
    <t>CDC2Plate2D12</t>
  </si>
  <si>
    <t>CDC2Plate2E01</t>
  </si>
  <si>
    <t>CDC2Plate2E02</t>
  </si>
  <si>
    <t>CDC2Plate2E03</t>
  </si>
  <si>
    <t>CDC2Plate2E04</t>
  </si>
  <si>
    <t>CDC2Plate2E05</t>
  </si>
  <si>
    <t>CDC2Plate2E06</t>
  </si>
  <si>
    <t>CDC2Plate2E07</t>
  </si>
  <si>
    <t>CDC2Plate2E08</t>
  </si>
  <si>
    <t>CDC2Plate2E09</t>
  </si>
  <si>
    <t>CDC2Plate2E10</t>
  </si>
  <si>
    <t>CDC2Plate2E11</t>
  </si>
  <si>
    <t>CDC2Plate2E12</t>
  </si>
  <si>
    <t>CDC2Plate2F01</t>
  </si>
  <si>
    <t>CDC2Plate2F02</t>
  </si>
  <si>
    <t>CDC2Plate2F03</t>
  </si>
  <si>
    <t>CDC2Plate2F04</t>
  </si>
  <si>
    <t>CDC2Plate2F05</t>
  </si>
  <si>
    <t>CDC2Plate2F06</t>
  </si>
  <si>
    <t>CDC2Plate2F07</t>
  </si>
  <si>
    <t>CDC2Plate2F08</t>
  </si>
  <si>
    <t>CDC2Plate2F09</t>
  </si>
  <si>
    <t>CDC2Plate2F10</t>
  </si>
  <si>
    <t>CDC2Plate2F11</t>
  </si>
  <si>
    <t>CDC2Plate2F12</t>
  </si>
  <si>
    <t>CDC2Plate2G01</t>
  </si>
  <si>
    <t>CDC2Plate2G02</t>
  </si>
  <si>
    <t>CDC2Plate2G03</t>
  </si>
  <si>
    <t>CDC2Plate2G04</t>
  </si>
  <si>
    <t>CDC2Plate2G05</t>
  </si>
  <si>
    <t>CDC2Plate2G06</t>
  </si>
  <si>
    <t>CDC2Plate2G07</t>
  </si>
  <si>
    <t>CDC2Plate2G08</t>
  </si>
  <si>
    <t>CDC2Plate2G09</t>
  </si>
  <si>
    <t>CDC2Plate2G10</t>
  </si>
  <si>
    <t>CDC2Plate2G11</t>
  </si>
  <si>
    <t>CDC2Plate2G12</t>
  </si>
  <si>
    <t>CDC2Plate2H01</t>
  </si>
  <si>
    <t>CDC2Plate2H02</t>
  </si>
  <si>
    <t>CDC2Plate4B07</t>
  </si>
  <si>
    <t>CDC2Plate4B08</t>
  </si>
  <si>
    <t>CDC2Plate4B09</t>
  </si>
  <si>
    <t>CDC2Plate4B10</t>
  </si>
  <si>
    <t>CDC2Plate4B11</t>
  </si>
  <si>
    <t>CDC2Plate4B12</t>
  </si>
  <si>
    <t>CDC2Plate4C01</t>
  </si>
  <si>
    <t>CDC2Plate4C02</t>
  </si>
  <si>
    <t>CDC2Plate4C03</t>
  </si>
  <si>
    <t>CDC2Plate4C04</t>
  </si>
  <si>
    <t>CDC2Plate4C05</t>
  </si>
  <si>
    <t>CDC2Plate4C06</t>
  </si>
  <si>
    <t>CDC2Plate4C07</t>
  </si>
  <si>
    <t>CDC2Plate4C08</t>
  </si>
  <si>
    <t>CDC2Plate4C09</t>
  </si>
  <si>
    <t>CDC2Plate4C10</t>
  </si>
  <si>
    <t>CDC2Plate4C11</t>
  </si>
  <si>
    <t>CDC2Plate4C12</t>
  </si>
  <si>
    <t>CDC2Plate4D01</t>
  </si>
  <si>
    <t>CDC2Plate4D02</t>
  </si>
  <si>
    <t>CDC2Plate4D03</t>
  </si>
  <si>
    <t>CDC2Plate4D04</t>
  </si>
  <si>
    <t>CDC2Plate4D05</t>
  </si>
  <si>
    <t>CDC2Plate4D06</t>
  </si>
  <si>
    <t>CDC2Plate4D07</t>
  </si>
  <si>
    <t>CDC2Plate4D08</t>
  </si>
  <si>
    <t>CDC2Plate4D09</t>
  </si>
  <si>
    <t>CDC2Plate4D10</t>
  </si>
  <si>
    <t>CDC2Plate4D11</t>
  </si>
  <si>
    <t>CDC2Plate4D12</t>
  </si>
  <si>
    <t>CDC2Plate4E01</t>
  </si>
  <si>
    <t>CDC2Plate4E02</t>
  </si>
  <si>
    <t>CDC2Plate4E03</t>
  </si>
  <si>
    <t>CDC2Plate4E04</t>
  </si>
  <si>
    <t>CDC2Plate4E05</t>
  </si>
  <si>
    <t>CDC2Plate4E06</t>
  </si>
  <si>
    <t>CDC2Plate4E07</t>
  </si>
  <si>
    <t>CDC2Plate4E08</t>
  </si>
  <si>
    <t>CDC2Plate4E09</t>
  </si>
  <si>
    <t>CDC2Plate4E10</t>
  </si>
  <si>
    <t>CDC2Plate4E11</t>
  </si>
  <si>
    <t>CDC2Plate4E12</t>
  </si>
  <si>
    <t>CDC2Plate4F01</t>
  </si>
  <si>
    <t>CDC2Plate4F02</t>
  </si>
  <si>
    <t>CDC2Plate4F03</t>
  </si>
  <si>
    <t>CDC2Plate4F04</t>
  </si>
  <si>
    <t>CDC2Plate4F05</t>
  </si>
  <si>
    <t>CDC2Plate4F06</t>
  </si>
  <si>
    <t>CDC2Plate4F07</t>
  </si>
  <si>
    <t>CDC2Plate4F08</t>
  </si>
  <si>
    <t>CDC2Plate4F09</t>
  </si>
  <si>
    <t>CDC2Plate4F10</t>
  </si>
  <si>
    <t>CDC2Plate4F11</t>
  </si>
  <si>
    <t>CDC2Plate4F12</t>
  </si>
  <si>
    <t>CDC2Plate4G01</t>
  </si>
  <si>
    <t>CDC2Plate4G02</t>
  </si>
  <si>
    <t>CDC2Plate4G03</t>
  </si>
  <si>
    <t>CDC2Plate4G04</t>
  </si>
  <si>
    <t>CDC2Plate4G05</t>
  </si>
  <si>
    <t>CDC2Plate4G06</t>
  </si>
  <si>
    <t>CDC2Plate6B01</t>
  </si>
  <si>
    <t>CDC2Plate6B02</t>
  </si>
  <si>
    <t>CDC2Plate6B03</t>
  </si>
  <si>
    <t>CDC2Plate6B04</t>
  </si>
  <si>
    <t>CDC2Plate6B05</t>
  </si>
  <si>
    <t>CDC2Plate6B06</t>
  </si>
  <si>
    <t>CDC2Plate6B07</t>
  </si>
  <si>
    <t>CDC2Plate6B08</t>
  </si>
  <si>
    <t>CDC2Plate6B09</t>
  </si>
  <si>
    <t>CDC2Plate6B10</t>
  </si>
  <si>
    <t>CDC2Plate6B11</t>
  </si>
  <si>
    <t>CDC2Plate6B12</t>
  </si>
  <si>
    <t>CDC2Plate6C01</t>
  </si>
  <si>
    <t>CDC2Plate6C02</t>
  </si>
  <si>
    <t>CDC2Plate6C03</t>
  </si>
  <si>
    <t>CDC2Plate6C04</t>
  </si>
  <si>
    <t>CDC2Plate6C05</t>
  </si>
  <si>
    <t>CDC2Plate6C06</t>
  </si>
  <si>
    <t>CDC2Plate6C07</t>
  </si>
  <si>
    <t>CDC2Plate6C08</t>
  </si>
  <si>
    <t>CDC2Plate6C09</t>
  </si>
  <si>
    <t>CDC2Plate6C10</t>
  </si>
  <si>
    <t>CDC2Plate6C11</t>
  </si>
  <si>
    <t>CDC2Plate6C12</t>
  </si>
  <si>
    <t>CDC2Plate6D01</t>
  </si>
  <si>
    <t>CDC2Plate6D02</t>
  </si>
  <si>
    <t>CDC2Plate6D03</t>
  </si>
  <si>
    <t>CDC2Plate6D04</t>
  </si>
  <si>
    <t>CDC2Plate6D05</t>
  </si>
  <si>
    <t>CDC2Plate6D06</t>
  </si>
  <si>
    <t>CDC2Plate6D07</t>
  </si>
  <si>
    <t>CDC2Plate6D08</t>
  </si>
  <si>
    <t>CDC2Plate6D09</t>
  </si>
  <si>
    <t>CDC2Plate6D10</t>
  </si>
  <si>
    <t>CDC2Plate6D11</t>
  </si>
  <si>
    <t>CDC2Plate6D12</t>
  </si>
  <si>
    <t>CDC2Plate6E01</t>
  </si>
  <si>
    <t>CDC2Plate6E02</t>
  </si>
  <si>
    <t>CDC2Plate6E03</t>
  </si>
  <si>
    <t>CDC2Plate6E04</t>
  </si>
  <si>
    <t>CDC2Plate6E05</t>
  </si>
  <si>
    <t>CDC2Plate6E06</t>
  </si>
  <si>
    <t>CDC2Plate6E07</t>
  </si>
  <si>
    <t>CDC2Plate6E08</t>
  </si>
  <si>
    <t>CDC2Plate6E09</t>
  </si>
  <si>
    <t>CDC2Plate6E10</t>
  </si>
  <si>
    <t>CDC2Plate6E11</t>
  </si>
  <si>
    <t>CDC2Plate6E12</t>
  </si>
  <si>
    <t>CDC2Plate6F01</t>
  </si>
  <si>
    <t>CDC2Plate6F02</t>
  </si>
  <si>
    <t>CDC2Plate6F03</t>
  </si>
  <si>
    <t>CDC2Plate6F04</t>
  </si>
  <si>
    <t>CDC2Plate6F05</t>
  </si>
  <si>
    <t>CDC2Plate6F06</t>
  </si>
  <si>
    <t>CDC2Plate6F07</t>
  </si>
  <si>
    <t>CDC2Plate6F08</t>
  </si>
  <si>
    <t>CDC2Plate6F09</t>
  </si>
  <si>
    <t>CDC2Plate6F10</t>
  </si>
  <si>
    <t>CDC2Plate6F11</t>
  </si>
  <si>
    <t>CDC2Plate6F12</t>
  </si>
  <si>
    <t>CDC2Plate6G01</t>
  </si>
  <si>
    <t>CDC2Plate8A04</t>
  </si>
  <si>
    <t>CDC2Plate8A05</t>
  </si>
  <si>
    <t>CDC2Plate8A06</t>
  </si>
  <si>
    <t>CDC2Plate8A07</t>
  </si>
  <si>
    <t>CDC2Plate8A08</t>
  </si>
  <si>
    <t>CDC2Plate8A09</t>
  </si>
  <si>
    <t>CDC2Plate8A10</t>
  </si>
  <si>
    <t>CDC2Plate8A11</t>
  </si>
  <si>
    <t>CDC2Plate8A12</t>
  </si>
  <si>
    <t>CDC2Plate8B01</t>
  </si>
  <si>
    <t>CDC2Plate8B02</t>
  </si>
  <si>
    <t>CDC2Plate8B03</t>
  </si>
  <si>
    <t>CDC2Plate8B04</t>
  </si>
  <si>
    <t>CDC2Plate8B05</t>
  </si>
  <si>
    <t>CDC2Plate8B06</t>
  </si>
  <si>
    <t>CDC2Plate8B07</t>
  </si>
  <si>
    <t>CDC2Plate8B08</t>
  </si>
  <si>
    <t>CDC2Plate8B09</t>
  </si>
  <si>
    <t>CDC2Plate8B10</t>
  </si>
  <si>
    <t>CDC2Plate8B11</t>
  </si>
  <si>
    <t>CDC2Plate8B12</t>
  </si>
  <si>
    <t>CDC2Plate8C01</t>
  </si>
  <si>
    <t>CDC2Plate8C02</t>
  </si>
  <si>
    <t>CDC2Plate8C03</t>
  </si>
  <si>
    <t>CDC2Plate8C04</t>
  </si>
  <si>
    <t>CDC2Plate8C05</t>
  </si>
  <si>
    <t>CDC2Plate8C06</t>
  </si>
  <si>
    <t>CDC2Plate8C07</t>
  </si>
  <si>
    <t>CDC2Plate8C08</t>
  </si>
  <si>
    <t>CDC2Plate8C09</t>
  </si>
  <si>
    <t>CDC2Plate8C10</t>
  </si>
  <si>
    <t>CDC2Plate8C11</t>
  </si>
  <si>
    <t>CDC2Plate8C12</t>
  </si>
  <si>
    <t>CDC2Plate8D01</t>
  </si>
  <si>
    <t>CDC2Plate8D02</t>
  </si>
  <si>
    <t>CDC2Plate8D03</t>
  </si>
  <si>
    <t>CDC2Plate8D04</t>
  </si>
  <si>
    <t>CDC2Plate8D05</t>
  </si>
  <si>
    <t>CDC2Plate8D06</t>
  </si>
  <si>
    <t>CDC2Plate8D07</t>
  </si>
  <si>
    <t>CDC2Plate8D08</t>
  </si>
  <si>
    <t>CDC2Plate8D09</t>
  </si>
  <si>
    <t>CDC2Plate8D10</t>
  </si>
  <si>
    <t>CDC2Plate8D11</t>
  </si>
  <si>
    <t>CDC2Plate8D12</t>
  </si>
  <si>
    <t>CDC2Plate8E01</t>
  </si>
  <si>
    <t>CDC2Plate8E02</t>
  </si>
  <si>
    <t>CDC2Plate8E03</t>
  </si>
  <si>
    <t>CDC2Plate8E04</t>
  </si>
  <si>
    <t>CDC2Plate8E05</t>
  </si>
  <si>
    <t>CDC2Plate8E06</t>
  </si>
  <si>
    <t>CDC2Plate8E07</t>
  </si>
  <si>
    <t>CDC2Plate8E08</t>
  </si>
  <si>
    <t>CDC2Plate8E09</t>
  </si>
  <si>
    <t>CDC2Plate8E10</t>
  </si>
  <si>
    <t>CDC2Plate8E11</t>
  </si>
  <si>
    <t>CDC2Plate8E12</t>
  </si>
  <si>
    <t>CDC2Plate8F01</t>
  </si>
  <si>
    <t>CDC2Plate8F02</t>
  </si>
  <si>
    <t>FS39_LT4_Cef_CD0_R1_S357</t>
  </si>
  <si>
    <t>FS39_LT4_Cef_CD0_R2_S358</t>
  </si>
  <si>
    <t>FS39_LT4_Cef_CD0_R3_S359</t>
  </si>
  <si>
    <t>BR86_4_17_B1_S63</t>
  </si>
  <si>
    <t>BR86_4_17_B2_S64</t>
  </si>
  <si>
    <t>BR86_4_17_B3_S65</t>
  </si>
  <si>
    <t>BR86_4_17_A4_S54</t>
  </si>
  <si>
    <t>BR86_4_17_A5_S55</t>
  </si>
  <si>
    <t>BR86_4_17_A6_S56</t>
  </si>
  <si>
    <t>FS39_LT4_Cl_CD0_R1_S349</t>
  </si>
  <si>
    <t>FS39_LT4_Cl_CD0_R2_S355</t>
  </si>
  <si>
    <t>FS39_LT4_Cl_CD0_R3_S356</t>
  </si>
  <si>
    <t>BR86_4_17_B4_S66</t>
  </si>
  <si>
    <t>BR86_4_17_B5_S67</t>
  </si>
  <si>
    <t>BR86_4_17_B6_S68</t>
  </si>
  <si>
    <t>FS39_LT4_Fid_CD0_R1_S350</t>
  </si>
  <si>
    <t>FS39_LT4_Fid_CD0_R2_S361</t>
  </si>
  <si>
    <t>FS39_LT4_Fid_CD0_R3_S362</t>
  </si>
  <si>
    <t>BR86_4_17_A1_S51</t>
  </si>
  <si>
    <t>BR86_4_17_A2_S52</t>
  </si>
  <si>
    <t>BR86_4_17_A3_S53</t>
  </si>
  <si>
    <t>FS39_LT4_Con_CD0_R1_S351</t>
  </si>
  <si>
    <t>FS39_LT4_Con_CD0_R2_S352</t>
  </si>
  <si>
    <t>FS39_LT4_Con_CD0_R3_S353</t>
  </si>
  <si>
    <t>BR86_4_17_D1_S87</t>
  </si>
  <si>
    <t>BR86_4_17_D2_S88</t>
  </si>
  <si>
    <t>BR86_4_17_D3_S89</t>
  </si>
  <si>
    <t>BR86_4_17_C4_S78</t>
  </si>
  <si>
    <t>BR86_4_17_C5_S79</t>
  </si>
  <si>
    <t>BR86_4_17_C6_S80</t>
  </si>
  <si>
    <t>BR86_4_17_D4_S90</t>
  </si>
  <si>
    <t>BR86_4_17_D5_S91</t>
  </si>
  <si>
    <t>BR86_4_17_D6_S92</t>
  </si>
  <si>
    <t>BR86_4_17_C1_S75</t>
  </si>
  <si>
    <t>BR86_4_17_C2_S76</t>
  </si>
  <si>
    <t>BR86_4_17_C3_S77</t>
  </si>
  <si>
    <t>BR84_2_26_B7_S207</t>
  </si>
  <si>
    <t>Day7</t>
  </si>
  <si>
    <t>BR84_2_26_B8_S208</t>
  </si>
  <si>
    <t>BR84_2_26_B9_S209</t>
  </si>
  <si>
    <t>FS39_LT4_Cef_CD7_R1_S369</t>
  </si>
  <si>
    <t>FS39_LT4_Cef_CD7_R2_S370</t>
  </si>
  <si>
    <t>FS39_LT4_Cef_CD7_R3_S371</t>
  </si>
  <si>
    <t>BR84_2_26_A10_S198</t>
  </si>
  <si>
    <t>BR84_2_26_A11_S199</t>
  </si>
  <si>
    <t>BR84_2_26_A12_S200</t>
  </si>
  <si>
    <t>FS39_LT4_Cl_CD7_R1_S366</t>
  </si>
  <si>
    <t>FS39_LT4_Cl_CD7_R2_S367</t>
  </si>
  <si>
    <t>FS39_LT4_Cl_CD7_R3_S368</t>
  </si>
  <si>
    <t>BR84_2_26_B10_S210</t>
  </si>
  <si>
    <t>BR84_2_26_B11_S211</t>
  </si>
  <si>
    <t>BR84_2_26_B12_S212</t>
  </si>
  <si>
    <t>FS39_LT4_Fid_CD7_R1_S372</t>
  </si>
  <si>
    <t>FS39_LT4_Fid_CD7_R2_S373</t>
  </si>
  <si>
    <t>FS39_LT4_Fid_CD7_R3_S374</t>
  </si>
  <si>
    <t>BR84_2_26_A7_S195</t>
  </si>
  <si>
    <t>BR84_2_26_A8_S196</t>
  </si>
  <si>
    <t>BR84_2_26_A9_S197</t>
  </si>
  <si>
    <t>FS39_LT4_Con_CD7_R1_S363</t>
  </si>
  <si>
    <t>FS39_LT4_Con_CD7_R2_S364</t>
  </si>
  <si>
    <t>FS39_LT4_Con_CD7_R3_S365</t>
  </si>
  <si>
    <t>BR84_2_26_B1_S201</t>
  </si>
  <si>
    <t>BR84_2_26_B2_S202</t>
  </si>
  <si>
    <t>BR84_2_26_B3_S203</t>
  </si>
  <si>
    <t>BR84_2_26_A4_S192</t>
  </si>
  <si>
    <t>BR84_2_26_A5_S193</t>
  </si>
  <si>
    <t>BR84_2_26_A6_S194</t>
  </si>
  <si>
    <t>BR84_2_26_B4_S204</t>
  </si>
  <si>
    <t>BR84_2_26_B5_S205</t>
  </si>
  <si>
    <t>BR84_2_26_B6_S206</t>
  </si>
  <si>
    <t>BR84_2_26_A1_S189</t>
  </si>
  <si>
    <t>BR84_2_26_A2_S190</t>
  </si>
  <si>
    <t>BR84_2_26_A3_S191</t>
  </si>
  <si>
    <t>BR84_2_26_D7_S231</t>
  </si>
  <si>
    <t>BR84_2_26_D8_S232</t>
  </si>
  <si>
    <t>BR84_2_26_D9_S233</t>
  </si>
  <si>
    <t>BR84_2_26_C10_S222</t>
  </si>
  <si>
    <t>BR84_2_26_C11_S223</t>
  </si>
  <si>
    <t>BR84_2_26_C12_S224</t>
  </si>
  <si>
    <t>BR84_2_26_D10_S234</t>
  </si>
  <si>
    <t>BR84_2_26_D11_S235</t>
  </si>
  <si>
    <t>BR84_2_26_D12_S236</t>
  </si>
  <si>
    <t>BR84_2_26_C7_S219</t>
  </si>
  <si>
    <t>BR84_2_26_C8_S220</t>
  </si>
  <si>
    <t>BR84_2_26_C9_S221</t>
  </si>
  <si>
    <t>BR84_2_26_D1_S225</t>
  </si>
  <si>
    <t>BR84_2_26_D2_S226</t>
  </si>
  <si>
    <t>BR84_2_26_D3_S227</t>
  </si>
  <si>
    <t>BR84_2_26_C4_S216</t>
  </si>
  <si>
    <t>BR84_2_26_C5_S217</t>
  </si>
  <si>
    <t>BR84_2_26_C6_S218</t>
  </si>
  <si>
    <t>BR84_2_26_D4_S228</t>
  </si>
  <si>
    <t>BR84_2_26_D5_S229</t>
  </si>
  <si>
    <t>BR84_2_26_D6_S230</t>
  </si>
  <si>
    <t>BR84_2_26_C1_S213</t>
  </si>
  <si>
    <t>BR84_2_26_C2_S214</t>
  </si>
  <si>
    <t>BR84_2_26_C3_S215</t>
  </si>
  <si>
    <t>FS49_ST1_Cef_CD10_R1_S7</t>
  </si>
  <si>
    <t>FS49_ST1_Cef_CD10_R2_S8</t>
  </si>
  <si>
    <t>FS49_ST1_Cef_CD10_R3_S9</t>
  </si>
  <si>
    <t>FS49_ST1_Fid_CD10_R1_S10</t>
  </si>
  <si>
    <t>FS49_ST1_Fid_CD10_R2_S11</t>
  </si>
  <si>
    <t>FS49_ST1_Fid_CD10_R3_S12</t>
  </si>
  <si>
    <t>BR82_12_13_B1_S261</t>
  </si>
  <si>
    <t>BR82_12_13_B2_S262</t>
  </si>
  <si>
    <t>BR82_12_13_B3_S263</t>
  </si>
  <si>
    <t>BR83_12_13_B1_S105</t>
  </si>
  <si>
    <t>BR83_12_13_B2_S106</t>
  </si>
  <si>
    <t>BR83_12_13_B3_S107</t>
  </si>
  <si>
    <t>BR82_12_13_A4_S252</t>
  </si>
  <si>
    <t>BR82_12_13_A5_S253</t>
  </si>
  <si>
    <t>BR82_12_13_A6_S254</t>
  </si>
  <si>
    <t>BR83_12_13_A4_S96</t>
  </si>
  <si>
    <t>BR83_12_13_A5_S97</t>
  </si>
  <si>
    <t>BR83_12_13_A6_S98</t>
  </si>
  <si>
    <t>BR82_12_13_B4_S264</t>
  </si>
  <si>
    <t>BR82_12_13_B5_S265</t>
  </si>
  <si>
    <t>BR82_12_13_B6_S266</t>
  </si>
  <si>
    <t>BR83_12_13_B4_S108</t>
  </si>
  <si>
    <t>BR83_12_13_B5_S109</t>
  </si>
  <si>
    <t>BR83_12_13_B6_S110</t>
  </si>
  <si>
    <t>BR82_12_13_A1_S249</t>
  </si>
  <si>
    <t>BR82_12_13_A2_S250</t>
  </si>
  <si>
    <t>BR82_12_13_A3_S251</t>
  </si>
  <si>
    <t>BR83_12_13_A1_S93</t>
  </si>
  <si>
    <t>BR83_12_13_A2_S94</t>
  </si>
  <si>
    <t>BR83_12_13_A3_S95</t>
  </si>
  <si>
    <t>BR82_12_13_B7_S267</t>
  </si>
  <si>
    <t>BR82_12_13_B8_S268</t>
  </si>
  <si>
    <t>BR82_12_13_B9_S269</t>
  </si>
  <si>
    <t>BR82_12_13_A10_S258</t>
  </si>
  <si>
    <t>BR82_12_13_A11_S259</t>
  </si>
  <si>
    <t>BR82_12_13_A12_S260</t>
  </si>
  <si>
    <t>BR82_12_13_B10_S270</t>
  </si>
  <si>
    <t>BR82_12_13_B11_S271</t>
  </si>
  <si>
    <t>BR82_12_13_B12_S272</t>
  </si>
  <si>
    <t>BR82_12_13_A7_S255</t>
  </si>
  <si>
    <t>BR82_12_13_A8_S256</t>
  </si>
  <si>
    <t>BR82_12_13_A9_S257</t>
  </si>
  <si>
    <t>BR83_12_13_D1_S129</t>
  </si>
  <si>
    <t>BR83_12_13_D2_S130</t>
  </si>
  <si>
    <t>BR83_12_13_D3_S131</t>
  </si>
  <si>
    <t>FS45_ST1_Cef_CD10_R1_S1</t>
  </si>
  <si>
    <t>FS45_ST1_Cef_CD10_R2_S2</t>
  </si>
  <si>
    <t>FS45_ST1_Cef_CD10_R3_S3</t>
  </si>
  <si>
    <t>BR82_12_13_C4_S276</t>
  </si>
  <si>
    <t>BR82_12_13_C5_S277</t>
  </si>
  <si>
    <t>BR82_12_13_C6_S278</t>
  </si>
  <si>
    <t>BR83_12_13_C4_S120</t>
  </si>
  <si>
    <t>BR83_12_13_C5_S121</t>
  </si>
  <si>
    <t>BR83_12_13_C6_S122</t>
  </si>
  <si>
    <t>BR83_12_13_D4_S132</t>
  </si>
  <si>
    <t>BR83_12_13_D5_S133</t>
  </si>
  <si>
    <t>BR83_12_13_D6_S134</t>
  </si>
  <si>
    <t>FS45_ST1_Fid_CD10_R1_S4</t>
  </si>
  <si>
    <t>FS45_ST1_Fid_CD10_R2_S5</t>
  </si>
  <si>
    <t>FS45_ST1_Fid_CD10_R3_S6</t>
  </si>
  <si>
    <t>BR82_12_13_C1_S273</t>
  </si>
  <si>
    <t>BR82_12_13_C2_S274</t>
  </si>
  <si>
    <t>BR82_12_13_C3_S275</t>
  </si>
  <si>
    <t>BR83_12_13_C1_S117</t>
  </si>
  <si>
    <t>BR83_12_13_C2_S118</t>
  </si>
  <si>
    <t>BR83_12_13_C3_S119</t>
  </si>
  <si>
    <t>BR82_12_13_C10_S282</t>
  </si>
  <si>
    <t>BR82_12_13_C11_S283</t>
  </si>
  <si>
    <t>BR82_12_13_C12_S284</t>
  </si>
  <si>
    <t>BR82_12_13_C7_S279</t>
  </si>
  <si>
    <t>BR82_12_13_C8_S280</t>
  </si>
  <si>
    <t>BR82_12_13_C9_S281</t>
  </si>
  <si>
    <t>BR86_3_22_B1_S57</t>
  </si>
  <si>
    <t>WeekAfterAbx</t>
  </si>
  <si>
    <t>BR86_3_22_B2_S58</t>
  </si>
  <si>
    <t>BR86_3_22_B3_S59</t>
  </si>
  <si>
    <t>BR86_3_22_A4_S48</t>
  </si>
  <si>
    <t>BR86_3_22_A5_S49</t>
  </si>
  <si>
    <t>BR86_3_22_A6_S50</t>
  </si>
  <si>
    <t>BR86_3_22_B4_S60</t>
  </si>
  <si>
    <t>BR86_3_22_B5_S61</t>
  </si>
  <si>
    <t>BR86_3_22_B6_S62</t>
  </si>
  <si>
    <t>BR86_3_22_A1_S45</t>
  </si>
  <si>
    <t>BR86_3_22_A2_S46</t>
  </si>
  <si>
    <t>BR86_3_22_A3_S47</t>
  </si>
  <si>
    <t>BR86_3_22_D1_S81</t>
  </si>
  <si>
    <t>BR86_3_22_D2_S82</t>
  </si>
  <si>
    <t>BR86_3_22_D3_S83</t>
  </si>
  <si>
    <t>BR86_3_22_C4_S72</t>
  </si>
  <si>
    <t>BR86_3_22_C5_S73</t>
  </si>
  <si>
    <t>BR86_3_22_C6_S74</t>
  </si>
  <si>
    <t>BR86_3_22_D4_S84</t>
  </si>
  <si>
    <t>BR86_3_22_D5_S85</t>
  </si>
  <si>
    <t>BR86_3_22_D6_S86</t>
  </si>
  <si>
    <t>BR86_3_22_C1_S69</t>
  </si>
  <si>
    <t>BR86_3_22_C2_S70</t>
  </si>
  <si>
    <t>BR86_3_22_C3_S71</t>
  </si>
  <si>
    <t>CDC2Plate8F03</t>
  </si>
  <si>
    <t>Empty</t>
  </si>
  <si>
    <t>CDC2Plate8F04</t>
  </si>
  <si>
    <t>CDC2Plate8F05</t>
  </si>
  <si>
    <t>CDC2Plate8F06</t>
  </si>
  <si>
    <t>CDC2Plate8F07</t>
  </si>
  <si>
    <t>CDC2Plate8F08</t>
  </si>
  <si>
    <t>CDC2Plate8F09</t>
  </si>
  <si>
    <t>CDC2Plate8F10</t>
  </si>
  <si>
    <t>CDC2Plate8F11</t>
  </si>
  <si>
    <t>CDC2Plate8F12</t>
  </si>
  <si>
    <t>CDC2Plate8G11</t>
  </si>
  <si>
    <t>CDC2Plate8G12</t>
  </si>
  <si>
    <t>CDC2PlateM8H07</t>
  </si>
  <si>
    <t>CDC2PlateM8H08</t>
  </si>
  <si>
    <t>CDC2PlateM8H09</t>
  </si>
  <si>
    <t>CDC2PlateM8H10</t>
  </si>
  <si>
    <t>CDC2Plate9A01</t>
  </si>
  <si>
    <t>Inoculum</t>
  </si>
  <si>
    <t>Replicate1</t>
  </si>
  <si>
    <t>CDC2Plate9A02</t>
  </si>
  <si>
    <t>CDC2Plate9A03</t>
  </si>
  <si>
    <t>CDC2Plate9A04</t>
  </si>
  <si>
    <t>CDC2Plate9A05</t>
  </si>
  <si>
    <t>CDC2Plate9A06</t>
  </si>
  <si>
    <t>CDC2Plate9A07</t>
  </si>
  <si>
    <t>CDC2Plate9A08</t>
  </si>
  <si>
    <t>CDC2Plate9A09</t>
  </si>
  <si>
    <t>CDC2Plate9A10</t>
  </si>
  <si>
    <t>CDC2Plate9A11</t>
  </si>
  <si>
    <t>CDC2Plate9A12</t>
  </si>
  <si>
    <t>CDC2Plate9B01</t>
  </si>
  <si>
    <t>Replicate2</t>
  </si>
  <si>
    <t>CDC2Plate9B02</t>
  </si>
  <si>
    <t>CDC2Plate9B03</t>
  </si>
  <si>
    <t>CDC2Plate9B04</t>
  </si>
  <si>
    <t>CDC2Plate9B05</t>
  </si>
  <si>
    <t>CDC2Plate9B06</t>
  </si>
  <si>
    <t>CDC2Plate9B07</t>
  </si>
  <si>
    <t>CDC2Plate9B08</t>
  </si>
  <si>
    <t>CDC2Plate9B09</t>
  </si>
  <si>
    <t>CDC2Plate9B10</t>
  </si>
  <si>
    <t>CDC2Plate9B11</t>
  </si>
  <si>
    <t>CDC2Plate9B12</t>
  </si>
  <si>
    <t>CDC2Plate9C01</t>
  </si>
  <si>
    <t>Replicate3</t>
  </si>
  <si>
    <t>CDC2Plate9C02</t>
  </si>
  <si>
    <t>CDC2Plate9C03</t>
  </si>
  <si>
    <t>CDC2Plate9C04</t>
  </si>
  <si>
    <t>CDC2Plate9C05</t>
  </si>
  <si>
    <t>CDC2Plate9C06</t>
  </si>
  <si>
    <t>CDC2Plate9C07</t>
  </si>
  <si>
    <t>CDC2Plate9C08</t>
  </si>
  <si>
    <t>CDC2Plate9C09</t>
  </si>
  <si>
    <t>CDC2Plate9C10</t>
  </si>
  <si>
    <t>CDC2Plate9C11</t>
  </si>
  <si>
    <t>CDC2Plate9C12</t>
  </si>
  <si>
    <t>FS39_FS_S375</t>
  </si>
  <si>
    <t>FS40_FS_S377</t>
  </si>
  <si>
    <t>FS45_FS_S376</t>
  </si>
  <si>
    <t>FS49_FS_S378</t>
  </si>
  <si>
    <t>FS39_LT1_5AB_AA_M2_S243</t>
  </si>
  <si>
    <t>Mice</t>
  </si>
  <si>
    <t>39LT1</t>
  </si>
  <si>
    <t>LongTerm</t>
  </si>
  <si>
    <t>5AB</t>
  </si>
  <si>
    <t>FS39_LT2_5AB_AA_M1_S166</t>
  </si>
  <si>
    <t>FS39_LT2_5AB_AA_M2_S168</t>
  </si>
  <si>
    <t>FS39_LT2_5AB_M3_S169</t>
  </si>
  <si>
    <t>FS39_LT2_5AB_M4_S170</t>
  </si>
  <si>
    <t>FS39_LT2_5AB_M5_S171</t>
  </si>
  <si>
    <t>FS39_LT1_Cef_AA_M1_S258</t>
  </si>
  <si>
    <t>FS39_LT1_Cef_AA_M2_S259</t>
  </si>
  <si>
    <t>FS39_LT1_Cef_AA_M3_S260</t>
  </si>
  <si>
    <t>FS39_LT1_Cef_AA_M4_S261</t>
  </si>
  <si>
    <t>FS39_LT1_Cef_AA_M5_S262</t>
  </si>
  <si>
    <t>FS39_LT2_Cef_AA_M2_S165</t>
  </si>
  <si>
    <t>FS39_LT2_Cef_AA_M5_S167</t>
  </si>
  <si>
    <t>FS39_LT1_Cl_AA_M1_S239</t>
  </si>
  <si>
    <t>FS39_LT1_Cl_AA_M2_S254</t>
  </si>
  <si>
    <t>FS39_LT1_Cl_AA_M3_S255</t>
  </si>
  <si>
    <t>FS39_LT1_Cl_AA_M4_S256</t>
  </si>
  <si>
    <t>FS39_LT1_Cl_AA_M5_S257</t>
  </si>
  <si>
    <t>FS39_LT2_Cl_AA_M3_S163</t>
  </si>
  <si>
    <t>FS39_LT2_Cl_AA_M5_S164</t>
  </si>
  <si>
    <t>FS39_LT1_Fid_AA_M1_S263</t>
  </si>
  <si>
    <t>FS39_LT1_Fid_AA_M2_S264</t>
  </si>
  <si>
    <t>FS39_LT1_Fid_AA_M3_S240</t>
  </si>
  <si>
    <t>FS39_LT1_Fid_AA_M4_S241</t>
  </si>
  <si>
    <t>FS39_LT1_Fid_AA_M5_S242</t>
  </si>
  <si>
    <t>FS39_LT1_Con_AA_M1_S248</t>
  </si>
  <si>
    <t>FS39_LT1_Con_AA_M2_S249</t>
  </si>
  <si>
    <t>FS39_LT1_Con_AA_M3_S236</t>
  </si>
  <si>
    <t>FS39_LT1_Con_AA_M4_S237</t>
  </si>
  <si>
    <t>FS39_LT1_Con_AA_M5_S238</t>
  </si>
  <si>
    <t>FS45_LT1_5AB_AA_M1_S7</t>
  </si>
  <si>
    <t>45LT1</t>
  </si>
  <si>
    <t>FS45_LT1_5AB_AA_M2_S8</t>
  </si>
  <si>
    <t>FS45_LT1_5AB_AA_M3_S9</t>
  </si>
  <si>
    <t>FS45_LT1_5AB_AA_M4_S10</t>
  </si>
  <si>
    <t>FS45_LT1_5AB_AA_M5_S11</t>
  </si>
  <si>
    <t>FS45_LT2_5AB_AA_M1_S75</t>
  </si>
  <si>
    <t>45LT2</t>
  </si>
  <si>
    <t>FS45_LT2_5AB_AA_M2_S76</t>
  </si>
  <si>
    <t>FS45_LT2_5AB_AA_M3_S77</t>
  </si>
  <si>
    <t>FS45_LT2_5AB_AA_M4_S78</t>
  </si>
  <si>
    <t>FS45_LT2_5AB_AA_M5_S285</t>
  </si>
  <si>
    <t>FS45_LT1_Cef_AA_M3_S266</t>
  </si>
  <si>
    <t>FS45_LT1_Cef_AA_M4_S267</t>
  </si>
  <si>
    <t>FS45_LT1_Cef_AA_M5_S1</t>
  </si>
  <si>
    <t>FS45_LT2_Cef_AA_M1_S65</t>
  </si>
  <si>
    <t>FS45_LT2_Cef_AA_M2_S66</t>
  </si>
  <si>
    <t>FS45_LT2_Cef_AA_M3_S67</t>
  </si>
  <si>
    <t>FS45_LT2_Cef_AA_M4_S68</t>
  </si>
  <si>
    <t>FS45_LT2_Cef_AA_M5_S69</t>
  </si>
  <si>
    <t>FS45_LT2_Cl_AA_M1_S284</t>
  </si>
  <si>
    <t>FS45_LT2_Cl_AA_M2_S61</t>
  </si>
  <si>
    <t>FS45_LT2_Cl_AA_M3_S62</t>
  </si>
  <si>
    <t>FS45_LT2_Cl_AA_M4_S63</t>
  </si>
  <si>
    <t>FS45_LT2_Cl_AA_M5_S64</t>
  </si>
  <si>
    <t>FS45_LT1_Fid_AA_M1_S2</t>
  </si>
  <si>
    <t>FS45_LT1_Fid_AA_M2_S3</t>
  </si>
  <si>
    <t>FS45_LT1_Fid_AA_M3_S4</t>
  </si>
  <si>
    <t>FS45_LT1_Fid_AA_M4_S5</t>
  </si>
  <si>
    <t>FS45_LT1_Fid_AA_M5_S6</t>
  </si>
  <si>
    <t>FS45_LT2_Fid_AA_M1_S70</t>
  </si>
  <si>
    <t>FS45_LT2_Fid_AA_M2_S71</t>
  </si>
  <si>
    <t>FS45_LT2_Fid_AA_M3_S72</t>
  </si>
  <si>
    <t>FS45_LT2_Fid_AA_M4_S73</t>
  </si>
  <si>
    <t>FS45_LT2_Fid_AA_M5_S74</t>
  </si>
  <si>
    <t>FS45_LT1_Con_AA_M1_S263</t>
  </si>
  <si>
    <t>FS45_LT1_Con_AA_M2_S264</t>
  </si>
  <si>
    <t>FS45_LT1_Con_AA_M4_S265</t>
  </si>
  <si>
    <t>FS45_LT2_Con_AA_M1_S55</t>
  </si>
  <si>
    <t>FS45_LT2_Con_AA_M2_S56</t>
  </si>
  <si>
    <t>FS45_LT2_Con_AA_M3_S57</t>
  </si>
  <si>
    <t>FS45_LT2_Con_AA_M4_S58</t>
  </si>
  <si>
    <t>FS45_LT2_Con_AA_M5_S59</t>
  </si>
  <si>
    <t>FS39_ST1_5AB_AA_M1_S203</t>
  </si>
  <si>
    <t>39ST1</t>
  </si>
  <si>
    <t>ShortTerm</t>
  </si>
  <si>
    <t>FS39_ST2_5AB_AA_M1_S105</t>
  </si>
  <si>
    <t>39ST2</t>
  </si>
  <si>
    <t>FS39_ST2_5AB_AA_M2_S106</t>
  </si>
  <si>
    <t>FS39_ST2_5AB_AA_M3_S107</t>
  </si>
  <si>
    <t>FS39_ST2_5AB_AA_M4_S108</t>
  </si>
  <si>
    <t>FS39_ST2_5AB_AA_M5_S109</t>
  </si>
  <si>
    <t>FS39_ST1_Cef_AA_M1_S200</t>
  </si>
  <si>
    <t>FS39_ST1_Cef_AA_M5_S201</t>
  </si>
  <si>
    <t>FS39_ST2_Cef_AA_M1_S95</t>
  </si>
  <si>
    <t>FS39_ST2_Cef_AA_M2_S96</t>
  </si>
  <si>
    <t>FS39_ST2_Cef_AA_M3_S97</t>
  </si>
  <si>
    <t>FS39_ST2_Cef_AA_M4_S98</t>
  </si>
  <si>
    <t>FS39_ST2_Cef_AA_M5_S99</t>
  </si>
  <si>
    <t>FS39_ST2_Cl_AA_M1_S351</t>
  </si>
  <si>
    <t>FS39_ST2_Cl_AA_M2_S91</t>
  </si>
  <si>
    <t>FS39_ST2_Cl_AA_M3_S92</t>
  </si>
  <si>
    <t>FS39_ST2_Cl_AA_M4_S93</t>
  </si>
  <si>
    <t>FS39_ST2_Cl_AA_M5_S94</t>
  </si>
  <si>
    <t>FS39_ST1_Fid_AA_M2_S202</t>
  </si>
  <si>
    <t>FS39_ST2_Fid_AA_M1_S100</t>
  </si>
  <si>
    <t>FS39_ST2_Fid_AA_M2_S101</t>
  </si>
  <si>
    <t>FS39_ST2_Fid_AA_M3_S102</t>
  </si>
  <si>
    <t>FS39_ST2_Fid_AA_M4_S103</t>
  </si>
  <si>
    <t>FS39_ST2_Fid_AA_M5_S104</t>
  </si>
  <si>
    <t>FS39_ST2_Con_AA_M1_S85</t>
  </si>
  <si>
    <t>FS39_ST2_Con_AA_M2_S86</t>
  </si>
  <si>
    <t>FS39_ST2_Con_AA_M3_S87</t>
  </si>
  <si>
    <t>FS39_ST2_Con_AA_M4_S88</t>
  </si>
  <si>
    <t>FS39_ST2_Con_AA_M5_S89</t>
  </si>
  <si>
    <t>FS45_ST1_5AB_AA_M1_S193</t>
  </si>
  <si>
    <t>45ST1</t>
  </si>
  <si>
    <t>FS45_ST1_5AB_AA_M2_S214</t>
  </si>
  <si>
    <t>FS45_ST1_5AB_AA_M3_S215</t>
  </si>
  <si>
    <t>FS45_ST1_5AB_AA_M4_S196</t>
  </si>
  <si>
    <t>FS45_ST1_5AB_AA_M5_S216</t>
  </si>
  <si>
    <t>FS45_ST2_5AB_AA_M1_S175</t>
  </si>
  <si>
    <t>45ST2</t>
  </si>
  <si>
    <t>FS45_ST2_5AB_AA_M2_S176</t>
  </si>
  <si>
    <t>FS45_ST2_5AB_AA_M3_S177</t>
  </si>
  <si>
    <t>FS45_ST2_5AB_AA_M4_S178</t>
  </si>
  <si>
    <t>FS45_ST2_5AB_AA_M5_S179</t>
  </si>
  <si>
    <t>FS45_ST1_Cef_AA_M1_S183</t>
  </si>
  <si>
    <t>FS45_ST1_Cef_AA_M2_S184</t>
  </si>
  <si>
    <t>FS45_ST1_Cef_AA_M3_S185</t>
  </si>
  <si>
    <t>FS45_ST1_Cef_AA_M4_S186</t>
  </si>
  <si>
    <t>FS45_ST1_Cef_AA_M5_S187</t>
  </si>
  <si>
    <t>FS45_ST2_Cef_AA_M1_S165</t>
  </si>
  <si>
    <t>FS45_ST2_Cef_AA_M2_S311</t>
  </si>
  <si>
    <t>FS45_ST2_Cef_AA_M3_S167</t>
  </si>
  <si>
    <t>FS45_ST2_Cef_AA_M4_S168</t>
  </si>
  <si>
    <t>FS45_ST2_Cef_AA_M5_S312</t>
  </si>
  <si>
    <t>FS45_ST1_Cl_AA_M1_S178</t>
  </si>
  <si>
    <t>FS45_ST1_Cl_AA_M2_S179</t>
  </si>
  <si>
    <t>FS45_ST1_Cl_AA_M3_S180</t>
  </si>
  <si>
    <t>FS45_ST1_Cl_AA_M4_S181</t>
  </si>
  <si>
    <t>FS45_ST1_Cl_AA_M5_S213</t>
  </si>
  <si>
    <t>FS45_ST2_Cl_AA_M1_S160</t>
  </si>
  <si>
    <t>FS45_ST2_Cl_AA_M2_S161</t>
  </si>
  <si>
    <t>FS45_ST2_Cl_AA_M3_S162</t>
  </si>
  <si>
    <t>FS45_ST2_Cl_AA_M4_S163</t>
  </si>
  <si>
    <t>FS45_ST2_Cl_AA_M5_S310</t>
  </si>
  <si>
    <t>FS45_ST1_Fid_AA_M1_S188</t>
  </si>
  <si>
    <t>FS45_ST1_Fid_AA_M2_S189</t>
  </si>
  <si>
    <t>FS45_ST1_Fid_AA_M3_S190</t>
  </si>
  <si>
    <t>FS45_ST1_Fid_AA_M4_S191</t>
  </si>
  <si>
    <t>FS45_ST1_Fid_AA_M5_S192</t>
  </si>
  <si>
    <t>FS45_ST2_Fid_AA_M1_S313</t>
  </si>
  <si>
    <t>FS45_ST2_Fid_AA_M2_S171</t>
  </si>
  <si>
    <t>FS45_ST2_Fid_AA_M3_S172</t>
  </si>
  <si>
    <t>FS45_ST2_Fid_AA_M4_S173</t>
  </si>
  <si>
    <t>FS45_ST2_Fid_AA_M5_S174</t>
  </si>
  <si>
    <t>FS45_ST1_Con_AA_M1_S173</t>
  </si>
  <si>
    <t>FS45_ST1_Con_AA_M2_S174</t>
  </si>
  <si>
    <t>FS45_ST1_Con_AA_M3_S175</t>
  </si>
  <si>
    <t>FS45_ST1_Con_AA_M4_S176</t>
  </si>
  <si>
    <t>FS45_ST1_Con_AA_M5_S177</t>
  </si>
  <si>
    <t>FS45_ST2_Con_AA_M1_S307</t>
  </si>
  <si>
    <t>FS45_ST2_Con_AA_M2_S156</t>
  </si>
  <si>
    <t>FS45_ST2_Con_AA_M3_S157</t>
  </si>
  <si>
    <t>FS45_ST2_Con_AA_M4_S308</t>
  </si>
  <si>
    <t>FS45_ST2_Con_AA_M5_S309</t>
  </si>
  <si>
    <t>FS39_LT1_5AB_BA_M1_S243</t>
  </si>
  <si>
    <t>FS39_LT1_5AB_BA_M2_S244</t>
  </si>
  <si>
    <t>FS39_LT1_5AB_BA_M3_S245</t>
  </si>
  <si>
    <t>FS39_LT1_5AB_BA_M4_S246</t>
  </si>
  <si>
    <t>FS39_LT1_5AB_BA_M5_S247</t>
  </si>
  <si>
    <t>FS39_LT2_5AB_BA_M1_S153</t>
  </si>
  <si>
    <t>FS39_LT2_5AB_BA_M2_S154</t>
  </si>
  <si>
    <t>FS39_LT2_5AB_BA_M3_S155</t>
  </si>
  <si>
    <t>FS39_LT2_5AB_BA_M4_S156</t>
  </si>
  <si>
    <t>FS39_LT2_5AB_BA_M5_S157</t>
  </si>
  <si>
    <t>FS39_LT1_Cef_BA_M1_S233</t>
  </si>
  <si>
    <t>FS39_LT1_Cef_BA_M2_S234</t>
  </si>
  <si>
    <t>FS39_LT1_Cef_BA_M3_S235</t>
  </si>
  <si>
    <t>FS39_LT1_Cef_BA_M4_S236</t>
  </si>
  <si>
    <t>FS39_LT1_Cef_BA_M5_S232</t>
  </si>
  <si>
    <t>FS39_LT2_Cef_BA_M1_S143</t>
  </si>
  <si>
    <t>FS39_LT2_Cef_BA_M2_S144</t>
  </si>
  <si>
    <t>FS39_LT2_Cef_BA_M3_S145</t>
  </si>
  <si>
    <t>FS39_LT2_Cef_BA_M4_S146</t>
  </si>
  <si>
    <t>FS39_LT2_Cef_BA_M5_S147</t>
  </si>
  <si>
    <t>FS39_LT1_Cl_BA_M1_S229</t>
  </si>
  <si>
    <t>FS39_LT1_Cl_BA_M2_S229</t>
  </si>
  <si>
    <t>FS39_LT1_Cl_BA_M5_S232</t>
  </si>
  <si>
    <t>FS39_LT2_Cl_BA_M1_S138</t>
  </si>
  <si>
    <t>FS39_LT2_Cl_BA_M2_S139</t>
  </si>
  <si>
    <t>FS39_LT2_Cl_BA_M3_S140</t>
  </si>
  <si>
    <t>FS39_LT2_Cl_BA_M4_S141</t>
  </si>
  <si>
    <t>FS39_LT2_Cl_BA_M5_S142</t>
  </si>
  <si>
    <t>FS39_LT1_Fid_BA_M1_S238</t>
  </si>
  <si>
    <t>FS39_LT1_Fid_BA_M2_S233</t>
  </si>
  <si>
    <t>FS39_LT1_Fid_BA_M3_S234</t>
  </si>
  <si>
    <t>FS39_LT1_Fid_BA_M4_S241</t>
  </si>
  <si>
    <t>FS39_LT1_Fid_BA_M5_S235</t>
  </si>
  <si>
    <t>FS39_LT2_Fid_BA_M1_S148</t>
  </si>
  <si>
    <t>FS39_LT2_Fid_BA_M2_S149</t>
  </si>
  <si>
    <t>FS39_LT2_Fid_BA_M3_S150</t>
  </si>
  <si>
    <t>FS39_LT2_Fid_BA_M4_S151</t>
  </si>
  <si>
    <t>FS39_LT2_Fid_BA_M5_S152</t>
  </si>
  <si>
    <t>FS39_LT1_Con_BA_M1_S227</t>
  </si>
  <si>
    <t>FS39_LT1_Con_BA_M2_S224</t>
  </si>
  <si>
    <t>FS39_LT1_Con_BA_M3_S225</t>
  </si>
  <si>
    <t>FS39_LT1_Con_BA_M4_S228</t>
  </si>
  <si>
    <t>FS39_LT1_Con_BA_M5_S227</t>
  </si>
  <si>
    <t>FS39_LT2_Con_BA_M1_S133</t>
  </si>
  <si>
    <t>FS39_LT2_Con_BA_M2_S134</t>
  </si>
  <si>
    <t>FS39_LT2_Con_BA_M3_S135</t>
  </si>
  <si>
    <t>FS39_LT2_Con_BA_M4_S136</t>
  </si>
  <si>
    <t>FS39_LT2_Con_BA_M5_S137</t>
  </si>
  <si>
    <t>FS45_LT2_5AB_BA_M1_S50</t>
  </si>
  <si>
    <t>FS45_LT2_5AB_BA_M2_S51</t>
  </si>
  <si>
    <t>FS45_LT2_5AB_BA_M3_S52</t>
  </si>
  <si>
    <t>FS45_LT2_5AB_BA_M4_S283</t>
  </si>
  <si>
    <t>FS45_LT2_5AB_BA_M5_S54</t>
  </si>
  <si>
    <t>FS45_LT1_Cef_BA_M4_S260</t>
  </si>
  <si>
    <t>FS45_LT1_Cef_BA_M5_S261</t>
  </si>
  <si>
    <t>FS45_LT2_Cef_BA_M1_S40</t>
  </si>
  <si>
    <t>FS45_LT2_Cef_BA_M2_S278</t>
  </si>
  <si>
    <t>FS45_LT2_Cef_BA_M3_S279</t>
  </si>
  <si>
    <t>FS45_LT2_Cef_BA_M4_S280</t>
  </si>
  <si>
    <t>FS45_LT2_Cef_BA_M5_S281</t>
  </si>
  <si>
    <t>FS45_LT1_Cl_BA_M1_S259</t>
  </si>
  <si>
    <t>FS45_LT2_Cl_BA_M1_S277</t>
  </si>
  <si>
    <t>FS45_LT2_Cl_BA_M2_S36</t>
  </si>
  <si>
    <t>FS45_LT2_Cl_BA_M3_S37</t>
  </si>
  <si>
    <t>FS45_LT2_Cl_BA_M4_S38</t>
  </si>
  <si>
    <t>FS45_LT2_Cl_BA_M5_S39</t>
  </si>
  <si>
    <t>FS45_LT1_Fid_BA_M5_S262</t>
  </si>
  <si>
    <t>FS45_LT2_Fid_BA_M1_S45</t>
  </si>
  <si>
    <t>FS45_LT2_Fid_BA_M2_S282</t>
  </si>
  <si>
    <t>FS45_LT2_Fid_BA_M3_S47</t>
  </si>
  <si>
    <t>FS45_LT2_Fid_BA_M4_S48</t>
  </si>
  <si>
    <t>FS45_LT2_Fid_BA_M5_S49</t>
  </si>
  <si>
    <t>FS45_LT1_Con_BA_M2_S255</t>
  </si>
  <si>
    <t>FS45_LT1_Con_BA_M3_S256</t>
  </si>
  <si>
    <t>FS45_LT1_Con_BA_M4_S257</t>
  </si>
  <si>
    <t>FS45_LT1_Con_BA_M5_S258</t>
  </si>
  <si>
    <t>FS45_LT2_Con_BA_M1_S276</t>
  </si>
  <si>
    <t>FS45_LT2_Con_BA_M2_S31</t>
  </si>
  <si>
    <t>FS45_LT2_Con_BA_M3_S32</t>
  </si>
  <si>
    <t>FS45_LT2_Con_BA_M4_S33</t>
  </si>
  <si>
    <t>FS45_LT2_Con_BA_M5_S34</t>
  </si>
  <si>
    <t>FS39_ST1_5AB_BA_M5_S199</t>
  </si>
  <si>
    <t>FS39_ST2_5AB_BA_M1_S80</t>
  </si>
  <si>
    <t>FS39_ST2_5AB_BA_M2_S81</t>
  </si>
  <si>
    <t>FS39_ST2_5AB_BA_M3_S82</t>
  </si>
  <si>
    <t>FS39_ST2_5AB_BA_M4_S83</t>
  </si>
  <si>
    <t>FS39_ST2_5AB_BA_M5_S84</t>
  </si>
  <si>
    <t>FS39_ST1_Cef_BA_M2_S194</t>
  </si>
  <si>
    <t>FS39_ST1_Cef_BA_M3_S195</t>
  </si>
  <si>
    <t>FS39_ST2_Cef_BA_M1_S70</t>
  </si>
  <si>
    <t>FS39_ST2_Cef_BA_M2_S71</t>
  </si>
  <si>
    <t>FS39_ST2_Cef_BA_M3_S72</t>
  </si>
  <si>
    <t>FS39_ST2_Cef_BA_M4_S73</t>
  </si>
  <si>
    <t>FS39_ST2_Cef_BA_M5_S74</t>
  </si>
  <si>
    <t>FS39_ST1_Cl_BA_M1_S193</t>
  </si>
  <si>
    <t>FS39_ST2_Cl_BA_M1_S65</t>
  </si>
  <si>
    <t>FS39_ST2_Cl_BA_M2_S66</t>
  </si>
  <si>
    <t>FS39_ST2_Cl_BA_M3_S67</t>
  </si>
  <si>
    <t>FS39_ST2_Cl_BA_M4_S68</t>
  </si>
  <si>
    <t>FS39_ST2_Cl_BA_M5_S69</t>
  </si>
  <si>
    <t>FS39_ST1_Fid_BA_M2_S196</t>
  </si>
  <si>
    <t>FS39_ST2_Fid_BA_M1_S75</t>
  </si>
  <si>
    <t>FS39_ST2_Fid_BA_M2_S76</t>
  </si>
  <si>
    <t>FS39_ST2_Fid_BA_M3_S77</t>
  </si>
  <si>
    <t>FS39_ST2_Fid_BA_M4_S78</t>
  </si>
  <si>
    <t>FS39_ST2_Fid_BA_M5_S79</t>
  </si>
  <si>
    <t>FS39_ST1_Con_BA_M2_S197</t>
  </si>
  <si>
    <t>FS39_ST1_Con_BA_M4_S198</t>
  </si>
  <si>
    <t>FS39_ST2_Con_BA_M1_S60</t>
  </si>
  <si>
    <t>FS39_ST2_Con_BA_M2_S61</t>
  </si>
  <si>
    <t>FS39_ST2_Con_BA_M3_S62</t>
  </si>
  <si>
    <t>FS39_ST2_Con_BA_M4_S63</t>
  </si>
  <si>
    <t>FS39_ST2_Con_BA_M5_S64</t>
  </si>
  <si>
    <t>FS45_ST1_5AB_BA_M3_S212</t>
  </si>
  <si>
    <t>FS45_ST1_5AB_BA_M4_S171</t>
  </si>
  <si>
    <t>FS45_ST1_5AB_BA_M5_S172</t>
  </si>
  <si>
    <t>FS45_ST2_5AB_BA_M1_S150</t>
  </si>
  <si>
    <t>FS45_ST2_5AB_BA_M2_S151</t>
  </si>
  <si>
    <t>FS45_ST2_5AB_BA_M3_S306</t>
  </si>
  <si>
    <t>FS45_ST2_5AB_BA_M4_S153</t>
  </si>
  <si>
    <t>FS45_ST2_5AB_BA_M5_S154</t>
  </si>
  <si>
    <t>FS45_ST2_Cef_BA_M1_S302</t>
  </si>
  <si>
    <t>FS45_ST2_Cef_BA_M2_S141</t>
  </si>
  <si>
    <t>FS45_ST2_Cef_BA_M3_S142</t>
  </si>
  <si>
    <t>FS45_ST2_Cef_BA_M4_S303</t>
  </si>
  <si>
    <t>FS45_ST2_Cef_BA_M5_S144</t>
  </si>
  <si>
    <t>FS45_ST1_Cl_BA_M3_S211</t>
  </si>
  <si>
    <t>FS45_ST2_Cl_BA_M1_S135</t>
  </si>
  <si>
    <t>FS45_ST2_Cl_BA_M2_S300</t>
  </si>
  <si>
    <t>FS45_ST2_Cl_BA_M3_S301</t>
  </si>
  <si>
    <t>FS45_ST2_Cl_BA_M4_S138</t>
  </si>
  <si>
    <t>FS45_ST2_Cl_BA_M5_S139</t>
  </si>
  <si>
    <t>FS45_ST2_Fid_BA_M1_S304</t>
  </si>
  <si>
    <t>FS45_ST2_Fid_BA_M2_S305</t>
  </si>
  <si>
    <t>FS45_ST2_Fid_BA_M3_S147</t>
  </si>
  <si>
    <t>FS45_ST2_Fid_BA_M4_S148</t>
  </si>
  <si>
    <t>FS45_ST2_Fid_BA_M5_S149</t>
  </si>
  <si>
    <t>FS45_ST2_Con_BA_M1_S130</t>
  </si>
  <si>
    <t>FS45_ST2_Con_BA_M2_S131</t>
  </si>
  <si>
    <t>FS45_ST2_Con_BA_M3_S132</t>
  </si>
  <si>
    <t>FS45_ST2_Con_BA_M4_S298</t>
  </si>
  <si>
    <t>FS45_ST2_Con_BA_M5_S299</t>
  </si>
  <si>
    <t>FS39_LT2_5AB_CD1_M1_S192</t>
  </si>
  <si>
    <t>Day1</t>
  </si>
  <si>
    <t>FS39_LT2_5AB_CD1_M2_S1</t>
  </si>
  <si>
    <t>FS39_LT2_5AB_CD1_M3_S2</t>
  </si>
  <si>
    <t>FS39_LT2_5AB_CD1_M4_S3</t>
  </si>
  <si>
    <t>FS39_LT2_5AB_CD1_M5_S4</t>
  </si>
  <si>
    <t>FS39_LT2_Cef_CD1_M1_S182</t>
  </si>
  <si>
    <t>FS39_LT2_Cef_CD1_M2_S183</t>
  </si>
  <si>
    <t>FS39_LT2_Cef_CD1_M3_S184</t>
  </si>
  <si>
    <t>FS39_LT2_Cef_CD1_M4_S185</t>
  </si>
  <si>
    <t>FS39_LT2_Cef_CD1_M5_S186</t>
  </si>
  <si>
    <t>FS39_LT2_Cl_CD1_M1_S177</t>
  </si>
  <si>
    <t>FS39_LT2_Cl_CD1_M2_S178</t>
  </si>
  <si>
    <t>FS39_LT2_Cl_CD1_M3_S179</t>
  </si>
  <si>
    <t>FS39_LT2_Cl_CD1_M4_S180</t>
  </si>
  <si>
    <t>FS39_LT2_Cl_CD1_M5_S181</t>
  </si>
  <si>
    <t>FS39_LT1_Fid_CD1_M2_S245</t>
  </si>
  <si>
    <t>FS39_LT1_Fid_CD1_M4_S246</t>
  </si>
  <si>
    <t>FS39_LT2_Fid_CD1_M1_S187</t>
  </si>
  <si>
    <t>FS39_LT2_Fid_CD1_M2_S188</t>
  </si>
  <si>
    <t>FS39_LT2_Fid_CD1_M3_S189</t>
  </si>
  <si>
    <t>FS39_LT2_Fid_CD1_M4_S190</t>
  </si>
  <si>
    <t>FS39_LT2_Fid_CD1_M5_S191</t>
  </si>
  <si>
    <t>FS39_LT1_Con_CD1_M4_S244</t>
  </si>
  <si>
    <t>FS39_LT2_Con_CD1_M1_S172</t>
  </si>
  <si>
    <t>FS39_LT2_Con_CD1_M2_S173</t>
  </si>
  <si>
    <t>FS39_LT2_Con_CD1_M3_S174</t>
  </si>
  <si>
    <t>FS39_LT2_Con_CD1_M4_S175</t>
  </si>
  <si>
    <t>FS39_LT2_Con_CD1_M5_S176</t>
  </si>
  <si>
    <t>FS45_LT1_5AB_CD1_M1_S31</t>
  </si>
  <si>
    <t>FS45_LT1_5AB_CD1_M2_S32</t>
  </si>
  <si>
    <t>FS45_LT1_5AB_CD1_M3_S33</t>
  </si>
  <si>
    <t>FS45_LT1_5AB_CD1_M4_S34</t>
  </si>
  <si>
    <t>FS45_LT1_5AB_CD1_M5_S35</t>
  </si>
  <si>
    <t>FS45_LT2_5AB_CD1_M1_S100</t>
  </si>
  <si>
    <t>FS45_LT2_5AB_CD1_M2_S101</t>
  </si>
  <si>
    <t>FS45_LT2_5AB_CD1_M3_S289</t>
  </si>
  <si>
    <t>FS45_LT2_5AB_CD1_M4_S103</t>
  </si>
  <si>
    <t>FS45_LT2_5AB_CD1_M5_S104</t>
  </si>
  <si>
    <t>FS45_LT1_Cef_CD1_M1_S22</t>
  </si>
  <si>
    <t>FS45_LT1_Cef_CD1_M2_S23</t>
  </si>
  <si>
    <t>FS45_LT1_Cef_CD1_M3_S24</t>
  </si>
  <si>
    <t>FS45_LT1_Cef_CD1_M4_S25</t>
  </si>
  <si>
    <t>FS45_LT1_Cef_CD1_M5_S26</t>
  </si>
  <si>
    <t>FS45_LT2_Cef_CD1_M1_S286</t>
  </si>
  <si>
    <t>FS45_LT2_Cef_CD1_M2_S91</t>
  </si>
  <si>
    <t>FS45_LT2_Cef_CD1_M3_S287</t>
  </si>
  <si>
    <t>FS45_LT2_Cef_CD1_M4_S93</t>
  </si>
  <si>
    <t>FS45_LT2_Cef_CD1_M5_S94</t>
  </si>
  <si>
    <t>FS45_LT1_Cl_CD1_M1_S17</t>
  </si>
  <si>
    <t>FS45_LT1_Cl_CD1_M2_S18</t>
  </si>
  <si>
    <t>FS45_LT1_Cl_CD1_M3_S19</t>
  </si>
  <si>
    <t>FS45_LT1_Cl_CD1_M4_S20</t>
  </si>
  <si>
    <t>FS45_LT1_Cl_CD1_M5_S21</t>
  </si>
  <si>
    <t>FS45_LT2_Cl_CD1_M1_S85</t>
  </si>
  <si>
    <t>FS45_LT2_Cl_CD1_M2_S86</t>
  </si>
  <si>
    <t>FS45_LT2_Cl_CD1_M3_S87</t>
  </si>
  <si>
    <t>FS45_LT2_Cl_CD1_M4_S88</t>
  </si>
  <si>
    <t>FS45_LT2_Cl_CD1_M5_S89</t>
  </si>
  <si>
    <t>FS45_LT1_Fid_CD1_M2_S27</t>
  </si>
  <si>
    <t>FS45_LT1_Fid_CD1_M3_S28</t>
  </si>
  <si>
    <t>FS45_LT1_Fid_CD1_M4_S29</t>
  </si>
  <si>
    <t>FS45_LT1_Fid_CD1_M5_S30</t>
  </si>
  <si>
    <t>FS45_LT2_Fid_CD1_M1_S288</t>
  </si>
  <si>
    <t>FS45_LT2_Fid_CD1_M2_S96</t>
  </si>
  <si>
    <t>FS45_LT2_Fid_CD1_M3_S97</t>
  </si>
  <si>
    <t>FS45_LT2_Fid_CD1_M4_S98</t>
  </si>
  <si>
    <t>FS45_LT2_Fid_CD1_M5_S99</t>
  </si>
  <si>
    <t>FS45_LT1_Con_CD1_M1_S12</t>
  </si>
  <si>
    <t>FS45_LT1_Con_CD1_M2_S13</t>
  </si>
  <si>
    <t>FS45_LT1_Con_CD1_M3_S14</t>
  </si>
  <si>
    <t>FS45_LT1_Con_CD1_M4_S15</t>
  </si>
  <si>
    <t>FS45_LT1_Con_CD1_M5_S16</t>
  </si>
  <si>
    <t>FS45_LT2_Con_CD1_M1_S80</t>
  </si>
  <si>
    <t>FS45_LT2_Con_CD1_M2_S81</t>
  </si>
  <si>
    <t>FS45_LT2_Con_CD1_M3_S82</t>
  </si>
  <si>
    <t>FS45_LT2_Con_CD1_M4_S83</t>
  </si>
  <si>
    <t>FS45_LT2_Con_CD1_M5_S84</t>
  </si>
  <si>
    <t>FS39_LT2_5AB_CD7_M1_S25</t>
  </si>
  <si>
    <t>FS39_LT2_5AB_CD7_M2_S26</t>
  </si>
  <si>
    <t>FS39_LT2_5AB_CD7_M3_S27</t>
  </si>
  <si>
    <t>FS39_LT2_5AB_CD7_M4_S28</t>
  </si>
  <si>
    <t>FS39_LT2_5AB_CD7_M5_S275</t>
  </si>
  <si>
    <t>FS39_LT1_Cef_PCD_M5_S252</t>
  </si>
  <si>
    <t>FS39_LT2_Cef_CD7_M1_S15</t>
  </si>
  <si>
    <t>FS39_LT2_Cef_CD7_M2_S16</t>
  </si>
  <si>
    <t>FS39_LT2_Cef_CD7_M3_S271</t>
  </si>
  <si>
    <t>FS39_LT2_Cef_CD7_M4_S272</t>
  </si>
  <si>
    <t>FS39_LT2_Cef_CD7_M5_S19</t>
  </si>
  <si>
    <t>FS39_LT1_Cl_PCD_M1_S250</t>
  </si>
  <si>
    <t>FS39_LT1_Cl_PCD_M3_S251</t>
  </si>
  <si>
    <t>FS39_LT2_Cl_CD7_M1_S11</t>
  </si>
  <si>
    <t>FS39_LT2_Cl_CD7_M2_S270</t>
  </si>
  <si>
    <t>FS39_LT2_Cl_CD7_M3_S8</t>
  </si>
  <si>
    <t>FS39_LT2_Cl_CD7_M4_S13</t>
  </si>
  <si>
    <t>FS39_LT2_Cl_CD7_M5_S14</t>
  </si>
  <si>
    <t>FS39_LT1_Fid_PCD_M1_S253</t>
  </si>
  <si>
    <t>FS39_LT1_Fid_PCD_M2_S254</t>
  </si>
  <si>
    <t>FS39_LT2_Fid_CD7_M1_S273</t>
  </si>
  <si>
    <t>FS39_LT2_Fid_CD7_M2_S21</t>
  </si>
  <si>
    <t>FS39_LT2_Fid_CD7_M3_S22</t>
  </si>
  <si>
    <t>FS39_LT2_Fid_CD7_M4_S23</t>
  </si>
  <si>
    <t>FS39_LT2_Fid_CD7_M4_S274</t>
  </si>
  <si>
    <t>FS39_LT2_Fid_CD7_M5_S24</t>
  </si>
  <si>
    <t>FS39_LT1_Con_PCD_M3_S247</t>
  </si>
  <si>
    <t>FS39_LT1_Con_PCD_M4_S248</t>
  </si>
  <si>
    <t>FS39_LT1_Con_PCD_M5_S249</t>
  </si>
  <si>
    <t>FS39_LT2_Con_CD7_M1_S5</t>
  </si>
  <si>
    <t>FS39_LT2_Con_CD7_M2_S6</t>
  </si>
  <si>
    <t>FS39_LT2_Con_CD7_M3_S7</t>
  </si>
  <si>
    <t>FS39_LT2_Con_CD7_M4_S9</t>
  </si>
  <si>
    <t>FS39_LT2_Con_CD7_M5_S10</t>
  </si>
  <si>
    <t>FS45_LT1_5AB_PCD_M1_S55</t>
  </si>
  <si>
    <t>FS45_LT1_5AB_PCD_M2_S56</t>
  </si>
  <si>
    <t>FS45_LT1_5AB_PCD_M3_S57</t>
  </si>
  <si>
    <t>FS45_LT1_5AB_PCD_M4_S58</t>
  </si>
  <si>
    <t>FS45_LT1_5AB_PCD_M5_S59</t>
  </si>
  <si>
    <t>FS45_LT2_5AB_CD7_M1_S125</t>
  </si>
  <si>
    <t>FS45_LT2_5AB_CD7_M2_S126</t>
  </si>
  <si>
    <t>FS45_LT2_5AB_CD7_M3_S127</t>
  </si>
  <si>
    <t>FS45_LT2_5AB_CD7_M4_S128</t>
  </si>
  <si>
    <t>FS45_LT2_5AB_CD7_M5_S129</t>
  </si>
  <si>
    <t>FS45_LT1_Cef_PCD_M1_S46</t>
  </si>
  <si>
    <t>FS45_LT1_Cef_PCD_M2_S47</t>
  </si>
  <si>
    <t>FS45_LT1_Cef_PCD_M3_S48</t>
  </si>
  <si>
    <t>FS45_LT1_Cef_PCD_M4_S49</t>
  </si>
  <si>
    <t>FS45_LT1_Cef_PCD_M5_S50</t>
  </si>
  <si>
    <t>FS45_LT2_Cef_CD7_M1_S115</t>
  </si>
  <si>
    <t>FS45_LT2_Cef_CD7_M2_S116</t>
  </si>
  <si>
    <t>FS45_LT2_Cef_CD7_M3_S117</t>
  </si>
  <si>
    <t>FS45_LT2_Cef_CD7_M4_S293</t>
  </si>
  <si>
    <t>FS45_LT2_Cef_CD7_M5_S294</t>
  </si>
  <si>
    <t>FS45_LT1_Cl_PCD_M1_S41</t>
  </si>
  <si>
    <t>FS45_LT1_Cl_PCD_M2_S42</t>
  </si>
  <si>
    <t>FS45_LT1_Cl_PCD_M3_S43</t>
  </si>
  <si>
    <t>FS45_LT1_Cl_PCD_M4_S44</t>
  </si>
  <si>
    <t>FS45_LT1_Cl_PCD_M5_S45</t>
  </si>
  <si>
    <t>FS45_LT2_Cl_CD7_M1_S292</t>
  </si>
  <si>
    <t>FS45_LT2_Cl_CD7_M2_S111</t>
  </si>
  <si>
    <t>FS45_LT2_Cl_CD7_M3_S112</t>
  </si>
  <si>
    <t>FS45_LT2_Cl_CD7_M4_S113</t>
  </si>
  <si>
    <t>FS45_LT2_Cl_CD7_M5_S114</t>
  </si>
  <si>
    <t>FS45_LT1_Fid_PCD_M2_S51</t>
  </si>
  <si>
    <t>FS45_LT1_Fid_PCD_M3_S52</t>
  </si>
  <si>
    <t>FS45_LT1_Fid_PCD_M4_S53</t>
  </si>
  <si>
    <t>FS45_LT1_Fid_PCD_M5_S54</t>
  </si>
  <si>
    <t>FS45_LT2_Fid_CD7_M1_S295</t>
  </si>
  <si>
    <t>FS45_LT2_Fid_CD7_M2_S296</t>
  </si>
  <si>
    <t>FS45_LT2_Fid_CD7_M3_S297</t>
  </si>
  <si>
    <t>FS45_LT2_Fid_CD7_M4_S123</t>
  </si>
  <si>
    <t>FS45_LT2_Fid_CD7_M5_S124</t>
  </si>
  <si>
    <t>FS45_LT1_Con_PCD_M1_S36</t>
  </si>
  <si>
    <t>FS45_LT1_Con_PCD_M2_S37</t>
  </si>
  <si>
    <t>FS45_LT1_Con_PCD_M3_S38</t>
  </si>
  <si>
    <t>FS45_LT1_Con_PCD_M4_S39</t>
  </si>
  <si>
    <t>FS45_LT1_Con_PCD_M5_S40</t>
  </si>
  <si>
    <t>FS45_LT2_Con_CD7_M1_S105</t>
  </si>
  <si>
    <t>FS45_LT2_Con_CD7_M2_S106</t>
  </si>
  <si>
    <t>FS45_LT2_Con_CD7_M3_S107</t>
  </si>
  <si>
    <t>FS45_LT2_Con_CD7_M4_S290</t>
  </si>
  <si>
    <t>FS45_LT2_Con_CD7_M5_S291</t>
  </si>
  <si>
    <t>FS39_ST1_5AB_PCD_M1_S210</t>
  </si>
  <si>
    <t>FS39_ST2_5AB_PCD_M1_S129</t>
  </si>
  <si>
    <t>FS39_ST2_5AB_PCD_M3_S130</t>
  </si>
  <si>
    <t>FS39_ST2_5AB_PCD_M4_S131</t>
  </si>
  <si>
    <t>FS39_ST2_5AB_PCD_M5_S132</t>
  </si>
  <si>
    <t>FS39_ST1_Cef_PCD_M1_S206</t>
  </si>
  <si>
    <t>FS39_ST1_Cef_PCD_M3_S207</t>
  </si>
  <si>
    <t>FS39_ST2_Cef_PCD_M1_S119</t>
  </si>
  <si>
    <t>FS39_ST2_Cef_PCD_M2_S120</t>
  </si>
  <si>
    <t>FS39_ST2_Cef_PCD_M3_S121</t>
  </si>
  <si>
    <t>FS39_ST2_Cef_PCD_M4_S122</t>
  </si>
  <si>
    <t>FS39_ST2_Cef_PCD_M5_S123</t>
  </si>
  <si>
    <t>FS39_ST1_Cl_PCD_M3_S204</t>
  </si>
  <si>
    <t>FS39_ST1_Cl_PCD_M4_S205</t>
  </si>
  <si>
    <t>FS39_ST2_Cl_PCD_M1_S114</t>
  </si>
  <si>
    <t>FS39_ST2_Cl_PCD_M2_S115</t>
  </si>
  <si>
    <t>FS39_ST2_Cl_PCD_M3_S116</t>
  </si>
  <si>
    <t>FS39_ST2_Cl_PCD_M4_S117</t>
  </si>
  <si>
    <t>FS39_ST2_Cl_PCD_M5_S118</t>
  </si>
  <si>
    <t>FS39_ST2_Fid_PCD_M1_S124</t>
  </si>
  <si>
    <t>FS39_ST2_Fid_PCD_M2_S125</t>
  </si>
  <si>
    <t>FS39_ST2_Fid_PCD_M3_S126</t>
  </si>
  <si>
    <t>FS39_ST2_Fid_PCD_M4_S127</t>
  </si>
  <si>
    <t>FS39_ST2_Fid_PCD_M5_S128</t>
  </si>
  <si>
    <t>FS39_ST1_Con_PCD_M2_S208</t>
  </si>
  <si>
    <t>FS39_ST1_Con_PCD_M4_S209</t>
  </si>
  <si>
    <t>FS39_ST2_Con_PCD_M2_S110</t>
  </si>
  <si>
    <t>FS39_ST2_Con_PCD_M3_S111</t>
  </si>
  <si>
    <t>FS39_ST2_Con_PCD_M4_S112</t>
  </si>
  <si>
    <t>FS39_ST2_Con_PCD_M5_S113</t>
  </si>
  <si>
    <t>FS45_ST1_5AB_PCD_M1_S225</t>
  </si>
  <si>
    <t>FS45_ST1_5AB_PCD_M2_S226</t>
  </si>
  <si>
    <t>FS45_ST1_5AB_PCD_M3_S220</t>
  </si>
  <si>
    <t>FS45_ST1_5AB_PCD_M4_S221</t>
  </si>
  <si>
    <t>FS45_ST1_5AB_PCD_M5_S222</t>
  </si>
  <si>
    <t>FS45_ST2_5AB_CD7_M1_S200</t>
  </si>
  <si>
    <t>FS45_ST2_5AB_CD7_M2_S201</t>
  </si>
  <si>
    <t>FS45_ST2_5AB_CD7_M3_S202</t>
  </si>
  <si>
    <t>FS45_ST2_5AB_CD7_M4_S203</t>
  </si>
  <si>
    <t>FS45_ST2_5AB_CD7_M5_S204</t>
  </si>
  <si>
    <t>FS45_ST1_Cef_PCD_M1_S208</t>
  </si>
  <si>
    <t>FS45_ST1_Cef_PCD_M2_S209</t>
  </si>
  <si>
    <t>FS45_ST1_Cef_PCD_M3_S210</t>
  </si>
  <si>
    <t>FS45_ST1_Cef_PCD_M4_S211</t>
  </si>
  <si>
    <t>FS45_ST1_Cef_PCD_M5_S212</t>
  </si>
  <si>
    <t>FS45_ST2_Cef_CD7_M1_S315</t>
  </si>
  <si>
    <t>FS45_ST2_Cef_CD7_M2_S191</t>
  </si>
  <si>
    <t>FS45_ST2_Cef_CD7_M3_S192</t>
  </si>
  <si>
    <t>FS45_ST2_Cef_CD7_M4_S193</t>
  </si>
  <si>
    <t>FS45_ST2_Cef_CD7_M5_S194</t>
  </si>
  <si>
    <t>FS45_ST1_Cl_PCD_M1_S218</t>
  </si>
  <si>
    <t>FS45_ST1_Cl_PCD_M2_S219</t>
  </si>
  <si>
    <t>FS45_ST1_Cl_PCD_M3_S220</t>
  </si>
  <si>
    <t>FS45_ST1_Cl_PCD_M4_S221</t>
  </si>
  <si>
    <t>FS45_ST1_Cl_PCD_M5_S222</t>
  </si>
  <si>
    <t>FS45_ST2_Cl_CD7_M1_S185</t>
  </si>
  <si>
    <t>FS45_ST2_Cl_CD7_M2_S186</t>
  </si>
  <si>
    <t>FS45_ST2_Cl_CD7_M3_S187</t>
  </si>
  <si>
    <t>FS45_ST2_Cl_CD7_M4_S188</t>
  </si>
  <si>
    <t>FS45_ST2_Cl_CD7_M5_S189</t>
  </si>
  <si>
    <t>FS45_ST1_Fid_PCD_M1_S213</t>
  </si>
  <si>
    <t>FS45_ST1_Fid_PCD_M2_S223</t>
  </si>
  <si>
    <t>FS45_ST1_Fid_PCD_M3_S215</t>
  </si>
  <si>
    <t>FS45_ST1_Fid_PCD_M4_S224</t>
  </si>
  <si>
    <t>FS45_ST1_Fid_PCD_M5_S217</t>
  </si>
  <si>
    <t>FS45_ST2_Fid_CD7_M1_S195</t>
  </si>
  <si>
    <t>FS45_ST2_Fid_CD7_M2_S196</t>
  </si>
  <si>
    <t>FS45_ST2_Fid_CD7_M3_S197</t>
  </si>
  <si>
    <t>FS45_ST2_Fid_CD7_M4_S198</t>
  </si>
  <si>
    <t>FS45_ST2_Fid_CD7_M5_S316</t>
  </si>
  <si>
    <t>FS45_ST1_Con_PCD_M1_S198</t>
  </si>
  <si>
    <t>FS45_ST1_Con_PCD_M2_S217</t>
  </si>
  <si>
    <t>FS45_ST1_Con_PCD_M3_S200</t>
  </si>
  <si>
    <t>FS45_ST1_Con_PCD_M4_S201</t>
  </si>
  <si>
    <t>FS45_ST1_Con_PCD_M5_S202</t>
  </si>
  <si>
    <t>FS45_ST2_Con_CD7_M1_S180</t>
  </si>
  <si>
    <t>FS45_ST2_Con_CD7_M2_S314</t>
  </si>
  <si>
    <t>FS45_ST2_Con_CD7_M3_S182</t>
  </si>
  <si>
    <t>FS45_ST2_Con_CD7_M4_S183</t>
  </si>
  <si>
    <t>FS45_ST2_Con_CD7_M5_S184</t>
  </si>
  <si>
    <t>FS39_F1_D101_M1_S274</t>
  </si>
  <si>
    <t>39LT</t>
  </si>
  <si>
    <t>F1</t>
  </si>
  <si>
    <t>ParentalMiceColonization</t>
  </si>
  <si>
    <t>FS39_F1_D101_M10_S331</t>
  </si>
  <si>
    <t>FS39_F1_D101_M2_S275</t>
  </si>
  <si>
    <t>FS39_F1_D101_M3_S276</t>
  </si>
  <si>
    <t>FS39_F1_D101_M4_S277</t>
  </si>
  <si>
    <t>FS39_F1_D101_M5_S278</t>
  </si>
  <si>
    <t>FS39_F1_D101_M6_S279</t>
  </si>
  <si>
    <t>FS39_F1_D101_M7_S280</t>
  </si>
  <si>
    <t>FS39_F1_D101_M8_S281</t>
  </si>
  <si>
    <t>FS39_F1_D101_M9_S282</t>
  </si>
  <si>
    <t>FS39_F1_D54_M1_S264</t>
  </si>
  <si>
    <t>FS39_F1_D54_M10_S273</t>
  </si>
  <si>
    <t>FS39_F1_D54_M2_S265</t>
  </si>
  <si>
    <t>FS39_F1_D54_M3_S266</t>
  </si>
  <si>
    <t>FS39_F1_D54_M4_S267</t>
  </si>
  <si>
    <t>FS39_F1_D54_M5_S268</t>
  </si>
  <si>
    <t>FS39_F1_D54_M6_S269</t>
  </si>
  <si>
    <t>FS39_F1_D54_M7_S270</t>
  </si>
  <si>
    <t>FS39_F1_D54_M8_S271</t>
  </si>
  <si>
    <t>FS39_F1_D54_M9_S330</t>
  </si>
  <si>
    <t>FS39_F2_M1_S284</t>
  </si>
  <si>
    <t>F2</t>
  </si>
  <si>
    <t>FS39_F2_M2_S285</t>
  </si>
  <si>
    <t>FS39_F2_M3_S286</t>
  </si>
  <si>
    <t>FS39_F2_M4_S287</t>
  </si>
  <si>
    <t>FS39_F2_M5_S288</t>
  </si>
  <si>
    <t>FS39_F2_M6_S332</t>
  </si>
  <si>
    <t>FS39_P1_D106_F1_S216</t>
  </si>
  <si>
    <t>P1</t>
  </si>
  <si>
    <t>FS39_P1_D106_F2_S319</t>
  </si>
  <si>
    <t>FS39_P1_D106_F3_S220</t>
  </si>
  <si>
    <t>FS39_P1_D106_F4_S222</t>
  </si>
  <si>
    <t>FS39_P1_D106_F5_S224</t>
  </si>
  <si>
    <t>FS39_P1_D106_M1_S215</t>
  </si>
  <si>
    <t>FS39_P1_D106_M2_S217</t>
  </si>
  <si>
    <t>FS39_P1_D106_M3_S219</t>
  </si>
  <si>
    <t>FS39_P1_D106_M4_S221</t>
  </si>
  <si>
    <t>FS39_P1_D106_M5_S223</t>
  </si>
  <si>
    <t>FS39_P1_D153_F1_S226</t>
  </si>
  <si>
    <t>FS39_P1_D153_F2_S228</t>
  </si>
  <si>
    <t>FS39_P1_D153_F3_S321</t>
  </si>
  <si>
    <t>FS39_P1_D153_F4_S232</t>
  </si>
  <si>
    <t>FS39_P1_D153_F5_S234</t>
  </si>
  <si>
    <t>FS39_P1_D153_M1_S225</t>
  </si>
  <si>
    <t>FS39_P1_D153_M2_S227</t>
  </si>
  <si>
    <t>FS39_P1_D153_M3_S320</t>
  </si>
  <si>
    <t>FS39_P1_D153_M4_S231</t>
  </si>
  <si>
    <t>FS39_P1_D153_M5_S233</t>
  </si>
  <si>
    <t>FS39_P1_D40_F1_S317</t>
  </si>
  <si>
    <t>FS39_P1_D40_F2_S208</t>
  </si>
  <si>
    <t>FS39_P1_D40_F3_S318</t>
  </si>
  <si>
    <t>FS39_P1_D40_F4_S212</t>
  </si>
  <si>
    <t>FS39_P1_D40_F5_S214</t>
  </si>
  <si>
    <t>FS39_P1_D40_M1_S205</t>
  </si>
  <si>
    <t>FS39_P1_D40_M2_S207</t>
  </si>
  <si>
    <t>FS39_P1_D40_M3_S209</t>
  </si>
  <si>
    <t>FS39_P1_D40_M4_S211</t>
  </si>
  <si>
    <t>FS39_P1_D40_M5_S213</t>
  </si>
  <si>
    <t>FS45_F1_D119_M1_S311</t>
  </si>
  <si>
    <t>45LT</t>
  </si>
  <si>
    <t>FS45_F1_D119_M10_S320</t>
  </si>
  <si>
    <t>FS45_F1_D119_M2_S312</t>
  </si>
  <si>
    <t>FS45_F1_D119_M3_S347</t>
  </si>
  <si>
    <t>FS45_F1_D119_M4_S314</t>
  </si>
  <si>
    <t>FS45_F1_D119_M5_S315</t>
  </si>
  <si>
    <t>FS45_F1_D119_M6_S316</t>
  </si>
  <si>
    <t>FS45_F1_D119_M7_S317</t>
  </si>
  <si>
    <t>FS45_F1_D119_M8_S318</t>
  </si>
  <si>
    <t>FS45_F1_D119_M9_S319</t>
  </si>
  <si>
    <t>FS45_F1_D51_M1_S333</t>
  </si>
  <si>
    <t>FS45_F1_D51_M10_S342</t>
  </si>
  <si>
    <t>FS45_F1_D51_M2_S334</t>
  </si>
  <si>
    <t>FS45_F1_D51_M3_S335</t>
  </si>
  <si>
    <t>FS45_F1_D51_M4_S336</t>
  </si>
  <si>
    <t>FS45_F1_D51_M5_S337</t>
  </si>
  <si>
    <t>FS45_F1_D51_M6_S338</t>
  </si>
  <si>
    <t>FS45_F1_D51_M7_S339</t>
  </si>
  <si>
    <t>FS45_F1_D51_M8_S340</t>
  </si>
  <si>
    <t>FS45_F1_D51_M9_S341</t>
  </si>
  <si>
    <t>FS45_F1_D72_M1_S343</t>
  </si>
  <si>
    <t>FS45_F1_D72_M10_S309</t>
  </si>
  <si>
    <t>FS45_F1_D72_M11_S346</t>
  </si>
  <si>
    <t>FS45_F1_D72_M2_S344</t>
  </si>
  <si>
    <t>FS45_F1_D72_M3_S302</t>
  </si>
  <si>
    <t>FS45_F1_D72_M4_S303</t>
  </si>
  <si>
    <t>FS45_F1_D72_M5_S304</t>
  </si>
  <si>
    <t>FS45_F1_D72_M6_S305</t>
  </si>
  <si>
    <t>FS45_F1_D72_M7_S345</t>
  </si>
  <si>
    <t>FS45_F1_D72_M8_S307</t>
  </si>
  <si>
    <t>FS45_F1_D72_M9_S308</t>
  </si>
  <si>
    <t>FS45_F2_M1_S321</t>
  </si>
  <si>
    <t>FS45_F2_M2_S322</t>
  </si>
  <si>
    <t>FS45_F2_M3_S323</t>
  </si>
  <si>
    <t>FS45_F2_M4_S324</t>
  </si>
  <si>
    <t>FS45_F2_M5_S325</t>
  </si>
  <si>
    <t>FS45_F2_M6_S326</t>
  </si>
  <si>
    <t>FS45_P1_D146_F1_S255</t>
  </si>
  <si>
    <t>FS45_P1_D146_F2_S257</t>
  </si>
  <si>
    <t>FS45_P1_D146_F3_S259</t>
  </si>
  <si>
    <t>FS45_P1_D146_F4_S261</t>
  </si>
  <si>
    <t>FS45_P1_D146_F5_S263</t>
  </si>
  <si>
    <t>FS45_P1_D146_M1_S328</t>
  </si>
  <si>
    <t>FS45_P1_D146_M2_S256</t>
  </si>
  <si>
    <t>FS45_P1_D146_M3_S258</t>
  </si>
  <si>
    <t>FS45_P1_D146_M4_S260</t>
  </si>
  <si>
    <t>FS45_P1_D146_M5_S329</t>
  </si>
  <si>
    <t>FS45_P1_D33_F1_S322</t>
  </si>
  <si>
    <t>FS45_P1_D33_F2_S238</t>
  </si>
  <si>
    <t>FS45_P1_D33_F4_S323</t>
  </si>
  <si>
    <t>FS45_P1_D33_F5_S244</t>
  </si>
  <si>
    <t>FS45_P1_D33_M1_S235</t>
  </si>
  <si>
    <t>FS45_P1_D33_M2_S237</t>
  </si>
  <si>
    <t>FS45_P1_D33_M3_S239</t>
  </si>
  <si>
    <t>FS45_P1_D33_M4_S241</t>
  </si>
  <si>
    <t>FS45_P1_D33_M5_S243</t>
  </si>
  <si>
    <t>FS45_P1_D99_F1_S324</t>
  </si>
  <si>
    <t>FS45_P1_D99_F2_S248</t>
  </si>
  <si>
    <t>FS45_P1_D99_F3_S325</t>
  </si>
  <si>
    <t>FS45_P1_D99_M1_S245</t>
  </si>
  <si>
    <t>FS45_P1_D99_M2_S247</t>
  </si>
  <si>
    <t>FS45_P1_D99_M3_S249</t>
  </si>
  <si>
    <t>FS45_P1_D99_M4_S326</t>
  </si>
  <si>
    <t>CDC2Plate10H12</t>
  </si>
  <si>
    <t>MockCommunity</t>
  </si>
  <si>
    <t>CDC2Plate11H12</t>
  </si>
  <si>
    <t>CDC2Plate12H12</t>
  </si>
  <si>
    <t>CDC2Plate13H12</t>
  </si>
  <si>
    <t>CDC2Plate14H12</t>
  </si>
  <si>
    <t>CDC2Plate15H12</t>
  </si>
  <si>
    <t>CDC2Plate16H12Pos</t>
  </si>
  <si>
    <t>CDC2Plate9H12</t>
  </si>
  <si>
    <t>CDC2PlateM10H12</t>
  </si>
  <si>
    <t>CDC2PlateM11H12</t>
  </si>
  <si>
    <t>CDC2PlateM1E02</t>
  </si>
  <si>
    <t>CDC2PlateM2H12</t>
  </si>
  <si>
    <t>CDC2PlateM3H12</t>
  </si>
  <si>
    <t>CDC2PlateM4H12</t>
  </si>
  <si>
    <t>CDC2PlateM5H12</t>
  </si>
  <si>
    <t>CDC2PlateM6H12</t>
  </si>
  <si>
    <t>CDC2PlateM7H12</t>
  </si>
  <si>
    <t>CDC2PlateM8H12</t>
  </si>
  <si>
    <t>CDC2PlateM9H12</t>
  </si>
  <si>
    <t>CDC2Plate17M12A09</t>
  </si>
  <si>
    <t>Mouse</t>
  </si>
  <si>
    <t>NEHM25</t>
  </si>
  <si>
    <t>Ceft3</t>
  </si>
  <si>
    <t>CDC2Plate17M12A10</t>
  </si>
  <si>
    <t>Ceft4</t>
  </si>
  <si>
    <t>CDC2Plate17M12A11</t>
  </si>
  <si>
    <t>Ceft5</t>
  </si>
  <si>
    <t>CDC2Plate17M12A12</t>
  </si>
  <si>
    <t>Ceft6</t>
  </si>
  <si>
    <t>CDC2Plate17M12B01</t>
  </si>
  <si>
    <t>UT6</t>
  </si>
  <si>
    <t>CDC2Plate17M12B02</t>
  </si>
  <si>
    <t>NEHM27</t>
  </si>
  <si>
    <t>Azi3</t>
  </si>
  <si>
    <t>CDC2Plate17M12B03</t>
  </si>
  <si>
    <t>Azi4</t>
  </si>
  <si>
    <t>CDC2Plate17M12B04</t>
  </si>
  <si>
    <t>Azi5</t>
  </si>
  <si>
    <t>CDC2Plate17M12B05</t>
  </si>
  <si>
    <t>Azi6</t>
  </si>
  <si>
    <t>CDC2Plate17M12B06</t>
  </si>
  <si>
    <t>Fid5</t>
  </si>
  <si>
    <t>CDC2Plate17M12B07</t>
  </si>
  <si>
    <t>Fid6</t>
  </si>
  <si>
    <t>CDC2Plate17M12B08</t>
  </si>
  <si>
    <t>Cefa6</t>
  </si>
  <si>
    <t>CDC2Plate17M12B09</t>
  </si>
  <si>
    <t>Clinda4</t>
  </si>
  <si>
    <t>CDC2Plate17M12B10</t>
  </si>
  <si>
    <t>Clinda5</t>
  </si>
  <si>
    <t>CDC2Plate17M12B11</t>
  </si>
  <si>
    <t>Clinda6</t>
  </si>
  <si>
    <t>CDC2Plate17M12B12</t>
  </si>
  <si>
    <t>CDC2Plate17M12C01</t>
  </si>
  <si>
    <t>CDC2Plate17M12C02</t>
  </si>
  <si>
    <t>CDC2Plate17M12C03</t>
  </si>
  <si>
    <t>UT5</t>
  </si>
  <si>
    <t>CDC2Plate17M12C04</t>
  </si>
  <si>
    <t>CDC2Plate17M12C05</t>
  </si>
  <si>
    <t>NEHM28</t>
  </si>
  <si>
    <t>Cefa4</t>
  </si>
  <si>
    <t>CDC2Plate17M12C06</t>
  </si>
  <si>
    <t>Cefa5</t>
  </si>
  <si>
    <t>CDC2Plate17M12C07</t>
  </si>
  <si>
    <t>CDC2Plate17M12C08</t>
  </si>
  <si>
    <t>CDC2Plate17M12C09</t>
  </si>
  <si>
    <t>UT3</t>
  </si>
  <si>
    <t>CDC2Plate17M12C10</t>
  </si>
  <si>
    <t>UT4</t>
  </si>
  <si>
    <t>CDC2Plate17M12C11</t>
  </si>
  <si>
    <t>Fid3</t>
  </si>
  <si>
    <t>CDC2Plate17M12C12</t>
  </si>
  <si>
    <t>Fid4</t>
  </si>
  <si>
    <t>CDC2Plate17M12D01</t>
  </si>
  <si>
    <t>Aug3</t>
  </si>
  <si>
    <t>CDC2Plate17M12D02</t>
  </si>
  <si>
    <t>Aug4</t>
  </si>
  <si>
    <t>CDC2Plate17M12D03</t>
  </si>
  <si>
    <t>CDC2Plate17M12D04</t>
  </si>
  <si>
    <t>CDC2Plate17M12D05</t>
  </si>
  <si>
    <t>CDC2Plate17M12D06</t>
  </si>
  <si>
    <t>CDC2Plate17M12D07</t>
  </si>
  <si>
    <t>CDC2Plate17M12D08</t>
  </si>
  <si>
    <t>CDC2Plate17M12D09</t>
  </si>
  <si>
    <t>CDC2Plate17M12D10</t>
  </si>
  <si>
    <t>CDC2Plate17M12E01</t>
  </si>
  <si>
    <t>NEHM29</t>
  </si>
  <si>
    <t>CDC2Plate17M12E02</t>
  </si>
  <si>
    <t>CDC2Plate17M12E11</t>
  </si>
  <si>
    <t>NEHM24</t>
  </si>
  <si>
    <t>Cefa1</t>
  </si>
  <si>
    <t>CDC2Plate17M12E12</t>
  </si>
  <si>
    <t>Ceft1</t>
  </si>
  <si>
    <t>CDC2Plate17M12F01</t>
  </si>
  <si>
    <t>Cefa2</t>
  </si>
  <si>
    <t>CDC2Plate17M12F02</t>
  </si>
  <si>
    <t>Cefa3</t>
  </si>
  <si>
    <t>CDC2Plate17M12F03</t>
  </si>
  <si>
    <t>CDC2Plate17M12F04</t>
  </si>
  <si>
    <t>CDC2Plate17M12F05</t>
  </si>
  <si>
    <t>CDC2Plate17M12F06</t>
  </si>
  <si>
    <t>Ceft2</t>
  </si>
  <si>
    <t>CDC2Plate17M12F07</t>
  </si>
  <si>
    <t>CDC2Plate17M12F08</t>
  </si>
  <si>
    <t>CDC2Plate17M12F09</t>
  </si>
  <si>
    <t>CDC2Plate17M12F10</t>
  </si>
  <si>
    <t>CDC2Plate17M12F11</t>
  </si>
  <si>
    <t>Clinda1</t>
  </si>
  <si>
    <t>CDC2Plate17M12F12</t>
  </si>
  <si>
    <t>Clinda2</t>
  </si>
  <si>
    <t>CDC2Plate17M12G01</t>
  </si>
  <si>
    <t>Clinda3</t>
  </si>
  <si>
    <t>CDC2Plate17M12G02</t>
  </si>
  <si>
    <t>CDC2Plate17M12G03</t>
  </si>
  <si>
    <t>CDC2Plate17M12G04</t>
  </si>
  <si>
    <t>CDC2Plate17M12G05</t>
  </si>
  <si>
    <t>Fid1</t>
  </si>
  <si>
    <t>CDC2Plate17M12G06</t>
  </si>
  <si>
    <t>Fid2</t>
  </si>
  <si>
    <t>CDC2Plate17M12G07</t>
  </si>
  <si>
    <t>CDC2Plate17M12G08</t>
  </si>
  <si>
    <t>CDC2Plate17M12G09</t>
  </si>
  <si>
    <t>CDC2Plate17M12G10</t>
  </si>
  <si>
    <t>CDC2Plate17M12G11</t>
  </si>
  <si>
    <t>NEHM20</t>
  </si>
  <si>
    <t>CDC2Plate17M12G12</t>
  </si>
  <si>
    <t>CDC2Plate17M12H01</t>
  </si>
  <si>
    <t>CDC2Plate17M12H02</t>
  </si>
  <si>
    <t>CDC2Plate17M12H03</t>
  </si>
  <si>
    <t>CDC2Plate17M12H04</t>
  </si>
  <si>
    <t>CDC2Plate17M12H05</t>
  </si>
  <si>
    <t>CDC2Plate17M12H06</t>
  </si>
  <si>
    <t>CDC2Plate17M12H07</t>
  </si>
  <si>
    <t>CDC2Plate17M12H08</t>
  </si>
  <si>
    <t>CDC2Plate17M12H12</t>
  </si>
  <si>
    <t>CDC2Plate8H01</t>
  </si>
  <si>
    <t>NEHM9</t>
  </si>
  <si>
    <t>UT1</t>
  </si>
  <si>
    <t>CDC2Plate8H02</t>
  </si>
  <si>
    <t>UT2</t>
  </si>
  <si>
    <t>CDC2Plate8H03</t>
  </si>
  <si>
    <t>CDC2Plate8H04</t>
  </si>
  <si>
    <t>CDC2Plate8H05</t>
  </si>
  <si>
    <t>CDC2Plate8H06</t>
  </si>
  <si>
    <t>CDC2Plate8H07</t>
  </si>
  <si>
    <t>CDC2Plate8H08</t>
  </si>
  <si>
    <t>CDC2Plate8H09</t>
  </si>
  <si>
    <t>CDC2Plate8H10</t>
  </si>
  <si>
    <t>CDC2PlateM10A01</t>
  </si>
  <si>
    <t>NEHM23</t>
  </si>
  <si>
    <t>CDC2PlateM10A02</t>
  </si>
  <si>
    <t>CDC2PlateM10A03</t>
  </si>
  <si>
    <t>CDC2PlateM10A04</t>
  </si>
  <si>
    <t>CDC2PlateM10F02</t>
  </si>
  <si>
    <t>NEHM26</t>
  </si>
  <si>
    <t>CDC2PlateM10F03</t>
  </si>
  <si>
    <t>CDC2PlateM10F04</t>
  </si>
  <si>
    <t>CDC2PlateM10F05</t>
  </si>
  <si>
    <t>CDC2PlateM10F06</t>
  </si>
  <si>
    <t>CDC2PlateM10F07</t>
  </si>
  <si>
    <t>CDC2PlateM10F08</t>
  </si>
  <si>
    <t>Aug1</t>
  </si>
  <si>
    <t>CDC2PlateM10F09</t>
  </si>
  <si>
    <t>Aug2</t>
  </si>
  <si>
    <t>CDC2PlateM10F10</t>
  </si>
  <si>
    <t>CDC2PlateM10F11</t>
  </si>
  <si>
    <t>CDC2PlateM10F12</t>
  </si>
  <si>
    <t>Aug5</t>
  </si>
  <si>
    <t>CDC2PlateM10G01</t>
  </si>
  <si>
    <t>Aug6</t>
  </si>
  <si>
    <t>CDC2PlateM10G02</t>
  </si>
  <si>
    <t>Azi1</t>
  </si>
  <si>
    <t>CDC2PlateM10G03</t>
  </si>
  <si>
    <t>Azi2</t>
  </si>
  <si>
    <t>CDC2PlateM10G04</t>
  </si>
  <si>
    <t>CDC2PlateM10G05</t>
  </si>
  <si>
    <t>CDC2PlateM10G06</t>
  </si>
  <si>
    <t>CDC2PlateM10G07</t>
  </si>
  <si>
    <t>CDC2PlateM10G08</t>
  </si>
  <si>
    <t>CDC2PlateM10G09</t>
  </si>
  <si>
    <t>CDC2PlateM10G10</t>
  </si>
  <si>
    <t>CDC2PlateM10G11</t>
  </si>
  <si>
    <t>CDC2PlateM10G12</t>
  </si>
  <si>
    <t>CDC2PlateM10H01</t>
  </si>
  <si>
    <t>CDC2PlateM10H02</t>
  </si>
  <si>
    <t>CDC2PlateM10H03</t>
  </si>
  <si>
    <t>CDC2PlateM10H04</t>
  </si>
  <si>
    <t>CDC2PlateM10H05</t>
  </si>
  <si>
    <t>CDC2PlateM10H06</t>
  </si>
  <si>
    <t>CDC2PlateM10H07</t>
  </si>
  <si>
    <t>CDC2PlateM10H08</t>
  </si>
  <si>
    <t>CDC2PlateM10H09</t>
  </si>
  <si>
    <t>CDC2PlateM10H10</t>
  </si>
  <si>
    <t>CDC2PlateM11A01</t>
  </si>
  <si>
    <t>CDC2PlateM11A02</t>
  </si>
  <si>
    <t>CDC2PlateM11A03</t>
  </si>
  <si>
    <t>CDC2PlateM11A04</t>
  </si>
  <si>
    <t>CDC2PlateM11A05</t>
  </si>
  <si>
    <t>CDC2PlateM11A06</t>
  </si>
  <si>
    <t>CDC2PlateM11A07</t>
  </si>
  <si>
    <t>NEHM22</t>
  </si>
  <si>
    <t>CDC2PlateM11A08</t>
  </si>
  <si>
    <t>CDC2PlateM11A09</t>
  </si>
  <si>
    <t>CDC2PlateM11A10</t>
  </si>
  <si>
    <t>CDC2PlateM11A11</t>
  </si>
  <si>
    <t>CDC2PlateM11A12</t>
  </si>
  <si>
    <t>CDC2PlateM11B01</t>
  </si>
  <si>
    <t>CDC2PlateM11B02</t>
  </si>
  <si>
    <t>CDC2PlateM11B03</t>
  </si>
  <si>
    <t>CDC2PlateM11B04</t>
  </si>
  <si>
    <t>CDC2PlateM11B05</t>
  </si>
  <si>
    <t>CDC2PlateM11B06</t>
  </si>
  <si>
    <t>CDC2PlateM11B07</t>
  </si>
  <si>
    <t>CDC2PlateM11B08</t>
  </si>
  <si>
    <t>CDC2PlateM11B09</t>
  </si>
  <si>
    <t>CDC2PlateM11B10</t>
  </si>
  <si>
    <t>CDC2PlateM11B11</t>
  </si>
  <si>
    <t>CDC2PlateM11B12</t>
  </si>
  <si>
    <t>CDC2PlateM11G05</t>
  </si>
  <si>
    <t>CDC2PlateM11G06</t>
  </si>
  <si>
    <t>CDC2PlateM11G07</t>
  </si>
  <si>
    <t>CDC2PlateM11G08</t>
  </si>
  <si>
    <t>CDC2PlateM11G09</t>
  </si>
  <si>
    <t>CDC2PlateM11G10</t>
  </si>
  <si>
    <t>CDC2PlateM11G11</t>
  </si>
  <si>
    <t>CDC2PlateM11G12</t>
  </si>
  <si>
    <t>CDC2PlateM11H01</t>
  </si>
  <si>
    <t>CDC2PlateM11H02</t>
  </si>
  <si>
    <t>CDC2PlateM11H03</t>
  </si>
  <si>
    <t>CDC2PlateM11H04</t>
  </si>
  <si>
    <t>CDC2PlateM11H05</t>
  </si>
  <si>
    <t>CDC2PlateM11H06</t>
  </si>
  <si>
    <t>CDC2PlateM11H07</t>
  </si>
  <si>
    <t>CDC2PlateM11H08</t>
  </si>
  <si>
    <t>CDC2PlateM11H09</t>
  </si>
  <si>
    <t>CDC2PlateM11H10</t>
  </si>
  <si>
    <t>CDC2PlateM1F01</t>
  </si>
  <si>
    <t>NEHM2</t>
  </si>
  <si>
    <t>CDC2PlateM1F02</t>
  </si>
  <si>
    <t>CDC2PlateM1F03</t>
  </si>
  <si>
    <t>CDC2PlateM1F04</t>
  </si>
  <si>
    <t>CDC2PlateM1F05</t>
  </si>
  <si>
    <t>NEHM4</t>
  </si>
  <si>
    <t>CDC2PlateM1F06</t>
  </si>
  <si>
    <t>CDC2PlateM1F07</t>
  </si>
  <si>
    <t>NEHM1</t>
  </si>
  <si>
    <t>CDC2PlateM1F08</t>
  </si>
  <si>
    <t>CDC2PlateM1F09</t>
  </si>
  <si>
    <t>CDC2PlateM1F10</t>
  </si>
  <si>
    <t>CDC2PlateM1F11</t>
  </si>
  <si>
    <t>NEHM6</t>
  </si>
  <si>
    <t>CDC2PlateM1F12</t>
  </si>
  <si>
    <t>CDC2PlateM1G01</t>
  </si>
  <si>
    <t>CDC2PlateM1G02</t>
  </si>
  <si>
    <t>CDC2PlateM1G03</t>
  </si>
  <si>
    <t>CDC2PlateM1G04</t>
  </si>
  <si>
    <t>CDC2PlateM1G05</t>
  </si>
  <si>
    <t>CDC2PlateM1G06</t>
  </si>
  <si>
    <t>CDC2PlateM1G07</t>
  </si>
  <si>
    <t>CDC2PlateM1G08</t>
  </si>
  <si>
    <t>CDC2PlateM1G09</t>
  </si>
  <si>
    <t>CDC2PlateM1G10</t>
  </si>
  <si>
    <t>CDC2PlateM1G11</t>
  </si>
  <si>
    <t>CDC2PlateM1G12</t>
  </si>
  <si>
    <t>CDC2PlateM1H01</t>
  </si>
  <si>
    <t>CDC2PlateM1H02</t>
  </si>
  <si>
    <t>CDC2PlateM1H03</t>
  </si>
  <si>
    <t>CDC2PlateM1H04</t>
  </si>
  <si>
    <t>CDC2PlateM1H05</t>
  </si>
  <si>
    <t>CDC2PlateM1H06</t>
  </si>
  <si>
    <t>Ceft7</t>
  </si>
  <si>
    <t>CDC2PlateM1H07</t>
  </si>
  <si>
    <t>CDC2PlateM1H08</t>
  </si>
  <si>
    <t>CDC2PlateM1H09</t>
  </si>
  <si>
    <t>CDC2PlateM1H10</t>
  </si>
  <si>
    <t>CDC2PlateM1H11</t>
  </si>
  <si>
    <t>CDC2PlateM1H12</t>
  </si>
  <si>
    <t>CDC2PlateM2A03</t>
  </si>
  <si>
    <t>CDC2PlateM2A04</t>
  </si>
  <si>
    <t>CDC2PlateM2A05</t>
  </si>
  <si>
    <t>CDC2PlateM2A06</t>
  </si>
  <si>
    <t>CDC2PlateM2A07</t>
  </si>
  <si>
    <t>CDC2PlateM2A08</t>
  </si>
  <si>
    <t>CDC2PlateM2A09</t>
  </si>
  <si>
    <t>NEHM3</t>
  </si>
  <si>
    <t>CDC2PlateM2A10</t>
  </si>
  <si>
    <t>CDC2PlateM2A11</t>
  </si>
  <si>
    <t>CDC2PlateM2A12</t>
  </si>
  <si>
    <t>CDC2PlateM2B01</t>
  </si>
  <si>
    <t>CDC2PlateM2B02</t>
  </si>
  <si>
    <t>CDC2PlateM2B03</t>
  </si>
  <si>
    <t>CDC2PlateM2B04</t>
  </si>
  <si>
    <t>CDC2PlateM2B05</t>
  </si>
  <si>
    <t>CDC2PlateM2B06</t>
  </si>
  <si>
    <t>NEHM8</t>
  </si>
  <si>
    <t>CDC2PlateM2B07</t>
  </si>
  <si>
    <t>CDC2PlateM2B08</t>
  </si>
  <si>
    <t>CDC2PlateM2B09</t>
  </si>
  <si>
    <t>CDC2PlateM2B10</t>
  </si>
  <si>
    <t>CDC2PlateM2B11</t>
  </si>
  <si>
    <t>CDC2PlateM2B12</t>
  </si>
  <si>
    <t>CDC2PlateM2C01</t>
  </si>
  <si>
    <t>CDC2PlateM2C02</t>
  </si>
  <si>
    <t>CDC2PlateM2F09</t>
  </si>
  <si>
    <t>CDC2PlateM2F10</t>
  </si>
  <si>
    <t>CDC2PlateM2F11</t>
  </si>
  <si>
    <t>CDC2PlateM2F12</t>
  </si>
  <si>
    <t>CDC2PlateM2G01</t>
  </si>
  <si>
    <t>NEHM10</t>
  </si>
  <si>
    <t>CDC2PlateM2G02</t>
  </si>
  <si>
    <t>CDC2PlateM2G03</t>
  </si>
  <si>
    <t>CDC2PlateM2G04</t>
  </si>
  <si>
    <t>CDC2PlateM2G05</t>
  </si>
  <si>
    <t>CDC2PlateM2G06</t>
  </si>
  <si>
    <t>CDC2PlateM2G07</t>
  </si>
  <si>
    <t>CDC2PlateM2G08</t>
  </si>
  <si>
    <t>CDC2PlateM2G09</t>
  </si>
  <si>
    <t>CDC2PlateM2G10</t>
  </si>
  <si>
    <t>CDC2PlateM2G11</t>
  </si>
  <si>
    <t>CDC2PlateM2G12</t>
  </si>
  <si>
    <t>CDC2PlateM2H01</t>
  </si>
  <si>
    <t>CDC2PlateM2H02</t>
  </si>
  <si>
    <t>CDC2PlateM2H03</t>
  </si>
  <si>
    <t>CDC2PlateM2H04</t>
  </si>
  <si>
    <t>CDC2PlateM2H05</t>
  </si>
  <si>
    <t>CDC2PlateM2H06</t>
  </si>
  <si>
    <t>NEHM12</t>
  </si>
  <si>
    <t>CDC2PlateM2H07</t>
  </si>
  <si>
    <t>CDC2PlateM2H08</t>
  </si>
  <si>
    <t>CDC2PlateM2H09</t>
  </si>
  <si>
    <t>CDC2PlateM2H10</t>
  </si>
  <si>
    <t>CDC2PlateM3A01</t>
  </si>
  <si>
    <t>CDC2PlateM3A02</t>
  </si>
  <si>
    <t>CDC2PlateM3A03</t>
  </si>
  <si>
    <t>CDC2PlateM3A04</t>
  </si>
  <si>
    <t>CDC2PlateM3A05</t>
  </si>
  <si>
    <t>CDC2PlateM3A06</t>
  </si>
  <si>
    <t>CDC2PlateM3A07</t>
  </si>
  <si>
    <t>CDC2PlateM3A08</t>
  </si>
  <si>
    <t>CDC2PlateM3A09</t>
  </si>
  <si>
    <t>CDC2PlateM3A10</t>
  </si>
  <si>
    <t>CDC2PlateM3A11</t>
  </si>
  <si>
    <t>CDC2PlateM3A12</t>
  </si>
  <si>
    <t>CDC2PlateM3B01</t>
  </si>
  <si>
    <t>CDC2PlateM3B02</t>
  </si>
  <si>
    <t>CDC2PlateM3B03</t>
  </si>
  <si>
    <t>CDC2PlateM3B04</t>
  </si>
  <si>
    <t>CDC2PlateM3B11</t>
  </si>
  <si>
    <t>CDC2PlateM3B12</t>
  </si>
  <si>
    <t>CDC2PlateM3C01</t>
  </si>
  <si>
    <t>CDC2PlateM3C02</t>
  </si>
  <si>
    <t>CDC2PlateM3C03</t>
  </si>
  <si>
    <t>CDC2PlateM3C04</t>
  </si>
  <si>
    <t>CDC2PlateM3G11</t>
  </si>
  <si>
    <t>CDC2PlateM3G12</t>
  </si>
  <si>
    <t>CDC2PlateM3H01</t>
  </si>
  <si>
    <t>NEHM11</t>
  </si>
  <si>
    <t>CDC2PlateM3H02</t>
  </si>
  <si>
    <t>CDC2PlateM3H03</t>
  </si>
  <si>
    <t>CDC2PlateM3H04</t>
  </si>
  <si>
    <t>CDC2PlateM3H05</t>
  </si>
  <si>
    <t>CDC2PlateM3H06</t>
  </si>
  <si>
    <t>CDC2PlateM3H07</t>
  </si>
  <si>
    <t>CDC2PlateM3H08</t>
  </si>
  <si>
    <t>CDC2PlateM3H09</t>
  </si>
  <si>
    <t>CDC2PlateM3H10</t>
  </si>
  <si>
    <t>CDC2PlateM4A01</t>
  </si>
  <si>
    <t>CDC2PlateM4A02</t>
  </si>
  <si>
    <t>CDC2PlateM4A03</t>
  </si>
  <si>
    <t>CDC2PlateM4A04</t>
  </si>
  <si>
    <t>CDC2PlateM4A05</t>
  </si>
  <si>
    <t>CDC2PlateM4A06</t>
  </si>
  <si>
    <t>CDC2PlateM4A07</t>
  </si>
  <si>
    <t>CDC2PlateM4A08</t>
  </si>
  <si>
    <t>CDC2PlateM4A09</t>
  </si>
  <si>
    <t>CDC2PlateM4A10</t>
  </si>
  <si>
    <t>CDC2PlateM4A11</t>
  </si>
  <si>
    <t>CDC2PlateM4A12</t>
  </si>
  <si>
    <t>CDC2PlateM4B01</t>
  </si>
  <si>
    <t>CDC2PlateM4B02</t>
  </si>
  <si>
    <t>CDC2PlateM4B03</t>
  </si>
  <si>
    <t>CDC2PlateM4B04</t>
  </si>
  <si>
    <t>CDC2PlateM4B05</t>
  </si>
  <si>
    <t>CDC2PlateM4B06</t>
  </si>
  <si>
    <t>Clinda7</t>
  </si>
  <si>
    <t>CDC2PlateM4B07</t>
  </si>
  <si>
    <t>CDC2PlateM4B08</t>
  </si>
  <si>
    <t>CDC2PlateM4B09</t>
  </si>
  <si>
    <t>CDC2PlateM4B10</t>
  </si>
  <si>
    <t>CDC2PlateM4B11</t>
  </si>
  <si>
    <t>CDC2PlateM4B12</t>
  </si>
  <si>
    <t>CDC2PlateM4C01</t>
  </si>
  <si>
    <t>CDC2PlateM4C02</t>
  </si>
  <si>
    <t>CDC2PlateM4C03</t>
  </si>
  <si>
    <t>CDC2PlateM4C04</t>
  </si>
  <si>
    <t>CDC2PlateM4C05</t>
  </si>
  <si>
    <t>CDC2PlateM4C06</t>
  </si>
  <si>
    <t>CDC2PlateM4C07</t>
  </si>
  <si>
    <t>CDC2PlateM4C08</t>
  </si>
  <si>
    <t>CDC2PlateM4C09</t>
  </si>
  <si>
    <t>CDC2PlateM4C10</t>
  </si>
  <si>
    <t>CDC2PlateM4C11</t>
  </si>
  <si>
    <t>CDC2PlateM4C12</t>
  </si>
  <si>
    <t>CDC2PlateM4D01</t>
  </si>
  <si>
    <t>CDC2PlateM4D02</t>
  </si>
  <si>
    <t>CDC2PlateM4D03</t>
  </si>
  <si>
    <t>CDC2PlateM4D04</t>
  </si>
  <si>
    <t>CDC2PlateM4D05</t>
  </si>
  <si>
    <t>CDC2PlateM4D06</t>
  </si>
  <si>
    <t>CDC2PlateM4G01</t>
  </si>
  <si>
    <t>NEHM7</t>
  </si>
  <si>
    <t>CDC2PlateM4G02</t>
  </si>
  <si>
    <t>CDC2PlateM4G03</t>
  </si>
  <si>
    <t>CDC2PlateM4G04</t>
  </si>
  <si>
    <t>CDC2PlateM4G05</t>
  </si>
  <si>
    <t>CDC2PlateM4G06</t>
  </si>
  <si>
    <t>CDC2PlateM4G07</t>
  </si>
  <si>
    <t>CDC2PlateM4G08</t>
  </si>
  <si>
    <t>CDC2PlateM4G09</t>
  </si>
  <si>
    <t>CDC2PlateM4G10</t>
  </si>
  <si>
    <t>CDC2PlateM4G11</t>
  </si>
  <si>
    <t>CDC2PlateM4G12</t>
  </si>
  <si>
    <t>CDC2PlateM4H01</t>
  </si>
  <si>
    <t>CDC2PlateM4H02</t>
  </si>
  <si>
    <t>CDC2PlateM4H03</t>
  </si>
  <si>
    <t>CDC2PlateM4H04</t>
  </si>
  <si>
    <t>CDC2PlateM4H05</t>
  </si>
  <si>
    <t>CDC2PlateM4H06</t>
  </si>
  <si>
    <t>CDC2PlateM4H07</t>
  </si>
  <si>
    <t>CDC2PlateM4H08</t>
  </si>
  <si>
    <t>CDC2PlateM4H09</t>
  </si>
  <si>
    <t>CDC2PlateM4H10</t>
  </si>
  <si>
    <t>CDC2PlateM5A01</t>
  </si>
  <si>
    <t>CDC2PlateM5A02</t>
  </si>
  <si>
    <t>CDC2PlateM5A03</t>
  </si>
  <si>
    <t>CDC2PlateM5A04</t>
  </si>
  <si>
    <t>CDC2PlateM5A05</t>
  </si>
  <si>
    <t>CDC2PlateM5A06</t>
  </si>
  <si>
    <t>CDC2PlateM5A07</t>
  </si>
  <si>
    <t>CDC2PlateM5A08</t>
  </si>
  <si>
    <t>CDC2PlateM5B09</t>
  </si>
  <si>
    <t>NEHM13</t>
  </si>
  <si>
    <t>CDC2PlateM5B10</t>
  </si>
  <si>
    <t>CDC2PlateM5B11</t>
  </si>
  <si>
    <t>CDC2PlateM5B12</t>
  </si>
  <si>
    <t>CDC2PlateM5C01</t>
  </si>
  <si>
    <t>CDC2PlateM5C02</t>
  </si>
  <si>
    <t>CDC2PlateM5C03</t>
  </si>
  <si>
    <t>CDC2PlateM5C04</t>
  </si>
  <si>
    <t>CDC2PlateM5C05</t>
  </si>
  <si>
    <t>CDC2PlateM5C06</t>
  </si>
  <si>
    <t>CDC2PlateM5C07</t>
  </si>
  <si>
    <t>CDC2PlateM5C08</t>
  </si>
  <si>
    <t>CDC2PlateM5D03</t>
  </si>
  <si>
    <t>NEHM15</t>
  </si>
  <si>
    <t>UT7</t>
  </si>
  <si>
    <t>CDC2PlateM5D04</t>
  </si>
  <si>
    <t>UT8</t>
  </si>
  <si>
    <t>CDC2PlateM5D05</t>
  </si>
  <si>
    <t>CDC2PlateM5D06</t>
  </si>
  <si>
    <t>CDC2PlateM5D07</t>
  </si>
  <si>
    <t>CDC2PlateM5D08</t>
  </si>
  <si>
    <t>CDC2PlateM5G03</t>
  </si>
  <si>
    <t>CDC2PlateM5G04</t>
  </si>
  <si>
    <t>CDC2PlateM5G05</t>
  </si>
  <si>
    <t>CDC2PlateM5G06</t>
  </si>
  <si>
    <t>CDC2PlateM5G07</t>
  </si>
  <si>
    <t>CDC2PlateM5G08</t>
  </si>
  <si>
    <t>CDC2PlateM5G09</t>
  </si>
  <si>
    <t>CDC2PlateM5G10</t>
  </si>
  <si>
    <t>CDC2PlateM5G11</t>
  </si>
  <si>
    <t>CDC2PlateM5G12</t>
  </si>
  <si>
    <t>CDC2PlateM5H01</t>
  </si>
  <si>
    <t>CDC2PlateM5H02</t>
  </si>
  <si>
    <t>CDC2PlateM5H03</t>
  </si>
  <si>
    <t>NEHM14</t>
  </si>
  <si>
    <t>CDC2PlateM5H04</t>
  </si>
  <si>
    <t>CDC2PlateM5H05</t>
  </si>
  <si>
    <t>CDC2PlateM5H06</t>
  </si>
  <si>
    <t>CDC2PlateM5H07</t>
  </si>
  <si>
    <t>CDC2PlateM5H08</t>
  </si>
  <si>
    <t>CDC2PlateM5H09</t>
  </si>
  <si>
    <t>CDC2PlateM5H10</t>
  </si>
  <si>
    <t>CDC2PlateM6A01</t>
  </si>
  <si>
    <t>CDC2PlateM6A02</t>
  </si>
  <si>
    <t>CDC2PlateM6A03</t>
  </si>
  <si>
    <t>CDC2PlateM6A04</t>
  </si>
  <si>
    <t>CDC2PlateM6A05</t>
  </si>
  <si>
    <t>CDC2PlateM6A06</t>
  </si>
  <si>
    <t>CDC2PlateM6A07</t>
  </si>
  <si>
    <t>CDC2PlateM6A08</t>
  </si>
  <si>
    <t>CDC2PlateM6A09</t>
  </si>
  <si>
    <t>CDC2PlateM6A10</t>
  </si>
  <si>
    <t>CDC2PlateM6F11</t>
  </si>
  <si>
    <t>CDC2PlateM6F12</t>
  </si>
  <si>
    <t>CDC2PlateM6G01</t>
  </si>
  <si>
    <t>CDC2PlateM6G02</t>
  </si>
  <si>
    <t>CDC2PlateM6G03</t>
  </si>
  <si>
    <t>CDC2PlateM6G04</t>
  </si>
  <si>
    <t>CDC2PlateM6G05</t>
  </si>
  <si>
    <t>CDC2PlateM6G06</t>
  </si>
  <si>
    <t>CDC2PlateM6G07</t>
  </si>
  <si>
    <t>CDC2PlateM6G08</t>
  </si>
  <si>
    <t>CDC2PlateM6G09</t>
  </si>
  <si>
    <t>CDC2PlateM6G10</t>
  </si>
  <si>
    <t>CDC2PlateM6G11</t>
  </si>
  <si>
    <t>CDC2PlateM6G12</t>
  </si>
  <si>
    <t>CDC2PlateM6H01</t>
  </si>
  <si>
    <t>CDC2PlateM6H02</t>
  </si>
  <si>
    <t>CDC2PlateM6H03</t>
  </si>
  <si>
    <t>CDC2PlateM6H04</t>
  </si>
  <si>
    <t>CDC2PlateM6H05</t>
  </si>
  <si>
    <t>CDC2PlateM6H06</t>
  </si>
  <si>
    <t>CDC2PlateM6H07</t>
  </si>
  <si>
    <t>CDC2PlateM6H08</t>
  </si>
  <si>
    <t>CDC2PlateM6H09</t>
  </si>
  <si>
    <t>CDC2PlateM6H10</t>
  </si>
  <si>
    <t>CDC2PlateM7A01</t>
  </si>
  <si>
    <t>CDC2PlateM7A02</t>
  </si>
  <si>
    <t>CDC2PlateM7A03</t>
  </si>
  <si>
    <t>CDC2PlateM7A04</t>
  </si>
  <si>
    <t>CDC2PlateM7A05</t>
  </si>
  <si>
    <t>CDC2PlateM7A06</t>
  </si>
  <si>
    <t>CDC2PlateM7A07</t>
  </si>
  <si>
    <t>CDC2PlateM7A08</t>
  </si>
  <si>
    <t>CDC2PlateM7A09</t>
  </si>
  <si>
    <t>CDC2PlateM7A10</t>
  </si>
  <si>
    <t>CDC2PlateM7A11</t>
  </si>
  <si>
    <t>CDC2PlateM7A12</t>
  </si>
  <si>
    <t>CDC2PlateM7B01</t>
  </si>
  <si>
    <t>CDC2PlateM7B02</t>
  </si>
  <si>
    <t>CDC2PlateM7B03</t>
  </si>
  <si>
    <t>CDC2PlateM7B04</t>
  </si>
  <si>
    <t>CDC2PlateM7B05</t>
  </si>
  <si>
    <t>CDC2PlateM7B06</t>
  </si>
  <si>
    <t>CDC2PlateM7B07</t>
  </si>
  <si>
    <t>NEHM5</t>
  </si>
  <si>
    <t>CDC2PlateM7B08</t>
  </si>
  <si>
    <t>CDC2PlateM7B09</t>
  </si>
  <si>
    <t>CDC2PlateM7B10</t>
  </si>
  <si>
    <t>CDC2PlateM7B11</t>
  </si>
  <si>
    <t>CDC2PlateM7B12</t>
  </si>
  <si>
    <t>CDC2PlateM7C01</t>
  </si>
  <si>
    <t>CDC2PlateM7C02</t>
  </si>
  <si>
    <t>CDC2PlateM7C03</t>
  </si>
  <si>
    <t>CDC2PlateM7C04</t>
  </si>
  <si>
    <t>CDC2PlateM7C05</t>
  </si>
  <si>
    <t>CDC2PlateM7C06</t>
  </si>
  <si>
    <t>CDC2PlateM7C07</t>
  </si>
  <si>
    <t>CDC2PlateM7C08</t>
  </si>
  <si>
    <t>CDC2PlateM7C09</t>
  </si>
  <si>
    <t>CDC2PlateM7C10</t>
  </si>
  <si>
    <t>CDC2PlateM7C11</t>
  </si>
  <si>
    <t>CDC2PlateM7C12</t>
  </si>
  <si>
    <t>CDC2PlateM7F11</t>
  </si>
  <si>
    <t>CDC2PlateM7F12</t>
  </si>
  <si>
    <t>CDC2PlateM7G01</t>
  </si>
  <si>
    <t>CDC2PlateM7G02</t>
  </si>
  <si>
    <t>CDC2PlateM7G03</t>
  </si>
  <si>
    <t>CDC2PlateM7G04</t>
  </si>
  <si>
    <t>CDC2PlateM7G05</t>
  </si>
  <si>
    <t>CDC2PlateM7G06</t>
  </si>
  <si>
    <t>CDC2PlateM7G07</t>
  </si>
  <si>
    <t>CDC2PlateM7G08</t>
  </si>
  <si>
    <t>CDC2PlateM7G09</t>
  </si>
  <si>
    <t>CDC2PlateM7G10</t>
  </si>
  <si>
    <t>CDC2PlateM7G11</t>
  </si>
  <si>
    <t>CDC2PlateM7G12</t>
  </si>
  <si>
    <t>CDC2PlateM7H01</t>
  </si>
  <si>
    <t>CDC2PlateM7H02</t>
  </si>
  <si>
    <t>CDC2PlateM7H03</t>
  </si>
  <si>
    <t>CDC2PlateM7H04</t>
  </si>
  <si>
    <t>CDC2PlateM7H05</t>
  </si>
  <si>
    <t>CDC2PlateM7H06</t>
  </si>
  <si>
    <t>CDC2PlateM7H07</t>
  </si>
  <si>
    <t>CDC2PlateM7H08</t>
  </si>
  <si>
    <t>CDC2PlateM7H09</t>
  </si>
  <si>
    <t>CDC2PlateM7H10</t>
  </si>
  <si>
    <t>CDC2PlateM8A01</t>
  </si>
  <si>
    <t>CDC2PlateM8A02</t>
  </si>
  <si>
    <t>CDC2PlateM8A03</t>
  </si>
  <si>
    <t>CDC2PlateM8A04</t>
  </si>
  <si>
    <t>CDC2PlateM8A05</t>
  </si>
  <si>
    <t>CDC2PlateM8A06</t>
  </si>
  <si>
    <t>CDC2PlateM8A07</t>
  </si>
  <si>
    <t>CDC2PlateM8A08</t>
  </si>
  <si>
    <t>CDC2PlateM8A09</t>
  </si>
  <si>
    <t>CDC2PlateM8A10</t>
  </si>
  <si>
    <t>CDC2PlateM8B09</t>
  </si>
  <si>
    <t>CDC2PlateM8B10</t>
  </si>
  <si>
    <t>CDC2PlateM8B11</t>
  </si>
  <si>
    <t>CDC2PlateM8B12</t>
  </si>
  <si>
    <t>CDC2PlateM8C01</t>
  </si>
  <si>
    <t>CDC2PlateM8C02</t>
  </si>
  <si>
    <t>CDC2PlateM8C03</t>
  </si>
  <si>
    <t>CDC2PlateM8C04</t>
  </si>
  <si>
    <t>CDC2PlateM8C05</t>
  </si>
  <si>
    <t>CDC2PlateM8C06</t>
  </si>
  <si>
    <t>NEHM17</t>
  </si>
  <si>
    <t>CDC2PlateM8D12</t>
  </si>
  <si>
    <t>NEHM16</t>
  </si>
  <si>
    <t>CDC2PlateM8E01</t>
  </si>
  <si>
    <t>CDC2PlateM8E02</t>
  </si>
  <si>
    <t>CDC2PlateM8E03</t>
  </si>
  <si>
    <t>CDC2PlateM8E04</t>
  </si>
  <si>
    <t>CDC2PlateM8E05</t>
  </si>
  <si>
    <t>CDC2PlateM8E06</t>
  </si>
  <si>
    <t>CDC2PlateM8E07</t>
  </si>
  <si>
    <t>CDC2PlateM8E08</t>
  </si>
  <si>
    <t>CDC2PlateM8E09</t>
  </si>
  <si>
    <t>CDC2PlateM8E10</t>
  </si>
  <si>
    <t>CDC2PlateM8E11</t>
  </si>
  <si>
    <t>CDC2PlateM8E12</t>
  </si>
  <si>
    <t>CDC2PlateM8F01</t>
  </si>
  <si>
    <t>CDC2PlateM8F02</t>
  </si>
  <si>
    <t>CDC2PlateM8F03</t>
  </si>
  <si>
    <t>CDC2PlateM8F04</t>
  </si>
  <si>
    <t>CDC2PlateM8G01</t>
  </si>
  <si>
    <t>CDC2PlateM8G02</t>
  </si>
  <si>
    <t>CDC2PlateM8G03</t>
  </si>
  <si>
    <t>CDC2PlateM8G04</t>
  </si>
  <si>
    <t>CDC2PlateM8G05</t>
  </si>
  <si>
    <t>CDC2PlateM8G06</t>
  </si>
  <si>
    <t>CDC2PlateM8G07</t>
  </si>
  <si>
    <t>CDC2PlateM8G08</t>
  </si>
  <si>
    <t>CDC2PlateM8H02</t>
  </si>
  <si>
    <t>NEHM19</t>
  </si>
  <si>
    <t>CDC2PlateM8H03</t>
  </si>
  <si>
    <t>CDC2PlateM8H04</t>
  </si>
  <si>
    <t>CDC2PlateM8H05</t>
  </si>
  <si>
    <t>CDC2PlateM8H06</t>
  </si>
  <si>
    <t>CDC2PlateM9B05</t>
  </si>
  <si>
    <t>CDC2PlateM9B06</t>
  </si>
  <si>
    <t>CDC2PlateM9B07</t>
  </si>
  <si>
    <t>CDC2PlateM9B08</t>
  </si>
  <si>
    <t>CDC2PlateM9B09</t>
  </si>
  <si>
    <t>CDC2PlateM9B10</t>
  </si>
  <si>
    <t>CDC2PlateM9B11</t>
  </si>
  <si>
    <t>CDC2PlateM9B12</t>
  </si>
  <si>
    <t>CDC2PlateM9C01</t>
  </si>
  <si>
    <t>CDC2PlateM9C02</t>
  </si>
  <si>
    <t>CDC2PlateM9C03</t>
  </si>
  <si>
    <t>CDC2PlateM9C04</t>
  </si>
  <si>
    <t>CDC2PlateM9C05</t>
  </si>
  <si>
    <t>CDC2PlateM9C06</t>
  </si>
  <si>
    <t>CDC2PlateM9C07</t>
  </si>
  <si>
    <t>CDC2PlateM9C08</t>
  </si>
  <si>
    <t>CDC2PlateM9D05</t>
  </si>
  <si>
    <t>CDC2PlateM9D06</t>
  </si>
  <si>
    <t>CDC2PlateM9D07</t>
  </si>
  <si>
    <t>CDC2PlateM9D08</t>
  </si>
  <si>
    <t>CDC2PlateM9D09</t>
  </si>
  <si>
    <t>CDC2PlateM9D10</t>
  </si>
  <si>
    <t>CDC2PlateM9D11</t>
  </si>
  <si>
    <t>CDC2PlateM9D12</t>
  </si>
  <si>
    <t>CDC2PlateM9G02</t>
  </si>
  <si>
    <t>CDC2PlateM9G03</t>
  </si>
  <si>
    <t>CDC2PlateM9G04</t>
  </si>
  <si>
    <t>CDC2PlateM9G05</t>
  </si>
  <si>
    <t>CDC2PlateM9G06</t>
  </si>
  <si>
    <t>CDC2PlateM9G07</t>
  </si>
  <si>
    <t>CDC2PlateM9G08</t>
  </si>
  <si>
    <t>CDC2PlateM9G09</t>
  </si>
  <si>
    <t>CDC2PlateM9G10</t>
  </si>
  <si>
    <t>CDC2PlateM9G11</t>
  </si>
  <si>
    <t>CDC2PlateM9G12</t>
  </si>
  <si>
    <t>CDC2PlateM9H01</t>
  </si>
  <si>
    <t>CDC2PlateM9H02</t>
  </si>
  <si>
    <t>CDC2PlateM9H03</t>
  </si>
  <si>
    <t>CDC2PlateM9H04</t>
  </si>
  <si>
    <t>CDC2PlateM9H05</t>
  </si>
  <si>
    <t>CDC2PlateM9H06</t>
  </si>
  <si>
    <t>CDC2PlateM9H07</t>
  </si>
  <si>
    <t>CDC2PlateM9H08</t>
  </si>
  <si>
    <t>CDC2PlateM9H09</t>
  </si>
  <si>
    <t>CDC2PlateM9H10</t>
  </si>
  <si>
    <t>CDC2Plate17M12H09</t>
  </si>
  <si>
    <t>EndofAB</t>
  </si>
  <si>
    <t>CDC2Plate17M12H10</t>
  </si>
  <si>
    <t>CDC2Plate17M12H11</t>
  </si>
  <si>
    <t>CDC2Plate8G01</t>
  </si>
  <si>
    <t>CDC2Plate8G02</t>
  </si>
  <si>
    <t>CDC2Plate8G03</t>
  </si>
  <si>
    <t>CDC2Plate8G04</t>
  </si>
  <si>
    <t>CDC2Plate8G05</t>
  </si>
  <si>
    <t>CDC2Plate8G06</t>
  </si>
  <si>
    <t>CDC2Plate8G07</t>
  </si>
  <si>
    <t>CDC2Plate8G08</t>
  </si>
  <si>
    <t>CDC2Plate8G09</t>
  </si>
  <si>
    <t>CDC2Plate8G10</t>
  </si>
  <si>
    <t>CDC2PlateM10A05</t>
  </si>
  <si>
    <t>CDC2PlateM10A06</t>
  </si>
  <si>
    <t>CDC2PlateM10A07</t>
  </si>
  <si>
    <t>CDC2PlateM10A08</t>
  </si>
  <si>
    <t>CDC2PlateM10A09</t>
  </si>
  <si>
    <t>CDC2PlateM10A10</t>
  </si>
  <si>
    <t>CDC2PlateM10A11</t>
  </si>
  <si>
    <t>CDC2PlateM10A12</t>
  </si>
  <si>
    <t>CDC2PlateM10B01</t>
  </si>
  <si>
    <t>CDC2PlateM10B02</t>
  </si>
  <si>
    <t>CDC2PlateM10B03</t>
  </si>
  <si>
    <t>CDC2PlateM10B04</t>
  </si>
  <si>
    <t>CDC2PlateM10B05</t>
  </si>
  <si>
    <t>CDC2PlateM10B06</t>
  </si>
  <si>
    <t>CDC2PlateM10B07</t>
  </si>
  <si>
    <t>CDC2PlateM10B08</t>
  </si>
  <si>
    <t>CDC2PlateM10B09</t>
  </si>
  <si>
    <t>CDC2PlateM10B10</t>
  </si>
  <si>
    <t>CDC2PlateM10B11</t>
  </si>
  <si>
    <t>CDC2PlateM10B12</t>
  </si>
  <si>
    <t>CDC2PlateM10C01</t>
  </si>
  <si>
    <t>CDC2PlateM10C02</t>
  </si>
  <si>
    <t>CDC2PlateM10C03</t>
  </si>
  <si>
    <t>CDC2PlateM10C04</t>
  </si>
  <si>
    <t>CDC2PlateM10C05</t>
  </si>
  <si>
    <t>CDC2PlateM10C06</t>
  </si>
  <si>
    <t>CDC2PlateM10C07</t>
  </si>
  <si>
    <t>CDC2PlateM10C08</t>
  </si>
  <si>
    <t>CDC2PlateM10C09</t>
  </si>
  <si>
    <t>CDC2PlateM10C10</t>
  </si>
  <si>
    <t>CDC2PlateM10C11</t>
  </si>
  <si>
    <t>CDC2PlateM10C12</t>
  </si>
  <si>
    <t>CDC2PlateM10D01</t>
  </si>
  <si>
    <t>CDC2PlateM10D02</t>
  </si>
  <si>
    <t>CDC2PlateM10D03</t>
  </si>
  <si>
    <t>CDC2PlateM10D04</t>
  </si>
  <si>
    <t>CDC2PlateM10D05</t>
  </si>
  <si>
    <t>CDC2PlateM10D06</t>
  </si>
  <si>
    <t>CDC2PlateM10D07</t>
  </si>
  <si>
    <t>CDC2PlateM10D08</t>
  </si>
  <si>
    <t>CDC2PlateM10D09</t>
  </si>
  <si>
    <t>CDC2PlateM10D10</t>
  </si>
  <si>
    <t>CDC2PlateM10D11</t>
  </si>
  <si>
    <t>CDC2PlateM10D12</t>
  </si>
  <si>
    <t>CDC2PlateM10E01</t>
  </si>
  <si>
    <t>CDC2PlateM10E02</t>
  </si>
  <si>
    <t>CDC2PlateM10E03</t>
  </si>
  <si>
    <t>CDC2PlateM10E04</t>
  </si>
  <si>
    <t>CDC2PlateM10E05</t>
  </si>
  <si>
    <t>CDC2PlateM10E06</t>
  </si>
  <si>
    <t>CDC2PlateM10E07</t>
  </si>
  <si>
    <t>CDC2PlateM10E08</t>
  </si>
  <si>
    <t>CDC2PlateM10E09</t>
  </si>
  <si>
    <t>CDC2PlateM10E10</t>
  </si>
  <si>
    <t>CDC2PlateM10E11</t>
  </si>
  <si>
    <t>CDC2PlateM10E12</t>
  </si>
  <si>
    <t>CDC2PlateM10F01</t>
  </si>
  <si>
    <t>CDC2PlateM11C01</t>
  </si>
  <si>
    <t>CDC2PlateM11C02</t>
  </si>
  <si>
    <t>CDC2PlateM11C03</t>
  </si>
  <si>
    <t>CDC2PlateM11C04</t>
  </si>
  <si>
    <t>CDC2PlateM11C05</t>
  </si>
  <si>
    <t>CDC2PlateM11C06</t>
  </si>
  <si>
    <t>CDC2PlateM11C07</t>
  </si>
  <si>
    <t>CDC2PlateM11C08</t>
  </si>
  <si>
    <t>CDC2PlateM11C09</t>
  </si>
  <si>
    <t>CDC2PlateM11C10</t>
  </si>
  <si>
    <t>CDC2PlateM11C11</t>
  </si>
  <si>
    <t>CDC2PlateM11C12</t>
  </si>
  <si>
    <t>CDC2PlateM11D01</t>
  </si>
  <si>
    <t>CDC2PlateM11D02</t>
  </si>
  <si>
    <t>CDC2PlateM11D03</t>
  </si>
  <si>
    <t>CDC2PlateM11D04</t>
  </si>
  <si>
    <t>CDC2PlateM11D05</t>
  </si>
  <si>
    <t>CDC2PlateM11D06</t>
  </si>
  <si>
    <t>CDC2PlateM11D07</t>
  </si>
  <si>
    <t>CDC2PlateM11D08</t>
  </si>
  <si>
    <t>CDC2PlateM11D09</t>
  </si>
  <si>
    <t>CDC2PlateM11D10</t>
  </si>
  <si>
    <t>CDC2PlateM11D11</t>
  </si>
  <si>
    <t>CDC2PlateM11D12</t>
  </si>
  <si>
    <t>CDC2PlateM11E01</t>
  </si>
  <si>
    <t>CDC2PlateM11E02</t>
  </si>
  <si>
    <t>CDC2PlateM11E03</t>
  </si>
  <si>
    <t>CDC2PlateM11E04</t>
  </si>
  <si>
    <t>CDC2PlateM11E05</t>
  </si>
  <si>
    <t>CDC2PlateM11E06</t>
  </si>
  <si>
    <t>CDC2PlateM11E07</t>
  </si>
  <si>
    <t>CDC2PlateM11E08</t>
  </si>
  <si>
    <t>CDC2PlateM11E09</t>
  </si>
  <si>
    <t>CDC2PlateM11E10</t>
  </si>
  <si>
    <t>CDC2PlateM11E11</t>
  </si>
  <si>
    <t>CDC2PlateM11E12</t>
  </si>
  <si>
    <t>CDC2PlateM11F01</t>
  </si>
  <si>
    <t>CDC2PlateM11F02</t>
  </si>
  <si>
    <t>CDC2PlateM11F03</t>
  </si>
  <si>
    <t>CDC2PlateM11F04</t>
  </si>
  <si>
    <t>CDC2PlateM11F05</t>
  </si>
  <si>
    <t>CDC2PlateM11F06</t>
  </si>
  <si>
    <t>CDC2PlateM11F07</t>
  </si>
  <si>
    <t>CDC2PlateM11F08</t>
  </si>
  <si>
    <t>CDC2PlateM11F09</t>
  </si>
  <si>
    <t>CDC2PlateM11F10</t>
  </si>
  <si>
    <t>CDC2PlateM11F11</t>
  </si>
  <si>
    <t>CDC2PlateM11F12</t>
  </si>
  <si>
    <t>CDC2PlateM11G01</t>
  </si>
  <si>
    <t>CDC2PlateM11G02</t>
  </si>
  <si>
    <t>CDC2PlateM11G03</t>
  </si>
  <si>
    <t>CDC2PlateM11G04</t>
  </si>
  <si>
    <t>CDC2PlateM1A01</t>
  </si>
  <si>
    <t>CDC2PlateM1A02</t>
  </si>
  <si>
    <t>CDC2PlateM1A03</t>
  </si>
  <si>
    <t>CDC2PlateM1A04</t>
  </si>
  <si>
    <t>CDC2PlateM1A05</t>
  </si>
  <si>
    <t>CDC2PlateM1A06</t>
  </si>
  <si>
    <t>CDC2PlateM1A07</t>
  </si>
  <si>
    <t>CDC2PlateM1A08</t>
  </si>
  <si>
    <t>CDC2PlateM1A09</t>
  </si>
  <si>
    <t>CDC2PlateM1A10</t>
  </si>
  <si>
    <t>CDC2PlateM1A11</t>
  </si>
  <si>
    <t>CDC2PlateM1A12</t>
  </si>
  <si>
    <t>CDC2PlateM1B01</t>
  </si>
  <si>
    <t>CDC2PlateM1B02</t>
  </si>
  <si>
    <t>CDC2PlateM1B03</t>
  </si>
  <si>
    <t>CDC2PlateM1B04</t>
  </si>
  <si>
    <t>CDC2PlateM1B05</t>
  </si>
  <si>
    <t>CDC2PlateM1B06</t>
  </si>
  <si>
    <t>CDC2PlateM1B07</t>
  </si>
  <si>
    <t>CDC2PlateM1B08</t>
  </si>
  <si>
    <t>CDC2PlateM1B09</t>
  </si>
  <si>
    <t>CDC2PlateM1B10</t>
  </si>
  <si>
    <t>CDC2PlateM1B11</t>
  </si>
  <si>
    <t>CDC2PlateM1B12</t>
  </si>
  <si>
    <t>CDC2PlateM1C01</t>
  </si>
  <si>
    <t>CDC2PlateM1C02</t>
  </si>
  <si>
    <t>CDC2PlateM1C03</t>
  </si>
  <si>
    <t>CDC2PlateM1C04</t>
  </si>
  <si>
    <t>CDC2PlateM1C05</t>
  </si>
  <si>
    <t>CDC2PlateM1C06</t>
  </si>
  <si>
    <t>CDC2PlateM1C07</t>
  </si>
  <si>
    <t>CDC2PlateM1C08</t>
  </si>
  <si>
    <t>CDC2PlateM1C09</t>
  </si>
  <si>
    <t>CDC2PlateM1C10</t>
  </si>
  <si>
    <t>CDC2PlateM1C11</t>
  </si>
  <si>
    <t>CDC2PlateM1C12</t>
  </si>
  <si>
    <t>CDC2PlateM1D01</t>
  </si>
  <si>
    <t>CDC2PlateM1D02</t>
  </si>
  <si>
    <t>CDC2PlateM1D03</t>
  </si>
  <si>
    <t>CDC2PlateM1D04</t>
  </si>
  <si>
    <t>CDC2PlateM1D05</t>
  </si>
  <si>
    <t>CDC2PlateM1D06</t>
  </si>
  <si>
    <t>CDC2PlateM1D07</t>
  </si>
  <si>
    <t>CDC2PlateM1D08</t>
  </si>
  <si>
    <t>CDC2PlateM1D10</t>
  </si>
  <si>
    <t>CDC2PlateM1D11</t>
  </si>
  <si>
    <t>CDC2PlateM1D12</t>
  </si>
  <si>
    <t>CDC2PlateM1E01</t>
  </si>
  <si>
    <t>CDC2PlateM1E03</t>
  </si>
  <si>
    <t>CDC2PlateM1E04</t>
  </si>
  <si>
    <t>CDC2PlateM1E05</t>
  </si>
  <si>
    <t>CDC2PlateM1E06</t>
  </si>
  <si>
    <t>CDC2PlateM1E07</t>
  </si>
  <si>
    <t>CDC2PlateM1E08</t>
  </si>
  <si>
    <t>CDC2PlateM1E09</t>
  </si>
  <si>
    <t>CDC2PlateM1E10</t>
  </si>
  <si>
    <t>CDC2PlateM1E11</t>
  </si>
  <si>
    <t>CDC2PlateM1E12</t>
  </si>
  <si>
    <t>CDC2PlateM2A01</t>
  </si>
  <si>
    <t>CDC2PlateM2A02</t>
  </si>
  <si>
    <t>CDC2PlateM2C03</t>
  </si>
  <si>
    <t>CDC2PlateM2C04</t>
  </si>
  <si>
    <t>CDC2PlateM2C05</t>
  </si>
  <si>
    <t>CDC2PlateM2C06</t>
  </si>
  <si>
    <t>CDC2PlateM2C07</t>
  </si>
  <si>
    <t>CDC2PlateM2C08</t>
  </si>
  <si>
    <t>CDC2PlateM2C09</t>
  </si>
  <si>
    <t>CDC2PlateM2C10</t>
  </si>
  <si>
    <t>CDC2PlateM2C11</t>
  </si>
  <si>
    <t>CDC2PlateM2C12</t>
  </si>
  <si>
    <t>CDC2PlateM2D01</t>
  </si>
  <si>
    <t>CDC2PlateM2D02</t>
  </si>
  <si>
    <t>CDC2PlateM2D03</t>
  </si>
  <si>
    <t>CDC2PlateM2D04</t>
  </si>
  <si>
    <t>CDC2PlateM2D05</t>
  </si>
  <si>
    <t>CDC2PlateM2D06</t>
  </si>
  <si>
    <t>CDC2PlateM2D07</t>
  </si>
  <si>
    <t>CDC2PlateM2D08</t>
  </si>
  <si>
    <t>CDC2PlateM2D09</t>
  </si>
  <si>
    <t>CDC2PlateM2D10</t>
  </si>
  <si>
    <t>CDC2PlateM2D11</t>
  </si>
  <si>
    <t>CDC2PlateM2D12</t>
  </si>
  <si>
    <t>CDC2PlateM2E01</t>
  </si>
  <si>
    <t>CDC2PlateM2E02</t>
  </si>
  <si>
    <t>CDC2PlateM2E03</t>
  </si>
  <si>
    <t>CDC2PlateM2E04</t>
  </si>
  <si>
    <t>CDC2PlateM2E05</t>
  </si>
  <si>
    <t>CDC2PlateM2E06</t>
  </si>
  <si>
    <t>CDC2PlateM2E07</t>
  </si>
  <si>
    <t>CDC2PlateM2E08</t>
  </si>
  <si>
    <t>CDC2PlateM2E09</t>
  </si>
  <si>
    <t>CDC2PlateM2E10</t>
  </si>
  <si>
    <t>CDC2PlateM2E11</t>
  </si>
  <si>
    <t>CDC2PlateM2E12</t>
  </si>
  <si>
    <t>CDC2PlateM2F01</t>
  </si>
  <si>
    <t>CDC2PlateM2F02</t>
  </si>
  <si>
    <t>CDC2PlateM2F03</t>
  </si>
  <si>
    <t>CDC2PlateM2F04</t>
  </si>
  <si>
    <t>CDC2PlateM2F05</t>
  </si>
  <si>
    <t>CDC2PlateM2F06</t>
  </si>
  <si>
    <t>CDC2PlateM2F07</t>
  </si>
  <si>
    <t>CDC2PlateM2F08</t>
  </si>
  <si>
    <t>CDC2PlateM3B05</t>
  </si>
  <si>
    <t>CDC2PlateM3B06</t>
  </si>
  <si>
    <t>CDC2PlateM3B07</t>
  </si>
  <si>
    <t>CDC2PlateM3B08</t>
  </si>
  <si>
    <t>CDC2PlateM3B09</t>
  </si>
  <si>
    <t>CDC2PlateM3B10</t>
  </si>
  <si>
    <t>CDC2PlateM3C05</t>
  </si>
  <si>
    <t>CDC2PlateM3C06</t>
  </si>
  <si>
    <t>CDC2PlateM3C07</t>
  </si>
  <si>
    <t>CDC2PlateM3C08</t>
  </si>
  <si>
    <t>CDC2PlateM3C09</t>
  </si>
  <si>
    <t>CDC2PlateM3C10</t>
  </si>
  <si>
    <t>CDC2PlateM3C11</t>
  </si>
  <si>
    <t>CDC2PlateM3C12</t>
  </si>
  <si>
    <t>CDC2PlateM3D01</t>
  </si>
  <si>
    <t>CDC2PlateM3D02</t>
  </si>
  <si>
    <t>CDC2PlateM3D03</t>
  </si>
  <si>
    <t>CDC2PlateM3D04</t>
  </si>
  <si>
    <t>CDC2PlateM3D05</t>
  </si>
  <si>
    <t>CDC2PlateM3D06</t>
  </si>
  <si>
    <t>CDC2PlateM3D07</t>
  </si>
  <si>
    <t>CDC2PlateM3D08</t>
  </si>
  <si>
    <t>CDC2PlateM3D09</t>
  </si>
  <si>
    <t>CDC2PlateM3D10</t>
  </si>
  <si>
    <t>CDC2PlateM3D11</t>
  </si>
  <si>
    <t>CDC2PlateM3D12</t>
  </si>
  <si>
    <t>CDC2PlateM3E01</t>
  </si>
  <si>
    <t>CDC2PlateM3E02</t>
  </si>
  <si>
    <t>CDC2PlateM3E03</t>
  </si>
  <si>
    <t>CDC2PlateM3E04</t>
  </si>
  <si>
    <t>CDC2PlateM3E05</t>
  </si>
  <si>
    <t>CDC2PlateM3E06</t>
  </si>
  <si>
    <t>CDC2PlateM3E07</t>
  </si>
  <si>
    <t>CDC2PlateM3E08</t>
  </si>
  <si>
    <t>CDC2PlateM3E09</t>
  </si>
  <si>
    <t>CDC2PlateM3E10</t>
  </si>
  <si>
    <t>CDC2PlateM3E11</t>
  </si>
  <si>
    <t>CDC2PlateM3E12</t>
  </si>
  <si>
    <t>CDC2PlateM3F01</t>
  </si>
  <si>
    <t>CDC2PlateM3F02</t>
  </si>
  <si>
    <t>CDC2PlateM3F03</t>
  </si>
  <si>
    <t>CDC2PlateM3F04</t>
  </si>
  <si>
    <t>CDC2PlateM3F05</t>
  </si>
  <si>
    <t>CDC2PlateM3F06</t>
  </si>
  <si>
    <t>CDC2PlateM3F07</t>
  </si>
  <si>
    <t>CDC2PlateM3F08</t>
  </si>
  <si>
    <t>CDC2PlateM3F09</t>
  </si>
  <si>
    <t>CDC2PlateM3F10</t>
  </si>
  <si>
    <t>CDC2PlateM3F11</t>
  </si>
  <si>
    <t>CDC2PlateM3F12</t>
  </si>
  <si>
    <t>CDC2PlateM3G01</t>
  </si>
  <si>
    <t>CDC2PlateM3G02</t>
  </si>
  <si>
    <t>CDC2PlateM3G03</t>
  </si>
  <si>
    <t>CDC2PlateM3G04</t>
  </si>
  <si>
    <t>CDC2PlateM3G05</t>
  </si>
  <si>
    <t>CDC2PlateM3G06</t>
  </si>
  <si>
    <t>CDC2PlateM3G07</t>
  </si>
  <si>
    <t>CDC2PlateM3G08</t>
  </si>
  <si>
    <t>CDC2PlateM3G09</t>
  </si>
  <si>
    <t>CDC2PlateM3G10</t>
  </si>
  <si>
    <t>CDC2PlateM4D07</t>
  </si>
  <si>
    <t>CDC2PlateM4D08</t>
  </si>
  <si>
    <t>CDC2PlateM4D09</t>
  </si>
  <si>
    <t>CDC2PlateM4D10</t>
  </si>
  <si>
    <t>CDC2PlateM4D11</t>
  </si>
  <si>
    <t>CDC2PlateM4D12</t>
  </si>
  <si>
    <t>CDC2PlateM4E01</t>
  </si>
  <si>
    <t>CDC2PlateM4E02</t>
  </si>
  <si>
    <t>CDC2PlateM4E03</t>
  </si>
  <si>
    <t>CDC2PlateM4E04</t>
  </si>
  <si>
    <t>CDC2PlateM4E05</t>
  </si>
  <si>
    <t>CDC2PlateM4E06</t>
  </si>
  <si>
    <t>CDC2PlateM4E07</t>
  </si>
  <si>
    <t>CDC2PlateM4E08</t>
  </si>
  <si>
    <t>CDC2PlateM4E09</t>
  </si>
  <si>
    <t>CDC2PlateM4E10</t>
  </si>
  <si>
    <t>CDC2PlateM4E11</t>
  </si>
  <si>
    <t>CDC2PlateM4E12</t>
  </si>
  <si>
    <t>CDC2PlateM4F01</t>
  </si>
  <si>
    <t>CDC2PlateM4F02</t>
  </si>
  <si>
    <t>CDC2PlateM4F03</t>
  </si>
  <si>
    <t>CDC2PlateM4F04</t>
  </si>
  <si>
    <t>CDC2PlateM4F05</t>
  </si>
  <si>
    <t>CDC2PlateM4F06</t>
  </si>
  <si>
    <t>CDC2PlateM4F07</t>
  </si>
  <si>
    <t>CDC2PlateM4F08</t>
  </si>
  <si>
    <t>CDC2PlateM4F09</t>
  </si>
  <si>
    <t>CDC2PlateM4F10</t>
  </si>
  <si>
    <t>CDC2PlateM4F11</t>
  </si>
  <si>
    <t>CDC2PlateM4F12</t>
  </si>
  <si>
    <t>CDC2PlateM5A09</t>
  </si>
  <si>
    <t>CDC2PlateM5A10</t>
  </si>
  <si>
    <t>CDC2PlateM5A11</t>
  </si>
  <si>
    <t>CDC2PlateM5A12</t>
  </si>
  <si>
    <t>CDC2PlateM5B01</t>
  </si>
  <si>
    <t>CDC2PlateM5B02</t>
  </si>
  <si>
    <t>CDC2PlateM5B03</t>
  </si>
  <si>
    <t>CDC2PlateM5B04</t>
  </si>
  <si>
    <t>CDC2PlateM5B05</t>
  </si>
  <si>
    <t>CDC2PlateM5B06</t>
  </si>
  <si>
    <t>CDC2PlateM5B07</t>
  </si>
  <si>
    <t>CDC2PlateM5B08</t>
  </si>
  <si>
    <t>CDC2PlateM5C09</t>
  </si>
  <si>
    <t>CDC2PlateM5C10</t>
  </si>
  <si>
    <t>CDC2PlateM5C11</t>
  </si>
  <si>
    <t>CDC2PlateM5C12</t>
  </si>
  <si>
    <t>CDC2PlateM5D01</t>
  </si>
  <si>
    <t>CDC2PlateM5D02</t>
  </si>
  <si>
    <t>CDC2PlateM5D09</t>
  </si>
  <si>
    <t>CDC2PlateM5D10</t>
  </si>
  <si>
    <t>CDC2PlateM5D11</t>
  </si>
  <si>
    <t>CDC2PlateM5D12</t>
  </si>
  <si>
    <t>CDC2PlateM5E01</t>
  </si>
  <si>
    <t>CDC2PlateM5E02</t>
  </si>
  <si>
    <t>CDC2PlateM5E03</t>
  </si>
  <si>
    <t>CDC2PlateM5E04</t>
  </si>
  <si>
    <t>CDC2PlateM5E05</t>
  </si>
  <si>
    <t>CDC2PlateM5E06</t>
  </si>
  <si>
    <t>CDC2PlateM5E07</t>
  </si>
  <si>
    <t>CDC2PlateM5E08</t>
  </si>
  <si>
    <t>CDC2PlateM5E09</t>
  </si>
  <si>
    <t>CDC2PlateM5E10</t>
  </si>
  <si>
    <t>CDC2PlateM5E11</t>
  </si>
  <si>
    <t>CDC2PlateM5E12</t>
  </si>
  <si>
    <t>CDC2PlateM5F01</t>
  </si>
  <si>
    <t>CDC2PlateM5F02</t>
  </si>
  <si>
    <t>CDC2PlateM5F03</t>
  </si>
  <si>
    <t>CDC2PlateM5F04</t>
  </si>
  <si>
    <t>CDC2PlateM5F05</t>
  </si>
  <si>
    <t>CDC2PlateM5F06</t>
  </si>
  <si>
    <t>CDC2PlateM5F07</t>
  </si>
  <si>
    <t>CDC2PlateM5F08</t>
  </si>
  <si>
    <t>CDC2PlateM5F09</t>
  </si>
  <si>
    <t>CDC2PlateM5F10</t>
  </si>
  <si>
    <t>CDC2PlateM5F11</t>
  </si>
  <si>
    <t>CDC2PlateM5F12</t>
  </si>
  <si>
    <t>CDC2PlateM5G01</t>
  </si>
  <si>
    <t>CDC2PlateM5G02</t>
  </si>
  <si>
    <t>CDC2PlateM6A11</t>
  </si>
  <si>
    <t>CDC2PlateM6A12</t>
  </si>
  <si>
    <t>CDC2PlateM6B01</t>
  </si>
  <si>
    <t>CDC2PlateM6B02</t>
  </si>
  <si>
    <t>CDC2PlateM6B03</t>
  </si>
  <si>
    <t>CDC2PlateM6B04</t>
  </si>
  <si>
    <t>CDC2PlateM6B05</t>
  </si>
  <si>
    <t>CDC2PlateM6B06</t>
  </si>
  <si>
    <t>CDC2PlateM6B07</t>
  </si>
  <si>
    <t>CDC2PlateM6B08</t>
  </si>
  <si>
    <t>CDC2PlateM6B09</t>
  </si>
  <si>
    <t>CDC2PlateM6B10</t>
  </si>
  <si>
    <t>CDC2PlateM6B11</t>
  </si>
  <si>
    <t>CDC2PlateM6B12</t>
  </si>
  <si>
    <t>CDC2PlateM6C01</t>
  </si>
  <si>
    <t>CDC2PlateM6C02</t>
  </si>
  <si>
    <t>CDC2PlateM6C03</t>
  </si>
  <si>
    <t>CDC2PlateM6C04</t>
  </si>
  <si>
    <t>CDC2PlateM6C05</t>
  </si>
  <si>
    <t>CDC2PlateM6C06</t>
  </si>
  <si>
    <t>CDC2PlateM6C07</t>
  </si>
  <si>
    <t>CDC2PlateM6C08</t>
  </si>
  <si>
    <t>CDC2PlateM6C09</t>
  </si>
  <si>
    <t>CDC2PlateM6C10</t>
  </si>
  <si>
    <t>CDC2PlateM6C11</t>
  </si>
  <si>
    <t>CDC2PlateM6C12</t>
  </si>
  <si>
    <t>CDC2PlateM6D01</t>
  </si>
  <si>
    <t>CDC2PlateM6D02</t>
  </si>
  <si>
    <t>CDC2PlateM6D03</t>
  </si>
  <si>
    <t>CDC2PlateM6D04</t>
  </si>
  <si>
    <t>CDC2PlateM6D05</t>
  </si>
  <si>
    <t>CDC2PlateM6D06</t>
  </si>
  <si>
    <t>CDC2PlateM6D07</t>
  </si>
  <si>
    <t>CDC2PlateM6D08</t>
  </si>
  <si>
    <t>CDC2PlateM6D09</t>
  </si>
  <si>
    <t>CDC2PlateM6D10</t>
  </si>
  <si>
    <t>CDC2PlateM6D11</t>
  </si>
  <si>
    <t>CDC2PlateM6D12</t>
  </si>
  <si>
    <t>CDC2PlateM6E01</t>
  </si>
  <si>
    <t>CDC2PlateM6E02</t>
  </si>
  <si>
    <t>CDC2PlateM6E03</t>
  </si>
  <si>
    <t>CDC2PlateM6E04</t>
  </si>
  <si>
    <t>CDC2PlateM6E05</t>
  </si>
  <si>
    <t>CDC2PlateM6E06</t>
  </si>
  <si>
    <t>CDC2PlateM6E07</t>
  </si>
  <si>
    <t>CDC2PlateM6E08</t>
  </si>
  <si>
    <t>CDC2PlateM6E09</t>
  </si>
  <si>
    <t>CDC2PlateM6E10</t>
  </si>
  <si>
    <t>CDC2PlateM6E11</t>
  </si>
  <si>
    <t>CDC2PlateM6E12</t>
  </si>
  <si>
    <t>CDC2PlateM6F01</t>
  </si>
  <si>
    <t>CDC2PlateM6F02</t>
  </si>
  <si>
    <t>CDC2PlateM6F03</t>
  </si>
  <si>
    <t>CDC2PlateM6F04</t>
  </si>
  <si>
    <t>CDC2PlateM6F05</t>
  </si>
  <si>
    <t>CDC2PlateM6F06</t>
  </si>
  <si>
    <t>CDC2PlateM6F07</t>
  </si>
  <si>
    <t>CDC2PlateM6F08</t>
  </si>
  <si>
    <t>CDC2PlateM6F09</t>
  </si>
  <si>
    <t>CDC2PlateM6F10</t>
  </si>
  <si>
    <t>CDC2PlateM7D01</t>
  </si>
  <si>
    <t>CDC2PlateM7D02</t>
  </si>
  <si>
    <t>CDC2PlateM7D03</t>
  </si>
  <si>
    <t>CDC2PlateM7D04</t>
  </si>
  <si>
    <t>CDC2PlateM7D05</t>
  </si>
  <si>
    <t>CDC2PlateM7D06</t>
  </si>
  <si>
    <t>CDC2PlateM7D07</t>
  </si>
  <si>
    <t>CDC2PlateM7D08</t>
  </si>
  <si>
    <t>CDC2PlateM7D09</t>
  </si>
  <si>
    <t>CDC2PlateM7D10</t>
  </si>
  <si>
    <t>CDC2PlateM7D11</t>
  </si>
  <si>
    <t>CDC2PlateM7D12</t>
  </si>
  <si>
    <t>CDC2PlateM7E01</t>
  </si>
  <si>
    <t>CDC2PlateM7E02</t>
  </si>
  <si>
    <t>CDC2PlateM7E03</t>
  </si>
  <si>
    <t>CDC2PlateM7E04</t>
  </si>
  <si>
    <t>CDC2PlateM7E05</t>
  </si>
  <si>
    <t>CDC2PlateM7E06</t>
  </si>
  <si>
    <t>CDC2PlateM7E07</t>
  </si>
  <si>
    <t>CDC2PlateM7E08</t>
  </si>
  <si>
    <t>CDC2PlateM7E09</t>
  </si>
  <si>
    <t>CDC2PlateM7E10</t>
  </si>
  <si>
    <t>CDC2PlateM7E11</t>
  </si>
  <si>
    <t>CDC2PlateM7E12</t>
  </si>
  <si>
    <t>CDC2PlateM7F01</t>
  </si>
  <si>
    <t>CDC2PlateM7F02</t>
  </si>
  <si>
    <t>CDC2PlateM7F03</t>
  </si>
  <si>
    <t>CDC2PlateM7F04</t>
  </si>
  <si>
    <t>CDC2PlateM7F05</t>
  </si>
  <si>
    <t>CDC2PlateM7F06</t>
  </si>
  <si>
    <t>CDC2PlateM7F07</t>
  </si>
  <si>
    <t>CDC2PlateM7F08</t>
  </si>
  <si>
    <t>CDC2PlateM7F09</t>
  </si>
  <si>
    <t>CDC2PlateM7F10</t>
  </si>
  <si>
    <t>CDC2PlateM8A11</t>
  </si>
  <si>
    <t>CDC2PlateM8A12</t>
  </si>
  <si>
    <t>CDC2PlateM8B01</t>
  </si>
  <si>
    <t>CDC2PlateM8B02</t>
  </si>
  <si>
    <t>CDC2PlateM8B03</t>
  </si>
  <si>
    <t>CDC2PlateM8B04</t>
  </si>
  <si>
    <t>CDC2PlateM8B05</t>
  </si>
  <si>
    <t>CDC2PlateM8B06</t>
  </si>
  <si>
    <t>CDC2PlateM8B07</t>
  </si>
  <si>
    <t>CDC2PlateM8B08</t>
  </si>
  <si>
    <t>CDC2PlateM8C07</t>
  </si>
  <si>
    <t>CDC2PlateM8C08</t>
  </si>
  <si>
    <t>CDC2PlateM8C09</t>
  </si>
  <si>
    <t>CDC2PlateM8C10</t>
  </si>
  <si>
    <t>CDC2PlateM8C11</t>
  </si>
  <si>
    <t>CDC2PlateM8C12</t>
  </si>
  <si>
    <t>CDC2PlateM8D01</t>
  </si>
  <si>
    <t>CDC2PlateM8D02</t>
  </si>
  <si>
    <t>CDC2PlateM8D03</t>
  </si>
  <si>
    <t>CDC2PlateM8D04</t>
  </si>
  <si>
    <t>CDC2PlateM8D05</t>
  </si>
  <si>
    <t>CDC2PlateM8D06</t>
  </si>
  <si>
    <t>CDC2PlateM8D07</t>
  </si>
  <si>
    <t>CDC2PlateM8D08</t>
  </si>
  <si>
    <t>CDC2PlateM8D09</t>
  </si>
  <si>
    <t>CDC2PlateM8D10</t>
  </si>
  <si>
    <t>CDC2PlateM8D11</t>
  </si>
  <si>
    <t>CDC2PlateM8F05</t>
  </si>
  <si>
    <t>CDC2PlateM8F06</t>
  </si>
  <si>
    <t>CDC2PlateM8F07</t>
  </si>
  <si>
    <t>CDC2PlateM8F08</t>
  </si>
  <si>
    <t>CDC2PlateM8F09</t>
  </si>
  <si>
    <t>CDC2PlateM8F10</t>
  </si>
  <si>
    <t>CDC2PlateM8F11</t>
  </si>
  <si>
    <t>CDC2PlateM8F12</t>
  </si>
  <si>
    <t>CDC2PlateM8G09</t>
  </si>
  <si>
    <t>CDC2PlateM8G10</t>
  </si>
  <si>
    <t>CDC2PlateM8G11</t>
  </si>
  <si>
    <t>CDC2PlateM8G12</t>
  </si>
  <si>
    <t>CDC2PlateM8H01</t>
  </si>
  <si>
    <t>CDC2PlateM9A01</t>
  </si>
  <si>
    <t>CDC2PlateM9A02</t>
  </si>
  <si>
    <t>CDC2PlateM9A03</t>
  </si>
  <si>
    <t>CDC2PlateM9A04</t>
  </si>
  <si>
    <t>CDC2PlateM9A05</t>
  </si>
  <si>
    <t>CDC2PlateM9A06</t>
  </si>
  <si>
    <t>CDC2PlateM9A07</t>
  </si>
  <si>
    <t>CDC2PlateM9A08</t>
  </si>
  <si>
    <t>CDC2PlateM9A09</t>
  </si>
  <si>
    <t>CDC2PlateM9A10</t>
  </si>
  <si>
    <t>CDC2PlateM9A11</t>
  </si>
  <si>
    <t>CDC2PlateM9A12</t>
  </si>
  <si>
    <t>CDC2PlateM9B01</t>
  </si>
  <si>
    <t>CDC2PlateM9B02</t>
  </si>
  <si>
    <t>CDC2PlateM9B03</t>
  </si>
  <si>
    <t>CDC2PlateM9B04</t>
  </si>
  <si>
    <t>CDC2PlateM9C09</t>
  </si>
  <si>
    <t>CDC2PlateM9C10</t>
  </si>
  <si>
    <t>CDC2PlateM9C11</t>
  </si>
  <si>
    <t>CDC2PlateM9C12</t>
  </si>
  <si>
    <t>CDC2PlateM9D01</t>
  </si>
  <si>
    <t>CDC2PlateM9D02</t>
  </si>
  <si>
    <t>CDC2PlateM9D03</t>
  </si>
  <si>
    <t>CDC2PlateM9D04</t>
  </si>
  <si>
    <t>CDC2PlateM9E01</t>
  </si>
  <si>
    <t>CDC2PlateM9E02</t>
  </si>
  <si>
    <t>CDC2PlateM9E03</t>
  </si>
  <si>
    <t>CDC2PlateM9E04</t>
  </si>
  <si>
    <t>CDC2PlateM9E05</t>
  </si>
  <si>
    <t>CDC2PlateM9E06</t>
  </si>
  <si>
    <t>CDC2PlateM9E07</t>
  </si>
  <si>
    <t>CDC2PlateM9E08</t>
  </si>
  <si>
    <t>CDC2PlateM9E09</t>
  </si>
  <si>
    <t>CDC2PlateM9E10</t>
  </si>
  <si>
    <t>CDC2PlateM9E11</t>
  </si>
  <si>
    <t>CDC2PlateM9E12</t>
  </si>
  <si>
    <t>CDC2PlateM9F01</t>
  </si>
  <si>
    <t>CDC2PlateM9F02</t>
  </si>
  <si>
    <t>CDC2PlateM9F03</t>
  </si>
  <si>
    <t>CDC2PlateM9F04</t>
  </si>
  <si>
    <t>CDC2PlateM9F05</t>
  </si>
  <si>
    <t>CDC2PlateM9F06</t>
  </si>
  <si>
    <t>CDC2PlateM9F07</t>
  </si>
  <si>
    <t>CDC2PlateM9F08</t>
  </si>
  <si>
    <t>CDC2PlateM9F09</t>
  </si>
  <si>
    <t>CDC2PlateM9F10</t>
  </si>
  <si>
    <t>CDC2PlateM9F11</t>
  </si>
  <si>
    <t>CDC2PlateM9F12</t>
  </si>
  <si>
    <t>CDC2PlateM9G01</t>
  </si>
  <si>
    <t>CDC2Plate17M12A01</t>
  </si>
  <si>
    <t>M39.SW1</t>
  </si>
  <si>
    <t>SW39B_Colonization</t>
  </si>
  <si>
    <t>CDC2Plate17M12A02</t>
  </si>
  <si>
    <t>M39.SW2</t>
  </si>
  <si>
    <t>CDC2Plate17M12A03</t>
  </si>
  <si>
    <t>M39.SW1B</t>
  </si>
  <si>
    <t>CDC2Plate17M12A04</t>
  </si>
  <si>
    <t>M39.SW1F</t>
  </si>
  <si>
    <t>CDC2Plate17M12A05</t>
  </si>
  <si>
    <t>M39.SW2M</t>
  </si>
  <si>
    <t>CDC2Plate17M12A06</t>
  </si>
  <si>
    <t>M39.SW2F</t>
  </si>
  <si>
    <t>CDC2Plate17M12A07</t>
  </si>
  <si>
    <t>M39.SW2B1M</t>
  </si>
  <si>
    <t>CDC2Plate17M12A08</t>
  </si>
  <si>
    <t>M39.SW2BF</t>
  </si>
  <si>
    <t>CDC2Plate10H11</t>
  </si>
  <si>
    <t>NegativeControl</t>
  </si>
  <si>
    <t>CDC2Plate11H11</t>
  </si>
  <si>
    <t>CDC2Plate12H11</t>
  </si>
  <si>
    <t>CDC2Plate13H11</t>
  </si>
  <si>
    <t>CDC2Plate14H11</t>
  </si>
  <si>
    <t>CDC2Plate16H11Neg</t>
  </si>
  <si>
    <t>CDC2Plate1H11</t>
  </si>
  <si>
    <t>CDC2Plate2H11</t>
  </si>
  <si>
    <t>CDC2Plate3H11</t>
  </si>
  <si>
    <t>CDC2Plate4H11</t>
  </si>
  <si>
    <t>CDC2Plate5H11</t>
  </si>
  <si>
    <t>CDC2Plate6H11</t>
  </si>
  <si>
    <t>CDC2Plate7H11</t>
  </si>
  <si>
    <t>CDC2Plate8H11</t>
  </si>
  <si>
    <t>CDC2Plate9H11</t>
  </si>
  <si>
    <t>CDC2PlateM10H11</t>
  </si>
  <si>
    <t>CDC2PlateM11H11</t>
  </si>
  <si>
    <t>CDC2PlateM1D09</t>
  </si>
  <si>
    <t>CDC2PlateM2H11</t>
  </si>
  <si>
    <t>CDC2PlateM3H11</t>
  </si>
  <si>
    <t>CDC2PlateM4H11</t>
  </si>
  <si>
    <t>CDC2PlateM5H11</t>
  </si>
  <si>
    <t>CDC2PlateM6H11</t>
  </si>
  <si>
    <t>CDC2PlateM7H11</t>
  </si>
  <si>
    <t>CDC2PlateM8H11</t>
  </si>
  <si>
    <t>CDC2PlateM9H11</t>
  </si>
  <si>
    <t>Blank_PCRplate9_D12_S240</t>
  </si>
  <si>
    <t>Blank_PCRplate9_E12_S252</t>
  </si>
  <si>
    <t>Blank_PCRplate9_F1_S253</t>
  </si>
  <si>
    <t>PCRplate4G04Neg_S268</t>
  </si>
  <si>
    <t>PCRplate4G05Neg_S269</t>
  </si>
  <si>
    <t>PCRplate7to10NegG11_S352</t>
  </si>
  <si>
    <t>PCRplate7to10NegG12_S353</t>
  </si>
  <si>
    <t>PCRplate9E12_S327</t>
  </si>
  <si>
    <t>RePCRplate5Neg_S90</t>
  </si>
  <si>
    <t>CDC2Plate1H12</t>
  </si>
  <si>
    <t>PositiveControlBacillussubtilis</t>
  </si>
  <si>
    <t>CDC2Plate2H12</t>
  </si>
  <si>
    <t>CDC2Plate3H12</t>
  </si>
  <si>
    <t>CDC2Plate4H12</t>
  </si>
  <si>
    <t>CDC2Plate5H12</t>
  </si>
  <si>
    <t>CDC2Plate6H12</t>
  </si>
  <si>
    <t>CDC2Plate7H12</t>
  </si>
  <si>
    <t>CDC2Plate8H12</t>
  </si>
  <si>
    <t>2_AfterAbx</t>
  </si>
  <si>
    <t>1_BeforeAbx</t>
  </si>
  <si>
    <t>AntibioticFull</t>
  </si>
  <si>
    <t>Observedr6331</t>
  </si>
  <si>
    <t>InvSimpson6331</t>
  </si>
  <si>
    <t>3_Day0</t>
  </si>
  <si>
    <t>Age</t>
  </si>
  <si>
    <t># Mice/cage</t>
  </si>
  <si>
    <t>f</t>
  </si>
  <si>
    <t>m</t>
  </si>
  <si>
    <t>6.2.2019</t>
  </si>
  <si>
    <t>B38</t>
  </si>
  <si>
    <t>C57Bl6J</t>
  </si>
  <si>
    <t>6.17.2019</t>
  </si>
  <si>
    <t>B39</t>
  </si>
  <si>
    <t>7.1.2019</t>
  </si>
  <si>
    <t>S46</t>
  </si>
  <si>
    <t>SwissWebster</t>
  </si>
  <si>
    <t>8.5.2019</t>
  </si>
  <si>
    <t>6.3.2019</t>
  </si>
  <si>
    <t>7.8.2019</t>
  </si>
  <si>
    <t>5.2.2019</t>
  </si>
  <si>
    <t>2.21.2019</t>
  </si>
  <si>
    <t>5.20.2019</t>
  </si>
  <si>
    <t>6.24.2019</t>
  </si>
  <si>
    <t>5.30.2019</t>
  </si>
  <si>
    <t>6.20.2019</t>
  </si>
  <si>
    <t>12.14.2018</t>
  </si>
  <si>
    <t>S39</t>
  </si>
  <si>
    <t>1.6.2019</t>
  </si>
  <si>
    <t>11.19.2018</t>
  </si>
  <si>
    <t>1.23.2019</t>
  </si>
  <si>
    <t>1.4.2019</t>
  </si>
  <si>
    <t>11.30.2018</t>
  </si>
  <si>
    <t>1.30.2019</t>
  </si>
  <si>
    <t>H39</t>
  </si>
  <si>
    <t>C3H.HeN</t>
  </si>
  <si>
    <t>2.11.2019</t>
  </si>
  <si>
    <t>3.4.2019</t>
  </si>
  <si>
    <t>H38</t>
  </si>
  <si>
    <t>2.18.2019</t>
  </si>
  <si>
    <t>1.28.2019</t>
  </si>
  <si>
    <t>B46</t>
  </si>
  <si>
    <t>3.18.2019</t>
  </si>
  <si>
    <t>3.14.2019</t>
  </si>
  <si>
    <t>3.22.2019</t>
  </si>
  <si>
    <t>H46</t>
  </si>
  <si>
    <t>1.21.2019</t>
  </si>
  <si>
    <t>S38</t>
  </si>
  <si>
    <t>4.1.2019</t>
  </si>
  <si>
    <t>4.12.2019</t>
  </si>
  <si>
    <t>4.11.2019</t>
  </si>
  <si>
    <t>8.2.2019</t>
  </si>
  <si>
    <t>2.7.2019</t>
  </si>
  <si>
    <t>6.14.2019</t>
  </si>
  <si>
    <t>7.5.2019</t>
  </si>
  <si>
    <t>5.16.2019</t>
  </si>
  <si>
    <t>6.6.2019</t>
  </si>
  <si>
    <t>5.31.2019</t>
  </si>
  <si>
    <t>4.18.2019</t>
  </si>
  <si>
    <t>11.16.2018</t>
  </si>
  <si>
    <t>12.11.2018</t>
  </si>
  <si>
    <t>1.20.2019</t>
  </si>
  <si>
    <t>1.3.2019</t>
  </si>
  <si>
    <t>12.21.2018</t>
  </si>
  <si>
    <t>1.16.2019</t>
  </si>
  <si>
    <t>2.8.2019</t>
  </si>
  <si>
    <t>3.1.2019</t>
  </si>
  <si>
    <t>2.15.2019</t>
  </si>
  <si>
    <t>1.25.2018</t>
  </si>
  <si>
    <t>3.11.2019</t>
  </si>
  <si>
    <t>3.8.2019</t>
  </si>
  <si>
    <t>1.7.2019</t>
  </si>
  <si>
    <t>3.15.2019</t>
  </si>
  <si>
    <t>3.29.2019</t>
  </si>
  <si>
    <t>3.28.2019</t>
  </si>
  <si>
    <t>5.17.2019</t>
  </si>
  <si>
    <t>6.21.2019</t>
  </si>
  <si>
    <t>CollDate</t>
  </si>
  <si>
    <t>MouseStrainNumber</t>
  </si>
  <si>
    <t>MouseStrain</t>
  </si>
  <si>
    <t>Sex</t>
  </si>
  <si>
    <t>Look for plating data</t>
  </si>
  <si>
    <t>Ceft6A</t>
  </si>
  <si>
    <t>Ceft6B</t>
  </si>
  <si>
    <t>Fid4A</t>
  </si>
  <si>
    <t>Fid4B</t>
  </si>
  <si>
    <t>Fid5A</t>
  </si>
  <si>
    <t>Fid5B</t>
  </si>
  <si>
    <t>Fid6A</t>
  </si>
  <si>
    <t>Fid6B</t>
  </si>
  <si>
    <t>UT1A</t>
  </si>
  <si>
    <t>UT1B</t>
  </si>
  <si>
    <t>UT1C</t>
  </si>
  <si>
    <t>UT2A</t>
  </si>
  <si>
    <t>UT2B</t>
  </si>
  <si>
    <t>UT2C</t>
  </si>
  <si>
    <t>Generation</t>
  </si>
  <si>
    <t>F3</t>
  </si>
  <si>
    <t>BC_BA</t>
  </si>
  <si>
    <t>BC_BD</t>
  </si>
  <si>
    <t>JA_BA</t>
  </si>
  <si>
    <t>JA_BD</t>
  </si>
  <si>
    <t>After Abx</t>
  </si>
  <si>
    <t>B</t>
  </si>
  <si>
    <t>C</t>
  </si>
  <si>
    <t>Observed OTUs</t>
  </si>
  <si>
    <t>Inverse Simpson</t>
  </si>
  <si>
    <t>Cef1</t>
  </si>
  <si>
    <t>Cef2</t>
  </si>
  <si>
    <t>Cef3</t>
  </si>
  <si>
    <t>Cef4</t>
  </si>
  <si>
    <t>Cef5</t>
  </si>
  <si>
    <t>Cli1</t>
  </si>
  <si>
    <t>Cli2</t>
  </si>
  <si>
    <t>Cli3</t>
  </si>
  <si>
    <t>Cef6</t>
  </si>
  <si>
    <t>Cef7</t>
  </si>
  <si>
    <t>Cef8</t>
  </si>
  <si>
    <t>Cef9</t>
  </si>
  <si>
    <t>Cef10</t>
  </si>
  <si>
    <t>Cli6</t>
  </si>
  <si>
    <t>Cli7</t>
  </si>
  <si>
    <t>Cli8</t>
  </si>
  <si>
    <t>Cli9</t>
  </si>
  <si>
    <t>Cli10</t>
  </si>
  <si>
    <t>Cef11</t>
  </si>
  <si>
    <t>AB6</t>
  </si>
  <si>
    <t>AB7</t>
  </si>
  <si>
    <t>AB8</t>
  </si>
  <si>
    <t>AB9</t>
  </si>
  <si>
    <t>AB10</t>
  </si>
  <si>
    <t>Fid7</t>
  </si>
  <si>
    <t>Fid8</t>
  </si>
  <si>
    <t>Fid9</t>
  </si>
  <si>
    <t>Fid10</t>
  </si>
  <si>
    <t>AB1</t>
  </si>
  <si>
    <t>UT9</t>
  </si>
  <si>
    <t>UT10</t>
  </si>
  <si>
    <t>B38_Aug3</t>
  </si>
  <si>
    <t>B38_Aug4</t>
  </si>
  <si>
    <t>B39_Azi3</t>
  </si>
  <si>
    <t>B39_Azi4</t>
  </si>
  <si>
    <t>B39_Azi5</t>
  </si>
  <si>
    <t>B39_Azi6</t>
  </si>
  <si>
    <t>B38_Cefa4</t>
  </si>
  <si>
    <t>B38_Cefa5</t>
  </si>
  <si>
    <t>B38_Ceft4</t>
  </si>
  <si>
    <t>B38_Ceft5</t>
  </si>
  <si>
    <t>B39_Ceft4</t>
  </si>
  <si>
    <t>B39_Ceft5</t>
  </si>
  <si>
    <t>B39_Ceft6</t>
  </si>
  <si>
    <t>B38_Ceft6A</t>
  </si>
  <si>
    <t>B39_Clinda4</t>
  </si>
  <si>
    <t>B39_Clinda5</t>
  </si>
  <si>
    <t>B38_Clinda5</t>
  </si>
  <si>
    <t>B38_Clinda6</t>
  </si>
  <si>
    <t>S46_Clinda5</t>
  </si>
  <si>
    <t>S46_Clinda6</t>
  </si>
  <si>
    <t>B39_Fid5</t>
  </si>
  <si>
    <t>B39_Fid6</t>
  </si>
  <si>
    <t>B38_Fid3</t>
  </si>
  <si>
    <t>B38_Fid4</t>
  </si>
  <si>
    <t>B39_UT5</t>
  </si>
  <si>
    <t>B39_UT6</t>
  </si>
  <si>
    <t>B38_UT3</t>
  </si>
  <si>
    <t>B38_UT4</t>
  </si>
  <si>
    <t>S46_UT5</t>
  </si>
  <si>
    <t>S46_UT6</t>
  </si>
  <si>
    <t>B38_Fid5</t>
  </si>
  <si>
    <t>B38_Fid6</t>
  </si>
  <si>
    <t>S46_Cefa1</t>
  </si>
  <si>
    <t>S46_Cefa2</t>
  </si>
  <si>
    <t>S46_Cefa3</t>
  </si>
  <si>
    <t>S46_Cefa4</t>
  </si>
  <si>
    <t>S46_Cefa5</t>
  </si>
  <si>
    <t>S46_Cefa6</t>
  </si>
  <si>
    <t>S46_Ceft2</t>
  </si>
  <si>
    <t>S46_Ceft3</t>
  </si>
  <si>
    <t>S46_Ceft4</t>
  </si>
  <si>
    <t>S46_Ceft5</t>
  </si>
  <si>
    <t>S46_Ceft6</t>
  </si>
  <si>
    <t>S46_Clinda1</t>
  </si>
  <si>
    <t>S46_Clinda2</t>
  </si>
  <si>
    <t>S46_Clinda3</t>
  </si>
  <si>
    <t>S46_Clinda4</t>
  </si>
  <si>
    <t>S46_Fid1</t>
  </si>
  <si>
    <t>S46_Fid2</t>
  </si>
  <si>
    <t>S46_Fid3</t>
  </si>
  <si>
    <t>S46_Fid4</t>
  </si>
  <si>
    <t>S46_Fid5</t>
  </si>
  <si>
    <t>S46_Fid6</t>
  </si>
  <si>
    <t>S46_UT3</t>
  </si>
  <si>
    <t>S46_UT4</t>
  </si>
  <si>
    <t>B38_Ceft6B</t>
  </si>
  <si>
    <t>B39_UT1</t>
  </si>
  <si>
    <t>B39_UT2</t>
  </si>
  <si>
    <t>B39_UT3</t>
  </si>
  <si>
    <t>B39_UT4</t>
  </si>
  <si>
    <t>B39_Cefa1</t>
  </si>
  <si>
    <t>B39_Cefa2</t>
  </si>
  <si>
    <t>B39_Cefa3</t>
  </si>
  <si>
    <t>B39_Ceft1</t>
  </si>
  <si>
    <t>B39_Ceft2</t>
  </si>
  <si>
    <t>B39_Ceft3</t>
  </si>
  <si>
    <t>B39_Fid3</t>
  </si>
  <si>
    <t>B39_Fid4</t>
  </si>
  <si>
    <t>B38_UT1</t>
  </si>
  <si>
    <t>B38_UT2</t>
  </si>
  <si>
    <t>B38_UT5</t>
  </si>
  <si>
    <t>B38_UT6</t>
  </si>
  <si>
    <t>B38_Aug1</t>
  </si>
  <si>
    <t>B38_Aug2</t>
  </si>
  <si>
    <t>B38_Aug5</t>
  </si>
  <si>
    <t>B38_Aug6</t>
  </si>
  <si>
    <t>B38_Azi1</t>
  </si>
  <si>
    <t>B38_Azi2</t>
  </si>
  <si>
    <t>B38_Azi3</t>
  </si>
  <si>
    <t>B38_Azi4</t>
  </si>
  <si>
    <t>B38_Azi5</t>
  </si>
  <si>
    <t>B38_Azi6</t>
  </si>
  <si>
    <t>B38_Cefa1</t>
  </si>
  <si>
    <t>B38_Cefa2</t>
  </si>
  <si>
    <t>B38_Cefa3</t>
  </si>
  <si>
    <t>B38_Cefa6</t>
  </si>
  <si>
    <t>B38_Clinda2</t>
  </si>
  <si>
    <t>B38_Clinda3</t>
  </si>
  <si>
    <t>B38_Clinda4</t>
  </si>
  <si>
    <t>B38_Fid1</t>
  </si>
  <si>
    <t>B38_Fid2</t>
  </si>
  <si>
    <t>S46_UT1</t>
  </si>
  <si>
    <t>S46_UT2</t>
  </si>
  <si>
    <t>S46_Aug1</t>
  </si>
  <si>
    <t>S46_Aug2</t>
  </si>
  <si>
    <t>S46_Aug3</t>
  </si>
  <si>
    <t>S46_Aug4</t>
  </si>
  <si>
    <t>S46_Aug5</t>
  </si>
  <si>
    <t>S46_Aug6</t>
  </si>
  <si>
    <t>S46_Azi1</t>
  </si>
  <si>
    <t>S46_Azi2</t>
  </si>
  <si>
    <t>S46_Azi3</t>
  </si>
  <si>
    <t>S46_Azi4</t>
  </si>
  <si>
    <t>S39_UT1A</t>
  </si>
  <si>
    <t>S39_UT2A</t>
  </si>
  <si>
    <t>S39_UT1B</t>
  </si>
  <si>
    <t>S39_UT2B</t>
  </si>
  <si>
    <t>S39_UT1C</t>
  </si>
  <si>
    <t>S39_UT2C</t>
  </si>
  <si>
    <t>S39_Aug1</t>
  </si>
  <si>
    <t>S39_Aug2</t>
  </si>
  <si>
    <t>S39_Aug3</t>
  </si>
  <si>
    <t>S39_Aug4</t>
  </si>
  <si>
    <t>S39_Aug5</t>
  </si>
  <si>
    <t>S39_Aug6</t>
  </si>
  <si>
    <t>S39_Azi1</t>
  </si>
  <si>
    <t>S39_Azi2</t>
  </si>
  <si>
    <t>S39_Azi3</t>
  </si>
  <si>
    <t>S39_Azi4</t>
  </si>
  <si>
    <t>S39_Azi5</t>
  </si>
  <si>
    <t>S39_Azi6</t>
  </si>
  <si>
    <t>S39_Cefa1</t>
  </si>
  <si>
    <t>S39_Cefa2</t>
  </si>
  <si>
    <t>S39_Cefa3</t>
  </si>
  <si>
    <t>S39_Cefa4</t>
  </si>
  <si>
    <t>S39_Cefa5</t>
  </si>
  <si>
    <t>S39_Cefa6</t>
  </si>
  <si>
    <t>S39_Ceft1</t>
  </si>
  <si>
    <t>S39_Ceft2</t>
  </si>
  <si>
    <t>S39_Ceft3</t>
  </si>
  <si>
    <t>S39_Ceft5</t>
  </si>
  <si>
    <t>S39_Ceft6</t>
  </si>
  <si>
    <t>S39_Ceft7</t>
  </si>
  <si>
    <t>S39_Clinda1</t>
  </si>
  <si>
    <t>S39_Clinda2</t>
  </si>
  <si>
    <t>S39_Clinda3</t>
  </si>
  <si>
    <t>S39_Clinda4</t>
  </si>
  <si>
    <t>S39_Clinda5</t>
  </si>
  <si>
    <t>S39_Clinda6</t>
  </si>
  <si>
    <t>S39_Fid1</t>
  </si>
  <si>
    <t>S39_Fid2</t>
  </si>
  <si>
    <t>S39_Fid3</t>
  </si>
  <si>
    <t>S39_Fid4</t>
  </si>
  <si>
    <t>S39_Fid5</t>
  </si>
  <si>
    <t>S39_Fid6</t>
  </si>
  <si>
    <t>H39_UT1</t>
  </si>
  <si>
    <t>H39_UT2</t>
  </si>
  <si>
    <t>H39_UT3</t>
  </si>
  <si>
    <t>H39_UT4</t>
  </si>
  <si>
    <t>H39_UT5</t>
  </si>
  <si>
    <t>H39_UT6</t>
  </si>
  <si>
    <t>H39_Aug1</t>
  </si>
  <si>
    <t>H39_Aug2</t>
  </si>
  <si>
    <t>H39_Aug3</t>
  </si>
  <si>
    <t>H39_Aug4</t>
  </si>
  <si>
    <t>H39_Aug5</t>
  </si>
  <si>
    <t>H39_Aug6</t>
  </si>
  <si>
    <t>H39_Azi1</t>
  </si>
  <si>
    <t>H39_Azi2</t>
  </si>
  <si>
    <t>H39_Azi3</t>
  </si>
  <si>
    <t>H39_Azi4</t>
  </si>
  <si>
    <t>H39_Azi5</t>
  </si>
  <si>
    <t>H39_Azi6</t>
  </si>
  <si>
    <t>H39_Cefa1</t>
  </si>
  <si>
    <t>H39_Cefa2</t>
  </si>
  <si>
    <t>H39_Cefa3</t>
  </si>
  <si>
    <t>H39_Cefa5</t>
  </si>
  <si>
    <t>H39_Cefa6</t>
  </si>
  <si>
    <t>H39_Ceft1</t>
  </si>
  <si>
    <t>H39_Ceft2</t>
  </si>
  <si>
    <t>H39_Ceft3</t>
  </si>
  <si>
    <t>H39_Ceft4</t>
  </si>
  <si>
    <t>H39_Ceft5</t>
  </si>
  <si>
    <t>H39_Ceft6</t>
  </si>
  <si>
    <t>H39_Clinda1</t>
  </si>
  <si>
    <t>H39_Clinda2</t>
  </si>
  <si>
    <t>H39_Clinda3</t>
  </si>
  <si>
    <t>H39_Clinda4</t>
  </si>
  <si>
    <t>H39_Clinda5</t>
  </si>
  <si>
    <t>H39_Clinda6</t>
  </si>
  <si>
    <t>H39_Fid1</t>
  </si>
  <si>
    <t>H39_Fid2</t>
  </si>
  <si>
    <t>H39_Fid3</t>
  </si>
  <si>
    <t>H39_Fid4</t>
  </si>
  <si>
    <t>H39_Fid5</t>
  </si>
  <si>
    <t>H39_Fid6</t>
  </si>
  <si>
    <t>H38_UT1</t>
  </si>
  <si>
    <t>H38_UT2</t>
  </si>
  <si>
    <t>H38_UT5</t>
  </si>
  <si>
    <t>H38_UT6</t>
  </si>
  <si>
    <t>H38_Aug1</t>
  </si>
  <si>
    <t>H38_Aug2</t>
  </si>
  <si>
    <t>H38_Aug3</t>
  </si>
  <si>
    <t>H38_Aug4</t>
  </si>
  <si>
    <t>H38_Aug5</t>
  </si>
  <si>
    <t>H38_Aug6</t>
  </si>
  <si>
    <t>H38_Azi1</t>
  </si>
  <si>
    <t>H38_Azi2</t>
  </si>
  <si>
    <t>H38_Azi3</t>
  </si>
  <si>
    <t>H38_Azi4</t>
  </si>
  <si>
    <t>H38_Cefa1</t>
  </si>
  <si>
    <t>H38_Cefa2</t>
  </si>
  <si>
    <t>H38_Cefa3</t>
  </si>
  <si>
    <t>H38_Cefa4</t>
  </si>
  <si>
    <t>H38_Cefa5</t>
  </si>
  <si>
    <t>H38_Cefa6</t>
  </si>
  <si>
    <t>H38_Ceft1</t>
  </si>
  <si>
    <t>H38_Ceft2</t>
  </si>
  <si>
    <t>H38_Ceft3</t>
  </si>
  <si>
    <t>H38_Ceft4</t>
  </si>
  <si>
    <t>H38_Clinda1</t>
  </si>
  <si>
    <t>H38_Clinda2</t>
  </si>
  <si>
    <t>H38_Clinda4</t>
  </si>
  <si>
    <t>H38_Clinda5</t>
  </si>
  <si>
    <t>H38_Clinda6</t>
  </si>
  <si>
    <t>H38_Clinda7</t>
  </si>
  <si>
    <t>H38_Fid1</t>
  </si>
  <si>
    <t>H38_Fid3</t>
  </si>
  <si>
    <t>H38_Fid2</t>
  </si>
  <si>
    <t>H38_Fid4</t>
  </si>
  <si>
    <t>H38_Fid5</t>
  </si>
  <si>
    <t>H38_Fid6</t>
  </si>
  <si>
    <t>H38_Ceft5</t>
  </si>
  <si>
    <t>H38_Ceft6</t>
  </si>
  <si>
    <t>B46_UT1</t>
  </si>
  <si>
    <t>B46_UT2</t>
  </si>
  <si>
    <t>B46_UT3</t>
  </si>
  <si>
    <t>B46_Aug1</t>
  </si>
  <si>
    <t>B46_Aug2</t>
  </si>
  <si>
    <t>B46_Aug3</t>
  </si>
  <si>
    <t>B46_Aug4</t>
  </si>
  <si>
    <t>B46_Azi1</t>
  </si>
  <si>
    <t>B46_Azi2</t>
  </si>
  <si>
    <t>B46_Azi3</t>
  </si>
  <si>
    <t>B46_Azi4</t>
  </si>
  <si>
    <t>B46_Azi5</t>
  </si>
  <si>
    <t>B46_Azi6</t>
  </si>
  <si>
    <t>B46_Cefa1</t>
  </si>
  <si>
    <t>B46_Cefa2</t>
  </si>
  <si>
    <t>B46_Fid1</t>
  </si>
  <si>
    <t>B46_Cefa4</t>
  </si>
  <si>
    <t>B46_Cefa5</t>
  </si>
  <si>
    <t>B46_Cefa6</t>
  </si>
  <si>
    <t>B46_Ceft1</t>
  </si>
  <si>
    <t>B46_Ceft2</t>
  </si>
  <si>
    <t>B46_Clinda1</t>
  </si>
  <si>
    <t>B46_Clinda2</t>
  </si>
  <si>
    <t>B46_Clinda3</t>
  </si>
  <si>
    <t>B46_Clinda4</t>
  </si>
  <si>
    <t>B46_Clinda5</t>
  </si>
  <si>
    <t>B46_Clinda6</t>
  </si>
  <si>
    <t>B46_Cefa3</t>
  </si>
  <si>
    <t>B46_Fid2</t>
  </si>
  <si>
    <t>B46_Fid3</t>
  </si>
  <si>
    <t>H38_UT7</t>
  </si>
  <si>
    <t>H38_UT8</t>
  </si>
  <si>
    <t>H38_Azi6</t>
  </si>
  <si>
    <t>H38_Azi5</t>
  </si>
  <si>
    <t>B46_UT4</t>
  </si>
  <si>
    <t>B46_UT5</t>
  </si>
  <si>
    <t>B46_UT6</t>
  </si>
  <si>
    <t>B46_Aug5</t>
  </si>
  <si>
    <t>B46_Aug6</t>
  </si>
  <si>
    <t>B46_Ceft4</t>
  </si>
  <si>
    <t>B46_Ceft5</t>
  </si>
  <si>
    <t>B46_Ceft6</t>
  </si>
  <si>
    <t>B46_Fid4</t>
  </si>
  <si>
    <t>B46_Fid5</t>
  </si>
  <si>
    <t>B46_Fid6</t>
  </si>
  <si>
    <t>H46_UT1</t>
  </si>
  <si>
    <t>H46_UT2</t>
  </si>
  <si>
    <t>H46_UT3</t>
  </si>
  <si>
    <t>H46_UT4</t>
  </si>
  <si>
    <t>H46_UT5</t>
  </si>
  <si>
    <t>H46_UT6</t>
  </si>
  <si>
    <t>H46_Aug1</t>
  </si>
  <si>
    <t>H46_Aug2</t>
  </si>
  <si>
    <t>H46_Aug3</t>
  </si>
  <si>
    <t>H46_Aug4</t>
  </si>
  <si>
    <t>H46_Aug5</t>
  </si>
  <si>
    <t>H46_Aug6</t>
  </si>
  <si>
    <t>H46_Azi1</t>
  </si>
  <si>
    <t>H46_Azi2</t>
  </si>
  <si>
    <t>H46_Azi3</t>
  </si>
  <si>
    <t>H46_Azi4</t>
  </si>
  <si>
    <t>H46_Azi5</t>
  </si>
  <si>
    <t>H46_Azi6</t>
  </si>
  <si>
    <t>H46_Cefa1</t>
  </si>
  <si>
    <t>H46_Cefa2</t>
  </si>
  <si>
    <t>H46_Cefa3</t>
  </si>
  <si>
    <t>H46_Cefa4</t>
  </si>
  <si>
    <t>H46_Cefa5</t>
  </si>
  <si>
    <t>H46_Cefa6</t>
  </si>
  <si>
    <t>H46_Ceft1</t>
  </si>
  <si>
    <t>H46_Ceft2</t>
  </si>
  <si>
    <t>H46_Ceft4</t>
  </si>
  <si>
    <t>H46_Ceft5</t>
  </si>
  <si>
    <t>H46_Ceft6</t>
  </si>
  <si>
    <t>H46_Clinda1</t>
  </si>
  <si>
    <t>H46_Clinda2</t>
  </si>
  <si>
    <t>H46_Clinda3</t>
  </si>
  <si>
    <t>H46_Clinda4</t>
  </si>
  <si>
    <t>H46_Clinda5</t>
  </si>
  <si>
    <t>H46_Clinda6</t>
  </si>
  <si>
    <t>H46_Fid1</t>
  </si>
  <si>
    <t>H46_Fid2</t>
  </si>
  <si>
    <t>H46_Fid3</t>
  </si>
  <si>
    <t>H46_Fid4A</t>
  </si>
  <si>
    <t>H46_Fid5A</t>
  </si>
  <si>
    <t>H46_Fid6A</t>
  </si>
  <si>
    <t>S38_UT1</t>
  </si>
  <si>
    <t>S38_UT2</t>
  </si>
  <si>
    <t>S38_UT3</t>
  </si>
  <si>
    <t>S38_UT4</t>
  </si>
  <si>
    <t>S38_Aug1</t>
  </si>
  <si>
    <t>S38_Aug2</t>
  </si>
  <si>
    <t>S38_Aug3</t>
  </si>
  <si>
    <t>S38_Aug4</t>
  </si>
  <si>
    <t>S38_Aug5</t>
  </si>
  <si>
    <t>S38_Aug6</t>
  </si>
  <si>
    <t>S38_Azi1</t>
  </si>
  <si>
    <t>S38_Azi2</t>
  </si>
  <si>
    <t>S38_Azi3</t>
  </si>
  <si>
    <t>S38_Azi4</t>
  </si>
  <si>
    <t>S38_Azi5</t>
  </si>
  <si>
    <t>S38_Azi6</t>
  </si>
  <si>
    <t>S38_Cefa1</t>
  </si>
  <si>
    <t>S38_Cefa2</t>
  </si>
  <si>
    <t>S38_Cefa3</t>
  </si>
  <si>
    <t>S38_Cefa4</t>
  </si>
  <si>
    <t>S38_Cefa5</t>
  </si>
  <si>
    <t>S38_Cefa6</t>
  </si>
  <si>
    <t>S38_Ceft1</t>
  </si>
  <si>
    <t>S38_Ceft2</t>
  </si>
  <si>
    <t>S38_Ceft3</t>
  </si>
  <si>
    <t>S38_Clinda1</t>
  </si>
  <si>
    <t>S38_Clinda2</t>
  </si>
  <si>
    <t>S38_Clinda3</t>
  </si>
  <si>
    <t>S38_Fid1</t>
  </si>
  <si>
    <t>S38_Fid2</t>
  </si>
  <si>
    <t>S38_Fid3</t>
  </si>
  <si>
    <t>S38_Fid4</t>
  </si>
  <si>
    <t>S38_Fid5</t>
  </si>
  <si>
    <t>S38_Fid6</t>
  </si>
  <si>
    <t>S38_Ceft4</t>
  </si>
  <si>
    <t>B39_Aug1</t>
  </si>
  <si>
    <t>B39_Aug2</t>
  </si>
  <si>
    <t>B39_Aug3</t>
  </si>
  <si>
    <t>B39_Azi1</t>
  </si>
  <si>
    <t>B39_Azi2</t>
  </si>
  <si>
    <t>B39_Clinda1</t>
  </si>
  <si>
    <t>B39_Clinda2</t>
  </si>
  <si>
    <t>B39_Clinda3</t>
  </si>
  <si>
    <t>B39_Fid1</t>
  </si>
  <si>
    <t>B39_Fid2</t>
  </si>
  <si>
    <t>H46_UT7</t>
  </si>
  <si>
    <t>H46_UT8</t>
  </si>
  <si>
    <t>H46_Fid4B</t>
  </si>
  <si>
    <t>H46_Fid5B</t>
  </si>
  <si>
    <t>H46_Fid6B</t>
  </si>
  <si>
    <t>S38_UT5</t>
  </si>
  <si>
    <t>S38_UT6</t>
  </si>
  <si>
    <t>S38_Ceft5</t>
  </si>
  <si>
    <t>S38_Ceft6</t>
  </si>
  <si>
    <t>S38_Clinda4</t>
  </si>
  <si>
    <t>S38_Clinda5</t>
  </si>
  <si>
    <t>S38_Clinda6</t>
  </si>
  <si>
    <t>B39_Cefa4</t>
  </si>
  <si>
    <t>B39_Cefa5</t>
  </si>
  <si>
    <t>B39_Aug4</t>
  </si>
  <si>
    <t>B39_Aug5</t>
  </si>
  <si>
    <t>B39_Aug6</t>
  </si>
  <si>
    <t>Mouse_Fecal</t>
  </si>
  <si>
    <t>Mouse Strain</t>
  </si>
  <si>
    <t>Gen</t>
  </si>
  <si>
    <t>S39B</t>
  </si>
  <si>
    <t>Recolonization</t>
  </si>
  <si>
    <t>ND</t>
  </si>
  <si>
    <t>S39A</t>
  </si>
  <si>
    <t>B38_LT_Cefa1</t>
  </si>
  <si>
    <t>B38_LT_Cefa2</t>
  </si>
  <si>
    <t>B38_LT_Cefa3</t>
  </si>
  <si>
    <t>B38_LT_Cefa4</t>
  </si>
  <si>
    <t>B38_LT_Cefa5</t>
  </si>
  <si>
    <t>B38_LT_Cefa6</t>
  </si>
  <si>
    <t>B38_LT_Ceft1</t>
  </si>
  <si>
    <t>B38_LT_Ceft2</t>
  </si>
  <si>
    <t>B38_LT_Ceft3</t>
  </si>
  <si>
    <t>B38_LT_Ceft4</t>
  </si>
  <si>
    <t>B38_LT_Ceft5</t>
  </si>
  <si>
    <t>B38_LT_Ceft6</t>
  </si>
  <si>
    <t>B38_LT_UT3</t>
  </si>
  <si>
    <t>B38_LT_UT4</t>
  </si>
  <si>
    <t>B38_LT_UT5</t>
  </si>
  <si>
    <t>B39_LT_Cefa4</t>
  </si>
  <si>
    <t>B39_LT_Cefa5</t>
  </si>
  <si>
    <t>B39_LT_Cefa6</t>
  </si>
  <si>
    <t>B39_LT_Ceft4</t>
  </si>
  <si>
    <t>B39_LT_Ceft5</t>
  </si>
  <si>
    <t>B39_LT_UT6</t>
  </si>
  <si>
    <t>B39_LT_Cefa1</t>
  </si>
  <si>
    <t>B39_LT_Cefa2</t>
  </si>
  <si>
    <t>B39_LT_Cefa3</t>
  </si>
  <si>
    <t>B39_LT_Ceft1</t>
  </si>
  <si>
    <t>B39_LT_Ceft2</t>
  </si>
  <si>
    <t>B39_LT_Ceft3</t>
  </si>
  <si>
    <t>B39_LT_UT1</t>
  </si>
  <si>
    <t>B39_LT_UT2</t>
  </si>
  <si>
    <t>B39_LT_UT3</t>
  </si>
  <si>
    <t>B39_LT_UT4</t>
  </si>
  <si>
    <t>B46_LT_Cefa1</t>
  </si>
  <si>
    <t>B46_LT_Cefa2</t>
  </si>
  <si>
    <t>B46_LT_Cefa3</t>
  </si>
  <si>
    <t>B46_LT_Cefa4</t>
  </si>
  <si>
    <t>B46_LT_Cefa5</t>
  </si>
  <si>
    <t>B46_LT_Cefa6</t>
  </si>
  <si>
    <t>B46_LT_Ceft1</t>
  </si>
  <si>
    <t>B46_LT_Ceft2</t>
  </si>
  <si>
    <t>B46_LT_Ceft3</t>
  </si>
  <si>
    <t>B46_LT_Ceft4</t>
  </si>
  <si>
    <t>B46_LT_Ceft5</t>
  </si>
  <si>
    <t>B46_LT_Ceft6</t>
  </si>
  <si>
    <t>B46_LT_UT1</t>
  </si>
  <si>
    <t>B46_LT_UT2</t>
  </si>
  <si>
    <t>B46_LT_UT3</t>
  </si>
  <si>
    <t>B46_LT_UT4</t>
  </si>
  <si>
    <t>B46_LT_UT5</t>
  </si>
  <si>
    <t>B46_LT_UT6</t>
  </si>
  <si>
    <t>H38_LT_Cefa1</t>
  </si>
  <si>
    <t>H38_LT_Cefa2</t>
  </si>
  <si>
    <t>H38_LT_Cefa3</t>
  </si>
  <si>
    <t>H38_LT_Cefa4</t>
  </si>
  <si>
    <t>H38_LT_Cefa5</t>
  </si>
  <si>
    <t>H38_LT_Cefa6</t>
  </si>
  <si>
    <t>H38_LT_Ceft1</t>
  </si>
  <si>
    <t>H38_LT_Ceft2</t>
  </si>
  <si>
    <t>H38_LT_Ceft3</t>
  </si>
  <si>
    <t>H38_LT_Ceft4</t>
  </si>
  <si>
    <t>H38_LT_Ceft5</t>
  </si>
  <si>
    <t>H38_LT_Ceft6</t>
  </si>
  <si>
    <t>H38_LT_UT1</t>
  </si>
  <si>
    <t>H38_LT_UT2</t>
  </si>
  <si>
    <t>H39_LT_Cefa1</t>
  </si>
  <si>
    <t>H39_LT_Cefa2</t>
  </si>
  <si>
    <t>H39_LT_Cefa3</t>
  </si>
  <si>
    <t>H39_LT_Cefa4</t>
  </si>
  <si>
    <t>H39_LT_Cefa5</t>
  </si>
  <si>
    <t>H39_LT_Cefa6</t>
  </si>
  <si>
    <t>H39_LT_Ceft1</t>
  </si>
  <si>
    <t>H39_LT_Ceft2</t>
  </si>
  <si>
    <t>H39_LT_Ceft3</t>
  </si>
  <si>
    <t>H39_LT_Ceft4</t>
  </si>
  <si>
    <t>H39_LT_Ceft5</t>
  </si>
  <si>
    <t>H39_LT_Ceft6</t>
  </si>
  <si>
    <t>H39_LT_UT1</t>
  </si>
  <si>
    <t>H39_LT_UT2</t>
  </si>
  <si>
    <t>H39_LT_UT3</t>
  </si>
  <si>
    <t>H39_LT_UT4</t>
  </si>
  <si>
    <t>H39_LT_UT5</t>
  </si>
  <si>
    <t>H39_LT_UT6</t>
  </si>
  <si>
    <t>H46_LT_Cefa1</t>
  </si>
  <si>
    <t>H46_LT_Cefa2</t>
  </si>
  <si>
    <t>H46_LT_Cefa3</t>
  </si>
  <si>
    <t>H46_LT_Cefa4</t>
  </si>
  <si>
    <t>H46_LT_Cefa5</t>
  </si>
  <si>
    <t>H46_LT_Cefa6</t>
  </si>
  <si>
    <t>H46_LT_Ceft1</t>
  </si>
  <si>
    <t>H46_LT_Ceft2</t>
  </si>
  <si>
    <t>H46_LT_Ceft3</t>
  </si>
  <si>
    <t>H46_LT_Ceft4</t>
  </si>
  <si>
    <t>H46_LT_Ceft5</t>
  </si>
  <si>
    <t>H46_LT_Ceft6</t>
  </si>
  <si>
    <t>H46_LT_UT1</t>
  </si>
  <si>
    <t>H46_LT_UT2</t>
  </si>
  <si>
    <t>H46_LT_UT3</t>
  </si>
  <si>
    <t>H46_LT_UT4</t>
  </si>
  <si>
    <t>H46_LT_UT5</t>
  </si>
  <si>
    <t>H46_LT_UT6</t>
  </si>
  <si>
    <t>S38_LT_Cefa1</t>
  </si>
  <si>
    <t>S38_LT_Cefa2</t>
  </si>
  <si>
    <t>S38_LT_Cefa3</t>
  </si>
  <si>
    <t>S38_LT_Cefa4</t>
  </si>
  <si>
    <t>S38_LT_Cefa5</t>
  </si>
  <si>
    <t>S38_LT_Cefa6</t>
  </si>
  <si>
    <t>S38_LT_Ceft1</t>
  </si>
  <si>
    <t>S38_LT_Ceft2</t>
  </si>
  <si>
    <t>S38_LT_Ceft3</t>
  </si>
  <si>
    <t>S38_LT_Ceft4</t>
  </si>
  <si>
    <t>S38_LT_Ceft5</t>
  </si>
  <si>
    <t>S38_LT_Ceft6</t>
  </si>
  <si>
    <t>S38_LT_UT1</t>
  </si>
  <si>
    <t>S38_LT_UT2</t>
  </si>
  <si>
    <t>S38_LT_UT3</t>
  </si>
  <si>
    <t>S38_LT_UT4</t>
  </si>
  <si>
    <t>S38_LT_UT5</t>
  </si>
  <si>
    <t>S38_LT_UT6</t>
  </si>
  <si>
    <t>S39_LT_Cefa4</t>
  </si>
  <si>
    <t>S39_LT_Cefa5</t>
  </si>
  <si>
    <t>S39_LT_Cefa6</t>
  </si>
  <si>
    <t>S39_LT_Ceft1</t>
  </si>
  <si>
    <t>S39_LT_Ceft2</t>
  </si>
  <si>
    <t>S39_LT_Ceft3</t>
  </si>
  <si>
    <t>S39_LT_UT1</t>
  </si>
  <si>
    <t>S39_LT_UT2</t>
  </si>
  <si>
    <t>S39_LT_UT3</t>
  </si>
  <si>
    <t>S39_LT_UT4</t>
  </si>
  <si>
    <t>S39_LT_UT5</t>
  </si>
  <si>
    <t>S39_LT_UT6</t>
  </si>
  <si>
    <t>S46_LT_Cefa1</t>
  </si>
  <si>
    <t>S46_LT_Cefa2</t>
  </si>
  <si>
    <t>S46_LT_Cefa3</t>
  </si>
  <si>
    <t>S46_LT_Cefa4</t>
  </si>
  <si>
    <t>S46_LT_Cefa5</t>
  </si>
  <si>
    <t>S46_LT_Cefa6</t>
  </si>
  <si>
    <t>S46_LT_Ceft1</t>
  </si>
  <si>
    <t>S46_LT_Ceft2</t>
  </si>
  <si>
    <t>S46_LT_Ceft3</t>
  </si>
  <si>
    <t>S46_LT_Ceft4</t>
  </si>
  <si>
    <t>S46_LT_Ceft5</t>
  </si>
  <si>
    <t>S46_LT_UT1</t>
  </si>
  <si>
    <t>S46_LT_UT2</t>
  </si>
  <si>
    <t>S46_LT_UT3</t>
  </si>
  <si>
    <t>S46_LT_UT4</t>
  </si>
  <si>
    <t>S46_LT_UT5</t>
  </si>
  <si>
    <t>S46_LT_UT6</t>
  </si>
  <si>
    <t>S39A_LT_UT1</t>
  </si>
  <si>
    <t>S39A_LT_UT2</t>
  </si>
  <si>
    <t>S39A_LT_UT3</t>
  </si>
  <si>
    <t>S39A_LT_UT4</t>
  </si>
  <si>
    <t>S39A_LT_UT5</t>
  </si>
  <si>
    <t>S39A_LT_Cef1</t>
  </si>
  <si>
    <t>S39A_LT_Cef2</t>
  </si>
  <si>
    <t>S39A_LT_Cef3</t>
  </si>
  <si>
    <t>S39A_LT_Cef4</t>
  </si>
  <si>
    <t>S39A_LT_Cef5</t>
  </si>
  <si>
    <t>S39A_LT_AB1</t>
  </si>
  <si>
    <t>S39A_LT_Cli1</t>
  </si>
  <si>
    <t>S39A_LT_Cli2</t>
  </si>
  <si>
    <t>S39A_LT_Cli3</t>
  </si>
  <si>
    <t>S39A_LT_Fid1</t>
  </si>
  <si>
    <t>S39A_LT_Fid2</t>
  </si>
  <si>
    <t>S39A_LT_Fid3</t>
  </si>
  <si>
    <t>S39A_LT_Fid4</t>
  </si>
  <si>
    <t>S39A_LT_Fid5</t>
  </si>
  <si>
    <t>S39B_M39.SW1</t>
  </si>
  <si>
    <t>S39B_M39.SW2</t>
  </si>
  <si>
    <t>S39B_M39.SW1B</t>
  </si>
  <si>
    <t>S39B_M39.SW1F</t>
  </si>
  <si>
    <t>S39B_M39.SW2M</t>
  </si>
  <si>
    <t>S39B_M39.SW2F</t>
  </si>
  <si>
    <t>S39B_M39.SW2B1M</t>
  </si>
  <si>
    <t>S39B_M39.SW2BF</t>
  </si>
  <si>
    <t>FS39_F1_D101_M1</t>
  </si>
  <si>
    <t>FS39_F1_D101_M10</t>
  </si>
  <si>
    <t>FS39_F1_D101_M2</t>
  </si>
  <si>
    <t>FS39_F1_D101_M3</t>
  </si>
  <si>
    <t>FS39_F1_D101_M4</t>
  </si>
  <si>
    <t>FS39_F1_D101_M5</t>
  </si>
  <si>
    <t>FS39_F1_D101_M6</t>
  </si>
  <si>
    <t>FS39_F1_D101_M7</t>
  </si>
  <si>
    <t>FS39_F1_D101_M8</t>
  </si>
  <si>
    <t>FS39_F1_D54_M1</t>
  </si>
  <si>
    <t>FS39_F1_D54_M10</t>
  </si>
  <si>
    <t>FS39_F1_D54_M2</t>
  </si>
  <si>
    <t>FS39_F1_D54_M3</t>
  </si>
  <si>
    <t>FS39_F1_D54_M4</t>
  </si>
  <si>
    <t>FS39_F1_D54_M5</t>
  </si>
  <si>
    <t>FS39_F1_D54_M6</t>
  </si>
  <si>
    <t>FS39_F1_D54_M7</t>
  </si>
  <si>
    <t>FS39_F1_D54_M9</t>
  </si>
  <si>
    <t>FS39_F2_M2</t>
  </si>
  <si>
    <t>FS39_F2_M3</t>
  </si>
  <si>
    <t>FS39_F2_M5</t>
  </si>
  <si>
    <t>FS39_F2_M6</t>
  </si>
  <si>
    <t>FS39_P1_D106_F1</t>
  </si>
  <si>
    <t>FS39_P1_D106_F2</t>
  </si>
  <si>
    <t>FS39_P1_D106_F3</t>
  </si>
  <si>
    <t>FS39_P1_D106_F5</t>
  </si>
  <si>
    <t>FS39_P1_D106_M2</t>
  </si>
  <si>
    <t>FS39_P1_D106_M3</t>
  </si>
  <si>
    <t>FS39_P1_D106_M5</t>
  </si>
  <si>
    <t>FS39_P1_D153_F1</t>
  </si>
  <si>
    <t>FS39_P1_D153_F2</t>
  </si>
  <si>
    <t>FS39_P1_D153_F3</t>
  </si>
  <si>
    <t>FS39_P1_D153_F4</t>
  </si>
  <si>
    <t>FS39_P1_D153_M1</t>
  </si>
  <si>
    <t>FS39_P1_D153_M3</t>
  </si>
  <si>
    <t>FS39_P1_D153_M4</t>
  </si>
  <si>
    <t>FS39_P1_D40_F1</t>
  </si>
  <si>
    <t>FS39_P1_D40_F2</t>
  </si>
  <si>
    <t>FS39_P1_D40_F5</t>
  </si>
  <si>
    <t>FS39_P1_D40_M1</t>
  </si>
  <si>
    <t>FS39_P1_D40_M2</t>
  </si>
  <si>
    <t>FS39_P1_D40_M4</t>
  </si>
  <si>
    <t>FS39_P1_D40_M5</t>
  </si>
  <si>
    <t>FS39_ST2_Con_AA_M1</t>
  </si>
  <si>
    <t>FS39_ST2_Con_AA_M2</t>
  </si>
  <si>
    <t>FS39_ST2_Con_AA_M3</t>
  </si>
  <si>
    <t>FS39_ST2_Con_AA_M4</t>
  </si>
  <si>
    <t>FS39_ST2_Con_AA_M5</t>
  </si>
  <si>
    <t>FS39_ST2_Con_BA_M1</t>
  </si>
  <si>
    <t>FS39_ST2_Con_BA_M2</t>
  </si>
  <si>
    <t>FS39_ST2_Con_BA_M3</t>
  </si>
  <si>
    <t>FS39_ST2_Con_BA_M4</t>
  </si>
  <si>
    <t>FS39_ST2_Con_BA_M5</t>
  </si>
  <si>
    <t>FS39_ST2_5AB_AA_M1</t>
  </si>
  <si>
    <t>FS39_ST2_5AB_AA_M2</t>
  </si>
  <si>
    <t>FS39_ST2_5AB_AA_M3</t>
  </si>
  <si>
    <t>FS39_ST2_5AB_AA_M4</t>
  </si>
  <si>
    <t>FS39_ST2_5AB_AA_M5</t>
  </si>
  <si>
    <t>FS39_ST2_5AB_BA_M1</t>
  </si>
  <si>
    <t>FS39_ST2_5AB_BA_M2</t>
  </si>
  <si>
    <t>FS39_ST2_5AB_BA_M3</t>
  </si>
  <si>
    <t>FS39_ST2_5AB_BA_M4</t>
  </si>
  <si>
    <t>FS39_ST2_5AB_BA_M5</t>
  </si>
  <si>
    <t>FS39_ST2_Cef_AA_M1</t>
  </si>
  <si>
    <t>FS39_ST2_Cef_AA_M2</t>
  </si>
  <si>
    <t>FS39_ST2_Cef_AA_M3</t>
  </si>
  <si>
    <t>FS39_ST2_Cef_AA_M4</t>
  </si>
  <si>
    <t>FS39_ST2_Cef_AA_M5</t>
  </si>
  <si>
    <t>FS39_ST2_Cef_BA_M1</t>
  </si>
  <si>
    <t>FS39_ST2_Cef_BA_M2</t>
  </si>
  <si>
    <t>FS39_ST2_Cef_BA_M3</t>
  </si>
  <si>
    <t>FS39_ST2_Cef_BA_M4</t>
  </si>
  <si>
    <t>FS39_ST2_Cef_BA_M5</t>
  </si>
  <si>
    <t>FS39_ST2_Cl_AA_M1</t>
  </si>
  <si>
    <t>FS39_ST2_Cl_AA_M2</t>
  </si>
  <si>
    <t>FS39_ST2_Cl_AA_M3</t>
  </si>
  <si>
    <t>FS39_ST2_Cl_AA_M4</t>
  </si>
  <si>
    <t>FS39_ST2_Cl_AA_M5</t>
  </si>
  <si>
    <t>FS39_ST2_Cl_BA_M1</t>
  </si>
  <si>
    <t>FS39_ST2_Cl_BA_M2</t>
  </si>
  <si>
    <t>FS39_ST2_Cl_BA_M3</t>
  </si>
  <si>
    <t>FS39_ST2_Cl_BA_M4</t>
  </si>
  <si>
    <t>FS39_ST2_Cl_BA_M5</t>
  </si>
  <si>
    <t>FS39_ST2_Fid_AA_M1</t>
  </si>
  <si>
    <t>FS39_ST2_Fid_AA_M2</t>
  </si>
  <si>
    <t>FS39_ST2_Fid_AA_M3</t>
  </si>
  <si>
    <t>FS39_ST2_Fid_AA_M4</t>
  </si>
  <si>
    <t>FS39_ST2_Fid_AA_M5</t>
  </si>
  <si>
    <t>FS39_ST2_Fid_BA_M1</t>
  </si>
  <si>
    <t>FS39_ST2_Fid_BA_M3</t>
  </si>
  <si>
    <t>FS39_ST2_Fid_BA_M4</t>
  </si>
  <si>
    <t>FS39_ST2_Fid_BA_M5</t>
  </si>
  <si>
    <t>FS39_LT1_Con_AA_M1</t>
  </si>
  <si>
    <t>FS39_LT1_Con_AA_M2</t>
  </si>
  <si>
    <t>FS39_LT1_Con_AA_M4</t>
  </si>
  <si>
    <t>FS39_LT1_Con_AA_M5</t>
  </si>
  <si>
    <t>FS39_LT1_Con_BA_M2</t>
  </si>
  <si>
    <t>FS39_LT1_Con_BA_M3</t>
  </si>
  <si>
    <t>FS39_LT1_Con_BA_M5</t>
  </si>
  <si>
    <t>FS39_LT1_Cef_AA_M1</t>
  </si>
  <si>
    <t>FS39_LT1_Cef_AA_M2</t>
  </si>
  <si>
    <t>FS39_LT1_Cef_AA_M3</t>
  </si>
  <si>
    <t>FS39_LT1_Cef_AA_M4</t>
  </si>
  <si>
    <t>FS39_LT1_Cef_AA_M5</t>
  </si>
  <si>
    <t>FS39_LT1_5AB_BA_M2</t>
  </si>
  <si>
    <t>FS39_LT1_5AB_AA_M2</t>
  </si>
  <si>
    <t>FS39_LT1_Cef_BA_M1</t>
  </si>
  <si>
    <t>FS39_LT1_Cef_BA_M2</t>
  </si>
  <si>
    <t>FS39_LT1_Cef_BA_M3</t>
  </si>
  <si>
    <t>FS39_LT1_Cef_BA_M4</t>
  </si>
  <si>
    <t>FS39_LT1_Cef_BA_M5</t>
  </si>
  <si>
    <t>FS39_LT1_Cl_AA_M1</t>
  </si>
  <si>
    <t>FS39_LT1_Cl_AA_M2</t>
  </si>
  <si>
    <t>FS39_LT1_Cl_AA_M5</t>
  </si>
  <si>
    <t>FS39_LT1_Cl_BA_M2</t>
  </si>
  <si>
    <t>FS39_LT1_Cl_BA_M5</t>
  </si>
  <si>
    <t>FS39_LT1_Fid_BA_M2</t>
  </si>
  <si>
    <t>FS39_LT1_Fid_BA_M3</t>
  </si>
  <si>
    <t>FS39_LT1_Fid_BA_M4</t>
  </si>
  <si>
    <t>FS39_LT1_Fid_BA_M5</t>
  </si>
  <si>
    <t>FS39_LT1_Fid_AA_M1</t>
  </si>
  <si>
    <t>FS39_LT1_Fid_AA_M2</t>
  </si>
  <si>
    <t>FS39_LT1_Fid_AA_M3</t>
  </si>
  <si>
    <t>FS39_LT1_Fid_AA_M4</t>
  </si>
  <si>
    <t>FS39_LT1_Fid_AA_M5</t>
  </si>
  <si>
    <t>S39A_UT6</t>
  </si>
  <si>
    <t>S39A_UT7</t>
  </si>
  <si>
    <t>S39A_UT8</t>
  </si>
  <si>
    <t>S39A_UT9</t>
  </si>
  <si>
    <t>S39A_UT10</t>
  </si>
  <si>
    <t>S39A_AB6</t>
  </si>
  <si>
    <t>S39A_AB7</t>
  </si>
  <si>
    <t>S39A_AB8</t>
  </si>
  <si>
    <t>S39A_AB9</t>
  </si>
  <si>
    <t>S39A_AB10</t>
  </si>
  <si>
    <t>S39A_Cef6</t>
  </si>
  <si>
    <t>S39A_Cef7</t>
  </si>
  <si>
    <t>S39A_Cef8</t>
  </si>
  <si>
    <t>S39A_Cef9</t>
  </si>
  <si>
    <t>S39A_Cef10</t>
  </si>
  <si>
    <t>S39A_Cef11</t>
  </si>
  <si>
    <t>S39A_Cli6</t>
  </si>
  <si>
    <t>S39A_Cli7</t>
  </si>
  <si>
    <t>S39A_Cli8</t>
  </si>
  <si>
    <t>S39A_Cli9</t>
  </si>
  <si>
    <t>S39A_Cli10</t>
  </si>
  <si>
    <t>S39A_Fid6</t>
  </si>
  <si>
    <t>S39A_Fid7</t>
  </si>
  <si>
    <t>S39A_Fid8</t>
  </si>
  <si>
    <t>S39A_Fid9</t>
  </si>
  <si>
    <t>S39A_Fid10</t>
  </si>
  <si>
    <t>S39A_FS39_F1_D101_M1</t>
  </si>
  <si>
    <t>S39A_FS39_F1_D101_M10</t>
  </si>
  <si>
    <t>S39A_FS39_F1_D101_M2</t>
  </si>
  <si>
    <t>S39A_FS39_F1_D101_M3</t>
  </si>
  <si>
    <t>S39A_FS39_F1_D101_M4</t>
  </si>
  <si>
    <t>S39A_FS39_F1_D101_M5</t>
  </si>
  <si>
    <t>S39A_FS39_F1_D101_M6</t>
  </si>
  <si>
    <t>S39A_FS39_F1_D101_M7</t>
  </si>
  <si>
    <t>S39A_FS39_F1_D101_M8</t>
  </si>
  <si>
    <t>S39A_FS39_F1_D54_M1</t>
  </si>
  <si>
    <t>S39A_FS39_F1_D54_M10</t>
  </si>
  <si>
    <t>S39A_FS39_F1_D54_M2</t>
  </si>
  <si>
    <t>S39A_FS39_F1_D54_M3</t>
  </si>
  <si>
    <t>S39A_FS39_F1_D54_M4</t>
  </si>
  <si>
    <t>S39A_FS39_F1_D54_M5</t>
  </si>
  <si>
    <t>S39A_FS39_F1_D54_M6</t>
  </si>
  <si>
    <t>S39A_FS39_F1_D54_M7</t>
  </si>
  <si>
    <t>S39A_FS39_F1_D54_M9</t>
  </si>
  <si>
    <t>S39A_FS39_F2_M2</t>
  </si>
  <si>
    <t>S39A_FS39_F2_M3</t>
  </si>
  <si>
    <t>S39A_FS39_F2_M5</t>
  </si>
  <si>
    <t>S39A_FS39_F2_M6</t>
  </si>
  <si>
    <t>S39A_FS39_P1_D106_F1</t>
  </si>
  <si>
    <t>S39A_FS39_P1_D106_F2</t>
  </si>
  <si>
    <t>S39A_FS39_P1_D106_F3</t>
  </si>
  <si>
    <t>S39A_FS39_P1_D106_F5</t>
  </si>
  <si>
    <t>S39A_FS39_P1_D106_M2</t>
  </si>
  <si>
    <t>S39A_FS39_P1_D106_M3</t>
  </si>
  <si>
    <t>S39A_FS39_P1_D106_M5</t>
  </si>
  <si>
    <t>S39A_FS39_P1_D153_F1</t>
  </si>
  <si>
    <t>S39A_FS39_P1_D153_F2</t>
  </si>
  <si>
    <t>S39A_FS39_P1_D153_F3</t>
  </si>
  <si>
    <t>S39A_FS39_P1_D153_F4</t>
  </si>
  <si>
    <t>S39A_FS39_P1_D153_M1</t>
  </si>
  <si>
    <t>S39A_FS39_P1_D153_M3</t>
  </si>
  <si>
    <t>S39A_FS39_P1_D153_M4</t>
  </si>
  <si>
    <t>S39A_FS39_P1_D40_F1</t>
  </si>
  <si>
    <t>S39A_FS39_P1_D40_F2</t>
  </si>
  <si>
    <t>S39A_FS39_P1_D40_F5</t>
  </si>
  <si>
    <t>S39A_FS39_P1_D40_M1</t>
  </si>
  <si>
    <t>S39A_FS39_P1_D40_M2</t>
  </si>
  <si>
    <t>S39A_FS39_P1_D40_M4</t>
  </si>
  <si>
    <t>S39A_FS39_P1_D40_M5</t>
  </si>
  <si>
    <t>SampleID_Day0</t>
  </si>
  <si>
    <t>SampleID_AfterAbx</t>
  </si>
  <si>
    <t>Stool</t>
  </si>
  <si>
    <t>Treatment</t>
  </si>
  <si>
    <t>RUN</t>
  </si>
  <si>
    <t>Mouse Lineage</t>
  </si>
  <si>
    <t>Sample Name</t>
  </si>
  <si>
    <t>Sample ID</t>
  </si>
  <si>
    <t>C57Bl6/J</t>
  </si>
  <si>
    <t>C3H-HeN</t>
  </si>
  <si>
    <t>Swiss-Webster</t>
  </si>
  <si>
    <t>C3H/HeN</t>
  </si>
  <si>
    <t>FS06 (n, %f)</t>
  </si>
  <si>
    <t>FS05 (n, %f)</t>
  </si>
  <si>
    <t>FS04 (n, %f)</t>
  </si>
  <si>
    <t>FS39_FS</t>
  </si>
  <si>
    <t xml:space="preserve"> </t>
  </si>
  <si>
    <t>Shannon</t>
  </si>
  <si>
    <t>Samples with a sample name but no sample ID sequenced poorly</t>
  </si>
  <si>
    <t>% female</t>
  </si>
  <si>
    <t>Number of mice with sequence data</t>
  </si>
  <si>
    <t xml:space="preserve">A </t>
  </si>
  <si>
    <t>Bray-Curtis Dissimilarity</t>
  </si>
  <si>
    <t>Jaccard Dissimilarity</t>
  </si>
  <si>
    <t>% Decline</t>
  </si>
  <si>
    <t>1st</t>
  </si>
  <si>
    <t>2nd</t>
  </si>
  <si>
    <t>3rd</t>
  </si>
  <si>
    <t>Quartile</t>
  </si>
  <si>
    <t>I38</t>
  </si>
  <si>
    <t>I39</t>
  </si>
  <si>
    <t>I46</t>
  </si>
  <si>
    <t>A and B data restricted to 2 samples that match recovery</t>
  </si>
  <si>
    <t/>
  </si>
  <si>
    <t>Azitrhomycin</t>
  </si>
  <si>
    <t>MetabolomicsID</t>
  </si>
  <si>
    <t>2.F11</t>
  </si>
  <si>
    <t>2.F12</t>
  </si>
  <si>
    <t>2.G01</t>
  </si>
  <si>
    <t>2.G02</t>
  </si>
  <si>
    <t>2.G03</t>
  </si>
  <si>
    <t>2.G04</t>
  </si>
  <si>
    <t>2.G05</t>
  </si>
  <si>
    <t>2.G06</t>
  </si>
  <si>
    <t>2.H03</t>
  </si>
  <si>
    <t>2.H04</t>
  </si>
  <si>
    <t>2.H05</t>
  </si>
  <si>
    <t>2.H06</t>
  </si>
  <si>
    <t>2.H07</t>
  </si>
  <si>
    <t>2.H08</t>
  </si>
  <si>
    <t>2.H09</t>
  </si>
  <si>
    <t>2.H10</t>
  </si>
  <si>
    <t>2.H11</t>
  </si>
  <si>
    <t>2.H12</t>
  </si>
  <si>
    <t>3.A01</t>
  </si>
  <si>
    <t>3.A02</t>
  </si>
  <si>
    <t>3.A03</t>
  </si>
  <si>
    <t>3.A04</t>
  </si>
  <si>
    <t>3.A05</t>
  </si>
  <si>
    <t>3.A06</t>
  </si>
  <si>
    <t>3.A07</t>
  </si>
  <si>
    <t>3.A08</t>
  </si>
  <si>
    <t>3.A09</t>
  </si>
  <si>
    <t>3.A10</t>
  </si>
  <si>
    <t>3.A11</t>
  </si>
  <si>
    <t>3.A12</t>
  </si>
  <si>
    <t>3.B01</t>
  </si>
  <si>
    <t>3.B02</t>
  </si>
  <si>
    <t>3.B03</t>
  </si>
  <si>
    <t>3.B04</t>
  </si>
  <si>
    <t>3.B05</t>
  </si>
  <si>
    <t>3.B06</t>
  </si>
  <si>
    <t>3.B07</t>
  </si>
  <si>
    <t>1.B07</t>
  </si>
  <si>
    <t>1.B08</t>
  </si>
  <si>
    <t>1.B09</t>
  </si>
  <si>
    <t>1.B10</t>
  </si>
  <si>
    <t>1.B11</t>
  </si>
  <si>
    <t>1.B12</t>
  </si>
  <si>
    <t>1.C01</t>
  </si>
  <si>
    <t>1.C02</t>
  </si>
  <si>
    <t>1.C03</t>
  </si>
  <si>
    <t>1.C04</t>
  </si>
  <si>
    <t>1.C05</t>
  </si>
  <si>
    <t>1.C06</t>
  </si>
  <si>
    <t>1.C07</t>
  </si>
  <si>
    <t>1.C08</t>
  </si>
  <si>
    <t>1.C09</t>
  </si>
  <si>
    <t>1.C10</t>
  </si>
  <si>
    <t>1.C11</t>
  </si>
  <si>
    <t>1.C12</t>
  </si>
  <si>
    <t>1.D01</t>
  </si>
  <si>
    <t>1.D02</t>
  </si>
  <si>
    <t>1.D03</t>
  </si>
  <si>
    <t>1.D04</t>
  </si>
  <si>
    <t>1.D05</t>
  </si>
  <si>
    <t>1.D06</t>
  </si>
  <si>
    <t>1.D07</t>
  </si>
  <si>
    <t>1.D08</t>
  </si>
  <si>
    <t>1.D09</t>
  </si>
  <si>
    <t>1.D10</t>
  </si>
  <si>
    <t>1.D11</t>
  </si>
  <si>
    <t>1.D12</t>
  </si>
  <si>
    <t>1.A07</t>
  </si>
  <si>
    <t>1.A08</t>
  </si>
  <si>
    <t>1.A09</t>
  </si>
  <si>
    <t>1.A10</t>
  </si>
  <si>
    <t>1.A11</t>
  </si>
  <si>
    <t>1.A12</t>
  </si>
  <si>
    <t>1.A01</t>
  </si>
  <si>
    <t>1.A02</t>
  </si>
  <si>
    <t>1.A03</t>
  </si>
  <si>
    <t>1.A04</t>
  </si>
  <si>
    <t>1.A05</t>
  </si>
  <si>
    <t>1.A06</t>
  </si>
  <si>
    <t>3.F09</t>
  </si>
  <si>
    <t>3.F10</t>
  </si>
  <si>
    <t>3.G05</t>
  </si>
  <si>
    <t>3.G06</t>
  </si>
  <si>
    <t>3.G07</t>
  </si>
  <si>
    <t>3.G08</t>
  </si>
  <si>
    <t>3.H03</t>
  </si>
  <si>
    <t>3.H04</t>
  </si>
  <si>
    <t>3.H05</t>
  </si>
  <si>
    <t>3.H06</t>
  </si>
  <si>
    <t>4.A01</t>
  </si>
  <si>
    <t>4.A02REPEAT</t>
  </si>
  <si>
    <t>4.A03</t>
  </si>
  <si>
    <t>4.A04</t>
  </si>
  <si>
    <t>3.E07</t>
  </si>
  <si>
    <t>3.E08</t>
  </si>
  <si>
    <t>3.E09</t>
  </si>
  <si>
    <t>3.E10</t>
  </si>
  <si>
    <t>3.F11</t>
  </si>
  <si>
    <t>3.F12</t>
  </si>
  <si>
    <t>3.G01</t>
  </si>
  <si>
    <t>3.G02</t>
  </si>
  <si>
    <t>3.G03</t>
  </si>
  <si>
    <t>3.G04</t>
  </si>
  <si>
    <t>3.G09</t>
  </si>
  <si>
    <t>3.G10</t>
  </si>
  <si>
    <t>3.G11</t>
  </si>
  <si>
    <t>3.G12</t>
  </si>
  <si>
    <t>3.H01</t>
  </si>
  <si>
    <t>3.H02</t>
  </si>
  <si>
    <t>3.H07</t>
  </si>
  <si>
    <t>3.H08</t>
  </si>
  <si>
    <t>3.H09</t>
  </si>
  <si>
    <t>3.H10</t>
  </si>
  <si>
    <t>3.H11</t>
  </si>
  <si>
    <t>3.H12</t>
  </si>
  <si>
    <t>3.E01</t>
  </si>
  <si>
    <t>3.E02</t>
  </si>
  <si>
    <t>3.E03</t>
  </si>
  <si>
    <t>3.E04</t>
  </si>
  <si>
    <t>3.E05</t>
  </si>
  <si>
    <t>3.E06</t>
  </si>
  <si>
    <t>3.E11</t>
  </si>
  <si>
    <t>3.E12</t>
  </si>
  <si>
    <t>3.F01</t>
  </si>
  <si>
    <t>3.F02</t>
  </si>
  <si>
    <t>3.F03</t>
  </si>
  <si>
    <t>3.F04</t>
  </si>
  <si>
    <t>2.A07</t>
  </si>
  <si>
    <t>2.A08</t>
  </si>
  <si>
    <t>2.A09</t>
  </si>
  <si>
    <t>2.A10</t>
  </si>
  <si>
    <t>2.A11</t>
  </si>
  <si>
    <t>2.A12</t>
  </si>
  <si>
    <t>2.B01</t>
  </si>
  <si>
    <t>2.B02</t>
  </si>
  <si>
    <t>2.B03</t>
  </si>
  <si>
    <t>1.H07</t>
  </si>
  <si>
    <t>1.H08</t>
  </si>
  <si>
    <t>1.H09</t>
  </si>
  <si>
    <t>1.H10</t>
  </si>
  <si>
    <t>1.H11</t>
  </si>
  <si>
    <t>1.H12</t>
  </si>
  <si>
    <t>1.H01</t>
  </si>
  <si>
    <t>1.H02</t>
  </si>
  <si>
    <t>1.H03</t>
  </si>
  <si>
    <t>1.H04</t>
  </si>
  <si>
    <t>1.H05</t>
  </si>
  <si>
    <t>1.H06</t>
  </si>
  <si>
    <t>2.B04</t>
  </si>
  <si>
    <t>2.B05</t>
  </si>
  <si>
    <t>2.B06</t>
  </si>
  <si>
    <t>2.B07</t>
  </si>
  <si>
    <t>2.B08</t>
  </si>
  <si>
    <t>2.B09</t>
  </si>
  <si>
    <t>2.B10</t>
  </si>
  <si>
    <t>2.B11</t>
  </si>
  <si>
    <t>2.B12</t>
  </si>
  <si>
    <t>2.D04</t>
  </si>
  <si>
    <t>2.D05</t>
  </si>
  <si>
    <t>2.D06</t>
  </si>
  <si>
    <t>2.D07</t>
  </si>
  <si>
    <t>2.D08</t>
  </si>
  <si>
    <t>2.D09</t>
  </si>
  <si>
    <t>2.D10</t>
  </si>
  <si>
    <t>2.D11</t>
  </si>
  <si>
    <t>2.D12</t>
  </si>
  <si>
    <t>2.E01</t>
  </si>
  <si>
    <t>2.E02</t>
  </si>
  <si>
    <t>5.A01</t>
  </si>
  <si>
    <t>5.A02</t>
  </si>
  <si>
    <t>5.A03</t>
  </si>
  <si>
    <t>5.A04</t>
  </si>
  <si>
    <t>5.A05</t>
  </si>
  <si>
    <t>5.A06</t>
  </si>
  <si>
    <t>5.A07</t>
  </si>
  <si>
    <t>5.A08</t>
  </si>
  <si>
    <t>5.A09</t>
  </si>
  <si>
    <t>5.A10</t>
  </si>
  <si>
    <t>5.A11</t>
  </si>
  <si>
    <t>5.A12</t>
  </si>
  <si>
    <t>5.B01</t>
  </si>
  <si>
    <t>5.B02</t>
  </si>
  <si>
    <t>5.B03</t>
  </si>
  <si>
    <t>5.B04</t>
  </si>
  <si>
    <t>5.B05</t>
  </si>
  <si>
    <t>5.B06</t>
  </si>
  <si>
    <t>5.B07</t>
  </si>
  <si>
    <t>5.B08</t>
  </si>
  <si>
    <t>5.B09</t>
  </si>
  <si>
    <t>5.B10</t>
  </si>
  <si>
    <t>5.B11</t>
  </si>
  <si>
    <t>5.B12</t>
  </si>
  <si>
    <t>5.C01</t>
  </si>
  <si>
    <t>5.C02</t>
  </si>
  <si>
    <t>5.C03</t>
  </si>
  <si>
    <t>5.C04</t>
  </si>
  <si>
    <t>5.C05</t>
  </si>
  <si>
    <t>5.C06</t>
  </si>
  <si>
    <t>5.C07</t>
  </si>
  <si>
    <t>5.C08</t>
  </si>
  <si>
    <t>5.C09</t>
  </si>
  <si>
    <t>5.C10</t>
  </si>
  <si>
    <t>5.C11</t>
  </si>
  <si>
    <t>5.C12</t>
  </si>
  <si>
    <t>5.D01</t>
  </si>
  <si>
    <t>5.D02</t>
  </si>
  <si>
    <t>5.D03</t>
  </si>
  <si>
    <t>5.D04</t>
  </si>
  <si>
    <t>5.D05</t>
  </si>
  <si>
    <t>5.D06</t>
  </si>
  <si>
    <t>5.D07</t>
  </si>
  <si>
    <t>5.D08</t>
  </si>
  <si>
    <t>5.D09</t>
  </si>
  <si>
    <t>5.D10</t>
  </si>
  <si>
    <t>5.D11</t>
  </si>
  <si>
    <t>5.D12</t>
  </si>
  <si>
    <t>5.E01</t>
  </si>
  <si>
    <t>5.E02</t>
  </si>
  <si>
    <t>5.E03</t>
  </si>
  <si>
    <t>5.E04</t>
  </si>
  <si>
    <t>5.E05</t>
  </si>
  <si>
    <t>5.E06</t>
  </si>
  <si>
    <t>5.E07</t>
  </si>
  <si>
    <t>5.E08</t>
  </si>
  <si>
    <t>5.E09</t>
  </si>
  <si>
    <t>5.E10REPEAT</t>
  </si>
  <si>
    <t>5.E11</t>
  </si>
  <si>
    <t>5.E12</t>
  </si>
  <si>
    <t>5.F01</t>
  </si>
  <si>
    <t>5.F02</t>
  </si>
  <si>
    <t>5.F03</t>
  </si>
  <si>
    <t>5.F04</t>
  </si>
  <si>
    <t>5.F05</t>
  </si>
  <si>
    <t>5.F06</t>
  </si>
  <si>
    <t>5.F07</t>
  </si>
  <si>
    <t>5.F08</t>
  </si>
  <si>
    <t>5.F09</t>
  </si>
  <si>
    <t>5.F10REPEAT</t>
  </si>
  <si>
    <t>5.F11</t>
  </si>
  <si>
    <t>5.F12</t>
  </si>
  <si>
    <t>5.G01</t>
  </si>
  <si>
    <t>5.G02</t>
  </si>
  <si>
    <t>5.G03</t>
  </si>
  <si>
    <t>5.G04</t>
  </si>
  <si>
    <t>5.G05</t>
  </si>
  <si>
    <t>5.G06</t>
  </si>
  <si>
    <t>5.G07</t>
  </si>
  <si>
    <t>5.G08</t>
  </si>
  <si>
    <t>5.G09</t>
  </si>
  <si>
    <t>5.G10</t>
  </si>
  <si>
    <t>5.G11</t>
  </si>
  <si>
    <t>5.G12</t>
  </si>
  <si>
    <t>5.H01</t>
  </si>
  <si>
    <t>5.H02</t>
  </si>
  <si>
    <t>5.H03</t>
  </si>
  <si>
    <t>5.H04</t>
  </si>
  <si>
    <t>5.H05</t>
  </si>
  <si>
    <t>5.H06</t>
  </si>
  <si>
    <t>5.H07</t>
  </si>
  <si>
    <t>5.H08</t>
  </si>
  <si>
    <t>5.H09</t>
  </si>
  <si>
    <t>5.H10</t>
  </si>
  <si>
    <t>5.H11</t>
  </si>
  <si>
    <t>5.H12</t>
  </si>
  <si>
    <t>6.A01</t>
  </si>
  <si>
    <t>6.A02</t>
  </si>
  <si>
    <t>6.A03</t>
  </si>
  <si>
    <t>6.A04</t>
  </si>
  <si>
    <t>6.A05</t>
  </si>
  <si>
    <t>6.A06</t>
  </si>
  <si>
    <t>6.A07</t>
  </si>
  <si>
    <t>6.A08</t>
  </si>
  <si>
    <t>6.A09</t>
  </si>
  <si>
    <t>6.A10</t>
  </si>
  <si>
    <t>6.A11</t>
  </si>
  <si>
    <t>6.A12</t>
  </si>
  <si>
    <t>6.B01</t>
  </si>
  <si>
    <t>6.B02</t>
  </si>
  <si>
    <t>6.B03</t>
  </si>
  <si>
    <t>6.B04</t>
  </si>
  <si>
    <t>6.B05</t>
  </si>
  <si>
    <t>6.B06</t>
  </si>
  <si>
    <t>6.B07</t>
  </si>
  <si>
    <t>6.B08</t>
  </si>
  <si>
    <t>6.B09</t>
  </si>
  <si>
    <t>6.B10</t>
  </si>
  <si>
    <t>6.B11</t>
  </si>
  <si>
    <t>6.B12</t>
  </si>
  <si>
    <t>6.C01</t>
  </si>
  <si>
    <t>6.C02</t>
  </si>
  <si>
    <t>6.C03</t>
  </si>
  <si>
    <t>6.C04</t>
  </si>
  <si>
    <t>6.C05</t>
  </si>
  <si>
    <t>6.C06</t>
  </si>
  <si>
    <t>6.C07</t>
  </si>
  <si>
    <t>6.C08</t>
  </si>
  <si>
    <t>6.C09</t>
  </si>
  <si>
    <t>6.C10</t>
  </si>
  <si>
    <t>6.C11</t>
  </si>
  <si>
    <t>6.C12</t>
  </si>
  <si>
    <t>6.D01</t>
  </si>
  <si>
    <t>6.D02</t>
  </si>
  <si>
    <t>6.D03</t>
  </si>
  <si>
    <t>6.D04</t>
  </si>
  <si>
    <t>6.D05</t>
  </si>
  <si>
    <t>6.D06</t>
  </si>
  <si>
    <t>6.D07</t>
  </si>
  <si>
    <t>6.D08</t>
  </si>
  <si>
    <t>6.D09</t>
  </si>
  <si>
    <t>6.D10</t>
  </si>
  <si>
    <t>6.D11</t>
  </si>
  <si>
    <t>6.D12</t>
  </si>
  <si>
    <t>6.E01</t>
  </si>
  <si>
    <t>6.E02</t>
  </si>
  <si>
    <t>6.E03</t>
  </si>
  <si>
    <t>6.E04</t>
  </si>
  <si>
    <t>6.E05</t>
  </si>
  <si>
    <t>6.E06</t>
  </si>
  <si>
    <t>6.E07</t>
  </si>
  <si>
    <t>6.E08</t>
  </si>
  <si>
    <t>6.E09</t>
  </si>
  <si>
    <t>6.E10</t>
  </si>
  <si>
    <t>6.E11</t>
  </si>
  <si>
    <t>2.G07</t>
  </si>
  <si>
    <t>2.G08</t>
  </si>
  <si>
    <t>2.G09</t>
  </si>
  <si>
    <t>2.G10</t>
  </si>
  <si>
    <t>2.G11</t>
  </si>
  <si>
    <t>2.G12</t>
  </si>
  <si>
    <t>2.H01</t>
  </si>
  <si>
    <t>2.H02</t>
  </si>
  <si>
    <t>3.B08</t>
  </si>
  <si>
    <t>3.B09</t>
  </si>
  <si>
    <t>3.B10</t>
  </si>
  <si>
    <t>3.B11</t>
  </si>
  <si>
    <t>3.B12</t>
  </si>
  <si>
    <t>3.C01</t>
  </si>
  <si>
    <t>3.C02</t>
  </si>
  <si>
    <t>3.C03</t>
  </si>
  <si>
    <t>3.C04</t>
  </si>
  <si>
    <t>3.C05</t>
  </si>
  <si>
    <t>3.C06</t>
  </si>
  <si>
    <t>3.C07</t>
  </si>
  <si>
    <t>3.C08</t>
  </si>
  <si>
    <t>3.C09</t>
  </si>
  <si>
    <t>3.C10</t>
  </si>
  <si>
    <t>3.C11</t>
  </si>
  <si>
    <t>3.C12</t>
  </si>
  <si>
    <t>3.D01</t>
  </si>
  <si>
    <t>3.D02</t>
  </si>
  <si>
    <t>3.D03</t>
  </si>
  <si>
    <t>3.D04</t>
  </si>
  <si>
    <t>3.D05</t>
  </si>
  <si>
    <t>3.D06</t>
  </si>
  <si>
    <t>3.D07</t>
  </si>
  <si>
    <t>3.D08</t>
  </si>
  <si>
    <t>3.D09</t>
  </si>
  <si>
    <t>3.D10</t>
  </si>
  <si>
    <t>3.D11</t>
  </si>
  <si>
    <t>3.D12</t>
  </si>
  <si>
    <t>1.E01</t>
  </si>
  <si>
    <t>1.E02</t>
  </si>
  <si>
    <t>1.E03</t>
  </si>
  <si>
    <t>1.E04</t>
  </si>
  <si>
    <t>1.E05</t>
  </si>
  <si>
    <t>1.E06</t>
  </si>
  <si>
    <t>1.E07</t>
  </si>
  <si>
    <t>1.E08</t>
  </si>
  <si>
    <t>1.E09</t>
  </si>
  <si>
    <t>1.E10</t>
  </si>
  <si>
    <t>1.E11</t>
  </si>
  <si>
    <t>1.E12</t>
  </si>
  <si>
    <t>1.F01</t>
  </si>
  <si>
    <t>1.F02</t>
  </si>
  <si>
    <t>1.F03</t>
  </si>
  <si>
    <t>1.F04</t>
  </si>
  <si>
    <t>1.F05</t>
  </si>
  <si>
    <t>1.F06</t>
  </si>
  <si>
    <t>1.F07</t>
  </si>
  <si>
    <t>1.F08</t>
  </si>
  <si>
    <t>1.F09</t>
  </si>
  <si>
    <t>1.G04</t>
  </si>
  <si>
    <t>1.G05</t>
  </si>
  <si>
    <t>1.G06</t>
  </si>
  <si>
    <t>1.G07</t>
  </si>
  <si>
    <t>1.G08</t>
  </si>
  <si>
    <t>1.G09</t>
  </si>
  <si>
    <t>1.G10</t>
  </si>
  <si>
    <t>1.G11</t>
  </si>
  <si>
    <t>1.G12</t>
  </si>
  <si>
    <t>1.F10</t>
  </si>
  <si>
    <t>1.F11</t>
  </si>
  <si>
    <t>1.F12</t>
  </si>
  <si>
    <t>1.G01</t>
  </si>
  <si>
    <t>1.G02</t>
  </si>
  <si>
    <t>1.G03</t>
  </si>
  <si>
    <t>1.B01</t>
  </si>
  <si>
    <t>1.B02</t>
  </si>
  <si>
    <t>1.B03</t>
  </si>
  <si>
    <t>1.B04</t>
  </si>
  <si>
    <t>1.B05</t>
  </si>
  <si>
    <t>1.B06</t>
  </si>
  <si>
    <t>4.A05</t>
  </si>
  <si>
    <t>4.A06</t>
  </si>
  <si>
    <t>4.A07</t>
  </si>
  <si>
    <t>4.A08</t>
  </si>
  <si>
    <t>4.A09</t>
  </si>
  <si>
    <t>4.A10</t>
  </si>
  <si>
    <t>4.A11</t>
  </si>
  <si>
    <t>4.A12</t>
  </si>
  <si>
    <t>4.B01</t>
  </si>
  <si>
    <t>4.B02</t>
  </si>
  <si>
    <t>4.B03</t>
  </si>
  <si>
    <t>4.B04</t>
  </si>
  <si>
    <t>4.B05</t>
  </si>
  <si>
    <t>4.B06</t>
  </si>
  <si>
    <t>3.F05</t>
  </si>
  <si>
    <t>3.F06</t>
  </si>
  <si>
    <t>3.F07</t>
  </si>
  <si>
    <t>3.F08</t>
  </si>
  <si>
    <t>4.C07</t>
  </si>
  <si>
    <t>4.C08</t>
  </si>
  <si>
    <t>4.C09</t>
  </si>
  <si>
    <t>4.C10</t>
  </si>
  <si>
    <t>4.C11</t>
  </si>
  <si>
    <t>4.C12</t>
  </si>
  <si>
    <t>4.D01</t>
  </si>
  <si>
    <t>4.D02</t>
  </si>
  <si>
    <t>4.D03</t>
  </si>
  <si>
    <t>4.D04</t>
  </si>
  <si>
    <t>4.D05</t>
  </si>
  <si>
    <t>4.D06</t>
  </si>
  <si>
    <t>4.D07</t>
  </si>
  <si>
    <t>4.D08</t>
  </si>
  <si>
    <t>4.D09</t>
  </si>
  <si>
    <t>4.D10</t>
  </si>
  <si>
    <t>4.D11</t>
  </si>
  <si>
    <t>4.D12</t>
  </si>
  <si>
    <t>4.B07</t>
  </si>
  <si>
    <t>4.B08</t>
  </si>
  <si>
    <t>4.B09</t>
  </si>
  <si>
    <t>4.B10</t>
  </si>
  <si>
    <t>4.B11</t>
  </si>
  <si>
    <t>4.B12</t>
  </si>
  <si>
    <t>4.C01</t>
  </si>
  <si>
    <t>4.C02</t>
  </si>
  <si>
    <t>4.C03</t>
  </si>
  <si>
    <t>4.C04</t>
  </si>
  <si>
    <t>4.C05</t>
  </si>
  <si>
    <t>4.C06</t>
  </si>
  <si>
    <t>2.C01</t>
  </si>
  <si>
    <t>2.C02</t>
  </si>
  <si>
    <t>2.C03</t>
  </si>
  <si>
    <t>2.C04</t>
  </si>
  <si>
    <t>2.C05</t>
  </si>
  <si>
    <t>2.C06</t>
  </si>
  <si>
    <t>2.C07</t>
  </si>
  <si>
    <t>2.C08</t>
  </si>
  <si>
    <t>2.C09</t>
  </si>
  <si>
    <t>2.A01</t>
  </si>
  <si>
    <t>2.A02</t>
  </si>
  <si>
    <t>2.A03</t>
  </si>
  <si>
    <t>2.A04</t>
  </si>
  <si>
    <t>2.A05</t>
  </si>
  <si>
    <t>2.A06</t>
  </si>
  <si>
    <t>2.C10</t>
  </si>
  <si>
    <t>2.C11</t>
  </si>
  <si>
    <t>2.C12</t>
  </si>
  <si>
    <t>2.D01</t>
  </si>
  <si>
    <t>2.D02</t>
  </si>
  <si>
    <t>2.D03</t>
  </si>
  <si>
    <t>2.E08</t>
  </si>
  <si>
    <t>2.E09</t>
  </si>
  <si>
    <t>2.E10</t>
  </si>
  <si>
    <t>2.E11</t>
  </si>
  <si>
    <t>2.E12</t>
  </si>
  <si>
    <t>2.F01</t>
  </si>
  <si>
    <t>2.F02</t>
  </si>
  <si>
    <t>2.F03</t>
  </si>
  <si>
    <t>2.F04</t>
  </si>
  <si>
    <t>2.E03</t>
  </si>
  <si>
    <t>2.E04</t>
  </si>
  <si>
    <t>2.E05</t>
  </si>
  <si>
    <t>2.E06</t>
  </si>
  <si>
    <t>2.E07</t>
  </si>
  <si>
    <t>2.F05</t>
  </si>
  <si>
    <t>2.F06</t>
  </si>
  <si>
    <t>2.F07</t>
  </si>
  <si>
    <t>2.F08</t>
  </si>
  <si>
    <t>2.F09</t>
  </si>
  <si>
    <t>2.F10</t>
  </si>
  <si>
    <t>M8.F08</t>
  </si>
  <si>
    <t>M7.F01</t>
  </si>
  <si>
    <t>M8.E07</t>
  </si>
  <si>
    <t>M7.F02</t>
  </si>
  <si>
    <t>M7.F03</t>
  </si>
  <si>
    <t>M7.F04</t>
  </si>
  <si>
    <t>M7.F05</t>
  </si>
  <si>
    <t>M7.F06</t>
  </si>
  <si>
    <t>M7.F07</t>
  </si>
  <si>
    <t>M7.F08</t>
  </si>
  <si>
    <t>M8.E09</t>
  </si>
  <si>
    <t>M8.E11</t>
  </si>
  <si>
    <t>M7.F09</t>
  </si>
  <si>
    <t>M7.F10</t>
  </si>
  <si>
    <t>M7.F11</t>
  </si>
  <si>
    <t>M6.H03</t>
  </si>
  <si>
    <t>M6.H04</t>
  </si>
  <si>
    <t>M6.H01</t>
  </si>
  <si>
    <t>M6.H02</t>
  </si>
  <si>
    <t>M8.F07</t>
  </si>
  <si>
    <t>M9.H07</t>
  </si>
  <si>
    <t>M9.H09</t>
  </si>
  <si>
    <t>M9.G08</t>
  </si>
  <si>
    <t>M9.G11</t>
  </si>
  <si>
    <t>M9.H02</t>
  </si>
  <si>
    <t>M9.H04</t>
  </si>
  <si>
    <t>M7.E05</t>
  </si>
  <si>
    <t>M8.E01</t>
  </si>
  <si>
    <t>M7.H04</t>
  </si>
  <si>
    <t>M7.H05</t>
  </si>
  <si>
    <t>M8.F02</t>
  </si>
  <si>
    <t>M8.F03</t>
  </si>
  <si>
    <t>M8.F06</t>
  </si>
  <si>
    <t>M7.G05</t>
  </si>
  <si>
    <t>M8.E04</t>
  </si>
  <si>
    <t>M8.E05</t>
  </si>
  <si>
    <t>M7.G06</t>
  </si>
  <si>
    <t>M7.G07</t>
  </si>
  <si>
    <t>M7.G08</t>
  </si>
  <si>
    <t>M7.G09</t>
  </si>
  <si>
    <t>M7.G10</t>
  </si>
  <si>
    <t>M8.E06</t>
  </si>
  <si>
    <t>M8.E08</t>
  </si>
  <si>
    <t>M7.G11</t>
  </si>
  <si>
    <t>M7.G12</t>
  </si>
  <si>
    <t>M7.H01</t>
  </si>
  <si>
    <t>M7.H02</t>
  </si>
  <si>
    <t>M8.E10</t>
  </si>
  <si>
    <t>M8.E12</t>
  </si>
  <si>
    <t>M7.H03</t>
  </si>
  <si>
    <t>M8.F01</t>
  </si>
  <si>
    <t>M6.H11</t>
  </si>
  <si>
    <t>M6.H12</t>
  </si>
  <si>
    <t>M7.E02</t>
  </si>
  <si>
    <t>M6.H05</t>
  </si>
  <si>
    <t>M6.H06</t>
  </si>
  <si>
    <t>M6.H08</t>
  </si>
  <si>
    <t>M6.H09</t>
  </si>
  <si>
    <t>M7.G03</t>
  </si>
  <si>
    <t>M7.G04</t>
  </si>
  <si>
    <t>M7.F12</t>
  </si>
  <si>
    <t>M7.G01</t>
  </si>
  <si>
    <t>M7.G02</t>
  </si>
  <si>
    <t>M8.F04</t>
  </si>
  <si>
    <t>M8.F05</t>
  </si>
  <si>
    <t>M7.E07</t>
  </si>
  <si>
    <t>M7.E08</t>
  </si>
  <si>
    <t>M7.E09</t>
  </si>
  <si>
    <t>M7.E10</t>
  </si>
  <si>
    <t>M7.E11</t>
  </si>
  <si>
    <t>M7.E12</t>
  </si>
  <si>
    <t>M1.E04</t>
  </si>
  <si>
    <t>M8.F12</t>
  </si>
  <si>
    <t>M8.G01</t>
  </si>
  <si>
    <t>M8.G09</t>
  </si>
  <si>
    <t>M1.E03</t>
  </si>
  <si>
    <t>M9.E12</t>
  </si>
  <si>
    <t>M9.F02</t>
  </si>
  <si>
    <t>M9.E06</t>
  </si>
  <si>
    <t>M9.E07</t>
  </si>
  <si>
    <t>M1.E05</t>
  </si>
  <si>
    <t>M8.H03</t>
  </si>
  <si>
    <t>M1.E06</t>
  </si>
  <si>
    <t>M8.H05</t>
  </si>
  <si>
    <t>M8.G02</t>
  </si>
  <si>
    <t>M1.E07</t>
  </si>
  <si>
    <t>M8.F10</t>
  </si>
  <si>
    <t>M8.G03</t>
  </si>
  <si>
    <t>M1.E08</t>
  </si>
  <si>
    <t>M8.G04</t>
  </si>
  <si>
    <t>M8.G05</t>
  </si>
  <si>
    <t>M8.G06</t>
  </si>
  <si>
    <t>M1.E09</t>
  </si>
  <si>
    <t>M8.G07</t>
  </si>
  <si>
    <t>M8.G08</t>
  </si>
  <si>
    <t>M8.H01</t>
  </si>
  <si>
    <t>M8.F11</t>
  </si>
  <si>
    <t>M1.E10</t>
  </si>
  <si>
    <t>M1.E11</t>
  </si>
  <si>
    <t>M8.G11</t>
  </si>
  <si>
    <t>M9.G05</t>
  </si>
  <si>
    <t>M1.E12</t>
  </si>
  <si>
    <t>M8.G12</t>
  </si>
  <si>
    <t>M8.F09</t>
  </si>
  <si>
    <t>M8.H10</t>
  </si>
  <si>
    <t>M8.H11</t>
  </si>
  <si>
    <t>M8.H12</t>
  </si>
  <si>
    <t>M9.E01</t>
  </si>
  <si>
    <t>M10.E10</t>
  </si>
  <si>
    <t>M1.F01</t>
  </si>
  <si>
    <t>M1.F02</t>
  </si>
  <si>
    <t>M8.H02</t>
  </si>
  <si>
    <t>M9.H10</t>
  </si>
  <si>
    <t>M9.H11</t>
  </si>
  <si>
    <t>M1.F03</t>
  </si>
  <si>
    <t>M10.E01</t>
  </si>
  <si>
    <t>M8.H04</t>
  </si>
  <si>
    <t>M1.F04</t>
  </si>
  <si>
    <t>M10.H04</t>
  </si>
  <si>
    <t>M1.F05</t>
  </si>
  <si>
    <t>M8.H06</t>
  </si>
  <si>
    <t>M10.E04</t>
  </si>
  <si>
    <t>M8.H07</t>
  </si>
  <si>
    <t>M8.H08</t>
  </si>
  <si>
    <t>M1.F06</t>
  </si>
  <si>
    <t>M10.E05</t>
  </si>
  <si>
    <t>M10.E06</t>
  </si>
  <si>
    <t>M8.H09</t>
  </si>
  <si>
    <t>M1.F07</t>
  </si>
  <si>
    <t>M10.E07</t>
  </si>
  <si>
    <t>M9.H06</t>
  </si>
  <si>
    <t>M9.G10</t>
  </si>
  <si>
    <t>M9.H01</t>
  </si>
  <si>
    <t>M9.F01</t>
  </si>
  <si>
    <t>M9.F03</t>
  </si>
  <si>
    <t>M10.G12</t>
  </si>
  <si>
    <t>M10.H01</t>
  </si>
  <si>
    <t>M9.E05</t>
  </si>
  <si>
    <t>M1.F12</t>
  </si>
  <si>
    <t>M10.F01</t>
  </si>
  <si>
    <t>M1.G01</t>
  </si>
  <si>
    <t>M1.G02</t>
  </si>
  <si>
    <t>M9.E08</t>
  </si>
  <si>
    <t>M10.F09</t>
  </si>
  <si>
    <t>M9.E09</t>
  </si>
  <si>
    <t>M1.G03</t>
  </si>
  <si>
    <t>M1.G04</t>
  </si>
  <si>
    <t>M9.E10</t>
  </si>
  <si>
    <t>M10.G03</t>
  </si>
  <si>
    <t>M10.G04</t>
  </si>
  <si>
    <t>M9.E11</t>
  </si>
  <si>
    <t>M1.G05</t>
  </si>
  <si>
    <t>M1.G11</t>
  </si>
  <si>
    <t>M1.G09</t>
  </si>
  <si>
    <t>M1.G10</t>
  </si>
  <si>
    <t>M9.F04</t>
  </si>
  <si>
    <t>M9.F05</t>
  </si>
  <si>
    <t>M9.F06</t>
  </si>
  <si>
    <t>M9.G03</t>
  </si>
  <si>
    <t>M9.F07</t>
  </si>
  <si>
    <t>M1.G12</t>
  </si>
  <si>
    <t>M9.F08</t>
  </si>
  <si>
    <t>M9.F09</t>
  </si>
  <si>
    <t>M9.F10</t>
  </si>
  <si>
    <t>M1.H02</t>
  </si>
  <si>
    <t>M9.F11</t>
  </si>
  <si>
    <t>M9.F12</t>
  </si>
  <si>
    <t>M9.G01</t>
  </si>
  <si>
    <t>M9.G02</t>
  </si>
  <si>
    <t>M10.H11</t>
  </si>
  <si>
    <t>M1.F08</t>
  </si>
  <si>
    <t>M10.H09</t>
  </si>
  <si>
    <t>M1.F09</t>
  </si>
  <si>
    <t>M1.F10</t>
  </si>
  <si>
    <t>M10.H10</t>
  </si>
  <si>
    <t>M1.F11</t>
  </si>
  <si>
    <t>M6.E05</t>
  </si>
  <si>
    <t>M6.E11</t>
  </si>
  <si>
    <t>M6.E12</t>
  </si>
  <si>
    <t>M6.F01</t>
  </si>
  <si>
    <t>M6.E02</t>
  </si>
  <si>
    <t>M6.E04</t>
  </si>
  <si>
    <t>M1.H01</t>
  </si>
  <si>
    <t>M6.E10</t>
  </si>
  <si>
    <t>M1.H03</t>
  </si>
  <si>
    <t>M1.H04</t>
  </si>
  <si>
    <t>M11.B08</t>
  </si>
  <si>
    <t>M11.B10</t>
  </si>
  <si>
    <t>M11.A12</t>
  </si>
  <si>
    <t>M1.H05</t>
  </si>
  <si>
    <t>M11.B02</t>
  </si>
  <si>
    <t>M11.B04</t>
  </si>
  <si>
    <t>M1.H06</t>
  </si>
  <si>
    <t>M11.B06</t>
  </si>
  <si>
    <t>M10.E08</t>
  </si>
  <si>
    <t>M10.E09</t>
  </si>
  <si>
    <t>M10.H07</t>
  </si>
  <si>
    <t>M10.H08</t>
  </si>
  <si>
    <t>M1.H07</t>
  </si>
  <si>
    <t>M10.H02</t>
  </si>
  <si>
    <t>M6.E01</t>
  </si>
  <si>
    <t>M1.H08</t>
  </si>
  <si>
    <t>M9.H12</t>
  </si>
  <si>
    <t>M6.E03</t>
  </si>
  <si>
    <t>M1.H09</t>
  </si>
  <si>
    <t>M10.E02</t>
  </si>
  <si>
    <t>M10.H03</t>
  </si>
  <si>
    <t>M1.H10</t>
  </si>
  <si>
    <t>M10.E03</t>
  </si>
  <si>
    <t>M10.H05</t>
  </si>
  <si>
    <t>M1.H11</t>
  </si>
  <si>
    <t>M6.E06</t>
  </si>
  <si>
    <t>M6.E07</t>
  </si>
  <si>
    <t>M6.E08</t>
  </si>
  <si>
    <t>M6.E09</t>
  </si>
  <si>
    <t>M1.H12</t>
  </si>
  <si>
    <t>M10.H06</t>
  </si>
  <si>
    <t>M2.A02</t>
  </si>
  <si>
    <t>M9.G07</t>
  </si>
  <si>
    <t>M2.A03</t>
  </si>
  <si>
    <t>M9.E02</t>
  </si>
  <si>
    <t>M9.G04</t>
  </si>
  <si>
    <t>M2.A04</t>
  </si>
  <si>
    <t>M9.E03</t>
  </si>
  <si>
    <t>M9.G06</t>
  </si>
  <si>
    <t>M10.G09</t>
  </si>
  <si>
    <t>M10.G10</t>
  </si>
  <si>
    <t>M10.G11</t>
  </si>
  <si>
    <t>M10.E11</t>
  </si>
  <si>
    <t>M10.E12</t>
  </si>
  <si>
    <t>M10.F02</t>
  </si>
  <si>
    <t>M10.F03</t>
  </si>
  <si>
    <t>M10.F04</t>
  </si>
  <si>
    <t>M10.F05</t>
  </si>
  <si>
    <t>M10.F06</t>
  </si>
  <si>
    <t>M10.F07</t>
  </si>
  <si>
    <t>M10.F08</t>
  </si>
  <si>
    <t>M10.F10</t>
  </si>
  <si>
    <t>M10.F11</t>
  </si>
  <si>
    <t>M10.F12</t>
  </si>
  <si>
    <t>M10.G01</t>
  </si>
  <si>
    <t>M10.G02</t>
  </si>
  <si>
    <t>M10.G05</t>
  </si>
  <si>
    <t>M10.G07</t>
  </si>
  <si>
    <t>M10.G08</t>
  </si>
  <si>
    <t>M11.B07</t>
  </si>
  <si>
    <t>M11.B09</t>
  </si>
  <si>
    <t>M10.H12</t>
  </si>
  <si>
    <t>M11.B01</t>
  </si>
  <si>
    <t>M11.B03</t>
  </si>
  <si>
    <t>M11.B05</t>
  </si>
  <si>
    <t>M6.F11</t>
  </si>
  <si>
    <t>M6.F12</t>
  </si>
  <si>
    <t>M6.F02</t>
  </si>
  <si>
    <t>M6.F03</t>
  </si>
  <si>
    <t>M6.F04</t>
  </si>
  <si>
    <t>M6.F05</t>
  </si>
  <si>
    <t>M6.F06</t>
  </si>
  <si>
    <t>M6.F07</t>
  </si>
  <si>
    <t>M6.F08</t>
  </si>
  <si>
    <t>M6.F09</t>
  </si>
  <si>
    <t>M9.G09</t>
  </si>
  <si>
    <t>M9.H08</t>
  </si>
  <si>
    <t>M6.F10</t>
  </si>
  <si>
    <t>M9.G12</t>
  </si>
  <si>
    <t>M9.H03</t>
  </si>
  <si>
    <t>M9.H05</t>
  </si>
  <si>
    <t>M6.G11</t>
  </si>
  <si>
    <t>M6.G12</t>
  </si>
  <si>
    <t>M6.G08</t>
  </si>
  <si>
    <t>M2.A01</t>
  </si>
  <si>
    <t>M6.G09</t>
  </si>
  <si>
    <t>M6.G10</t>
  </si>
  <si>
    <t>M6.G04</t>
  </si>
  <si>
    <t>M6.G05</t>
  </si>
  <si>
    <t>M6.G06</t>
  </si>
  <si>
    <t>M6.G07</t>
  </si>
  <si>
    <t>M6.G03</t>
  </si>
  <si>
    <t>M6.G01</t>
  </si>
  <si>
    <t>M6.G02</t>
  </si>
  <si>
    <t>M7.E01</t>
  </si>
  <si>
    <t>M6.H07</t>
  </si>
  <si>
    <t>M6.H10</t>
  </si>
  <si>
    <t>M7.E06</t>
  </si>
  <si>
    <t>M8.E02</t>
  </si>
  <si>
    <t>M8.E03</t>
  </si>
  <si>
    <t>M7.E03</t>
  </si>
  <si>
    <t>M7.H06</t>
  </si>
  <si>
    <t>M7.H07</t>
  </si>
  <si>
    <t>M7.E04</t>
  </si>
  <si>
    <t>M7.H08</t>
  </si>
  <si>
    <t>M7.H09</t>
  </si>
  <si>
    <t>M7.H10</t>
  </si>
  <si>
    <t>M7.H11</t>
  </si>
  <si>
    <t>M7.H12</t>
  </si>
  <si>
    <t>M8.B07</t>
  </si>
  <si>
    <t>M8.B08</t>
  </si>
  <si>
    <t>M9.D07</t>
  </si>
  <si>
    <t>M9.D09</t>
  </si>
  <si>
    <t>M9.C08</t>
  </si>
  <si>
    <t>M9.C11</t>
  </si>
  <si>
    <t>M9.D02</t>
  </si>
  <si>
    <t>M9.D04</t>
  </si>
  <si>
    <t>M7.D04</t>
  </si>
  <si>
    <t>M7.D05</t>
  </si>
  <si>
    <t>M8.B02</t>
  </si>
  <si>
    <t>M8.B03</t>
  </si>
  <si>
    <t>M8.B06</t>
  </si>
  <si>
    <t>M7.C05</t>
  </si>
  <si>
    <t>M8.A04</t>
  </si>
  <si>
    <t>M8.A05</t>
  </si>
  <si>
    <t>M7.C06</t>
  </si>
  <si>
    <t>M7.C07</t>
  </si>
  <si>
    <t>M7.C08</t>
  </si>
  <si>
    <t>M7.C09</t>
  </si>
  <si>
    <t>M7.C10</t>
  </si>
  <si>
    <t>M8.A06</t>
  </si>
  <si>
    <t>M8.A08</t>
  </si>
  <si>
    <t>M7.C11</t>
  </si>
  <si>
    <t>M7.C12</t>
  </si>
  <si>
    <t>M7.D01</t>
  </si>
  <si>
    <t>M7.D02</t>
  </si>
  <si>
    <t>M8.A10</t>
  </si>
  <si>
    <t>M8.A12</t>
  </si>
  <si>
    <t>M7.D03</t>
  </si>
  <si>
    <t>M8.B01</t>
  </si>
  <si>
    <t>M6.D11</t>
  </si>
  <si>
    <t>M6.D12</t>
  </si>
  <si>
    <t>M7.A02</t>
  </si>
  <si>
    <t>M6.D05</t>
  </si>
  <si>
    <t>M6.D06</t>
  </si>
  <si>
    <t>M6.D08</t>
  </si>
  <si>
    <t>M6.D09</t>
  </si>
  <si>
    <t>M7.C03</t>
  </si>
  <si>
    <t>M7.C04</t>
  </si>
  <si>
    <t>M7.B12</t>
  </si>
  <si>
    <t>M7.C01</t>
  </si>
  <si>
    <t>M7.C02</t>
  </si>
  <si>
    <t>M8.B04</t>
  </si>
  <si>
    <t>M8.B05</t>
  </si>
  <si>
    <t>M7.A07</t>
  </si>
  <si>
    <t>M7.A08</t>
  </si>
  <si>
    <t>M7.A09</t>
  </si>
  <si>
    <t>M7.A10</t>
  </si>
  <si>
    <t>M7.A11</t>
  </si>
  <si>
    <t>M7.A12</t>
  </si>
  <si>
    <t>M7.B01</t>
  </si>
  <si>
    <t>M7.B02</t>
  </si>
  <si>
    <t>M7.B03</t>
  </si>
  <si>
    <t>M7.B04</t>
  </si>
  <si>
    <t>M7.B05</t>
  </si>
  <si>
    <t>M7.B06</t>
  </si>
  <si>
    <t>M7.B07</t>
  </si>
  <si>
    <t>M7.B08</t>
  </si>
  <si>
    <t>M8.A09</t>
  </si>
  <si>
    <t>M8.A11</t>
  </si>
  <si>
    <t>M7.B09</t>
  </si>
  <si>
    <t>M7.B10</t>
  </si>
  <si>
    <t>M7.B11</t>
  </si>
  <si>
    <t>M6.D03</t>
  </si>
  <si>
    <t>M6.D04</t>
  </si>
  <si>
    <t>M6.D01</t>
  </si>
  <si>
    <t>M6.D02</t>
  </si>
  <si>
    <t>M8.C09</t>
  </si>
  <si>
    <t>M1.A01</t>
  </si>
  <si>
    <t>M9.A12</t>
  </si>
  <si>
    <t>M9.B02</t>
  </si>
  <si>
    <t>M1.A02</t>
  </si>
  <si>
    <t>M8.B12</t>
  </si>
  <si>
    <t>M8.C01</t>
  </si>
  <si>
    <t>M9.A06</t>
  </si>
  <si>
    <t>M9.A07</t>
  </si>
  <si>
    <t>M1.A03</t>
  </si>
  <si>
    <t>M8.D03</t>
  </si>
  <si>
    <t>M1.A04</t>
  </si>
  <si>
    <t>M8.D05</t>
  </si>
  <si>
    <t>M8.C02</t>
  </si>
  <si>
    <t>M1.A05</t>
  </si>
  <si>
    <t>M8.B10</t>
  </si>
  <si>
    <t>M8.C03</t>
  </si>
  <si>
    <t>M1.A06</t>
  </si>
  <si>
    <t>M8.C04</t>
  </si>
  <si>
    <t>M8.C05</t>
  </si>
  <si>
    <t>M8.C06</t>
  </si>
  <si>
    <t>M1.A07</t>
  </si>
  <si>
    <t>M8.C07</t>
  </si>
  <si>
    <t>M8.C08</t>
  </si>
  <si>
    <t>M8.D01</t>
  </si>
  <si>
    <t>M8.B11</t>
  </si>
  <si>
    <t>M1.A08</t>
  </si>
  <si>
    <t>M1.A09</t>
  </si>
  <si>
    <t>M8.C11</t>
  </si>
  <si>
    <t>M9.C05</t>
  </si>
  <si>
    <t>M1.A10</t>
  </si>
  <si>
    <t>M8.C12</t>
  </si>
  <si>
    <t>M8.B09</t>
  </si>
  <si>
    <t>M8.D10</t>
  </si>
  <si>
    <t>M8.D11</t>
  </si>
  <si>
    <t>M8.D12</t>
  </si>
  <si>
    <t>M9.A01</t>
  </si>
  <si>
    <t>M10.A10</t>
  </si>
  <si>
    <t>M1.A11</t>
  </si>
  <si>
    <t>M1.A12</t>
  </si>
  <si>
    <t>M8.D02</t>
  </si>
  <si>
    <t>M9.D10</t>
  </si>
  <si>
    <t>M9.D11</t>
  </si>
  <si>
    <t>M1.B01</t>
  </si>
  <si>
    <t>M10.A01</t>
  </si>
  <si>
    <t>M8.D04</t>
  </si>
  <si>
    <t>M1.B02</t>
  </si>
  <si>
    <t>M10.D04</t>
  </si>
  <si>
    <t>M1.B03</t>
  </si>
  <si>
    <t>M8.D06</t>
  </si>
  <si>
    <t>M10.A04</t>
  </si>
  <si>
    <t>M8.D07</t>
  </si>
  <si>
    <t>M8.D08</t>
  </si>
  <si>
    <t>M1.B04</t>
  </si>
  <si>
    <t>M10.A05</t>
  </si>
  <si>
    <t>M10.A06</t>
  </si>
  <si>
    <t>M8.D09</t>
  </si>
  <si>
    <t>M1.B05</t>
  </si>
  <si>
    <t>M10.A07</t>
  </si>
  <si>
    <t>M9.D06</t>
  </si>
  <si>
    <t>M9.C10</t>
  </si>
  <si>
    <t>M9.D01</t>
  </si>
  <si>
    <t>M9.B01</t>
  </si>
  <si>
    <t>M9.B03</t>
  </si>
  <si>
    <t>M10.C12</t>
  </si>
  <si>
    <t>M10.D01</t>
  </si>
  <si>
    <t>M9.A05</t>
  </si>
  <si>
    <t>M1.B10</t>
  </si>
  <si>
    <t>M10.B01</t>
  </si>
  <si>
    <t>M1.B11</t>
  </si>
  <si>
    <t>M1.B12</t>
  </si>
  <si>
    <t>M9.A08</t>
  </si>
  <si>
    <t>M10.B09</t>
  </si>
  <si>
    <t>M9.A09</t>
  </si>
  <si>
    <t>M1.C01</t>
  </si>
  <si>
    <t>M1.C02</t>
  </si>
  <si>
    <t>M9.A10</t>
  </si>
  <si>
    <t>M10.C03</t>
  </si>
  <si>
    <t>M10.C04</t>
  </si>
  <si>
    <t>M9.A11</t>
  </si>
  <si>
    <t>M1.C03</t>
  </si>
  <si>
    <t>M9.C03</t>
  </si>
  <si>
    <t>M1.C07</t>
  </si>
  <si>
    <t>M1.C08</t>
  </si>
  <si>
    <t>M9.B04</t>
  </si>
  <si>
    <t>M9.B05</t>
  </si>
  <si>
    <t>M9.B06</t>
  </si>
  <si>
    <t>M1.C09</t>
  </si>
  <si>
    <t>M9.B07</t>
  </si>
  <si>
    <t>M9.B08</t>
  </si>
  <si>
    <t>M9.B09</t>
  </si>
  <si>
    <t>M9.B10</t>
  </si>
  <si>
    <t>M1.C12</t>
  </si>
  <si>
    <t>M9.B11</t>
  </si>
  <si>
    <t>M9.B12</t>
  </si>
  <si>
    <t>M9.C01</t>
  </si>
  <si>
    <t>M1.C10</t>
  </si>
  <si>
    <t>M9.C02</t>
  </si>
  <si>
    <t>M10.D11</t>
  </si>
  <si>
    <t>M1.B06</t>
  </si>
  <si>
    <t>M10.D09</t>
  </si>
  <si>
    <t>M1.B07</t>
  </si>
  <si>
    <t>M1.B08</t>
  </si>
  <si>
    <t>M10.D10</t>
  </si>
  <si>
    <t>M1.B09</t>
  </si>
  <si>
    <t>M6.A05</t>
  </si>
  <si>
    <t>M6.A11</t>
  </si>
  <si>
    <t>M6.A12</t>
  </si>
  <si>
    <t>M6.B01</t>
  </si>
  <si>
    <t>M6.A02</t>
  </si>
  <si>
    <t>M6.A04</t>
  </si>
  <si>
    <t>M1.C11</t>
  </si>
  <si>
    <t>M6.A10</t>
  </si>
  <si>
    <t>M1.D01</t>
  </si>
  <si>
    <t>M1.D02</t>
  </si>
  <si>
    <t>M11.A09</t>
  </si>
  <si>
    <t>M11.A11</t>
  </si>
  <si>
    <t>M11.A01</t>
  </si>
  <si>
    <t>M1.D03</t>
  </si>
  <si>
    <t>M11.A03</t>
  </si>
  <si>
    <t>M11.A05</t>
  </si>
  <si>
    <t>M1.D04</t>
  </si>
  <si>
    <t>M11.A07</t>
  </si>
  <si>
    <t>M10.A08</t>
  </si>
  <si>
    <t>M10.A09</t>
  </si>
  <si>
    <t>M10.D07</t>
  </si>
  <si>
    <t>M10.D08</t>
  </si>
  <si>
    <t>M1.D05</t>
  </si>
  <si>
    <t>M10.D02</t>
  </si>
  <si>
    <t>M6.A01</t>
  </si>
  <si>
    <t>M1.D06</t>
  </si>
  <si>
    <t>M9.D12</t>
  </si>
  <si>
    <t>M6.A03</t>
  </si>
  <si>
    <t>M1.D07</t>
  </si>
  <si>
    <t>M10.A02</t>
  </si>
  <si>
    <t>M10.D03</t>
  </si>
  <si>
    <t>M1.D08</t>
  </si>
  <si>
    <t>M10.A03</t>
  </si>
  <si>
    <t>M10.D05</t>
  </si>
  <si>
    <t>M1.D09</t>
  </si>
  <si>
    <t>M6.A06</t>
  </si>
  <si>
    <t>M6.A07</t>
  </si>
  <si>
    <t>M6.A08</t>
  </si>
  <si>
    <t>M6.A09</t>
  </si>
  <si>
    <t>M1.D10</t>
  </si>
  <si>
    <t>M10.D06</t>
  </si>
  <si>
    <t>M1.D12</t>
  </si>
  <si>
    <t>M9.A04</t>
  </si>
  <si>
    <t>M9.C07</t>
  </si>
  <si>
    <t>M1.E01</t>
  </si>
  <si>
    <t>M9.A02</t>
  </si>
  <si>
    <t>M9.C04</t>
  </si>
  <si>
    <t>M9.A03</t>
  </si>
  <si>
    <t>M9.C06</t>
  </si>
  <si>
    <t>M1.E02</t>
  </si>
  <si>
    <t>M10.C09</t>
  </si>
  <si>
    <t>M10.C10</t>
  </si>
  <si>
    <t>M10.C11</t>
  </si>
  <si>
    <t>M10.A11</t>
  </si>
  <si>
    <t>M10.A12</t>
  </si>
  <si>
    <t>M10.B02</t>
  </si>
  <si>
    <t>M10.B03</t>
  </si>
  <si>
    <t>M10.B04</t>
  </si>
  <si>
    <t>M10.B05</t>
  </si>
  <si>
    <t>M10.B06</t>
  </si>
  <si>
    <t>M10.B07</t>
  </si>
  <si>
    <t>M10.B08</t>
  </si>
  <si>
    <t>M10.B10</t>
  </si>
  <si>
    <t>M10.B11</t>
  </si>
  <si>
    <t>M10.B12</t>
  </si>
  <si>
    <t>M10.C01</t>
  </si>
  <si>
    <t>M10.C02</t>
  </si>
  <si>
    <t>M10.C05</t>
  </si>
  <si>
    <t>M10.C07</t>
  </si>
  <si>
    <t>M10.C08</t>
  </si>
  <si>
    <t>M11.A08</t>
  </si>
  <si>
    <t>M11.A10</t>
  </si>
  <si>
    <t>M10.D12</t>
  </si>
  <si>
    <t>M11.A02</t>
  </si>
  <si>
    <t>M11.A04</t>
  </si>
  <si>
    <t>M11.A06</t>
  </si>
  <si>
    <t>M6.B11</t>
  </si>
  <si>
    <t>M6.B12</t>
  </si>
  <si>
    <t>M6.B02</t>
  </si>
  <si>
    <t>M6.B03</t>
  </si>
  <si>
    <t>M6.B04</t>
  </si>
  <si>
    <t>M6.B05</t>
  </si>
  <si>
    <t>M6.B06</t>
  </si>
  <si>
    <t>M6.B07</t>
  </si>
  <si>
    <t>M6.B08</t>
  </si>
  <si>
    <t>M6.B09</t>
  </si>
  <si>
    <t>M6.B10</t>
  </si>
  <si>
    <t>M9.D08</t>
  </si>
  <si>
    <t>M9.C09</t>
  </si>
  <si>
    <t>M9.C12</t>
  </si>
  <si>
    <t>M9.D03</t>
  </si>
  <si>
    <t>M9.D05</t>
  </si>
  <si>
    <t>M6.C11</t>
  </si>
  <si>
    <t>M6.C12</t>
  </si>
  <si>
    <t>M6.C08</t>
  </si>
  <si>
    <t>M1.D11</t>
  </si>
  <si>
    <t>M6.C09</t>
  </si>
  <si>
    <t>M6.C10</t>
  </si>
  <si>
    <t>M6.C04</t>
  </si>
  <si>
    <t>M6.C05</t>
  </si>
  <si>
    <t>M6.C06</t>
  </si>
  <si>
    <t>M6.C07</t>
  </si>
  <si>
    <t>M6.C03</t>
  </si>
  <si>
    <t>M6.C01</t>
  </si>
  <si>
    <t>M6.C02</t>
  </si>
  <si>
    <t>M7.A01</t>
  </si>
  <si>
    <t>M6.D07</t>
  </si>
  <si>
    <t>M6.D10</t>
  </si>
  <si>
    <t>M7.A06</t>
  </si>
  <si>
    <t>M8.A02</t>
  </si>
  <si>
    <t>M8.A03</t>
  </si>
  <si>
    <t>M7.A03</t>
  </si>
  <si>
    <t>M7.D06</t>
  </si>
  <si>
    <t>M7.D07</t>
  </si>
  <si>
    <t>M7.A04</t>
  </si>
  <si>
    <t>M7.D08</t>
  </si>
  <si>
    <t>M7.D09</t>
  </si>
  <si>
    <t>M7.D10</t>
  </si>
  <si>
    <t>M7.D11</t>
  </si>
  <si>
    <t>M7.D12</t>
  </si>
  <si>
    <t>M7.A05</t>
  </si>
  <si>
    <t>M8.A01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</si>
</sst>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Calibri"/>
      <family val="2"/>
      <scheme val="minor"/>
    </font>
    <font>
      <sz val="8"/>
      <name val="Calibri"/>
      <family val="2"/>
      <scheme val="minor"/>
    </font>
    <font>
      <sz val="12"/>
      <color rgb="FFC0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rgb="FF00206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0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16" fontId="1" fillId="0" borderId="0" xfId="0" applyNumberFormat="1" applyFont="1" applyAlignment="1">
      <alignment horizontal="left"/>
    </xf>
    <xf numFmtId="0" fontId="3" fillId="0" borderId="0" xfId="0" applyFont="1"/>
    <xf numFmtId="14" fontId="3" fillId="0" borderId="0" xfId="0" applyNumberFormat="1" applyFont="1"/>
    <xf numFmtId="16" fontId="3" fillId="0" borderId="0" xfId="0" quotePrefix="1" applyNumberFormat="1" applyFont="1"/>
    <xf numFmtId="0" fontId="3" fillId="0" borderId="0" xfId="0" quotePrefix="1" applyFont="1"/>
    <xf numFmtId="16" fontId="3" fillId="0" borderId="0" xfId="0" applyNumberFormat="1" applyFont="1"/>
    <xf numFmtId="16" fontId="1" fillId="0" borderId="0" xfId="0" quotePrefix="1" applyNumberFormat="1" applyFont="1" applyAlignment="1">
      <alignment horizontal="left"/>
    </xf>
    <xf numFmtId="0" fontId="1" fillId="0" borderId="0" xfId="0" quotePrefix="1" applyFont="1" applyAlignment="1">
      <alignment horizontal="left"/>
    </xf>
    <xf numFmtId="0" fontId="1" fillId="0" borderId="0" xfId="0" applyFont="1" applyBorder="1" applyAlignment="1">
      <alignment horizontal="left"/>
    </xf>
    <xf numFmtId="49" fontId="1" fillId="0" borderId="0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1" fillId="0" borderId="0" xfId="0" applyFont="1" applyFill="1" applyAlignment="1">
      <alignment horizontal="left"/>
    </xf>
    <xf numFmtId="0" fontId="0" fillId="0" borderId="0" xfId="0" applyFill="1"/>
    <xf numFmtId="49" fontId="1" fillId="0" borderId="0" xfId="0" applyNumberFormat="1" applyFont="1" applyFill="1" applyAlignment="1">
      <alignment horizontal="left"/>
    </xf>
    <xf numFmtId="0" fontId="1" fillId="0" borderId="0" xfId="0" applyFont="1" applyFill="1" applyBorder="1" applyAlignment="1">
      <alignment horizontal="left"/>
    </xf>
    <xf numFmtId="49" fontId="1" fillId="0" borderId="0" xfId="0" applyNumberFormat="1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49" fontId="1" fillId="0" borderId="1" xfId="0" applyNumberFormat="1" applyFont="1" applyFill="1" applyBorder="1" applyAlignment="1">
      <alignment horizontal="left"/>
    </xf>
    <xf numFmtId="14" fontId="2" fillId="0" borderId="0" xfId="0" applyNumberFormat="1" applyFont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Font="1" applyFill="1"/>
    <xf numFmtId="0" fontId="2" fillId="0" borderId="0" xfId="0" applyFont="1" applyFill="1" applyAlignment="1">
      <alignment horizontal="left"/>
    </xf>
    <xf numFmtId="0" fontId="3" fillId="0" borderId="0" xfId="0" applyFont="1" applyFill="1"/>
    <xf numFmtId="14" fontId="3" fillId="0" borderId="0" xfId="0" applyNumberFormat="1" applyFont="1" applyFill="1"/>
    <xf numFmtId="16" fontId="3" fillId="0" borderId="0" xfId="0" applyNumberFormat="1" applyFont="1" applyFill="1"/>
    <xf numFmtId="16" fontId="3" fillId="0" borderId="0" xfId="0" quotePrefix="1" applyNumberFormat="1" applyFont="1" applyFill="1"/>
    <xf numFmtId="0" fontId="3" fillId="0" borderId="0" xfId="0" quotePrefix="1" applyFont="1" applyFill="1"/>
    <xf numFmtId="16" fontId="0" fillId="0" borderId="0" xfId="0" applyNumberFormat="1" applyFont="1" applyFill="1" applyAlignment="1">
      <alignment horizontal="left"/>
    </xf>
    <xf numFmtId="16" fontId="0" fillId="0" borderId="0" xfId="0" quotePrefix="1" applyNumberFormat="1" applyFont="1" applyFill="1" applyAlignment="1">
      <alignment horizontal="left"/>
    </xf>
    <xf numFmtId="0" fontId="0" fillId="0" borderId="0" xfId="0" quotePrefix="1" applyFont="1" applyFill="1" applyAlignment="1">
      <alignment horizontal="left"/>
    </xf>
    <xf numFmtId="14" fontId="0" fillId="0" borderId="0" xfId="0" applyNumberFormat="1" applyFont="1" applyFill="1" applyAlignment="1">
      <alignment horizontal="left"/>
    </xf>
    <xf numFmtId="0" fontId="0" fillId="0" borderId="0" xfId="0" applyNumberFormat="1" applyFont="1" applyAlignment="1">
      <alignment horizontal="left"/>
    </xf>
    <xf numFmtId="0" fontId="4" fillId="0" borderId="0" xfId="0" applyFont="1" applyFill="1"/>
    <xf numFmtId="0" fontId="4" fillId="0" borderId="0" xfId="0" applyFont="1" applyFill="1" applyAlignment="1">
      <alignment horizontal="left"/>
    </xf>
    <xf numFmtId="0" fontId="4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9" fontId="0" fillId="0" borderId="0" xfId="1" applyFont="1"/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6" fontId="0" fillId="0" borderId="0" xfId="0" quotePrefix="1" applyNumberFormat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/>
    <xf numFmtId="0" fontId="1" fillId="0" borderId="0" xfId="0" applyFont="1" applyFill="1"/>
    <xf numFmtId="0" fontId="2" fillId="0" borderId="0" xfId="0" applyFont="1" applyAlignment="1">
      <alignment horizontal="center"/>
    </xf>
    <xf numFmtId="0" fontId="0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14" fontId="1" fillId="0" borderId="0" xfId="0" applyNumberFormat="1" applyFont="1" applyFill="1" applyAlignment="1">
      <alignment horizontal="left"/>
    </xf>
    <xf numFmtId="0" fontId="0" fillId="0" borderId="2" xfId="0" applyBorder="1"/>
    <xf numFmtId="0" fontId="4" fillId="0" borderId="0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/>
    </xf>
    <xf numFmtId="9" fontId="0" fillId="0" borderId="0" xfId="0" applyNumberFormat="1"/>
    <xf numFmtId="16" fontId="1" fillId="0" borderId="0" xfId="0" applyNumberFormat="1" applyFont="1" applyFill="1" applyAlignment="1">
      <alignment horizontal="left"/>
    </xf>
    <xf numFmtId="0" fontId="1" fillId="0" borderId="0" xfId="0" quotePrefix="1" applyFont="1" applyFill="1" applyAlignment="1">
      <alignment horizontal="left"/>
    </xf>
    <xf numFmtId="16" fontId="1" fillId="0" borderId="0" xfId="0" quotePrefix="1" applyNumberFormat="1" applyFont="1" applyFill="1" applyAlignment="1">
      <alignment horizontal="left"/>
    </xf>
    <xf numFmtId="49" fontId="4" fillId="0" borderId="0" xfId="0" applyNumberFormat="1" applyFont="1" applyFill="1" applyAlignment="1">
      <alignment horizontal="left"/>
    </xf>
    <xf numFmtId="0" fontId="8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left"/>
    </xf>
    <xf numFmtId="0" fontId="5" fillId="0" borderId="0" xfId="0" applyFont="1" applyFill="1" applyAlignment="1">
      <alignment horizontal="left"/>
    </xf>
    <xf numFmtId="0" fontId="2" fillId="0" borderId="0" xfId="0" applyFont="1" applyFill="1"/>
    <xf numFmtId="0" fontId="0" fillId="0" borderId="0" xfId="0" applyFill="1" applyAlignment="1">
      <alignment horizontal="left"/>
    </xf>
    <xf numFmtId="0" fontId="16" fillId="0" borderId="0" xfId="0" applyFont="1" applyFill="1" applyAlignment="1">
      <alignment horizontal="left"/>
    </xf>
    <xf numFmtId="16" fontId="4" fillId="0" borderId="0" xfId="0" applyNumberFormat="1" applyFont="1" applyFill="1" applyAlignment="1">
      <alignment horizontal="left"/>
    </xf>
    <xf numFmtId="16" fontId="0" fillId="0" borderId="0" xfId="0" applyNumberFormat="1" applyFill="1" applyAlignment="1">
      <alignment horizontal="left"/>
    </xf>
    <xf numFmtId="16" fontId="4" fillId="0" borderId="0" xfId="0" quotePrefix="1" applyNumberFormat="1" applyFont="1" applyFill="1" applyAlignment="1">
      <alignment horizontal="left"/>
    </xf>
    <xf numFmtId="16" fontId="0" fillId="0" borderId="0" xfId="0" quotePrefix="1" applyNumberFormat="1" applyFill="1" applyAlignment="1">
      <alignment horizontal="left"/>
    </xf>
    <xf numFmtId="0" fontId="4" fillId="0" borderId="0" xfId="0" quotePrefix="1" applyFont="1" applyFill="1" applyAlignment="1">
      <alignment horizontal="left"/>
    </xf>
    <xf numFmtId="0" fontId="0" fillId="0" borderId="0" xfId="0" quotePrefix="1" applyFill="1" applyAlignment="1">
      <alignment horizontal="left"/>
    </xf>
    <xf numFmtId="0" fontId="9" fillId="0" borderId="0" xfId="0" applyFont="1" applyFill="1" applyAlignment="1">
      <alignment horizontal="left"/>
    </xf>
    <xf numFmtId="0" fontId="14" fillId="0" borderId="0" xfId="0" applyFont="1" applyFill="1" applyAlignment="1">
      <alignment horizontal="left"/>
    </xf>
    <xf numFmtId="0" fontId="13" fillId="0" borderId="0" xfId="0" applyFont="1" applyFill="1" applyAlignment="1">
      <alignment horizontal="left"/>
    </xf>
    <xf numFmtId="0" fontId="12" fillId="0" borderId="0" xfId="0" applyFont="1" applyFill="1"/>
    <xf numFmtId="0" fontId="9" fillId="0" borderId="0" xfId="0" applyFont="1" applyFill="1"/>
    <xf numFmtId="0" fontId="10" fillId="0" borderId="0" xfId="0" applyFont="1" applyFill="1" applyAlignment="1">
      <alignment horizontal="left"/>
    </xf>
    <xf numFmtId="49" fontId="10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left"/>
    </xf>
    <xf numFmtId="49" fontId="7" fillId="0" borderId="0" xfId="0" applyNumberFormat="1" applyFont="1" applyFill="1" applyAlignment="1">
      <alignment horizontal="left"/>
    </xf>
    <xf numFmtId="0" fontId="12" fillId="0" borderId="0" xfId="0" applyFont="1" applyFill="1" applyAlignment="1">
      <alignment horizontal="left"/>
    </xf>
    <xf numFmtId="49" fontId="12" fillId="0" borderId="0" xfId="0" applyNumberFormat="1" applyFont="1" applyFill="1" applyAlignment="1">
      <alignment horizontal="left"/>
    </xf>
    <xf numFmtId="0" fontId="11" fillId="0" borderId="0" xfId="0" applyFont="1" applyFill="1" applyAlignment="1">
      <alignment horizontal="left"/>
    </xf>
    <xf numFmtId="49" fontId="11" fillId="0" borderId="0" xfId="0" applyNumberFormat="1" applyFont="1" applyFill="1" applyAlignment="1">
      <alignment horizontal="left"/>
    </xf>
    <xf numFmtId="0" fontId="0" fillId="0" borderId="0" xfId="0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49" fontId="4" fillId="0" borderId="0" xfId="0" applyNumberFormat="1" applyFont="1" applyFill="1" applyBorder="1" applyAlignment="1">
      <alignment horizontal="left"/>
    </xf>
    <xf numFmtId="49" fontId="0" fillId="0" borderId="0" xfId="0" applyNumberFormat="1" applyFill="1" applyAlignment="1">
      <alignment horizontal="left"/>
    </xf>
    <xf numFmtId="0" fontId="15" fillId="0" borderId="0" xfId="0" applyFont="1" applyFill="1" applyAlignment="1">
      <alignment horizontal="left"/>
    </xf>
    <xf numFmtId="0" fontId="0" fillId="0" borderId="1" xfId="0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49" fontId="0" fillId="0" borderId="1" xfId="0" applyNumberFormat="1" applyFill="1" applyBorder="1" applyAlignment="1">
      <alignment horizontal="left"/>
    </xf>
    <xf numFmtId="49" fontId="14" fillId="0" borderId="0" xfId="0" applyNumberFormat="1" applyFont="1" applyFill="1" applyAlignment="1">
      <alignment horizontal="left"/>
    </xf>
    <xf numFmtId="0" fontId="14" fillId="0" borderId="0" xfId="0" applyFont="1" applyFill="1"/>
    <xf numFmtId="16" fontId="9" fillId="0" borderId="0" xfId="0" applyNumberFormat="1" applyFont="1" applyFill="1" applyAlignment="1">
      <alignment horizontal="left"/>
    </xf>
    <xf numFmtId="0" fontId="1" fillId="0" borderId="1" xfId="0" applyFont="1" applyBorder="1"/>
    <xf numFmtId="0" fontId="0" fillId="0" borderId="1" xfId="0" applyBorder="1"/>
  </cellXfs>
  <cellStyles count="2">
    <cellStyle name="Normal" xfId="0" builtinId="0"/>
    <cellStyle name="Percent" xfId="1" builtinId="5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7CF"/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6A5B5-5174-B84E-AEFD-B594056CEE84}">
  <dimension ref="A1:AH3853"/>
  <sheetViews>
    <sheetView tabSelected="1" workbookViewId="0">
      <selection activeCell="N1" sqref="N1:XFD1048576"/>
    </sheetView>
  </sheetViews>
  <sheetFormatPr baseColWidth="10" defaultRowHeight="16"/>
  <cols>
    <col min="1" max="2" width="21.6640625" customWidth="1"/>
    <col min="13" max="13" width="15.1640625" bestFit="1" customWidth="1"/>
    <col min="14" max="14" width="6.6640625" style="21" customWidth="1"/>
    <col min="15" max="15" width="15.33203125" style="21" customWidth="1"/>
    <col min="16" max="16" width="9.6640625" style="21" customWidth="1"/>
    <col min="17" max="18" width="15.1640625" style="21" customWidth="1"/>
    <col min="19" max="21" width="11.6640625" style="21" customWidth="1"/>
    <col min="22" max="22" width="14.83203125" style="21" customWidth="1"/>
    <col min="23" max="23" width="15.83203125" style="21" customWidth="1"/>
    <col min="24" max="24" width="16.83203125" style="21" customWidth="1"/>
    <col min="25" max="25" width="13.33203125" style="2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5501</v>
      </c>
      <c r="N1" s="30"/>
      <c r="O1" s="30"/>
      <c r="P1" s="73"/>
      <c r="Q1" s="30"/>
      <c r="R1" s="30"/>
      <c r="S1" s="30"/>
      <c r="T1" s="74"/>
      <c r="U1" s="74"/>
      <c r="V1" s="30"/>
      <c r="W1" s="73"/>
      <c r="X1" s="30"/>
      <c r="Y1" s="30"/>
    </row>
    <row r="2" spans="1:25">
      <c r="A2" s="3" t="s">
        <v>179</v>
      </c>
      <c r="B2" s="3" t="s">
        <v>14</v>
      </c>
      <c r="C2" s="3" t="s">
        <v>15</v>
      </c>
      <c r="D2" s="3" t="s">
        <v>16</v>
      </c>
      <c r="E2" s="3" t="s">
        <v>53</v>
      </c>
      <c r="F2" s="3" t="s">
        <v>54</v>
      </c>
      <c r="G2" s="3" t="s">
        <v>180</v>
      </c>
      <c r="H2" s="3" t="s">
        <v>181</v>
      </c>
      <c r="I2" s="4" t="s">
        <v>13</v>
      </c>
      <c r="J2" s="3" t="s">
        <v>182</v>
      </c>
      <c r="K2" s="3" t="s">
        <v>22</v>
      </c>
      <c r="L2" s="4" t="s">
        <v>23</v>
      </c>
      <c r="M2" s="46" t="s">
        <v>13</v>
      </c>
      <c r="N2" s="75"/>
      <c r="O2" s="16"/>
      <c r="P2" s="16"/>
      <c r="Q2" s="3"/>
      <c r="R2" s="16"/>
      <c r="S2" s="16"/>
      <c r="T2" s="17"/>
      <c r="U2" s="16"/>
      <c r="V2" s="19"/>
      <c r="W2" s="66"/>
      <c r="X2" s="75"/>
      <c r="Y2" s="75"/>
    </row>
    <row r="3" spans="1:25">
      <c r="A3" s="3" t="s">
        <v>778</v>
      </c>
      <c r="B3" s="3" t="s">
        <v>14</v>
      </c>
      <c r="C3" s="3" t="s">
        <v>15</v>
      </c>
      <c r="D3" s="3" t="s">
        <v>724</v>
      </c>
      <c r="E3" s="3" t="s">
        <v>53</v>
      </c>
      <c r="F3" s="3" t="s">
        <v>54</v>
      </c>
      <c r="G3" s="3" t="s">
        <v>139</v>
      </c>
      <c r="H3" s="3" t="s">
        <v>779</v>
      </c>
      <c r="I3" s="4" t="s">
        <v>13</v>
      </c>
      <c r="J3" s="4" t="s">
        <v>182</v>
      </c>
      <c r="K3" s="3" t="s">
        <v>22</v>
      </c>
      <c r="L3" s="3" t="s">
        <v>23</v>
      </c>
      <c r="M3" s="46" t="s">
        <v>5557</v>
      </c>
      <c r="N3" s="75"/>
      <c r="O3" s="16"/>
      <c r="P3" s="16"/>
      <c r="Q3" s="3"/>
      <c r="R3" s="16"/>
      <c r="S3" s="16"/>
      <c r="T3" s="17"/>
      <c r="U3" s="16"/>
      <c r="V3" s="16"/>
      <c r="W3" s="66"/>
      <c r="X3" s="42"/>
      <c r="Y3" s="42"/>
    </row>
    <row r="4" spans="1:25">
      <c r="A4" s="3" t="s">
        <v>183</v>
      </c>
      <c r="B4" s="3" t="s">
        <v>14</v>
      </c>
      <c r="C4" s="3" t="s">
        <v>15</v>
      </c>
      <c r="D4" s="3" t="s">
        <v>16</v>
      </c>
      <c r="E4" s="3" t="s">
        <v>53</v>
      </c>
      <c r="F4" s="3" t="s">
        <v>54</v>
      </c>
      <c r="G4" s="3" t="s">
        <v>184</v>
      </c>
      <c r="H4" s="3" t="s">
        <v>185</v>
      </c>
      <c r="I4" s="4" t="s">
        <v>13</v>
      </c>
      <c r="J4" s="3" t="s">
        <v>182</v>
      </c>
      <c r="K4" s="3" t="s">
        <v>28</v>
      </c>
      <c r="L4" s="4" t="s">
        <v>23</v>
      </c>
      <c r="M4" s="46" t="s">
        <v>13</v>
      </c>
      <c r="N4" s="75"/>
      <c r="O4" s="16"/>
      <c r="P4" s="16"/>
      <c r="Q4" s="3"/>
      <c r="R4" s="16"/>
      <c r="S4" s="16"/>
      <c r="T4" s="17"/>
      <c r="U4" s="16"/>
      <c r="V4" s="19"/>
      <c r="W4" s="66"/>
      <c r="X4" s="42"/>
      <c r="Y4" s="42"/>
    </row>
    <row r="5" spans="1:25">
      <c r="A5" s="3" t="s">
        <v>780</v>
      </c>
      <c r="B5" s="3" t="s">
        <v>14</v>
      </c>
      <c r="C5" s="3" t="s">
        <v>15</v>
      </c>
      <c r="D5" s="3" t="s">
        <v>724</v>
      </c>
      <c r="E5" s="3" t="s">
        <v>53</v>
      </c>
      <c r="F5" s="3" t="s">
        <v>54</v>
      </c>
      <c r="G5" s="3" t="s">
        <v>142</v>
      </c>
      <c r="H5" s="3" t="s">
        <v>781</v>
      </c>
      <c r="I5" s="4" t="s">
        <v>13</v>
      </c>
      <c r="J5" s="4" t="s">
        <v>182</v>
      </c>
      <c r="K5" s="3" t="s">
        <v>28</v>
      </c>
      <c r="L5" s="3" t="s">
        <v>23</v>
      </c>
      <c r="M5" s="46" t="s">
        <v>5558</v>
      </c>
      <c r="N5" s="75"/>
      <c r="O5" s="16"/>
      <c r="P5" s="16"/>
      <c r="Q5" s="3"/>
      <c r="R5" s="16"/>
      <c r="S5" s="16"/>
      <c r="T5" s="17"/>
      <c r="U5" s="16"/>
      <c r="V5" s="16"/>
      <c r="W5" s="77"/>
      <c r="X5" s="78"/>
      <c r="Y5" s="75"/>
    </row>
    <row r="6" spans="1:25">
      <c r="A6" s="3" t="s">
        <v>186</v>
      </c>
      <c r="B6" s="3" t="s">
        <v>14</v>
      </c>
      <c r="C6" s="3" t="s">
        <v>15</v>
      </c>
      <c r="D6" s="3" t="s">
        <v>16</v>
      </c>
      <c r="E6" s="3" t="s">
        <v>53</v>
      </c>
      <c r="F6" s="3" t="s">
        <v>54</v>
      </c>
      <c r="G6" s="3" t="s">
        <v>187</v>
      </c>
      <c r="H6" s="3" t="s">
        <v>188</v>
      </c>
      <c r="I6" s="4" t="s">
        <v>13</v>
      </c>
      <c r="J6" s="3" t="s">
        <v>182</v>
      </c>
      <c r="K6" s="3" t="s">
        <v>32</v>
      </c>
      <c r="L6" s="4" t="s">
        <v>23</v>
      </c>
      <c r="M6" s="46" t="s">
        <v>13</v>
      </c>
      <c r="N6" s="75"/>
      <c r="O6" s="16"/>
      <c r="P6" s="16"/>
      <c r="Q6" s="3"/>
      <c r="R6" s="16"/>
      <c r="S6" s="16"/>
      <c r="T6" s="17"/>
      <c r="U6" s="16"/>
      <c r="V6" s="19"/>
      <c r="W6" s="42"/>
      <c r="X6" s="78"/>
      <c r="Y6" s="75"/>
    </row>
    <row r="7" spans="1:25">
      <c r="A7" s="3" t="s">
        <v>782</v>
      </c>
      <c r="B7" s="3" t="s">
        <v>14</v>
      </c>
      <c r="C7" s="3" t="s">
        <v>15</v>
      </c>
      <c r="D7" s="3" t="s">
        <v>724</v>
      </c>
      <c r="E7" s="3" t="s">
        <v>53</v>
      </c>
      <c r="F7" s="3" t="s">
        <v>54</v>
      </c>
      <c r="G7" s="3" t="s">
        <v>145</v>
      </c>
      <c r="H7" s="3" t="s">
        <v>783</v>
      </c>
      <c r="I7" s="4" t="s">
        <v>13</v>
      </c>
      <c r="J7" s="4" t="s">
        <v>182</v>
      </c>
      <c r="K7" s="3" t="s">
        <v>32</v>
      </c>
      <c r="L7" s="3" t="s">
        <v>23</v>
      </c>
      <c r="M7" s="46" t="s">
        <v>5559</v>
      </c>
      <c r="N7" s="75"/>
      <c r="O7" s="16"/>
      <c r="P7" s="16"/>
      <c r="Q7" s="3"/>
      <c r="R7" s="16"/>
      <c r="S7" s="16"/>
      <c r="T7" s="17"/>
      <c r="U7" s="16"/>
      <c r="V7" s="16"/>
      <c r="W7" s="42"/>
      <c r="X7" s="75"/>
      <c r="Y7" s="75"/>
    </row>
    <row r="8" spans="1:25">
      <c r="A8" s="3" t="s">
        <v>189</v>
      </c>
      <c r="B8" s="3" t="s">
        <v>14</v>
      </c>
      <c r="C8" s="3" t="s">
        <v>15</v>
      </c>
      <c r="D8" s="3" t="s">
        <v>16</v>
      </c>
      <c r="E8" s="3" t="s">
        <v>53</v>
      </c>
      <c r="F8" s="3" t="s">
        <v>54</v>
      </c>
      <c r="G8" s="3" t="s">
        <v>190</v>
      </c>
      <c r="H8" s="3" t="s">
        <v>191</v>
      </c>
      <c r="I8" s="4" t="s">
        <v>13</v>
      </c>
      <c r="J8" s="3" t="s">
        <v>182</v>
      </c>
      <c r="K8" s="3" t="s">
        <v>36</v>
      </c>
      <c r="L8" s="4" t="s">
        <v>23</v>
      </c>
      <c r="M8" s="46" t="s">
        <v>13</v>
      </c>
      <c r="N8" s="75"/>
      <c r="O8" s="16"/>
      <c r="P8" s="16"/>
      <c r="Q8" s="3"/>
      <c r="R8" s="16"/>
      <c r="S8" s="16"/>
      <c r="T8" s="17"/>
      <c r="U8" s="16"/>
      <c r="V8" s="19"/>
      <c r="W8" s="42"/>
      <c r="X8" s="75"/>
      <c r="Y8" s="75"/>
    </row>
    <row r="9" spans="1:25">
      <c r="A9" s="3" t="s">
        <v>1032</v>
      </c>
      <c r="B9" s="3" t="s">
        <v>14</v>
      </c>
      <c r="C9" s="3" t="s">
        <v>15</v>
      </c>
      <c r="D9" s="3" t="s">
        <v>968</v>
      </c>
      <c r="E9" s="3" t="s">
        <v>53</v>
      </c>
      <c r="F9" s="3" t="s">
        <v>54</v>
      </c>
      <c r="G9" s="3" t="s">
        <v>85</v>
      </c>
      <c r="H9" s="3" t="s">
        <v>1033</v>
      </c>
      <c r="I9" s="4" t="s">
        <v>13</v>
      </c>
      <c r="J9" s="4" t="s">
        <v>182</v>
      </c>
      <c r="K9" s="3" t="s">
        <v>36</v>
      </c>
      <c r="L9" s="3" t="s">
        <v>23</v>
      </c>
      <c r="M9" s="46" t="s">
        <v>5661</v>
      </c>
      <c r="N9" s="75"/>
      <c r="O9" s="16"/>
      <c r="P9" s="16"/>
      <c r="Q9" s="3"/>
      <c r="R9" s="16"/>
      <c r="S9" s="16"/>
      <c r="T9" s="17"/>
      <c r="U9" s="16"/>
      <c r="V9" s="16"/>
      <c r="W9" s="42"/>
      <c r="X9" s="75"/>
      <c r="Y9" s="75"/>
    </row>
    <row r="10" spans="1:25">
      <c r="A10" s="3" t="s">
        <v>321</v>
      </c>
      <c r="B10" s="3" t="s">
        <v>14</v>
      </c>
      <c r="C10" s="3" t="s">
        <v>15</v>
      </c>
      <c r="D10" s="3" t="s">
        <v>220</v>
      </c>
      <c r="E10" s="3" t="s">
        <v>53</v>
      </c>
      <c r="F10" s="3" t="s">
        <v>54</v>
      </c>
      <c r="G10" s="3" t="s">
        <v>180</v>
      </c>
      <c r="H10" s="3" t="s">
        <v>322</v>
      </c>
      <c r="I10" s="4" t="s">
        <v>13</v>
      </c>
      <c r="J10" s="3" t="s">
        <v>182</v>
      </c>
      <c r="K10" s="3" t="s">
        <v>222</v>
      </c>
      <c r="L10" s="4" t="s">
        <v>23</v>
      </c>
      <c r="M10" s="46" t="s">
        <v>13</v>
      </c>
      <c r="N10" s="75"/>
      <c r="O10" s="16"/>
      <c r="P10" s="16"/>
      <c r="Q10" s="3"/>
      <c r="R10" s="16"/>
      <c r="S10" s="16"/>
      <c r="T10" s="17"/>
      <c r="U10" s="16"/>
      <c r="V10" s="19"/>
      <c r="W10" s="77"/>
      <c r="X10" s="78"/>
      <c r="Y10" s="75"/>
    </row>
    <row r="11" spans="1:25">
      <c r="A11" s="3" t="s">
        <v>1034</v>
      </c>
      <c r="B11" s="3" t="s">
        <v>14</v>
      </c>
      <c r="C11" s="3" t="s">
        <v>15</v>
      </c>
      <c r="D11" s="3" t="s">
        <v>968</v>
      </c>
      <c r="E11" s="3" t="s">
        <v>53</v>
      </c>
      <c r="F11" s="3" t="s">
        <v>54</v>
      </c>
      <c r="G11" s="3" t="s">
        <v>88</v>
      </c>
      <c r="H11" s="3" t="s">
        <v>1035</v>
      </c>
      <c r="I11" s="4" t="s">
        <v>13</v>
      </c>
      <c r="J11" s="4" t="s">
        <v>182</v>
      </c>
      <c r="K11" s="3" t="s">
        <v>222</v>
      </c>
      <c r="L11" s="3" t="s">
        <v>23</v>
      </c>
      <c r="M11" s="46" t="s">
        <v>5662</v>
      </c>
      <c r="N11" s="75"/>
      <c r="O11" s="16"/>
      <c r="P11" s="16"/>
      <c r="Q11" s="3"/>
      <c r="R11" s="16"/>
      <c r="S11" s="16"/>
      <c r="T11" s="17"/>
      <c r="U11" s="16"/>
      <c r="V11" s="16"/>
      <c r="W11" s="42"/>
      <c r="X11" s="75"/>
      <c r="Y11" s="75"/>
    </row>
    <row r="12" spans="1:25">
      <c r="A12" s="3" t="s">
        <v>323</v>
      </c>
      <c r="B12" s="3" t="s">
        <v>14</v>
      </c>
      <c r="C12" s="3" t="s">
        <v>15</v>
      </c>
      <c r="D12" s="3" t="s">
        <v>220</v>
      </c>
      <c r="E12" s="3" t="s">
        <v>53</v>
      </c>
      <c r="F12" s="3" t="s">
        <v>54</v>
      </c>
      <c r="G12" s="3" t="s">
        <v>184</v>
      </c>
      <c r="H12" s="3" t="s">
        <v>324</v>
      </c>
      <c r="I12" s="4" t="s">
        <v>13</v>
      </c>
      <c r="J12" s="3" t="s">
        <v>182</v>
      </c>
      <c r="K12" s="3" t="s">
        <v>225</v>
      </c>
      <c r="L12" s="4" t="s">
        <v>23</v>
      </c>
      <c r="M12" s="46" t="s">
        <v>13</v>
      </c>
      <c r="N12" s="75"/>
      <c r="O12" s="16"/>
      <c r="P12" s="16"/>
      <c r="Q12" s="3"/>
      <c r="R12" s="16"/>
      <c r="S12" s="16"/>
      <c r="T12" s="17"/>
      <c r="U12" s="16"/>
      <c r="V12" s="19"/>
      <c r="W12" s="77"/>
      <c r="X12" s="78"/>
      <c r="Y12" s="75"/>
    </row>
    <row r="13" spans="1:25">
      <c r="A13" s="3" t="s">
        <v>1036</v>
      </c>
      <c r="B13" s="3" t="s">
        <v>14</v>
      </c>
      <c r="C13" s="3" t="s">
        <v>15</v>
      </c>
      <c r="D13" s="3" t="s">
        <v>968</v>
      </c>
      <c r="E13" s="3" t="s">
        <v>53</v>
      </c>
      <c r="F13" s="3" t="s">
        <v>54</v>
      </c>
      <c r="G13" s="3" t="s">
        <v>91</v>
      </c>
      <c r="H13" s="3" t="s">
        <v>1037</v>
      </c>
      <c r="I13" s="4" t="s">
        <v>13</v>
      </c>
      <c r="J13" s="4" t="s">
        <v>182</v>
      </c>
      <c r="K13" s="3" t="s">
        <v>225</v>
      </c>
      <c r="L13" s="3" t="s">
        <v>23</v>
      </c>
      <c r="M13" s="46" t="s">
        <v>5663</v>
      </c>
      <c r="N13" s="75"/>
      <c r="O13" s="16"/>
      <c r="P13" s="16"/>
      <c r="Q13" s="3"/>
      <c r="R13" s="16"/>
      <c r="S13" s="16"/>
      <c r="T13" s="17"/>
      <c r="U13" s="16"/>
      <c r="V13" s="16"/>
      <c r="W13" s="77"/>
      <c r="X13" s="78"/>
      <c r="Y13" s="75"/>
    </row>
    <row r="14" spans="1:25">
      <c r="A14" s="3" t="s">
        <v>325</v>
      </c>
      <c r="B14" s="3" t="s">
        <v>14</v>
      </c>
      <c r="C14" s="3" t="s">
        <v>15</v>
      </c>
      <c r="D14" s="3" t="s">
        <v>220</v>
      </c>
      <c r="E14" s="3" t="s">
        <v>53</v>
      </c>
      <c r="F14" s="3" t="s">
        <v>54</v>
      </c>
      <c r="G14" s="3" t="s">
        <v>187</v>
      </c>
      <c r="H14" s="3" t="s">
        <v>326</v>
      </c>
      <c r="I14" s="4" t="s">
        <v>13</v>
      </c>
      <c r="J14" s="3" t="s">
        <v>182</v>
      </c>
      <c r="K14" s="3" t="s">
        <v>228</v>
      </c>
      <c r="L14" s="4" t="s">
        <v>23</v>
      </c>
      <c r="M14" s="46" t="s">
        <v>13</v>
      </c>
      <c r="N14" s="75"/>
      <c r="O14" s="16"/>
      <c r="P14" s="16"/>
      <c r="Q14" s="3"/>
      <c r="R14" s="16"/>
      <c r="S14" s="16"/>
      <c r="T14" s="17"/>
      <c r="U14" s="16"/>
      <c r="V14" s="19"/>
      <c r="W14" s="42"/>
      <c r="X14" s="75"/>
      <c r="Y14" s="75"/>
    </row>
    <row r="15" spans="1:25">
      <c r="A15" s="3" t="s">
        <v>697</v>
      </c>
      <c r="B15" s="3" t="s">
        <v>14</v>
      </c>
      <c r="C15" s="3" t="s">
        <v>15</v>
      </c>
      <c r="D15" s="3" t="s">
        <v>603</v>
      </c>
      <c r="E15" s="3" t="s">
        <v>53</v>
      </c>
      <c r="F15" s="3" t="s">
        <v>54</v>
      </c>
      <c r="G15" s="3" t="s">
        <v>180</v>
      </c>
      <c r="H15" s="3" t="s">
        <v>698</v>
      </c>
      <c r="I15" s="4" t="s">
        <v>13</v>
      </c>
      <c r="J15" s="3" t="s">
        <v>182</v>
      </c>
      <c r="K15" s="3" t="s">
        <v>228</v>
      </c>
      <c r="L15" s="3" t="s">
        <v>23</v>
      </c>
      <c r="M15" s="46" t="s">
        <v>5530</v>
      </c>
      <c r="N15" s="75"/>
      <c r="O15" s="16"/>
      <c r="P15" s="16"/>
      <c r="Q15" s="3"/>
      <c r="R15" s="16"/>
      <c r="S15" s="16"/>
      <c r="T15" s="17"/>
      <c r="U15" s="16"/>
      <c r="V15" s="16"/>
      <c r="W15" s="42"/>
      <c r="X15" s="75"/>
      <c r="Y15" s="75"/>
    </row>
    <row r="16" spans="1:25">
      <c r="A16" s="3" t="s">
        <v>327</v>
      </c>
      <c r="B16" s="3" t="s">
        <v>14</v>
      </c>
      <c r="C16" s="3" t="s">
        <v>15</v>
      </c>
      <c r="D16" s="3" t="s">
        <v>220</v>
      </c>
      <c r="E16" s="3" t="s">
        <v>53</v>
      </c>
      <c r="F16" s="3" t="s">
        <v>54</v>
      </c>
      <c r="G16" s="3" t="s">
        <v>190</v>
      </c>
      <c r="H16" s="3" t="s">
        <v>328</v>
      </c>
      <c r="I16" s="4" t="s">
        <v>13</v>
      </c>
      <c r="J16" s="3" t="s">
        <v>182</v>
      </c>
      <c r="K16" s="3" t="s">
        <v>231</v>
      </c>
      <c r="L16" s="4" t="s">
        <v>23</v>
      </c>
      <c r="M16" s="46" t="s">
        <v>13</v>
      </c>
      <c r="N16" s="75"/>
      <c r="O16" s="16"/>
      <c r="P16" s="16"/>
      <c r="Q16" s="3"/>
      <c r="R16" s="16"/>
      <c r="S16" s="16"/>
      <c r="T16" s="17"/>
      <c r="U16" s="16"/>
      <c r="V16" s="19"/>
      <c r="W16" s="42"/>
      <c r="X16" s="75"/>
      <c r="Y16" s="75"/>
    </row>
    <row r="17" spans="1:25">
      <c r="A17" s="3" t="s">
        <v>699</v>
      </c>
      <c r="B17" s="3" t="s">
        <v>14</v>
      </c>
      <c r="C17" s="3" t="s">
        <v>15</v>
      </c>
      <c r="D17" s="3" t="s">
        <v>603</v>
      </c>
      <c r="E17" s="3" t="s">
        <v>53</v>
      </c>
      <c r="F17" s="3" t="s">
        <v>54</v>
      </c>
      <c r="G17" s="3" t="s">
        <v>184</v>
      </c>
      <c r="H17" s="3" t="s">
        <v>700</v>
      </c>
      <c r="I17" s="4" t="s">
        <v>13</v>
      </c>
      <c r="J17" s="3" t="s">
        <v>182</v>
      </c>
      <c r="K17" s="3" t="s">
        <v>231</v>
      </c>
      <c r="L17" s="3" t="s">
        <v>23</v>
      </c>
      <c r="M17" s="46" t="s">
        <v>5531</v>
      </c>
      <c r="N17" s="75"/>
      <c r="O17" s="16"/>
      <c r="P17" s="16"/>
      <c r="Q17" s="3"/>
      <c r="R17" s="16"/>
      <c r="S17" s="16"/>
      <c r="T17" s="17"/>
      <c r="U17" s="16"/>
      <c r="V17" s="16"/>
      <c r="W17" s="79"/>
      <c r="X17" s="80"/>
      <c r="Y17" s="75"/>
    </row>
    <row r="18" spans="1:25">
      <c r="A18" s="3" t="s">
        <v>446</v>
      </c>
      <c r="B18" s="3" t="s">
        <v>14</v>
      </c>
      <c r="C18" s="3" t="s">
        <v>15</v>
      </c>
      <c r="D18" s="3" t="s">
        <v>346</v>
      </c>
      <c r="E18" s="3" t="s">
        <v>53</v>
      </c>
      <c r="F18" s="3" t="s">
        <v>54</v>
      </c>
      <c r="G18" s="3" t="s">
        <v>180</v>
      </c>
      <c r="H18" s="3" t="s">
        <v>447</v>
      </c>
      <c r="I18" s="3" t="s">
        <v>13</v>
      </c>
      <c r="J18" s="3" t="s">
        <v>182</v>
      </c>
      <c r="K18" s="3" t="s">
        <v>348</v>
      </c>
      <c r="L18" s="3" t="s">
        <v>23</v>
      </c>
      <c r="M18" s="46" t="s">
        <v>13</v>
      </c>
      <c r="N18" s="75"/>
      <c r="O18" s="16"/>
      <c r="P18" s="16"/>
      <c r="Q18" s="3"/>
      <c r="R18" s="16"/>
      <c r="S18" s="16"/>
      <c r="T18" s="17"/>
      <c r="U18" s="16"/>
      <c r="V18" s="16"/>
      <c r="W18" s="77"/>
      <c r="X18" s="78"/>
      <c r="Y18" s="75"/>
    </row>
    <row r="19" spans="1:25">
      <c r="A19" s="3" t="s">
        <v>701</v>
      </c>
      <c r="B19" s="3" t="s">
        <v>14</v>
      </c>
      <c r="C19" s="3" t="s">
        <v>15</v>
      </c>
      <c r="D19" s="3" t="s">
        <v>603</v>
      </c>
      <c r="E19" s="3" t="s">
        <v>53</v>
      </c>
      <c r="F19" s="3" t="s">
        <v>54</v>
      </c>
      <c r="G19" s="3" t="s">
        <v>187</v>
      </c>
      <c r="H19" s="3" t="s">
        <v>702</v>
      </c>
      <c r="I19" s="4" t="s">
        <v>13</v>
      </c>
      <c r="J19" s="3" t="s">
        <v>182</v>
      </c>
      <c r="K19" s="3" t="s">
        <v>348</v>
      </c>
      <c r="L19" s="3" t="s">
        <v>23</v>
      </c>
      <c r="M19" s="46" t="s">
        <v>5532</v>
      </c>
      <c r="N19" s="75"/>
      <c r="O19" s="16"/>
      <c r="P19" s="16"/>
      <c r="Q19" s="3"/>
      <c r="R19" s="16"/>
      <c r="S19" s="16"/>
      <c r="T19" s="17"/>
      <c r="U19" s="16"/>
      <c r="V19" s="16"/>
      <c r="W19" s="77"/>
      <c r="X19" s="78"/>
      <c r="Y19" s="75"/>
    </row>
    <row r="20" spans="1:25">
      <c r="A20" s="3" t="s">
        <v>448</v>
      </c>
      <c r="B20" s="3" t="s">
        <v>14</v>
      </c>
      <c r="C20" s="3" t="s">
        <v>15</v>
      </c>
      <c r="D20" s="3" t="s">
        <v>346</v>
      </c>
      <c r="E20" s="3" t="s">
        <v>53</v>
      </c>
      <c r="F20" s="3" t="s">
        <v>54</v>
      </c>
      <c r="G20" s="3" t="s">
        <v>184</v>
      </c>
      <c r="H20" s="3" t="s">
        <v>449</v>
      </c>
      <c r="I20" s="3" t="s">
        <v>13</v>
      </c>
      <c r="J20" s="3" t="s">
        <v>182</v>
      </c>
      <c r="K20" s="3" t="s">
        <v>351</v>
      </c>
      <c r="L20" s="3" t="s">
        <v>23</v>
      </c>
      <c r="M20" s="46" t="s">
        <v>13</v>
      </c>
      <c r="N20" s="75"/>
      <c r="O20" s="16"/>
      <c r="P20" s="16"/>
      <c r="Q20" s="3"/>
      <c r="R20" s="16"/>
      <c r="S20" s="16"/>
      <c r="T20" s="17"/>
      <c r="U20" s="16"/>
      <c r="V20" s="16"/>
      <c r="W20" s="42"/>
      <c r="X20" s="78"/>
      <c r="Y20" s="75"/>
    </row>
    <row r="21" spans="1:25">
      <c r="A21" s="3" t="s">
        <v>703</v>
      </c>
      <c r="B21" s="3" t="s">
        <v>14</v>
      </c>
      <c r="C21" s="3" t="s">
        <v>15</v>
      </c>
      <c r="D21" s="3" t="s">
        <v>603</v>
      </c>
      <c r="E21" s="3" t="s">
        <v>53</v>
      </c>
      <c r="F21" s="3" t="s">
        <v>54</v>
      </c>
      <c r="G21" s="3" t="s">
        <v>190</v>
      </c>
      <c r="H21" s="3" t="s">
        <v>704</v>
      </c>
      <c r="I21" s="4" t="s">
        <v>13</v>
      </c>
      <c r="J21" s="3" t="s">
        <v>182</v>
      </c>
      <c r="K21" s="3" t="s">
        <v>351</v>
      </c>
      <c r="L21" s="3" t="s">
        <v>23</v>
      </c>
      <c r="M21" s="46" t="s">
        <v>5533</v>
      </c>
      <c r="N21" s="75"/>
      <c r="O21" s="16"/>
      <c r="P21" s="16"/>
      <c r="Q21" s="3"/>
      <c r="R21" s="16"/>
      <c r="S21" s="16"/>
      <c r="T21" s="17"/>
      <c r="U21" s="16"/>
      <c r="V21" s="16"/>
      <c r="W21" s="77"/>
      <c r="X21" s="78"/>
      <c r="Y21" s="75"/>
    </row>
    <row r="22" spans="1:25">
      <c r="A22" s="3" t="s">
        <v>450</v>
      </c>
      <c r="B22" s="3" t="s">
        <v>14</v>
      </c>
      <c r="C22" s="3" t="s">
        <v>15</v>
      </c>
      <c r="D22" s="3" t="s">
        <v>346</v>
      </c>
      <c r="E22" s="3" t="s">
        <v>53</v>
      </c>
      <c r="F22" s="3" t="s">
        <v>54</v>
      </c>
      <c r="G22" s="3" t="s">
        <v>187</v>
      </c>
      <c r="H22" s="3" t="s">
        <v>451</v>
      </c>
      <c r="I22" s="3" t="s">
        <v>13</v>
      </c>
      <c r="J22" s="3" t="s">
        <v>182</v>
      </c>
      <c r="K22" s="3" t="s">
        <v>354</v>
      </c>
      <c r="L22" s="3" t="s">
        <v>23</v>
      </c>
      <c r="M22" s="46" t="s">
        <v>13</v>
      </c>
      <c r="N22" s="75"/>
      <c r="O22" s="16"/>
      <c r="P22" s="16"/>
      <c r="Q22" s="3"/>
      <c r="R22" s="16"/>
      <c r="S22" s="16"/>
      <c r="T22" s="17"/>
      <c r="U22" s="16"/>
      <c r="V22" s="16"/>
      <c r="W22" s="42"/>
      <c r="X22" s="75"/>
      <c r="Y22" s="75"/>
    </row>
    <row r="23" spans="1:25">
      <c r="A23" s="3" t="s">
        <v>885</v>
      </c>
      <c r="B23" s="3" t="s">
        <v>14</v>
      </c>
      <c r="C23" s="3" t="s">
        <v>15</v>
      </c>
      <c r="D23" s="3" t="s">
        <v>845</v>
      </c>
      <c r="E23" s="3" t="s">
        <v>53</v>
      </c>
      <c r="F23" s="3" t="s">
        <v>54</v>
      </c>
      <c r="G23" s="3" t="s">
        <v>174</v>
      </c>
      <c r="H23" s="3" t="s">
        <v>886</v>
      </c>
      <c r="I23" s="4" t="s">
        <v>13</v>
      </c>
      <c r="J23" s="3" t="s">
        <v>182</v>
      </c>
      <c r="K23" s="3" t="s">
        <v>354</v>
      </c>
      <c r="L23" s="3" t="s">
        <v>23</v>
      </c>
      <c r="M23" s="46" t="s">
        <v>5591</v>
      </c>
      <c r="N23" s="75"/>
      <c r="O23" s="16"/>
      <c r="P23" s="16"/>
      <c r="Q23" s="3"/>
      <c r="R23" s="16"/>
      <c r="S23" s="16"/>
      <c r="T23" s="17"/>
      <c r="U23" s="16"/>
      <c r="V23" s="16"/>
      <c r="W23" s="77"/>
      <c r="X23" s="78"/>
      <c r="Y23" s="75"/>
    </row>
    <row r="24" spans="1:25">
      <c r="A24" s="3" t="s">
        <v>452</v>
      </c>
      <c r="B24" s="3" t="s">
        <v>14</v>
      </c>
      <c r="C24" s="3" t="s">
        <v>15</v>
      </c>
      <c r="D24" s="3" t="s">
        <v>346</v>
      </c>
      <c r="E24" s="3" t="s">
        <v>53</v>
      </c>
      <c r="F24" s="3" t="s">
        <v>54</v>
      </c>
      <c r="G24" s="3" t="s">
        <v>190</v>
      </c>
      <c r="H24" s="3" t="s">
        <v>453</v>
      </c>
      <c r="I24" s="3" t="s">
        <v>13</v>
      </c>
      <c r="J24" s="3" t="s">
        <v>182</v>
      </c>
      <c r="K24" s="3" t="s">
        <v>357</v>
      </c>
      <c r="L24" s="3" t="s">
        <v>23</v>
      </c>
      <c r="M24" s="46" t="s">
        <v>13</v>
      </c>
      <c r="N24" s="75"/>
      <c r="O24" s="16"/>
      <c r="P24" s="16"/>
      <c r="Q24" s="3"/>
      <c r="R24" s="16"/>
      <c r="S24" s="16"/>
      <c r="T24" s="17"/>
      <c r="U24" s="16"/>
      <c r="V24" s="16"/>
      <c r="W24" s="42"/>
      <c r="X24" s="75"/>
      <c r="Y24" s="75"/>
    </row>
    <row r="25" spans="1:25">
      <c r="A25" s="3" t="s">
        <v>887</v>
      </c>
      <c r="B25" s="3" t="s">
        <v>14</v>
      </c>
      <c r="C25" s="3" t="s">
        <v>15</v>
      </c>
      <c r="D25" s="3" t="s">
        <v>845</v>
      </c>
      <c r="E25" s="3" t="s">
        <v>53</v>
      </c>
      <c r="F25" s="3" t="s">
        <v>54</v>
      </c>
      <c r="G25" s="3" t="s">
        <v>177</v>
      </c>
      <c r="H25" s="3" t="s">
        <v>888</v>
      </c>
      <c r="I25" s="4" t="s">
        <v>13</v>
      </c>
      <c r="J25" s="3" t="s">
        <v>182</v>
      </c>
      <c r="K25" s="3" t="s">
        <v>357</v>
      </c>
      <c r="L25" s="3" t="s">
        <v>23</v>
      </c>
      <c r="M25" s="46" t="s">
        <v>5592</v>
      </c>
      <c r="N25" s="75"/>
      <c r="O25" s="16"/>
      <c r="P25" s="16"/>
      <c r="Q25" s="3"/>
      <c r="R25" s="16"/>
      <c r="S25" s="16"/>
      <c r="T25" s="17"/>
      <c r="U25" s="16"/>
      <c r="V25" s="16"/>
      <c r="W25" s="42"/>
      <c r="X25" s="75"/>
      <c r="Y25" s="75"/>
    </row>
    <row r="26" spans="1:25">
      <c r="A26" s="3" t="s">
        <v>192</v>
      </c>
      <c r="B26" s="3" t="s">
        <v>14</v>
      </c>
      <c r="C26" s="3" t="s">
        <v>15</v>
      </c>
      <c r="D26" s="3" t="s">
        <v>16</v>
      </c>
      <c r="E26" s="3" t="s">
        <v>53</v>
      </c>
      <c r="F26" s="3" t="s">
        <v>54</v>
      </c>
      <c r="G26" s="3" t="s">
        <v>193</v>
      </c>
      <c r="H26" s="3" t="s">
        <v>194</v>
      </c>
      <c r="I26" s="4" t="s">
        <v>13</v>
      </c>
      <c r="J26" s="3" t="s">
        <v>195</v>
      </c>
      <c r="K26" s="3" t="s">
        <v>22</v>
      </c>
      <c r="L26" s="4" t="s">
        <v>23</v>
      </c>
      <c r="M26" s="46" t="s">
        <v>13</v>
      </c>
      <c r="N26" s="75"/>
      <c r="O26" s="16"/>
      <c r="P26" s="16"/>
      <c r="Q26" s="3"/>
      <c r="R26" s="16"/>
      <c r="S26" s="16"/>
      <c r="T26" s="17"/>
      <c r="U26" s="16"/>
      <c r="V26" s="19"/>
      <c r="W26" s="77"/>
      <c r="X26" s="78"/>
      <c r="Y26" s="75"/>
    </row>
    <row r="27" spans="1:25">
      <c r="A27" s="3" t="s">
        <v>814</v>
      </c>
      <c r="B27" s="3" t="s">
        <v>14</v>
      </c>
      <c r="C27" s="3" t="s">
        <v>15</v>
      </c>
      <c r="D27" s="3" t="s">
        <v>724</v>
      </c>
      <c r="E27" s="3" t="s">
        <v>53</v>
      </c>
      <c r="F27" s="3" t="s">
        <v>54</v>
      </c>
      <c r="G27" s="3" t="s">
        <v>217</v>
      </c>
      <c r="H27" s="3" t="s">
        <v>815</v>
      </c>
      <c r="I27" s="4" t="s">
        <v>13</v>
      </c>
      <c r="J27" s="4" t="s">
        <v>195</v>
      </c>
      <c r="K27" s="3" t="s">
        <v>22</v>
      </c>
      <c r="L27" s="3" t="s">
        <v>23</v>
      </c>
      <c r="M27" s="46" t="s">
        <v>5566</v>
      </c>
      <c r="N27" s="75"/>
      <c r="O27" s="16"/>
      <c r="P27" s="16"/>
      <c r="Q27" s="3"/>
      <c r="R27" s="16"/>
      <c r="S27" s="16"/>
      <c r="T27" s="17"/>
      <c r="U27" s="16"/>
      <c r="V27" s="16"/>
      <c r="W27" s="66"/>
      <c r="X27" s="42"/>
      <c r="Y27" s="42"/>
    </row>
    <row r="28" spans="1:25">
      <c r="A28" s="3" t="s">
        <v>196</v>
      </c>
      <c r="B28" s="3" t="s">
        <v>14</v>
      </c>
      <c r="C28" s="3" t="s">
        <v>15</v>
      </c>
      <c r="D28" s="3" t="s">
        <v>16</v>
      </c>
      <c r="E28" s="3" t="s">
        <v>53</v>
      </c>
      <c r="F28" s="3" t="s">
        <v>54</v>
      </c>
      <c r="G28" s="3" t="s">
        <v>197</v>
      </c>
      <c r="H28" s="3" t="s">
        <v>198</v>
      </c>
      <c r="I28" s="4" t="s">
        <v>13</v>
      </c>
      <c r="J28" s="3" t="s">
        <v>195</v>
      </c>
      <c r="K28" s="3" t="s">
        <v>28</v>
      </c>
      <c r="L28" s="4" t="s">
        <v>23</v>
      </c>
      <c r="M28" s="46" t="s">
        <v>13</v>
      </c>
      <c r="N28" s="75"/>
      <c r="O28" s="16"/>
      <c r="P28" s="16"/>
      <c r="Q28" s="3"/>
      <c r="R28" s="16"/>
      <c r="S28" s="16"/>
      <c r="T28" s="17"/>
      <c r="U28" s="16"/>
      <c r="V28" s="19"/>
      <c r="W28" s="42"/>
      <c r="X28" s="75"/>
      <c r="Y28" s="75"/>
    </row>
    <row r="29" spans="1:25">
      <c r="A29" s="3" t="s">
        <v>816</v>
      </c>
      <c r="B29" s="3" t="s">
        <v>14</v>
      </c>
      <c r="C29" s="3" t="s">
        <v>15</v>
      </c>
      <c r="D29" s="3" t="s">
        <v>724</v>
      </c>
      <c r="E29" s="3" t="s">
        <v>53</v>
      </c>
      <c r="F29" s="3" t="s">
        <v>54</v>
      </c>
      <c r="G29" s="3" t="s">
        <v>19</v>
      </c>
      <c r="H29" s="3" t="s">
        <v>817</v>
      </c>
      <c r="I29" s="4" t="s">
        <v>13</v>
      </c>
      <c r="J29" s="4" t="s">
        <v>195</v>
      </c>
      <c r="K29" s="3" t="s">
        <v>28</v>
      </c>
      <c r="L29" s="3" t="s">
        <v>23</v>
      </c>
      <c r="M29" s="46" t="s">
        <v>5567</v>
      </c>
      <c r="N29" s="75"/>
      <c r="O29" s="16"/>
      <c r="P29" s="16"/>
      <c r="Q29" s="3"/>
      <c r="R29" s="16"/>
      <c r="S29" s="16"/>
      <c r="T29" s="17"/>
      <c r="U29" s="16"/>
      <c r="V29" s="16"/>
      <c r="W29" s="81"/>
      <c r="X29" s="82"/>
      <c r="Y29" s="75"/>
    </row>
    <row r="30" spans="1:25">
      <c r="A30" s="3" t="s">
        <v>199</v>
      </c>
      <c r="B30" s="3" t="s">
        <v>14</v>
      </c>
      <c r="C30" s="3" t="s">
        <v>15</v>
      </c>
      <c r="D30" s="3" t="s">
        <v>16</v>
      </c>
      <c r="E30" s="3" t="s">
        <v>53</v>
      </c>
      <c r="F30" s="3" t="s">
        <v>54</v>
      </c>
      <c r="G30" s="3" t="s">
        <v>200</v>
      </c>
      <c r="H30" s="3" t="s">
        <v>201</v>
      </c>
      <c r="I30" s="4" t="s">
        <v>13</v>
      </c>
      <c r="J30" s="3" t="s">
        <v>195</v>
      </c>
      <c r="K30" s="3" t="s">
        <v>32</v>
      </c>
      <c r="L30" s="4" t="s">
        <v>23</v>
      </c>
      <c r="M30" s="46" t="s">
        <v>13</v>
      </c>
      <c r="N30" s="75"/>
      <c r="O30" s="16"/>
      <c r="P30" s="16"/>
      <c r="Q30" s="3"/>
      <c r="R30" s="16"/>
      <c r="S30" s="16"/>
      <c r="T30" s="17"/>
      <c r="U30" s="16"/>
      <c r="V30" s="19"/>
      <c r="W30" s="77"/>
      <c r="X30" s="78"/>
      <c r="Y30" s="75"/>
    </row>
    <row r="31" spans="1:25">
      <c r="A31" s="3" t="s">
        <v>818</v>
      </c>
      <c r="B31" s="3" t="s">
        <v>14</v>
      </c>
      <c r="C31" s="3" t="s">
        <v>15</v>
      </c>
      <c r="D31" s="3" t="s">
        <v>724</v>
      </c>
      <c r="E31" s="3" t="s">
        <v>53</v>
      </c>
      <c r="F31" s="3" t="s">
        <v>54</v>
      </c>
      <c r="G31" s="3" t="s">
        <v>26</v>
      </c>
      <c r="H31" s="3" t="s">
        <v>819</v>
      </c>
      <c r="I31" s="4" t="s">
        <v>13</v>
      </c>
      <c r="J31" s="4" t="s">
        <v>195</v>
      </c>
      <c r="K31" s="3" t="s">
        <v>32</v>
      </c>
      <c r="L31" s="3" t="s">
        <v>23</v>
      </c>
      <c r="M31" s="46" t="s">
        <v>5568</v>
      </c>
      <c r="N31" s="75"/>
      <c r="O31" s="16"/>
      <c r="P31" s="16"/>
      <c r="Q31" s="3"/>
      <c r="R31" s="16"/>
      <c r="S31" s="16"/>
      <c r="T31" s="17"/>
      <c r="U31" s="16"/>
      <c r="V31" s="16"/>
      <c r="W31" s="79"/>
      <c r="X31" s="80"/>
      <c r="Y31" s="75"/>
    </row>
    <row r="32" spans="1:25">
      <c r="A32" s="3" t="s">
        <v>202</v>
      </c>
      <c r="B32" s="3" t="s">
        <v>14</v>
      </c>
      <c r="C32" s="3" t="s">
        <v>15</v>
      </c>
      <c r="D32" s="3" t="s">
        <v>16</v>
      </c>
      <c r="E32" s="3" t="s">
        <v>53</v>
      </c>
      <c r="F32" s="3" t="s">
        <v>54</v>
      </c>
      <c r="G32" s="3" t="s">
        <v>203</v>
      </c>
      <c r="H32" s="3" t="s">
        <v>204</v>
      </c>
      <c r="I32" s="4" t="s">
        <v>13</v>
      </c>
      <c r="J32" s="3" t="s">
        <v>195</v>
      </c>
      <c r="K32" s="3" t="s">
        <v>36</v>
      </c>
      <c r="L32" s="4" t="s">
        <v>23</v>
      </c>
      <c r="M32" s="46" t="s">
        <v>13</v>
      </c>
      <c r="N32" s="75"/>
      <c r="O32" s="16"/>
      <c r="P32" s="16"/>
      <c r="Q32" s="3"/>
      <c r="R32" s="16"/>
      <c r="S32" s="16"/>
      <c r="T32" s="17"/>
      <c r="U32" s="16"/>
      <c r="V32" s="19"/>
      <c r="W32" s="42"/>
      <c r="X32" s="78"/>
      <c r="Y32" s="75"/>
    </row>
    <row r="33" spans="1:34">
      <c r="A33" s="3" t="s">
        <v>1056</v>
      </c>
      <c r="B33" s="3" t="s">
        <v>14</v>
      </c>
      <c r="C33" s="3" t="s">
        <v>15</v>
      </c>
      <c r="D33" s="3" t="s">
        <v>968</v>
      </c>
      <c r="E33" s="3" t="s">
        <v>53</v>
      </c>
      <c r="F33" s="3" t="s">
        <v>54</v>
      </c>
      <c r="G33" s="3" t="s">
        <v>158</v>
      </c>
      <c r="H33" s="3" t="s">
        <v>1057</v>
      </c>
      <c r="I33" s="4" t="s">
        <v>13</v>
      </c>
      <c r="J33" s="4" t="s">
        <v>195</v>
      </c>
      <c r="K33" s="3" t="s">
        <v>36</v>
      </c>
      <c r="L33" s="3" t="s">
        <v>23</v>
      </c>
      <c r="M33" s="46" t="s">
        <v>5667</v>
      </c>
      <c r="N33" s="75"/>
      <c r="O33" s="16"/>
      <c r="P33" s="16"/>
      <c r="Q33" s="3"/>
      <c r="R33" s="16"/>
      <c r="S33" s="16"/>
      <c r="T33" s="17"/>
      <c r="U33" s="16"/>
      <c r="V33" s="16"/>
      <c r="W33" s="79"/>
      <c r="X33" s="80"/>
      <c r="Y33" s="75"/>
    </row>
    <row r="34" spans="1:34">
      <c r="A34" s="3" t="s">
        <v>329</v>
      </c>
      <c r="B34" s="3" t="s">
        <v>14</v>
      </c>
      <c r="C34" s="3" t="s">
        <v>15</v>
      </c>
      <c r="D34" s="3" t="s">
        <v>220</v>
      </c>
      <c r="E34" s="3" t="s">
        <v>53</v>
      </c>
      <c r="F34" s="3" t="s">
        <v>54</v>
      </c>
      <c r="G34" s="3" t="s">
        <v>193</v>
      </c>
      <c r="H34" s="3" t="s">
        <v>330</v>
      </c>
      <c r="I34" s="4" t="s">
        <v>13</v>
      </c>
      <c r="J34" s="3" t="s">
        <v>195</v>
      </c>
      <c r="K34" s="3" t="s">
        <v>222</v>
      </c>
      <c r="L34" s="4" t="s">
        <v>23</v>
      </c>
      <c r="M34" s="46" t="s">
        <v>13</v>
      </c>
      <c r="N34" s="75"/>
      <c r="W34" s="81"/>
      <c r="X34" s="82"/>
      <c r="Y34" s="75"/>
    </row>
    <row r="35" spans="1:34">
      <c r="A35" s="3" t="s">
        <v>1058</v>
      </c>
      <c r="B35" s="3" t="s">
        <v>14</v>
      </c>
      <c r="C35" s="3" t="s">
        <v>15</v>
      </c>
      <c r="D35" s="3" t="s">
        <v>968</v>
      </c>
      <c r="E35" s="3" t="s">
        <v>53</v>
      </c>
      <c r="F35" s="3" t="s">
        <v>54</v>
      </c>
      <c r="G35" s="3" t="s">
        <v>161</v>
      </c>
      <c r="H35" s="3" t="s">
        <v>1059</v>
      </c>
      <c r="I35" s="4" t="s">
        <v>13</v>
      </c>
      <c r="J35" s="4" t="s">
        <v>195</v>
      </c>
      <c r="K35" s="3" t="s">
        <v>222</v>
      </c>
      <c r="L35" s="3" t="s">
        <v>23</v>
      </c>
      <c r="M35" s="46" t="s">
        <v>5668</v>
      </c>
      <c r="N35" s="75"/>
      <c r="O35" s="16"/>
      <c r="P35" s="16"/>
      <c r="Q35" s="3"/>
      <c r="R35" s="16"/>
      <c r="S35" s="16"/>
      <c r="T35" s="17"/>
      <c r="U35" s="16"/>
      <c r="V35" s="16"/>
      <c r="W35" s="42"/>
      <c r="X35" s="78"/>
      <c r="Y35" s="75"/>
    </row>
    <row r="36" spans="1:34">
      <c r="A36" s="3" t="s">
        <v>331</v>
      </c>
      <c r="B36" s="3" t="s">
        <v>14</v>
      </c>
      <c r="C36" s="3" t="s">
        <v>15</v>
      </c>
      <c r="D36" s="3" t="s">
        <v>220</v>
      </c>
      <c r="E36" s="3" t="s">
        <v>53</v>
      </c>
      <c r="F36" s="3" t="s">
        <v>54</v>
      </c>
      <c r="G36" s="3" t="s">
        <v>197</v>
      </c>
      <c r="H36" s="3" t="s">
        <v>332</v>
      </c>
      <c r="I36" s="4" t="s">
        <v>13</v>
      </c>
      <c r="J36" s="3" t="s">
        <v>195</v>
      </c>
      <c r="K36" s="3" t="s">
        <v>225</v>
      </c>
      <c r="L36" s="4" t="s">
        <v>23</v>
      </c>
      <c r="M36" s="46" t="s">
        <v>13</v>
      </c>
      <c r="N36" s="75"/>
      <c r="O36" s="16"/>
      <c r="P36" s="16"/>
      <c r="Q36" s="3"/>
      <c r="R36" s="16"/>
      <c r="S36" s="16"/>
      <c r="T36" s="17"/>
      <c r="U36" s="16"/>
      <c r="V36" s="19"/>
      <c r="W36" s="77"/>
      <c r="X36" s="78"/>
      <c r="Y36" s="75"/>
    </row>
    <row r="37" spans="1:34">
      <c r="A37" s="3" t="s">
        <v>1060</v>
      </c>
      <c r="B37" s="3" t="s">
        <v>14</v>
      </c>
      <c r="C37" s="3" t="s">
        <v>15</v>
      </c>
      <c r="D37" s="3" t="s">
        <v>968</v>
      </c>
      <c r="E37" s="3" t="s">
        <v>53</v>
      </c>
      <c r="F37" s="3" t="s">
        <v>54</v>
      </c>
      <c r="G37" s="3" t="s">
        <v>164</v>
      </c>
      <c r="H37" s="3" t="s">
        <v>1061</v>
      </c>
      <c r="I37" s="4" t="s">
        <v>13</v>
      </c>
      <c r="J37" s="4" t="s">
        <v>195</v>
      </c>
      <c r="K37" s="3" t="s">
        <v>225</v>
      </c>
      <c r="L37" s="3" t="s">
        <v>23</v>
      </c>
      <c r="M37" s="46" t="s">
        <v>5669</v>
      </c>
      <c r="N37" s="75"/>
      <c r="O37" s="16"/>
      <c r="P37" s="16"/>
      <c r="Q37" s="3"/>
      <c r="R37" s="16"/>
      <c r="S37" s="16"/>
      <c r="T37" s="17"/>
      <c r="U37" s="16"/>
      <c r="V37" s="16"/>
      <c r="W37" s="77"/>
      <c r="X37" s="78"/>
      <c r="Y37" s="75"/>
    </row>
    <row r="38" spans="1:34">
      <c r="A38" s="3" t="s">
        <v>333</v>
      </c>
      <c r="B38" s="3" t="s">
        <v>14</v>
      </c>
      <c r="C38" s="3" t="s">
        <v>15</v>
      </c>
      <c r="D38" s="3" t="s">
        <v>220</v>
      </c>
      <c r="E38" s="3" t="s">
        <v>53</v>
      </c>
      <c r="F38" s="3" t="s">
        <v>54</v>
      </c>
      <c r="G38" s="3" t="s">
        <v>200</v>
      </c>
      <c r="H38" s="3" t="s">
        <v>334</v>
      </c>
      <c r="I38" s="4" t="s">
        <v>13</v>
      </c>
      <c r="J38" s="3" t="s">
        <v>195</v>
      </c>
      <c r="K38" s="3" t="s">
        <v>228</v>
      </c>
      <c r="L38" s="4" t="s">
        <v>23</v>
      </c>
      <c r="M38" s="46" t="s">
        <v>13</v>
      </c>
      <c r="N38" s="75"/>
      <c r="O38" s="16"/>
      <c r="P38" s="16"/>
      <c r="Q38" s="3"/>
      <c r="R38" s="16"/>
      <c r="S38" s="16"/>
      <c r="T38" s="17"/>
      <c r="U38" s="16"/>
      <c r="V38" s="19"/>
      <c r="W38" s="42"/>
      <c r="X38" s="78"/>
      <c r="Y38" s="75"/>
    </row>
    <row r="39" spans="1:34">
      <c r="A39" s="3" t="s">
        <v>705</v>
      </c>
      <c r="B39" s="3" t="s">
        <v>14</v>
      </c>
      <c r="C39" s="3" t="s">
        <v>15</v>
      </c>
      <c r="D39" s="3" t="s">
        <v>603</v>
      </c>
      <c r="E39" s="3" t="s">
        <v>53</v>
      </c>
      <c r="F39" s="3" t="s">
        <v>54</v>
      </c>
      <c r="G39" s="3" t="s">
        <v>193</v>
      </c>
      <c r="H39" s="3" t="s">
        <v>706</v>
      </c>
      <c r="I39" s="4" t="s">
        <v>13</v>
      </c>
      <c r="J39" s="3" t="s">
        <v>195</v>
      </c>
      <c r="K39" s="3" t="s">
        <v>228</v>
      </c>
      <c r="L39" s="3" t="s">
        <v>23</v>
      </c>
      <c r="M39" s="46" t="s">
        <v>5534</v>
      </c>
      <c r="N39" s="75"/>
      <c r="O39" s="16"/>
      <c r="P39" s="16"/>
      <c r="Q39" s="3"/>
      <c r="R39" s="16"/>
      <c r="S39" s="16"/>
      <c r="T39" s="17"/>
      <c r="U39" s="16"/>
      <c r="V39" s="16"/>
      <c r="W39" s="42"/>
      <c r="X39" s="75"/>
      <c r="Y39" s="75"/>
    </row>
    <row r="40" spans="1:34">
      <c r="A40" s="3" t="s">
        <v>335</v>
      </c>
      <c r="B40" s="3" t="s">
        <v>14</v>
      </c>
      <c r="C40" s="3" t="s">
        <v>15</v>
      </c>
      <c r="D40" s="3" t="s">
        <v>220</v>
      </c>
      <c r="E40" s="3" t="s">
        <v>53</v>
      </c>
      <c r="F40" s="3" t="s">
        <v>54</v>
      </c>
      <c r="G40" s="3" t="s">
        <v>203</v>
      </c>
      <c r="H40" s="3" t="s">
        <v>336</v>
      </c>
      <c r="I40" s="4" t="s">
        <v>13</v>
      </c>
      <c r="J40" s="3" t="s">
        <v>195</v>
      </c>
      <c r="K40" s="3" t="s">
        <v>231</v>
      </c>
      <c r="L40" s="4" t="s">
        <v>23</v>
      </c>
      <c r="M40" s="46" t="s">
        <v>13</v>
      </c>
      <c r="N40" s="75"/>
      <c r="O40" s="16"/>
      <c r="P40" s="16"/>
      <c r="Q40" s="3"/>
      <c r="R40" s="16"/>
      <c r="S40" s="16"/>
      <c r="T40" s="17"/>
      <c r="U40" s="16"/>
      <c r="V40" s="19"/>
      <c r="W40" s="33"/>
      <c r="X40" s="75"/>
      <c r="Y40" s="75"/>
    </row>
    <row r="41" spans="1:34">
      <c r="A41" s="3" t="s">
        <v>707</v>
      </c>
      <c r="B41" s="3" t="s">
        <v>14</v>
      </c>
      <c r="C41" s="3" t="s">
        <v>15</v>
      </c>
      <c r="D41" s="3" t="s">
        <v>603</v>
      </c>
      <c r="E41" s="3" t="s">
        <v>53</v>
      </c>
      <c r="F41" s="3" t="s">
        <v>54</v>
      </c>
      <c r="G41" s="3" t="s">
        <v>197</v>
      </c>
      <c r="H41" s="3" t="s">
        <v>708</v>
      </c>
      <c r="I41" s="4" t="s">
        <v>13</v>
      </c>
      <c r="J41" s="3" t="s">
        <v>195</v>
      </c>
      <c r="K41" s="3" t="s">
        <v>231</v>
      </c>
      <c r="L41" s="3" t="s">
        <v>23</v>
      </c>
      <c r="M41" s="46" t="s">
        <v>5535</v>
      </c>
      <c r="N41" s="75"/>
      <c r="O41" s="16"/>
      <c r="P41" s="16"/>
      <c r="Q41" s="3"/>
      <c r="R41" s="16"/>
      <c r="S41" s="16"/>
      <c r="T41" s="17"/>
      <c r="U41" s="16"/>
      <c r="V41" s="16"/>
      <c r="W41" s="66"/>
      <c r="X41" s="42"/>
      <c r="Y41" s="42"/>
    </row>
    <row r="42" spans="1:34">
      <c r="A42" s="3" t="s">
        <v>454</v>
      </c>
      <c r="B42" s="3" t="s">
        <v>14</v>
      </c>
      <c r="C42" s="3" t="s">
        <v>15</v>
      </c>
      <c r="D42" s="3" t="s">
        <v>346</v>
      </c>
      <c r="E42" s="3" t="s">
        <v>53</v>
      </c>
      <c r="F42" s="3" t="s">
        <v>54</v>
      </c>
      <c r="G42" s="3" t="s">
        <v>193</v>
      </c>
      <c r="H42" s="3" t="s">
        <v>455</v>
      </c>
      <c r="I42" s="3" t="s">
        <v>13</v>
      </c>
      <c r="J42" s="3" t="s">
        <v>195</v>
      </c>
      <c r="K42" s="3" t="s">
        <v>348</v>
      </c>
      <c r="L42" s="3" t="s">
        <v>23</v>
      </c>
      <c r="M42" s="46" t="s">
        <v>13</v>
      </c>
      <c r="N42" s="75"/>
      <c r="O42" s="16"/>
      <c r="P42" s="16"/>
      <c r="Q42" s="3"/>
      <c r="R42" s="16"/>
      <c r="S42" s="16"/>
      <c r="T42" s="17"/>
      <c r="U42" s="16"/>
      <c r="V42" s="16"/>
      <c r="W42" s="66"/>
      <c r="X42" s="42"/>
      <c r="Y42" s="42"/>
    </row>
    <row r="43" spans="1:34">
      <c r="A43" s="3" t="s">
        <v>709</v>
      </c>
      <c r="B43" s="3" t="s">
        <v>14</v>
      </c>
      <c r="C43" s="3" t="s">
        <v>15</v>
      </c>
      <c r="D43" s="3" t="s">
        <v>603</v>
      </c>
      <c r="E43" s="3" t="s">
        <v>53</v>
      </c>
      <c r="F43" s="3" t="s">
        <v>54</v>
      </c>
      <c r="G43" s="3" t="s">
        <v>200</v>
      </c>
      <c r="H43" s="3" t="s">
        <v>710</v>
      </c>
      <c r="I43" s="4" t="s">
        <v>13</v>
      </c>
      <c r="J43" s="3" t="s">
        <v>195</v>
      </c>
      <c r="K43" s="3" t="s">
        <v>348</v>
      </c>
      <c r="L43" s="3" t="s">
        <v>23</v>
      </c>
      <c r="M43" s="46" t="s">
        <v>5536</v>
      </c>
      <c r="N43" s="75"/>
      <c r="O43" s="16"/>
      <c r="P43" s="16"/>
      <c r="Q43" s="3"/>
      <c r="R43" s="16"/>
      <c r="S43" s="16"/>
      <c r="T43" s="17"/>
      <c r="U43" s="16"/>
      <c r="V43" s="16"/>
      <c r="W43" s="66"/>
      <c r="X43" s="42"/>
      <c r="Y43" s="42"/>
    </row>
    <row r="44" spans="1:34">
      <c r="A44" s="3" t="s">
        <v>456</v>
      </c>
      <c r="B44" s="3" t="s">
        <v>14</v>
      </c>
      <c r="C44" s="3" t="s">
        <v>15</v>
      </c>
      <c r="D44" s="3" t="s">
        <v>346</v>
      </c>
      <c r="E44" s="3" t="s">
        <v>53</v>
      </c>
      <c r="F44" s="3" t="s">
        <v>54</v>
      </c>
      <c r="G44" s="3" t="s">
        <v>197</v>
      </c>
      <c r="H44" s="3" t="s">
        <v>457</v>
      </c>
      <c r="I44" s="3" t="s">
        <v>13</v>
      </c>
      <c r="J44" s="3" t="s">
        <v>195</v>
      </c>
      <c r="K44" s="3" t="s">
        <v>351</v>
      </c>
      <c r="L44" s="3" t="s">
        <v>23</v>
      </c>
      <c r="M44" s="46" t="s">
        <v>13</v>
      </c>
      <c r="N44" s="75"/>
      <c r="O44" s="16"/>
      <c r="P44" s="16"/>
      <c r="Q44" s="3"/>
      <c r="R44" s="16"/>
      <c r="S44" s="16"/>
      <c r="T44" s="17"/>
      <c r="U44" s="16"/>
      <c r="V44" s="16"/>
      <c r="W44" s="66"/>
      <c r="X44" s="75"/>
      <c r="Y44" s="75"/>
      <c r="Z44" s="17"/>
      <c r="AA44" s="17"/>
      <c r="AB44" s="17"/>
      <c r="AC44" s="17"/>
      <c r="AD44" s="16"/>
      <c r="AE44" s="17"/>
      <c r="AF44" s="17"/>
      <c r="AG44" s="17"/>
      <c r="AH44" s="17"/>
    </row>
    <row r="45" spans="1:34">
      <c r="A45" s="3" t="s">
        <v>711</v>
      </c>
      <c r="B45" s="3" t="s">
        <v>14</v>
      </c>
      <c r="C45" s="3" t="s">
        <v>15</v>
      </c>
      <c r="D45" s="3" t="s">
        <v>603</v>
      </c>
      <c r="E45" s="3" t="s">
        <v>53</v>
      </c>
      <c r="F45" s="3" t="s">
        <v>54</v>
      </c>
      <c r="G45" s="3" t="s">
        <v>203</v>
      </c>
      <c r="H45" s="3" t="s">
        <v>712</v>
      </c>
      <c r="I45" s="4" t="s">
        <v>13</v>
      </c>
      <c r="J45" s="3" t="s">
        <v>195</v>
      </c>
      <c r="K45" s="3" t="s">
        <v>351</v>
      </c>
      <c r="L45" s="3" t="s">
        <v>23</v>
      </c>
      <c r="M45" s="46" t="s">
        <v>5537</v>
      </c>
      <c r="N45" s="75"/>
      <c r="O45" s="16"/>
      <c r="P45" s="16"/>
      <c r="Q45" s="3"/>
      <c r="R45" s="16"/>
      <c r="S45" s="16"/>
      <c r="T45" s="17"/>
      <c r="U45" s="16"/>
      <c r="V45" s="16"/>
      <c r="W45" s="66"/>
      <c r="X45" s="75"/>
      <c r="Y45" s="75"/>
      <c r="Z45" s="17"/>
      <c r="AA45" s="17"/>
      <c r="AB45" s="17"/>
      <c r="AC45" s="17"/>
      <c r="AD45" s="16"/>
      <c r="AE45" s="17"/>
      <c r="AF45" s="17"/>
      <c r="AG45" s="17"/>
      <c r="AH45" s="17"/>
    </row>
    <row r="46" spans="1:34">
      <c r="A46" s="3" t="s">
        <v>458</v>
      </c>
      <c r="B46" s="3" t="s">
        <v>14</v>
      </c>
      <c r="C46" s="3" t="s">
        <v>15</v>
      </c>
      <c r="D46" s="3" t="s">
        <v>346</v>
      </c>
      <c r="E46" s="3" t="s">
        <v>53</v>
      </c>
      <c r="F46" s="3" t="s">
        <v>54</v>
      </c>
      <c r="G46" s="3" t="s">
        <v>200</v>
      </c>
      <c r="H46" s="3" t="s">
        <v>459</v>
      </c>
      <c r="I46" s="3" t="s">
        <v>13</v>
      </c>
      <c r="J46" s="3" t="s">
        <v>195</v>
      </c>
      <c r="K46" s="3" t="s">
        <v>354</v>
      </c>
      <c r="L46" s="3" t="s">
        <v>23</v>
      </c>
      <c r="M46" s="46" t="s">
        <v>13</v>
      </c>
      <c r="N46" s="75"/>
      <c r="O46" s="16"/>
      <c r="P46" s="16"/>
      <c r="Q46" s="3"/>
      <c r="R46" s="16"/>
      <c r="S46" s="16"/>
      <c r="T46" s="17"/>
      <c r="U46" s="16"/>
      <c r="V46" s="16"/>
      <c r="W46" s="66"/>
      <c r="X46" s="75"/>
      <c r="Y46" s="75"/>
      <c r="Z46" s="17"/>
      <c r="AA46" s="17"/>
      <c r="AB46" s="17"/>
      <c r="AC46" s="17"/>
      <c r="AD46" s="16"/>
      <c r="AE46" s="17"/>
      <c r="AF46" s="17"/>
      <c r="AG46" s="17"/>
      <c r="AH46" s="17"/>
    </row>
    <row r="47" spans="1:34">
      <c r="A47" s="3" t="s">
        <v>889</v>
      </c>
      <c r="B47" s="3" t="s">
        <v>14</v>
      </c>
      <c r="C47" s="3" t="s">
        <v>15</v>
      </c>
      <c r="D47" s="3" t="s">
        <v>845</v>
      </c>
      <c r="E47" s="3" t="s">
        <v>53</v>
      </c>
      <c r="F47" s="3" t="s">
        <v>54</v>
      </c>
      <c r="G47" s="3" t="s">
        <v>180</v>
      </c>
      <c r="H47" s="3" t="s">
        <v>890</v>
      </c>
      <c r="I47" s="4" t="s">
        <v>13</v>
      </c>
      <c r="J47" s="3" t="s">
        <v>195</v>
      </c>
      <c r="K47" s="3" t="s">
        <v>354</v>
      </c>
      <c r="L47" s="3" t="s">
        <v>23</v>
      </c>
      <c r="M47" s="46" t="s">
        <v>5593</v>
      </c>
      <c r="N47" s="75"/>
      <c r="O47" s="16"/>
      <c r="P47" s="16"/>
      <c r="Q47" s="3"/>
      <c r="R47" s="16"/>
      <c r="S47" s="16"/>
      <c r="T47" s="17"/>
      <c r="U47" s="16"/>
      <c r="V47" s="16"/>
      <c r="W47" s="66"/>
      <c r="X47" s="75"/>
      <c r="Y47" s="75"/>
      <c r="Z47" s="17"/>
      <c r="AA47" s="17"/>
      <c r="AB47" s="17"/>
      <c r="AC47" s="17"/>
      <c r="AD47" s="16"/>
      <c r="AE47" s="17"/>
      <c r="AF47" s="17"/>
      <c r="AG47" s="17"/>
      <c r="AH47" s="17"/>
    </row>
    <row r="48" spans="1:34">
      <c r="A48" s="3" t="s">
        <v>460</v>
      </c>
      <c r="B48" s="3" t="s">
        <v>14</v>
      </c>
      <c r="C48" s="3" t="s">
        <v>15</v>
      </c>
      <c r="D48" s="3" t="s">
        <v>346</v>
      </c>
      <c r="E48" s="3" t="s">
        <v>53</v>
      </c>
      <c r="F48" s="3" t="s">
        <v>54</v>
      </c>
      <c r="G48" s="3" t="s">
        <v>203</v>
      </c>
      <c r="H48" s="3" t="s">
        <v>461</v>
      </c>
      <c r="I48" s="3" t="s">
        <v>13</v>
      </c>
      <c r="J48" s="3" t="s">
        <v>195</v>
      </c>
      <c r="K48" s="3" t="s">
        <v>357</v>
      </c>
      <c r="L48" s="3" t="s">
        <v>23</v>
      </c>
      <c r="M48" s="46" t="s">
        <v>13</v>
      </c>
      <c r="N48" s="75"/>
      <c r="O48" s="16"/>
      <c r="P48" s="16"/>
      <c r="Q48" s="3"/>
      <c r="R48" s="16"/>
      <c r="S48" s="16"/>
      <c r="T48" s="17"/>
      <c r="U48" s="16"/>
      <c r="V48" s="16"/>
      <c r="W48" s="66"/>
      <c r="X48" s="75"/>
      <c r="Y48" s="75"/>
      <c r="Z48" s="17"/>
      <c r="AA48" s="17"/>
      <c r="AB48" s="17"/>
      <c r="AC48" s="17"/>
      <c r="AD48" s="16"/>
      <c r="AE48" s="17"/>
      <c r="AF48" s="17"/>
      <c r="AG48" s="17"/>
      <c r="AH48" s="17"/>
    </row>
    <row r="49" spans="1:34">
      <c r="A49" s="3" t="s">
        <v>891</v>
      </c>
      <c r="B49" s="3" t="s">
        <v>14</v>
      </c>
      <c r="C49" s="3" t="s">
        <v>15</v>
      </c>
      <c r="D49" s="3" t="s">
        <v>845</v>
      </c>
      <c r="E49" s="3" t="s">
        <v>53</v>
      </c>
      <c r="F49" s="3" t="s">
        <v>54</v>
      </c>
      <c r="G49" s="3" t="s">
        <v>184</v>
      </c>
      <c r="H49" s="3" t="s">
        <v>892</v>
      </c>
      <c r="I49" s="4" t="s">
        <v>13</v>
      </c>
      <c r="J49" s="3" t="s">
        <v>195</v>
      </c>
      <c r="K49" s="3" t="s">
        <v>357</v>
      </c>
      <c r="L49" s="3" t="s">
        <v>23</v>
      </c>
      <c r="M49" s="46" t="s">
        <v>5594</v>
      </c>
      <c r="N49" s="75"/>
      <c r="O49" s="16"/>
      <c r="P49" s="16"/>
      <c r="Q49" s="3"/>
      <c r="R49" s="16"/>
      <c r="S49" s="16"/>
      <c r="T49" s="17"/>
      <c r="U49" s="16"/>
      <c r="V49" s="16"/>
      <c r="W49" s="66"/>
      <c r="X49" s="84"/>
      <c r="Y49" s="84"/>
      <c r="Z49" s="17"/>
      <c r="AA49" s="17"/>
      <c r="AB49" s="17"/>
      <c r="AC49" s="17"/>
      <c r="AD49" s="16"/>
      <c r="AE49" s="17"/>
      <c r="AF49" s="17"/>
      <c r="AG49" s="17"/>
      <c r="AH49" s="17"/>
    </row>
    <row r="50" spans="1:34">
      <c r="A50" s="3" t="s">
        <v>141</v>
      </c>
      <c r="B50" s="3" t="s">
        <v>14</v>
      </c>
      <c r="C50" s="3" t="s">
        <v>15</v>
      </c>
      <c r="D50" s="3" t="s">
        <v>16</v>
      </c>
      <c r="E50" s="3" t="s">
        <v>53</v>
      </c>
      <c r="F50" s="3" t="s">
        <v>54</v>
      </c>
      <c r="G50" s="3" t="s">
        <v>142</v>
      </c>
      <c r="H50" s="3" t="s">
        <v>143</v>
      </c>
      <c r="I50" s="4" t="s">
        <v>13</v>
      </c>
      <c r="J50" s="3" t="s">
        <v>21</v>
      </c>
      <c r="K50" s="3" t="s">
        <v>22</v>
      </c>
      <c r="L50" s="4" t="s">
        <v>23</v>
      </c>
      <c r="M50" s="46" t="s">
        <v>13</v>
      </c>
      <c r="N50" s="75"/>
      <c r="O50" s="16"/>
      <c r="P50" s="16"/>
      <c r="Q50" s="3"/>
      <c r="R50" s="16"/>
      <c r="S50" s="16"/>
      <c r="T50" s="17"/>
      <c r="U50" s="16"/>
      <c r="V50" s="19"/>
      <c r="W50" s="66"/>
      <c r="X50" s="42"/>
      <c r="Y50" s="42"/>
      <c r="Z50" s="17"/>
      <c r="AA50" s="17"/>
      <c r="AB50" s="17"/>
      <c r="AC50" s="17"/>
      <c r="AD50" s="16"/>
      <c r="AE50" s="17"/>
      <c r="AF50" s="17"/>
      <c r="AG50" s="17"/>
      <c r="AH50" s="17"/>
    </row>
    <row r="51" spans="1:34">
      <c r="A51" s="3" t="s">
        <v>549</v>
      </c>
      <c r="B51" s="3" t="s">
        <v>14</v>
      </c>
      <c r="C51" s="3" t="s">
        <v>15</v>
      </c>
      <c r="D51" s="3" t="s">
        <v>471</v>
      </c>
      <c r="E51" s="3" t="s">
        <v>517</v>
      </c>
      <c r="F51" s="3" t="s">
        <v>54</v>
      </c>
      <c r="G51" s="3" t="s">
        <v>167</v>
      </c>
      <c r="H51" s="3" t="s">
        <v>550</v>
      </c>
      <c r="I51" s="4" t="s">
        <v>13</v>
      </c>
      <c r="J51" s="3" t="s">
        <v>21</v>
      </c>
      <c r="K51" s="3" t="s">
        <v>22</v>
      </c>
      <c r="L51" s="3" t="s">
        <v>23</v>
      </c>
      <c r="M51" s="46" t="s">
        <v>13</v>
      </c>
      <c r="N51" s="75"/>
      <c r="O51" s="16"/>
      <c r="P51" s="16"/>
      <c r="Q51" s="3"/>
      <c r="R51" s="16"/>
      <c r="S51" s="16"/>
      <c r="T51" s="17"/>
      <c r="U51" s="16"/>
      <c r="V51" s="16"/>
      <c r="W51" s="66"/>
      <c r="X51" s="42"/>
      <c r="Y51" s="42"/>
      <c r="Z51" s="17"/>
      <c r="AA51" s="17"/>
      <c r="AB51" s="17"/>
      <c r="AC51" s="17"/>
      <c r="AD51" s="16"/>
      <c r="AE51" s="17"/>
      <c r="AF51" s="17"/>
      <c r="AG51" s="17"/>
      <c r="AH51" s="17"/>
    </row>
    <row r="52" spans="1:34">
      <c r="A52" s="3" t="s">
        <v>742</v>
      </c>
      <c r="B52" s="3" t="s">
        <v>14</v>
      </c>
      <c r="C52" s="3" t="s">
        <v>15</v>
      </c>
      <c r="D52" s="3" t="s">
        <v>724</v>
      </c>
      <c r="E52" s="3" t="s">
        <v>53</v>
      </c>
      <c r="F52" s="3" t="s">
        <v>54</v>
      </c>
      <c r="G52" s="3" t="s">
        <v>85</v>
      </c>
      <c r="H52" s="3" t="s">
        <v>743</v>
      </c>
      <c r="I52" s="4" t="s">
        <v>13</v>
      </c>
      <c r="J52" s="4" t="s">
        <v>21</v>
      </c>
      <c r="K52" s="3" t="s">
        <v>22</v>
      </c>
      <c r="L52" s="3" t="s">
        <v>23</v>
      </c>
      <c r="M52" s="46" t="s">
        <v>5542</v>
      </c>
      <c r="N52" s="75"/>
      <c r="O52" s="16"/>
      <c r="P52" s="16"/>
      <c r="Q52" s="3"/>
      <c r="R52" s="16"/>
      <c r="S52" s="16"/>
      <c r="T52" s="17"/>
      <c r="U52" s="16"/>
      <c r="V52" s="16"/>
      <c r="W52" s="66"/>
      <c r="X52" s="42"/>
      <c r="Y52" s="42"/>
      <c r="Z52" s="17"/>
      <c r="AA52" s="17"/>
      <c r="AB52" s="17"/>
      <c r="AC52" s="17"/>
      <c r="AD52" s="16"/>
      <c r="AE52" s="17"/>
      <c r="AF52" s="17"/>
      <c r="AG52" s="17"/>
      <c r="AH52" s="17"/>
    </row>
    <row r="53" spans="1:34">
      <c r="A53" s="3" t="s">
        <v>766</v>
      </c>
      <c r="B53" s="3" t="s">
        <v>14</v>
      </c>
      <c r="C53" s="3" t="s">
        <v>15</v>
      </c>
      <c r="D53" s="3" t="s">
        <v>724</v>
      </c>
      <c r="E53" s="3" t="s">
        <v>517</v>
      </c>
      <c r="F53" s="3" t="s">
        <v>54</v>
      </c>
      <c r="G53" s="3" t="s">
        <v>123</v>
      </c>
      <c r="H53" s="3" t="s">
        <v>767</v>
      </c>
      <c r="I53" s="4" t="s">
        <v>13</v>
      </c>
      <c r="J53" s="4" t="s">
        <v>21</v>
      </c>
      <c r="K53" s="3" t="s">
        <v>22</v>
      </c>
      <c r="L53" s="3" t="s">
        <v>23</v>
      </c>
      <c r="M53" s="46" t="s">
        <v>5551</v>
      </c>
      <c r="N53" s="75"/>
      <c r="O53" s="16"/>
      <c r="P53" s="16"/>
      <c r="Q53" s="3"/>
      <c r="R53" s="16"/>
      <c r="S53" s="16"/>
      <c r="T53" s="17"/>
      <c r="U53" s="16"/>
      <c r="V53" s="16"/>
      <c r="W53" s="66"/>
      <c r="X53" s="42"/>
      <c r="Y53" s="42"/>
      <c r="Z53" s="17"/>
      <c r="AA53" s="17"/>
      <c r="AB53" s="17"/>
      <c r="AC53" s="17"/>
      <c r="AD53" s="16"/>
      <c r="AE53" s="17"/>
      <c r="AF53" s="17"/>
      <c r="AG53" s="17"/>
      <c r="AH53" s="17"/>
    </row>
    <row r="54" spans="1:34">
      <c r="A54" s="3" t="s">
        <v>144</v>
      </c>
      <c r="B54" s="3" t="s">
        <v>14</v>
      </c>
      <c r="C54" s="3" t="s">
        <v>15</v>
      </c>
      <c r="D54" s="3" t="s">
        <v>16</v>
      </c>
      <c r="E54" s="3" t="s">
        <v>53</v>
      </c>
      <c r="F54" s="3" t="s">
        <v>54</v>
      </c>
      <c r="G54" s="3" t="s">
        <v>145</v>
      </c>
      <c r="H54" s="3" t="s">
        <v>146</v>
      </c>
      <c r="I54" s="4" t="s">
        <v>13</v>
      </c>
      <c r="J54" s="3" t="s">
        <v>21</v>
      </c>
      <c r="K54" s="3" t="s">
        <v>28</v>
      </c>
      <c r="L54" s="4" t="s">
        <v>23</v>
      </c>
      <c r="M54" s="46" t="s">
        <v>13</v>
      </c>
      <c r="N54" s="75"/>
      <c r="W54" s="66"/>
      <c r="X54" s="42"/>
      <c r="Y54" s="42"/>
      <c r="Z54" s="17"/>
      <c r="AA54" s="17"/>
      <c r="AB54" s="17"/>
      <c r="AC54" s="17"/>
      <c r="AD54" s="16"/>
      <c r="AE54" s="17"/>
      <c r="AF54" s="17"/>
      <c r="AG54" s="17"/>
      <c r="AH54" s="17"/>
    </row>
    <row r="55" spans="1:34">
      <c r="A55" s="3" t="s">
        <v>551</v>
      </c>
      <c r="B55" s="3" t="s">
        <v>14</v>
      </c>
      <c r="C55" s="3" t="s">
        <v>15</v>
      </c>
      <c r="D55" s="3" t="s">
        <v>471</v>
      </c>
      <c r="E55" s="3" t="s">
        <v>517</v>
      </c>
      <c r="F55" s="3" t="s">
        <v>54</v>
      </c>
      <c r="G55" s="3" t="s">
        <v>171</v>
      </c>
      <c r="H55" s="3" t="s">
        <v>552</v>
      </c>
      <c r="I55" s="4" t="s">
        <v>13</v>
      </c>
      <c r="J55" s="3" t="s">
        <v>21</v>
      </c>
      <c r="K55" s="3" t="s">
        <v>28</v>
      </c>
      <c r="L55" s="3" t="s">
        <v>23</v>
      </c>
      <c r="M55" s="46" t="s">
        <v>13</v>
      </c>
      <c r="N55" s="75"/>
      <c r="O55" s="16"/>
      <c r="P55" s="16"/>
      <c r="Q55" s="3"/>
      <c r="R55" s="16"/>
      <c r="S55" s="16"/>
      <c r="T55" s="17"/>
      <c r="U55" s="16"/>
      <c r="V55" s="16"/>
      <c r="W55" s="66"/>
      <c r="X55" s="42"/>
      <c r="Y55" s="42"/>
      <c r="Z55" s="17"/>
      <c r="AA55" s="17"/>
      <c r="AB55" s="17"/>
      <c r="AC55" s="17"/>
      <c r="AD55" s="16"/>
      <c r="AE55" s="17"/>
      <c r="AF55" s="17"/>
      <c r="AG55" s="17"/>
      <c r="AH55" s="17"/>
    </row>
    <row r="56" spans="1:34">
      <c r="A56" s="3" t="s">
        <v>744</v>
      </c>
      <c r="B56" s="3" t="s">
        <v>14</v>
      </c>
      <c r="C56" s="3" t="s">
        <v>15</v>
      </c>
      <c r="D56" s="3" t="s">
        <v>724</v>
      </c>
      <c r="E56" s="3" t="s">
        <v>53</v>
      </c>
      <c r="F56" s="3" t="s">
        <v>54</v>
      </c>
      <c r="G56" s="3" t="s">
        <v>88</v>
      </c>
      <c r="H56" s="3" t="s">
        <v>745</v>
      </c>
      <c r="I56" s="4" t="s">
        <v>13</v>
      </c>
      <c r="J56" s="4" t="s">
        <v>21</v>
      </c>
      <c r="K56" s="3" t="s">
        <v>28</v>
      </c>
      <c r="L56" s="3" t="s">
        <v>23</v>
      </c>
      <c r="M56" s="46" t="s">
        <v>5543</v>
      </c>
      <c r="N56" s="75"/>
      <c r="O56" s="16"/>
      <c r="P56" s="16"/>
      <c r="Q56" s="3"/>
      <c r="R56" s="16"/>
      <c r="S56" s="16"/>
      <c r="T56" s="17"/>
      <c r="U56" s="16"/>
      <c r="V56" s="16"/>
      <c r="W56" s="66"/>
      <c r="X56" s="42"/>
      <c r="Y56" s="42"/>
      <c r="Z56" s="17"/>
      <c r="AA56" s="17"/>
      <c r="AB56" s="17"/>
      <c r="AC56" s="17"/>
      <c r="AD56" s="16"/>
      <c r="AE56" s="17"/>
      <c r="AF56" s="17"/>
      <c r="AG56" s="17"/>
      <c r="AH56" s="17"/>
    </row>
    <row r="57" spans="1:34">
      <c r="A57" s="3" t="s">
        <v>768</v>
      </c>
      <c r="B57" s="3" t="s">
        <v>14</v>
      </c>
      <c r="C57" s="3" t="s">
        <v>15</v>
      </c>
      <c r="D57" s="3" t="s">
        <v>724</v>
      </c>
      <c r="E57" s="3" t="s">
        <v>517</v>
      </c>
      <c r="F57" s="3" t="s">
        <v>54</v>
      </c>
      <c r="G57" s="3" t="s">
        <v>126</v>
      </c>
      <c r="H57" s="3" t="s">
        <v>769</v>
      </c>
      <c r="I57" s="4" t="s">
        <v>13</v>
      </c>
      <c r="J57" s="4" t="s">
        <v>21</v>
      </c>
      <c r="K57" s="3" t="s">
        <v>28</v>
      </c>
      <c r="L57" s="3" t="s">
        <v>23</v>
      </c>
      <c r="M57" s="46" t="s">
        <v>5552</v>
      </c>
      <c r="N57" s="75"/>
      <c r="O57" s="16"/>
      <c r="P57" s="16"/>
      <c r="Q57" s="3"/>
      <c r="R57" s="16"/>
      <c r="S57" s="16"/>
      <c r="T57" s="17"/>
      <c r="U57" s="16"/>
      <c r="V57" s="16"/>
      <c r="W57" s="66"/>
      <c r="X57" s="42"/>
      <c r="Y57" s="42"/>
      <c r="Z57" s="17"/>
      <c r="AA57" s="17"/>
      <c r="AB57" s="17"/>
      <c r="AC57" s="17"/>
      <c r="AD57" s="16"/>
      <c r="AE57" s="17"/>
      <c r="AF57" s="17"/>
      <c r="AG57" s="17"/>
      <c r="AH57" s="17"/>
    </row>
    <row r="58" spans="1:34">
      <c r="A58" s="3" t="s">
        <v>147</v>
      </c>
      <c r="B58" s="3" t="s">
        <v>14</v>
      </c>
      <c r="C58" s="3" t="s">
        <v>15</v>
      </c>
      <c r="D58" s="3" t="s">
        <v>16</v>
      </c>
      <c r="E58" s="3" t="s">
        <v>53</v>
      </c>
      <c r="F58" s="3" t="s">
        <v>54</v>
      </c>
      <c r="G58" s="3" t="s">
        <v>148</v>
      </c>
      <c r="H58" s="3" t="s">
        <v>149</v>
      </c>
      <c r="I58" s="4" t="s">
        <v>13</v>
      </c>
      <c r="J58" s="3" t="s">
        <v>21</v>
      </c>
      <c r="K58" s="3" t="s">
        <v>32</v>
      </c>
      <c r="L58" s="4" t="s">
        <v>23</v>
      </c>
      <c r="M58" s="46" t="s">
        <v>13</v>
      </c>
      <c r="N58" s="75"/>
      <c r="O58" s="16"/>
      <c r="P58" s="16"/>
      <c r="Q58" s="3"/>
      <c r="R58" s="16"/>
      <c r="S58" s="16"/>
      <c r="T58" s="17"/>
      <c r="U58" s="16"/>
      <c r="V58" s="19"/>
      <c r="W58" s="66"/>
      <c r="X58" s="42"/>
      <c r="Y58" s="42"/>
      <c r="Z58" s="17"/>
      <c r="AA58" s="17"/>
      <c r="AB58" s="17"/>
      <c r="AC58" s="17"/>
      <c r="AD58" s="16"/>
      <c r="AE58" s="17"/>
      <c r="AF58" s="17"/>
      <c r="AG58" s="17"/>
      <c r="AH58" s="17"/>
    </row>
    <row r="59" spans="1:34">
      <c r="A59" s="3" t="s">
        <v>553</v>
      </c>
      <c r="B59" s="3" t="s">
        <v>14</v>
      </c>
      <c r="C59" s="3" t="s">
        <v>15</v>
      </c>
      <c r="D59" s="3" t="s">
        <v>471</v>
      </c>
      <c r="E59" s="3" t="s">
        <v>517</v>
      </c>
      <c r="F59" s="3" t="s">
        <v>54</v>
      </c>
      <c r="G59" s="3" t="s">
        <v>174</v>
      </c>
      <c r="H59" s="3" t="s">
        <v>554</v>
      </c>
      <c r="I59" s="4" t="s">
        <v>13</v>
      </c>
      <c r="J59" s="3" t="s">
        <v>21</v>
      </c>
      <c r="K59" s="3" t="s">
        <v>32</v>
      </c>
      <c r="L59" s="3" t="s">
        <v>23</v>
      </c>
      <c r="M59" s="46" t="s">
        <v>13</v>
      </c>
      <c r="N59" s="75"/>
      <c r="O59" s="16"/>
      <c r="P59" s="16"/>
      <c r="Q59" s="3"/>
      <c r="R59" s="16"/>
      <c r="S59" s="16"/>
      <c r="T59" s="17"/>
      <c r="U59" s="16"/>
      <c r="V59" s="16"/>
      <c r="W59" s="66"/>
      <c r="X59" s="42"/>
      <c r="Y59" s="42"/>
      <c r="Z59" s="17"/>
      <c r="AA59" s="17"/>
      <c r="AB59" s="17"/>
      <c r="AC59" s="17"/>
      <c r="AD59" s="16"/>
      <c r="AE59" s="17"/>
      <c r="AF59" s="17"/>
      <c r="AG59" s="17"/>
      <c r="AH59" s="17"/>
    </row>
    <row r="60" spans="1:34">
      <c r="A60" s="3" t="s">
        <v>746</v>
      </c>
      <c r="B60" s="3" t="s">
        <v>14</v>
      </c>
      <c r="C60" s="3" t="s">
        <v>15</v>
      </c>
      <c r="D60" s="3" t="s">
        <v>724</v>
      </c>
      <c r="E60" s="3" t="s">
        <v>53</v>
      </c>
      <c r="F60" s="3" t="s">
        <v>54</v>
      </c>
      <c r="G60" s="3" t="s">
        <v>91</v>
      </c>
      <c r="H60" s="3" t="s">
        <v>747</v>
      </c>
      <c r="I60" s="4" t="s">
        <v>13</v>
      </c>
      <c r="J60" s="4" t="s">
        <v>21</v>
      </c>
      <c r="K60" s="3" t="s">
        <v>32</v>
      </c>
      <c r="L60" s="3" t="s">
        <v>23</v>
      </c>
      <c r="M60" s="46" t="s">
        <v>5544</v>
      </c>
      <c r="N60" s="75"/>
      <c r="O60" s="16"/>
      <c r="P60" s="16"/>
      <c r="Q60" s="3"/>
      <c r="R60" s="16"/>
      <c r="S60" s="16"/>
      <c r="T60" s="17"/>
      <c r="U60" s="16"/>
      <c r="V60" s="16"/>
      <c r="Z60" s="17"/>
      <c r="AA60" s="17"/>
      <c r="AB60" s="17"/>
      <c r="AC60" s="17"/>
      <c r="AD60" s="16"/>
      <c r="AE60" s="17"/>
      <c r="AF60" s="17"/>
      <c r="AG60" s="17"/>
      <c r="AH60" s="17"/>
    </row>
    <row r="61" spans="1:34">
      <c r="A61" s="3" t="s">
        <v>770</v>
      </c>
      <c r="B61" s="3" t="s">
        <v>14</v>
      </c>
      <c r="C61" s="3" t="s">
        <v>15</v>
      </c>
      <c r="D61" s="3" t="s">
        <v>724</v>
      </c>
      <c r="E61" s="3" t="s">
        <v>517</v>
      </c>
      <c r="F61" s="3" t="s">
        <v>54</v>
      </c>
      <c r="G61" s="3" t="s">
        <v>212</v>
      </c>
      <c r="H61" s="3" t="s">
        <v>771</v>
      </c>
      <c r="I61" s="4" t="s">
        <v>13</v>
      </c>
      <c r="J61" s="4" t="s">
        <v>21</v>
      </c>
      <c r="K61" s="3" t="s">
        <v>32</v>
      </c>
      <c r="L61" s="3" t="s">
        <v>23</v>
      </c>
      <c r="M61" s="46" t="s">
        <v>5553</v>
      </c>
      <c r="N61" s="75"/>
      <c r="O61" s="16"/>
      <c r="P61" s="16"/>
      <c r="Q61" s="3"/>
      <c r="R61" s="16"/>
      <c r="S61" s="16"/>
      <c r="T61" s="17"/>
      <c r="U61" s="16"/>
      <c r="V61" s="16"/>
      <c r="Z61" s="17"/>
      <c r="AA61" s="17"/>
      <c r="AB61" s="17"/>
      <c r="AC61" s="17"/>
      <c r="AD61" s="16"/>
      <c r="AE61" s="17"/>
      <c r="AF61" s="17"/>
      <c r="AG61" s="17"/>
      <c r="AH61" s="17"/>
    </row>
    <row r="62" spans="1:34">
      <c r="A62" s="3" t="s">
        <v>150</v>
      </c>
      <c r="B62" s="3" t="s">
        <v>14</v>
      </c>
      <c r="C62" s="3" t="s">
        <v>15</v>
      </c>
      <c r="D62" s="3" t="s">
        <v>16</v>
      </c>
      <c r="E62" s="3" t="s">
        <v>53</v>
      </c>
      <c r="F62" s="3" t="s">
        <v>54</v>
      </c>
      <c r="G62" s="3" t="s">
        <v>151</v>
      </c>
      <c r="H62" s="3" t="s">
        <v>152</v>
      </c>
      <c r="I62" s="4" t="s">
        <v>13</v>
      </c>
      <c r="J62" s="3" t="s">
        <v>21</v>
      </c>
      <c r="K62" s="3" t="s">
        <v>36</v>
      </c>
      <c r="L62" s="4" t="s">
        <v>23</v>
      </c>
      <c r="M62" s="46" t="s">
        <v>13</v>
      </c>
      <c r="N62" s="75"/>
      <c r="O62" s="16"/>
      <c r="P62" s="16"/>
      <c r="Q62" s="3"/>
      <c r="R62" s="16"/>
      <c r="S62" s="16"/>
      <c r="T62" s="17"/>
      <c r="U62" s="16"/>
      <c r="V62" s="19"/>
      <c r="Z62" s="17"/>
      <c r="AA62" s="17"/>
      <c r="AB62" s="17"/>
      <c r="AC62" s="17"/>
      <c r="AD62" s="16"/>
      <c r="AE62" s="17"/>
      <c r="AF62" s="17"/>
      <c r="AG62" s="17"/>
      <c r="AH62" s="17"/>
    </row>
    <row r="63" spans="1:34">
      <c r="A63" s="3" t="s">
        <v>555</v>
      </c>
      <c r="B63" s="3" t="s">
        <v>14</v>
      </c>
      <c r="C63" s="3" t="s">
        <v>15</v>
      </c>
      <c r="D63" s="3" t="s">
        <v>471</v>
      </c>
      <c r="E63" s="3" t="s">
        <v>517</v>
      </c>
      <c r="F63" s="3" t="s">
        <v>54</v>
      </c>
      <c r="G63" s="3" t="s">
        <v>177</v>
      </c>
      <c r="H63" s="3" t="s">
        <v>556</v>
      </c>
      <c r="I63" s="4" t="s">
        <v>13</v>
      </c>
      <c r="J63" s="3" t="s">
        <v>21</v>
      </c>
      <c r="K63" s="3" t="s">
        <v>36</v>
      </c>
      <c r="L63" s="3" t="s">
        <v>23</v>
      </c>
      <c r="M63" s="46" t="s">
        <v>13</v>
      </c>
      <c r="N63" s="75"/>
      <c r="O63" s="16"/>
      <c r="P63" s="16"/>
      <c r="Q63" s="3"/>
      <c r="R63" s="16"/>
      <c r="S63" s="16"/>
      <c r="T63" s="17"/>
      <c r="U63" s="16"/>
      <c r="V63" s="16"/>
      <c r="Z63" s="17"/>
      <c r="AA63" s="17"/>
      <c r="AB63" s="17"/>
      <c r="AC63" s="17"/>
      <c r="AD63" s="16"/>
      <c r="AE63" s="17"/>
      <c r="AF63" s="17"/>
      <c r="AG63" s="17"/>
      <c r="AH63" s="17"/>
    </row>
    <row r="64" spans="1:34">
      <c r="A64" s="3" t="s">
        <v>974</v>
      </c>
      <c r="B64" s="3" t="s">
        <v>14</v>
      </c>
      <c r="C64" s="3" t="s">
        <v>15</v>
      </c>
      <c r="D64" s="3" t="s">
        <v>968</v>
      </c>
      <c r="E64" s="3" t="s">
        <v>53</v>
      </c>
      <c r="F64" s="3" t="s">
        <v>54</v>
      </c>
      <c r="G64" s="3" t="s">
        <v>65</v>
      </c>
      <c r="H64" s="3" t="s">
        <v>975</v>
      </c>
      <c r="I64" s="4" t="s">
        <v>13</v>
      </c>
      <c r="J64" s="4" t="s">
        <v>21</v>
      </c>
      <c r="K64" s="3" t="s">
        <v>36</v>
      </c>
      <c r="L64" s="3" t="s">
        <v>23</v>
      </c>
      <c r="M64" s="46" t="s">
        <v>5632</v>
      </c>
      <c r="N64" s="75"/>
      <c r="O64" s="16"/>
      <c r="P64" s="16"/>
      <c r="Q64" s="3"/>
      <c r="R64" s="16"/>
      <c r="S64" s="16"/>
      <c r="T64" s="17"/>
      <c r="U64" s="16"/>
      <c r="V64" s="16"/>
      <c r="Z64" s="17"/>
      <c r="AA64" s="17"/>
      <c r="AB64" s="17"/>
      <c r="AC64" s="17"/>
      <c r="AD64" s="16"/>
      <c r="AE64" s="17"/>
      <c r="AF64" s="17"/>
      <c r="AG64" s="17"/>
      <c r="AH64" s="17"/>
    </row>
    <row r="65" spans="1:34">
      <c r="A65" s="3" t="s">
        <v>1022</v>
      </c>
      <c r="B65" s="3" t="s">
        <v>14</v>
      </c>
      <c r="C65" s="3" t="s">
        <v>15</v>
      </c>
      <c r="D65" s="3" t="s">
        <v>968</v>
      </c>
      <c r="E65" s="4" t="s">
        <v>517</v>
      </c>
      <c r="F65" s="3" t="s">
        <v>54</v>
      </c>
      <c r="G65" s="3" t="s">
        <v>139</v>
      </c>
      <c r="H65" s="3" t="s">
        <v>1023</v>
      </c>
      <c r="I65" s="4" t="s">
        <v>13</v>
      </c>
      <c r="J65" s="4" t="s">
        <v>21</v>
      </c>
      <c r="K65" s="3" t="s">
        <v>36</v>
      </c>
      <c r="L65" s="3" t="s">
        <v>23</v>
      </c>
      <c r="M65" s="46" t="s">
        <v>5656</v>
      </c>
      <c r="N65" s="75"/>
      <c r="O65" s="16"/>
      <c r="P65" s="16"/>
      <c r="Q65" s="3"/>
      <c r="R65" s="19"/>
      <c r="S65" s="16"/>
      <c r="T65" s="17"/>
      <c r="U65" s="16"/>
      <c r="V65" s="16"/>
      <c r="Z65" s="17"/>
      <c r="AA65" s="17"/>
      <c r="AB65" s="17"/>
      <c r="AC65" s="17"/>
      <c r="AD65" s="16"/>
      <c r="AE65" s="17"/>
      <c r="AF65" s="17"/>
      <c r="AG65" s="17"/>
      <c r="AH65" s="17"/>
    </row>
    <row r="66" spans="1:34">
      <c r="A66" s="3" t="s">
        <v>297</v>
      </c>
      <c r="B66" s="3" t="s">
        <v>14</v>
      </c>
      <c r="C66" s="3" t="s">
        <v>15</v>
      </c>
      <c r="D66" s="3" t="s">
        <v>220</v>
      </c>
      <c r="E66" s="3" t="s">
        <v>53</v>
      </c>
      <c r="F66" s="3" t="s">
        <v>54</v>
      </c>
      <c r="G66" s="3" t="s">
        <v>142</v>
      </c>
      <c r="H66" s="3" t="s">
        <v>298</v>
      </c>
      <c r="I66" s="4" t="s">
        <v>13</v>
      </c>
      <c r="J66" s="3" t="s">
        <v>21</v>
      </c>
      <c r="K66" s="3" t="s">
        <v>222</v>
      </c>
      <c r="L66" s="4" t="s">
        <v>23</v>
      </c>
      <c r="M66" s="46" t="s">
        <v>13</v>
      </c>
      <c r="N66" s="75"/>
      <c r="O66" s="16"/>
      <c r="P66" s="16"/>
      <c r="Q66" s="3"/>
      <c r="R66" s="16"/>
      <c r="S66" s="16"/>
      <c r="T66" s="17"/>
      <c r="U66" s="16"/>
      <c r="V66" s="19"/>
      <c r="Z66" s="17"/>
      <c r="AA66" s="17"/>
      <c r="AB66" s="17"/>
      <c r="AC66" s="17"/>
      <c r="AD66" s="16"/>
      <c r="AE66" s="17"/>
      <c r="AF66" s="17"/>
      <c r="AG66" s="17"/>
      <c r="AH66" s="17"/>
    </row>
    <row r="67" spans="1:34">
      <c r="A67" s="3" t="s">
        <v>557</v>
      </c>
      <c r="B67" s="3" t="s">
        <v>14</v>
      </c>
      <c r="C67" s="3" t="s">
        <v>15</v>
      </c>
      <c r="D67" s="3" t="s">
        <v>471</v>
      </c>
      <c r="E67" s="3" t="s">
        <v>517</v>
      </c>
      <c r="F67" s="3" t="s">
        <v>54</v>
      </c>
      <c r="G67" s="3" t="s">
        <v>180</v>
      </c>
      <c r="H67" s="3" t="s">
        <v>558</v>
      </c>
      <c r="I67" s="4" t="s">
        <v>13</v>
      </c>
      <c r="J67" s="3" t="s">
        <v>21</v>
      </c>
      <c r="K67" s="3" t="s">
        <v>222</v>
      </c>
      <c r="L67" s="3" t="s">
        <v>23</v>
      </c>
      <c r="M67" s="46" t="s">
        <v>13</v>
      </c>
      <c r="N67" s="75"/>
      <c r="O67" s="16"/>
      <c r="P67" s="16"/>
      <c r="Q67" s="3"/>
      <c r="R67" s="16"/>
      <c r="S67" s="16"/>
      <c r="T67" s="17"/>
      <c r="U67" s="16"/>
      <c r="V67" s="16"/>
      <c r="Z67" s="17"/>
      <c r="AA67" s="17"/>
      <c r="AB67" s="17"/>
      <c r="AC67" s="17"/>
      <c r="AD67" s="16"/>
      <c r="AE67" s="17"/>
      <c r="AF67" s="17"/>
      <c r="AG67" s="17"/>
      <c r="AH67" s="17"/>
    </row>
    <row r="68" spans="1:34">
      <c r="A68" s="3" t="s">
        <v>976</v>
      </c>
      <c r="B68" s="3" t="s">
        <v>14</v>
      </c>
      <c r="C68" s="3" t="s">
        <v>15</v>
      </c>
      <c r="D68" s="3" t="s">
        <v>968</v>
      </c>
      <c r="E68" s="3" t="s">
        <v>53</v>
      </c>
      <c r="F68" s="3" t="s">
        <v>54</v>
      </c>
      <c r="G68" s="3" t="s">
        <v>68</v>
      </c>
      <c r="H68" s="3" t="s">
        <v>977</v>
      </c>
      <c r="I68" s="4" t="s">
        <v>13</v>
      </c>
      <c r="J68" s="4" t="s">
        <v>21</v>
      </c>
      <c r="K68" s="3" t="s">
        <v>222</v>
      </c>
      <c r="L68" s="3" t="s">
        <v>23</v>
      </c>
      <c r="M68" s="46" t="s">
        <v>5633</v>
      </c>
      <c r="N68" s="75"/>
      <c r="O68" s="16"/>
      <c r="P68" s="16"/>
      <c r="Q68" s="3"/>
      <c r="R68" s="16"/>
      <c r="S68" s="16"/>
      <c r="T68" s="17"/>
      <c r="U68" s="16"/>
      <c r="V68" s="16"/>
    </row>
    <row r="69" spans="1:34">
      <c r="A69" s="3" t="s">
        <v>1024</v>
      </c>
      <c r="B69" s="3" t="s">
        <v>14</v>
      </c>
      <c r="C69" s="3" t="s">
        <v>15</v>
      </c>
      <c r="D69" s="3" t="s">
        <v>968</v>
      </c>
      <c r="E69" s="4" t="s">
        <v>517</v>
      </c>
      <c r="F69" s="3" t="s">
        <v>54</v>
      </c>
      <c r="G69" s="3" t="s">
        <v>142</v>
      </c>
      <c r="H69" s="3" t="s">
        <v>1025</v>
      </c>
      <c r="I69" s="4" t="s">
        <v>13</v>
      </c>
      <c r="J69" s="4" t="s">
        <v>21</v>
      </c>
      <c r="K69" s="3" t="s">
        <v>222</v>
      </c>
      <c r="L69" s="3" t="s">
        <v>23</v>
      </c>
      <c r="M69" s="46" t="s">
        <v>5657</v>
      </c>
      <c r="N69" s="75"/>
      <c r="O69" s="16"/>
      <c r="P69" s="16"/>
      <c r="Q69" s="3"/>
      <c r="R69" s="19"/>
      <c r="S69" s="16"/>
      <c r="T69" s="17"/>
      <c r="U69" s="16"/>
      <c r="V69" s="16"/>
    </row>
    <row r="70" spans="1:34">
      <c r="A70" s="3" t="s">
        <v>299</v>
      </c>
      <c r="B70" s="3" t="s">
        <v>14</v>
      </c>
      <c r="C70" s="3" t="s">
        <v>15</v>
      </c>
      <c r="D70" s="3" t="s">
        <v>220</v>
      </c>
      <c r="E70" s="3" t="s">
        <v>53</v>
      </c>
      <c r="F70" s="3" t="s">
        <v>54</v>
      </c>
      <c r="G70" s="3" t="s">
        <v>145</v>
      </c>
      <c r="H70" s="3" t="s">
        <v>300</v>
      </c>
      <c r="I70" s="4" t="s">
        <v>13</v>
      </c>
      <c r="J70" s="3" t="s">
        <v>21</v>
      </c>
      <c r="K70" s="3" t="s">
        <v>225</v>
      </c>
      <c r="L70" s="4" t="s">
        <v>23</v>
      </c>
      <c r="M70" s="46" t="s">
        <v>13</v>
      </c>
      <c r="N70" s="75"/>
      <c r="O70" s="16"/>
      <c r="P70" s="16"/>
      <c r="Q70" s="3"/>
      <c r="R70" s="16"/>
      <c r="S70" s="16"/>
      <c r="T70" s="17"/>
      <c r="U70" s="16"/>
      <c r="V70" s="19"/>
    </row>
    <row r="71" spans="1:34">
      <c r="A71" s="3" t="s">
        <v>559</v>
      </c>
      <c r="B71" s="3" t="s">
        <v>14</v>
      </c>
      <c r="C71" s="3" t="s">
        <v>15</v>
      </c>
      <c r="D71" s="3" t="s">
        <v>471</v>
      </c>
      <c r="E71" s="3" t="s">
        <v>517</v>
      </c>
      <c r="F71" s="3" t="s">
        <v>54</v>
      </c>
      <c r="G71" s="3" t="s">
        <v>184</v>
      </c>
      <c r="H71" s="3" t="s">
        <v>560</v>
      </c>
      <c r="I71" s="4" t="s">
        <v>13</v>
      </c>
      <c r="J71" s="3" t="s">
        <v>21</v>
      </c>
      <c r="K71" s="3" t="s">
        <v>225</v>
      </c>
      <c r="L71" s="3" t="s">
        <v>23</v>
      </c>
      <c r="M71" s="46" t="s">
        <v>13</v>
      </c>
      <c r="N71" s="75"/>
      <c r="O71" s="16"/>
      <c r="P71" s="16"/>
      <c r="Q71" s="3"/>
      <c r="R71" s="16"/>
      <c r="S71" s="16"/>
      <c r="T71" s="17"/>
      <c r="U71" s="16"/>
      <c r="V71" s="16"/>
    </row>
    <row r="72" spans="1:34">
      <c r="A72" s="3" t="s">
        <v>978</v>
      </c>
      <c r="B72" s="3" t="s">
        <v>14</v>
      </c>
      <c r="C72" s="3" t="s">
        <v>15</v>
      </c>
      <c r="D72" s="3" t="s">
        <v>968</v>
      </c>
      <c r="E72" s="3" t="s">
        <v>53</v>
      </c>
      <c r="F72" s="3" t="s">
        <v>54</v>
      </c>
      <c r="G72" s="3" t="s">
        <v>72</v>
      </c>
      <c r="H72" s="3" t="s">
        <v>979</v>
      </c>
      <c r="I72" s="4" t="s">
        <v>13</v>
      </c>
      <c r="J72" s="4" t="s">
        <v>21</v>
      </c>
      <c r="K72" s="3" t="s">
        <v>225</v>
      </c>
      <c r="L72" s="3" t="s">
        <v>23</v>
      </c>
      <c r="M72" s="46" t="s">
        <v>5634</v>
      </c>
      <c r="N72" s="75"/>
      <c r="O72" s="16"/>
      <c r="P72" s="16"/>
      <c r="Q72" s="3"/>
      <c r="R72" s="16"/>
      <c r="S72" s="16"/>
      <c r="T72" s="17"/>
      <c r="U72" s="16"/>
      <c r="V72" s="16"/>
    </row>
    <row r="73" spans="1:34">
      <c r="A73" s="3" t="s">
        <v>1026</v>
      </c>
      <c r="B73" s="3" t="s">
        <v>14</v>
      </c>
      <c r="C73" s="3" t="s">
        <v>15</v>
      </c>
      <c r="D73" s="3" t="s">
        <v>968</v>
      </c>
      <c r="E73" s="4" t="s">
        <v>517</v>
      </c>
      <c r="F73" s="3" t="s">
        <v>54</v>
      </c>
      <c r="G73" s="3" t="s">
        <v>145</v>
      </c>
      <c r="H73" s="3" t="s">
        <v>1027</v>
      </c>
      <c r="I73" s="4" t="s">
        <v>13</v>
      </c>
      <c r="J73" s="4" t="s">
        <v>21</v>
      </c>
      <c r="K73" s="3" t="s">
        <v>225</v>
      </c>
      <c r="L73" s="3" t="s">
        <v>23</v>
      </c>
      <c r="M73" s="46" t="s">
        <v>5658</v>
      </c>
      <c r="N73" s="75"/>
      <c r="O73" s="16"/>
      <c r="P73" s="16"/>
      <c r="Q73" s="3"/>
      <c r="R73" s="19"/>
      <c r="S73" s="16"/>
      <c r="T73" s="17"/>
      <c r="U73" s="16"/>
      <c r="V73" s="16"/>
    </row>
    <row r="74" spans="1:34">
      <c r="A74" s="3" t="s">
        <v>301</v>
      </c>
      <c r="B74" s="3" t="s">
        <v>14</v>
      </c>
      <c r="C74" s="3" t="s">
        <v>15</v>
      </c>
      <c r="D74" s="3" t="s">
        <v>220</v>
      </c>
      <c r="E74" s="3" t="s">
        <v>53</v>
      </c>
      <c r="F74" s="3" t="s">
        <v>54</v>
      </c>
      <c r="G74" s="3" t="s">
        <v>148</v>
      </c>
      <c r="H74" s="3" t="s">
        <v>302</v>
      </c>
      <c r="I74" s="4" t="s">
        <v>13</v>
      </c>
      <c r="J74" s="3" t="s">
        <v>21</v>
      </c>
      <c r="K74" s="3" t="s">
        <v>228</v>
      </c>
      <c r="L74" s="4" t="s">
        <v>23</v>
      </c>
      <c r="M74" s="46" t="s">
        <v>13</v>
      </c>
      <c r="N74" s="75"/>
      <c r="O74" s="16"/>
      <c r="P74" s="16"/>
      <c r="Q74" s="3"/>
      <c r="R74" s="16"/>
      <c r="S74" s="16"/>
      <c r="T74" s="17"/>
      <c r="U74" s="16"/>
      <c r="V74" s="19"/>
    </row>
    <row r="75" spans="1:34">
      <c r="A75" s="3" t="s">
        <v>561</v>
      </c>
      <c r="B75" s="3" t="s">
        <v>14</v>
      </c>
      <c r="C75" s="3" t="s">
        <v>15</v>
      </c>
      <c r="D75" s="3" t="s">
        <v>471</v>
      </c>
      <c r="E75" s="3" t="s">
        <v>517</v>
      </c>
      <c r="F75" s="3" t="s">
        <v>54</v>
      </c>
      <c r="G75" s="3" t="s">
        <v>206</v>
      </c>
      <c r="H75" s="3" t="s">
        <v>562</v>
      </c>
      <c r="I75" s="4" t="s">
        <v>13</v>
      </c>
      <c r="J75" s="3" t="s">
        <v>21</v>
      </c>
      <c r="K75" s="3" t="s">
        <v>228</v>
      </c>
      <c r="L75" s="3" t="s">
        <v>23</v>
      </c>
      <c r="M75" s="46" t="s">
        <v>13</v>
      </c>
      <c r="N75" s="75"/>
      <c r="O75" s="16"/>
      <c r="P75" s="16"/>
      <c r="Q75" s="3"/>
      <c r="R75" s="16"/>
      <c r="S75" s="16"/>
      <c r="T75" s="17"/>
      <c r="U75" s="16"/>
      <c r="V75" s="16"/>
    </row>
    <row r="76" spans="1:34">
      <c r="A76" s="3" t="s">
        <v>673</v>
      </c>
      <c r="B76" s="3" t="s">
        <v>14</v>
      </c>
      <c r="C76" s="3" t="s">
        <v>15</v>
      </c>
      <c r="D76" s="3" t="s">
        <v>603</v>
      </c>
      <c r="E76" s="3" t="s">
        <v>53</v>
      </c>
      <c r="F76" s="3" t="s">
        <v>54</v>
      </c>
      <c r="G76" s="3" t="s">
        <v>142</v>
      </c>
      <c r="H76" s="3" t="s">
        <v>674</v>
      </c>
      <c r="I76" s="4" t="s">
        <v>13</v>
      </c>
      <c r="J76" s="3" t="s">
        <v>21</v>
      </c>
      <c r="K76" s="3" t="s">
        <v>228</v>
      </c>
      <c r="L76" s="3" t="s">
        <v>23</v>
      </c>
      <c r="M76" s="46" t="s">
        <v>5526</v>
      </c>
      <c r="N76" s="75"/>
      <c r="O76" s="16"/>
      <c r="P76" s="16"/>
      <c r="Q76" s="3"/>
      <c r="R76" s="16"/>
      <c r="S76" s="16"/>
      <c r="T76" s="17"/>
      <c r="U76" s="16"/>
      <c r="V76" s="16"/>
    </row>
    <row r="77" spans="1:34">
      <c r="A77" s="3" t="s">
        <v>931</v>
      </c>
      <c r="B77" s="3" t="s">
        <v>14</v>
      </c>
      <c r="C77" s="3" t="s">
        <v>15</v>
      </c>
      <c r="D77" s="3" t="s">
        <v>845</v>
      </c>
      <c r="E77" s="3" t="s">
        <v>517</v>
      </c>
      <c r="F77" s="3" t="s">
        <v>54</v>
      </c>
      <c r="G77" s="3" t="s">
        <v>148</v>
      </c>
      <c r="H77" s="3" t="s">
        <v>932</v>
      </c>
      <c r="I77" s="4" t="s">
        <v>13</v>
      </c>
      <c r="J77" s="3" t="s">
        <v>21</v>
      </c>
      <c r="K77" s="3" t="s">
        <v>228</v>
      </c>
      <c r="L77" s="3" t="s">
        <v>23</v>
      </c>
      <c r="M77" s="46" t="s">
        <v>5611</v>
      </c>
      <c r="N77" s="75"/>
      <c r="O77" s="16"/>
      <c r="P77" s="16"/>
      <c r="Q77" s="3"/>
      <c r="R77" s="16"/>
      <c r="S77" s="16"/>
      <c r="T77" s="17"/>
      <c r="U77" s="16"/>
      <c r="V77" s="16"/>
    </row>
    <row r="78" spans="1:34">
      <c r="A78" s="3" t="s">
        <v>303</v>
      </c>
      <c r="B78" s="3" t="s">
        <v>14</v>
      </c>
      <c r="C78" s="3" t="s">
        <v>15</v>
      </c>
      <c r="D78" s="3" t="s">
        <v>220</v>
      </c>
      <c r="E78" s="3" t="s">
        <v>53</v>
      </c>
      <c r="F78" s="3" t="s">
        <v>54</v>
      </c>
      <c r="G78" s="3" t="s">
        <v>151</v>
      </c>
      <c r="H78" s="3" t="s">
        <v>304</v>
      </c>
      <c r="I78" s="4" t="s">
        <v>13</v>
      </c>
      <c r="J78" s="3" t="s">
        <v>21</v>
      </c>
      <c r="K78" s="3" t="s">
        <v>231</v>
      </c>
      <c r="L78" s="4" t="s">
        <v>23</v>
      </c>
      <c r="M78" s="46" t="s">
        <v>13</v>
      </c>
      <c r="N78" s="75"/>
      <c r="O78" s="16"/>
      <c r="P78" s="16"/>
      <c r="Q78" s="3"/>
      <c r="R78" s="16"/>
      <c r="S78" s="16"/>
      <c r="T78" s="17"/>
      <c r="U78" s="16"/>
      <c r="V78" s="19"/>
    </row>
    <row r="79" spans="1:34">
      <c r="A79" s="3" t="s">
        <v>563</v>
      </c>
      <c r="B79" s="3" t="s">
        <v>14</v>
      </c>
      <c r="C79" s="3" t="s">
        <v>15</v>
      </c>
      <c r="D79" s="3" t="s">
        <v>471</v>
      </c>
      <c r="E79" s="3" t="s">
        <v>517</v>
      </c>
      <c r="F79" s="3" t="s">
        <v>54</v>
      </c>
      <c r="G79" s="3" t="s">
        <v>210</v>
      </c>
      <c r="H79" s="3" t="s">
        <v>564</v>
      </c>
      <c r="I79" s="4" t="s">
        <v>13</v>
      </c>
      <c r="J79" s="3" t="s">
        <v>21</v>
      </c>
      <c r="K79" s="3" t="s">
        <v>231</v>
      </c>
      <c r="L79" s="3" t="s">
        <v>23</v>
      </c>
      <c r="M79" s="46" t="s">
        <v>13</v>
      </c>
      <c r="N79" s="75"/>
      <c r="O79" s="16"/>
      <c r="P79" s="16"/>
      <c r="Q79" s="3"/>
      <c r="R79" s="16"/>
      <c r="S79" s="16"/>
      <c r="T79" s="17"/>
      <c r="U79" s="16"/>
      <c r="V79" s="16"/>
    </row>
    <row r="80" spans="1:34">
      <c r="A80" s="3" t="s">
        <v>675</v>
      </c>
      <c r="B80" s="3" t="s">
        <v>14</v>
      </c>
      <c r="C80" s="3" t="s">
        <v>15</v>
      </c>
      <c r="D80" s="3" t="s">
        <v>603</v>
      </c>
      <c r="E80" s="3" t="s">
        <v>53</v>
      </c>
      <c r="F80" s="3" t="s">
        <v>54</v>
      </c>
      <c r="G80" s="3" t="s">
        <v>145</v>
      </c>
      <c r="H80" s="3" t="s">
        <v>676</v>
      </c>
      <c r="I80" s="4" t="s">
        <v>13</v>
      </c>
      <c r="J80" s="3" t="s">
        <v>21</v>
      </c>
      <c r="K80" s="3" t="s">
        <v>231</v>
      </c>
      <c r="L80" s="3" t="s">
        <v>23</v>
      </c>
      <c r="M80" s="46" t="s">
        <v>5527</v>
      </c>
      <c r="N80" s="75"/>
      <c r="O80" s="16"/>
      <c r="P80" s="16"/>
      <c r="Q80" s="3"/>
      <c r="R80" s="16"/>
      <c r="S80" s="16"/>
      <c r="T80" s="17"/>
      <c r="U80" s="16"/>
      <c r="V80" s="16"/>
    </row>
    <row r="81" spans="1:24">
      <c r="A81" s="3" t="s">
        <v>933</v>
      </c>
      <c r="B81" s="3" t="s">
        <v>14</v>
      </c>
      <c r="C81" s="3" t="s">
        <v>15</v>
      </c>
      <c r="D81" s="3" t="s">
        <v>845</v>
      </c>
      <c r="E81" s="3" t="s">
        <v>517</v>
      </c>
      <c r="F81" s="3" t="s">
        <v>54</v>
      </c>
      <c r="G81" s="3" t="s">
        <v>151</v>
      </c>
      <c r="H81" s="3" t="s">
        <v>934</v>
      </c>
      <c r="I81" s="4" t="s">
        <v>13</v>
      </c>
      <c r="J81" s="3" t="s">
        <v>21</v>
      </c>
      <c r="K81" s="3" t="s">
        <v>231</v>
      </c>
      <c r="L81" s="3" t="s">
        <v>23</v>
      </c>
      <c r="M81" s="46" t="s">
        <v>5612</v>
      </c>
      <c r="N81" s="75"/>
      <c r="O81" s="16"/>
      <c r="P81" s="16"/>
      <c r="Q81" s="3"/>
      <c r="R81" s="16"/>
      <c r="S81" s="16"/>
      <c r="T81" s="17"/>
      <c r="U81" s="16"/>
      <c r="V81" s="16"/>
    </row>
    <row r="82" spans="1:24">
      <c r="A82" s="3" t="s">
        <v>422</v>
      </c>
      <c r="B82" s="3" t="s">
        <v>14</v>
      </c>
      <c r="C82" s="3" t="s">
        <v>15</v>
      </c>
      <c r="D82" s="3" t="s">
        <v>346</v>
      </c>
      <c r="E82" s="3" t="s">
        <v>53</v>
      </c>
      <c r="F82" s="3" t="s">
        <v>54</v>
      </c>
      <c r="G82" s="3" t="s">
        <v>142</v>
      </c>
      <c r="H82" s="3" t="s">
        <v>423</v>
      </c>
      <c r="I82" s="3" t="s">
        <v>13</v>
      </c>
      <c r="J82" s="3" t="s">
        <v>21</v>
      </c>
      <c r="K82" s="3" t="s">
        <v>348</v>
      </c>
      <c r="L82" s="3" t="s">
        <v>23</v>
      </c>
      <c r="M82" s="46" t="s">
        <v>13</v>
      </c>
      <c r="N82" s="75"/>
      <c r="O82" s="16"/>
      <c r="P82" s="16"/>
      <c r="Q82" s="3"/>
      <c r="R82" s="16"/>
      <c r="S82" s="16"/>
      <c r="T82" s="17"/>
      <c r="U82" s="16"/>
      <c r="V82" s="16"/>
    </row>
    <row r="83" spans="1:24">
      <c r="A83" s="3" t="s">
        <v>565</v>
      </c>
      <c r="B83" s="3" t="s">
        <v>14</v>
      </c>
      <c r="C83" s="3" t="s">
        <v>15</v>
      </c>
      <c r="D83" s="3" t="s">
        <v>471</v>
      </c>
      <c r="E83" s="3" t="s">
        <v>517</v>
      </c>
      <c r="F83" s="3" t="s">
        <v>54</v>
      </c>
      <c r="G83" s="3" t="s">
        <v>214</v>
      </c>
      <c r="H83" s="3" t="s">
        <v>566</v>
      </c>
      <c r="I83" s="4" t="s">
        <v>13</v>
      </c>
      <c r="J83" s="3" t="s">
        <v>21</v>
      </c>
      <c r="K83" s="3" t="s">
        <v>348</v>
      </c>
      <c r="L83" s="3" t="s">
        <v>23</v>
      </c>
      <c r="M83" s="46" t="s">
        <v>13</v>
      </c>
      <c r="N83" s="75"/>
      <c r="O83" s="16"/>
      <c r="P83" s="16"/>
      <c r="Q83" s="3"/>
      <c r="R83" s="16"/>
      <c r="S83" s="16"/>
      <c r="T83" s="17"/>
      <c r="U83" s="16"/>
      <c r="V83" s="16"/>
    </row>
    <row r="84" spans="1:24">
      <c r="A84" s="3" t="s">
        <v>677</v>
      </c>
      <c r="B84" s="3" t="s">
        <v>14</v>
      </c>
      <c r="C84" s="3" t="s">
        <v>15</v>
      </c>
      <c r="D84" s="3" t="s">
        <v>603</v>
      </c>
      <c r="E84" s="3" t="s">
        <v>53</v>
      </c>
      <c r="F84" s="3" t="s">
        <v>54</v>
      </c>
      <c r="G84" s="3" t="s">
        <v>148</v>
      </c>
      <c r="H84" s="3" t="s">
        <v>678</v>
      </c>
      <c r="I84" s="4" t="s">
        <v>13</v>
      </c>
      <c r="J84" s="3" t="s">
        <v>21</v>
      </c>
      <c r="K84" s="3" t="s">
        <v>348</v>
      </c>
      <c r="L84" s="3" t="s">
        <v>23</v>
      </c>
      <c r="M84" s="46" t="s">
        <v>5528</v>
      </c>
      <c r="N84" s="75"/>
      <c r="O84" s="16"/>
      <c r="P84" s="16"/>
      <c r="Q84" s="3"/>
      <c r="R84" s="16"/>
      <c r="S84" s="16"/>
      <c r="T84" s="17"/>
      <c r="U84" s="16"/>
      <c r="V84" s="16"/>
    </row>
    <row r="85" spans="1:24">
      <c r="A85" s="3" t="s">
        <v>935</v>
      </c>
      <c r="B85" s="3" t="s">
        <v>14</v>
      </c>
      <c r="C85" s="3" t="s">
        <v>15</v>
      </c>
      <c r="D85" s="3" t="s">
        <v>845</v>
      </c>
      <c r="E85" s="3" t="s">
        <v>517</v>
      </c>
      <c r="F85" s="3" t="s">
        <v>54</v>
      </c>
      <c r="G85" s="3" t="s">
        <v>154</v>
      </c>
      <c r="H85" s="3" t="s">
        <v>936</v>
      </c>
      <c r="I85" s="4" t="s">
        <v>13</v>
      </c>
      <c r="J85" s="3" t="s">
        <v>21</v>
      </c>
      <c r="K85" s="3" t="s">
        <v>348</v>
      </c>
      <c r="L85" s="3" t="s">
        <v>23</v>
      </c>
      <c r="M85" s="46" t="s">
        <v>5613</v>
      </c>
      <c r="N85" s="75"/>
      <c r="O85" s="16"/>
      <c r="P85" s="16"/>
      <c r="Q85" s="3"/>
      <c r="R85" s="16"/>
      <c r="S85" s="16"/>
      <c r="T85" s="17"/>
      <c r="U85" s="16"/>
      <c r="V85" s="16"/>
    </row>
    <row r="86" spans="1:24">
      <c r="A86" s="3" t="s">
        <v>424</v>
      </c>
      <c r="B86" s="3" t="s">
        <v>14</v>
      </c>
      <c r="C86" s="3" t="s">
        <v>15</v>
      </c>
      <c r="D86" s="3" t="s">
        <v>346</v>
      </c>
      <c r="E86" s="3" t="s">
        <v>53</v>
      </c>
      <c r="F86" s="3" t="s">
        <v>54</v>
      </c>
      <c r="G86" s="3" t="s">
        <v>145</v>
      </c>
      <c r="H86" s="3" t="s">
        <v>425</v>
      </c>
      <c r="I86" s="3" t="s">
        <v>13</v>
      </c>
      <c r="J86" s="3" t="s">
        <v>21</v>
      </c>
      <c r="K86" s="3" t="s">
        <v>351</v>
      </c>
      <c r="L86" s="3" t="s">
        <v>23</v>
      </c>
      <c r="M86" s="46" t="s">
        <v>13</v>
      </c>
      <c r="N86" s="75"/>
      <c r="O86" s="16"/>
      <c r="P86" s="16"/>
      <c r="Q86" s="3"/>
      <c r="R86" s="16"/>
      <c r="S86" s="16"/>
      <c r="T86" s="17"/>
      <c r="U86" s="16"/>
      <c r="V86" s="16"/>
    </row>
    <row r="87" spans="1:24">
      <c r="A87" s="3" t="s">
        <v>567</v>
      </c>
      <c r="B87" s="3" t="s">
        <v>14</v>
      </c>
      <c r="C87" s="3" t="s">
        <v>15</v>
      </c>
      <c r="D87" s="3" t="s">
        <v>471</v>
      </c>
      <c r="E87" s="3" t="s">
        <v>517</v>
      </c>
      <c r="F87" s="3" t="s">
        <v>54</v>
      </c>
      <c r="G87" s="3" t="s">
        <v>217</v>
      </c>
      <c r="H87" s="3" t="s">
        <v>568</v>
      </c>
      <c r="I87" s="4" t="s">
        <v>13</v>
      </c>
      <c r="J87" s="3" t="s">
        <v>21</v>
      </c>
      <c r="K87" s="3" t="s">
        <v>351</v>
      </c>
      <c r="L87" s="3" t="s">
        <v>23</v>
      </c>
      <c r="M87" s="46" t="s">
        <v>13</v>
      </c>
      <c r="N87" s="75"/>
      <c r="O87" s="16"/>
      <c r="P87" s="16"/>
      <c r="Q87" s="3"/>
      <c r="R87" s="16"/>
      <c r="S87" s="16"/>
      <c r="T87" s="17"/>
      <c r="U87" s="16"/>
      <c r="V87" s="16"/>
    </row>
    <row r="88" spans="1:24">
      <c r="A88" s="3" t="s">
        <v>679</v>
      </c>
      <c r="B88" s="3" t="s">
        <v>14</v>
      </c>
      <c r="C88" s="3" t="s">
        <v>15</v>
      </c>
      <c r="D88" s="3" t="s">
        <v>603</v>
      </c>
      <c r="E88" s="3" t="s">
        <v>53</v>
      </c>
      <c r="F88" s="3" t="s">
        <v>54</v>
      </c>
      <c r="G88" s="3" t="s">
        <v>151</v>
      </c>
      <c r="H88" s="3" t="s">
        <v>680</v>
      </c>
      <c r="I88" s="4" t="s">
        <v>13</v>
      </c>
      <c r="J88" s="3" t="s">
        <v>21</v>
      </c>
      <c r="K88" s="3" t="s">
        <v>351</v>
      </c>
      <c r="L88" s="3" t="s">
        <v>23</v>
      </c>
      <c r="M88" s="46" t="s">
        <v>5529</v>
      </c>
      <c r="N88" s="75"/>
      <c r="O88" s="16"/>
      <c r="P88" s="16"/>
      <c r="Q88" s="3"/>
      <c r="R88" s="16"/>
      <c r="S88" s="16"/>
      <c r="T88" s="17"/>
      <c r="U88" s="16"/>
      <c r="V88" s="16"/>
    </row>
    <row r="89" spans="1:24">
      <c r="A89" s="3" t="s">
        <v>937</v>
      </c>
      <c r="B89" s="3" t="s">
        <v>14</v>
      </c>
      <c r="C89" s="3" t="s">
        <v>15</v>
      </c>
      <c r="D89" s="3" t="s">
        <v>845</v>
      </c>
      <c r="E89" s="3" t="s">
        <v>517</v>
      </c>
      <c r="F89" s="3" t="s">
        <v>54</v>
      </c>
      <c r="G89" s="3" t="s">
        <v>158</v>
      </c>
      <c r="H89" s="3" t="s">
        <v>938</v>
      </c>
      <c r="I89" s="4" t="s">
        <v>13</v>
      </c>
      <c r="J89" s="3" t="s">
        <v>21</v>
      </c>
      <c r="K89" s="3" t="s">
        <v>351</v>
      </c>
      <c r="L89" s="3" t="s">
        <v>23</v>
      </c>
      <c r="M89" s="46" t="s">
        <v>5614</v>
      </c>
      <c r="N89" s="75"/>
      <c r="O89" s="16"/>
      <c r="P89" s="16"/>
      <c r="Q89" s="3"/>
      <c r="R89" s="16"/>
      <c r="S89" s="16"/>
      <c r="T89" s="17"/>
      <c r="U89" s="16"/>
      <c r="V89" s="16"/>
    </row>
    <row r="90" spans="1:24">
      <c r="A90" s="3" t="s">
        <v>426</v>
      </c>
      <c r="B90" s="3" t="s">
        <v>14</v>
      </c>
      <c r="C90" s="3" t="s">
        <v>15</v>
      </c>
      <c r="D90" s="3" t="s">
        <v>346</v>
      </c>
      <c r="E90" s="3" t="s">
        <v>53</v>
      </c>
      <c r="F90" s="3" t="s">
        <v>54</v>
      </c>
      <c r="G90" s="3" t="s">
        <v>148</v>
      </c>
      <c r="H90" s="3" t="s">
        <v>427</v>
      </c>
      <c r="I90" s="3" t="s">
        <v>13</v>
      </c>
      <c r="J90" s="3" t="s">
        <v>21</v>
      </c>
      <c r="K90" s="3" t="s">
        <v>354</v>
      </c>
      <c r="L90" s="3" t="s">
        <v>23</v>
      </c>
      <c r="M90" s="46" t="s">
        <v>13</v>
      </c>
      <c r="N90" s="75"/>
      <c r="O90" s="16"/>
      <c r="P90" s="16"/>
      <c r="Q90" s="3"/>
      <c r="R90" s="16"/>
      <c r="S90" s="16"/>
      <c r="T90" s="17"/>
      <c r="U90" s="16"/>
      <c r="V90" s="16"/>
    </row>
    <row r="91" spans="1:24">
      <c r="A91" s="3" t="s">
        <v>569</v>
      </c>
      <c r="B91" s="3" t="s">
        <v>14</v>
      </c>
      <c r="C91" s="3" t="s">
        <v>15</v>
      </c>
      <c r="D91" s="3" t="s">
        <v>471</v>
      </c>
      <c r="E91" s="3" t="s">
        <v>517</v>
      </c>
      <c r="F91" s="3" t="s">
        <v>54</v>
      </c>
      <c r="G91" s="3" t="s">
        <v>19</v>
      </c>
      <c r="H91" s="3" t="s">
        <v>570</v>
      </c>
      <c r="I91" s="4" t="s">
        <v>13</v>
      </c>
      <c r="J91" s="3" t="s">
        <v>21</v>
      </c>
      <c r="K91" s="3" t="s">
        <v>354</v>
      </c>
      <c r="L91" s="3" t="s">
        <v>23</v>
      </c>
      <c r="M91" s="46" t="s">
        <v>13</v>
      </c>
      <c r="N91" s="75"/>
      <c r="O91" s="16"/>
      <c r="P91" s="16"/>
      <c r="Q91" s="3"/>
      <c r="R91" s="16"/>
      <c r="S91" s="16"/>
      <c r="T91" s="17"/>
      <c r="U91" s="16"/>
      <c r="V91" s="16"/>
    </row>
    <row r="92" spans="1:24">
      <c r="A92" s="3" t="s">
        <v>873</v>
      </c>
      <c r="B92" s="3" t="s">
        <v>14</v>
      </c>
      <c r="C92" s="3" t="s">
        <v>15</v>
      </c>
      <c r="D92" s="3" t="s">
        <v>845</v>
      </c>
      <c r="E92" s="3" t="s">
        <v>53</v>
      </c>
      <c r="F92" s="3" t="s">
        <v>54</v>
      </c>
      <c r="G92" s="3" t="s">
        <v>136</v>
      </c>
      <c r="H92" s="3" t="s">
        <v>874</v>
      </c>
      <c r="I92" s="4" t="s">
        <v>13</v>
      </c>
      <c r="J92" s="3" t="s">
        <v>21</v>
      </c>
      <c r="K92" s="3" t="s">
        <v>354</v>
      </c>
      <c r="L92" s="3" t="s">
        <v>23</v>
      </c>
      <c r="M92" s="46" t="s">
        <v>5589</v>
      </c>
      <c r="N92" s="75"/>
      <c r="O92" s="16"/>
      <c r="P92" s="16"/>
      <c r="Q92" s="3"/>
      <c r="R92" s="16"/>
      <c r="S92" s="16"/>
      <c r="T92" s="17"/>
      <c r="U92" s="16"/>
      <c r="V92" s="16"/>
    </row>
    <row r="93" spans="1:24">
      <c r="A93" s="3" t="s">
        <v>939</v>
      </c>
      <c r="B93" s="3" t="s">
        <v>14</v>
      </c>
      <c r="C93" s="3" t="s">
        <v>15</v>
      </c>
      <c r="D93" s="3" t="s">
        <v>845</v>
      </c>
      <c r="E93" s="3" t="s">
        <v>517</v>
      </c>
      <c r="F93" s="3" t="s">
        <v>54</v>
      </c>
      <c r="G93" s="3" t="s">
        <v>161</v>
      </c>
      <c r="H93" s="3" t="s">
        <v>940</v>
      </c>
      <c r="I93" s="4" t="s">
        <v>13</v>
      </c>
      <c r="J93" s="3" t="s">
        <v>21</v>
      </c>
      <c r="K93" s="3" t="s">
        <v>354</v>
      </c>
      <c r="L93" s="3" t="s">
        <v>23</v>
      </c>
      <c r="M93" s="46" t="s">
        <v>5615</v>
      </c>
      <c r="N93" s="75"/>
      <c r="O93" s="16"/>
      <c r="P93" s="16"/>
      <c r="Q93" s="3"/>
      <c r="R93" s="16"/>
      <c r="S93" s="16"/>
      <c r="T93" s="17"/>
      <c r="U93" s="16"/>
      <c r="V93" s="16"/>
    </row>
    <row r="94" spans="1:24">
      <c r="A94" s="3" t="s">
        <v>428</v>
      </c>
      <c r="B94" s="3" t="s">
        <v>14</v>
      </c>
      <c r="C94" s="3" t="s">
        <v>15</v>
      </c>
      <c r="D94" s="3" t="s">
        <v>346</v>
      </c>
      <c r="E94" s="3" t="s">
        <v>53</v>
      </c>
      <c r="F94" s="3" t="s">
        <v>54</v>
      </c>
      <c r="G94" s="3" t="s">
        <v>151</v>
      </c>
      <c r="H94" s="3" t="s">
        <v>429</v>
      </c>
      <c r="I94" s="3" t="s">
        <v>13</v>
      </c>
      <c r="J94" s="3" t="s">
        <v>21</v>
      </c>
      <c r="K94" s="3" t="s">
        <v>357</v>
      </c>
      <c r="L94" s="3" t="s">
        <v>23</v>
      </c>
      <c r="M94" s="46" t="s">
        <v>13</v>
      </c>
      <c r="N94" s="75"/>
      <c r="O94" s="16"/>
      <c r="P94" s="16"/>
      <c r="Q94" s="3"/>
      <c r="R94" s="16"/>
      <c r="S94" s="16"/>
      <c r="T94" s="17"/>
      <c r="U94" s="16"/>
      <c r="V94" s="16"/>
    </row>
    <row r="95" spans="1:24">
      <c r="A95" s="3" t="s">
        <v>571</v>
      </c>
      <c r="B95" s="3" t="s">
        <v>14</v>
      </c>
      <c r="C95" s="3" t="s">
        <v>15</v>
      </c>
      <c r="D95" s="3" t="s">
        <v>471</v>
      </c>
      <c r="E95" s="3" t="s">
        <v>517</v>
      </c>
      <c r="F95" s="3" t="s">
        <v>54</v>
      </c>
      <c r="G95" s="3" t="s">
        <v>26</v>
      </c>
      <c r="H95" s="3" t="s">
        <v>572</v>
      </c>
      <c r="I95" s="4" t="s">
        <v>13</v>
      </c>
      <c r="J95" s="3" t="s">
        <v>21</v>
      </c>
      <c r="K95" s="3" t="s">
        <v>357</v>
      </c>
      <c r="L95" s="3" t="s">
        <v>23</v>
      </c>
      <c r="M95" s="46" t="s">
        <v>13</v>
      </c>
      <c r="N95" s="75"/>
      <c r="O95" s="16"/>
      <c r="P95" s="16"/>
      <c r="Q95" s="3"/>
      <c r="R95" s="16"/>
      <c r="S95" s="16"/>
      <c r="T95" s="17"/>
      <c r="U95" s="16"/>
      <c r="V95" s="16"/>
    </row>
    <row r="96" spans="1:24">
      <c r="A96" s="3" t="s">
        <v>875</v>
      </c>
      <c r="B96" s="3" t="s">
        <v>14</v>
      </c>
      <c r="C96" s="3" t="s">
        <v>15</v>
      </c>
      <c r="D96" s="3" t="s">
        <v>845</v>
      </c>
      <c r="E96" s="3" t="s">
        <v>53</v>
      </c>
      <c r="F96" s="3" t="s">
        <v>54</v>
      </c>
      <c r="G96" s="3" t="s">
        <v>139</v>
      </c>
      <c r="H96" s="3" t="s">
        <v>876</v>
      </c>
      <c r="I96" s="4" t="s">
        <v>13</v>
      </c>
      <c r="J96" s="3" t="s">
        <v>21</v>
      </c>
      <c r="K96" s="3" t="s">
        <v>357</v>
      </c>
      <c r="L96" s="3" t="s">
        <v>23</v>
      </c>
      <c r="M96" s="46" t="s">
        <v>5590</v>
      </c>
      <c r="N96" s="75"/>
      <c r="O96" s="16"/>
      <c r="P96" s="16"/>
      <c r="Q96" s="3"/>
      <c r="R96" s="16"/>
      <c r="S96" s="16"/>
      <c r="T96" s="17"/>
      <c r="U96" s="16"/>
      <c r="V96" s="16"/>
      <c r="X96" s="86"/>
    </row>
    <row r="97" spans="1:25">
      <c r="A97" s="3" t="s">
        <v>941</v>
      </c>
      <c r="B97" s="3" t="s">
        <v>14</v>
      </c>
      <c r="C97" s="3" t="s">
        <v>15</v>
      </c>
      <c r="D97" s="3" t="s">
        <v>845</v>
      </c>
      <c r="E97" s="3" t="s">
        <v>517</v>
      </c>
      <c r="F97" s="3" t="s">
        <v>54</v>
      </c>
      <c r="G97" s="3" t="s">
        <v>164</v>
      </c>
      <c r="H97" s="3" t="s">
        <v>942</v>
      </c>
      <c r="I97" s="4" t="s">
        <v>13</v>
      </c>
      <c r="J97" s="3" t="s">
        <v>21</v>
      </c>
      <c r="K97" s="3" t="s">
        <v>357</v>
      </c>
      <c r="L97" s="3" t="s">
        <v>23</v>
      </c>
      <c r="M97" s="46" t="s">
        <v>5616</v>
      </c>
      <c r="N97" s="75"/>
      <c r="O97" s="16"/>
      <c r="P97" s="16"/>
      <c r="Q97" s="3"/>
      <c r="R97" s="16"/>
      <c r="S97" s="16"/>
      <c r="T97" s="17"/>
      <c r="U97" s="16"/>
      <c r="V97" s="16"/>
    </row>
    <row r="98" spans="1:25">
      <c r="A98" s="3" t="s">
        <v>119</v>
      </c>
      <c r="B98" s="3" t="s">
        <v>14</v>
      </c>
      <c r="C98" s="3" t="s">
        <v>15</v>
      </c>
      <c r="D98" s="3" t="s">
        <v>16</v>
      </c>
      <c r="E98" s="3" t="s">
        <v>53</v>
      </c>
      <c r="F98" s="3" t="s">
        <v>54</v>
      </c>
      <c r="G98" s="3" t="s">
        <v>120</v>
      </c>
      <c r="H98" s="3" t="s">
        <v>121</v>
      </c>
      <c r="I98" s="4" t="s">
        <v>13</v>
      </c>
      <c r="J98" s="3" t="s">
        <v>40</v>
      </c>
      <c r="K98" s="3" t="s">
        <v>22</v>
      </c>
      <c r="L98" s="4" t="s">
        <v>23</v>
      </c>
      <c r="M98" s="46" t="s">
        <v>13</v>
      </c>
      <c r="N98" s="75"/>
      <c r="O98" s="16"/>
      <c r="P98" s="16"/>
      <c r="Q98" s="3"/>
      <c r="R98" s="16"/>
      <c r="S98" s="16"/>
      <c r="T98" s="17"/>
      <c r="U98" s="16"/>
      <c r="V98" s="19"/>
    </row>
    <row r="99" spans="1:25">
      <c r="A99" s="3" t="s">
        <v>523</v>
      </c>
      <c r="B99" s="3" t="s">
        <v>14</v>
      </c>
      <c r="C99" s="3" t="s">
        <v>15</v>
      </c>
      <c r="D99" s="3" t="s">
        <v>471</v>
      </c>
      <c r="E99" s="3" t="s">
        <v>517</v>
      </c>
      <c r="F99" s="3" t="s">
        <v>54</v>
      </c>
      <c r="G99" s="3" t="s">
        <v>94</v>
      </c>
      <c r="H99" s="3" t="s">
        <v>524</v>
      </c>
      <c r="I99" s="4" t="s">
        <v>13</v>
      </c>
      <c r="J99" s="3" t="s">
        <v>40</v>
      </c>
      <c r="K99" s="3" t="s">
        <v>22</v>
      </c>
      <c r="L99" s="3" t="s">
        <v>23</v>
      </c>
      <c r="M99" s="46" t="s">
        <v>13</v>
      </c>
      <c r="N99" s="75"/>
      <c r="O99" s="16"/>
      <c r="P99" s="16"/>
      <c r="Q99" s="3"/>
      <c r="R99" s="16"/>
      <c r="S99" s="16"/>
      <c r="T99" s="17"/>
      <c r="U99" s="16"/>
      <c r="V99" s="16"/>
    </row>
    <row r="100" spans="1:25">
      <c r="A100" s="3" t="s">
        <v>760</v>
      </c>
      <c r="B100" s="3" t="s">
        <v>14</v>
      </c>
      <c r="C100" s="3" t="s">
        <v>15</v>
      </c>
      <c r="D100" s="3" t="s">
        <v>724</v>
      </c>
      <c r="E100" s="3" t="s">
        <v>53</v>
      </c>
      <c r="F100" s="3" t="s">
        <v>54</v>
      </c>
      <c r="G100" s="3" t="s">
        <v>114</v>
      </c>
      <c r="H100" s="3" t="s">
        <v>761</v>
      </c>
      <c r="I100" s="4" t="s">
        <v>13</v>
      </c>
      <c r="J100" s="4" t="s">
        <v>40</v>
      </c>
      <c r="K100" s="3" t="s">
        <v>22</v>
      </c>
      <c r="L100" s="3" t="s">
        <v>23</v>
      </c>
      <c r="M100" s="46" t="s">
        <v>5548</v>
      </c>
      <c r="N100" s="75"/>
      <c r="O100" s="16"/>
      <c r="P100" s="16"/>
      <c r="Q100" s="3"/>
      <c r="R100" s="16"/>
      <c r="S100" s="16"/>
      <c r="T100" s="17"/>
      <c r="U100" s="16"/>
      <c r="V100" s="16"/>
    </row>
    <row r="101" spans="1:25">
      <c r="A101" s="3" t="s">
        <v>784</v>
      </c>
      <c r="B101" s="3" t="s">
        <v>14</v>
      </c>
      <c r="C101" s="3" t="s">
        <v>15</v>
      </c>
      <c r="D101" s="3" t="s">
        <v>724</v>
      </c>
      <c r="E101" s="3" t="s">
        <v>517</v>
      </c>
      <c r="F101" s="3" t="s">
        <v>54</v>
      </c>
      <c r="G101" s="3" t="s">
        <v>148</v>
      </c>
      <c r="H101" s="3" t="s">
        <v>785</v>
      </c>
      <c r="I101" s="4" t="s">
        <v>13</v>
      </c>
      <c r="J101" s="4" t="s">
        <v>40</v>
      </c>
      <c r="K101" s="3" t="s">
        <v>22</v>
      </c>
      <c r="L101" s="3" t="s">
        <v>23</v>
      </c>
      <c r="M101" s="46" t="s">
        <v>5560</v>
      </c>
      <c r="N101" s="75"/>
      <c r="O101" s="16"/>
      <c r="P101" s="16"/>
      <c r="Q101" s="3"/>
      <c r="R101" s="16"/>
      <c r="S101" s="16"/>
      <c r="T101" s="17"/>
      <c r="U101" s="16"/>
      <c r="V101" s="16"/>
    </row>
    <row r="102" spans="1:25">
      <c r="A102" s="3" t="s">
        <v>122</v>
      </c>
      <c r="B102" s="3" t="s">
        <v>14</v>
      </c>
      <c r="C102" s="3" t="s">
        <v>15</v>
      </c>
      <c r="D102" s="3" t="s">
        <v>16</v>
      </c>
      <c r="E102" s="3" t="s">
        <v>53</v>
      </c>
      <c r="F102" s="3" t="s">
        <v>54</v>
      </c>
      <c r="G102" s="3" t="s">
        <v>123</v>
      </c>
      <c r="H102" s="3" t="s">
        <v>124</v>
      </c>
      <c r="I102" s="4" t="s">
        <v>13</v>
      </c>
      <c r="J102" s="3" t="s">
        <v>40</v>
      </c>
      <c r="K102" s="3" t="s">
        <v>28</v>
      </c>
      <c r="L102" s="4" t="s">
        <v>23</v>
      </c>
      <c r="M102" s="46" t="s">
        <v>13</v>
      </c>
      <c r="N102" s="75"/>
      <c r="O102" s="16"/>
      <c r="P102" s="16"/>
      <c r="Q102" s="3"/>
      <c r="R102" s="16"/>
      <c r="S102" s="16"/>
      <c r="T102" s="17"/>
      <c r="U102" s="16"/>
      <c r="V102" s="19"/>
    </row>
    <row r="103" spans="1:25">
      <c r="A103" s="3" t="s">
        <v>525</v>
      </c>
      <c r="B103" s="3" t="s">
        <v>14</v>
      </c>
      <c r="C103" s="3" t="s">
        <v>15</v>
      </c>
      <c r="D103" s="3" t="s">
        <v>471</v>
      </c>
      <c r="E103" s="3" t="s">
        <v>517</v>
      </c>
      <c r="F103" s="3" t="s">
        <v>54</v>
      </c>
      <c r="G103" s="3" t="s">
        <v>98</v>
      </c>
      <c r="H103" s="3" t="s">
        <v>526</v>
      </c>
      <c r="I103" s="4" t="s">
        <v>13</v>
      </c>
      <c r="J103" s="3" t="s">
        <v>40</v>
      </c>
      <c r="K103" s="3" t="s">
        <v>28</v>
      </c>
      <c r="L103" s="3" t="s">
        <v>23</v>
      </c>
      <c r="M103" s="46" t="s">
        <v>13</v>
      </c>
      <c r="N103" s="75"/>
      <c r="O103" s="16"/>
      <c r="P103" s="16"/>
      <c r="Q103" s="3"/>
      <c r="R103" s="16"/>
      <c r="S103" s="16"/>
      <c r="T103" s="17"/>
      <c r="U103" s="16"/>
      <c r="V103" s="16"/>
      <c r="Y103" s="86"/>
    </row>
    <row r="104" spans="1:25">
      <c r="A104" s="3" t="s">
        <v>762</v>
      </c>
      <c r="B104" s="3" t="s">
        <v>14</v>
      </c>
      <c r="C104" s="3" t="s">
        <v>15</v>
      </c>
      <c r="D104" s="3" t="s">
        <v>724</v>
      </c>
      <c r="E104" s="3" t="s">
        <v>53</v>
      </c>
      <c r="F104" s="3" t="s">
        <v>54</v>
      </c>
      <c r="G104" s="3" t="s">
        <v>117</v>
      </c>
      <c r="H104" s="3" t="s">
        <v>763</v>
      </c>
      <c r="I104" s="4" t="s">
        <v>13</v>
      </c>
      <c r="J104" s="4" t="s">
        <v>40</v>
      </c>
      <c r="K104" s="3" t="s">
        <v>28</v>
      </c>
      <c r="L104" s="3" t="s">
        <v>23</v>
      </c>
      <c r="M104" s="46" t="s">
        <v>5549</v>
      </c>
      <c r="N104" s="75"/>
      <c r="O104" s="16"/>
      <c r="P104" s="16"/>
      <c r="Q104" s="3"/>
      <c r="R104" s="16"/>
      <c r="S104" s="16"/>
      <c r="T104" s="17"/>
      <c r="U104" s="16"/>
      <c r="V104" s="16"/>
      <c r="Y104" s="86"/>
    </row>
    <row r="105" spans="1:25">
      <c r="A105" s="3" t="s">
        <v>786</v>
      </c>
      <c r="B105" s="3" t="s">
        <v>14</v>
      </c>
      <c r="C105" s="3" t="s">
        <v>15</v>
      </c>
      <c r="D105" s="3" t="s">
        <v>724</v>
      </c>
      <c r="E105" s="3" t="s">
        <v>517</v>
      </c>
      <c r="F105" s="3" t="s">
        <v>54</v>
      </c>
      <c r="G105" s="3" t="s">
        <v>151</v>
      </c>
      <c r="H105" s="3" t="s">
        <v>787</v>
      </c>
      <c r="I105" s="4" t="s">
        <v>13</v>
      </c>
      <c r="J105" s="4" t="s">
        <v>40</v>
      </c>
      <c r="K105" s="3" t="s">
        <v>28</v>
      </c>
      <c r="L105" s="3" t="s">
        <v>23</v>
      </c>
      <c r="M105" s="46" t="s">
        <v>5561</v>
      </c>
      <c r="N105" s="75"/>
      <c r="O105" s="16"/>
      <c r="P105" s="16"/>
      <c r="Q105" s="3"/>
      <c r="R105" s="16"/>
      <c r="S105" s="16"/>
      <c r="T105" s="17"/>
      <c r="U105" s="16"/>
      <c r="V105" s="16"/>
    </row>
    <row r="106" spans="1:25">
      <c r="A106" s="3" t="s">
        <v>125</v>
      </c>
      <c r="B106" s="3" t="s">
        <v>14</v>
      </c>
      <c r="C106" s="3" t="s">
        <v>15</v>
      </c>
      <c r="D106" s="3" t="s">
        <v>16</v>
      </c>
      <c r="E106" s="3" t="s">
        <v>53</v>
      </c>
      <c r="F106" s="3" t="s">
        <v>54</v>
      </c>
      <c r="G106" s="3" t="s">
        <v>126</v>
      </c>
      <c r="H106" s="3" t="s">
        <v>127</v>
      </c>
      <c r="I106" s="4" t="s">
        <v>13</v>
      </c>
      <c r="J106" s="3" t="s">
        <v>40</v>
      </c>
      <c r="K106" s="3" t="s">
        <v>32</v>
      </c>
      <c r="L106" s="4" t="s">
        <v>23</v>
      </c>
      <c r="M106" s="46" t="s">
        <v>13</v>
      </c>
      <c r="N106" s="75"/>
      <c r="O106" s="16"/>
      <c r="P106" s="16"/>
      <c r="Q106" s="3"/>
      <c r="R106" s="16"/>
      <c r="S106" s="16"/>
      <c r="T106" s="17"/>
      <c r="U106" s="16"/>
      <c r="V106" s="19"/>
    </row>
    <row r="107" spans="1:25">
      <c r="A107" s="3" t="s">
        <v>527</v>
      </c>
      <c r="B107" s="3" t="s">
        <v>14</v>
      </c>
      <c r="C107" s="3" t="s">
        <v>15</v>
      </c>
      <c r="D107" s="3" t="s">
        <v>471</v>
      </c>
      <c r="E107" s="3" t="s">
        <v>517</v>
      </c>
      <c r="F107" s="3" t="s">
        <v>54</v>
      </c>
      <c r="G107" s="3" t="s">
        <v>101</v>
      </c>
      <c r="H107" s="3" t="s">
        <v>528</v>
      </c>
      <c r="I107" s="4" t="s">
        <v>13</v>
      </c>
      <c r="J107" s="3" t="s">
        <v>40</v>
      </c>
      <c r="K107" s="3" t="s">
        <v>32</v>
      </c>
      <c r="L107" s="3" t="s">
        <v>23</v>
      </c>
      <c r="M107" s="46" t="s">
        <v>13</v>
      </c>
      <c r="N107" s="75"/>
      <c r="O107" s="16"/>
      <c r="P107" s="16"/>
      <c r="Q107" s="3"/>
      <c r="R107" s="16"/>
      <c r="S107" s="16"/>
      <c r="T107" s="17"/>
      <c r="U107" s="16"/>
      <c r="V107" s="16"/>
    </row>
    <row r="108" spans="1:25">
      <c r="A108" s="3" t="s">
        <v>764</v>
      </c>
      <c r="B108" s="3" t="s">
        <v>14</v>
      </c>
      <c r="C108" s="3" t="s">
        <v>15</v>
      </c>
      <c r="D108" s="3" t="s">
        <v>724</v>
      </c>
      <c r="E108" s="3" t="s">
        <v>53</v>
      </c>
      <c r="F108" s="3" t="s">
        <v>54</v>
      </c>
      <c r="G108" s="3" t="s">
        <v>120</v>
      </c>
      <c r="H108" s="3" t="s">
        <v>765</v>
      </c>
      <c r="I108" s="4" t="s">
        <v>13</v>
      </c>
      <c r="J108" s="4" t="s">
        <v>40</v>
      </c>
      <c r="K108" s="3" t="s">
        <v>32</v>
      </c>
      <c r="L108" s="3" t="s">
        <v>23</v>
      </c>
      <c r="M108" s="46" t="s">
        <v>5550</v>
      </c>
      <c r="N108" s="75"/>
      <c r="O108" s="16"/>
      <c r="P108" s="16"/>
      <c r="Q108" s="3"/>
      <c r="R108" s="16"/>
      <c r="S108" s="16"/>
      <c r="T108" s="17"/>
      <c r="U108" s="16"/>
      <c r="V108" s="16"/>
    </row>
    <row r="109" spans="1:25">
      <c r="A109" s="3" t="s">
        <v>788</v>
      </c>
      <c r="B109" s="3" t="s">
        <v>14</v>
      </c>
      <c r="C109" s="3" t="s">
        <v>15</v>
      </c>
      <c r="D109" s="3" t="s">
        <v>724</v>
      </c>
      <c r="E109" s="3" t="s">
        <v>517</v>
      </c>
      <c r="F109" s="3" t="s">
        <v>54</v>
      </c>
      <c r="G109" s="3" t="s">
        <v>154</v>
      </c>
      <c r="H109" s="3" t="s">
        <v>789</v>
      </c>
      <c r="I109" s="4" t="s">
        <v>13</v>
      </c>
      <c r="J109" s="4" t="s">
        <v>40</v>
      </c>
      <c r="K109" s="3" t="s">
        <v>32</v>
      </c>
      <c r="L109" s="3" t="s">
        <v>23</v>
      </c>
      <c r="M109" s="46" t="s">
        <v>5562</v>
      </c>
      <c r="N109" s="75"/>
      <c r="O109" s="16"/>
      <c r="P109" s="16"/>
      <c r="Q109" s="3"/>
      <c r="R109" s="16"/>
      <c r="S109" s="16"/>
      <c r="T109" s="17"/>
      <c r="U109" s="16"/>
      <c r="V109" s="16"/>
    </row>
    <row r="110" spans="1:25">
      <c r="A110" s="3" t="s">
        <v>529</v>
      </c>
      <c r="B110" s="3" t="s">
        <v>14</v>
      </c>
      <c r="C110" s="3" t="s">
        <v>15</v>
      </c>
      <c r="D110" s="3" t="s">
        <v>471</v>
      </c>
      <c r="E110" s="3" t="s">
        <v>517</v>
      </c>
      <c r="F110" s="3" t="s">
        <v>54</v>
      </c>
      <c r="G110" s="3" t="s">
        <v>104</v>
      </c>
      <c r="H110" s="3" t="s">
        <v>530</v>
      </c>
      <c r="I110" s="4" t="s">
        <v>13</v>
      </c>
      <c r="J110" s="3" t="s">
        <v>40</v>
      </c>
      <c r="K110" s="3" t="s">
        <v>36</v>
      </c>
      <c r="L110" s="3" t="s">
        <v>23</v>
      </c>
      <c r="M110" s="46" t="s">
        <v>13</v>
      </c>
      <c r="N110" s="75"/>
      <c r="O110" s="16"/>
      <c r="P110" s="16"/>
      <c r="Q110" s="3"/>
      <c r="R110" s="16"/>
      <c r="S110" s="16"/>
      <c r="T110" s="17"/>
      <c r="U110" s="16"/>
      <c r="V110" s="16"/>
    </row>
    <row r="111" spans="1:25">
      <c r="A111" s="3" t="s">
        <v>573</v>
      </c>
      <c r="B111" s="3" t="s">
        <v>14</v>
      </c>
      <c r="C111" s="3" t="s">
        <v>15</v>
      </c>
      <c r="D111" s="3" t="s">
        <v>471</v>
      </c>
      <c r="E111" s="3" t="s">
        <v>53</v>
      </c>
      <c r="F111" s="3" t="s">
        <v>54</v>
      </c>
      <c r="G111" s="3" t="s">
        <v>294</v>
      </c>
      <c r="H111" s="3" t="s">
        <v>574</v>
      </c>
      <c r="I111" s="4" t="s">
        <v>13</v>
      </c>
      <c r="J111" s="3" t="s">
        <v>40</v>
      </c>
      <c r="K111" s="3" t="s">
        <v>36</v>
      </c>
      <c r="L111" s="4" t="s">
        <v>23</v>
      </c>
      <c r="M111" s="46" t="s">
        <v>13</v>
      </c>
      <c r="N111" s="75"/>
      <c r="O111" s="16"/>
      <c r="P111" s="16"/>
      <c r="Q111" s="3"/>
      <c r="R111" s="16"/>
      <c r="S111" s="16"/>
      <c r="T111" s="17"/>
      <c r="U111" s="16"/>
      <c r="V111" s="19"/>
    </row>
    <row r="112" spans="1:25">
      <c r="A112" s="3" t="s">
        <v>967</v>
      </c>
      <c r="B112" s="3" t="s">
        <v>14</v>
      </c>
      <c r="C112" s="3" t="s">
        <v>15</v>
      </c>
      <c r="D112" s="3" t="s">
        <v>968</v>
      </c>
      <c r="E112" s="3" t="s">
        <v>53</v>
      </c>
      <c r="F112" s="3" t="s">
        <v>54</v>
      </c>
      <c r="G112" s="3" t="s">
        <v>55</v>
      </c>
      <c r="H112" s="3" t="s">
        <v>969</v>
      </c>
      <c r="I112" s="4" t="s">
        <v>13</v>
      </c>
      <c r="J112" s="4" t="s">
        <v>40</v>
      </c>
      <c r="K112" s="3" t="s">
        <v>36</v>
      </c>
      <c r="L112" s="3" t="s">
        <v>23</v>
      </c>
      <c r="M112" s="46" t="s">
        <v>5629</v>
      </c>
      <c r="N112" s="75"/>
      <c r="O112" s="16"/>
      <c r="P112" s="16"/>
      <c r="Q112" s="3"/>
      <c r="R112" s="16"/>
      <c r="S112" s="16"/>
      <c r="T112" s="17"/>
      <c r="U112" s="16"/>
      <c r="V112" s="16"/>
    </row>
    <row r="113" spans="1:22">
      <c r="A113" s="3" t="s">
        <v>1016</v>
      </c>
      <c r="B113" s="3" t="s">
        <v>14</v>
      </c>
      <c r="C113" s="3" t="s">
        <v>15</v>
      </c>
      <c r="D113" s="3" t="s">
        <v>968</v>
      </c>
      <c r="E113" s="4" t="s">
        <v>517</v>
      </c>
      <c r="F113" s="3" t="s">
        <v>54</v>
      </c>
      <c r="G113" s="3" t="s">
        <v>129</v>
      </c>
      <c r="H113" s="3" t="s">
        <v>1017</v>
      </c>
      <c r="I113" s="4" t="s">
        <v>13</v>
      </c>
      <c r="J113" s="4" t="s">
        <v>40</v>
      </c>
      <c r="K113" s="3" t="s">
        <v>36</v>
      </c>
      <c r="L113" s="3" t="s">
        <v>23</v>
      </c>
      <c r="M113" s="46" t="s">
        <v>5653</v>
      </c>
      <c r="N113" s="75"/>
      <c r="O113" s="16"/>
      <c r="P113" s="16"/>
      <c r="Q113" s="3"/>
      <c r="R113" s="19"/>
      <c r="S113" s="16"/>
      <c r="T113" s="17"/>
      <c r="U113" s="16"/>
      <c r="V113" s="16"/>
    </row>
    <row r="114" spans="1:22">
      <c r="A114" s="3" t="s">
        <v>280</v>
      </c>
      <c r="B114" s="3" t="s">
        <v>14</v>
      </c>
      <c r="C114" s="3" t="s">
        <v>15</v>
      </c>
      <c r="D114" s="3" t="s">
        <v>220</v>
      </c>
      <c r="E114" s="3" t="s">
        <v>53</v>
      </c>
      <c r="F114" s="3" t="s">
        <v>54</v>
      </c>
      <c r="G114" s="3" t="s">
        <v>120</v>
      </c>
      <c r="H114" s="3" t="s">
        <v>281</v>
      </c>
      <c r="I114" s="4" t="s">
        <v>13</v>
      </c>
      <c r="J114" s="3" t="s">
        <v>40</v>
      </c>
      <c r="K114" s="3" t="s">
        <v>222</v>
      </c>
      <c r="L114" s="4" t="s">
        <v>23</v>
      </c>
      <c r="M114" s="46" t="s">
        <v>13</v>
      </c>
      <c r="N114" s="75"/>
      <c r="O114" s="16"/>
      <c r="P114" s="16"/>
      <c r="Q114" s="3"/>
      <c r="R114" s="16"/>
      <c r="S114" s="16"/>
      <c r="T114" s="17"/>
      <c r="U114" s="16"/>
      <c r="V114" s="19"/>
    </row>
    <row r="115" spans="1:22">
      <c r="A115" s="3" t="s">
        <v>531</v>
      </c>
      <c r="B115" s="3" t="s">
        <v>14</v>
      </c>
      <c r="C115" s="3" t="s">
        <v>15</v>
      </c>
      <c r="D115" s="3" t="s">
        <v>471</v>
      </c>
      <c r="E115" s="3" t="s">
        <v>517</v>
      </c>
      <c r="F115" s="3" t="s">
        <v>54</v>
      </c>
      <c r="G115" s="3" t="s">
        <v>107</v>
      </c>
      <c r="H115" s="3" t="s">
        <v>532</v>
      </c>
      <c r="I115" s="4" t="s">
        <v>13</v>
      </c>
      <c r="J115" s="3" t="s">
        <v>40</v>
      </c>
      <c r="K115" s="3" t="s">
        <v>222</v>
      </c>
      <c r="L115" s="3" t="s">
        <v>23</v>
      </c>
      <c r="M115" s="46" t="s">
        <v>13</v>
      </c>
      <c r="N115" s="75"/>
      <c r="O115" s="16"/>
      <c r="P115" s="16"/>
      <c r="Q115" s="3"/>
      <c r="R115" s="16"/>
      <c r="S115" s="16"/>
      <c r="T115" s="17"/>
      <c r="U115" s="16"/>
      <c r="V115" s="16"/>
    </row>
    <row r="116" spans="1:22">
      <c r="A116" s="3" t="s">
        <v>970</v>
      </c>
      <c r="B116" s="3" t="s">
        <v>14</v>
      </c>
      <c r="C116" s="3" t="s">
        <v>15</v>
      </c>
      <c r="D116" s="3" t="s">
        <v>968</v>
      </c>
      <c r="E116" s="3" t="s">
        <v>53</v>
      </c>
      <c r="F116" s="3" t="s">
        <v>54</v>
      </c>
      <c r="G116" s="3" t="s">
        <v>59</v>
      </c>
      <c r="H116" s="3" t="s">
        <v>971</v>
      </c>
      <c r="I116" s="4" t="s">
        <v>13</v>
      </c>
      <c r="J116" s="4" t="s">
        <v>40</v>
      </c>
      <c r="K116" s="3" t="s">
        <v>222</v>
      </c>
      <c r="L116" s="3" t="s">
        <v>23</v>
      </c>
      <c r="M116" s="46" t="s">
        <v>5630</v>
      </c>
      <c r="N116" s="75"/>
      <c r="O116" s="16"/>
      <c r="P116" s="16"/>
      <c r="Q116" s="3"/>
      <c r="R116" s="16"/>
      <c r="S116" s="16"/>
      <c r="T116" s="17"/>
      <c r="U116" s="16"/>
      <c r="V116" s="16"/>
    </row>
    <row r="117" spans="1:22">
      <c r="A117" s="3" t="s">
        <v>1018</v>
      </c>
      <c r="B117" s="3" t="s">
        <v>14</v>
      </c>
      <c r="C117" s="3" t="s">
        <v>15</v>
      </c>
      <c r="D117" s="3" t="s">
        <v>968</v>
      </c>
      <c r="E117" s="4" t="s">
        <v>517</v>
      </c>
      <c r="F117" s="3" t="s">
        <v>54</v>
      </c>
      <c r="G117" s="3" t="s">
        <v>133</v>
      </c>
      <c r="H117" s="3" t="s">
        <v>1019</v>
      </c>
      <c r="I117" s="4" t="s">
        <v>13</v>
      </c>
      <c r="J117" s="4" t="s">
        <v>40</v>
      </c>
      <c r="K117" s="3" t="s">
        <v>222</v>
      </c>
      <c r="L117" s="3" t="s">
        <v>23</v>
      </c>
      <c r="M117" s="46" t="s">
        <v>5654</v>
      </c>
      <c r="N117" s="75"/>
      <c r="O117" s="16"/>
      <c r="P117" s="16"/>
      <c r="Q117" s="3"/>
      <c r="R117" s="19"/>
      <c r="S117" s="16"/>
      <c r="T117" s="17"/>
      <c r="U117" s="16"/>
      <c r="V117" s="16"/>
    </row>
    <row r="118" spans="1:22">
      <c r="A118" s="3" t="s">
        <v>282</v>
      </c>
      <c r="B118" s="3" t="s">
        <v>14</v>
      </c>
      <c r="C118" s="3" t="s">
        <v>15</v>
      </c>
      <c r="D118" s="3" t="s">
        <v>220</v>
      </c>
      <c r="E118" s="3" t="s">
        <v>53</v>
      </c>
      <c r="F118" s="3" t="s">
        <v>54</v>
      </c>
      <c r="G118" s="3" t="s">
        <v>123</v>
      </c>
      <c r="H118" s="3" t="s">
        <v>283</v>
      </c>
      <c r="I118" s="4" t="s">
        <v>13</v>
      </c>
      <c r="J118" s="3" t="s">
        <v>40</v>
      </c>
      <c r="K118" s="3" t="s">
        <v>225</v>
      </c>
      <c r="L118" s="4" t="s">
        <v>23</v>
      </c>
      <c r="M118" s="46" t="s">
        <v>13</v>
      </c>
      <c r="N118" s="75"/>
      <c r="O118" s="16"/>
      <c r="P118" s="16"/>
      <c r="Q118" s="3"/>
      <c r="R118" s="16"/>
      <c r="S118" s="16"/>
      <c r="T118" s="17"/>
      <c r="U118" s="16"/>
      <c r="V118" s="19"/>
    </row>
    <row r="119" spans="1:22">
      <c r="A119" s="3" t="s">
        <v>533</v>
      </c>
      <c r="B119" s="3" t="s">
        <v>14</v>
      </c>
      <c r="C119" s="3" t="s">
        <v>15</v>
      </c>
      <c r="D119" s="3" t="s">
        <v>471</v>
      </c>
      <c r="E119" s="3" t="s">
        <v>517</v>
      </c>
      <c r="F119" s="3" t="s">
        <v>54</v>
      </c>
      <c r="G119" s="3" t="s">
        <v>111</v>
      </c>
      <c r="H119" s="3" t="s">
        <v>534</v>
      </c>
      <c r="I119" s="4" t="s">
        <v>13</v>
      </c>
      <c r="J119" s="3" t="s">
        <v>40</v>
      </c>
      <c r="K119" s="3" t="s">
        <v>225</v>
      </c>
      <c r="L119" s="3" t="s">
        <v>23</v>
      </c>
      <c r="M119" s="46" t="s">
        <v>13</v>
      </c>
      <c r="N119" s="75"/>
      <c r="O119" s="16"/>
      <c r="P119" s="16"/>
      <c r="Q119" s="3"/>
      <c r="R119" s="16"/>
      <c r="S119" s="16"/>
      <c r="T119" s="17"/>
      <c r="U119" s="16"/>
      <c r="V119" s="16"/>
    </row>
    <row r="120" spans="1:22">
      <c r="A120" s="3" t="s">
        <v>972</v>
      </c>
      <c r="B120" s="3" t="s">
        <v>14</v>
      </c>
      <c r="C120" s="3" t="s">
        <v>15</v>
      </c>
      <c r="D120" s="3" t="s">
        <v>968</v>
      </c>
      <c r="E120" s="3" t="s">
        <v>53</v>
      </c>
      <c r="F120" s="3" t="s">
        <v>54</v>
      </c>
      <c r="G120" s="3" t="s">
        <v>62</v>
      </c>
      <c r="H120" s="3" t="s">
        <v>973</v>
      </c>
      <c r="I120" s="4" t="s">
        <v>13</v>
      </c>
      <c r="J120" s="4" t="s">
        <v>40</v>
      </c>
      <c r="K120" s="3" t="s">
        <v>225</v>
      </c>
      <c r="L120" s="3" t="s">
        <v>23</v>
      </c>
      <c r="M120" s="46" t="s">
        <v>5631</v>
      </c>
      <c r="N120" s="75"/>
      <c r="O120" s="16"/>
      <c r="P120" s="16"/>
      <c r="Q120" s="3"/>
      <c r="R120" s="16"/>
      <c r="S120" s="16"/>
      <c r="T120" s="17"/>
      <c r="U120" s="16"/>
      <c r="V120" s="16"/>
    </row>
    <row r="121" spans="1:22">
      <c r="A121" s="3" t="s">
        <v>1020</v>
      </c>
      <c r="B121" s="3" t="s">
        <v>14</v>
      </c>
      <c r="C121" s="3" t="s">
        <v>15</v>
      </c>
      <c r="D121" s="3" t="s">
        <v>968</v>
      </c>
      <c r="E121" s="4" t="s">
        <v>517</v>
      </c>
      <c r="F121" s="3" t="s">
        <v>54</v>
      </c>
      <c r="G121" s="3" t="s">
        <v>136</v>
      </c>
      <c r="H121" s="3" t="s">
        <v>1021</v>
      </c>
      <c r="I121" s="4" t="s">
        <v>13</v>
      </c>
      <c r="J121" s="4" t="s">
        <v>40</v>
      </c>
      <c r="K121" s="3" t="s">
        <v>225</v>
      </c>
      <c r="L121" s="3" t="s">
        <v>23</v>
      </c>
      <c r="M121" s="46" t="s">
        <v>5655</v>
      </c>
      <c r="N121" s="75"/>
      <c r="O121" s="16"/>
      <c r="P121" s="16"/>
      <c r="Q121" s="3"/>
      <c r="R121" s="19"/>
      <c r="S121" s="16"/>
      <c r="T121" s="17"/>
      <c r="U121" s="16"/>
      <c r="V121" s="16"/>
    </row>
    <row r="122" spans="1:22">
      <c r="A122" s="3" t="s">
        <v>284</v>
      </c>
      <c r="B122" s="3" t="s">
        <v>14</v>
      </c>
      <c r="C122" s="3" t="s">
        <v>15</v>
      </c>
      <c r="D122" s="3" t="s">
        <v>220</v>
      </c>
      <c r="E122" s="3" t="s">
        <v>53</v>
      </c>
      <c r="F122" s="3" t="s">
        <v>54</v>
      </c>
      <c r="G122" s="3" t="s">
        <v>126</v>
      </c>
      <c r="H122" s="3" t="s">
        <v>285</v>
      </c>
      <c r="I122" s="4" t="s">
        <v>13</v>
      </c>
      <c r="J122" s="3" t="s">
        <v>40</v>
      </c>
      <c r="K122" s="3" t="s">
        <v>228</v>
      </c>
      <c r="L122" s="4" t="s">
        <v>23</v>
      </c>
      <c r="M122" s="46" t="s">
        <v>13</v>
      </c>
      <c r="N122" s="75"/>
      <c r="O122" s="16"/>
      <c r="P122" s="16"/>
      <c r="Q122" s="3"/>
      <c r="R122" s="16"/>
      <c r="S122" s="16"/>
      <c r="T122" s="17"/>
      <c r="U122" s="16"/>
      <c r="V122" s="19"/>
    </row>
    <row r="123" spans="1:22">
      <c r="A123" s="3" t="s">
        <v>535</v>
      </c>
      <c r="B123" s="3" t="s">
        <v>14</v>
      </c>
      <c r="C123" s="3" t="s">
        <v>15</v>
      </c>
      <c r="D123" s="3" t="s">
        <v>471</v>
      </c>
      <c r="E123" s="3" t="s">
        <v>517</v>
      </c>
      <c r="F123" s="3" t="s">
        <v>54</v>
      </c>
      <c r="G123" s="3" t="s">
        <v>129</v>
      </c>
      <c r="H123" s="3" t="s">
        <v>536</v>
      </c>
      <c r="I123" s="4" t="s">
        <v>13</v>
      </c>
      <c r="J123" s="3" t="s">
        <v>40</v>
      </c>
      <c r="K123" s="3" t="s">
        <v>228</v>
      </c>
      <c r="L123" s="3" t="s">
        <v>23</v>
      </c>
      <c r="M123" s="46" t="s">
        <v>13</v>
      </c>
      <c r="N123" s="75"/>
      <c r="O123" s="16"/>
      <c r="P123" s="16"/>
      <c r="Q123" s="3"/>
      <c r="R123" s="16"/>
      <c r="S123" s="16"/>
      <c r="T123" s="17"/>
      <c r="U123" s="16"/>
      <c r="V123" s="16"/>
    </row>
    <row r="124" spans="1:22">
      <c r="A124" s="3" t="s">
        <v>657</v>
      </c>
      <c r="B124" s="3" t="s">
        <v>14</v>
      </c>
      <c r="C124" s="3" t="s">
        <v>15</v>
      </c>
      <c r="D124" s="3" t="s">
        <v>603</v>
      </c>
      <c r="E124" s="3" t="s">
        <v>53</v>
      </c>
      <c r="F124" s="3" t="s">
        <v>54</v>
      </c>
      <c r="G124" s="3" t="s">
        <v>120</v>
      </c>
      <c r="H124" s="3" t="s">
        <v>658</v>
      </c>
      <c r="I124" s="4" t="s">
        <v>13</v>
      </c>
      <c r="J124" s="3" t="s">
        <v>40</v>
      </c>
      <c r="K124" s="3" t="s">
        <v>228</v>
      </c>
      <c r="L124" s="3" t="s">
        <v>23</v>
      </c>
      <c r="M124" s="46" t="s">
        <v>5518</v>
      </c>
      <c r="N124" s="75"/>
      <c r="O124" s="16"/>
      <c r="P124" s="16"/>
      <c r="Q124" s="3"/>
      <c r="R124" s="16"/>
      <c r="S124" s="16"/>
      <c r="T124" s="17"/>
      <c r="U124" s="16"/>
      <c r="V124" s="16"/>
    </row>
    <row r="125" spans="1:22">
      <c r="A125" s="3" t="s">
        <v>919</v>
      </c>
      <c r="B125" s="3" t="s">
        <v>14</v>
      </c>
      <c r="C125" s="3" t="s">
        <v>15</v>
      </c>
      <c r="D125" s="3" t="s">
        <v>845</v>
      </c>
      <c r="E125" s="3" t="s">
        <v>517</v>
      </c>
      <c r="F125" s="3" t="s">
        <v>54</v>
      </c>
      <c r="G125" s="3" t="s">
        <v>114</v>
      </c>
      <c r="H125" s="3" t="s">
        <v>920</v>
      </c>
      <c r="I125" s="4" t="s">
        <v>13</v>
      </c>
      <c r="J125" s="3" t="s">
        <v>40</v>
      </c>
      <c r="K125" s="3" t="s">
        <v>228</v>
      </c>
      <c r="L125" s="3" t="s">
        <v>23</v>
      </c>
      <c r="M125" s="46" t="s">
        <v>5605</v>
      </c>
      <c r="N125" s="75"/>
      <c r="O125" s="16"/>
      <c r="P125" s="16"/>
      <c r="Q125" s="3"/>
      <c r="R125" s="16"/>
      <c r="S125" s="16"/>
      <c r="T125" s="17"/>
      <c r="U125" s="16"/>
      <c r="V125" s="16"/>
    </row>
    <row r="126" spans="1:22">
      <c r="A126" s="3" t="s">
        <v>286</v>
      </c>
      <c r="B126" s="3" t="s">
        <v>14</v>
      </c>
      <c r="C126" s="3" t="s">
        <v>15</v>
      </c>
      <c r="D126" s="3" t="s">
        <v>220</v>
      </c>
      <c r="E126" s="3" t="s">
        <v>53</v>
      </c>
      <c r="F126" s="3" t="s">
        <v>54</v>
      </c>
      <c r="G126" s="3" t="s">
        <v>212</v>
      </c>
      <c r="H126" s="3" t="s">
        <v>287</v>
      </c>
      <c r="I126" s="4" t="s">
        <v>13</v>
      </c>
      <c r="J126" s="3" t="s">
        <v>40</v>
      </c>
      <c r="K126" s="3" t="s">
        <v>231</v>
      </c>
      <c r="L126" s="4" t="s">
        <v>23</v>
      </c>
      <c r="M126" s="46" t="s">
        <v>13</v>
      </c>
      <c r="N126" s="75"/>
      <c r="O126" s="16"/>
      <c r="P126" s="16"/>
      <c r="Q126" s="3"/>
      <c r="R126" s="16"/>
      <c r="S126" s="16"/>
      <c r="T126" s="17"/>
      <c r="U126" s="16"/>
      <c r="V126" s="19"/>
    </row>
    <row r="127" spans="1:22">
      <c r="A127" s="3" t="s">
        <v>539</v>
      </c>
      <c r="B127" s="3" t="s">
        <v>14</v>
      </c>
      <c r="C127" s="3" t="s">
        <v>15</v>
      </c>
      <c r="D127" s="3" t="s">
        <v>471</v>
      </c>
      <c r="E127" s="3" t="s">
        <v>517</v>
      </c>
      <c r="F127" s="3" t="s">
        <v>54</v>
      </c>
      <c r="G127" s="3" t="s">
        <v>133</v>
      </c>
      <c r="H127" s="3" t="s">
        <v>540</v>
      </c>
      <c r="I127" s="3" t="s">
        <v>13</v>
      </c>
      <c r="J127" s="3" t="s">
        <v>40</v>
      </c>
      <c r="K127" s="3" t="s">
        <v>231</v>
      </c>
      <c r="L127" s="3" t="s">
        <v>23</v>
      </c>
      <c r="M127" s="46" t="s">
        <v>13</v>
      </c>
      <c r="N127" s="75"/>
      <c r="O127" s="16"/>
      <c r="P127" s="16"/>
      <c r="Q127" s="3"/>
      <c r="R127" s="16"/>
      <c r="S127" s="16"/>
      <c r="T127" s="17"/>
      <c r="U127" s="16"/>
      <c r="V127" s="16"/>
    </row>
    <row r="128" spans="1:22">
      <c r="A128" s="3" t="s">
        <v>659</v>
      </c>
      <c r="B128" s="3" t="s">
        <v>14</v>
      </c>
      <c r="C128" s="3" t="s">
        <v>15</v>
      </c>
      <c r="D128" s="3" t="s">
        <v>603</v>
      </c>
      <c r="E128" s="3" t="s">
        <v>53</v>
      </c>
      <c r="F128" s="3" t="s">
        <v>54</v>
      </c>
      <c r="G128" s="3" t="s">
        <v>123</v>
      </c>
      <c r="H128" s="3" t="s">
        <v>660</v>
      </c>
      <c r="I128" s="4" t="s">
        <v>13</v>
      </c>
      <c r="J128" s="3" t="s">
        <v>40</v>
      </c>
      <c r="K128" s="3" t="s">
        <v>231</v>
      </c>
      <c r="L128" s="3" t="s">
        <v>23</v>
      </c>
      <c r="M128" s="46" t="s">
        <v>5519</v>
      </c>
      <c r="N128" s="75"/>
      <c r="O128" s="16"/>
      <c r="P128" s="16"/>
      <c r="Q128" s="3"/>
      <c r="R128" s="16"/>
      <c r="S128" s="16"/>
      <c r="T128" s="17"/>
      <c r="U128" s="16"/>
      <c r="V128" s="16"/>
    </row>
    <row r="129" spans="1:22">
      <c r="A129" s="3" t="s">
        <v>921</v>
      </c>
      <c r="B129" s="3" t="s">
        <v>14</v>
      </c>
      <c r="C129" s="3" t="s">
        <v>15</v>
      </c>
      <c r="D129" s="3" t="s">
        <v>845</v>
      </c>
      <c r="E129" s="3" t="s">
        <v>517</v>
      </c>
      <c r="F129" s="3" t="s">
        <v>54</v>
      </c>
      <c r="G129" s="3" t="s">
        <v>117</v>
      </c>
      <c r="H129" s="3" t="s">
        <v>922</v>
      </c>
      <c r="I129" s="4" t="s">
        <v>13</v>
      </c>
      <c r="J129" s="3" t="s">
        <v>40</v>
      </c>
      <c r="K129" s="3" t="s">
        <v>231</v>
      </c>
      <c r="L129" s="3" t="s">
        <v>23</v>
      </c>
      <c r="M129" s="46" t="s">
        <v>5606</v>
      </c>
      <c r="N129" s="75"/>
      <c r="O129" s="16"/>
      <c r="P129" s="16"/>
      <c r="Q129" s="3"/>
      <c r="R129" s="16"/>
      <c r="S129" s="16"/>
      <c r="T129" s="17"/>
      <c r="U129" s="16"/>
      <c r="V129" s="16"/>
    </row>
    <row r="130" spans="1:22">
      <c r="A130" s="3" t="s">
        <v>406</v>
      </c>
      <c r="B130" s="3" t="s">
        <v>14</v>
      </c>
      <c r="C130" s="3" t="s">
        <v>15</v>
      </c>
      <c r="D130" s="3" t="s">
        <v>346</v>
      </c>
      <c r="E130" s="3" t="s">
        <v>53</v>
      </c>
      <c r="F130" s="3" t="s">
        <v>54</v>
      </c>
      <c r="G130" s="3" t="s">
        <v>120</v>
      </c>
      <c r="H130" s="3" t="s">
        <v>407</v>
      </c>
      <c r="I130" s="3" t="s">
        <v>13</v>
      </c>
      <c r="J130" s="3" t="s">
        <v>40</v>
      </c>
      <c r="K130" s="3" t="s">
        <v>348</v>
      </c>
      <c r="L130" s="3" t="s">
        <v>23</v>
      </c>
      <c r="M130" s="46" t="s">
        <v>13</v>
      </c>
      <c r="N130" s="75"/>
      <c r="O130" s="16"/>
      <c r="P130" s="16"/>
      <c r="Q130" s="3"/>
      <c r="R130" s="16"/>
      <c r="S130" s="16"/>
      <c r="T130" s="17"/>
      <c r="U130" s="16"/>
      <c r="V130" s="16"/>
    </row>
    <row r="131" spans="1:22">
      <c r="A131" s="3" t="s">
        <v>541</v>
      </c>
      <c r="B131" s="3" t="s">
        <v>14</v>
      </c>
      <c r="C131" s="3" t="s">
        <v>15</v>
      </c>
      <c r="D131" s="3" t="s">
        <v>471</v>
      </c>
      <c r="E131" s="3" t="s">
        <v>517</v>
      </c>
      <c r="F131" s="3" t="s">
        <v>54</v>
      </c>
      <c r="G131" s="3" t="s">
        <v>136</v>
      </c>
      <c r="H131" s="3" t="s">
        <v>542</v>
      </c>
      <c r="I131" s="4" t="s">
        <v>13</v>
      </c>
      <c r="J131" s="3" t="s">
        <v>40</v>
      </c>
      <c r="K131" s="3" t="s">
        <v>348</v>
      </c>
      <c r="L131" s="3" t="s">
        <v>23</v>
      </c>
      <c r="M131" s="46" t="s">
        <v>13</v>
      </c>
      <c r="N131" s="75"/>
      <c r="O131" s="16"/>
      <c r="P131" s="16"/>
      <c r="Q131" s="3"/>
      <c r="R131" s="16"/>
      <c r="S131" s="16"/>
      <c r="T131" s="17"/>
      <c r="U131" s="16"/>
      <c r="V131" s="16"/>
    </row>
    <row r="132" spans="1:22">
      <c r="A132" s="3" t="s">
        <v>661</v>
      </c>
      <c r="B132" s="3" t="s">
        <v>14</v>
      </c>
      <c r="C132" s="3" t="s">
        <v>15</v>
      </c>
      <c r="D132" s="3" t="s">
        <v>603</v>
      </c>
      <c r="E132" s="3" t="s">
        <v>53</v>
      </c>
      <c r="F132" s="3" t="s">
        <v>54</v>
      </c>
      <c r="G132" s="3" t="s">
        <v>126</v>
      </c>
      <c r="H132" s="3" t="s">
        <v>662</v>
      </c>
      <c r="I132" s="4" t="s">
        <v>13</v>
      </c>
      <c r="J132" s="3" t="s">
        <v>40</v>
      </c>
      <c r="K132" s="3" t="s">
        <v>348</v>
      </c>
      <c r="L132" s="3" t="s">
        <v>23</v>
      </c>
      <c r="M132" s="46" t="s">
        <v>5520</v>
      </c>
      <c r="N132" s="75"/>
      <c r="O132" s="16"/>
      <c r="P132" s="16"/>
      <c r="Q132" s="3"/>
      <c r="R132" s="16"/>
      <c r="S132" s="16"/>
      <c r="T132" s="17"/>
      <c r="U132" s="16"/>
      <c r="V132" s="16"/>
    </row>
    <row r="133" spans="1:22">
      <c r="A133" s="3" t="s">
        <v>923</v>
      </c>
      <c r="B133" s="3" t="s">
        <v>14</v>
      </c>
      <c r="C133" s="3" t="s">
        <v>15</v>
      </c>
      <c r="D133" s="3" t="s">
        <v>845</v>
      </c>
      <c r="E133" s="3" t="s">
        <v>517</v>
      </c>
      <c r="F133" s="3" t="s">
        <v>54</v>
      </c>
      <c r="G133" s="3" t="s">
        <v>120</v>
      </c>
      <c r="H133" s="3" t="s">
        <v>924</v>
      </c>
      <c r="I133" s="4" t="s">
        <v>13</v>
      </c>
      <c r="J133" s="3" t="s">
        <v>40</v>
      </c>
      <c r="K133" s="3" t="s">
        <v>348</v>
      </c>
      <c r="L133" s="3" t="s">
        <v>23</v>
      </c>
      <c r="M133" s="46" t="s">
        <v>5607</v>
      </c>
      <c r="N133" s="75"/>
      <c r="O133" s="16"/>
      <c r="P133" s="16"/>
      <c r="Q133" s="3"/>
      <c r="R133" s="16"/>
      <c r="S133" s="16"/>
      <c r="T133" s="17"/>
      <c r="U133" s="16"/>
      <c r="V133" s="16"/>
    </row>
    <row r="134" spans="1:22">
      <c r="A134" s="3" t="s">
        <v>408</v>
      </c>
      <c r="B134" s="3" t="s">
        <v>14</v>
      </c>
      <c r="C134" s="3" t="s">
        <v>15</v>
      </c>
      <c r="D134" s="3" t="s">
        <v>346</v>
      </c>
      <c r="E134" s="3" t="s">
        <v>53</v>
      </c>
      <c r="F134" s="3" t="s">
        <v>54</v>
      </c>
      <c r="G134" s="3" t="s">
        <v>123</v>
      </c>
      <c r="H134" s="3" t="s">
        <v>409</v>
      </c>
      <c r="I134" s="3" t="s">
        <v>13</v>
      </c>
      <c r="J134" s="3" t="s">
        <v>40</v>
      </c>
      <c r="K134" s="3" t="s">
        <v>351</v>
      </c>
      <c r="L134" s="3" t="s">
        <v>23</v>
      </c>
      <c r="M134" s="46" t="s">
        <v>13</v>
      </c>
      <c r="N134" s="75"/>
      <c r="O134" s="16"/>
      <c r="P134" s="16"/>
      <c r="Q134" s="3"/>
      <c r="R134" s="16"/>
      <c r="S134" s="16"/>
      <c r="T134" s="17"/>
      <c r="U134" s="16"/>
      <c r="V134" s="16"/>
    </row>
    <row r="135" spans="1:22">
      <c r="A135" s="3" t="s">
        <v>543</v>
      </c>
      <c r="B135" s="3" t="s">
        <v>14</v>
      </c>
      <c r="C135" s="3" t="s">
        <v>15</v>
      </c>
      <c r="D135" s="3" t="s">
        <v>471</v>
      </c>
      <c r="E135" s="3" t="s">
        <v>517</v>
      </c>
      <c r="F135" s="3" t="s">
        <v>54</v>
      </c>
      <c r="G135" s="3" t="s">
        <v>139</v>
      </c>
      <c r="H135" s="3" t="s">
        <v>544</v>
      </c>
      <c r="I135" s="4" t="s">
        <v>13</v>
      </c>
      <c r="J135" s="3" t="s">
        <v>40</v>
      </c>
      <c r="K135" s="3" t="s">
        <v>351</v>
      </c>
      <c r="L135" s="3" t="s">
        <v>23</v>
      </c>
      <c r="M135" s="46" t="s">
        <v>13</v>
      </c>
      <c r="N135" s="75"/>
      <c r="O135" s="16"/>
      <c r="P135" s="16"/>
      <c r="Q135" s="3"/>
      <c r="R135" s="16"/>
      <c r="S135" s="16"/>
      <c r="T135" s="17"/>
      <c r="U135" s="16"/>
      <c r="V135" s="16"/>
    </row>
    <row r="136" spans="1:22">
      <c r="A136" s="3" t="s">
        <v>663</v>
      </c>
      <c r="B136" s="3" t="s">
        <v>14</v>
      </c>
      <c r="C136" s="3" t="s">
        <v>15</v>
      </c>
      <c r="D136" s="3" t="s">
        <v>603</v>
      </c>
      <c r="E136" s="3" t="s">
        <v>53</v>
      </c>
      <c r="F136" s="3" t="s">
        <v>54</v>
      </c>
      <c r="G136" s="3" t="s">
        <v>212</v>
      </c>
      <c r="H136" s="3" t="s">
        <v>664</v>
      </c>
      <c r="I136" s="4" t="s">
        <v>13</v>
      </c>
      <c r="J136" s="3" t="s">
        <v>40</v>
      </c>
      <c r="K136" s="3" t="s">
        <v>351</v>
      </c>
      <c r="L136" s="3" t="s">
        <v>23</v>
      </c>
      <c r="M136" s="46" t="s">
        <v>5521</v>
      </c>
      <c r="N136" s="75"/>
      <c r="O136" s="16"/>
      <c r="P136" s="16"/>
      <c r="Q136" s="3"/>
      <c r="R136" s="16"/>
      <c r="S136" s="16"/>
      <c r="T136" s="17"/>
      <c r="U136" s="16"/>
      <c r="V136" s="16"/>
    </row>
    <row r="137" spans="1:22">
      <c r="A137" s="3" t="s">
        <v>925</v>
      </c>
      <c r="B137" s="3" t="s">
        <v>14</v>
      </c>
      <c r="C137" s="3" t="s">
        <v>15</v>
      </c>
      <c r="D137" s="3" t="s">
        <v>845</v>
      </c>
      <c r="E137" s="3" t="s">
        <v>517</v>
      </c>
      <c r="F137" s="3" t="s">
        <v>54</v>
      </c>
      <c r="G137" s="3" t="s">
        <v>123</v>
      </c>
      <c r="H137" s="3" t="s">
        <v>926</v>
      </c>
      <c r="I137" s="4" t="s">
        <v>13</v>
      </c>
      <c r="J137" s="3" t="s">
        <v>40</v>
      </c>
      <c r="K137" s="3" t="s">
        <v>351</v>
      </c>
      <c r="L137" s="3" t="s">
        <v>23</v>
      </c>
      <c r="M137" s="46" t="s">
        <v>5608</v>
      </c>
      <c r="N137" s="75"/>
      <c r="O137" s="16"/>
      <c r="P137" s="16"/>
      <c r="Q137" s="3"/>
      <c r="R137" s="16"/>
      <c r="S137" s="16"/>
      <c r="T137" s="17"/>
      <c r="U137" s="16"/>
      <c r="V137" s="16"/>
    </row>
    <row r="138" spans="1:22">
      <c r="A138" s="3" t="s">
        <v>410</v>
      </c>
      <c r="B138" s="3" t="s">
        <v>14</v>
      </c>
      <c r="C138" s="3" t="s">
        <v>15</v>
      </c>
      <c r="D138" s="3" t="s">
        <v>346</v>
      </c>
      <c r="E138" s="3" t="s">
        <v>53</v>
      </c>
      <c r="F138" s="3" t="s">
        <v>54</v>
      </c>
      <c r="G138" s="3" t="s">
        <v>126</v>
      </c>
      <c r="H138" s="3" t="s">
        <v>411</v>
      </c>
      <c r="I138" s="3" t="s">
        <v>13</v>
      </c>
      <c r="J138" s="3" t="s">
        <v>40</v>
      </c>
      <c r="K138" s="3" t="s">
        <v>354</v>
      </c>
      <c r="L138" s="3" t="s">
        <v>23</v>
      </c>
      <c r="M138" s="46" t="s">
        <v>13</v>
      </c>
      <c r="N138" s="75"/>
      <c r="O138" s="16"/>
      <c r="P138" s="16"/>
      <c r="Q138" s="3"/>
      <c r="R138" s="16"/>
      <c r="S138" s="16"/>
      <c r="T138" s="17"/>
      <c r="U138" s="16"/>
      <c r="V138" s="16"/>
    </row>
    <row r="139" spans="1:22">
      <c r="A139" s="3" t="s">
        <v>545</v>
      </c>
      <c r="B139" s="3" t="s">
        <v>14</v>
      </c>
      <c r="C139" s="3" t="s">
        <v>15</v>
      </c>
      <c r="D139" s="3" t="s">
        <v>471</v>
      </c>
      <c r="E139" s="3" t="s">
        <v>517</v>
      </c>
      <c r="F139" s="3" t="s">
        <v>54</v>
      </c>
      <c r="G139" s="3" t="s">
        <v>142</v>
      </c>
      <c r="H139" s="3" t="s">
        <v>546</v>
      </c>
      <c r="I139" s="4" t="s">
        <v>13</v>
      </c>
      <c r="J139" s="3" t="s">
        <v>40</v>
      </c>
      <c r="K139" s="3" t="s">
        <v>354</v>
      </c>
      <c r="L139" s="3" t="s">
        <v>23</v>
      </c>
      <c r="M139" s="46" t="s">
        <v>13</v>
      </c>
      <c r="N139" s="75"/>
      <c r="O139" s="16"/>
      <c r="P139" s="16"/>
      <c r="Q139" s="3"/>
      <c r="R139" s="16"/>
      <c r="S139" s="16"/>
      <c r="T139" s="17"/>
      <c r="U139" s="16"/>
      <c r="V139" s="16"/>
    </row>
    <row r="140" spans="1:22">
      <c r="A140" s="3" t="s">
        <v>865</v>
      </c>
      <c r="B140" s="3" t="s">
        <v>14</v>
      </c>
      <c r="C140" s="3" t="s">
        <v>15</v>
      </c>
      <c r="D140" s="3" t="s">
        <v>845</v>
      </c>
      <c r="E140" s="3" t="s">
        <v>53</v>
      </c>
      <c r="F140" s="3" t="s">
        <v>54</v>
      </c>
      <c r="G140" s="3" t="s">
        <v>107</v>
      </c>
      <c r="H140" s="3" t="s">
        <v>866</v>
      </c>
      <c r="I140" s="4" t="s">
        <v>13</v>
      </c>
      <c r="J140" s="3" t="s">
        <v>40</v>
      </c>
      <c r="K140" s="3" t="s">
        <v>354</v>
      </c>
      <c r="L140" s="3" t="s">
        <v>23</v>
      </c>
      <c r="M140" s="46" t="s">
        <v>5585</v>
      </c>
      <c r="N140" s="75"/>
      <c r="O140" s="16"/>
      <c r="P140" s="16"/>
      <c r="Q140" s="3"/>
      <c r="R140" s="16"/>
      <c r="S140" s="16"/>
      <c r="T140" s="17"/>
      <c r="U140" s="16"/>
      <c r="V140" s="16"/>
    </row>
    <row r="141" spans="1:22">
      <c r="A141" s="3" t="s">
        <v>927</v>
      </c>
      <c r="B141" s="3" t="s">
        <v>14</v>
      </c>
      <c r="C141" s="3" t="s">
        <v>15</v>
      </c>
      <c r="D141" s="3" t="s">
        <v>845</v>
      </c>
      <c r="E141" s="3" t="s">
        <v>517</v>
      </c>
      <c r="F141" s="3" t="s">
        <v>54</v>
      </c>
      <c r="G141" s="3" t="s">
        <v>126</v>
      </c>
      <c r="H141" s="3" t="s">
        <v>928</v>
      </c>
      <c r="I141" s="4" t="s">
        <v>13</v>
      </c>
      <c r="J141" s="3" t="s">
        <v>40</v>
      </c>
      <c r="K141" s="3" t="s">
        <v>354</v>
      </c>
      <c r="L141" s="3" t="s">
        <v>23</v>
      </c>
      <c r="M141" s="46" t="s">
        <v>5609</v>
      </c>
      <c r="N141" s="75"/>
      <c r="O141" s="16"/>
      <c r="P141" s="16"/>
      <c r="Q141" s="3"/>
      <c r="R141" s="16"/>
      <c r="S141" s="16"/>
      <c r="T141" s="17"/>
      <c r="U141" s="16"/>
      <c r="V141" s="16"/>
    </row>
    <row r="142" spans="1:22">
      <c r="A142" s="3" t="s">
        <v>412</v>
      </c>
      <c r="B142" s="3" t="s">
        <v>14</v>
      </c>
      <c r="C142" s="3" t="s">
        <v>15</v>
      </c>
      <c r="D142" s="3" t="s">
        <v>346</v>
      </c>
      <c r="E142" s="3" t="s">
        <v>53</v>
      </c>
      <c r="F142" s="3" t="s">
        <v>54</v>
      </c>
      <c r="G142" s="3" t="s">
        <v>212</v>
      </c>
      <c r="H142" s="3" t="s">
        <v>413</v>
      </c>
      <c r="I142" s="3" t="s">
        <v>13</v>
      </c>
      <c r="J142" s="3" t="s">
        <v>40</v>
      </c>
      <c r="K142" s="3" t="s">
        <v>357</v>
      </c>
      <c r="L142" s="3" t="s">
        <v>23</v>
      </c>
      <c r="M142" s="46" t="s">
        <v>13</v>
      </c>
      <c r="N142" s="75"/>
      <c r="O142" s="16"/>
      <c r="P142" s="16"/>
      <c r="Q142" s="3"/>
      <c r="R142" s="16"/>
      <c r="S142" s="16"/>
      <c r="T142" s="17"/>
      <c r="U142" s="16"/>
      <c r="V142" s="16"/>
    </row>
    <row r="143" spans="1:22">
      <c r="A143" s="3" t="s">
        <v>547</v>
      </c>
      <c r="B143" s="3" t="s">
        <v>14</v>
      </c>
      <c r="C143" s="3" t="s">
        <v>15</v>
      </c>
      <c r="D143" s="3" t="s">
        <v>471</v>
      </c>
      <c r="E143" s="3" t="s">
        <v>517</v>
      </c>
      <c r="F143" s="3" t="s">
        <v>54</v>
      </c>
      <c r="G143" s="3" t="s">
        <v>145</v>
      </c>
      <c r="H143" s="3" t="s">
        <v>548</v>
      </c>
      <c r="I143" s="4" t="s">
        <v>13</v>
      </c>
      <c r="J143" s="3" t="s">
        <v>40</v>
      </c>
      <c r="K143" s="3" t="s">
        <v>357</v>
      </c>
      <c r="L143" s="3" t="s">
        <v>23</v>
      </c>
      <c r="M143" s="46" t="s">
        <v>13</v>
      </c>
      <c r="N143" s="75"/>
      <c r="O143" s="16"/>
      <c r="P143" s="16"/>
      <c r="Q143" s="3"/>
      <c r="R143" s="16"/>
      <c r="S143" s="16"/>
      <c r="T143" s="17"/>
      <c r="U143" s="16"/>
      <c r="V143" s="16"/>
    </row>
    <row r="144" spans="1:22">
      <c r="A144" s="3" t="s">
        <v>867</v>
      </c>
      <c r="B144" s="3" t="s">
        <v>14</v>
      </c>
      <c r="C144" s="3" t="s">
        <v>15</v>
      </c>
      <c r="D144" s="3" t="s">
        <v>845</v>
      </c>
      <c r="E144" s="3" t="s">
        <v>53</v>
      </c>
      <c r="F144" s="3" t="s">
        <v>54</v>
      </c>
      <c r="G144" s="3" t="s">
        <v>111</v>
      </c>
      <c r="H144" s="3" t="s">
        <v>868</v>
      </c>
      <c r="I144" s="4" t="s">
        <v>13</v>
      </c>
      <c r="J144" s="3" t="s">
        <v>40</v>
      </c>
      <c r="K144" s="3" t="s">
        <v>357</v>
      </c>
      <c r="L144" s="3" t="s">
        <v>23</v>
      </c>
      <c r="M144" s="46" t="s">
        <v>5586</v>
      </c>
      <c r="N144" s="75"/>
      <c r="O144" s="16"/>
      <c r="P144" s="16"/>
      <c r="Q144" s="3"/>
      <c r="R144" s="16"/>
      <c r="S144" s="16"/>
      <c r="T144" s="17"/>
      <c r="U144" s="16"/>
      <c r="V144" s="16"/>
    </row>
    <row r="145" spans="1:22">
      <c r="A145" s="3" t="s">
        <v>929</v>
      </c>
      <c r="B145" s="3" t="s">
        <v>14</v>
      </c>
      <c r="C145" s="3" t="s">
        <v>15</v>
      </c>
      <c r="D145" s="3" t="s">
        <v>845</v>
      </c>
      <c r="E145" s="3" t="s">
        <v>517</v>
      </c>
      <c r="F145" s="3" t="s">
        <v>54</v>
      </c>
      <c r="G145" s="3" t="s">
        <v>212</v>
      </c>
      <c r="H145" s="3" t="s">
        <v>930</v>
      </c>
      <c r="I145" s="4" t="s">
        <v>13</v>
      </c>
      <c r="J145" s="3" t="s">
        <v>40</v>
      </c>
      <c r="K145" s="3" t="s">
        <v>357</v>
      </c>
      <c r="L145" s="3" t="s">
        <v>23</v>
      </c>
      <c r="M145" s="46" t="s">
        <v>5610</v>
      </c>
      <c r="N145" s="75"/>
      <c r="O145" s="16"/>
      <c r="P145" s="16"/>
      <c r="Q145" s="3"/>
      <c r="R145" s="16"/>
      <c r="S145" s="16"/>
      <c r="T145" s="17"/>
      <c r="U145" s="16"/>
      <c r="V145" s="16"/>
    </row>
    <row r="146" spans="1:22">
      <c r="A146" s="3" t="s">
        <v>166</v>
      </c>
      <c r="B146" s="3" t="s">
        <v>14</v>
      </c>
      <c r="C146" s="3" t="s">
        <v>15</v>
      </c>
      <c r="D146" s="3" t="s">
        <v>16</v>
      </c>
      <c r="E146" s="3" t="s">
        <v>53</v>
      </c>
      <c r="F146" s="3" t="s">
        <v>54</v>
      </c>
      <c r="G146" s="3" t="s">
        <v>167</v>
      </c>
      <c r="H146" s="3" t="s">
        <v>168</v>
      </c>
      <c r="I146" s="4" t="s">
        <v>13</v>
      </c>
      <c r="J146" s="3" t="s">
        <v>169</v>
      </c>
      <c r="K146" s="3" t="s">
        <v>22</v>
      </c>
      <c r="L146" s="4" t="s">
        <v>23</v>
      </c>
      <c r="M146" s="46" t="s">
        <v>13</v>
      </c>
      <c r="N146" s="75"/>
      <c r="O146" s="16"/>
      <c r="P146" s="16"/>
      <c r="Q146" s="3"/>
      <c r="R146" s="16"/>
      <c r="S146" s="16"/>
      <c r="T146" s="17"/>
      <c r="U146" s="16"/>
      <c r="V146" s="19"/>
    </row>
    <row r="147" spans="1:22">
      <c r="A147" s="3" t="s">
        <v>796</v>
      </c>
      <c r="B147" s="3" t="s">
        <v>14</v>
      </c>
      <c r="C147" s="3" t="s">
        <v>15</v>
      </c>
      <c r="D147" s="3" t="s">
        <v>724</v>
      </c>
      <c r="E147" s="3" t="s">
        <v>53</v>
      </c>
      <c r="F147" s="3" t="s">
        <v>54</v>
      </c>
      <c r="G147" s="3" t="s">
        <v>167</v>
      </c>
      <c r="H147" s="3" t="s">
        <v>797</v>
      </c>
      <c r="I147" s="4" t="s">
        <v>13</v>
      </c>
      <c r="J147" s="4" t="s">
        <v>169</v>
      </c>
      <c r="K147" s="3" t="s">
        <v>22</v>
      </c>
      <c r="L147" s="3" t="s">
        <v>23</v>
      </c>
      <c r="M147" s="46" t="s">
        <v>13</v>
      </c>
      <c r="N147" s="75"/>
      <c r="O147" s="16"/>
      <c r="P147" s="16"/>
      <c r="Q147" s="3"/>
      <c r="R147" s="16"/>
      <c r="S147" s="16"/>
      <c r="T147" s="17"/>
      <c r="U147" s="16"/>
      <c r="V147" s="16"/>
    </row>
    <row r="148" spans="1:22">
      <c r="A148" s="3" t="s">
        <v>170</v>
      </c>
      <c r="B148" s="3" t="s">
        <v>14</v>
      </c>
      <c r="C148" s="3" t="s">
        <v>15</v>
      </c>
      <c r="D148" s="3" t="s">
        <v>16</v>
      </c>
      <c r="E148" s="3" t="s">
        <v>53</v>
      </c>
      <c r="F148" s="3" t="s">
        <v>54</v>
      </c>
      <c r="G148" s="3" t="s">
        <v>171</v>
      </c>
      <c r="H148" s="3" t="s">
        <v>172</v>
      </c>
      <c r="I148" s="4" t="s">
        <v>13</v>
      </c>
      <c r="J148" s="3" t="s">
        <v>169</v>
      </c>
      <c r="K148" s="3" t="s">
        <v>28</v>
      </c>
      <c r="L148" s="4" t="s">
        <v>23</v>
      </c>
      <c r="M148" s="46" t="s">
        <v>13</v>
      </c>
      <c r="N148" s="75"/>
      <c r="O148" s="16"/>
      <c r="P148" s="16"/>
      <c r="Q148" s="3"/>
      <c r="R148" s="16"/>
      <c r="S148" s="16"/>
      <c r="T148" s="17"/>
      <c r="U148" s="16"/>
      <c r="V148" s="19"/>
    </row>
    <row r="149" spans="1:22">
      <c r="A149" s="3" t="s">
        <v>798</v>
      </c>
      <c r="B149" s="3" t="s">
        <v>14</v>
      </c>
      <c r="C149" s="3" t="s">
        <v>15</v>
      </c>
      <c r="D149" s="3" t="s">
        <v>724</v>
      </c>
      <c r="E149" s="3" t="s">
        <v>53</v>
      </c>
      <c r="F149" s="3" t="s">
        <v>54</v>
      </c>
      <c r="G149" s="3" t="s">
        <v>171</v>
      </c>
      <c r="H149" s="3" t="s">
        <v>799</v>
      </c>
      <c r="I149" s="4" t="s">
        <v>13</v>
      </c>
      <c r="J149" s="4" t="s">
        <v>169</v>
      </c>
      <c r="K149" s="3" t="s">
        <v>28</v>
      </c>
      <c r="L149" s="3" t="s">
        <v>23</v>
      </c>
      <c r="M149" s="46" t="s">
        <v>13</v>
      </c>
      <c r="N149" s="75"/>
      <c r="O149" s="16"/>
      <c r="P149" s="16"/>
      <c r="Q149" s="3"/>
      <c r="R149" s="16"/>
      <c r="S149" s="16"/>
      <c r="T149" s="17"/>
      <c r="U149" s="16"/>
      <c r="V149" s="16"/>
    </row>
    <row r="150" spans="1:22">
      <c r="A150" s="3" t="s">
        <v>173</v>
      </c>
      <c r="B150" s="3" t="s">
        <v>14</v>
      </c>
      <c r="C150" s="3" t="s">
        <v>15</v>
      </c>
      <c r="D150" s="3" t="s">
        <v>16</v>
      </c>
      <c r="E150" s="3" t="s">
        <v>53</v>
      </c>
      <c r="F150" s="3" t="s">
        <v>54</v>
      </c>
      <c r="G150" s="3" t="s">
        <v>174</v>
      </c>
      <c r="H150" s="3" t="s">
        <v>175</v>
      </c>
      <c r="I150" s="4" t="s">
        <v>13</v>
      </c>
      <c r="J150" s="3" t="s">
        <v>169</v>
      </c>
      <c r="K150" s="3" t="s">
        <v>32</v>
      </c>
      <c r="L150" s="4" t="s">
        <v>23</v>
      </c>
      <c r="M150" s="46" t="s">
        <v>13</v>
      </c>
      <c r="N150" s="75"/>
      <c r="O150" s="16"/>
      <c r="P150" s="16"/>
      <c r="Q150" s="3"/>
      <c r="R150" s="16"/>
      <c r="S150" s="16"/>
      <c r="T150" s="17"/>
      <c r="U150" s="16"/>
      <c r="V150" s="19"/>
    </row>
    <row r="151" spans="1:22">
      <c r="A151" s="3" t="s">
        <v>800</v>
      </c>
      <c r="B151" s="3" t="s">
        <v>14</v>
      </c>
      <c r="C151" s="3" t="s">
        <v>15</v>
      </c>
      <c r="D151" s="3" t="s">
        <v>724</v>
      </c>
      <c r="E151" s="3" t="s">
        <v>53</v>
      </c>
      <c r="F151" s="3" t="s">
        <v>54</v>
      </c>
      <c r="G151" s="3" t="s">
        <v>174</v>
      </c>
      <c r="H151" s="3" t="s">
        <v>801</v>
      </c>
      <c r="I151" s="4" t="s">
        <v>13</v>
      </c>
      <c r="J151" s="4" t="s">
        <v>169</v>
      </c>
      <c r="K151" s="3" t="s">
        <v>32</v>
      </c>
      <c r="L151" s="3" t="s">
        <v>23</v>
      </c>
      <c r="M151" s="46" t="s">
        <v>13</v>
      </c>
      <c r="N151" s="75"/>
      <c r="O151" s="16"/>
      <c r="P151" s="16"/>
      <c r="Q151" s="3"/>
      <c r="R151" s="16"/>
      <c r="S151" s="16"/>
      <c r="T151" s="17"/>
      <c r="U151" s="16"/>
      <c r="V151" s="16"/>
    </row>
    <row r="152" spans="1:22">
      <c r="A152" s="3" t="s">
        <v>176</v>
      </c>
      <c r="B152" s="3" t="s">
        <v>14</v>
      </c>
      <c r="C152" s="3" t="s">
        <v>15</v>
      </c>
      <c r="D152" s="3" t="s">
        <v>16</v>
      </c>
      <c r="E152" s="3" t="s">
        <v>53</v>
      </c>
      <c r="F152" s="3" t="s">
        <v>54</v>
      </c>
      <c r="G152" s="3" t="s">
        <v>177</v>
      </c>
      <c r="H152" s="3" t="s">
        <v>178</v>
      </c>
      <c r="I152" s="4" t="s">
        <v>13</v>
      </c>
      <c r="J152" s="3" t="s">
        <v>169</v>
      </c>
      <c r="K152" s="3" t="s">
        <v>36</v>
      </c>
      <c r="L152" s="4" t="s">
        <v>23</v>
      </c>
      <c r="M152" s="46" t="s">
        <v>13</v>
      </c>
      <c r="N152" s="75"/>
      <c r="O152" s="16"/>
      <c r="P152" s="16"/>
      <c r="Q152" s="3"/>
      <c r="R152" s="16"/>
      <c r="S152" s="16"/>
      <c r="T152" s="17"/>
      <c r="U152" s="16"/>
      <c r="V152" s="19"/>
    </row>
    <row r="153" spans="1:22">
      <c r="A153" s="14" t="s">
        <v>1038</v>
      </c>
      <c r="B153" s="3" t="s">
        <v>14</v>
      </c>
      <c r="C153" s="14" t="s">
        <v>15</v>
      </c>
      <c r="D153" s="14" t="s">
        <v>968</v>
      </c>
      <c r="E153" s="14" t="s">
        <v>53</v>
      </c>
      <c r="F153" s="3" t="s">
        <v>54</v>
      </c>
      <c r="G153" s="14" t="s">
        <v>114</v>
      </c>
      <c r="H153" s="3" t="s">
        <v>1039</v>
      </c>
      <c r="I153" s="15" t="s">
        <v>13</v>
      </c>
      <c r="J153" s="15" t="s">
        <v>169</v>
      </c>
      <c r="K153" s="14" t="s">
        <v>36</v>
      </c>
      <c r="L153" s="14" t="s">
        <v>23</v>
      </c>
      <c r="M153" s="46" t="s">
        <v>13</v>
      </c>
      <c r="N153" s="75"/>
      <c r="O153" s="16"/>
      <c r="P153" s="16"/>
      <c r="Q153" s="3"/>
      <c r="R153" s="16"/>
      <c r="S153" s="16"/>
      <c r="T153" s="17"/>
      <c r="U153" s="16"/>
      <c r="V153" s="16"/>
    </row>
    <row r="154" spans="1:22">
      <c r="A154" s="3" t="s">
        <v>313</v>
      </c>
      <c r="B154" s="3" t="s">
        <v>14</v>
      </c>
      <c r="C154" s="3" t="s">
        <v>15</v>
      </c>
      <c r="D154" s="3" t="s">
        <v>220</v>
      </c>
      <c r="E154" s="3" t="s">
        <v>53</v>
      </c>
      <c r="F154" s="3" t="s">
        <v>54</v>
      </c>
      <c r="G154" s="3" t="s">
        <v>167</v>
      </c>
      <c r="H154" s="3" t="s">
        <v>314</v>
      </c>
      <c r="I154" s="4" t="s">
        <v>13</v>
      </c>
      <c r="J154" s="3" t="s">
        <v>169</v>
      </c>
      <c r="K154" s="3" t="s">
        <v>222</v>
      </c>
      <c r="L154" s="4" t="s">
        <v>23</v>
      </c>
      <c r="M154" s="46" t="s">
        <v>13</v>
      </c>
      <c r="N154" s="75"/>
      <c r="O154" s="16"/>
      <c r="P154" s="16"/>
      <c r="Q154" s="3"/>
      <c r="R154" s="16"/>
      <c r="S154" s="16"/>
      <c r="T154" s="17"/>
      <c r="U154" s="16"/>
      <c r="V154" s="19"/>
    </row>
    <row r="155" spans="1:22">
      <c r="A155" s="3" t="s">
        <v>1040</v>
      </c>
      <c r="B155" s="3" t="s">
        <v>14</v>
      </c>
      <c r="C155" s="3" t="s">
        <v>15</v>
      </c>
      <c r="D155" s="3" t="s">
        <v>968</v>
      </c>
      <c r="E155" s="3" t="s">
        <v>53</v>
      </c>
      <c r="F155" s="3" t="s">
        <v>54</v>
      </c>
      <c r="G155" s="3" t="s">
        <v>117</v>
      </c>
      <c r="H155" s="3" t="s">
        <v>1041</v>
      </c>
      <c r="I155" s="4" t="s">
        <v>13</v>
      </c>
      <c r="J155" s="4" t="s">
        <v>169</v>
      </c>
      <c r="K155" s="3" t="s">
        <v>222</v>
      </c>
      <c r="L155" s="3" t="s">
        <v>23</v>
      </c>
      <c r="M155" s="46" t="s">
        <v>13</v>
      </c>
      <c r="N155" s="75"/>
      <c r="O155" s="16"/>
      <c r="P155" s="16"/>
      <c r="Q155" s="3"/>
      <c r="R155" s="16"/>
      <c r="S155" s="16"/>
      <c r="T155" s="17"/>
      <c r="U155" s="16"/>
      <c r="V155" s="16"/>
    </row>
    <row r="156" spans="1:22">
      <c r="A156" s="3" t="s">
        <v>315</v>
      </c>
      <c r="B156" s="3" t="s">
        <v>14</v>
      </c>
      <c r="C156" s="3" t="s">
        <v>15</v>
      </c>
      <c r="D156" s="3" t="s">
        <v>220</v>
      </c>
      <c r="E156" s="3" t="s">
        <v>53</v>
      </c>
      <c r="F156" s="3" t="s">
        <v>54</v>
      </c>
      <c r="G156" s="3" t="s">
        <v>171</v>
      </c>
      <c r="H156" s="3" t="s">
        <v>316</v>
      </c>
      <c r="I156" s="4" t="s">
        <v>13</v>
      </c>
      <c r="J156" s="3" t="s">
        <v>169</v>
      </c>
      <c r="K156" s="3" t="s">
        <v>225</v>
      </c>
      <c r="L156" s="4" t="s">
        <v>23</v>
      </c>
      <c r="M156" s="46" t="s">
        <v>13</v>
      </c>
      <c r="N156" s="75"/>
      <c r="O156" s="16"/>
      <c r="P156" s="16"/>
      <c r="Q156" s="3"/>
      <c r="R156" s="16"/>
      <c r="S156" s="16"/>
      <c r="T156" s="17"/>
      <c r="U156" s="16"/>
      <c r="V156" s="19"/>
    </row>
    <row r="157" spans="1:22">
      <c r="A157" s="3" t="s">
        <v>1042</v>
      </c>
      <c r="B157" s="3" t="s">
        <v>14</v>
      </c>
      <c r="C157" s="3" t="s">
        <v>15</v>
      </c>
      <c r="D157" s="3" t="s">
        <v>968</v>
      </c>
      <c r="E157" s="3" t="s">
        <v>53</v>
      </c>
      <c r="F157" s="3" t="s">
        <v>54</v>
      </c>
      <c r="G157" s="3" t="s">
        <v>120</v>
      </c>
      <c r="H157" s="3" t="s">
        <v>1043</v>
      </c>
      <c r="I157" s="4" t="s">
        <v>13</v>
      </c>
      <c r="J157" s="4" t="s">
        <v>169</v>
      </c>
      <c r="K157" s="3" t="s">
        <v>225</v>
      </c>
      <c r="L157" s="3" t="s">
        <v>23</v>
      </c>
      <c r="M157" s="46" t="s">
        <v>13</v>
      </c>
      <c r="N157" s="75"/>
      <c r="O157" s="16"/>
      <c r="P157" s="16"/>
      <c r="Q157" s="3"/>
      <c r="R157" s="16"/>
      <c r="S157" s="16"/>
      <c r="T157" s="17"/>
      <c r="U157" s="16"/>
      <c r="V157" s="16"/>
    </row>
    <row r="158" spans="1:22">
      <c r="A158" s="3" t="s">
        <v>317</v>
      </c>
      <c r="B158" s="3" t="s">
        <v>14</v>
      </c>
      <c r="C158" s="3" t="s">
        <v>15</v>
      </c>
      <c r="D158" s="3" t="s">
        <v>220</v>
      </c>
      <c r="E158" s="3" t="s">
        <v>53</v>
      </c>
      <c r="F158" s="3" t="s">
        <v>54</v>
      </c>
      <c r="G158" s="3" t="s">
        <v>174</v>
      </c>
      <c r="H158" s="3" t="s">
        <v>318</v>
      </c>
      <c r="I158" s="4" t="s">
        <v>13</v>
      </c>
      <c r="J158" s="3" t="s">
        <v>169</v>
      </c>
      <c r="K158" s="3" t="s">
        <v>228</v>
      </c>
      <c r="L158" s="4" t="s">
        <v>23</v>
      </c>
      <c r="M158" s="46" t="s">
        <v>13</v>
      </c>
      <c r="N158" s="75"/>
      <c r="O158" s="16"/>
      <c r="P158" s="16"/>
      <c r="Q158" s="3"/>
      <c r="R158" s="16"/>
      <c r="S158" s="16"/>
      <c r="T158" s="17"/>
      <c r="U158" s="16"/>
      <c r="V158" s="19"/>
    </row>
    <row r="159" spans="1:22">
      <c r="A159" s="3" t="s">
        <v>689</v>
      </c>
      <c r="B159" s="3" t="s">
        <v>14</v>
      </c>
      <c r="C159" s="3" t="s">
        <v>15</v>
      </c>
      <c r="D159" s="3" t="s">
        <v>603</v>
      </c>
      <c r="E159" s="3" t="s">
        <v>53</v>
      </c>
      <c r="F159" s="3" t="s">
        <v>54</v>
      </c>
      <c r="G159" s="3" t="s">
        <v>167</v>
      </c>
      <c r="H159" s="3" t="s">
        <v>690</v>
      </c>
      <c r="I159" s="4" t="s">
        <v>13</v>
      </c>
      <c r="J159" s="3" t="s">
        <v>169</v>
      </c>
      <c r="K159" s="3" t="s">
        <v>228</v>
      </c>
      <c r="L159" s="3" t="s">
        <v>23</v>
      </c>
      <c r="M159" s="46" t="s">
        <v>13</v>
      </c>
      <c r="N159" s="75"/>
      <c r="O159" s="16"/>
      <c r="P159" s="16"/>
      <c r="Q159" s="3"/>
      <c r="R159" s="16"/>
      <c r="S159" s="16"/>
      <c r="T159" s="17"/>
      <c r="U159" s="16"/>
      <c r="V159" s="16"/>
    </row>
    <row r="160" spans="1:22">
      <c r="A160" s="3" t="s">
        <v>319</v>
      </c>
      <c r="B160" s="3" t="s">
        <v>14</v>
      </c>
      <c r="C160" s="3" t="s">
        <v>15</v>
      </c>
      <c r="D160" s="3" t="s">
        <v>220</v>
      </c>
      <c r="E160" s="3" t="s">
        <v>53</v>
      </c>
      <c r="F160" s="3" t="s">
        <v>54</v>
      </c>
      <c r="G160" s="3" t="s">
        <v>177</v>
      </c>
      <c r="H160" s="3" t="s">
        <v>320</v>
      </c>
      <c r="I160" s="4" t="s">
        <v>13</v>
      </c>
      <c r="J160" s="3" t="s">
        <v>169</v>
      </c>
      <c r="K160" s="3" t="s">
        <v>231</v>
      </c>
      <c r="L160" s="4" t="s">
        <v>23</v>
      </c>
      <c r="M160" s="46" t="s">
        <v>13</v>
      </c>
      <c r="N160" s="75"/>
      <c r="O160" s="16"/>
      <c r="P160" s="16"/>
      <c r="Q160" s="3"/>
      <c r="R160" s="16"/>
      <c r="S160" s="16"/>
      <c r="T160" s="17"/>
      <c r="U160" s="16"/>
      <c r="V160" s="19"/>
    </row>
    <row r="161" spans="1:22">
      <c r="A161" s="3" t="s">
        <v>691</v>
      </c>
      <c r="B161" s="3" t="s">
        <v>14</v>
      </c>
      <c r="C161" s="3" t="s">
        <v>15</v>
      </c>
      <c r="D161" s="3" t="s">
        <v>603</v>
      </c>
      <c r="E161" s="3" t="s">
        <v>53</v>
      </c>
      <c r="F161" s="3" t="s">
        <v>54</v>
      </c>
      <c r="G161" s="3" t="s">
        <v>171</v>
      </c>
      <c r="H161" s="3" t="s">
        <v>692</v>
      </c>
      <c r="I161" s="4" t="s">
        <v>13</v>
      </c>
      <c r="J161" s="3" t="s">
        <v>169</v>
      </c>
      <c r="K161" s="3" t="s">
        <v>231</v>
      </c>
      <c r="L161" s="3" t="s">
        <v>23</v>
      </c>
      <c r="M161" s="46" t="s">
        <v>13</v>
      </c>
      <c r="N161" s="75"/>
      <c r="O161" s="16"/>
      <c r="P161" s="16"/>
      <c r="Q161" s="3"/>
      <c r="R161" s="16"/>
      <c r="S161" s="16"/>
      <c r="T161" s="17"/>
      <c r="U161" s="16"/>
      <c r="V161" s="16"/>
    </row>
    <row r="162" spans="1:22">
      <c r="A162" s="3" t="s">
        <v>438</v>
      </c>
      <c r="B162" s="3" t="s">
        <v>14</v>
      </c>
      <c r="C162" s="3" t="s">
        <v>15</v>
      </c>
      <c r="D162" s="3" t="s">
        <v>346</v>
      </c>
      <c r="E162" s="3" t="s">
        <v>53</v>
      </c>
      <c r="F162" s="3" t="s">
        <v>54</v>
      </c>
      <c r="G162" s="3" t="s">
        <v>167</v>
      </c>
      <c r="H162" s="3" t="s">
        <v>439</v>
      </c>
      <c r="I162" s="3" t="s">
        <v>13</v>
      </c>
      <c r="J162" s="3" t="s">
        <v>169</v>
      </c>
      <c r="K162" s="3" t="s">
        <v>348</v>
      </c>
      <c r="L162" s="3" t="s">
        <v>23</v>
      </c>
      <c r="M162" s="46" t="s">
        <v>13</v>
      </c>
      <c r="N162" s="75"/>
      <c r="O162" s="16"/>
      <c r="P162" s="16"/>
      <c r="Q162" s="3"/>
      <c r="R162" s="16"/>
      <c r="S162" s="16"/>
      <c r="T162" s="17"/>
      <c r="U162" s="16"/>
      <c r="V162" s="16"/>
    </row>
    <row r="163" spans="1:22">
      <c r="A163" s="3" t="s">
        <v>693</v>
      </c>
      <c r="B163" s="3" t="s">
        <v>14</v>
      </c>
      <c r="C163" s="3" t="s">
        <v>15</v>
      </c>
      <c r="D163" s="3" t="s">
        <v>603</v>
      </c>
      <c r="E163" s="3" t="s">
        <v>53</v>
      </c>
      <c r="F163" s="3" t="s">
        <v>54</v>
      </c>
      <c r="G163" s="3" t="s">
        <v>174</v>
      </c>
      <c r="H163" s="3" t="s">
        <v>694</v>
      </c>
      <c r="I163" s="4" t="s">
        <v>13</v>
      </c>
      <c r="J163" s="3" t="s">
        <v>169</v>
      </c>
      <c r="K163" s="3" t="s">
        <v>348</v>
      </c>
      <c r="L163" s="3" t="s">
        <v>23</v>
      </c>
      <c r="M163" s="46" t="s">
        <v>13</v>
      </c>
      <c r="N163" s="75"/>
      <c r="O163" s="16"/>
      <c r="P163" s="16"/>
      <c r="Q163" s="3"/>
      <c r="R163" s="16"/>
      <c r="S163" s="16"/>
      <c r="T163" s="17"/>
      <c r="U163" s="16"/>
      <c r="V163" s="16"/>
    </row>
    <row r="164" spans="1:22">
      <c r="A164" s="3" t="s">
        <v>440</v>
      </c>
      <c r="B164" s="3" t="s">
        <v>14</v>
      </c>
      <c r="C164" s="3" t="s">
        <v>15</v>
      </c>
      <c r="D164" s="3" t="s">
        <v>346</v>
      </c>
      <c r="E164" s="3" t="s">
        <v>53</v>
      </c>
      <c r="F164" s="3" t="s">
        <v>54</v>
      </c>
      <c r="G164" s="3" t="s">
        <v>171</v>
      </c>
      <c r="H164" s="3" t="s">
        <v>441</v>
      </c>
      <c r="I164" s="3" t="s">
        <v>13</v>
      </c>
      <c r="J164" s="3" t="s">
        <v>169</v>
      </c>
      <c r="K164" s="3" t="s">
        <v>351</v>
      </c>
      <c r="L164" s="3" t="s">
        <v>23</v>
      </c>
      <c r="M164" s="46" t="s">
        <v>13</v>
      </c>
      <c r="N164" s="75"/>
      <c r="O164" s="16"/>
      <c r="P164" s="16"/>
      <c r="Q164" s="3"/>
      <c r="R164" s="16"/>
      <c r="S164" s="16"/>
      <c r="T164" s="17"/>
      <c r="U164" s="16"/>
      <c r="V164" s="16"/>
    </row>
    <row r="165" spans="1:22">
      <c r="A165" s="3" t="s">
        <v>695</v>
      </c>
      <c r="B165" s="3" t="s">
        <v>14</v>
      </c>
      <c r="C165" s="3" t="s">
        <v>15</v>
      </c>
      <c r="D165" s="3" t="s">
        <v>603</v>
      </c>
      <c r="E165" s="3" t="s">
        <v>53</v>
      </c>
      <c r="F165" s="3" t="s">
        <v>54</v>
      </c>
      <c r="G165" s="3" t="s">
        <v>177</v>
      </c>
      <c r="H165" s="3" t="s">
        <v>696</v>
      </c>
      <c r="I165" s="4" t="s">
        <v>13</v>
      </c>
      <c r="J165" s="3" t="s">
        <v>169</v>
      </c>
      <c r="K165" s="3" t="s">
        <v>351</v>
      </c>
      <c r="L165" s="3" t="s">
        <v>23</v>
      </c>
      <c r="M165" s="46" t="s">
        <v>13</v>
      </c>
      <c r="N165" s="75"/>
      <c r="O165" s="16"/>
      <c r="P165" s="16"/>
      <c r="Q165" s="3"/>
      <c r="R165" s="16"/>
      <c r="S165" s="16"/>
      <c r="T165" s="17"/>
      <c r="U165" s="16"/>
      <c r="V165" s="16"/>
    </row>
    <row r="166" spans="1:22">
      <c r="A166" s="3" t="s">
        <v>442</v>
      </c>
      <c r="B166" s="3" t="s">
        <v>14</v>
      </c>
      <c r="C166" s="3" t="s">
        <v>15</v>
      </c>
      <c r="D166" s="3" t="s">
        <v>346</v>
      </c>
      <c r="E166" s="3" t="s">
        <v>53</v>
      </c>
      <c r="F166" s="3" t="s">
        <v>54</v>
      </c>
      <c r="G166" s="3" t="s">
        <v>174</v>
      </c>
      <c r="H166" s="3" t="s">
        <v>443</v>
      </c>
      <c r="I166" s="3" t="s">
        <v>13</v>
      </c>
      <c r="J166" s="3" t="s">
        <v>169</v>
      </c>
      <c r="K166" s="3" t="s">
        <v>354</v>
      </c>
      <c r="L166" s="3" t="s">
        <v>23</v>
      </c>
      <c r="M166" s="46" t="s">
        <v>13</v>
      </c>
      <c r="N166" s="75"/>
      <c r="O166" s="16"/>
      <c r="P166" s="16"/>
      <c r="Q166" s="3"/>
      <c r="R166" s="16"/>
      <c r="S166" s="16"/>
      <c r="T166" s="17"/>
      <c r="U166" s="16"/>
      <c r="V166" s="16"/>
    </row>
    <row r="167" spans="1:22">
      <c r="A167" s="3" t="s">
        <v>881</v>
      </c>
      <c r="B167" s="3" t="s">
        <v>14</v>
      </c>
      <c r="C167" s="3" t="s">
        <v>15</v>
      </c>
      <c r="D167" s="3" t="s">
        <v>845</v>
      </c>
      <c r="E167" s="3" t="s">
        <v>53</v>
      </c>
      <c r="F167" s="3" t="s">
        <v>54</v>
      </c>
      <c r="G167" s="3" t="s">
        <v>167</v>
      </c>
      <c r="H167" s="3" t="s">
        <v>882</v>
      </c>
      <c r="I167" s="4" t="s">
        <v>13</v>
      </c>
      <c r="J167" s="3" t="s">
        <v>169</v>
      </c>
      <c r="K167" s="3" t="s">
        <v>354</v>
      </c>
      <c r="L167" s="3" t="s">
        <v>23</v>
      </c>
      <c r="M167" s="46" t="s">
        <v>13</v>
      </c>
      <c r="N167" s="75"/>
      <c r="O167" s="16"/>
      <c r="P167" s="16"/>
      <c r="Q167" s="3"/>
      <c r="R167" s="16"/>
      <c r="S167" s="16"/>
      <c r="T167" s="17"/>
      <c r="U167" s="16"/>
      <c r="V167" s="16"/>
    </row>
    <row r="168" spans="1:22">
      <c r="A168" s="3" t="s">
        <v>444</v>
      </c>
      <c r="B168" s="3" t="s">
        <v>14</v>
      </c>
      <c r="C168" s="3" t="s">
        <v>15</v>
      </c>
      <c r="D168" s="3" t="s">
        <v>346</v>
      </c>
      <c r="E168" s="3" t="s">
        <v>53</v>
      </c>
      <c r="F168" s="3" t="s">
        <v>54</v>
      </c>
      <c r="G168" s="3" t="s">
        <v>177</v>
      </c>
      <c r="H168" s="3" t="s">
        <v>445</v>
      </c>
      <c r="I168" s="3" t="s">
        <v>13</v>
      </c>
      <c r="J168" s="3" t="s">
        <v>169</v>
      </c>
      <c r="K168" s="3" t="s">
        <v>357</v>
      </c>
      <c r="L168" s="3" t="s">
        <v>23</v>
      </c>
      <c r="M168" s="46" t="s">
        <v>13</v>
      </c>
      <c r="N168" s="75"/>
      <c r="O168" s="16"/>
      <c r="P168" s="16"/>
      <c r="Q168" s="3"/>
      <c r="R168" s="16"/>
      <c r="S168" s="16"/>
      <c r="T168" s="17"/>
      <c r="U168" s="16"/>
      <c r="V168" s="16"/>
    </row>
    <row r="169" spans="1:22">
      <c r="A169" s="3" t="s">
        <v>883</v>
      </c>
      <c r="B169" s="3" t="s">
        <v>14</v>
      </c>
      <c r="C169" s="3" t="s">
        <v>15</v>
      </c>
      <c r="D169" s="3" t="s">
        <v>845</v>
      </c>
      <c r="E169" s="3" t="s">
        <v>53</v>
      </c>
      <c r="F169" s="3" t="s">
        <v>54</v>
      </c>
      <c r="G169" s="3" t="s">
        <v>171</v>
      </c>
      <c r="H169" s="3" t="s">
        <v>884</v>
      </c>
      <c r="I169" s="4" t="s">
        <v>13</v>
      </c>
      <c r="J169" s="3" t="s">
        <v>169</v>
      </c>
      <c r="K169" s="3" t="s">
        <v>357</v>
      </c>
      <c r="L169" s="3" t="s">
        <v>23</v>
      </c>
      <c r="M169" s="46" t="s">
        <v>13</v>
      </c>
      <c r="N169" s="75"/>
      <c r="O169" s="16"/>
      <c r="P169" s="16"/>
      <c r="Q169" s="3"/>
      <c r="R169" s="16"/>
      <c r="S169" s="16"/>
      <c r="T169" s="17"/>
      <c r="U169" s="16"/>
      <c r="V169" s="16"/>
    </row>
    <row r="170" spans="1:22">
      <c r="A170" s="3" t="s">
        <v>128</v>
      </c>
      <c r="B170" s="3" t="s">
        <v>14</v>
      </c>
      <c r="C170" s="3" t="s">
        <v>15</v>
      </c>
      <c r="D170" s="3" t="s">
        <v>16</v>
      </c>
      <c r="E170" s="3" t="s">
        <v>53</v>
      </c>
      <c r="F170" s="3" t="s">
        <v>54</v>
      </c>
      <c r="G170" s="3" t="s">
        <v>129</v>
      </c>
      <c r="H170" s="3" t="s">
        <v>130</v>
      </c>
      <c r="I170" s="4" t="s">
        <v>13</v>
      </c>
      <c r="J170" s="3" t="s">
        <v>131</v>
      </c>
      <c r="K170" s="3" t="s">
        <v>22</v>
      </c>
      <c r="L170" s="4" t="s">
        <v>23</v>
      </c>
      <c r="M170" s="46" t="s">
        <v>13</v>
      </c>
      <c r="N170" s="75"/>
      <c r="O170" s="16"/>
      <c r="P170" s="16"/>
      <c r="Q170" s="3"/>
      <c r="R170" s="16"/>
      <c r="S170" s="16"/>
      <c r="T170" s="17"/>
      <c r="U170" s="16"/>
      <c r="V170" s="19"/>
    </row>
    <row r="171" spans="1:22">
      <c r="A171" s="3" t="s">
        <v>772</v>
      </c>
      <c r="B171" s="3" t="s">
        <v>14</v>
      </c>
      <c r="C171" s="3" t="s">
        <v>15</v>
      </c>
      <c r="D171" s="3" t="s">
        <v>724</v>
      </c>
      <c r="E171" s="3" t="s">
        <v>53</v>
      </c>
      <c r="F171" s="3" t="s">
        <v>54</v>
      </c>
      <c r="G171" s="3" t="s">
        <v>129</v>
      </c>
      <c r="H171" s="3" t="s">
        <v>773</v>
      </c>
      <c r="I171" s="4" t="s">
        <v>13</v>
      </c>
      <c r="J171" s="4" t="s">
        <v>131</v>
      </c>
      <c r="K171" s="3" t="s">
        <v>22</v>
      </c>
      <c r="L171" s="3" t="s">
        <v>23</v>
      </c>
      <c r="M171" s="46" t="s">
        <v>5554</v>
      </c>
      <c r="N171" s="75"/>
      <c r="O171" s="16"/>
      <c r="P171" s="16"/>
      <c r="Q171" s="3"/>
      <c r="R171" s="16"/>
      <c r="S171" s="16"/>
      <c r="T171" s="17"/>
      <c r="U171" s="16"/>
      <c r="V171" s="16"/>
    </row>
    <row r="172" spans="1:22">
      <c r="A172" s="3" t="s">
        <v>132</v>
      </c>
      <c r="B172" s="3" t="s">
        <v>14</v>
      </c>
      <c r="C172" s="3" t="s">
        <v>15</v>
      </c>
      <c r="D172" s="3" t="s">
        <v>16</v>
      </c>
      <c r="E172" s="3" t="s">
        <v>53</v>
      </c>
      <c r="F172" s="3" t="s">
        <v>54</v>
      </c>
      <c r="G172" s="3" t="s">
        <v>133</v>
      </c>
      <c r="H172" s="3" t="s">
        <v>134</v>
      </c>
      <c r="I172" s="4" t="s">
        <v>13</v>
      </c>
      <c r="J172" s="3" t="s">
        <v>131</v>
      </c>
      <c r="K172" s="3" t="s">
        <v>28</v>
      </c>
      <c r="L172" s="4" t="s">
        <v>23</v>
      </c>
      <c r="M172" s="46" t="s">
        <v>13</v>
      </c>
      <c r="N172" s="75"/>
      <c r="O172" s="16"/>
      <c r="P172" s="16"/>
      <c r="Q172" s="3"/>
      <c r="R172" s="16"/>
      <c r="S172" s="16"/>
      <c r="T172" s="17"/>
      <c r="U172" s="16"/>
      <c r="V172" s="19"/>
    </row>
    <row r="173" spans="1:22">
      <c r="A173" s="3" t="s">
        <v>774</v>
      </c>
      <c r="B173" s="3" t="s">
        <v>14</v>
      </c>
      <c r="C173" s="3" t="s">
        <v>15</v>
      </c>
      <c r="D173" s="3" t="s">
        <v>724</v>
      </c>
      <c r="E173" s="3" t="s">
        <v>53</v>
      </c>
      <c r="F173" s="3" t="s">
        <v>54</v>
      </c>
      <c r="G173" s="3" t="s">
        <v>133</v>
      </c>
      <c r="H173" s="3" t="s">
        <v>775</v>
      </c>
      <c r="I173" s="4" t="s">
        <v>13</v>
      </c>
      <c r="J173" s="4" t="s">
        <v>131</v>
      </c>
      <c r="K173" s="3" t="s">
        <v>28</v>
      </c>
      <c r="L173" s="3" t="s">
        <v>23</v>
      </c>
      <c r="M173" s="46" t="s">
        <v>5555</v>
      </c>
      <c r="N173" s="75"/>
      <c r="O173" s="16"/>
      <c r="P173" s="16"/>
      <c r="Q173" s="3"/>
      <c r="R173" s="16"/>
      <c r="S173" s="16"/>
      <c r="T173" s="17"/>
      <c r="U173" s="16"/>
      <c r="V173" s="16"/>
    </row>
    <row r="174" spans="1:22">
      <c r="A174" s="3" t="s">
        <v>135</v>
      </c>
      <c r="B174" s="3" t="s">
        <v>14</v>
      </c>
      <c r="C174" s="3" t="s">
        <v>15</v>
      </c>
      <c r="D174" s="3" t="s">
        <v>16</v>
      </c>
      <c r="E174" s="3" t="s">
        <v>53</v>
      </c>
      <c r="F174" s="3" t="s">
        <v>54</v>
      </c>
      <c r="G174" s="3" t="s">
        <v>136</v>
      </c>
      <c r="H174" s="3" t="s">
        <v>137</v>
      </c>
      <c r="I174" s="4" t="s">
        <v>13</v>
      </c>
      <c r="J174" s="3" t="s">
        <v>131</v>
      </c>
      <c r="K174" s="3" t="s">
        <v>32</v>
      </c>
      <c r="L174" s="4" t="s">
        <v>23</v>
      </c>
      <c r="M174" s="46" t="s">
        <v>13</v>
      </c>
      <c r="N174" s="75"/>
      <c r="O174" s="16"/>
      <c r="P174" s="16"/>
      <c r="Q174" s="3"/>
      <c r="R174" s="16"/>
      <c r="S174" s="16"/>
      <c r="T174" s="17"/>
      <c r="U174" s="16"/>
      <c r="V174" s="19"/>
    </row>
    <row r="175" spans="1:22">
      <c r="A175" s="3" t="s">
        <v>776</v>
      </c>
      <c r="B175" s="3" t="s">
        <v>14</v>
      </c>
      <c r="C175" s="3" t="s">
        <v>15</v>
      </c>
      <c r="D175" s="3" t="s">
        <v>724</v>
      </c>
      <c r="E175" s="3" t="s">
        <v>53</v>
      </c>
      <c r="F175" s="3" t="s">
        <v>54</v>
      </c>
      <c r="G175" s="3" t="s">
        <v>136</v>
      </c>
      <c r="H175" s="3" t="s">
        <v>777</v>
      </c>
      <c r="I175" s="4" t="s">
        <v>13</v>
      </c>
      <c r="J175" s="4" t="s">
        <v>131</v>
      </c>
      <c r="K175" s="3" t="s">
        <v>32</v>
      </c>
      <c r="L175" s="3" t="s">
        <v>23</v>
      </c>
      <c r="M175" s="46" t="s">
        <v>5556</v>
      </c>
      <c r="N175" s="75"/>
      <c r="O175" s="16"/>
      <c r="P175" s="16"/>
      <c r="Q175" s="3"/>
      <c r="R175" s="16"/>
      <c r="S175" s="16"/>
      <c r="T175" s="17"/>
      <c r="U175" s="16"/>
      <c r="V175" s="16"/>
    </row>
    <row r="176" spans="1:22">
      <c r="A176" s="3" t="s">
        <v>721</v>
      </c>
      <c r="B176" s="3" t="s">
        <v>14</v>
      </c>
      <c r="C176" s="3" t="s">
        <v>15</v>
      </c>
      <c r="D176" s="3" t="s">
        <v>603</v>
      </c>
      <c r="E176" s="3" t="s">
        <v>53</v>
      </c>
      <c r="F176" s="3" t="s">
        <v>54</v>
      </c>
      <c r="G176" s="3" t="s">
        <v>294</v>
      </c>
      <c r="H176" s="3" t="s">
        <v>722</v>
      </c>
      <c r="I176" s="4" t="s">
        <v>13</v>
      </c>
      <c r="J176" s="3" t="s">
        <v>131</v>
      </c>
      <c r="K176" s="3" t="s">
        <v>36</v>
      </c>
      <c r="L176" s="3" t="s">
        <v>23</v>
      </c>
      <c r="M176" s="46" t="s">
        <v>5538</v>
      </c>
      <c r="N176" s="75"/>
    </row>
    <row r="177" spans="1:25">
      <c r="A177" s="3" t="s">
        <v>138</v>
      </c>
      <c r="B177" s="3" t="s">
        <v>14</v>
      </c>
      <c r="C177" s="3" t="s">
        <v>15</v>
      </c>
      <c r="D177" s="3" t="s">
        <v>16</v>
      </c>
      <c r="E177" s="3" t="s">
        <v>53</v>
      </c>
      <c r="F177" s="3" t="s">
        <v>54</v>
      </c>
      <c r="G177" s="3" t="s">
        <v>139</v>
      </c>
      <c r="H177" s="3" t="s">
        <v>140</v>
      </c>
      <c r="I177" s="4" t="s">
        <v>13</v>
      </c>
      <c r="J177" s="3" t="s">
        <v>131</v>
      </c>
      <c r="K177" s="3" t="s">
        <v>36</v>
      </c>
      <c r="L177" s="4" t="s">
        <v>23</v>
      </c>
      <c r="M177" s="46" t="s">
        <v>13</v>
      </c>
      <c r="N177" s="75"/>
      <c r="O177" s="16"/>
      <c r="P177" s="16"/>
      <c r="Q177" s="3"/>
      <c r="R177" s="16"/>
      <c r="S177" s="16"/>
      <c r="T177" s="17"/>
      <c r="U177" s="16"/>
      <c r="V177" s="19"/>
    </row>
    <row r="178" spans="1:25">
      <c r="A178" s="3" t="s">
        <v>288</v>
      </c>
      <c r="B178" s="3" t="s">
        <v>14</v>
      </c>
      <c r="C178" s="3" t="s">
        <v>15</v>
      </c>
      <c r="D178" s="3" t="s">
        <v>220</v>
      </c>
      <c r="E178" s="3" t="s">
        <v>53</v>
      </c>
      <c r="F178" s="3" t="s">
        <v>54</v>
      </c>
      <c r="G178" s="3" t="s">
        <v>129</v>
      </c>
      <c r="H178" s="3" t="s">
        <v>289</v>
      </c>
      <c r="I178" s="4" t="s">
        <v>13</v>
      </c>
      <c r="J178" s="3" t="s">
        <v>131</v>
      </c>
      <c r="K178" s="3" t="s">
        <v>222</v>
      </c>
      <c r="L178" s="4" t="s">
        <v>23</v>
      </c>
      <c r="M178" s="46" t="s">
        <v>13</v>
      </c>
      <c r="N178" s="75"/>
      <c r="O178" s="16"/>
      <c r="P178" s="16"/>
      <c r="Q178" s="3"/>
      <c r="R178" s="16"/>
      <c r="S178" s="16"/>
      <c r="T178" s="17"/>
      <c r="U178" s="16"/>
      <c r="V178" s="19"/>
    </row>
    <row r="179" spans="1:25">
      <c r="A179" s="3" t="s">
        <v>1028</v>
      </c>
      <c r="B179" s="3" t="s">
        <v>14</v>
      </c>
      <c r="C179" s="3" t="s">
        <v>15</v>
      </c>
      <c r="D179" s="3" t="s">
        <v>968</v>
      </c>
      <c r="E179" s="3" t="s">
        <v>53</v>
      </c>
      <c r="F179" s="3" t="s">
        <v>54</v>
      </c>
      <c r="G179" s="3" t="s">
        <v>78</v>
      </c>
      <c r="H179" s="3" t="s">
        <v>1029</v>
      </c>
      <c r="I179" s="4" t="s">
        <v>13</v>
      </c>
      <c r="J179" s="4" t="s">
        <v>131</v>
      </c>
      <c r="K179" s="3" t="s">
        <v>222</v>
      </c>
      <c r="L179" s="3" t="s">
        <v>23</v>
      </c>
      <c r="M179" s="46" t="s">
        <v>5659</v>
      </c>
      <c r="N179" s="75"/>
      <c r="O179" s="16"/>
      <c r="P179" s="16"/>
      <c r="Q179" s="3"/>
      <c r="R179" s="16"/>
      <c r="S179" s="16"/>
      <c r="T179" s="17"/>
      <c r="U179" s="16"/>
      <c r="V179" s="16"/>
    </row>
    <row r="180" spans="1:25">
      <c r="A180" s="3" t="s">
        <v>290</v>
      </c>
      <c r="B180" s="3" t="s">
        <v>14</v>
      </c>
      <c r="C180" s="3" t="s">
        <v>15</v>
      </c>
      <c r="D180" s="3" t="s">
        <v>220</v>
      </c>
      <c r="E180" s="3" t="s">
        <v>53</v>
      </c>
      <c r="F180" s="3" t="s">
        <v>54</v>
      </c>
      <c r="G180" s="3" t="s">
        <v>133</v>
      </c>
      <c r="H180" s="3" t="s">
        <v>291</v>
      </c>
      <c r="I180" s="4" t="s">
        <v>13</v>
      </c>
      <c r="J180" s="3" t="s">
        <v>131</v>
      </c>
      <c r="K180" s="3" t="s">
        <v>225</v>
      </c>
      <c r="L180" s="4" t="s">
        <v>23</v>
      </c>
      <c r="M180" s="46" t="s">
        <v>13</v>
      </c>
      <c r="N180" s="75"/>
      <c r="O180" s="16"/>
      <c r="P180" s="16"/>
      <c r="Q180" s="3"/>
      <c r="R180" s="16"/>
      <c r="S180" s="16"/>
      <c r="T180" s="17"/>
      <c r="U180" s="16"/>
      <c r="V180" s="19"/>
    </row>
    <row r="181" spans="1:25">
      <c r="A181" s="3" t="s">
        <v>1030</v>
      </c>
      <c r="B181" s="3" t="s">
        <v>14</v>
      </c>
      <c r="C181" s="3" t="s">
        <v>15</v>
      </c>
      <c r="D181" s="3" t="s">
        <v>968</v>
      </c>
      <c r="E181" s="3" t="s">
        <v>53</v>
      </c>
      <c r="F181" s="3" t="s">
        <v>54</v>
      </c>
      <c r="G181" s="3" t="s">
        <v>81</v>
      </c>
      <c r="H181" s="3" t="s">
        <v>1031</v>
      </c>
      <c r="I181" s="4" t="s">
        <v>13</v>
      </c>
      <c r="J181" s="4" t="s">
        <v>131</v>
      </c>
      <c r="K181" s="3" t="s">
        <v>225</v>
      </c>
      <c r="L181" s="3" t="s">
        <v>23</v>
      </c>
      <c r="M181" s="46" t="s">
        <v>5660</v>
      </c>
      <c r="N181" s="75"/>
      <c r="O181" s="16"/>
      <c r="P181" s="16"/>
      <c r="Q181" s="3"/>
      <c r="R181" s="16"/>
      <c r="S181" s="16"/>
      <c r="T181" s="17"/>
      <c r="U181" s="16"/>
      <c r="V181" s="16"/>
    </row>
    <row r="182" spans="1:25">
      <c r="A182" s="3" t="s">
        <v>292</v>
      </c>
      <c r="B182" s="3" t="s">
        <v>14</v>
      </c>
      <c r="C182" s="3" t="s">
        <v>15</v>
      </c>
      <c r="D182" s="3" t="s">
        <v>220</v>
      </c>
      <c r="E182" s="3" t="s">
        <v>53</v>
      </c>
      <c r="F182" s="3" t="s">
        <v>54</v>
      </c>
      <c r="G182" s="3" t="s">
        <v>136</v>
      </c>
      <c r="H182" s="3" t="s">
        <v>293</v>
      </c>
      <c r="I182" s="4" t="s">
        <v>13</v>
      </c>
      <c r="J182" s="3" t="s">
        <v>131</v>
      </c>
      <c r="K182" s="3" t="s">
        <v>228</v>
      </c>
      <c r="L182" s="4" t="s">
        <v>23</v>
      </c>
      <c r="M182" s="46" t="s">
        <v>13</v>
      </c>
      <c r="N182" s="75"/>
      <c r="O182" s="16"/>
      <c r="P182" s="16"/>
      <c r="Q182" s="3"/>
      <c r="R182" s="16"/>
      <c r="S182" s="16"/>
      <c r="T182" s="17"/>
      <c r="U182" s="16"/>
      <c r="V182" s="19"/>
    </row>
    <row r="183" spans="1:25">
      <c r="A183" s="3" t="s">
        <v>665</v>
      </c>
      <c r="B183" s="3" t="s">
        <v>14</v>
      </c>
      <c r="C183" s="3" t="s">
        <v>15</v>
      </c>
      <c r="D183" s="3" t="s">
        <v>603</v>
      </c>
      <c r="E183" s="3" t="s">
        <v>53</v>
      </c>
      <c r="F183" s="3" t="s">
        <v>54</v>
      </c>
      <c r="G183" s="3" t="s">
        <v>129</v>
      </c>
      <c r="H183" s="3" t="s">
        <v>666</v>
      </c>
      <c r="I183" s="4" t="s">
        <v>13</v>
      </c>
      <c r="J183" s="3" t="s">
        <v>131</v>
      </c>
      <c r="K183" s="3" t="s">
        <v>228</v>
      </c>
      <c r="L183" s="3" t="s">
        <v>23</v>
      </c>
      <c r="M183" s="46" t="s">
        <v>5522</v>
      </c>
      <c r="N183" s="75"/>
      <c r="O183" s="16"/>
      <c r="P183" s="16"/>
      <c r="Q183" s="3"/>
      <c r="R183" s="16"/>
      <c r="S183" s="16"/>
      <c r="T183" s="17"/>
      <c r="U183" s="16"/>
      <c r="V183" s="16"/>
    </row>
    <row r="184" spans="1:25">
      <c r="A184" s="3" t="s">
        <v>295</v>
      </c>
      <c r="B184" s="3" t="s">
        <v>14</v>
      </c>
      <c r="C184" s="3" t="s">
        <v>15</v>
      </c>
      <c r="D184" s="3" t="s">
        <v>220</v>
      </c>
      <c r="E184" s="3" t="s">
        <v>53</v>
      </c>
      <c r="F184" s="3" t="s">
        <v>54</v>
      </c>
      <c r="G184" s="3" t="s">
        <v>139</v>
      </c>
      <c r="H184" s="3" t="s">
        <v>296</v>
      </c>
      <c r="I184" s="4" t="s">
        <v>13</v>
      </c>
      <c r="J184" s="3" t="s">
        <v>131</v>
      </c>
      <c r="K184" s="3" t="s">
        <v>231</v>
      </c>
      <c r="L184" s="4" t="s">
        <v>23</v>
      </c>
      <c r="M184" s="46" t="s">
        <v>13</v>
      </c>
      <c r="N184" s="75"/>
      <c r="O184" s="16"/>
      <c r="P184" s="16"/>
      <c r="Q184" s="3"/>
      <c r="R184" s="16"/>
      <c r="S184" s="16"/>
      <c r="T184" s="17"/>
      <c r="U184" s="16"/>
      <c r="V184" s="19"/>
    </row>
    <row r="185" spans="1:25">
      <c r="A185" s="3" t="s">
        <v>667</v>
      </c>
      <c r="B185" s="3" t="s">
        <v>14</v>
      </c>
      <c r="C185" s="3" t="s">
        <v>15</v>
      </c>
      <c r="D185" s="3" t="s">
        <v>603</v>
      </c>
      <c r="E185" s="3" t="s">
        <v>53</v>
      </c>
      <c r="F185" s="3" t="s">
        <v>54</v>
      </c>
      <c r="G185" s="3" t="s">
        <v>133</v>
      </c>
      <c r="H185" s="3" t="s">
        <v>668</v>
      </c>
      <c r="I185" s="4" t="s">
        <v>13</v>
      </c>
      <c r="J185" s="3" t="s">
        <v>131</v>
      </c>
      <c r="K185" s="3" t="s">
        <v>231</v>
      </c>
      <c r="L185" s="3" t="s">
        <v>23</v>
      </c>
      <c r="M185" s="46" t="s">
        <v>5523</v>
      </c>
      <c r="N185" s="75"/>
      <c r="O185" s="16"/>
      <c r="P185" s="16"/>
      <c r="Q185" s="3"/>
      <c r="R185" s="16"/>
      <c r="S185" s="16"/>
      <c r="T185" s="17"/>
      <c r="U185" s="16"/>
      <c r="V185" s="16"/>
      <c r="Y185" s="86"/>
    </row>
    <row r="186" spans="1:25">
      <c r="A186" s="3" t="s">
        <v>414</v>
      </c>
      <c r="B186" s="3" t="s">
        <v>14</v>
      </c>
      <c r="C186" s="3" t="s">
        <v>15</v>
      </c>
      <c r="D186" s="3" t="s">
        <v>346</v>
      </c>
      <c r="E186" s="3" t="s">
        <v>53</v>
      </c>
      <c r="F186" s="3" t="s">
        <v>54</v>
      </c>
      <c r="G186" s="3" t="s">
        <v>129</v>
      </c>
      <c r="H186" s="3" t="s">
        <v>415</v>
      </c>
      <c r="I186" s="3" t="s">
        <v>13</v>
      </c>
      <c r="J186" s="3" t="s">
        <v>131</v>
      </c>
      <c r="K186" s="3" t="s">
        <v>348</v>
      </c>
      <c r="L186" s="3" t="s">
        <v>23</v>
      </c>
      <c r="M186" s="46" t="s">
        <v>13</v>
      </c>
      <c r="N186" s="75"/>
      <c r="O186" s="16"/>
      <c r="P186" s="16"/>
      <c r="Q186" s="3"/>
      <c r="R186" s="16"/>
      <c r="S186" s="16"/>
      <c r="T186" s="17"/>
      <c r="U186" s="16"/>
      <c r="V186" s="16"/>
      <c r="Y186" s="86"/>
    </row>
    <row r="187" spans="1:25">
      <c r="A187" s="3" t="s">
        <v>669</v>
      </c>
      <c r="B187" s="3" t="s">
        <v>14</v>
      </c>
      <c r="C187" s="3" t="s">
        <v>15</v>
      </c>
      <c r="D187" s="3" t="s">
        <v>603</v>
      </c>
      <c r="E187" s="3" t="s">
        <v>53</v>
      </c>
      <c r="F187" s="3" t="s">
        <v>54</v>
      </c>
      <c r="G187" s="3" t="s">
        <v>136</v>
      </c>
      <c r="H187" s="3" t="s">
        <v>670</v>
      </c>
      <c r="I187" s="4" t="s">
        <v>13</v>
      </c>
      <c r="J187" s="3" t="s">
        <v>131</v>
      </c>
      <c r="K187" s="3" t="s">
        <v>348</v>
      </c>
      <c r="L187" s="3" t="s">
        <v>23</v>
      </c>
      <c r="M187" s="46" t="s">
        <v>5524</v>
      </c>
      <c r="N187" s="75"/>
      <c r="O187" s="16"/>
      <c r="P187" s="16"/>
      <c r="Q187" s="3"/>
      <c r="R187" s="16"/>
      <c r="S187" s="16"/>
      <c r="T187" s="17"/>
      <c r="U187" s="16"/>
      <c r="V187" s="16"/>
    </row>
    <row r="188" spans="1:25">
      <c r="A188" s="3" t="s">
        <v>416</v>
      </c>
      <c r="B188" s="3" t="s">
        <v>14</v>
      </c>
      <c r="C188" s="3" t="s">
        <v>15</v>
      </c>
      <c r="D188" s="3" t="s">
        <v>346</v>
      </c>
      <c r="E188" s="3" t="s">
        <v>53</v>
      </c>
      <c r="F188" s="3" t="s">
        <v>54</v>
      </c>
      <c r="G188" s="3" t="s">
        <v>133</v>
      </c>
      <c r="H188" s="3" t="s">
        <v>417</v>
      </c>
      <c r="I188" s="3" t="s">
        <v>13</v>
      </c>
      <c r="J188" s="3" t="s">
        <v>131</v>
      </c>
      <c r="K188" s="3" t="s">
        <v>351</v>
      </c>
      <c r="L188" s="3" t="s">
        <v>23</v>
      </c>
      <c r="M188" s="46" t="s">
        <v>13</v>
      </c>
      <c r="N188" s="75"/>
      <c r="O188" s="16"/>
      <c r="P188" s="16"/>
      <c r="Q188" s="3"/>
      <c r="R188" s="16"/>
      <c r="S188" s="16"/>
      <c r="T188" s="17"/>
      <c r="U188" s="16"/>
      <c r="V188" s="16"/>
    </row>
    <row r="189" spans="1:25">
      <c r="A189" s="3" t="s">
        <v>671</v>
      </c>
      <c r="B189" s="3" t="s">
        <v>14</v>
      </c>
      <c r="C189" s="3" t="s">
        <v>15</v>
      </c>
      <c r="D189" s="3" t="s">
        <v>603</v>
      </c>
      <c r="E189" s="3" t="s">
        <v>53</v>
      </c>
      <c r="F189" s="3" t="s">
        <v>54</v>
      </c>
      <c r="G189" s="3" t="s">
        <v>139</v>
      </c>
      <c r="H189" s="3" t="s">
        <v>672</v>
      </c>
      <c r="I189" s="4" t="s">
        <v>13</v>
      </c>
      <c r="J189" s="3" t="s">
        <v>131</v>
      </c>
      <c r="K189" s="3" t="s">
        <v>351</v>
      </c>
      <c r="L189" s="3" t="s">
        <v>23</v>
      </c>
      <c r="M189" s="46" t="s">
        <v>5525</v>
      </c>
      <c r="N189" s="75"/>
      <c r="O189" s="16"/>
      <c r="P189" s="16"/>
      <c r="Q189" s="3"/>
      <c r="R189" s="16"/>
      <c r="S189" s="16"/>
      <c r="T189" s="17"/>
      <c r="U189" s="16"/>
      <c r="V189" s="16"/>
    </row>
    <row r="190" spans="1:25">
      <c r="A190" s="3" t="s">
        <v>418</v>
      </c>
      <c r="B190" s="3" t="s">
        <v>14</v>
      </c>
      <c r="C190" s="3" t="s">
        <v>15</v>
      </c>
      <c r="D190" s="3" t="s">
        <v>346</v>
      </c>
      <c r="E190" s="3" t="s">
        <v>53</v>
      </c>
      <c r="F190" s="3" t="s">
        <v>54</v>
      </c>
      <c r="G190" s="3" t="s">
        <v>136</v>
      </c>
      <c r="H190" s="3" t="s">
        <v>419</v>
      </c>
      <c r="I190" s="3" t="s">
        <v>13</v>
      </c>
      <c r="J190" s="3" t="s">
        <v>131</v>
      </c>
      <c r="K190" s="3" t="s">
        <v>354</v>
      </c>
      <c r="L190" s="3" t="s">
        <v>23</v>
      </c>
      <c r="M190" s="46" t="s">
        <v>13</v>
      </c>
      <c r="N190" s="75"/>
      <c r="O190" s="16"/>
      <c r="P190" s="16"/>
      <c r="Q190" s="3"/>
      <c r="R190" s="16"/>
      <c r="S190" s="16"/>
      <c r="T190" s="17"/>
      <c r="U190" s="16"/>
      <c r="V190" s="16"/>
    </row>
    <row r="191" spans="1:25">
      <c r="A191" s="3" t="s">
        <v>869</v>
      </c>
      <c r="B191" s="3" t="s">
        <v>14</v>
      </c>
      <c r="C191" s="3" t="s">
        <v>15</v>
      </c>
      <c r="D191" s="3" t="s">
        <v>845</v>
      </c>
      <c r="E191" s="3" t="s">
        <v>53</v>
      </c>
      <c r="F191" s="3" t="s">
        <v>54</v>
      </c>
      <c r="G191" s="3" t="s">
        <v>129</v>
      </c>
      <c r="H191" s="3" t="s">
        <v>870</v>
      </c>
      <c r="I191" s="4" t="s">
        <v>13</v>
      </c>
      <c r="J191" s="3" t="s">
        <v>131</v>
      </c>
      <c r="K191" s="3" t="s">
        <v>354</v>
      </c>
      <c r="L191" s="3" t="s">
        <v>23</v>
      </c>
      <c r="M191" s="46" t="s">
        <v>5587</v>
      </c>
      <c r="N191" s="75"/>
      <c r="O191" s="16"/>
      <c r="P191" s="16"/>
      <c r="Q191" s="3"/>
      <c r="R191" s="16"/>
      <c r="S191" s="16"/>
      <c r="T191" s="17"/>
      <c r="U191" s="16"/>
      <c r="V191" s="16"/>
    </row>
    <row r="192" spans="1:25">
      <c r="A192" s="3" t="s">
        <v>420</v>
      </c>
      <c r="B192" s="3" t="s">
        <v>14</v>
      </c>
      <c r="C192" s="3" t="s">
        <v>15</v>
      </c>
      <c r="D192" s="3" t="s">
        <v>346</v>
      </c>
      <c r="E192" s="3" t="s">
        <v>53</v>
      </c>
      <c r="F192" s="3" t="s">
        <v>54</v>
      </c>
      <c r="G192" s="3" t="s">
        <v>139</v>
      </c>
      <c r="H192" s="3" t="s">
        <v>421</v>
      </c>
      <c r="I192" s="3" t="s">
        <v>13</v>
      </c>
      <c r="J192" s="3" t="s">
        <v>131</v>
      </c>
      <c r="K192" s="3" t="s">
        <v>357</v>
      </c>
      <c r="L192" s="3" t="s">
        <v>23</v>
      </c>
      <c r="M192" s="46" t="s">
        <v>13</v>
      </c>
      <c r="N192" s="75"/>
      <c r="O192" s="16"/>
      <c r="P192" s="16"/>
      <c r="Q192" s="3"/>
      <c r="R192" s="16"/>
      <c r="S192" s="16"/>
      <c r="T192" s="17"/>
      <c r="U192" s="16"/>
      <c r="V192" s="16"/>
    </row>
    <row r="193" spans="1:22">
      <c r="A193" s="3" t="s">
        <v>871</v>
      </c>
      <c r="B193" s="3" t="s">
        <v>14</v>
      </c>
      <c r="C193" s="3" t="s">
        <v>15</v>
      </c>
      <c r="D193" s="3" t="s">
        <v>845</v>
      </c>
      <c r="E193" s="3" t="s">
        <v>53</v>
      </c>
      <c r="F193" s="3" t="s">
        <v>54</v>
      </c>
      <c r="G193" s="3" t="s">
        <v>133</v>
      </c>
      <c r="H193" s="3" t="s">
        <v>872</v>
      </c>
      <c r="I193" s="4" t="s">
        <v>13</v>
      </c>
      <c r="J193" s="3" t="s">
        <v>131</v>
      </c>
      <c r="K193" s="3" t="s">
        <v>357</v>
      </c>
      <c r="L193" s="3" t="s">
        <v>23</v>
      </c>
      <c r="M193" s="46" t="s">
        <v>5588</v>
      </c>
      <c r="N193" s="75"/>
      <c r="O193" s="16"/>
      <c r="P193" s="16"/>
      <c r="Q193" s="3"/>
      <c r="R193" s="16"/>
      <c r="S193" s="16"/>
      <c r="T193" s="17"/>
      <c r="U193" s="16"/>
      <c r="V193" s="16"/>
    </row>
    <row r="194" spans="1:22">
      <c r="A194" s="3" t="s">
        <v>80</v>
      </c>
      <c r="B194" s="3" t="s">
        <v>14</v>
      </c>
      <c r="C194" s="3" t="s">
        <v>15</v>
      </c>
      <c r="D194" s="3" t="s">
        <v>16</v>
      </c>
      <c r="E194" s="3" t="s">
        <v>53</v>
      </c>
      <c r="F194" s="3" t="s">
        <v>54</v>
      </c>
      <c r="G194" s="3" t="s">
        <v>81</v>
      </c>
      <c r="H194" s="3" t="s">
        <v>82</v>
      </c>
      <c r="I194" s="4" t="s">
        <v>13</v>
      </c>
      <c r="J194" s="3" t="s">
        <v>83</v>
      </c>
      <c r="K194" s="3" t="s">
        <v>22</v>
      </c>
      <c r="L194" s="4" t="s">
        <v>23</v>
      </c>
      <c r="M194" s="46" t="s">
        <v>13</v>
      </c>
      <c r="N194" s="75"/>
      <c r="O194" s="16"/>
      <c r="P194" s="16"/>
      <c r="Q194" s="3"/>
      <c r="R194" s="16"/>
      <c r="S194" s="16"/>
      <c r="T194" s="17"/>
      <c r="U194" s="16"/>
      <c r="V194" s="19"/>
    </row>
    <row r="195" spans="1:22">
      <c r="A195" s="3" t="s">
        <v>577</v>
      </c>
      <c r="B195" s="3" t="s">
        <v>14</v>
      </c>
      <c r="C195" s="3" t="s">
        <v>15</v>
      </c>
      <c r="D195" s="3" t="s">
        <v>471</v>
      </c>
      <c r="E195" s="3" t="s">
        <v>53</v>
      </c>
      <c r="F195" s="3" t="s">
        <v>54</v>
      </c>
      <c r="G195" s="3" t="s">
        <v>44</v>
      </c>
      <c r="H195" s="3" t="s">
        <v>578</v>
      </c>
      <c r="I195" s="4" t="s">
        <v>13</v>
      </c>
      <c r="J195" s="3" t="s">
        <v>83</v>
      </c>
      <c r="K195" s="3" t="s">
        <v>22</v>
      </c>
      <c r="L195" s="4" t="s">
        <v>23</v>
      </c>
      <c r="M195" s="46" t="s">
        <v>13</v>
      </c>
      <c r="N195" s="75"/>
      <c r="O195" s="16"/>
      <c r="P195" s="16"/>
      <c r="Q195" s="3"/>
      <c r="R195" s="16"/>
      <c r="S195" s="16"/>
      <c r="T195" s="17"/>
      <c r="U195" s="16"/>
      <c r="V195" s="19"/>
    </row>
    <row r="196" spans="1:22">
      <c r="A196" s="3" t="s">
        <v>736</v>
      </c>
      <c r="B196" s="3" t="s">
        <v>14</v>
      </c>
      <c r="C196" s="3" t="s">
        <v>15</v>
      </c>
      <c r="D196" s="3" t="s">
        <v>724</v>
      </c>
      <c r="E196" s="3" t="s">
        <v>53</v>
      </c>
      <c r="F196" s="3" t="s">
        <v>54</v>
      </c>
      <c r="G196" s="3" t="s">
        <v>75</v>
      </c>
      <c r="H196" s="3" t="s">
        <v>737</v>
      </c>
      <c r="I196" s="4" t="s">
        <v>13</v>
      </c>
      <c r="J196" s="4" t="s">
        <v>83</v>
      </c>
      <c r="K196" s="3" t="s">
        <v>22</v>
      </c>
      <c r="L196" s="3" t="s">
        <v>23</v>
      </c>
      <c r="M196" s="46" t="s">
        <v>13</v>
      </c>
      <c r="N196" s="75"/>
    </row>
    <row r="197" spans="1:22">
      <c r="A197" s="3" t="s">
        <v>84</v>
      </c>
      <c r="B197" s="3" t="s">
        <v>14</v>
      </c>
      <c r="C197" s="3" t="s">
        <v>15</v>
      </c>
      <c r="D197" s="3" t="s">
        <v>16</v>
      </c>
      <c r="E197" s="3" t="s">
        <v>53</v>
      </c>
      <c r="F197" s="3" t="s">
        <v>54</v>
      </c>
      <c r="G197" s="3" t="s">
        <v>85</v>
      </c>
      <c r="H197" s="3" t="s">
        <v>86</v>
      </c>
      <c r="I197" s="4" t="s">
        <v>13</v>
      </c>
      <c r="J197" s="3" t="s">
        <v>83</v>
      </c>
      <c r="K197" s="3" t="s">
        <v>28</v>
      </c>
      <c r="L197" s="4" t="s">
        <v>23</v>
      </c>
      <c r="M197" s="46" t="s">
        <v>13</v>
      </c>
      <c r="N197" s="75"/>
      <c r="O197" s="16"/>
      <c r="P197" s="16"/>
      <c r="Q197" s="3"/>
      <c r="R197" s="16"/>
      <c r="S197" s="16"/>
      <c r="T197" s="17"/>
      <c r="U197" s="16"/>
      <c r="V197" s="19"/>
    </row>
    <row r="198" spans="1:22">
      <c r="A198" s="3" t="s">
        <v>579</v>
      </c>
      <c r="B198" s="3" t="s">
        <v>14</v>
      </c>
      <c r="C198" s="3" t="s">
        <v>15</v>
      </c>
      <c r="D198" s="3" t="s">
        <v>471</v>
      </c>
      <c r="E198" s="3" t="s">
        <v>53</v>
      </c>
      <c r="F198" s="3" t="s">
        <v>54</v>
      </c>
      <c r="G198" s="3" t="s">
        <v>48</v>
      </c>
      <c r="H198" s="3" t="s">
        <v>580</v>
      </c>
      <c r="I198" s="4" t="s">
        <v>13</v>
      </c>
      <c r="J198" s="3" t="s">
        <v>83</v>
      </c>
      <c r="K198" s="3" t="s">
        <v>28</v>
      </c>
      <c r="L198" s="4" t="s">
        <v>23</v>
      </c>
      <c r="M198" s="46" t="s">
        <v>13</v>
      </c>
      <c r="N198" s="75"/>
      <c r="O198" s="16"/>
      <c r="P198" s="16"/>
      <c r="Q198" s="3"/>
      <c r="R198" s="16"/>
      <c r="S198" s="16"/>
      <c r="T198" s="17"/>
      <c r="U198" s="16"/>
      <c r="V198" s="19"/>
    </row>
    <row r="199" spans="1:22">
      <c r="A199" s="3" t="s">
        <v>738</v>
      </c>
      <c r="B199" s="3" t="s">
        <v>14</v>
      </c>
      <c r="C199" s="3" t="s">
        <v>15</v>
      </c>
      <c r="D199" s="3" t="s">
        <v>724</v>
      </c>
      <c r="E199" s="3" t="s">
        <v>53</v>
      </c>
      <c r="F199" s="3" t="s">
        <v>54</v>
      </c>
      <c r="G199" s="3" t="s">
        <v>78</v>
      </c>
      <c r="H199" s="3" t="s">
        <v>739</v>
      </c>
      <c r="I199" s="4" t="s">
        <v>13</v>
      </c>
      <c r="J199" s="4" t="s">
        <v>83</v>
      </c>
      <c r="K199" s="3" t="s">
        <v>28</v>
      </c>
      <c r="L199" s="3" t="s">
        <v>23</v>
      </c>
      <c r="M199" s="46" t="s">
        <v>13</v>
      </c>
      <c r="N199" s="75"/>
    </row>
    <row r="200" spans="1:22">
      <c r="A200" s="3" t="s">
        <v>87</v>
      </c>
      <c r="B200" s="3" t="s">
        <v>14</v>
      </c>
      <c r="C200" s="3" t="s">
        <v>15</v>
      </c>
      <c r="D200" s="3" t="s">
        <v>16</v>
      </c>
      <c r="E200" s="3" t="s">
        <v>53</v>
      </c>
      <c r="F200" s="3" t="s">
        <v>54</v>
      </c>
      <c r="G200" s="3" t="s">
        <v>88</v>
      </c>
      <c r="H200" s="3" t="s">
        <v>89</v>
      </c>
      <c r="I200" s="4" t="s">
        <v>13</v>
      </c>
      <c r="J200" s="3" t="s">
        <v>83</v>
      </c>
      <c r="K200" s="3" t="s">
        <v>32</v>
      </c>
      <c r="L200" s="4" t="s">
        <v>23</v>
      </c>
      <c r="M200" s="46" t="s">
        <v>13</v>
      </c>
      <c r="N200" s="75"/>
      <c r="O200" s="16"/>
      <c r="P200" s="16"/>
      <c r="Q200" s="3"/>
      <c r="R200" s="16"/>
      <c r="S200" s="16"/>
      <c r="T200" s="17"/>
      <c r="U200" s="16"/>
      <c r="V200" s="19"/>
    </row>
    <row r="201" spans="1:22">
      <c r="A201" s="3" t="s">
        <v>740</v>
      </c>
      <c r="B201" s="3" t="s">
        <v>14</v>
      </c>
      <c r="C201" s="3" t="s">
        <v>15</v>
      </c>
      <c r="D201" s="3" t="s">
        <v>724</v>
      </c>
      <c r="E201" s="3" t="s">
        <v>53</v>
      </c>
      <c r="F201" s="3" t="s">
        <v>54</v>
      </c>
      <c r="G201" s="3" t="s">
        <v>81</v>
      </c>
      <c r="H201" s="3" t="s">
        <v>741</v>
      </c>
      <c r="I201" s="4" t="s">
        <v>13</v>
      </c>
      <c r="J201" s="4" t="s">
        <v>83</v>
      </c>
      <c r="K201" s="3" t="s">
        <v>32</v>
      </c>
      <c r="L201" s="3" t="s">
        <v>23</v>
      </c>
      <c r="M201" s="46" t="s">
        <v>13</v>
      </c>
      <c r="N201" s="75"/>
      <c r="O201" s="16"/>
      <c r="P201" s="16"/>
      <c r="Q201" s="3"/>
      <c r="R201" s="16"/>
      <c r="S201" s="16"/>
      <c r="T201" s="17"/>
      <c r="U201" s="16"/>
      <c r="V201" s="16"/>
    </row>
    <row r="202" spans="1:22">
      <c r="A202" s="3" t="s">
        <v>90</v>
      </c>
      <c r="B202" s="3" t="s">
        <v>14</v>
      </c>
      <c r="C202" s="3" t="s">
        <v>15</v>
      </c>
      <c r="D202" s="3" t="s">
        <v>16</v>
      </c>
      <c r="E202" s="3" t="s">
        <v>53</v>
      </c>
      <c r="F202" s="3" t="s">
        <v>54</v>
      </c>
      <c r="G202" s="3" t="s">
        <v>91</v>
      </c>
      <c r="H202" s="3" t="s">
        <v>92</v>
      </c>
      <c r="I202" s="4" t="s">
        <v>13</v>
      </c>
      <c r="J202" s="3" t="s">
        <v>83</v>
      </c>
      <c r="K202" s="3" t="s">
        <v>36</v>
      </c>
      <c r="L202" s="4" t="s">
        <v>23</v>
      </c>
      <c r="M202" s="46" t="s">
        <v>13</v>
      </c>
      <c r="N202" s="75"/>
      <c r="O202" s="16"/>
      <c r="P202" s="16"/>
      <c r="Q202" s="3"/>
      <c r="R202" s="16"/>
      <c r="S202" s="16"/>
      <c r="T202" s="17"/>
      <c r="U202" s="16"/>
      <c r="V202" s="19"/>
    </row>
    <row r="203" spans="1:22">
      <c r="A203" s="3" t="s">
        <v>1074</v>
      </c>
      <c r="B203" s="3" t="s">
        <v>14</v>
      </c>
      <c r="C203" s="3" t="s">
        <v>15</v>
      </c>
      <c r="D203" s="3" t="s">
        <v>968</v>
      </c>
      <c r="E203" s="3" t="s">
        <v>53</v>
      </c>
      <c r="F203" s="3" t="s">
        <v>54</v>
      </c>
      <c r="G203" s="3" t="s">
        <v>30</v>
      </c>
      <c r="H203" s="3" t="s">
        <v>1075</v>
      </c>
      <c r="I203" s="4" t="s">
        <v>13</v>
      </c>
      <c r="J203" s="4" t="s">
        <v>83</v>
      </c>
      <c r="K203" s="3" t="s">
        <v>36</v>
      </c>
      <c r="L203" s="3" t="s">
        <v>23</v>
      </c>
      <c r="M203" s="46" t="s">
        <v>13</v>
      </c>
      <c r="N203" s="75"/>
      <c r="O203" s="16"/>
      <c r="P203" s="16"/>
      <c r="Q203" s="3"/>
      <c r="R203" s="16"/>
      <c r="S203" s="16"/>
      <c r="T203" s="17"/>
      <c r="U203" s="16"/>
      <c r="V203" s="16"/>
    </row>
    <row r="204" spans="1:22">
      <c r="A204" s="3" t="s">
        <v>256</v>
      </c>
      <c r="B204" s="3" t="s">
        <v>14</v>
      </c>
      <c r="C204" s="3" t="s">
        <v>15</v>
      </c>
      <c r="D204" s="3" t="s">
        <v>220</v>
      </c>
      <c r="E204" s="3" t="s">
        <v>53</v>
      </c>
      <c r="F204" s="3" t="s">
        <v>54</v>
      </c>
      <c r="G204" s="3" t="s">
        <v>81</v>
      </c>
      <c r="H204" s="3" t="s">
        <v>257</v>
      </c>
      <c r="I204" s="4" t="s">
        <v>13</v>
      </c>
      <c r="J204" s="3" t="s">
        <v>83</v>
      </c>
      <c r="K204" s="3" t="s">
        <v>222</v>
      </c>
      <c r="L204" s="4" t="s">
        <v>23</v>
      </c>
      <c r="M204" s="46" t="s">
        <v>13</v>
      </c>
      <c r="N204" s="75"/>
      <c r="O204" s="16"/>
      <c r="P204" s="16"/>
      <c r="Q204" s="3"/>
      <c r="R204" s="16"/>
      <c r="S204" s="16"/>
      <c r="T204" s="17"/>
      <c r="U204" s="16"/>
      <c r="V204" s="19"/>
    </row>
    <row r="205" spans="1:22">
      <c r="A205" s="3" t="s">
        <v>1076</v>
      </c>
      <c r="B205" s="3" t="s">
        <v>14</v>
      </c>
      <c r="C205" s="3" t="s">
        <v>15</v>
      </c>
      <c r="D205" s="3" t="s">
        <v>968</v>
      </c>
      <c r="E205" s="3" t="s">
        <v>53</v>
      </c>
      <c r="F205" s="3" t="s">
        <v>54</v>
      </c>
      <c r="G205" s="3" t="s">
        <v>34</v>
      </c>
      <c r="H205" s="3" t="s">
        <v>1077</v>
      </c>
      <c r="I205" s="4" t="s">
        <v>13</v>
      </c>
      <c r="J205" s="4" t="s">
        <v>83</v>
      </c>
      <c r="K205" s="3" t="s">
        <v>222</v>
      </c>
      <c r="L205" s="3" t="s">
        <v>23</v>
      </c>
      <c r="M205" s="46" t="s">
        <v>13</v>
      </c>
      <c r="N205" s="75"/>
      <c r="O205" s="16"/>
      <c r="P205" s="16"/>
      <c r="Q205" s="3"/>
      <c r="R205" s="16"/>
      <c r="S205" s="16"/>
      <c r="T205" s="17"/>
      <c r="U205" s="16"/>
      <c r="V205" s="16"/>
    </row>
    <row r="206" spans="1:22">
      <c r="A206" s="3" t="s">
        <v>258</v>
      </c>
      <c r="B206" s="3" t="s">
        <v>14</v>
      </c>
      <c r="C206" s="3" t="s">
        <v>15</v>
      </c>
      <c r="D206" s="3" t="s">
        <v>220</v>
      </c>
      <c r="E206" s="3" t="s">
        <v>53</v>
      </c>
      <c r="F206" s="3" t="s">
        <v>54</v>
      </c>
      <c r="G206" s="3" t="s">
        <v>85</v>
      </c>
      <c r="H206" s="3" t="s">
        <v>259</v>
      </c>
      <c r="I206" s="4" t="s">
        <v>13</v>
      </c>
      <c r="J206" s="3" t="s">
        <v>83</v>
      </c>
      <c r="K206" s="3" t="s">
        <v>225</v>
      </c>
      <c r="L206" s="4" t="s">
        <v>23</v>
      </c>
      <c r="M206" s="46" t="s">
        <v>13</v>
      </c>
      <c r="N206" s="75"/>
      <c r="O206" s="16"/>
      <c r="P206" s="16"/>
      <c r="Q206" s="3"/>
      <c r="R206" s="16"/>
      <c r="S206" s="16"/>
      <c r="T206" s="17"/>
      <c r="U206" s="16"/>
      <c r="V206" s="19"/>
    </row>
    <row r="207" spans="1:22">
      <c r="A207" s="3" t="s">
        <v>1078</v>
      </c>
      <c r="B207" s="3" t="s">
        <v>14</v>
      </c>
      <c r="C207" s="3" t="s">
        <v>15</v>
      </c>
      <c r="D207" s="3" t="s">
        <v>968</v>
      </c>
      <c r="E207" s="3" t="s">
        <v>53</v>
      </c>
      <c r="F207" s="3" t="s">
        <v>54</v>
      </c>
      <c r="G207" s="3" t="s">
        <v>38</v>
      </c>
      <c r="H207" s="3" t="s">
        <v>1079</v>
      </c>
      <c r="I207" s="4" t="s">
        <v>13</v>
      </c>
      <c r="J207" s="4" t="s">
        <v>83</v>
      </c>
      <c r="K207" s="3" t="s">
        <v>225</v>
      </c>
      <c r="L207" s="3" t="s">
        <v>23</v>
      </c>
      <c r="M207" s="46" t="s">
        <v>13</v>
      </c>
      <c r="N207" s="75"/>
      <c r="O207" s="16"/>
      <c r="P207" s="16"/>
      <c r="Q207" s="3"/>
      <c r="R207" s="16"/>
      <c r="S207" s="16"/>
      <c r="T207" s="17"/>
      <c r="U207" s="16"/>
      <c r="V207" s="16"/>
    </row>
    <row r="208" spans="1:22">
      <c r="A208" s="3" t="s">
        <v>260</v>
      </c>
      <c r="B208" s="3" t="s">
        <v>14</v>
      </c>
      <c r="C208" s="3" t="s">
        <v>15</v>
      </c>
      <c r="D208" s="3" t="s">
        <v>220</v>
      </c>
      <c r="E208" s="3" t="s">
        <v>53</v>
      </c>
      <c r="F208" s="3" t="s">
        <v>54</v>
      </c>
      <c r="G208" s="3" t="s">
        <v>88</v>
      </c>
      <c r="H208" s="3" t="s">
        <v>261</v>
      </c>
      <c r="I208" s="4" t="s">
        <v>13</v>
      </c>
      <c r="J208" s="3" t="s">
        <v>83</v>
      </c>
      <c r="K208" s="3" t="s">
        <v>228</v>
      </c>
      <c r="L208" s="4" t="s">
        <v>23</v>
      </c>
      <c r="M208" s="46" t="s">
        <v>13</v>
      </c>
      <c r="N208" s="75"/>
      <c r="O208" s="16"/>
      <c r="P208" s="16"/>
      <c r="Q208" s="3"/>
      <c r="R208" s="16"/>
      <c r="S208" s="16"/>
      <c r="T208" s="17"/>
      <c r="U208" s="16"/>
      <c r="V208" s="19"/>
    </row>
    <row r="209" spans="1:25">
      <c r="A209" s="3" t="s">
        <v>635</v>
      </c>
      <c r="B209" s="3" t="s">
        <v>14</v>
      </c>
      <c r="C209" s="3" t="s">
        <v>15</v>
      </c>
      <c r="D209" s="3" t="s">
        <v>603</v>
      </c>
      <c r="E209" s="3" t="s">
        <v>53</v>
      </c>
      <c r="F209" s="3" t="s">
        <v>54</v>
      </c>
      <c r="G209" s="3" t="s">
        <v>81</v>
      </c>
      <c r="H209" s="3" t="s">
        <v>636</v>
      </c>
      <c r="I209" s="4" t="s">
        <v>13</v>
      </c>
      <c r="J209" s="3" t="s">
        <v>83</v>
      </c>
      <c r="K209" s="3" t="s">
        <v>228</v>
      </c>
      <c r="L209" s="3" t="s">
        <v>23</v>
      </c>
      <c r="M209" s="46" t="s">
        <v>13</v>
      </c>
      <c r="N209" s="75"/>
      <c r="O209" s="16"/>
      <c r="P209" s="16"/>
      <c r="Q209" s="3"/>
      <c r="R209" s="16"/>
      <c r="S209" s="16"/>
      <c r="T209" s="17"/>
      <c r="U209" s="16"/>
      <c r="V209" s="16"/>
    </row>
    <row r="210" spans="1:25">
      <c r="A210" s="3" t="s">
        <v>262</v>
      </c>
      <c r="B210" s="3" t="s">
        <v>14</v>
      </c>
      <c r="C210" s="3" t="s">
        <v>15</v>
      </c>
      <c r="D210" s="3" t="s">
        <v>220</v>
      </c>
      <c r="E210" s="3" t="s">
        <v>53</v>
      </c>
      <c r="F210" s="3" t="s">
        <v>54</v>
      </c>
      <c r="G210" s="3" t="s">
        <v>91</v>
      </c>
      <c r="H210" s="3" t="s">
        <v>263</v>
      </c>
      <c r="I210" s="4" t="s">
        <v>13</v>
      </c>
      <c r="J210" s="3" t="s">
        <v>83</v>
      </c>
      <c r="K210" s="3" t="s">
        <v>231</v>
      </c>
      <c r="L210" s="4" t="s">
        <v>23</v>
      </c>
      <c r="M210" s="46" t="s">
        <v>13</v>
      </c>
      <c r="N210" s="75"/>
    </row>
    <row r="211" spans="1:25">
      <c r="A211" s="3" t="s">
        <v>637</v>
      </c>
      <c r="B211" s="3" t="s">
        <v>14</v>
      </c>
      <c r="C211" s="3" t="s">
        <v>15</v>
      </c>
      <c r="D211" s="3" t="s">
        <v>603</v>
      </c>
      <c r="E211" s="3" t="s">
        <v>53</v>
      </c>
      <c r="F211" s="3" t="s">
        <v>54</v>
      </c>
      <c r="G211" s="3" t="s">
        <v>85</v>
      </c>
      <c r="H211" s="3" t="s">
        <v>638</v>
      </c>
      <c r="I211" s="4" t="s">
        <v>13</v>
      </c>
      <c r="J211" s="3" t="s">
        <v>83</v>
      </c>
      <c r="K211" s="3" t="s">
        <v>231</v>
      </c>
      <c r="L211" s="3" t="s">
        <v>23</v>
      </c>
      <c r="M211" s="46" t="s">
        <v>13</v>
      </c>
      <c r="N211" s="75"/>
      <c r="O211" s="16"/>
      <c r="P211" s="16"/>
      <c r="Q211" s="3"/>
      <c r="R211" s="16"/>
      <c r="S211" s="16"/>
      <c r="T211" s="17"/>
      <c r="U211" s="16"/>
      <c r="V211" s="16"/>
    </row>
    <row r="212" spans="1:25">
      <c r="A212" s="3" t="s">
        <v>382</v>
      </c>
      <c r="B212" s="3" t="s">
        <v>14</v>
      </c>
      <c r="C212" s="3" t="s">
        <v>15</v>
      </c>
      <c r="D212" s="3" t="s">
        <v>346</v>
      </c>
      <c r="E212" s="3" t="s">
        <v>53</v>
      </c>
      <c r="F212" s="3" t="s">
        <v>54</v>
      </c>
      <c r="G212" s="3" t="s">
        <v>81</v>
      </c>
      <c r="H212" s="3" t="s">
        <v>383</v>
      </c>
      <c r="I212" s="4" t="s">
        <v>13</v>
      </c>
      <c r="J212" s="3" t="s">
        <v>83</v>
      </c>
      <c r="K212" s="3" t="s">
        <v>348</v>
      </c>
      <c r="L212" s="3" t="s">
        <v>23</v>
      </c>
      <c r="M212" s="46" t="s">
        <v>13</v>
      </c>
      <c r="N212" s="75"/>
      <c r="O212" s="16"/>
      <c r="P212" s="16"/>
      <c r="Q212" s="3"/>
      <c r="R212" s="16"/>
      <c r="S212" s="16"/>
      <c r="T212" s="17"/>
      <c r="U212" s="16"/>
      <c r="V212" s="16"/>
      <c r="Y212" s="86"/>
    </row>
    <row r="213" spans="1:25">
      <c r="A213" s="3" t="s">
        <v>639</v>
      </c>
      <c r="B213" s="3" t="s">
        <v>14</v>
      </c>
      <c r="C213" s="3" t="s">
        <v>15</v>
      </c>
      <c r="D213" s="3" t="s">
        <v>603</v>
      </c>
      <c r="E213" s="3" t="s">
        <v>53</v>
      </c>
      <c r="F213" s="3" t="s">
        <v>54</v>
      </c>
      <c r="G213" s="3" t="s">
        <v>88</v>
      </c>
      <c r="H213" s="3" t="s">
        <v>640</v>
      </c>
      <c r="I213" s="4" t="s">
        <v>13</v>
      </c>
      <c r="J213" s="3" t="s">
        <v>83</v>
      </c>
      <c r="K213" s="3" t="s">
        <v>348</v>
      </c>
      <c r="L213" s="3" t="s">
        <v>23</v>
      </c>
      <c r="M213" s="46" t="s">
        <v>13</v>
      </c>
      <c r="N213" s="75"/>
      <c r="O213" s="16"/>
      <c r="P213" s="16"/>
      <c r="Q213" s="3"/>
      <c r="R213" s="16"/>
      <c r="S213" s="16"/>
      <c r="T213" s="17"/>
      <c r="U213" s="16"/>
      <c r="V213" s="16"/>
      <c r="Y213" s="86"/>
    </row>
    <row r="214" spans="1:25">
      <c r="A214" s="3" t="s">
        <v>384</v>
      </c>
      <c r="B214" s="3" t="s">
        <v>14</v>
      </c>
      <c r="C214" s="3" t="s">
        <v>15</v>
      </c>
      <c r="D214" s="3" t="s">
        <v>346</v>
      </c>
      <c r="E214" s="3" t="s">
        <v>53</v>
      </c>
      <c r="F214" s="3" t="s">
        <v>54</v>
      </c>
      <c r="G214" s="3" t="s">
        <v>85</v>
      </c>
      <c r="H214" s="3" t="s">
        <v>385</v>
      </c>
      <c r="I214" s="3" t="s">
        <v>13</v>
      </c>
      <c r="J214" s="3" t="s">
        <v>83</v>
      </c>
      <c r="K214" s="3" t="s">
        <v>351</v>
      </c>
      <c r="L214" s="3" t="s">
        <v>23</v>
      </c>
      <c r="M214" s="46" t="s">
        <v>13</v>
      </c>
      <c r="N214" s="75"/>
      <c r="O214" s="16"/>
      <c r="P214" s="16"/>
      <c r="Q214" s="3"/>
      <c r="R214" s="16"/>
      <c r="S214" s="16"/>
      <c r="T214" s="17"/>
      <c r="U214" s="16"/>
      <c r="V214" s="16"/>
    </row>
    <row r="215" spans="1:25">
      <c r="A215" s="3" t="s">
        <v>641</v>
      </c>
      <c r="B215" s="3" t="s">
        <v>14</v>
      </c>
      <c r="C215" s="3" t="s">
        <v>15</v>
      </c>
      <c r="D215" s="3" t="s">
        <v>603</v>
      </c>
      <c r="E215" s="3" t="s">
        <v>53</v>
      </c>
      <c r="F215" s="3" t="s">
        <v>54</v>
      </c>
      <c r="G215" s="3" t="s">
        <v>91</v>
      </c>
      <c r="H215" s="3" t="s">
        <v>642</v>
      </c>
      <c r="I215" s="4" t="s">
        <v>13</v>
      </c>
      <c r="J215" s="3" t="s">
        <v>83</v>
      </c>
      <c r="K215" s="3" t="s">
        <v>351</v>
      </c>
      <c r="L215" s="3" t="s">
        <v>23</v>
      </c>
      <c r="M215" s="46" t="s">
        <v>13</v>
      </c>
      <c r="N215" s="75"/>
      <c r="O215" s="16"/>
      <c r="P215" s="16"/>
      <c r="Q215" s="3"/>
      <c r="R215" s="16"/>
      <c r="S215" s="16"/>
      <c r="T215" s="17"/>
      <c r="U215" s="16"/>
      <c r="V215" s="16"/>
    </row>
    <row r="216" spans="1:25">
      <c r="A216" s="3" t="s">
        <v>386</v>
      </c>
      <c r="B216" s="3" t="s">
        <v>14</v>
      </c>
      <c r="C216" s="3" t="s">
        <v>15</v>
      </c>
      <c r="D216" s="3" t="s">
        <v>346</v>
      </c>
      <c r="E216" s="3" t="s">
        <v>53</v>
      </c>
      <c r="F216" s="3" t="s">
        <v>54</v>
      </c>
      <c r="G216" s="3" t="s">
        <v>88</v>
      </c>
      <c r="H216" s="3" t="s">
        <v>387</v>
      </c>
      <c r="I216" s="3" t="s">
        <v>13</v>
      </c>
      <c r="J216" s="3" t="s">
        <v>83</v>
      </c>
      <c r="K216" s="3" t="s">
        <v>354</v>
      </c>
      <c r="L216" s="3" t="s">
        <v>23</v>
      </c>
      <c r="M216" s="46" t="s">
        <v>13</v>
      </c>
      <c r="N216" s="75"/>
      <c r="O216" s="16"/>
      <c r="P216" s="16"/>
      <c r="Q216" s="3"/>
      <c r="R216" s="16"/>
      <c r="S216" s="16"/>
      <c r="T216" s="17"/>
      <c r="U216" s="16"/>
      <c r="V216" s="16"/>
    </row>
    <row r="217" spans="1:25">
      <c r="A217" s="3" t="s">
        <v>853</v>
      </c>
      <c r="B217" s="3" t="s">
        <v>14</v>
      </c>
      <c r="C217" s="3" t="s">
        <v>15</v>
      </c>
      <c r="D217" s="3" t="s">
        <v>845</v>
      </c>
      <c r="E217" s="3" t="s">
        <v>53</v>
      </c>
      <c r="F217" s="3" t="s">
        <v>54</v>
      </c>
      <c r="G217" s="3" t="s">
        <v>68</v>
      </c>
      <c r="H217" s="3" t="s">
        <v>854</v>
      </c>
      <c r="I217" s="4" t="s">
        <v>13</v>
      </c>
      <c r="J217" s="3" t="s">
        <v>83</v>
      </c>
      <c r="K217" s="3" t="s">
        <v>354</v>
      </c>
      <c r="L217" s="3" t="s">
        <v>23</v>
      </c>
      <c r="M217" s="46" t="s">
        <v>13</v>
      </c>
      <c r="N217" s="75"/>
      <c r="O217" s="16"/>
      <c r="P217" s="16"/>
      <c r="Q217" s="3"/>
      <c r="R217" s="16"/>
      <c r="S217" s="16"/>
      <c r="T217" s="17"/>
      <c r="U217" s="16"/>
      <c r="V217" s="16"/>
    </row>
    <row r="218" spans="1:25">
      <c r="A218" s="3" t="s">
        <v>388</v>
      </c>
      <c r="B218" s="3" t="s">
        <v>14</v>
      </c>
      <c r="C218" s="3" t="s">
        <v>15</v>
      </c>
      <c r="D218" s="3" t="s">
        <v>346</v>
      </c>
      <c r="E218" s="3" t="s">
        <v>53</v>
      </c>
      <c r="F218" s="3" t="s">
        <v>54</v>
      </c>
      <c r="G218" s="3" t="s">
        <v>91</v>
      </c>
      <c r="H218" s="3" t="s">
        <v>389</v>
      </c>
      <c r="I218" s="3" t="s">
        <v>13</v>
      </c>
      <c r="J218" s="3" t="s">
        <v>83</v>
      </c>
      <c r="K218" s="3" t="s">
        <v>357</v>
      </c>
      <c r="L218" s="3" t="s">
        <v>23</v>
      </c>
      <c r="M218" s="46" t="s">
        <v>13</v>
      </c>
      <c r="N218" s="75"/>
      <c r="O218" s="16"/>
      <c r="P218" s="16"/>
      <c r="Q218" s="3"/>
      <c r="R218" s="16"/>
      <c r="S218" s="16"/>
      <c r="T218" s="17"/>
      <c r="U218" s="16"/>
      <c r="V218" s="16"/>
    </row>
    <row r="219" spans="1:25">
      <c r="A219" s="3" t="s">
        <v>855</v>
      </c>
      <c r="B219" s="3" t="s">
        <v>14</v>
      </c>
      <c r="C219" s="3" t="s">
        <v>15</v>
      </c>
      <c r="D219" s="3" t="s">
        <v>845</v>
      </c>
      <c r="E219" s="3" t="s">
        <v>53</v>
      </c>
      <c r="F219" s="3" t="s">
        <v>54</v>
      </c>
      <c r="G219" s="3" t="s">
        <v>72</v>
      </c>
      <c r="H219" s="3" t="s">
        <v>856</v>
      </c>
      <c r="I219" s="4" t="s">
        <v>13</v>
      </c>
      <c r="J219" s="3" t="s">
        <v>83</v>
      </c>
      <c r="K219" s="3" t="s">
        <v>357</v>
      </c>
      <c r="L219" s="3" t="s">
        <v>23</v>
      </c>
      <c r="M219" s="46" t="s">
        <v>13</v>
      </c>
      <c r="N219" s="75"/>
      <c r="O219" s="16"/>
      <c r="P219" s="16"/>
      <c r="Q219" s="3"/>
      <c r="R219" s="16"/>
      <c r="S219" s="16"/>
      <c r="T219" s="17"/>
      <c r="U219" s="16"/>
      <c r="V219" s="16"/>
    </row>
    <row r="220" spans="1:25">
      <c r="A220" s="3" t="s">
        <v>93</v>
      </c>
      <c r="B220" s="3" t="s">
        <v>14</v>
      </c>
      <c r="C220" s="3" t="s">
        <v>15</v>
      </c>
      <c r="D220" s="3" t="s">
        <v>16</v>
      </c>
      <c r="E220" s="3" t="s">
        <v>53</v>
      </c>
      <c r="F220" s="3" t="s">
        <v>54</v>
      </c>
      <c r="G220" s="3" t="s">
        <v>94</v>
      </c>
      <c r="H220" s="3" t="s">
        <v>95</v>
      </c>
      <c r="I220" s="4" t="s">
        <v>13</v>
      </c>
      <c r="J220" s="3" t="s">
        <v>96</v>
      </c>
      <c r="K220" s="3" t="s">
        <v>22</v>
      </c>
      <c r="L220" s="4" t="s">
        <v>23</v>
      </c>
      <c r="M220" s="46" t="s">
        <v>13</v>
      </c>
      <c r="N220" s="75"/>
      <c r="O220" s="16"/>
      <c r="P220" s="16"/>
      <c r="Q220" s="3"/>
      <c r="R220" s="16"/>
      <c r="S220" s="16"/>
      <c r="T220" s="17"/>
      <c r="U220" s="16"/>
      <c r="V220" s="19"/>
    </row>
    <row r="221" spans="1:25">
      <c r="A221" s="3" t="s">
        <v>748</v>
      </c>
      <c r="B221" s="3" t="s">
        <v>14</v>
      </c>
      <c r="C221" s="3" t="s">
        <v>15</v>
      </c>
      <c r="D221" s="3" t="s">
        <v>724</v>
      </c>
      <c r="E221" s="3" t="s">
        <v>53</v>
      </c>
      <c r="F221" s="3" t="s">
        <v>54</v>
      </c>
      <c r="G221" s="3" t="s">
        <v>94</v>
      </c>
      <c r="H221" s="3" t="s">
        <v>749</v>
      </c>
      <c r="I221" s="4" t="s">
        <v>13</v>
      </c>
      <c r="J221" s="4" t="s">
        <v>96</v>
      </c>
      <c r="K221" s="3" t="s">
        <v>22</v>
      </c>
      <c r="L221" s="3" t="s">
        <v>23</v>
      </c>
      <c r="M221" s="46" t="s">
        <v>5545</v>
      </c>
      <c r="N221" s="75"/>
      <c r="O221" s="16"/>
      <c r="P221" s="16"/>
      <c r="Q221" s="3"/>
      <c r="R221" s="16"/>
      <c r="S221" s="16"/>
      <c r="T221" s="17"/>
      <c r="U221" s="16"/>
      <c r="V221" s="16"/>
    </row>
    <row r="222" spans="1:25">
      <c r="A222" s="3" t="s">
        <v>97</v>
      </c>
      <c r="B222" s="3" t="s">
        <v>14</v>
      </c>
      <c r="C222" s="3" t="s">
        <v>15</v>
      </c>
      <c r="D222" s="3" t="s">
        <v>16</v>
      </c>
      <c r="E222" s="3" t="s">
        <v>53</v>
      </c>
      <c r="F222" s="3" t="s">
        <v>54</v>
      </c>
      <c r="G222" s="3" t="s">
        <v>98</v>
      </c>
      <c r="H222" s="3" t="s">
        <v>99</v>
      </c>
      <c r="I222" s="4" t="s">
        <v>13</v>
      </c>
      <c r="J222" s="3" t="s">
        <v>96</v>
      </c>
      <c r="K222" s="3" t="s">
        <v>28</v>
      </c>
      <c r="L222" s="4" t="s">
        <v>23</v>
      </c>
      <c r="M222" s="46" t="s">
        <v>13</v>
      </c>
      <c r="N222" s="75"/>
      <c r="O222" s="16"/>
      <c r="P222" s="16"/>
      <c r="Q222" s="3"/>
      <c r="R222" s="16"/>
      <c r="S222" s="16"/>
      <c r="T222" s="17"/>
      <c r="U222" s="16"/>
      <c r="V222" s="19"/>
    </row>
    <row r="223" spans="1:25">
      <c r="A223" s="3" t="s">
        <v>750</v>
      </c>
      <c r="B223" s="3" t="s">
        <v>14</v>
      </c>
      <c r="C223" s="3" t="s">
        <v>15</v>
      </c>
      <c r="D223" s="3" t="s">
        <v>724</v>
      </c>
      <c r="E223" s="3" t="s">
        <v>53</v>
      </c>
      <c r="F223" s="3" t="s">
        <v>54</v>
      </c>
      <c r="G223" s="3" t="s">
        <v>98</v>
      </c>
      <c r="H223" s="3" t="s">
        <v>751</v>
      </c>
      <c r="I223" s="4" t="s">
        <v>13</v>
      </c>
      <c r="J223" s="4" t="s">
        <v>96</v>
      </c>
      <c r="K223" s="3" t="s">
        <v>28</v>
      </c>
      <c r="L223" s="3" t="s">
        <v>23</v>
      </c>
      <c r="M223" s="46" t="s">
        <v>5546</v>
      </c>
      <c r="N223" s="75"/>
      <c r="O223" s="16"/>
      <c r="P223" s="16"/>
      <c r="Q223" s="3"/>
      <c r="R223" s="16"/>
      <c r="S223" s="16"/>
      <c r="T223" s="17"/>
      <c r="U223" s="16"/>
      <c r="V223" s="16"/>
    </row>
    <row r="224" spans="1:25">
      <c r="A224" s="3" t="s">
        <v>100</v>
      </c>
      <c r="B224" s="3" t="s">
        <v>14</v>
      </c>
      <c r="C224" s="3" t="s">
        <v>15</v>
      </c>
      <c r="D224" s="3" t="s">
        <v>16</v>
      </c>
      <c r="E224" s="3" t="s">
        <v>53</v>
      </c>
      <c r="F224" s="3" t="s">
        <v>54</v>
      </c>
      <c r="G224" s="3" t="s">
        <v>101</v>
      </c>
      <c r="H224" s="3" t="s">
        <v>102</v>
      </c>
      <c r="I224" s="4" t="s">
        <v>13</v>
      </c>
      <c r="J224" s="3" t="s">
        <v>96</v>
      </c>
      <c r="K224" s="3" t="s">
        <v>32</v>
      </c>
      <c r="L224" s="4" t="s">
        <v>23</v>
      </c>
      <c r="M224" s="46" t="s">
        <v>13</v>
      </c>
      <c r="N224" s="75"/>
      <c r="O224" s="16"/>
      <c r="P224" s="16"/>
      <c r="Q224" s="3"/>
      <c r="R224" s="16"/>
      <c r="S224" s="16"/>
      <c r="T224" s="17"/>
      <c r="U224" s="16"/>
      <c r="V224" s="19"/>
    </row>
    <row r="225" spans="1:22">
      <c r="A225" s="3" t="s">
        <v>752</v>
      </c>
      <c r="B225" s="3" t="s">
        <v>14</v>
      </c>
      <c r="C225" s="3" t="s">
        <v>15</v>
      </c>
      <c r="D225" s="3" t="s">
        <v>724</v>
      </c>
      <c r="E225" s="3" t="s">
        <v>53</v>
      </c>
      <c r="F225" s="3" t="s">
        <v>54</v>
      </c>
      <c r="G225" s="3" t="s">
        <v>101</v>
      </c>
      <c r="H225" s="3" t="s">
        <v>753</v>
      </c>
      <c r="I225" s="4" t="s">
        <v>13</v>
      </c>
      <c r="J225" s="4" t="s">
        <v>96</v>
      </c>
      <c r="K225" s="3" t="s">
        <v>32</v>
      </c>
      <c r="L225" s="3" t="s">
        <v>23</v>
      </c>
      <c r="M225" s="46" t="s">
        <v>5547</v>
      </c>
      <c r="N225" s="75"/>
      <c r="O225" s="16"/>
      <c r="P225" s="16"/>
      <c r="Q225" s="3"/>
      <c r="R225" s="16"/>
      <c r="S225" s="16"/>
      <c r="T225" s="17"/>
      <c r="U225" s="16"/>
      <c r="V225" s="16"/>
    </row>
    <row r="226" spans="1:22">
      <c r="A226" s="3" t="s">
        <v>103</v>
      </c>
      <c r="B226" s="3" t="s">
        <v>14</v>
      </c>
      <c r="C226" s="3" t="s">
        <v>15</v>
      </c>
      <c r="D226" s="3" t="s">
        <v>16</v>
      </c>
      <c r="E226" s="3" t="s">
        <v>53</v>
      </c>
      <c r="F226" s="3" t="s">
        <v>54</v>
      </c>
      <c r="G226" s="3" t="s">
        <v>104</v>
      </c>
      <c r="H226" s="3" t="s">
        <v>105</v>
      </c>
      <c r="I226" s="4" t="s">
        <v>13</v>
      </c>
      <c r="J226" s="3" t="s">
        <v>96</v>
      </c>
      <c r="K226" s="3" t="s">
        <v>36</v>
      </c>
      <c r="L226" s="4" t="s">
        <v>23</v>
      </c>
      <c r="M226" s="46" t="s">
        <v>13</v>
      </c>
      <c r="N226" s="75"/>
    </row>
    <row r="227" spans="1:22">
      <c r="A227" s="3" t="s">
        <v>1050</v>
      </c>
      <c r="B227" s="3" t="s">
        <v>14</v>
      </c>
      <c r="C227" s="3" t="s">
        <v>15</v>
      </c>
      <c r="D227" s="3" t="s">
        <v>968</v>
      </c>
      <c r="E227" s="3" t="s">
        <v>53</v>
      </c>
      <c r="F227" s="3" t="s">
        <v>54</v>
      </c>
      <c r="G227" s="3" t="s">
        <v>148</v>
      </c>
      <c r="H227" s="3" t="s">
        <v>1051</v>
      </c>
      <c r="I227" s="4" t="s">
        <v>13</v>
      </c>
      <c r="J227" s="4" t="s">
        <v>96</v>
      </c>
      <c r="K227" s="3" t="s">
        <v>36</v>
      </c>
      <c r="L227" s="3" t="s">
        <v>23</v>
      </c>
      <c r="M227" s="46" t="s">
        <v>5664</v>
      </c>
      <c r="N227" s="75"/>
      <c r="O227" s="16"/>
      <c r="P227" s="16"/>
      <c r="Q227" s="3"/>
      <c r="R227" s="16"/>
      <c r="S227" s="16"/>
      <c r="T227" s="17"/>
      <c r="U227" s="16"/>
      <c r="V227" s="16"/>
    </row>
    <row r="228" spans="1:22">
      <c r="A228" s="3" t="s">
        <v>264</v>
      </c>
      <c r="B228" s="3" t="s">
        <v>14</v>
      </c>
      <c r="C228" s="3" t="s">
        <v>15</v>
      </c>
      <c r="D228" s="3" t="s">
        <v>220</v>
      </c>
      <c r="E228" s="3" t="s">
        <v>53</v>
      </c>
      <c r="F228" s="3" t="s">
        <v>54</v>
      </c>
      <c r="G228" s="3" t="s">
        <v>94</v>
      </c>
      <c r="H228" s="3" t="s">
        <v>265</v>
      </c>
      <c r="I228" s="4" t="s">
        <v>13</v>
      </c>
      <c r="J228" s="3" t="s">
        <v>96</v>
      </c>
      <c r="K228" s="3" t="s">
        <v>222</v>
      </c>
      <c r="L228" s="4" t="s">
        <v>23</v>
      </c>
      <c r="M228" s="46" t="s">
        <v>13</v>
      </c>
      <c r="N228" s="75"/>
      <c r="O228" s="16"/>
      <c r="P228" s="16"/>
      <c r="Q228" s="3"/>
      <c r="R228" s="16"/>
      <c r="S228" s="16"/>
      <c r="T228" s="17"/>
      <c r="U228" s="16"/>
      <c r="V228" s="19"/>
    </row>
    <row r="229" spans="1:22">
      <c r="A229" s="3" t="s">
        <v>1052</v>
      </c>
      <c r="B229" s="3" t="s">
        <v>14</v>
      </c>
      <c r="C229" s="3" t="s">
        <v>15</v>
      </c>
      <c r="D229" s="3" t="s">
        <v>968</v>
      </c>
      <c r="E229" s="3" t="s">
        <v>53</v>
      </c>
      <c r="F229" s="3" t="s">
        <v>54</v>
      </c>
      <c r="G229" s="3" t="s">
        <v>151</v>
      </c>
      <c r="H229" s="3" t="s">
        <v>1053</v>
      </c>
      <c r="I229" s="4" t="s">
        <v>13</v>
      </c>
      <c r="J229" s="4" t="s">
        <v>96</v>
      </c>
      <c r="K229" s="3" t="s">
        <v>222</v>
      </c>
      <c r="L229" s="3" t="s">
        <v>23</v>
      </c>
      <c r="M229" s="46" t="s">
        <v>5665</v>
      </c>
      <c r="N229" s="75"/>
      <c r="O229" s="16"/>
      <c r="P229" s="16"/>
      <c r="Q229" s="3"/>
      <c r="R229" s="16"/>
      <c r="S229" s="16"/>
      <c r="T229" s="17"/>
      <c r="U229" s="16"/>
      <c r="V229" s="16"/>
    </row>
    <row r="230" spans="1:22">
      <c r="A230" s="3" t="s">
        <v>266</v>
      </c>
      <c r="B230" s="3" t="s">
        <v>14</v>
      </c>
      <c r="C230" s="3" t="s">
        <v>15</v>
      </c>
      <c r="D230" s="3" t="s">
        <v>220</v>
      </c>
      <c r="E230" s="3" t="s">
        <v>53</v>
      </c>
      <c r="F230" s="3" t="s">
        <v>54</v>
      </c>
      <c r="G230" s="3" t="s">
        <v>98</v>
      </c>
      <c r="H230" s="3" t="s">
        <v>267</v>
      </c>
      <c r="I230" s="4" t="s">
        <v>13</v>
      </c>
      <c r="J230" s="3" t="s">
        <v>96</v>
      </c>
      <c r="K230" s="3" t="s">
        <v>225</v>
      </c>
      <c r="L230" s="4" t="s">
        <v>23</v>
      </c>
      <c r="M230" s="46" t="s">
        <v>13</v>
      </c>
      <c r="N230" s="75"/>
      <c r="O230" s="16"/>
      <c r="P230" s="16"/>
      <c r="Q230" s="3"/>
      <c r="R230" s="16"/>
      <c r="S230" s="16"/>
      <c r="T230" s="17"/>
      <c r="U230" s="16"/>
      <c r="V230" s="19"/>
    </row>
    <row r="231" spans="1:22">
      <c r="A231" s="3" t="s">
        <v>1054</v>
      </c>
      <c r="B231" s="3" t="s">
        <v>14</v>
      </c>
      <c r="C231" s="3" t="s">
        <v>15</v>
      </c>
      <c r="D231" s="3" t="s">
        <v>968</v>
      </c>
      <c r="E231" s="3" t="s">
        <v>53</v>
      </c>
      <c r="F231" s="3" t="s">
        <v>54</v>
      </c>
      <c r="G231" s="3" t="s">
        <v>154</v>
      </c>
      <c r="H231" s="3" t="s">
        <v>1055</v>
      </c>
      <c r="I231" s="4" t="s">
        <v>13</v>
      </c>
      <c r="J231" s="4" t="s">
        <v>96</v>
      </c>
      <c r="K231" s="3" t="s">
        <v>225</v>
      </c>
      <c r="L231" s="3" t="s">
        <v>23</v>
      </c>
      <c r="M231" s="46" t="s">
        <v>5666</v>
      </c>
      <c r="N231" s="75"/>
      <c r="O231" s="16"/>
      <c r="P231" s="16"/>
      <c r="Q231" s="3"/>
      <c r="R231" s="16"/>
      <c r="S231" s="16"/>
      <c r="T231" s="17"/>
      <c r="U231" s="16"/>
      <c r="V231" s="16"/>
    </row>
    <row r="232" spans="1:22">
      <c r="A232" s="3" t="s">
        <v>268</v>
      </c>
      <c r="B232" s="3" t="s">
        <v>14</v>
      </c>
      <c r="C232" s="3" t="s">
        <v>15</v>
      </c>
      <c r="D232" s="3" t="s">
        <v>220</v>
      </c>
      <c r="E232" s="3" t="s">
        <v>53</v>
      </c>
      <c r="F232" s="3" t="s">
        <v>54</v>
      </c>
      <c r="G232" s="3" t="s">
        <v>101</v>
      </c>
      <c r="H232" s="3" t="s">
        <v>269</v>
      </c>
      <c r="I232" s="4" t="s">
        <v>13</v>
      </c>
      <c r="J232" s="3" t="s">
        <v>96</v>
      </c>
      <c r="K232" s="3" t="s">
        <v>228</v>
      </c>
      <c r="L232" s="4" t="s">
        <v>23</v>
      </c>
      <c r="M232" s="46" t="s">
        <v>13</v>
      </c>
      <c r="N232" s="75"/>
      <c r="O232" s="16"/>
      <c r="P232" s="16"/>
      <c r="Q232" s="3"/>
      <c r="R232" s="16"/>
      <c r="S232" s="16"/>
      <c r="T232" s="17"/>
      <c r="U232" s="16"/>
      <c r="V232" s="19"/>
    </row>
    <row r="233" spans="1:22">
      <c r="A233" s="3" t="s">
        <v>643</v>
      </c>
      <c r="B233" s="3" t="s">
        <v>14</v>
      </c>
      <c r="C233" s="3" t="s">
        <v>15</v>
      </c>
      <c r="D233" s="3" t="s">
        <v>603</v>
      </c>
      <c r="E233" s="3" t="s">
        <v>53</v>
      </c>
      <c r="F233" s="3" t="s">
        <v>54</v>
      </c>
      <c r="G233" s="3" t="s">
        <v>94</v>
      </c>
      <c r="H233" s="3" t="s">
        <v>644</v>
      </c>
      <c r="I233" s="4" t="s">
        <v>13</v>
      </c>
      <c r="J233" s="3" t="s">
        <v>96</v>
      </c>
      <c r="K233" s="3" t="s">
        <v>228</v>
      </c>
      <c r="L233" s="3" t="s">
        <v>23</v>
      </c>
      <c r="M233" s="46" t="s">
        <v>5514</v>
      </c>
      <c r="N233" s="75"/>
      <c r="O233" s="16"/>
      <c r="P233" s="16"/>
      <c r="Q233" s="3"/>
      <c r="R233" s="16"/>
      <c r="S233" s="16"/>
      <c r="T233" s="17"/>
      <c r="U233" s="16"/>
      <c r="V233" s="16"/>
    </row>
    <row r="234" spans="1:22">
      <c r="A234" s="3" t="s">
        <v>270</v>
      </c>
      <c r="B234" s="3" t="s">
        <v>14</v>
      </c>
      <c r="C234" s="3" t="s">
        <v>15</v>
      </c>
      <c r="D234" s="3" t="s">
        <v>220</v>
      </c>
      <c r="E234" s="3" t="s">
        <v>53</v>
      </c>
      <c r="F234" s="3" t="s">
        <v>54</v>
      </c>
      <c r="G234" s="3" t="s">
        <v>104</v>
      </c>
      <c r="H234" s="3" t="s">
        <v>271</v>
      </c>
      <c r="I234" s="4" t="s">
        <v>13</v>
      </c>
      <c r="J234" s="3" t="s">
        <v>96</v>
      </c>
      <c r="K234" s="3" t="s">
        <v>231</v>
      </c>
      <c r="L234" s="4" t="s">
        <v>23</v>
      </c>
      <c r="M234" s="46" t="s">
        <v>13</v>
      </c>
      <c r="N234" s="75"/>
    </row>
    <row r="235" spans="1:22">
      <c r="A235" s="3" t="s">
        <v>645</v>
      </c>
      <c r="B235" s="3" t="s">
        <v>14</v>
      </c>
      <c r="C235" s="3" t="s">
        <v>15</v>
      </c>
      <c r="D235" s="3" t="s">
        <v>603</v>
      </c>
      <c r="E235" s="3" t="s">
        <v>53</v>
      </c>
      <c r="F235" s="3" t="s">
        <v>54</v>
      </c>
      <c r="G235" s="3" t="s">
        <v>98</v>
      </c>
      <c r="H235" s="3" t="s">
        <v>646</v>
      </c>
      <c r="I235" s="4" t="s">
        <v>13</v>
      </c>
      <c r="J235" s="3" t="s">
        <v>96</v>
      </c>
      <c r="K235" s="3" t="s">
        <v>231</v>
      </c>
      <c r="L235" s="3" t="s">
        <v>23</v>
      </c>
      <c r="M235" s="46" t="s">
        <v>5515</v>
      </c>
      <c r="N235" s="75"/>
      <c r="O235" s="16"/>
      <c r="P235" s="16"/>
      <c r="Q235" s="3"/>
      <c r="R235" s="16"/>
      <c r="S235" s="16"/>
      <c r="T235" s="17"/>
      <c r="U235" s="16"/>
      <c r="V235" s="16"/>
    </row>
    <row r="236" spans="1:22">
      <c r="A236" s="3" t="s">
        <v>390</v>
      </c>
      <c r="B236" s="3" t="s">
        <v>14</v>
      </c>
      <c r="C236" s="3" t="s">
        <v>15</v>
      </c>
      <c r="D236" s="3" t="s">
        <v>346</v>
      </c>
      <c r="E236" s="3" t="s">
        <v>53</v>
      </c>
      <c r="F236" s="3" t="s">
        <v>54</v>
      </c>
      <c r="G236" s="3" t="s">
        <v>94</v>
      </c>
      <c r="H236" s="3" t="s">
        <v>391</v>
      </c>
      <c r="I236" s="3" t="s">
        <v>13</v>
      </c>
      <c r="J236" s="3" t="s">
        <v>96</v>
      </c>
      <c r="K236" s="3" t="s">
        <v>348</v>
      </c>
      <c r="L236" s="3" t="s">
        <v>23</v>
      </c>
      <c r="M236" s="46" t="s">
        <v>13</v>
      </c>
      <c r="N236" s="75"/>
      <c r="O236" s="16"/>
      <c r="P236" s="16"/>
      <c r="Q236" s="3"/>
      <c r="R236" s="16"/>
      <c r="S236" s="16"/>
      <c r="T236" s="17"/>
      <c r="U236" s="16"/>
      <c r="V236" s="16"/>
    </row>
    <row r="237" spans="1:22">
      <c r="A237" s="3" t="s">
        <v>647</v>
      </c>
      <c r="B237" s="3" t="s">
        <v>14</v>
      </c>
      <c r="C237" s="3" t="s">
        <v>15</v>
      </c>
      <c r="D237" s="3" t="s">
        <v>603</v>
      </c>
      <c r="E237" s="3" t="s">
        <v>53</v>
      </c>
      <c r="F237" s="3" t="s">
        <v>54</v>
      </c>
      <c r="G237" s="3" t="s">
        <v>101</v>
      </c>
      <c r="H237" s="3" t="s">
        <v>648</v>
      </c>
      <c r="I237" s="4" t="s">
        <v>13</v>
      </c>
      <c r="J237" s="3" t="s">
        <v>96</v>
      </c>
      <c r="K237" s="3" t="s">
        <v>348</v>
      </c>
      <c r="L237" s="3" t="s">
        <v>23</v>
      </c>
      <c r="M237" s="46" t="s">
        <v>5516</v>
      </c>
      <c r="N237" s="75"/>
      <c r="O237" s="16"/>
      <c r="P237" s="16"/>
      <c r="Q237" s="3"/>
      <c r="R237" s="16"/>
      <c r="S237" s="16"/>
      <c r="T237" s="17"/>
      <c r="U237" s="16"/>
      <c r="V237" s="16"/>
    </row>
    <row r="238" spans="1:22">
      <c r="A238" s="3" t="s">
        <v>392</v>
      </c>
      <c r="B238" s="3" t="s">
        <v>14</v>
      </c>
      <c r="C238" s="3" t="s">
        <v>15</v>
      </c>
      <c r="D238" s="3" t="s">
        <v>346</v>
      </c>
      <c r="E238" s="3" t="s">
        <v>53</v>
      </c>
      <c r="F238" s="3" t="s">
        <v>54</v>
      </c>
      <c r="G238" s="3" t="s">
        <v>98</v>
      </c>
      <c r="H238" s="3" t="s">
        <v>393</v>
      </c>
      <c r="I238" s="3" t="s">
        <v>13</v>
      </c>
      <c r="J238" s="3" t="s">
        <v>96</v>
      </c>
      <c r="K238" s="3" t="s">
        <v>351</v>
      </c>
      <c r="L238" s="3" t="s">
        <v>23</v>
      </c>
      <c r="M238" s="46" t="s">
        <v>13</v>
      </c>
      <c r="N238" s="75"/>
      <c r="O238" s="16"/>
      <c r="P238" s="16"/>
      <c r="Q238" s="3"/>
      <c r="R238" s="16"/>
      <c r="S238" s="16"/>
      <c r="T238" s="17"/>
      <c r="U238" s="16"/>
      <c r="V238" s="16"/>
    </row>
    <row r="239" spans="1:22">
      <c r="A239" s="3" t="s">
        <v>649</v>
      </c>
      <c r="B239" s="3" t="s">
        <v>14</v>
      </c>
      <c r="C239" s="3" t="s">
        <v>15</v>
      </c>
      <c r="D239" s="3" t="s">
        <v>603</v>
      </c>
      <c r="E239" s="3" t="s">
        <v>53</v>
      </c>
      <c r="F239" s="3" t="s">
        <v>54</v>
      </c>
      <c r="G239" s="3" t="s">
        <v>104</v>
      </c>
      <c r="H239" s="3" t="s">
        <v>650</v>
      </c>
      <c r="I239" s="4" t="s">
        <v>13</v>
      </c>
      <c r="J239" s="3" t="s">
        <v>96</v>
      </c>
      <c r="K239" s="3" t="s">
        <v>351</v>
      </c>
      <c r="L239" s="3" t="s">
        <v>23</v>
      </c>
      <c r="M239" s="46" t="s">
        <v>5517</v>
      </c>
      <c r="N239" s="75"/>
      <c r="O239" s="16"/>
      <c r="P239" s="16"/>
      <c r="Q239" s="3"/>
      <c r="R239" s="16"/>
      <c r="S239" s="16"/>
      <c r="T239" s="17"/>
      <c r="U239" s="16"/>
      <c r="V239" s="16"/>
    </row>
    <row r="240" spans="1:22">
      <c r="A240" s="3" t="s">
        <v>394</v>
      </c>
      <c r="B240" s="3" t="s">
        <v>14</v>
      </c>
      <c r="C240" s="3" t="s">
        <v>15</v>
      </c>
      <c r="D240" s="3" t="s">
        <v>346</v>
      </c>
      <c r="E240" s="3" t="s">
        <v>53</v>
      </c>
      <c r="F240" s="3" t="s">
        <v>54</v>
      </c>
      <c r="G240" s="3" t="s">
        <v>101</v>
      </c>
      <c r="H240" s="3" t="s">
        <v>395</v>
      </c>
      <c r="I240" s="3" t="s">
        <v>13</v>
      </c>
      <c r="J240" s="3" t="s">
        <v>96</v>
      </c>
      <c r="K240" s="3" t="s">
        <v>354</v>
      </c>
      <c r="L240" s="3" t="s">
        <v>23</v>
      </c>
      <c r="M240" s="46" t="s">
        <v>13</v>
      </c>
      <c r="N240" s="75"/>
      <c r="O240" s="16"/>
      <c r="P240" s="16"/>
      <c r="Q240" s="3"/>
      <c r="R240" s="16"/>
      <c r="S240" s="16"/>
      <c r="T240" s="17"/>
      <c r="U240" s="16"/>
      <c r="V240" s="16"/>
    </row>
    <row r="241" spans="1:22">
      <c r="A241" s="3" t="s">
        <v>857</v>
      </c>
      <c r="B241" s="3" t="s">
        <v>14</v>
      </c>
      <c r="C241" s="3" t="s">
        <v>15</v>
      </c>
      <c r="D241" s="3" t="s">
        <v>845</v>
      </c>
      <c r="E241" s="3" t="s">
        <v>53</v>
      </c>
      <c r="F241" s="3" t="s">
        <v>54</v>
      </c>
      <c r="G241" s="3" t="s">
        <v>94</v>
      </c>
      <c r="H241" s="3" t="s">
        <v>858</v>
      </c>
      <c r="I241" s="4" t="s">
        <v>13</v>
      </c>
      <c r="J241" s="3" t="s">
        <v>96</v>
      </c>
      <c r="K241" s="3" t="s">
        <v>354</v>
      </c>
      <c r="L241" s="3" t="s">
        <v>23</v>
      </c>
      <c r="M241" s="46" t="s">
        <v>5583</v>
      </c>
      <c r="N241" s="75"/>
      <c r="O241" s="16"/>
      <c r="P241" s="16"/>
      <c r="Q241" s="3"/>
      <c r="R241" s="16"/>
      <c r="S241" s="16"/>
      <c r="T241" s="17"/>
      <c r="U241" s="16"/>
      <c r="V241" s="16"/>
    </row>
    <row r="242" spans="1:22">
      <c r="A242" s="3" t="s">
        <v>396</v>
      </c>
      <c r="B242" s="3" t="s">
        <v>14</v>
      </c>
      <c r="C242" s="3" t="s">
        <v>15</v>
      </c>
      <c r="D242" s="3" t="s">
        <v>346</v>
      </c>
      <c r="E242" s="3" t="s">
        <v>53</v>
      </c>
      <c r="F242" s="3" t="s">
        <v>54</v>
      </c>
      <c r="G242" s="3" t="s">
        <v>104</v>
      </c>
      <c r="H242" s="3" t="s">
        <v>397</v>
      </c>
      <c r="I242" s="3" t="s">
        <v>13</v>
      </c>
      <c r="J242" s="3" t="s">
        <v>96</v>
      </c>
      <c r="K242" s="3" t="s">
        <v>357</v>
      </c>
      <c r="L242" s="3" t="s">
        <v>23</v>
      </c>
      <c r="M242" s="46" t="s">
        <v>13</v>
      </c>
      <c r="N242" s="75"/>
      <c r="O242" s="16"/>
      <c r="P242" s="16"/>
      <c r="Q242" s="3"/>
      <c r="R242" s="16"/>
      <c r="S242" s="16"/>
      <c r="T242" s="17"/>
      <c r="U242" s="16"/>
      <c r="V242" s="16"/>
    </row>
    <row r="243" spans="1:22">
      <c r="A243" s="3" t="s">
        <v>859</v>
      </c>
      <c r="B243" s="3" t="s">
        <v>14</v>
      </c>
      <c r="C243" s="3" t="s">
        <v>15</v>
      </c>
      <c r="D243" s="3" t="s">
        <v>845</v>
      </c>
      <c r="E243" s="3" t="s">
        <v>53</v>
      </c>
      <c r="F243" s="3" t="s">
        <v>54</v>
      </c>
      <c r="G243" s="3" t="s">
        <v>98</v>
      </c>
      <c r="H243" s="3" t="s">
        <v>860</v>
      </c>
      <c r="I243" s="4" t="s">
        <v>13</v>
      </c>
      <c r="J243" s="3" t="s">
        <v>96</v>
      </c>
      <c r="K243" s="3" t="s">
        <v>357</v>
      </c>
      <c r="L243" s="3" t="s">
        <v>23</v>
      </c>
      <c r="M243" s="46" t="s">
        <v>5584</v>
      </c>
      <c r="N243" s="75"/>
      <c r="O243" s="16"/>
      <c r="P243" s="16"/>
      <c r="Q243" s="3"/>
      <c r="R243" s="16"/>
      <c r="S243" s="16"/>
      <c r="T243" s="17"/>
      <c r="U243" s="16"/>
      <c r="V243" s="16"/>
    </row>
    <row r="244" spans="1:22">
      <c r="A244" s="3" t="s">
        <v>67</v>
      </c>
      <c r="B244" s="3" t="s">
        <v>14</v>
      </c>
      <c r="C244" s="3" t="s">
        <v>15</v>
      </c>
      <c r="D244" s="3" t="s">
        <v>16</v>
      </c>
      <c r="E244" s="3" t="s">
        <v>53</v>
      </c>
      <c r="F244" s="3" t="s">
        <v>54</v>
      </c>
      <c r="G244" s="3" t="s">
        <v>68</v>
      </c>
      <c r="H244" s="3" t="s">
        <v>69</v>
      </c>
      <c r="I244" s="4" t="s">
        <v>13</v>
      </c>
      <c r="J244" s="3" t="s">
        <v>70</v>
      </c>
      <c r="K244" s="3" t="s">
        <v>22</v>
      </c>
      <c r="L244" s="4" t="s">
        <v>23</v>
      </c>
      <c r="M244" s="46" t="s">
        <v>13</v>
      </c>
      <c r="N244" s="75"/>
      <c r="O244" s="16"/>
      <c r="P244" s="16"/>
      <c r="Q244" s="3"/>
      <c r="R244" s="16"/>
      <c r="S244" s="16"/>
      <c r="T244" s="17"/>
      <c r="U244" s="16"/>
      <c r="V244" s="19"/>
    </row>
    <row r="245" spans="1:22">
      <c r="A245" s="3" t="s">
        <v>730</v>
      </c>
      <c r="B245" s="3" t="s">
        <v>14</v>
      </c>
      <c r="C245" s="3" t="s">
        <v>15</v>
      </c>
      <c r="D245" s="3" t="s">
        <v>724</v>
      </c>
      <c r="E245" s="3" t="s">
        <v>53</v>
      </c>
      <c r="F245" s="3" t="s">
        <v>54</v>
      </c>
      <c r="G245" s="3" t="s">
        <v>65</v>
      </c>
      <c r="H245" s="3" t="s">
        <v>731</v>
      </c>
      <c r="I245" s="4" t="s">
        <v>13</v>
      </c>
      <c r="J245" s="4" t="s">
        <v>70</v>
      </c>
      <c r="K245" s="3" t="s">
        <v>22</v>
      </c>
      <c r="L245" s="3" t="s">
        <v>23</v>
      </c>
      <c r="M245" s="46" t="s">
        <v>13</v>
      </c>
      <c r="N245" s="75"/>
      <c r="O245" s="16"/>
      <c r="P245" s="16"/>
      <c r="Q245" s="3"/>
      <c r="R245" s="16"/>
      <c r="S245" s="16"/>
      <c r="T245" s="17"/>
      <c r="U245" s="16"/>
      <c r="V245" s="16"/>
    </row>
    <row r="246" spans="1:22">
      <c r="A246" s="3" t="s">
        <v>71</v>
      </c>
      <c r="B246" s="3" t="s">
        <v>14</v>
      </c>
      <c r="C246" s="3" t="s">
        <v>15</v>
      </c>
      <c r="D246" s="3" t="s">
        <v>16</v>
      </c>
      <c r="E246" s="3" t="s">
        <v>53</v>
      </c>
      <c r="F246" s="3" t="s">
        <v>54</v>
      </c>
      <c r="G246" s="3" t="s">
        <v>72</v>
      </c>
      <c r="H246" s="3" t="s">
        <v>73</v>
      </c>
      <c r="I246" s="4" t="s">
        <v>13</v>
      </c>
      <c r="J246" s="3" t="s">
        <v>70</v>
      </c>
      <c r="K246" s="3" t="s">
        <v>28</v>
      </c>
      <c r="L246" s="4" t="s">
        <v>23</v>
      </c>
      <c r="M246" s="46" t="s">
        <v>13</v>
      </c>
      <c r="N246" s="75"/>
      <c r="O246" s="16"/>
      <c r="P246" s="16"/>
      <c r="Q246" s="3"/>
      <c r="R246" s="16"/>
      <c r="S246" s="16"/>
      <c r="T246" s="17"/>
      <c r="U246" s="16"/>
      <c r="V246" s="19"/>
    </row>
    <row r="247" spans="1:22">
      <c r="A247" s="3" t="s">
        <v>732</v>
      </c>
      <c r="B247" s="3" t="s">
        <v>14</v>
      </c>
      <c r="C247" s="3" t="s">
        <v>15</v>
      </c>
      <c r="D247" s="3" t="s">
        <v>724</v>
      </c>
      <c r="E247" s="3" t="s">
        <v>53</v>
      </c>
      <c r="F247" s="3" t="s">
        <v>54</v>
      </c>
      <c r="G247" s="3" t="s">
        <v>68</v>
      </c>
      <c r="H247" s="3" t="s">
        <v>733</v>
      </c>
      <c r="I247" s="4" t="s">
        <v>13</v>
      </c>
      <c r="J247" s="4" t="s">
        <v>70</v>
      </c>
      <c r="K247" s="3" t="s">
        <v>28</v>
      </c>
      <c r="L247" s="3" t="s">
        <v>23</v>
      </c>
      <c r="M247" s="46" t="s">
        <v>13</v>
      </c>
      <c r="N247" s="75"/>
      <c r="O247" s="16"/>
      <c r="P247" s="16"/>
      <c r="Q247" s="3"/>
      <c r="R247" s="16"/>
      <c r="S247" s="16"/>
      <c r="T247" s="17"/>
      <c r="U247" s="16"/>
      <c r="V247" s="16"/>
    </row>
    <row r="248" spans="1:22">
      <c r="A248" s="3" t="s">
        <v>74</v>
      </c>
      <c r="B248" s="3" t="s">
        <v>14</v>
      </c>
      <c r="C248" s="3" t="s">
        <v>15</v>
      </c>
      <c r="D248" s="3" t="s">
        <v>16</v>
      </c>
      <c r="E248" s="3" t="s">
        <v>53</v>
      </c>
      <c r="F248" s="3" t="s">
        <v>54</v>
      </c>
      <c r="G248" s="3" t="s">
        <v>75</v>
      </c>
      <c r="H248" s="3" t="s">
        <v>76</v>
      </c>
      <c r="I248" s="4" t="s">
        <v>13</v>
      </c>
      <c r="J248" s="3" t="s">
        <v>70</v>
      </c>
      <c r="K248" s="3" t="s">
        <v>32</v>
      </c>
      <c r="L248" s="4" t="s">
        <v>23</v>
      </c>
      <c r="M248" s="46" t="s">
        <v>13</v>
      </c>
      <c r="N248" s="75"/>
    </row>
    <row r="249" spans="1:22">
      <c r="A249" s="3" t="s">
        <v>575</v>
      </c>
      <c r="B249" s="3" t="s">
        <v>14</v>
      </c>
      <c r="C249" s="3" t="s">
        <v>15</v>
      </c>
      <c r="D249" s="3" t="s">
        <v>471</v>
      </c>
      <c r="E249" s="3" t="s">
        <v>53</v>
      </c>
      <c r="F249" s="3" t="s">
        <v>54</v>
      </c>
      <c r="G249" s="3" t="s">
        <v>24</v>
      </c>
      <c r="H249" s="3" t="s">
        <v>576</v>
      </c>
      <c r="I249" s="4" t="s">
        <v>13</v>
      </c>
      <c r="J249" s="3" t="s">
        <v>70</v>
      </c>
      <c r="K249" s="3" t="s">
        <v>32</v>
      </c>
      <c r="L249" s="4" t="s">
        <v>23</v>
      </c>
      <c r="M249" s="46" t="s">
        <v>13</v>
      </c>
      <c r="N249" s="75"/>
      <c r="O249" s="16"/>
      <c r="P249" s="16"/>
      <c r="Q249" s="3"/>
      <c r="R249" s="16"/>
      <c r="S249" s="16"/>
      <c r="T249" s="17"/>
      <c r="U249" s="16"/>
      <c r="V249" s="19"/>
    </row>
    <row r="250" spans="1:22">
      <c r="A250" s="3" t="s">
        <v>734</v>
      </c>
      <c r="B250" s="3" t="s">
        <v>14</v>
      </c>
      <c r="C250" s="3" t="s">
        <v>15</v>
      </c>
      <c r="D250" s="3" t="s">
        <v>724</v>
      </c>
      <c r="E250" s="3" t="s">
        <v>53</v>
      </c>
      <c r="F250" s="3" t="s">
        <v>54</v>
      </c>
      <c r="G250" s="3" t="s">
        <v>72</v>
      </c>
      <c r="H250" s="3" t="s">
        <v>735</v>
      </c>
      <c r="I250" s="4" t="s">
        <v>13</v>
      </c>
      <c r="J250" s="4" t="s">
        <v>70</v>
      </c>
      <c r="K250" s="3" t="s">
        <v>32</v>
      </c>
      <c r="L250" s="3" t="s">
        <v>23</v>
      </c>
      <c r="M250" s="46" t="s">
        <v>13</v>
      </c>
      <c r="N250" s="75"/>
      <c r="O250" s="16"/>
      <c r="P250" s="16"/>
      <c r="Q250" s="3"/>
      <c r="R250" s="16"/>
      <c r="S250" s="16"/>
      <c r="T250" s="17"/>
      <c r="U250" s="16"/>
      <c r="V250" s="16"/>
    </row>
    <row r="251" spans="1:22">
      <c r="A251" s="3" t="s">
        <v>77</v>
      </c>
      <c r="B251" s="3" t="s">
        <v>14</v>
      </c>
      <c r="C251" s="3" t="s">
        <v>15</v>
      </c>
      <c r="D251" s="3" t="s">
        <v>16</v>
      </c>
      <c r="E251" s="3" t="s">
        <v>53</v>
      </c>
      <c r="F251" s="3" t="s">
        <v>54</v>
      </c>
      <c r="G251" s="3" t="s">
        <v>78</v>
      </c>
      <c r="H251" s="3" t="s">
        <v>79</v>
      </c>
      <c r="I251" s="4" t="s">
        <v>13</v>
      </c>
      <c r="J251" s="3" t="s">
        <v>70</v>
      </c>
      <c r="K251" s="3" t="s">
        <v>36</v>
      </c>
      <c r="L251" s="4" t="s">
        <v>23</v>
      </c>
      <c r="M251" s="46" t="s">
        <v>13</v>
      </c>
      <c r="N251" s="75"/>
      <c r="O251" s="16"/>
      <c r="P251" s="16"/>
      <c r="Q251" s="3"/>
      <c r="R251" s="16"/>
      <c r="S251" s="16"/>
      <c r="T251" s="17"/>
      <c r="U251" s="16"/>
      <c r="V251" s="19"/>
    </row>
    <row r="252" spans="1:22">
      <c r="A252" s="3" t="s">
        <v>1044</v>
      </c>
      <c r="B252" s="3" t="s">
        <v>14</v>
      </c>
      <c r="C252" s="3" t="s">
        <v>15</v>
      </c>
      <c r="D252" s="3" t="s">
        <v>968</v>
      </c>
      <c r="E252" s="3" t="s">
        <v>53</v>
      </c>
      <c r="F252" s="3" t="s">
        <v>54</v>
      </c>
      <c r="G252" s="3" t="s">
        <v>123</v>
      </c>
      <c r="H252" s="3" t="s">
        <v>1045</v>
      </c>
      <c r="I252" s="4" t="s">
        <v>13</v>
      </c>
      <c r="J252" s="4" t="s">
        <v>70</v>
      </c>
      <c r="K252" s="3" t="s">
        <v>36</v>
      </c>
      <c r="L252" s="3" t="s">
        <v>23</v>
      </c>
      <c r="M252" s="46" t="s">
        <v>13</v>
      </c>
      <c r="N252" s="75"/>
      <c r="O252" s="16"/>
      <c r="P252" s="16"/>
      <c r="Q252" s="3"/>
      <c r="R252" s="16"/>
      <c r="S252" s="16"/>
      <c r="T252" s="17"/>
      <c r="U252" s="16"/>
      <c r="V252" s="16"/>
    </row>
    <row r="253" spans="1:22">
      <c r="A253" s="3" t="s">
        <v>248</v>
      </c>
      <c r="B253" s="3" t="s">
        <v>14</v>
      </c>
      <c r="C253" s="3" t="s">
        <v>15</v>
      </c>
      <c r="D253" s="3" t="s">
        <v>220</v>
      </c>
      <c r="E253" s="3" t="s">
        <v>53</v>
      </c>
      <c r="F253" s="3" t="s">
        <v>54</v>
      </c>
      <c r="G253" s="3" t="s">
        <v>68</v>
      </c>
      <c r="H253" s="3" t="s">
        <v>249</v>
      </c>
      <c r="I253" s="4" t="s">
        <v>13</v>
      </c>
      <c r="J253" s="3" t="s">
        <v>70</v>
      </c>
      <c r="K253" s="3" t="s">
        <v>222</v>
      </c>
      <c r="L253" s="4" t="s">
        <v>23</v>
      </c>
      <c r="M253" s="46" t="s">
        <v>13</v>
      </c>
      <c r="N253" s="75"/>
      <c r="O253" s="16"/>
      <c r="P253" s="16"/>
      <c r="Q253" s="3"/>
      <c r="R253" s="16"/>
      <c r="S253" s="16"/>
      <c r="T253" s="17"/>
      <c r="U253" s="16"/>
      <c r="V253" s="19"/>
    </row>
    <row r="254" spans="1:22">
      <c r="A254" s="3" t="s">
        <v>1046</v>
      </c>
      <c r="B254" s="3" t="s">
        <v>14</v>
      </c>
      <c r="C254" s="3" t="s">
        <v>15</v>
      </c>
      <c r="D254" s="3" t="s">
        <v>968</v>
      </c>
      <c r="E254" s="3" t="s">
        <v>53</v>
      </c>
      <c r="F254" s="3" t="s">
        <v>54</v>
      </c>
      <c r="G254" s="3" t="s">
        <v>126</v>
      </c>
      <c r="H254" s="3" t="s">
        <v>1047</v>
      </c>
      <c r="I254" s="4" t="s">
        <v>13</v>
      </c>
      <c r="J254" s="4" t="s">
        <v>70</v>
      </c>
      <c r="K254" s="3" t="s">
        <v>222</v>
      </c>
      <c r="L254" s="3" t="s">
        <v>23</v>
      </c>
      <c r="M254" s="46" t="s">
        <v>13</v>
      </c>
      <c r="N254" s="75"/>
      <c r="O254" s="16"/>
      <c r="P254" s="16"/>
      <c r="Q254" s="3"/>
      <c r="R254" s="16"/>
      <c r="S254" s="16"/>
      <c r="T254" s="17"/>
      <c r="U254" s="16"/>
      <c r="V254" s="16"/>
    </row>
    <row r="255" spans="1:22">
      <c r="A255" s="3" t="s">
        <v>250</v>
      </c>
      <c r="B255" s="3" t="s">
        <v>14</v>
      </c>
      <c r="C255" s="3" t="s">
        <v>15</v>
      </c>
      <c r="D255" s="3" t="s">
        <v>220</v>
      </c>
      <c r="E255" s="3" t="s">
        <v>53</v>
      </c>
      <c r="F255" s="3" t="s">
        <v>54</v>
      </c>
      <c r="G255" s="3" t="s">
        <v>72</v>
      </c>
      <c r="H255" s="3" t="s">
        <v>251</v>
      </c>
      <c r="I255" s="4" t="s">
        <v>13</v>
      </c>
      <c r="J255" s="3" t="s">
        <v>70</v>
      </c>
      <c r="K255" s="3" t="s">
        <v>225</v>
      </c>
      <c r="L255" s="4" t="s">
        <v>23</v>
      </c>
      <c r="M255" s="46" t="s">
        <v>13</v>
      </c>
      <c r="N255" s="75"/>
      <c r="O255" s="16"/>
      <c r="P255" s="16"/>
      <c r="Q255" s="3"/>
      <c r="R255" s="16"/>
      <c r="S255" s="16"/>
      <c r="T255" s="17"/>
      <c r="U255" s="16"/>
      <c r="V255" s="19"/>
    </row>
    <row r="256" spans="1:22">
      <c r="A256" s="3" t="s">
        <v>1048</v>
      </c>
      <c r="B256" s="3" t="s">
        <v>14</v>
      </c>
      <c r="C256" s="3" t="s">
        <v>15</v>
      </c>
      <c r="D256" s="3" t="s">
        <v>968</v>
      </c>
      <c r="E256" s="3" t="s">
        <v>53</v>
      </c>
      <c r="F256" s="3" t="s">
        <v>54</v>
      </c>
      <c r="G256" s="3" t="s">
        <v>212</v>
      </c>
      <c r="H256" s="3" t="s">
        <v>1049</v>
      </c>
      <c r="I256" s="4" t="s">
        <v>13</v>
      </c>
      <c r="J256" s="4" t="s">
        <v>70</v>
      </c>
      <c r="K256" s="3" t="s">
        <v>225</v>
      </c>
      <c r="L256" s="3" t="s">
        <v>23</v>
      </c>
      <c r="M256" s="46" t="s">
        <v>13</v>
      </c>
      <c r="N256" s="75"/>
      <c r="O256" s="16"/>
      <c r="P256" s="16"/>
      <c r="Q256" s="3"/>
      <c r="R256" s="16"/>
      <c r="S256" s="16"/>
      <c r="T256" s="17"/>
      <c r="U256" s="16"/>
      <c r="V256" s="16"/>
    </row>
    <row r="257" spans="1:22">
      <c r="A257" s="3" t="s">
        <v>252</v>
      </c>
      <c r="B257" s="3" t="s">
        <v>14</v>
      </c>
      <c r="C257" s="3" t="s">
        <v>15</v>
      </c>
      <c r="D257" s="3" t="s">
        <v>220</v>
      </c>
      <c r="E257" s="3" t="s">
        <v>53</v>
      </c>
      <c r="F257" s="3" t="s">
        <v>54</v>
      </c>
      <c r="G257" s="3" t="s">
        <v>75</v>
      </c>
      <c r="H257" s="3" t="s">
        <v>253</v>
      </c>
      <c r="I257" s="4" t="s">
        <v>13</v>
      </c>
      <c r="J257" s="3" t="s">
        <v>70</v>
      </c>
      <c r="K257" s="3" t="s">
        <v>228</v>
      </c>
      <c r="L257" s="4" t="s">
        <v>23</v>
      </c>
      <c r="M257" s="46" t="s">
        <v>13</v>
      </c>
      <c r="N257" s="75"/>
      <c r="O257" s="16"/>
      <c r="P257" s="16"/>
      <c r="Q257" s="3"/>
      <c r="R257" s="16"/>
      <c r="S257" s="16"/>
      <c r="T257" s="17"/>
      <c r="U257" s="16"/>
      <c r="V257" s="19"/>
    </row>
    <row r="258" spans="1:22">
      <c r="A258" s="3" t="s">
        <v>627</v>
      </c>
      <c r="B258" s="3" t="s">
        <v>14</v>
      </c>
      <c r="C258" s="3" t="s">
        <v>15</v>
      </c>
      <c r="D258" s="3" t="s">
        <v>603</v>
      </c>
      <c r="E258" s="3" t="s">
        <v>53</v>
      </c>
      <c r="F258" s="3" t="s">
        <v>54</v>
      </c>
      <c r="G258" s="3" t="s">
        <v>68</v>
      </c>
      <c r="H258" s="3" t="s">
        <v>628</v>
      </c>
      <c r="I258" s="4" t="s">
        <v>13</v>
      </c>
      <c r="J258" s="3" t="s">
        <v>70</v>
      </c>
      <c r="K258" s="3" t="s">
        <v>228</v>
      </c>
      <c r="L258" s="3" t="s">
        <v>23</v>
      </c>
      <c r="M258" s="46" t="s">
        <v>13</v>
      </c>
      <c r="N258" s="75"/>
      <c r="O258" s="16"/>
      <c r="P258" s="16"/>
      <c r="Q258" s="3"/>
      <c r="R258" s="16"/>
      <c r="S258" s="16"/>
      <c r="T258" s="17"/>
      <c r="U258" s="16"/>
      <c r="V258" s="16"/>
    </row>
    <row r="259" spans="1:22">
      <c r="A259" s="3" t="s">
        <v>254</v>
      </c>
      <c r="B259" s="3" t="s">
        <v>14</v>
      </c>
      <c r="C259" s="3" t="s">
        <v>15</v>
      </c>
      <c r="D259" s="3" t="s">
        <v>220</v>
      </c>
      <c r="E259" s="3" t="s">
        <v>53</v>
      </c>
      <c r="F259" s="3" t="s">
        <v>54</v>
      </c>
      <c r="G259" s="3" t="s">
        <v>78</v>
      </c>
      <c r="H259" s="3" t="s">
        <v>255</v>
      </c>
      <c r="I259" s="4" t="s">
        <v>13</v>
      </c>
      <c r="J259" s="3" t="s">
        <v>70</v>
      </c>
      <c r="K259" s="3" t="s">
        <v>231</v>
      </c>
      <c r="L259" s="4" t="s">
        <v>23</v>
      </c>
      <c r="M259" s="46" t="s">
        <v>13</v>
      </c>
      <c r="N259" s="75"/>
      <c r="O259" s="16"/>
      <c r="P259" s="16"/>
      <c r="Q259" s="3"/>
      <c r="R259" s="16"/>
      <c r="S259" s="16"/>
      <c r="T259" s="17"/>
      <c r="U259" s="16"/>
      <c r="V259" s="19"/>
    </row>
    <row r="260" spans="1:22">
      <c r="A260" s="3" t="s">
        <v>629</v>
      </c>
      <c r="B260" s="3" t="s">
        <v>14</v>
      </c>
      <c r="C260" s="3" t="s">
        <v>15</v>
      </c>
      <c r="D260" s="3" t="s">
        <v>603</v>
      </c>
      <c r="E260" s="3" t="s">
        <v>53</v>
      </c>
      <c r="F260" s="3" t="s">
        <v>54</v>
      </c>
      <c r="G260" s="3" t="s">
        <v>72</v>
      </c>
      <c r="H260" s="3" t="s">
        <v>630</v>
      </c>
      <c r="I260" s="4" t="s">
        <v>13</v>
      </c>
      <c r="J260" s="3" t="s">
        <v>70</v>
      </c>
      <c r="K260" s="3" t="s">
        <v>231</v>
      </c>
      <c r="L260" s="3" t="s">
        <v>23</v>
      </c>
      <c r="M260" s="46" t="s">
        <v>13</v>
      </c>
      <c r="N260" s="75"/>
      <c r="O260" s="16"/>
      <c r="P260" s="16"/>
      <c r="Q260" s="3"/>
      <c r="R260" s="16"/>
      <c r="S260" s="16"/>
      <c r="T260" s="17"/>
      <c r="U260" s="16"/>
      <c r="V260" s="16"/>
    </row>
    <row r="261" spans="1:22">
      <c r="A261" s="3" t="s">
        <v>374</v>
      </c>
      <c r="B261" s="3" t="s">
        <v>14</v>
      </c>
      <c r="C261" s="3" t="s">
        <v>15</v>
      </c>
      <c r="D261" s="3" t="s">
        <v>346</v>
      </c>
      <c r="E261" s="3" t="s">
        <v>53</v>
      </c>
      <c r="F261" s="3" t="s">
        <v>54</v>
      </c>
      <c r="G261" s="3" t="s">
        <v>68</v>
      </c>
      <c r="H261" s="3" t="s">
        <v>375</v>
      </c>
      <c r="I261" s="4" t="s">
        <v>13</v>
      </c>
      <c r="J261" s="3" t="s">
        <v>70</v>
      </c>
      <c r="K261" s="3" t="s">
        <v>348</v>
      </c>
      <c r="L261" s="3" t="s">
        <v>23</v>
      </c>
      <c r="M261" s="46" t="s">
        <v>13</v>
      </c>
      <c r="N261" s="75"/>
      <c r="O261" s="16"/>
      <c r="P261" s="16"/>
      <c r="Q261" s="3"/>
      <c r="R261" s="16"/>
      <c r="S261" s="16"/>
      <c r="T261" s="17"/>
      <c r="U261" s="16"/>
      <c r="V261" s="16"/>
    </row>
    <row r="262" spans="1:22">
      <c r="A262" s="3" t="s">
        <v>631</v>
      </c>
      <c r="B262" s="3" t="s">
        <v>14</v>
      </c>
      <c r="C262" s="3" t="s">
        <v>15</v>
      </c>
      <c r="D262" s="3" t="s">
        <v>603</v>
      </c>
      <c r="E262" s="3" t="s">
        <v>53</v>
      </c>
      <c r="F262" s="3" t="s">
        <v>54</v>
      </c>
      <c r="G262" s="3" t="s">
        <v>75</v>
      </c>
      <c r="H262" s="3" t="s">
        <v>632</v>
      </c>
      <c r="I262" s="4" t="s">
        <v>13</v>
      </c>
      <c r="J262" s="3" t="s">
        <v>70</v>
      </c>
      <c r="K262" s="3" t="s">
        <v>348</v>
      </c>
      <c r="L262" s="3" t="s">
        <v>23</v>
      </c>
      <c r="M262" s="46" t="s">
        <v>13</v>
      </c>
      <c r="N262" s="75"/>
      <c r="O262" s="16"/>
      <c r="P262" s="16"/>
      <c r="Q262" s="3"/>
      <c r="R262" s="16"/>
      <c r="S262" s="16"/>
      <c r="T262" s="17"/>
      <c r="U262" s="16"/>
      <c r="V262" s="16"/>
    </row>
    <row r="263" spans="1:22">
      <c r="A263" s="3" t="s">
        <v>376</v>
      </c>
      <c r="B263" s="3" t="s">
        <v>14</v>
      </c>
      <c r="C263" s="3" t="s">
        <v>15</v>
      </c>
      <c r="D263" s="3" t="s">
        <v>346</v>
      </c>
      <c r="E263" s="3" t="s">
        <v>53</v>
      </c>
      <c r="F263" s="3" t="s">
        <v>54</v>
      </c>
      <c r="G263" s="3" t="s">
        <v>72</v>
      </c>
      <c r="H263" s="3" t="s">
        <v>377</v>
      </c>
      <c r="I263" s="4" t="s">
        <v>13</v>
      </c>
      <c r="J263" s="3" t="s">
        <v>70</v>
      </c>
      <c r="K263" s="3" t="s">
        <v>351</v>
      </c>
      <c r="L263" s="3" t="s">
        <v>23</v>
      </c>
      <c r="M263" s="46" t="s">
        <v>13</v>
      </c>
      <c r="N263" s="75"/>
      <c r="O263" s="16"/>
      <c r="P263" s="16"/>
      <c r="Q263" s="3"/>
      <c r="R263" s="16"/>
      <c r="S263" s="16"/>
      <c r="T263" s="17"/>
      <c r="U263" s="16"/>
      <c r="V263" s="16"/>
    </row>
    <row r="264" spans="1:22">
      <c r="A264" s="3" t="s">
        <v>633</v>
      </c>
      <c r="B264" s="3" t="s">
        <v>14</v>
      </c>
      <c r="C264" s="3" t="s">
        <v>15</v>
      </c>
      <c r="D264" s="3" t="s">
        <v>603</v>
      </c>
      <c r="E264" s="3" t="s">
        <v>53</v>
      </c>
      <c r="F264" s="3" t="s">
        <v>54</v>
      </c>
      <c r="G264" s="3" t="s">
        <v>78</v>
      </c>
      <c r="H264" s="3" t="s">
        <v>634</v>
      </c>
      <c r="I264" s="4" t="s">
        <v>13</v>
      </c>
      <c r="J264" s="3" t="s">
        <v>70</v>
      </c>
      <c r="K264" s="3" t="s">
        <v>351</v>
      </c>
      <c r="L264" s="3" t="s">
        <v>23</v>
      </c>
      <c r="M264" s="46" t="s">
        <v>13</v>
      </c>
      <c r="N264" s="75"/>
      <c r="O264" s="16"/>
      <c r="P264" s="16"/>
      <c r="Q264" s="3"/>
      <c r="R264" s="16"/>
      <c r="S264" s="16"/>
      <c r="T264" s="17"/>
      <c r="U264" s="16"/>
      <c r="V264" s="16"/>
    </row>
    <row r="265" spans="1:22">
      <c r="A265" s="3" t="s">
        <v>378</v>
      </c>
      <c r="B265" s="3" t="s">
        <v>14</v>
      </c>
      <c r="C265" s="3" t="s">
        <v>15</v>
      </c>
      <c r="D265" s="3" t="s">
        <v>346</v>
      </c>
      <c r="E265" s="3" t="s">
        <v>53</v>
      </c>
      <c r="F265" s="3" t="s">
        <v>54</v>
      </c>
      <c r="G265" s="3" t="s">
        <v>75</v>
      </c>
      <c r="H265" s="3" t="s">
        <v>379</v>
      </c>
      <c r="I265" s="4" t="s">
        <v>13</v>
      </c>
      <c r="J265" s="3" t="s">
        <v>70</v>
      </c>
      <c r="K265" s="3" t="s">
        <v>354</v>
      </c>
      <c r="L265" s="3" t="s">
        <v>23</v>
      </c>
      <c r="M265" s="46" t="s">
        <v>13</v>
      </c>
      <c r="N265" s="75"/>
      <c r="O265" s="16"/>
      <c r="P265" s="16"/>
      <c r="Q265" s="3"/>
      <c r="R265" s="16"/>
      <c r="S265" s="16"/>
      <c r="T265" s="17"/>
      <c r="U265" s="16"/>
      <c r="V265" s="16"/>
    </row>
    <row r="266" spans="1:22">
      <c r="A266" s="3" t="s">
        <v>849</v>
      </c>
      <c r="B266" s="3" t="s">
        <v>14</v>
      </c>
      <c r="C266" s="3" t="s">
        <v>15</v>
      </c>
      <c r="D266" s="3" t="s">
        <v>845</v>
      </c>
      <c r="E266" s="3" t="s">
        <v>53</v>
      </c>
      <c r="F266" s="3" t="s">
        <v>54</v>
      </c>
      <c r="G266" s="3" t="s">
        <v>62</v>
      </c>
      <c r="H266" s="3" t="s">
        <v>850</v>
      </c>
      <c r="I266" s="4" t="s">
        <v>13</v>
      </c>
      <c r="J266" s="3" t="s">
        <v>70</v>
      </c>
      <c r="K266" s="3" t="s">
        <v>354</v>
      </c>
      <c r="L266" s="3" t="s">
        <v>23</v>
      </c>
      <c r="M266" s="46" t="s">
        <v>13</v>
      </c>
      <c r="N266" s="75"/>
      <c r="O266" s="16"/>
      <c r="P266" s="16"/>
      <c r="Q266" s="3"/>
      <c r="R266" s="16"/>
      <c r="S266" s="16"/>
      <c r="T266" s="17"/>
      <c r="U266" s="16"/>
      <c r="V266" s="16"/>
    </row>
    <row r="267" spans="1:22">
      <c r="A267" s="3" t="s">
        <v>380</v>
      </c>
      <c r="B267" s="3" t="s">
        <v>14</v>
      </c>
      <c r="C267" s="3" t="s">
        <v>15</v>
      </c>
      <c r="D267" s="3" t="s">
        <v>346</v>
      </c>
      <c r="E267" s="3" t="s">
        <v>53</v>
      </c>
      <c r="F267" s="3" t="s">
        <v>54</v>
      </c>
      <c r="G267" s="3" t="s">
        <v>78</v>
      </c>
      <c r="H267" s="3" t="s">
        <v>381</v>
      </c>
      <c r="I267" s="4" t="s">
        <v>13</v>
      </c>
      <c r="J267" s="3" t="s">
        <v>70</v>
      </c>
      <c r="K267" s="3" t="s">
        <v>357</v>
      </c>
      <c r="L267" s="3" t="s">
        <v>23</v>
      </c>
      <c r="M267" s="46" t="s">
        <v>13</v>
      </c>
      <c r="N267" s="75"/>
      <c r="O267" s="16"/>
      <c r="P267" s="16"/>
      <c r="Q267" s="3"/>
      <c r="R267" s="16"/>
      <c r="S267" s="16"/>
      <c r="T267" s="17"/>
      <c r="U267" s="16"/>
      <c r="V267" s="16"/>
    </row>
    <row r="268" spans="1:22">
      <c r="A268" s="3" t="s">
        <v>851</v>
      </c>
      <c r="B268" s="3" t="s">
        <v>14</v>
      </c>
      <c r="C268" s="3" t="s">
        <v>15</v>
      </c>
      <c r="D268" s="3" t="s">
        <v>845</v>
      </c>
      <c r="E268" s="3" t="s">
        <v>53</v>
      </c>
      <c r="F268" s="3" t="s">
        <v>54</v>
      </c>
      <c r="G268" s="3" t="s">
        <v>65</v>
      </c>
      <c r="H268" s="3" t="s">
        <v>852</v>
      </c>
      <c r="I268" s="4" t="s">
        <v>13</v>
      </c>
      <c r="J268" s="3" t="s">
        <v>70</v>
      </c>
      <c r="K268" s="3" t="s">
        <v>357</v>
      </c>
      <c r="L268" s="3" t="s">
        <v>23</v>
      </c>
      <c r="M268" s="46" t="s">
        <v>13</v>
      </c>
      <c r="N268" s="75"/>
      <c r="O268" s="16"/>
      <c r="P268" s="16"/>
      <c r="Q268" s="3"/>
      <c r="R268" s="16"/>
      <c r="S268" s="16"/>
      <c r="T268" s="17"/>
      <c r="U268" s="16"/>
      <c r="V268" s="16"/>
    </row>
    <row r="269" spans="1:22">
      <c r="A269" s="3" t="s">
        <v>205</v>
      </c>
      <c r="B269" s="3" t="s">
        <v>14</v>
      </c>
      <c r="C269" s="3" t="s">
        <v>15</v>
      </c>
      <c r="D269" s="3" t="s">
        <v>16</v>
      </c>
      <c r="E269" s="3" t="s">
        <v>53</v>
      </c>
      <c r="F269" s="3" t="s">
        <v>54</v>
      </c>
      <c r="G269" s="3" t="s">
        <v>206</v>
      </c>
      <c r="H269" s="3" t="s">
        <v>207</v>
      </c>
      <c r="I269" s="4" t="s">
        <v>13</v>
      </c>
      <c r="J269" s="3" t="s">
        <v>208</v>
      </c>
      <c r="K269" s="3" t="s">
        <v>22</v>
      </c>
      <c r="L269" s="4" t="s">
        <v>23</v>
      </c>
      <c r="M269" s="46" t="s">
        <v>13</v>
      </c>
      <c r="N269" s="75"/>
      <c r="O269" s="16"/>
      <c r="P269" s="16"/>
      <c r="Q269" s="3"/>
      <c r="R269" s="16"/>
      <c r="S269" s="16"/>
      <c r="T269" s="17"/>
      <c r="U269" s="16"/>
      <c r="V269" s="19"/>
    </row>
    <row r="270" spans="1:22">
      <c r="A270" s="3" t="s">
        <v>808</v>
      </c>
      <c r="B270" s="3" t="s">
        <v>14</v>
      </c>
      <c r="C270" s="3" t="s">
        <v>15</v>
      </c>
      <c r="D270" s="3" t="s">
        <v>724</v>
      </c>
      <c r="E270" s="3" t="s">
        <v>53</v>
      </c>
      <c r="F270" s="3" t="s">
        <v>54</v>
      </c>
      <c r="G270" s="3" t="s">
        <v>206</v>
      </c>
      <c r="H270" s="3" t="s">
        <v>809</v>
      </c>
      <c r="I270" s="4" t="s">
        <v>13</v>
      </c>
      <c r="J270" s="4" t="s">
        <v>208</v>
      </c>
      <c r="K270" s="3" t="s">
        <v>22</v>
      </c>
      <c r="L270" s="3" t="s">
        <v>23</v>
      </c>
      <c r="M270" s="46" t="s">
        <v>13</v>
      </c>
      <c r="N270" s="75"/>
      <c r="O270" s="16"/>
      <c r="P270" s="16"/>
      <c r="Q270" s="3"/>
      <c r="R270" s="16"/>
      <c r="S270" s="16"/>
      <c r="T270" s="17"/>
      <c r="U270" s="16"/>
      <c r="V270" s="16"/>
    </row>
    <row r="271" spans="1:22">
      <c r="A271" s="3" t="s">
        <v>209</v>
      </c>
      <c r="B271" s="3" t="s">
        <v>14</v>
      </c>
      <c r="C271" s="3" t="s">
        <v>15</v>
      </c>
      <c r="D271" s="3" t="s">
        <v>16</v>
      </c>
      <c r="E271" s="3" t="s">
        <v>53</v>
      </c>
      <c r="F271" s="3" t="s">
        <v>54</v>
      </c>
      <c r="G271" s="3" t="s">
        <v>210</v>
      </c>
      <c r="H271" s="3" t="s">
        <v>211</v>
      </c>
      <c r="I271" s="4" t="s">
        <v>13</v>
      </c>
      <c r="J271" s="3" t="s">
        <v>208</v>
      </c>
      <c r="K271" s="3" t="s">
        <v>28</v>
      </c>
      <c r="L271" s="4" t="s">
        <v>23</v>
      </c>
      <c r="M271" s="46" t="s">
        <v>13</v>
      </c>
      <c r="N271" s="75"/>
      <c r="O271" s="16"/>
      <c r="P271" s="42"/>
      <c r="Q271" s="3"/>
      <c r="R271" s="42"/>
      <c r="S271" s="42"/>
      <c r="T271" s="41"/>
      <c r="U271" s="42"/>
      <c r="V271" s="19"/>
    </row>
    <row r="272" spans="1:22">
      <c r="A272" s="3" t="s">
        <v>810</v>
      </c>
      <c r="B272" s="3" t="s">
        <v>14</v>
      </c>
      <c r="C272" s="3" t="s">
        <v>15</v>
      </c>
      <c r="D272" s="3" t="s">
        <v>724</v>
      </c>
      <c r="E272" s="3" t="s">
        <v>53</v>
      </c>
      <c r="F272" s="3" t="s">
        <v>54</v>
      </c>
      <c r="G272" s="3" t="s">
        <v>210</v>
      </c>
      <c r="H272" s="3" t="s">
        <v>811</v>
      </c>
      <c r="I272" s="4" t="s">
        <v>13</v>
      </c>
      <c r="J272" s="4" t="s">
        <v>208</v>
      </c>
      <c r="K272" s="3" t="s">
        <v>28</v>
      </c>
      <c r="L272" s="3" t="s">
        <v>23</v>
      </c>
      <c r="M272" s="46" t="s">
        <v>13</v>
      </c>
      <c r="N272" s="75"/>
    </row>
    <row r="273" spans="1:22">
      <c r="A273" s="3" t="s">
        <v>213</v>
      </c>
      <c r="B273" s="3" t="s">
        <v>14</v>
      </c>
      <c r="C273" s="3" t="s">
        <v>15</v>
      </c>
      <c r="D273" s="3" t="s">
        <v>16</v>
      </c>
      <c r="E273" s="3" t="s">
        <v>53</v>
      </c>
      <c r="F273" s="3" t="s">
        <v>54</v>
      </c>
      <c r="G273" s="3" t="s">
        <v>214</v>
      </c>
      <c r="H273" s="3" t="s">
        <v>215</v>
      </c>
      <c r="I273" s="4" t="s">
        <v>13</v>
      </c>
      <c r="J273" s="3" t="s">
        <v>208</v>
      </c>
      <c r="K273" s="3" t="s">
        <v>32</v>
      </c>
      <c r="L273" s="4" t="s">
        <v>23</v>
      </c>
      <c r="M273" s="46" t="s">
        <v>13</v>
      </c>
      <c r="N273" s="75"/>
      <c r="O273" s="16"/>
      <c r="P273" s="16"/>
      <c r="Q273" s="3"/>
      <c r="R273" s="16"/>
      <c r="S273" s="16"/>
      <c r="T273" s="17"/>
      <c r="U273" s="16"/>
      <c r="V273" s="19"/>
    </row>
    <row r="274" spans="1:22">
      <c r="A274" s="3" t="s">
        <v>812</v>
      </c>
      <c r="B274" s="3" t="s">
        <v>14</v>
      </c>
      <c r="C274" s="3" t="s">
        <v>15</v>
      </c>
      <c r="D274" s="3" t="s">
        <v>724</v>
      </c>
      <c r="E274" s="3" t="s">
        <v>53</v>
      </c>
      <c r="F274" s="3" t="s">
        <v>54</v>
      </c>
      <c r="G274" s="3" t="s">
        <v>214</v>
      </c>
      <c r="H274" s="3" t="s">
        <v>813</v>
      </c>
      <c r="I274" s="4" t="s">
        <v>13</v>
      </c>
      <c r="J274" s="4" t="s">
        <v>208</v>
      </c>
      <c r="K274" s="3" t="s">
        <v>32</v>
      </c>
      <c r="L274" s="3" t="s">
        <v>23</v>
      </c>
      <c r="M274" s="46" t="s">
        <v>13</v>
      </c>
      <c r="N274" s="75"/>
      <c r="O274" s="16"/>
      <c r="P274" s="16"/>
      <c r="Q274" s="3"/>
      <c r="R274" s="16"/>
      <c r="S274" s="16"/>
      <c r="T274" s="17"/>
      <c r="U274" s="16"/>
      <c r="V274" s="16"/>
    </row>
    <row r="275" spans="1:22">
      <c r="A275" s="3" t="s">
        <v>216</v>
      </c>
      <c r="B275" s="3" t="s">
        <v>14</v>
      </c>
      <c r="C275" s="3" t="s">
        <v>15</v>
      </c>
      <c r="D275" s="3" t="s">
        <v>16</v>
      </c>
      <c r="E275" s="3" t="s">
        <v>53</v>
      </c>
      <c r="F275" s="3" t="s">
        <v>54</v>
      </c>
      <c r="G275" s="3" t="s">
        <v>217</v>
      </c>
      <c r="H275" s="3" t="s">
        <v>218</v>
      </c>
      <c r="I275" s="4" t="s">
        <v>13</v>
      </c>
      <c r="J275" s="3" t="s">
        <v>208</v>
      </c>
      <c r="K275" s="3" t="s">
        <v>36</v>
      </c>
      <c r="L275" s="4" t="s">
        <v>23</v>
      </c>
      <c r="M275" s="46" t="s">
        <v>13</v>
      </c>
      <c r="N275" s="75"/>
      <c r="O275" s="16"/>
      <c r="P275" s="16"/>
      <c r="Q275" s="3"/>
      <c r="R275" s="16"/>
      <c r="S275" s="16"/>
      <c r="T275" s="17"/>
      <c r="U275" s="16"/>
      <c r="V275" s="19"/>
    </row>
    <row r="276" spans="1:22">
      <c r="A276" s="3" t="s">
        <v>1080</v>
      </c>
      <c r="B276" s="3" t="s">
        <v>14</v>
      </c>
      <c r="C276" s="3" t="s">
        <v>15</v>
      </c>
      <c r="D276" s="3" t="s">
        <v>968</v>
      </c>
      <c r="E276" s="3" t="s">
        <v>53</v>
      </c>
      <c r="F276" s="3" t="s">
        <v>54</v>
      </c>
      <c r="G276" s="3" t="s">
        <v>42</v>
      </c>
      <c r="H276" s="3" t="s">
        <v>1081</v>
      </c>
      <c r="I276" s="4" t="s">
        <v>13</v>
      </c>
      <c r="J276" s="4" t="s">
        <v>208</v>
      </c>
      <c r="K276" s="3" t="s">
        <v>36</v>
      </c>
      <c r="L276" s="3" t="s">
        <v>23</v>
      </c>
      <c r="M276" s="46" t="s">
        <v>13</v>
      </c>
      <c r="N276" s="75"/>
      <c r="O276" s="16"/>
      <c r="P276" s="16"/>
      <c r="Q276" s="3"/>
      <c r="R276" s="16"/>
      <c r="S276" s="16"/>
      <c r="T276" s="17"/>
      <c r="U276" s="16"/>
      <c r="V276" s="16"/>
    </row>
    <row r="277" spans="1:22">
      <c r="A277" s="3" t="s">
        <v>337</v>
      </c>
      <c r="B277" s="3" t="s">
        <v>14</v>
      </c>
      <c r="C277" s="3" t="s">
        <v>15</v>
      </c>
      <c r="D277" s="3" t="s">
        <v>220</v>
      </c>
      <c r="E277" s="3" t="s">
        <v>53</v>
      </c>
      <c r="F277" s="3" t="s">
        <v>54</v>
      </c>
      <c r="G277" s="3" t="s">
        <v>206</v>
      </c>
      <c r="H277" s="3" t="s">
        <v>338</v>
      </c>
      <c r="I277" s="4" t="s">
        <v>13</v>
      </c>
      <c r="J277" s="3" t="s">
        <v>208</v>
      </c>
      <c r="K277" s="3" t="s">
        <v>222</v>
      </c>
      <c r="L277" s="4" t="s">
        <v>23</v>
      </c>
      <c r="M277" s="46" t="s">
        <v>13</v>
      </c>
      <c r="N277" s="75"/>
      <c r="O277" s="16"/>
      <c r="P277" s="16"/>
      <c r="Q277" s="3"/>
      <c r="R277" s="16"/>
      <c r="S277" s="16"/>
      <c r="T277" s="17"/>
      <c r="U277" s="16"/>
      <c r="V277" s="19"/>
    </row>
    <row r="278" spans="1:22">
      <c r="A278" s="3" t="s">
        <v>1082</v>
      </c>
      <c r="B278" s="3" t="s">
        <v>14</v>
      </c>
      <c r="C278" s="3" t="s">
        <v>15</v>
      </c>
      <c r="D278" s="3" t="s">
        <v>968</v>
      </c>
      <c r="E278" s="3" t="s">
        <v>53</v>
      </c>
      <c r="F278" s="3" t="s">
        <v>54</v>
      </c>
      <c r="G278" s="3" t="s">
        <v>46</v>
      </c>
      <c r="H278" s="3" t="s">
        <v>1083</v>
      </c>
      <c r="I278" s="4" t="s">
        <v>13</v>
      </c>
      <c r="J278" s="4" t="s">
        <v>208</v>
      </c>
      <c r="K278" s="3" t="s">
        <v>222</v>
      </c>
      <c r="L278" s="3" t="s">
        <v>23</v>
      </c>
      <c r="M278" s="46" t="s">
        <v>13</v>
      </c>
      <c r="N278" s="75"/>
      <c r="O278" s="16"/>
      <c r="P278" s="16"/>
      <c r="Q278" s="3"/>
      <c r="R278" s="16"/>
      <c r="S278" s="16"/>
      <c r="T278" s="17"/>
      <c r="U278" s="16"/>
      <c r="V278" s="16"/>
    </row>
    <row r="279" spans="1:22">
      <c r="A279" s="3" t="s">
        <v>339</v>
      </c>
      <c r="B279" s="3" t="s">
        <v>14</v>
      </c>
      <c r="C279" s="3" t="s">
        <v>15</v>
      </c>
      <c r="D279" s="3" t="s">
        <v>220</v>
      </c>
      <c r="E279" s="3" t="s">
        <v>53</v>
      </c>
      <c r="F279" s="3" t="s">
        <v>54</v>
      </c>
      <c r="G279" s="3" t="s">
        <v>210</v>
      </c>
      <c r="H279" s="3" t="s">
        <v>340</v>
      </c>
      <c r="I279" s="4" t="s">
        <v>13</v>
      </c>
      <c r="J279" s="3" t="s">
        <v>208</v>
      </c>
      <c r="K279" s="3" t="s">
        <v>225</v>
      </c>
      <c r="L279" s="4" t="s">
        <v>23</v>
      </c>
      <c r="M279" s="46" t="s">
        <v>13</v>
      </c>
      <c r="N279" s="75"/>
      <c r="O279" s="16"/>
      <c r="P279" s="16"/>
      <c r="Q279" s="3"/>
      <c r="R279" s="16"/>
      <c r="S279" s="16"/>
      <c r="T279" s="17"/>
      <c r="U279" s="16"/>
      <c r="V279" s="19"/>
    </row>
    <row r="280" spans="1:22">
      <c r="A280" s="3" t="s">
        <v>1084</v>
      </c>
      <c r="B280" s="3" t="s">
        <v>14</v>
      </c>
      <c r="C280" s="3" t="s">
        <v>15</v>
      </c>
      <c r="D280" s="3" t="s">
        <v>968</v>
      </c>
      <c r="E280" s="3" t="s">
        <v>53</v>
      </c>
      <c r="F280" s="3" t="s">
        <v>54</v>
      </c>
      <c r="G280" s="3" t="s">
        <v>50</v>
      </c>
      <c r="H280" s="3" t="s">
        <v>1085</v>
      </c>
      <c r="I280" s="4" t="s">
        <v>13</v>
      </c>
      <c r="J280" s="4" t="s">
        <v>208</v>
      </c>
      <c r="K280" s="3" t="s">
        <v>225</v>
      </c>
      <c r="L280" s="3" t="s">
        <v>23</v>
      </c>
      <c r="M280" s="46" t="s">
        <v>13</v>
      </c>
      <c r="N280" s="75"/>
      <c r="O280" s="16"/>
      <c r="P280" s="16"/>
      <c r="Q280" s="3"/>
      <c r="R280" s="16"/>
      <c r="S280" s="16"/>
      <c r="T280" s="17"/>
      <c r="U280" s="16"/>
      <c r="V280" s="16"/>
    </row>
    <row r="281" spans="1:22">
      <c r="A281" s="3" t="s">
        <v>341</v>
      </c>
      <c r="B281" s="3" t="s">
        <v>14</v>
      </c>
      <c r="C281" s="3" t="s">
        <v>15</v>
      </c>
      <c r="D281" s="3" t="s">
        <v>220</v>
      </c>
      <c r="E281" s="3" t="s">
        <v>53</v>
      </c>
      <c r="F281" s="3" t="s">
        <v>54</v>
      </c>
      <c r="G281" s="3" t="s">
        <v>214</v>
      </c>
      <c r="H281" s="3" t="s">
        <v>342</v>
      </c>
      <c r="I281" s="4" t="s">
        <v>13</v>
      </c>
      <c r="J281" s="3" t="s">
        <v>208</v>
      </c>
      <c r="K281" s="3" t="s">
        <v>228</v>
      </c>
      <c r="L281" s="4" t="s">
        <v>23</v>
      </c>
      <c r="M281" s="46" t="s">
        <v>13</v>
      </c>
      <c r="N281" s="75"/>
      <c r="O281" s="16"/>
      <c r="P281" s="16"/>
      <c r="Q281" s="3"/>
      <c r="R281" s="16"/>
      <c r="S281" s="16"/>
      <c r="T281" s="17"/>
      <c r="U281" s="16"/>
      <c r="V281" s="19"/>
    </row>
    <row r="282" spans="1:22">
      <c r="A282" s="3" t="s">
        <v>713</v>
      </c>
      <c r="B282" s="3" t="s">
        <v>14</v>
      </c>
      <c r="C282" s="3" t="s">
        <v>15</v>
      </c>
      <c r="D282" s="3" t="s">
        <v>603</v>
      </c>
      <c r="E282" s="3" t="s">
        <v>53</v>
      </c>
      <c r="F282" s="3" t="s">
        <v>54</v>
      </c>
      <c r="G282" s="3" t="s">
        <v>206</v>
      </c>
      <c r="H282" s="3" t="s">
        <v>714</v>
      </c>
      <c r="I282" s="4" t="s">
        <v>13</v>
      </c>
      <c r="J282" s="3" t="s">
        <v>208</v>
      </c>
      <c r="K282" s="3" t="s">
        <v>228</v>
      </c>
      <c r="L282" s="3" t="s">
        <v>23</v>
      </c>
      <c r="M282" s="46" t="s">
        <v>13</v>
      </c>
      <c r="N282" s="75"/>
      <c r="O282" s="16"/>
      <c r="P282" s="16"/>
      <c r="Q282" s="3"/>
      <c r="R282" s="16"/>
      <c r="S282" s="16"/>
      <c r="T282" s="17"/>
      <c r="U282" s="16"/>
      <c r="V282" s="16"/>
    </row>
    <row r="283" spans="1:22">
      <c r="A283" s="3" t="s">
        <v>343</v>
      </c>
      <c r="B283" s="3" t="s">
        <v>14</v>
      </c>
      <c r="C283" s="3" t="s">
        <v>15</v>
      </c>
      <c r="D283" s="3" t="s">
        <v>220</v>
      </c>
      <c r="E283" s="3" t="s">
        <v>53</v>
      </c>
      <c r="F283" s="3" t="s">
        <v>54</v>
      </c>
      <c r="G283" s="3" t="s">
        <v>217</v>
      </c>
      <c r="H283" s="3" t="s">
        <v>344</v>
      </c>
      <c r="I283" s="4" t="s">
        <v>13</v>
      </c>
      <c r="J283" s="3" t="s">
        <v>208</v>
      </c>
      <c r="K283" s="3" t="s">
        <v>231</v>
      </c>
      <c r="L283" s="4" t="s">
        <v>23</v>
      </c>
      <c r="M283" s="46" t="s">
        <v>13</v>
      </c>
      <c r="N283" s="75"/>
      <c r="O283" s="16"/>
      <c r="P283" s="16"/>
      <c r="Q283" s="3"/>
      <c r="R283" s="16"/>
      <c r="S283" s="16"/>
      <c r="T283" s="17"/>
      <c r="U283" s="16"/>
      <c r="V283" s="19"/>
    </row>
    <row r="284" spans="1:22">
      <c r="A284" s="3" t="s">
        <v>715</v>
      </c>
      <c r="B284" s="3" t="s">
        <v>14</v>
      </c>
      <c r="C284" s="3" t="s">
        <v>15</v>
      </c>
      <c r="D284" s="3" t="s">
        <v>603</v>
      </c>
      <c r="E284" s="3" t="s">
        <v>53</v>
      </c>
      <c r="F284" s="3" t="s">
        <v>54</v>
      </c>
      <c r="G284" s="3" t="s">
        <v>210</v>
      </c>
      <c r="H284" s="3" t="s">
        <v>716</v>
      </c>
      <c r="I284" s="4" t="s">
        <v>13</v>
      </c>
      <c r="J284" s="3" t="s">
        <v>208</v>
      </c>
      <c r="K284" s="3" t="s">
        <v>231</v>
      </c>
      <c r="L284" s="3" t="s">
        <v>23</v>
      </c>
      <c r="M284" s="46" t="s">
        <v>13</v>
      </c>
      <c r="N284" s="75"/>
      <c r="O284" s="16"/>
      <c r="P284" s="16"/>
      <c r="Q284" s="3"/>
      <c r="R284" s="16"/>
      <c r="S284" s="16"/>
      <c r="T284" s="17"/>
      <c r="U284" s="16"/>
      <c r="V284" s="16"/>
    </row>
    <row r="285" spans="1:22">
      <c r="A285" s="3" t="s">
        <v>462</v>
      </c>
      <c r="B285" s="3" t="s">
        <v>14</v>
      </c>
      <c r="C285" s="3" t="s">
        <v>15</v>
      </c>
      <c r="D285" s="3" t="s">
        <v>346</v>
      </c>
      <c r="E285" s="3" t="s">
        <v>53</v>
      </c>
      <c r="F285" s="3" t="s">
        <v>54</v>
      </c>
      <c r="G285" s="3" t="s">
        <v>206</v>
      </c>
      <c r="H285" s="3" t="s">
        <v>463</v>
      </c>
      <c r="I285" s="3" t="s">
        <v>13</v>
      </c>
      <c r="J285" s="3" t="s">
        <v>208</v>
      </c>
      <c r="K285" s="3" t="s">
        <v>348</v>
      </c>
      <c r="L285" s="3" t="s">
        <v>23</v>
      </c>
      <c r="M285" s="46" t="s">
        <v>13</v>
      </c>
      <c r="N285" s="75"/>
      <c r="O285" s="16"/>
      <c r="P285" s="16"/>
      <c r="Q285" s="3"/>
      <c r="R285" s="16"/>
      <c r="S285" s="16"/>
      <c r="T285" s="17"/>
      <c r="U285" s="16"/>
      <c r="V285" s="16"/>
    </row>
    <row r="286" spans="1:22">
      <c r="A286" s="3" t="s">
        <v>717</v>
      </c>
      <c r="B286" s="3" t="s">
        <v>14</v>
      </c>
      <c r="C286" s="3" t="s">
        <v>15</v>
      </c>
      <c r="D286" s="3" t="s">
        <v>603</v>
      </c>
      <c r="E286" s="3" t="s">
        <v>53</v>
      </c>
      <c r="F286" s="3" t="s">
        <v>54</v>
      </c>
      <c r="G286" s="3" t="s">
        <v>214</v>
      </c>
      <c r="H286" s="3" t="s">
        <v>718</v>
      </c>
      <c r="I286" s="4" t="s">
        <v>13</v>
      </c>
      <c r="J286" s="3" t="s">
        <v>208</v>
      </c>
      <c r="K286" s="3" t="s">
        <v>348</v>
      </c>
      <c r="L286" s="3" t="s">
        <v>23</v>
      </c>
      <c r="M286" s="46" t="s">
        <v>13</v>
      </c>
      <c r="N286" s="75"/>
    </row>
    <row r="287" spans="1:22">
      <c r="A287" s="3" t="s">
        <v>464</v>
      </c>
      <c r="B287" s="3" t="s">
        <v>14</v>
      </c>
      <c r="C287" s="3" t="s">
        <v>15</v>
      </c>
      <c r="D287" s="3" t="s">
        <v>346</v>
      </c>
      <c r="E287" s="3" t="s">
        <v>53</v>
      </c>
      <c r="F287" s="3" t="s">
        <v>54</v>
      </c>
      <c r="G287" s="3" t="s">
        <v>210</v>
      </c>
      <c r="H287" s="3" t="s">
        <v>465</v>
      </c>
      <c r="I287" s="3" t="s">
        <v>13</v>
      </c>
      <c r="J287" s="3" t="s">
        <v>208</v>
      </c>
      <c r="K287" s="3" t="s">
        <v>351</v>
      </c>
      <c r="L287" s="3" t="s">
        <v>23</v>
      </c>
      <c r="M287" s="46" t="s">
        <v>13</v>
      </c>
      <c r="N287" s="75"/>
      <c r="O287" s="16"/>
      <c r="P287" s="16"/>
      <c r="Q287" s="3"/>
      <c r="R287" s="16"/>
      <c r="S287" s="16"/>
      <c r="T287" s="17"/>
      <c r="U287" s="16"/>
      <c r="V287" s="16"/>
    </row>
    <row r="288" spans="1:22">
      <c r="A288" s="3" t="s">
        <v>719</v>
      </c>
      <c r="B288" s="3" t="s">
        <v>14</v>
      </c>
      <c r="C288" s="3" t="s">
        <v>15</v>
      </c>
      <c r="D288" s="3" t="s">
        <v>603</v>
      </c>
      <c r="E288" s="3" t="s">
        <v>53</v>
      </c>
      <c r="F288" s="3" t="s">
        <v>54</v>
      </c>
      <c r="G288" s="3" t="s">
        <v>217</v>
      </c>
      <c r="H288" s="3" t="s">
        <v>720</v>
      </c>
      <c r="I288" s="4" t="s">
        <v>13</v>
      </c>
      <c r="J288" s="3" t="s">
        <v>208</v>
      </c>
      <c r="K288" s="3" t="s">
        <v>351</v>
      </c>
      <c r="L288" s="3" t="s">
        <v>23</v>
      </c>
      <c r="M288" s="46" t="s">
        <v>13</v>
      </c>
      <c r="N288" s="75"/>
      <c r="O288" s="16"/>
      <c r="P288" s="16"/>
      <c r="Q288" s="3"/>
      <c r="R288" s="16"/>
      <c r="S288" s="16"/>
      <c r="T288" s="17"/>
      <c r="U288" s="16"/>
      <c r="V288" s="16"/>
    </row>
    <row r="289" spans="1:22">
      <c r="A289" s="3" t="s">
        <v>466</v>
      </c>
      <c r="B289" s="3" t="s">
        <v>14</v>
      </c>
      <c r="C289" s="3" t="s">
        <v>15</v>
      </c>
      <c r="D289" s="3" t="s">
        <v>346</v>
      </c>
      <c r="E289" s="3" t="s">
        <v>53</v>
      </c>
      <c r="F289" s="3" t="s">
        <v>54</v>
      </c>
      <c r="G289" s="3" t="s">
        <v>214</v>
      </c>
      <c r="H289" s="3" t="s">
        <v>467</v>
      </c>
      <c r="I289" s="3" t="s">
        <v>13</v>
      </c>
      <c r="J289" s="3" t="s">
        <v>208</v>
      </c>
      <c r="K289" s="3" t="s">
        <v>354</v>
      </c>
      <c r="L289" s="3" t="s">
        <v>23</v>
      </c>
      <c r="M289" s="46" t="s">
        <v>13</v>
      </c>
      <c r="N289" s="75"/>
      <c r="O289" s="16"/>
      <c r="P289" s="16"/>
      <c r="Q289" s="3"/>
      <c r="R289" s="16"/>
      <c r="S289" s="16"/>
      <c r="T289" s="17"/>
      <c r="U289" s="16"/>
      <c r="V289" s="16"/>
    </row>
    <row r="290" spans="1:22">
      <c r="A290" s="3" t="s">
        <v>893</v>
      </c>
      <c r="B290" s="3" t="s">
        <v>14</v>
      </c>
      <c r="C290" s="3" t="s">
        <v>15</v>
      </c>
      <c r="D290" s="3" t="s">
        <v>845</v>
      </c>
      <c r="E290" s="3" t="s">
        <v>53</v>
      </c>
      <c r="F290" s="3" t="s">
        <v>54</v>
      </c>
      <c r="G290" s="3" t="s">
        <v>206</v>
      </c>
      <c r="H290" s="3" t="s">
        <v>894</v>
      </c>
      <c r="I290" s="4" t="s">
        <v>13</v>
      </c>
      <c r="J290" s="3" t="s">
        <v>208</v>
      </c>
      <c r="K290" s="3" t="s">
        <v>354</v>
      </c>
      <c r="L290" s="3" t="s">
        <v>23</v>
      </c>
      <c r="M290" s="46" t="s">
        <v>13</v>
      </c>
      <c r="N290" s="75"/>
      <c r="O290" s="16"/>
      <c r="P290" s="16"/>
      <c r="Q290" s="3"/>
      <c r="R290" s="16"/>
      <c r="S290" s="16"/>
      <c r="T290" s="17"/>
      <c r="U290" s="16"/>
      <c r="V290" s="16"/>
    </row>
    <row r="291" spans="1:22">
      <c r="A291" s="3" t="s">
        <v>468</v>
      </c>
      <c r="B291" s="3" t="s">
        <v>14</v>
      </c>
      <c r="C291" s="3" t="s">
        <v>15</v>
      </c>
      <c r="D291" s="3" t="s">
        <v>346</v>
      </c>
      <c r="E291" s="3" t="s">
        <v>53</v>
      </c>
      <c r="F291" s="3" t="s">
        <v>54</v>
      </c>
      <c r="G291" s="3" t="s">
        <v>217</v>
      </c>
      <c r="H291" s="3" t="s">
        <v>469</v>
      </c>
      <c r="I291" s="3" t="s">
        <v>13</v>
      </c>
      <c r="J291" s="3" t="s">
        <v>208</v>
      </c>
      <c r="K291" s="3" t="s">
        <v>357</v>
      </c>
      <c r="L291" s="3" t="s">
        <v>23</v>
      </c>
      <c r="M291" s="46" t="s">
        <v>13</v>
      </c>
      <c r="N291" s="75"/>
      <c r="O291" s="16"/>
      <c r="P291" s="16"/>
      <c r="Q291" s="3"/>
      <c r="R291" s="16"/>
      <c r="S291" s="16"/>
      <c r="T291" s="17"/>
      <c r="U291" s="16"/>
      <c r="V291" s="16"/>
    </row>
    <row r="292" spans="1:22">
      <c r="A292" s="3" t="s">
        <v>895</v>
      </c>
      <c r="B292" s="3" t="s">
        <v>14</v>
      </c>
      <c r="C292" s="3" t="s">
        <v>15</v>
      </c>
      <c r="D292" s="3" t="s">
        <v>845</v>
      </c>
      <c r="E292" s="3" t="s">
        <v>53</v>
      </c>
      <c r="F292" s="3" t="s">
        <v>54</v>
      </c>
      <c r="G292" s="3" t="s">
        <v>210</v>
      </c>
      <c r="H292" s="3" t="s">
        <v>896</v>
      </c>
      <c r="I292" s="4" t="s">
        <v>13</v>
      </c>
      <c r="J292" s="3" t="s">
        <v>208</v>
      </c>
      <c r="K292" s="3" t="s">
        <v>357</v>
      </c>
      <c r="L292" s="3" t="s">
        <v>23</v>
      </c>
      <c r="M292" s="46" t="s">
        <v>13</v>
      </c>
      <c r="N292" s="75"/>
      <c r="O292" s="16"/>
      <c r="P292" s="16"/>
      <c r="Q292" s="3"/>
      <c r="R292" s="16"/>
      <c r="S292" s="16"/>
      <c r="T292" s="17"/>
      <c r="U292" s="16"/>
      <c r="V292" s="16"/>
    </row>
    <row r="293" spans="1:22">
      <c r="A293" s="3" t="s">
        <v>106</v>
      </c>
      <c r="B293" s="3" t="s">
        <v>14</v>
      </c>
      <c r="C293" s="3" t="s">
        <v>15</v>
      </c>
      <c r="D293" s="3" t="s">
        <v>16</v>
      </c>
      <c r="E293" s="3" t="s">
        <v>53</v>
      </c>
      <c r="F293" s="3" t="s">
        <v>54</v>
      </c>
      <c r="G293" s="3" t="s">
        <v>107</v>
      </c>
      <c r="H293" s="3" t="s">
        <v>108</v>
      </c>
      <c r="I293" s="4" t="s">
        <v>13</v>
      </c>
      <c r="J293" s="3" t="s">
        <v>109</v>
      </c>
      <c r="K293" s="3" t="s">
        <v>22</v>
      </c>
      <c r="L293" s="4" t="s">
        <v>23</v>
      </c>
      <c r="M293" s="46" t="s">
        <v>13</v>
      </c>
      <c r="N293" s="75"/>
    </row>
    <row r="294" spans="1:22">
      <c r="A294" s="3" t="s">
        <v>754</v>
      </c>
      <c r="B294" s="3" t="s">
        <v>14</v>
      </c>
      <c r="C294" s="3" t="s">
        <v>15</v>
      </c>
      <c r="D294" s="3" t="s">
        <v>724</v>
      </c>
      <c r="E294" s="3" t="s">
        <v>53</v>
      </c>
      <c r="F294" s="3" t="s">
        <v>54</v>
      </c>
      <c r="G294" s="3" t="s">
        <v>104</v>
      </c>
      <c r="H294" s="3" t="s">
        <v>755</v>
      </c>
      <c r="I294" s="4" t="s">
        <v>13</v>
      </c>
      <c r="J294" s="4" t="s">
        <v>109</v>
      </c>
      <c r="K294" s="3" t="s">
        <v>22</v>
      </c>
      <c r="L294" s="3" t="s">
        <v>23</v>
      </c>
      <c r="M294" s="46" t="s">
        <v>13</v>
      </c>
      <c r="N294" s="75"/>
      <c r="O294" s="16"/>
      <c r="P294" s="16"/>
      <c r="Q294" s="3"/>
      <c r="R294" s="16"/>
      <c r="S294" s="16"/>
      <c r="T294" s="17"/>
      <c r="U294" s="16"/>
      <c r="V294" s="16"/>
    </row>
    <row r="295" spans="1:22">
      <c r="A295" s="3" t="s">
        <v>110</v>
      </c>
      <c r="B295" s="3" t="s">
        <v>14</v>
      </c>
      <c r="C295" s="3" t="s">
        <v>15</v>
      </c>
      <c r="D295" s="3" t="s">
        <v>16</v>
      </c>
      <c r="E295" s="3" t="s">
        <v>53</v>
      </c>
      <c r="F295" s="3" t="s">
        <v>54</v>
      </c>
      <c r="G295" s="3" t="s">
        <v>111</v>
      </c>
      <c r="H295" s="3" t="s">
        <v>112</v>
      </c>
      <c r="I295" s="4" t="s">
        <v>13</v>
      </c>
      <c r="J295" s="3" t="s">
        <v>109</v>
      </c>
      <c r="K295" s="3" t="s">
        <v>28</v>
      </c>
      <c r="L295" s="4" t="s">
        <v>23</v>
      </c>
      <c r="M295" s="46" t="s">
        <v>13</v>
      </c>
      <c r="N295" s="75"/>
      <c r="O295" s="16"/>
      <c r="P295" s="16"/>
      <c r="Q295" s="3"/>
      <c r="R295" s="16"/>
      <c r="S295" s="16"/>
      <c r="T295" s="17"/>
      <c r="U295" s="16"/>
      <c r="V295" s="19"/>
    </row>
    <row r="296" spans="1:22">
      <c r="A296" s="3" t="s">
        <v>756</v>
      </c>
      <c r="B296" s="3" t="s">
        <v>14</v>
      </c>
      <c r="C296" s="3" t="s">
        <v>15</v>
      </c>
      <c r="D296" s="3" t="s">
        <v>724</v>
      </c>
      <c r="E296" s="3" t="s">
        <v>53</v>
      </c>
      <c r="F296" s="3" t="s">
        <v>54</v>
      </c>
      <c r="G296" s="3" t="s">
        <v>107</v>
      </c>
      <c r="H296" s="3" t="s">
        <v>757</v>
      </c>
      <c r="I296" s="4" t="s">
        <v>13</v>
      </c>
      <c r="J296" s="4" t="s">
        <v>109</v>
      </c>
      <c r="K296" s="3" t="s">
        <v>28</v>
      </c>
      <c r="L296" s="3" t="s">
        <v>23</v>
      </c>
      <c r="M296" s="46" t="s">
        <v>13</v>
      </c>
      <c r="N296" s="75"/>
      <c r="O296" s="16"/>
      <c r="P296" s="16"/>
      <c r="Q296" s="3"/>
      <c r="R296" s="16"/>
      <c r="S296" s="16"/>
      <c r="T296" s="17"/>
      <c r="U296" s="16"/>
      <c r="V296" s="16"/>
    </row>
    <row r="297" spans="1:22">
      <c r="A297" s="3" t="s">
        <v>113</v>
      </c>
      <c r="B297" s="3" t="s">
        <v>14</v>
      </c>
      <c r="C297" s="3" t="s">
        <v>15</v>
      </c>
      <c r="D297" s="3" t="s">
        <v>16</v>
      </c>
      <c r="E297" s="3" t="s">
        <v>53</v>
      </c>
      <c r="F297" s="3" t="s">
        <v>54</v>
      </c>
      <c r="G297" s="3" t="s">
        <v>114</v>
      </c>
      <c r="H297" s="3" t="s">
        <v>115</v>
      </c>
      <c r="I297" s="4" t="s">
        <v>13</v>
      </c>
      <c r="J297" s="3" t="s">
        <v>109</v>
      </c>
      <c r="K297" s="3" t="s">
        <v>32</v>
      </c>
      <c r="L297" s="4" t="s">
        <v>23</v>
      </c>
      <c r="M297" s="46" t="s">
        <v>13</v>
      </c>
      <c r="N297" s="75"/>
      <c r="O297" s="16"/>
      <c r="P297" s="16"/>
      <c r="Q297" s="3"/>
      <c r="R297" s="16"/>
      <c r="S297" s="16"/>
      <c r="T297" s="17"/>
      <c r="U297" s="16"/>
      <c r="V297" s="19"/>
    </row>
    <row r="298" spans="1:22">
      <c r="A298" s="3" t="s">
        <v>758</v>
      </c>
      <c r="B298" s="3" t="s">
        <v>14</v>
      </c>
      <c r="C298" s="3" t="s">
        <v>15</v>
      </c>
      <c r="D298" s="3" t="s">
        <v>724</v>
      </c>
      <c r="E298" s="3" t="s">
        <v>53</v>
      </c>
      <c r="F298" s="3" t="s">
        <v>54</v>
      </c>
      <c r="G298" s="3" t="s">
        <v>111</v>
      </c>
      <c r="H298" s="3" t="s">
        <v>759</v>
      </c>
      <c r="I298" s="4" t="s">
        <v>13</v>
      </c>
      <c r="J298" s="4" t="s">
        <v>109</v>
      </c>
      <c r="K298" s="3" t="s">
        <v>32</v>
      </c>
      <c r="L298" s="3" t="s">
        <v>23</v>
      </c>
      <c r="M298" s="46" t="s">
        <v>13</v>
      </c>
      <c r="N298" s="75"/>
      <c r="O298" s="16"/>
      <c r="P298" s="16"/>
      <c r="Q298" s="3"/>
      <c r="R298" s="16"/>
      <c r="S298" s="16"/>
      <c r="T298" s="17"/>
      <c r="U298" s="16"/>
      <c r="V298" s="16"/>
    </row>
    <row r="299" spans="1:22">
      <c r="A299" s="3" t="s">
        <v>116</v>
      </c>
      <c r="B299" s="3" t="s">
        <v>14</v>
      </c>
      <c r="C299" s="3" t="s">
        <v>15</v>
      </c>
      <c r="D299" s="3" t="s">
        <v>16</v>
      </c>
      <c r="E299" s="3" t="s">
        <v>53</v>
      </c>
      <c r="F299" s="3" t="s">
        <v>54</v>
      </c>
      <c r="G299" s="3" t="s">
        <v>117</v>
      </c>
      <c r="H299" s="3" t="s">
        <v>118</v>
      </c>
      <c r="I299" s="4" t="s">
        <v>13</v>
      </c>
      <c r="J299" s="3" t="s">
        <v>109</v>
      </c>
      <c r="K299" s="3" t="s">
        <v>36</v>
      </c>
      <c r="L299" s="4" t="s">
        <v>23</v>
      </c>
      <c r="M299" s="46" t="s">
        <v>13</v>
      </c>
      <c r="N299" s="75"/>
      <c r="O299" s="16"/>
      <c r="P299" s="16"/>
      <c r="Q299" s="3"/>
      <c r="R299" s="16"/>
      <c r="S299" s="16"/>
      <c r="T299" s="17"/>
      <c r="U299" s="16"/>
      <c r="V299" s="19"/>
    </row>
    <row r="300" spans="1:22">
      <c r="A300" s="3" t="s">
        <v>1068</v>
      </c>
      <c r="B300" s="3" t="s">
        <v>14</v>
      </c>
      <c r="C300" s="3" t="s">
        <v>15</v>
      </c>
      <c r="D300" s="3" t="s">
        <v>968</v>
      </c>
      <c r="E300" s="3" t="s">
        <v>53</v>
      </c>
      <c r="F300" s="3" t="s">
        <v>54</v>
      </c>
      <c r="G300" s="3" t="s">
        <v>197</v>
      </c>
      <c r="H300" s="3" t="s">
        <v>1069</v>
      </c>
      <c r="I300" s="4" t="s">
        <v>13</v>
      </c>
      <c r="J300" s="4" t="s">
        <v>109</v>
      </c>
      <c r="K300" s="3" t="s">
        <v>36</v>
      </c>
      <c r="L300" s="3" t="s">
        <v>23</v>
      </c>
      <c r="M300" s="46" t="s">
        <v>13</v>
      </c>
      <c r="N300" s="75"/>
      <c r="O300" s="16"/>
      <c r="P300" s="16"/>
      <c r="Q300" s="3"/>
      <c r="R300" s="16"/>
      <c r="S300" s="16"/>
      <c r="T300" s="17"/>
      <c r="U300" s="16"/>
      <c r="V300" s="16"/>
    </row>
    <row r="301" spans="1:22">
      <c r="A301" s="3" t="s">
        <v>272</v>
      </c>
      <c r="B301" s="3" t="s">
        <v>14</v>
      </c>
      <c r="C301" s="3" t="s">
        <v>15</v>
      </c>
      <c r="D301" s="3" t="s">
        <v>220</v>
      </c>
      <c r="E301" s="3" t="s">
        <v>53</v>
      </c>
      <c r="F301" s="3" t="s">
        <v>54</v>
      </c>
      <c r="G301" s="3" t="s">
        <v>107</v>
      </c>
      <c r="H301" s="3" t="s">
        <v>273</v>
      </c>
      <c r="I301" s="4" t="s">
        <v>13</v>
      </c>
      <c r="J301" s="3" t="s">
        <v>109</v>
      </c>
      <c r="K301" s="3" t="s">
        <v>222</v>
      </c>
      <c r="L301" s="4" t="s">
        <v>23</v>
      </c>
      <c r="M301" s="46" t="s">
        <v>13</v>
      </c>
      <c r="N301" s="75"/>
      <c r="O301" s="16"/>
      <c r="P301" s="16"/>
      <c r="Q301" s="3"/>
      <c r="R301" s="16"/>
      <c r="S301" s="16"/>
      <c r="T301" s="17"/>
      <c r="U301" s="16"/>
      <c r="V301" s="19"/>
    </row>
    <row r="302" spans="1:22">
      <c r="A302" s="3" t="s">
        <v>1070</v>
      </c>
      <c r="B302" s="3" t="s">
        <v>14</v>
      </c>
      <c r="C302" s="3" t="s">
        <v>15</v>
      </c>
      <c r="D302" s="3" t="s">
        <v>968</v>
      </c>
      <c r="E302" s="3" t="s">
        <v>53</v>
      </c>
      <c r="F302" s="3" t="s">
        <v>54</v>
      </c>
      <c r="G302" s="3" t="s">
        <v>200</v>
      </c>
      <c r="H302" s="3" t="s">
        <v>1071</v>
      </c>
      <c r="I302" s="4" t="s">
        <v>13</v>
      </c>
      <c r="J302" s="4" t="s">
        <v>109</v>
      </c>
      <c r="K302" s="3" t="s">
        <v>222</v>
      </c>
      <c r="L302" s="3" t="s">
        <v>23</v>
      </c>
      <c r="M302" s="46" t="s">
        <v>13</v>
      </c>
      <c r="N302" s="75"/>
      <c r="O302" s="16"/>
      <c r="P302" s="16"/>
      <c r="Q302" s="3"/>
      <c r="R302" s="16"/>
      <c r="S302" s="16"/>
      <c r="T302" s="17"/>
      <c r="U302" s="16"/>
      <c r="V302" s="16"/>
    </row>
    <row r="303" spans="1:22">
      <c r="A303" s="3" t="s">
        <v>274</v>
      </c>
      <c r="B303" s="3" t="s">
        <v>14</v>
      </c>
      <c r="C303" s="3" t="s">
        <v>15</v>
      </c>
      <c r="D303" s="3" t="s">
        <v>220</v>
      </c>
      <c r="E303" s="3" t="s">
        <v>53</v>
      </c>
      <c r="F303" s="3" t="s">
        <v>54</v>
      </c>
      <c r="G303" s="3" t="s">
        <v>111</v>
      </c>
      <c r="H303" s="3" t="s">
        <v>275</v>
      </c>
      <c r="I303" s="4" t="s">
        <v>13</v>
      </c>
      <c r="J303" s="3" t="s">
        <v>109</v>
      </c>
      <c r="K303" s="3" t="s">
        <v>225</v>
      </c>
      <c r="L303" s="4" t="s">
        <v>23</v>
      </c>
      <c r="M303" s="46" t="s">
        <v>13</v>
      </c>
      <c r="N303" s="75"/>
      <c r="O303" s="16"/>
      <c r="P303" s="16"/>
      <c r="Q303" s="3"/>
      <c r="R303" s="16"/>
      <c r="S303" s="16"/>
      <c r="T303" s="17"/>
      <c r="U303" s="16"/>
      <c r="V303" s="19"/>
    </row>
    <row r="304" spans="1:22">
      <c r="A304" s="3" t="s">
        <v>1072</v>
      </c>
      <c r="B304" s="3" t="s">
        <v>14</v>
      </c>
      <c r="C304" s="3" t="s">
        <v>15</v>
      </c>
      <c r="D304" s="3" t="s">
        <v>968</v>
      </c>
      <c r="E304" s="3" t="s">
        <v>53</v>
      </c>
      <c r="F304" s="3" t="s">
        <v>54</v>
      </c>
      <c r="G304" s="3" t="s">
        <v>203</v>
      </c>
      <c r="H304" s="3" t="s">
        <v>1073</v>
      </c>
      <c r="I304" s="4" t="s">
        <v>13</v>
      </c>
      <c r="J304" s="4" t="s">
        <v>109</v>
      </c>
      <c r="K304" s="3" t="s">
        <v>225</v>
      </c>
      <c r="L304" s="3" t="s">
        <v>23</v>
      </c>
      <c r="M304" s="46" t="s">
        <v>13</v>
      </c>
      <c r="N304" s="75"/>
      <c r="O304" s="16"/>
      <c r="P304" s="16"/>
      <c r="Q304" s="3"/>
      <c r="R304" s="16"/>
      <c r="S304" s="16"/>
      <c r="T304" s="17"/>
      <c r="U304" s="16"/>
      <c r="V304" s="16"/>
    </row>
    <row r="305" spans="1:22">
      <c r="A305" s="3" t="s">
        <v>276</v>
      </c>
      <c r="B305" s="3" t="s">
        <v>14</v>
      </c>
      <c r="C305" s="3" t="s">
        <v>15</v>
      </c>
      <c r="D305" s="3" t="s">
        <v>220</v>
      </c>
      <c r="E305" s="3" t="s">
        <v>53</v>
      </c>
      <c r="F305" s="3" t="s">
        <v>54</v>
      </c>
      <c r="G305" s="3" t="s">
        <v>114</v>
      </c>
      <c r="H305" s="3" t="s">
        <v>277</v>
      </c>
      <c r="I305" s="4" t="s">
        <v>13</v>
      </c>
      <c r="J305" s="3" t="s">
        <v>109</v>
      </c>
      <c r="K305" s="3" t="s">
        <v>228</v>
      </c>
      <c r="L305" s="4" t="s">
        <v>23</v>
      </c>
      <c r="M305" s="46" t="s">
        <v>13</v>
      </c>
      <c r="N305" s="75"/>
      <c r="O305" s="16"/>
      <c r="P305" s="16"/>
      <c r="Q305" s="3"/>
      <c r="R305" s="16"/>
      <c r="S305" s="16"/>
      <c r="T305" s="17"/>
      <c r="U305" s="16"/>
      <c r="V305" s="19"/>
    </row>
    <row r="306" spans="1:22">
      <c r="A306" s="3" t="s">
        <v>651</v>
      </c>
      <c r="B306" s="3" t="s">
        <v>14</v>
      </c>
      <c r="C306" s="3" t="s">
        <v>15</v>
      </c>
      <c r="D306" s="3" t="s">
        <v>603</v>
      </c>
      <c r="E306" s="3" t="s">
        <v>53</v>
      </c>
      <c r="F306" s="3" t="s">
        <v>54</v>
      </c>
      <c r="G306" s="3" t="s">
        <v>107</v>
      </c>
      <c r="H306" s="3" t="s">
        <v>652</v>
      </c>
      <c r="I306" s="4" t="s">
        <v>13</v>
      </c>
      <c r="J306" s="3" t="s">
        <v>109</v>
      </c>
      <c r="K306" s="3" t="s">
        <v>228</v>
      </c>
      <c r="L306" s="3" t="s">
        <v>23</v>
      </c>
      <c r="M306" s="46" t="s">
        <v>13</v>
      </c>
      <c r="N306" s="75"/>
      <c r="O306" s="16"/>
      <c r="P306" s="16"/>
      <c r="Q306" s="3"/>
      <c r="R306" s="16"/>
      <c r="S306" s="16"/>
      <c r="T306" s="17"/>
      <c r="U306" s="16"/>
      <c r="V306" s="16"/>
    </row>
    <row r="307" spans="1:22">
      <c r="A307" s="3" t="s">
        <v>278</v>
      </c>
      <c r="B307" s="3" t="s">
        <v>14</v>
      </c>
      <c r="C307" s="3" t="s">
        <v>15</v>
      </c>
      <c r="D307" s="3" t="s">
        <v>220</v>
      </c>
      <c r="E307" s="3" t="s">
        <v>53</v>
      </c>
      <c r="F307" s="3" t="s">
        <v>54</v>
      </c>
      <c r="G307" s="3" t="s">
        <v>117</v>
      </c>
      <c r="H307" s="3" t="s">
        <v>279</v>
      </c>
      <c r="I307" s="4" t="s">
        <v>13</v>
      </c>
      <c r="J307" s="3" t="s">
        <v>109</v>
      </c>
      <c r="K307" s="3" t="s">
        <v>231</v>
      </c>
      <c r="L307" s="4" t="s">
        <v>23</v>
      </c>
      <c r="M307" s="46" t="s">
        <v>13</v>
      </c>
      <c r="N307" s="75"/>
      <c r="O307" s="16"/>
      <c r="P307" s="16"/>
      <c r="Q307" s="3"/>
      <c r="R307" s="16"/>
      <c r="S307" s="16"/>
      <c r="T307" s="17"/>
      <c r="U307" s="16"/>
      <c r="V307" s="19"/>
    </row>
    <row r="308" spans="1:22">
      <c r="A308" s="3" t="s">
        <v>653</v>
      </c>
      <c r="B308" s="3" t="s">
        <v>14</v>
      </c>
      <c r="C308" s="3" t="s">
        <v>15</v>
      </c>
      <c r="D308" s="3" t="s">
        <v>603</v>
      </c>
      <c r="E308" s="3" t="s">
        <v>53</v>
      </c>
      <c r="F308" s="3" t="s">
        <v>54</v>
      </c>
      <c r="G308" s="3" t="s">
        <v>111</v>
      </c>
      <c r="H308" s="3" t="s">
        <v>654</v>
      </c>
      <c r="I308" s="4" t="s">
        <v>13</v>
      </c>
      <c r="J308" s="3" t="s">
        <v>109</v>
      </c>
      <c r="K308" s="3" t="s">
        <v>231</v>
      </c>
      <c r="L308" s="3" t="s">
        <v>23</v>
      </c>
      <c r="M308" s="46" t="s">
        <v>13</v>
      </c>
      <c r="N308" s="75"/>
      <c r="O308" s="16"/>
      <c r="P308" s="16"/>
      <c r="Q308" s="3"/>
      <c r="R308" s="16"/>
      <c r="S308" s="16"/>
      <c r="T308" s="17"/>
      <c r="U308" s="16"/>
      <c r="V308" s="16"/>
    </row>
    <row r="309" spans="1:22">
      <c r="A309" s="3" t="s">
        <v>398</v>
      </c>
      <c r="B309" s="3" t="s">
        <v>14</v>
      </c>
      <c r="C309" s="3" t="s">
        <v>15</v>
      </c>
      <c r="D309" s="3" t="s">
        <v>346</v>
      </c>
      <c r="E309" s="3" t="s">
        <v>53</v>
      </c>
      <c r="F309" s="3" t="s">
        <v>54</v>
      </c>
      <c r="G309" s="3" t="s">
        <v>107</v>
      </c>
      <c r="H309" s="3" t="s">
        <v>399</v>
      </c>
      <c r="I309" s="3" t="s">
        <v>13</v>
      </c>
      <c r="J309" s="3" t="s">
        <v>109</v>
      </c>
      <c r="K309" s="3" t="s">
        <v>348</v>
      </c>
      <c r="L309" s="3" t="s">
        <v>23</v>
      </c>
      <c r="M309" s="46" t="s">
        <v>13</v>
      </c>
      <c r="N309" s="75"/>
      <c r="O309" s="16"/>
      <c r="P309" s="16"/>
      <c r="Q309" s="3"/>
      <c r="R309" s="16"/>
      <c r="S309" s="16"/>
      <c r="T309" s="17"/>
      <c r="U309" s="16"/>
      <c r="V309" s="16"/>
    </row>
    <row r="310" spans="1:22">
      <c r="A310" s="3" t="s">
        <v>897</v>
      </c>
      <c r="B310" s="3" t="s">
        <v>14</v>
      </c>
      <c r="C310" s="3" t="s">
        <v>15</v>
      </c>
      <c r="D310" s="3" t="s">
        <v>845</v>
      </c>
      <c r="E310" s="3" t="s">
        <v>53</v>
      </c>
      <c r="F310" s="3" t="s">
        <v>54</v>
      </c>
      <c r="G310" s="3" t="s">
        <v>294</v>
      </c>
      <c r="H310" s="3" t="s">
        <v>898</v>
      </c>
      <c r="I310" s="4" t="s">
        <v>13</v>
      </c>
      <c r="J310" s="3" t="s">
        <v>109</v>
      </c>
      <c r="K310" s="3" t="s">
        <v>348</v>
      </c>
      <c r="L310" s="3" t="s">
        <v>23</v>
      </c>
      <c r="M310" s="46" t="s">
        <v>13</v>
      </c>
      <c r="N310" s="75"/>
      <c r="O310" s="16"/>
      <c r="P310" s="16"/>
      <c r="Q310" s="3"/>
      <c r="R310" s="16"/>
      <c r="S310" s="16"/>
      <c r="T310" s="17"/>
      <c r="U310" s="16"/>
      <c r="V310" s="16"/>
    </row>
    <row r="311" spans="1:22">
      <c r="A311" s="3" t="s">
        <v>400</v>
      </c>
      <c r="B311" s="3" t="s">
        <v>14</v>
      </c>
      <c r="C311" s="3" t="s">
        <v>15</v>
      </c>
      <c r="D311" s="3" t="s">
        <v>346</v>
      </c>
      <c r="E311" s="3" t="s">
        <v>53</v>
      </c>
      <c r="F311" s="3" t="s">
        <v>54</v>
      </c>
      <c r="G311" s="3" t="s">
        <v>111</v>
      </c>
      <c r="H311" s="3" t="s">
        <v>401</v>
      </c>
      <c r="I311" s="3" t="s">
        <v>13</v>
      </c>
      <c r="J311" s="3" t="s">
        <v>109</v>
      </c>
      <c r="K311" s="3" t="s">
        <v>351</v>
      </c>
      <c r="L311" s="3" t="s">
        <v>23</v>
      </c>
      <c r="M311" s="46" t="s">
        <v>13</v>
      </c>
      <c r="N311" s="75"/>
      <c r="O311" s="16"/>
      <c r="P311" s="16"/>
      <c r="Q311" s="3"/>
      <c r="R311" s="16"/>
      <c r="S311" s="16"/>
      <c r="T311" s="17"/>
      <c r="U311" s="16"/>
      <c r="V311" s="16"/>
    </row>
    <row r="312" spans="1:22">
      <c r="A312" s="3" t="s">
        <v>655</v>
      </c>
      <c r="B312" s="3" t="s">
        <v>14</v>
      </c>
      <c r="C312" s="3" t="s">
        <v>15</v>
      </c>
      <c r="D312" s="3" t="s">
        <v>603</v>
      </c>
      <c r="E312" s="3" t="s">
        <v>53</v>
      </c>
      <c r="F312" s="3" t="s">
        <v>54</v>
      </c>
      <c r="G312" s="3" t="s">
        <v>117</v>
      </c>
      <c r="H312" s="3" t="s">
        <v>656</v>
      </c>
      <c r="I312" s="4" t="s">
        <v>13</v>
      </c>
      <c r="J312" s="3" t="s">
        <v>109</v>
      </c>
      <c r="K312" s="3" t="s">
        <v>351</v>
      </c>
      <c r="L312" s="3" t="s">
        <v>23</v>
      </c>
      <c r="M312" s="46" t="s">
        <v>13</v>
      </c>
      <c r="N312" s="75"/>
      <c r="O312" s="16"/>
      <c r="P312" s="16"/>
      <c r="Q312" s="3"/>
      <c r="R312" s="16"/>
      <c r="S312" s="16"/>
      <c r="T312" s="17"/>
      <c r="U312" s="16"/>
      <c r="V312" s="16"/>
    </row>
    <row r="313" spans="1:22">
      <c r="A313" s="3" t="s">
        <v>402</v>
      </c>
      <c r="B313" s="3" t="s">
        <v>14</v>
      </c>
      <c r="C313" s="3" t="s">
        <v>15</v>
      </c>
      <c r="D313" s="3" t="s">
        <v>346</v>
      </c>
      <c r="E313" s="3" t="s">
        <v>53</v>
      </c>
      <c r="F313" s="3" t="s">
        <v>54</v>
      </c>
      <c r="G313" s="3" t="s">
        <v>114</v>
      </c>
      <c r="H313" s="3" t="s">
        <v>403</v>
      </c>
      <c r="I313" s="3" t="s">
        <v>13</v>
      </c>
      <c r="J313" s="3" t="s">
        <v>109</v>
      </c>
      <c r="K313" s="3" t="s">
        <v>354</v>
      </c>
      <c r="L313" s="3" t="s">
        <v>23</v>
      </c>
      <c r="M313" s="46" t="s">
        <v>13</v>
      </c>
      <c r="N313" s="75"/>
      <c r="O313" s="16"/>
      <c r="P313" s="16"/>
      <c r="Q313" s="3"/>
      <c r="R313" s="16"/>
      <c r="S313" s="16"/>
      <c r="T313" s="17"/>
      <c r="U313" s="16"/>
      <c r="V313" s="16"/>
    </row>
    <row r="314" spans="1:22">
      <c r="A314" s="3" t="s">
        <v>861</v>
      </c>
      <c r="B314" s="3" t="s">
        <v>14</v>
      </c>
      <c r="C314" s="3" t="s">
        <v>15</v>
      </c>
      <c r="D314" s="3" t="s">
        <v>845</v>
      </c>
      <c r="E314" s="3" t="s">
        <v>53</v>
      </c>
      <c r="F314" s="3" t="s">
        <v>54</v>
      </c>
      <c r="G314" s="3" t="s">
        <v>101</v>
      </c>
      <c r="H314" s="3" t="s">
        <v>862</v>
      </c>
      <c r="I314" s="4" t="s">
        <v>13</v>
      </c>
      <c r="J314" s="3" t="s">
        <v>109</v>
      </c>
      <c r="K314" s="3" t="s">
        <v>354</v>
      </c>
      <c r="L314" s="3" t="s">
        <v>23</v>
      </c>
      <c r="M314" s="46" t="s">
        <v>13</v>
      </c>
      <c r="N314" s="75"/>
      <c r="O314" s="16"/>
      <c r="P314" s="16"/>
      <c r="Q314" s="3"/>
      <c r="R314" s="16"/>
      <c r="S314" s="16"/>
      <c r="T314" s="17"/>
      <c r="U314" s="16"/>
      <c r="V314" s="16"/>
    </row>
    <row r="315" spans="1:22">
      <c r="A315" s="3" t="s">
        <v>404</v>
      </c>
      <c r="B315" s="3" t="s">
        <v>14</v>
      </c>
      <c r="C315" s="3" t="s">
        <v>15</v>
      </c>
      <c r="D315" s="3" t="s">
        <v>346</v>
      </c>
      <c r="E315" s="3" t="s">
        <v>53</v>
      </c>
      <c r="F315" s="3" t="s">
        <v>54</v>
      </c>
      <c r="G315" s="3" t="s">
        <v>117</v>
      </c>
      <c r="H315" s="3" t="s">
        <v>405</v>
      </c>
      <c r="I315" s="3" t="s">
        <v>13</v>
      </c>
      <c r="J315" s="3" t="s">
        <v>109</v>
      </c>
      <c r="K315" s="3" t="s">
        <v>357</v>
      </c>
      <c r="L315" s="3" t="s">
        <v>23</v>
      </c>
      <c r="M315" s="46" t="s">
        <v>13</v>
      </c>
      <c r="N315" s="75"/>
      <c r="O315" s="16"/>
      <c r="P315" s="16"/>
      <c r="Q315" s="3"/>
      <c r="R315" s="16"/>
      <c r="S315" s="16"/>
      <c r="T315" s="17"/>
      <c r="U315" s="16"/>
      <c r="V315" s="16"/>
    </row>
    <row r="316" spans="1:22">
      <c r="A316" s="3" t="s">
        <v>863</v>
      </c>
      <c r="B316" s="3" t="s">
        <v>14</v>
      </c>
      <c r="C316" s="3" t="s">
        <v>15</v>
      </c>
      <c r="D316" s="3" t="s">
        <v>845</v>
      </c>
      <c r="E316" s="3" t="s">
        <v>53</v>
      </c>
      <c r="F316" s="3" t="s">
        <v>54</v>
      </c>
      <c r="G316" s="3" t="s">
        <v>104</v>
      </c>
      <c r="H316" s="3" t="s">
        <v>864</v>
      </c>
      <c r="I316" s="4" t="s">
        <v>13</v>
      </c>
      <c r="J316" s="3" t="s">
        <v>109</v>
      </c>
      <c r="K316" s="3" t="s">
        <v>357</v>
      </c>
      <c r="L316" s="3" t="s">
        <v>23</v>
      </c>
      <c r="M316" s="46" t="s">
        <v>13</v>
      </c>
      <c r="N316" s="75"/>
      <c r="O316" s="16"/>
      <c r="P316" s="16"/>
      <c r="Q316" s="3"/>
      <c r="R316" s="16"/>
      <c r="S316" s="16"/>
      <c r="T316" s="17"/>
      <c r="U316" s="16"/>
      <c r="V316" s="16"/>
    </row>
    <row r="317" spans="1:22">
      <c r="A317" s="3" t="s">
        <v>52</v>
      </c>
      <c r="B317" s="3" t="s">
        <v>14</v>
      </c>
      <c r="C317" s="3" t="s">
        <v>15</v>
      </c>
      <c r="D317" s="3" t="s">
        <v>16</v>
      </c>
      <c r="E317" s="3" t="s">
        <v>53</v>
      </c>
      <c r="F317" s="3" t="s">
        <v>54</v>
      </c>
      <c r="G317" s="3" t="s">
        <v>55</v>
      </c>
      <c r="H317" s="3" t="s">
        <v>56</v>
      </c>
      <c r="I317" s="4" t="s">
        <v>13</v>
      </c>
      <c r="J317" s="3" t="s">
        <v>57</v>
      </c>
      <c r="K317" s="3" t="s">
        <v>22</v>
      </c>
      <c r="L317" s="4" t="s">
        <v>23</v>
      </c>
      <c r="M317" s="46" t="s">
        <v>13</v>
      </c>
      <c r="N317" s="75"/>
      <c r="O317" s="16"/>
      <c r="P317" s="16"/>
      <c r="Q317" s="3"/>
      <c r="R317" s="16"/>
      <c r="S317" s="16"/>
      <c r="T317" s="17"/>
      <c r="U317" s="16"/>
      <c r="V317" s="19"/>
    </row>
    <row r="318" spans="1:22">
      <c r="A318" s="3" t="s">
        <v>584</v>
      </c>
      <c r="B318" s="3" t="s">
        <v>14</v>
      </c>
      <c r="C318" s="3" t="s">
        <v>15</v>
      </c>
      <c r="D318" s="3" t="s">
        <v>582</v>
      </c>
      <c r="E318" s="3" t="s">
        <v>517</v>
      </c>
      <c r="F318" s="3" t="s">
        <v>54</v>
      </c>
      <c r="G318" s="3" t="s">
        <v>55</v>
      </c>
      <c r="H318" s="3" t="s">
        <v>585</v>
      </c>
      <c r="I318" s="4" t="s">
        <v>13</v>
      </c>
      <c r="J318" s="3" t="s">
        <v>57</v>
      </c>
      <c r="K318" s="3" t="s">
        <v>22</v>
      </c>
      <c r="L318" s="4" t="s">
        <v>23</v>
      </c>
      <c r="M318" s="46" t="s">
        <v>13</v>
      </c>
      <c r="N318" s="75"/>
      <c r="O318" s="16"/>
      <c r="P318" s="16"/>
      <c r="Q318" s="3"/>
      <c r="R318" s="16"/>
      <c r="S318" s="16"/>
      <c r="T318" s="17"/>
      <c r="U318" s="16"/>
      <c r="V318" s="19"/>
    </row>
    <row r="319" spans="1:22">
      <c r="A319" s="3" t="s">
        <v>723</v>
      </c>
      <c r="B319" s="3" t="s">
        <v>14</v>
      </c>
      <c r="C319" s="3" t="s">
        <v>15</v>
      </c>
      <c r="D319" s="3" t="s">
        <v>724</v>
      </c>
      <c r="E319" s="3" t="s">
        <v>53</v>
      </c>
      <c r="F319" s="3" t="s">
        <v>54</v>
      </c>
      <c r="G319" s="3" t="s">
        <v>55</v>
      </c>
      <c r="H319" s="3" t="s">
        <v>725</v>
      </c>
      <c r="I319" s="4" t="s">
        <v>13</v>
      </c>
      <c r="J319" s="4" t="s">
        <v>57</v>
      </c>
      <c r="K319" s="3" t="s">
        <v>22</v>
      </c>
      <c r="L319" s="3" t="s">
        <v>23</v>
      </c>
      <c r="M319" s="46" t="s">
        <v>5539</v>
      </c>
      <c r="N319" s="75"/>
      <c r="O319" s="16"/>
      <c r="P319" s="16"/>
      <c r="Q319" s="3"/>
      <c r="R319" s="16"/>
      <c r="S319" s="16"/>
      <c r="T319" s="17"/>
      <c r="U319" s="16"/>
      <c r="V319" s="16"/>
    </row>
    <row r="320" spans="1:22">
      <c r="A320" s="3" t="s">
        <v>790</v>
      </c>
      <c r="B320" s="3" t="s">
        <v>14</v>
      </c>
      <c r="C320" s="3" t="s">
        <v>15</v>
      </c>
      <c r="D320" s="3" t="s">
        <v>724</v>
      </c>
      <c r="E320" s="3" t="s">
        <v>517</v>
      </c>
      <c r="F320" s="3" t="s">
        <v>54</v>
      </c>
      <c r="G320" s="3" t="s">
        <v>158</v>
      </c>
      <c r="H320" s="3" t="s">
        <v>791</v>
      </c>
      <c r="I320" s="4" t="s">
        <v>13</v>
      </c>
      <c r="J320" s="4" t="s">
        <v>57</v>
      </c>
      <c r="K320" s="3" t="s">
        <v>22</v>
      </c>
      <c r="L320" s="3" t="s">
        <v>23</v>
      </c>
      <c r="M320" s="46" t="s">
        <v>5563</v>
      </c>
      <c r="N320" s="75"/>
    </row>
    <row r="321" spans="1:22">
      <c r="A321" s="3" t="s">
        <v>58</v>
      </c>
      <c r="B321" s="3" t="s">
        <v>14</v>
      </c>
      <c r="C321" s="3" t="s">
        <v>15</v>
      </c>
      <c r="D321" s="3" t="s">
        <v>16</v>
      </c>
      <c r="E321" s="3" t="s">
        <v>53</v>
      </c>
      <c r="F321" s="3" t="s">
        <v>54</v>
      </c>
      <c r="G321" s="3" t="s">
        <v>59</v>
      </c>
      <c r="H321" s="3" t="s">
        <v>60</v>
      </c>
      <c r="I321" s="4" t="s">
        <v>13</v>
      </c>
      <c r="J321" s="3" t="s">
        <v>57</v>
      </c>
      <c r="K321" s="3" t="s">
        <v>28</v>
      </c>
      <c r="L321" s="4" t="s">
        <v>23</v>
      </c>
      <c r="M321" s="46" t="s">
        <v>13</v>
      </c>
      <c r="N321" s="75"/>
      <c r="O321" s="16"/>
      <c r="P321" s="16"/>
      <c r="Q321" s="3"/>
      <c r="R321" s="16"/>
      <c r="S321" s="16"/>
      <c r="T321" s="17"/>
      <c r="U321" s="16"/>
      <c r="V321" s="19"/>
    </row>
    <row r="322" spans="1:22">
      <c r="A322" s="3" t="s">
        <v>586</v>
      </c>
      <c r="B322" s="3" t="s">
        <v>14</v>
      </c>
      <c r="C322" s="3" t="s">
        <v>15</v>
      </c>
      <c r="D322" s="3" t="s">
        <v>582</v>
      </c>
      <c r="E322" s="3" t="s">
        <v>517</v>
      </c>
      <c r="F322" s="3" t="s">
        <v>54</v>
      </c>
      <c r="G322" s="3" t="s">
        <v>59</v>
      </c>
      <c r="H322" s="3" t="s">
        <v>587</v>
      </c>
      <c r="I322" s="4" t="s">
        <v>13</v>
      </c>
      <c r="J322" s="3" t="s">
        <v>57</v>
      </c>
      <c r="K322" s="3" t="s">
        <v>28</v>
      </c>
      <c r="L322" s="4" t="s">
        <v>23</v>
      </c>
      <c r="M322" s="46" t="s">
        <v>13</v>
      </c>
      <c r="N322" s="75"/>
      <c r="O322" s="16"/>
      <c r="P322" s="16"/>
      <c r="Q322" s="3"/>
      <c r="R322" s="16"/>
      <c r="S322" s="16"/>
      <c r="T322" s="17"/>
      <c r="U322" s="16"/>
      <c r="V322" s="19"/>
    </row>
    <row r="323" spans="1:22">
      <c r="A323" s="3" t="s">
        <v>726</v>
      </c>
      <c r="B323" s="3" t="s">
        <v>14</v>
      </c>
      <c r="C323" s="3" t="s">
        <v>15</v>
      </c>
      <c r="D323" s="3" t="s">
        <v>724</v>
      </c>
      <c r="E323" s="3" t="s">
        <v>53</v>
      </c>
      <c r="F323" s="3" t="s">
        <v>54</v>
      </c>
      <c r="G323" s="3" t="s">
        <v>59</v>
      </c>
      <c r="H323" s="3" t="s">
        <v>727</v>
      </c>
      <c r="I323" s="4" t="s">
        <v>13</v>
      </c>
      <c r="J323" s="4" t="s">
        <v>57</v>
      </c>
      <c r="K323" s="3" t="s">
        <v>28</v>
      </c>
      <c r="L323" s="3" t="s">
        <v>23</v>
      </c>
      <c r="M323" s="46" t="s">
        <v>5540</v>
      </c>
      <c r="N323" s="75"/>
      <c r="O323" s="16"/>
      <c r="P323" s="16"/>
      <c r="Q323" s="3"/>
      <c r="R323" s="16"/>
      <c r="S323" s="16"/>
      <c r="T323" s="17"/>
      <c r="U323" s="16"/>
      <c r="V323" s="16"/>
    </row>
    <row r="324" spans="1:22">
      <c r="A324" s="3" t="s">
        <v>792</v>
      </c>
      <c r="B324" s="3" t="s">
        <v>14</v>
      </c>
      <c r="C324" s="3" t="s">
        <v>15</v>
      </c>
      <c r="D324" s="3" t="s">
        <v>724</v>
      </c>
      <c r="E324" s="3" t="s">
        <v>517</v>
      </c>
      <c r="F324" s="3" t="s">
        <v>54</v>
      </c>
      <c r="G324" s="3" t="s">
        <v>161</v>
      </c>
      <c r="H324" s="3" t="s">
        <v>793</v>
      </c>
      <c r="I324" s="4" t="s">
        <v>13</v>
      </c>
      <c r="J324" s="4" t="s">
        <v>57</v>
      </c>
      <c r="K324" s="3" t="s">
        <v>28</v>
      </c>
      <c r="L324" s="3" t="s">
        <v>23</v>
      </c>
      <c r="M324" s="46" t="s">
        <v>5564</v>
      </c>
      <c r="N324" s="75"/>
      <c r="O324" s="16"/>
      <c r="P324" s="16"/>
      <c r="Q324" s="3"/>
      <c r="R324" s="16"/>
      <c r="S324" s="16"/>
      <c r="T324" s="17"/>
      <c r="U324" s="16"/>
      <c r="V324" s="16"/>
    </row>
    <row r="325" spans="1:22">
      <c r="A325" s="3" t="s">
        <v>61</v>
      </c>
      <c r="B325" s="3" t="s">
        <v>14</v>
      </c>
      <c r="C325" s="3" t="s">
        <v>15</v>
      </c>
      <c r="D325" s="3" t="s">
        <v>16</v>
      </c>
      <c r="E325" s="3" t="s">
        <v>53</v>
      </c>
      <c r="F325" s="3" t="s">
        <v>54</v>
      </c>
      <c r="G325" s="3" t="s">
        <v>62</v>
      </c>
      <c r="H325" s="3" t="s">
        <v>63</v>
      </c>
      <c r="I325" s="4" t="s">
        <v>13</v>
      </c>
      <c r="J325" s="3" t="s">
        <v>57</v>
      </c>
      <c r="K325" s="3" t="s">
        <v>32</v>
      </c>
      <c r="L325" s="4" t="s">
        <v>23</v>
      </c>
      <c r="M325" s="46" t="s">
        <v>13</v>
      </c>
      <c r="N325" s="75"/>
      <c r="O325" s="16"/>
      <c r="P325" s="16"/>
      <c r="Q325" s="3"/>
      <c r="R325" s="16"/>
      <c r="S325" s="16"/>
      <c r="T325" s="17"/>
      <c r="U325" s="16"/>
      <c r="V325" s="19"/>
    </row>
    <row r="326" spans="1:22">
      <c r="A326" s="3" t="s">
        <v>588</v>
      </c>
      <c r="B326" s="3" t="s">
        <v>14</v>
      </c>
      <c r="C326" s="3" t="s">
        <v>15</v>
      </c>
      <c r="D326" s="3" t="s">
        <v>582</v>
      </c>
      <c r="E326" s="3" t="s">
        <v>517</v>
      </c>
      <c r="F326" s="3" t="s">
        <v>54</v>
      </c>
      <c r="G326" s="3" t="s">
        <v>62</v>
      </c>
      <c r="H326" s="3" t="s">
        <v>589</v>
      </c>
      <c r="I326" s="4" t="s">
        <v>13</v>
      </c>
      <c r="J326" s="3" t="s">
        <v>57</v>
      </c>
      <c r="K326" s="3" t="s">
        <v>32</v>
      </c>
      <c r="L326" s="4" t="s">
        <v>23</v>
      </c>
      <c r="M326" s="46" t="s">
        <v>13</v>
      </c>
      <c r="N326" s="75"/>
      <c r="O326" s="16"/>
      <c r="P326" s="16"/>
      <c r="Q326" s="3"/>
      <c r="R326" s="16"/>
      <c r="S326" s="16"/>
      <c r="T326" s="17"/>
      <c r="U326" s="16"/>
      <c r="V326" s="19"/>
    </row>
    <row r="327" spans="1:22">
      <c r="A327" s="3" t="s">
        <v>728</v>
      </c>
      <c r="B327" s="3" t="s">
        <v>14</v>
      </c>
      <c r="C327" s="3" t="s">
        <v>15</v>
      </c>
      <c r="D327" s="3" t="s">
        <v>724</v>
      </c>
      <c r="E327" s="3" t="s">
        <v>53</v>
      </c>
      <c r="F327" s="3" t="s">
        <v>54</v>
      </c>
      <c r="G327" s="3" t="s">
        <v>62</v>
      </c>
      <c r="H327" s="3" t="s">
        <v>729</v>
      </c>
      <c r="I327" s="4" t="s">
        <v>13</v>
      </c>
      <c r="J327" s="4" t="s">
        <v>57</v>
      </c>
      <c r="K327" s="3" t="s">
        <v>32</v>
      </c>
      <c r="L327" s="3" t="s">
        <v>23</v>
      </c>
      <c r="M327" s="46" t="s">
        <v>5541</v>
      </c>
      <c r="N327" s="75"/>
      <c r="O327" s="16"/>
      <c r="P327" s="16"/>
      <c r="Q327" s="3"/>
      <c r="R327" s="16"/>
      <c r="S327" s="16"/>
      <c r="T327" s="17"/>
      <c r="U327" s="16"/>
      <c r="V327" s="16"/>
    </row>
    <row r="328" spans="1:22">
      <c r="A328" s="3" t="s">
        <v>794</v>
      </c>
      <c r="B328" s="3" t="s">
        <v>14</v>
      </c>
      <c r="C328" s="3" t="s">
        <v>15</v>
      </c>
      <c r="D328" s="3" t="s">
        <v>724</v>
      </c>
      <c r="E328" s="3" t="s">
        <v>517</v>
      </c>
      <c r="F328" s="3" t="s">
        <v>54</v>
      </c>
      <c r="G328" s="3" t="s">
        <v>164</v>
      </c>
      <c r="H328" s="3" t="s">
        <v>795</v>
      </c>
      <c r="I328" s="4" t="s">
        <v>13</v>
      </c>
      <c r="J328" s="4" t="s">
        <v>57</v>
      </c>
      <c r="K328" s="3" t="s">
        <v>32</v>
      </c>
      <c r="L328" s="3" t="s">
        <v>23</v>
      </c>
      <c r="M328" s="46" t="s">
        <v>5565</v>
      </c>
      <c r="N328" s="75"/>
      <c r="O328" s="16"/>
      <c r="P328" s="16"/>
      <c r="Q328" s="3"/>
      <c r="R328" s="16"/>
      <c r="S328" s="16"/>
      <c r="T328" s="17"/>
      <c r="U328" s="16"/>
      <c r="V328" s="16"/>
    </row>
    <row r="329" spans="1:22">
      <c r="A329" s="3" t="s">
        <v>64</v>
      </c>
      <c r="B329" s="3" t="s">
        <v>14</v>
      </c>
      <c r="C329" s="3" t="s">
        <v>15</v>
      </c>
      <c r="D329" s="3" t="s">
        <v>16</v>
      </c>
      <c r="E329" s="3" t="s">
        <v>53</v>
      </c>
      <c r="F329" s="3" t="s">
        <v>54</v>
      </c>
      <c r="G329" s="3" t="s">
        <v>65</v>
      </c>
      <c r="H329" s="3" t="s">
        <v>66</v>
      </c>
      <c r="I329" s="4" t="s">
        <v>13</v>
      </c>
      <c r="J329" s="3" t="s">
        <v>57</v>
      </c>
      <c r="K329" s="3" t="s">
        <v>36</v>
      </c>
      <c r="L329" s="4" t="s">
        <v>23</v>
      </c>
      <c r="M329" s="46" t="s">
        <v>13</v>
      </c>
      <c r="N329" s="75"/>
      <c r="O329" s="16"/>
      <c r="P329" s="16"/>
      <c r="Q329" s="3"/>
      <c r="R329" s="16"/>
      <c r="S329" s="16"/>
      <c r="T329" s="17"/>
      <c r="U329" s="16"/>
      <c r="V329" s="19"/>
    </row>
    <row r="330" spans="1:22">
      <c r="A330" s="3" t="s">
        <v>516</v>
      </c>
      <c r="B330" s="3" t="s">
        <v>14</v>
      </c>
      <c r="C330" s="3" t="s">
        <v>15</v>
      </c>
      <c r="D330" s="3" t="s">
        <v>471</v>
      </c>
      <c r="E330" s="3" t="s">
        <v>517</v>
      </c>
      <c r="F330" s="3" t="s">
        <v>54</v>
      </c>
      <c r="G330" s="3" t="s">
        <v>65</v>
      </c>
      <c r="H330" s="3" t="s">
        <v>518</v>
      </c>
      <c r="I330" s="4" t="s">
        <v>13</v>
      </c>
      <c r="J330" s="3" t="s">
        <v>57</v>
      </c>
      <c r="K330" s="3" t="s">
        <v>36</v>
      </c>
      <c r="L330" s="3" t="s">
        <v>23</v>
      </c>
      <c r="M330" s="46" t="s">
        <v>13</v>
      </c>
      <c r="N330" s="75"/>
      <c r="O330" s="16"/>
      <c r="P330" s="16"/>
      <c r="Q330" s="3"/>
      <c r="R330" s="16"/>
      <c r="S330" s="16"/>
      <c r="T330" s="17"/>
      <c r="U330" s="16"/>
      <c r="V330" s="16"/>
    </row>
    <row r="331" spans="1:22">
      <c r="A331" s="3" t="s">
        <v>980</v>
      </c>
      <c r="B331" s="3" t="s">
        <v>14</v>
      </c>
      <c r="C331" s="3" t="s">
        <v>15</v>
      </c>
      <c r="D331" s="3" t="s">
        <v>968</v>
      </c>
      <c r="E331" s="3" t="s">
        <v>53</v>
      </c>
      <c r="F331" s="3" t="s">
        <v>54</v>
      </c>
      <c r="G331" s="3" t="s">
        <v>94</v>
      </c>
      <c r="H331" s="3" t="s">
        <v>981</v>
      </c>
      <c r="I331" s="4" t="s">
        <v>13</v>
      </c>
      <c r="J331" s="4" t="s">
        <v>57</v>
      </c>
      <c r="K331" s="3" t="s">
        <v>36</v>
      </c>
      <c r="L331" s="3" t="s">
        <v>23</v>
      </c>
      <c r="M331" s="46" t="s">
        <v>5635</v>
      </c>
      <c r="N331" s="75"/>
      <c r="O331" s="16"/>
      <c r="P331" s="16"/>
      <c r="Q331" s="3"/>
      <c r="R331" s="16"/>
      <c r="S331" s="16"/>
      <c r="T331" s="17"/>
      <c r="U331" s="16"/>
      <c r="V331" s="16"/>
    </row>
    <row r="332" spans="1:22">
      <c r="A332" s="14" t="s">
        <v>1010</v>
      </c>
      <c r="B332" s="3" t="s">
        <v>14</v>
      </c>
      <c r="C332" s="14" t="s">
        <v>15</v>
      </c>
      <c r="D332" s="14" t="s">
        <v>968</v>
      </c>
      <c r="E332" s="15" t="s">
        <v>517</v>
      </c>
      <c r="F332" s="3" t="s">
        <v>54</v>
      </c>
      <c r="G332" s="14" t="s">
        <v>104</v>
      </c>
      <c r="H332" s="3" t="s">
        <v>1011</v>
      </c>
      <c r="I332" s="15" t="s">
        <v>13</v>
      </c>
      <c r="J332" s="15" t="s">
        <v>57</v>
      </c>
      <c r="K332" s="14" t="s">
        <v>36</v>
      </c>
      <c r="L332" s="14" t="s">
        <v>23</v>
      </c>
      <c r="M332" s="46" t="s">
        <v>5650</v>
      </c>
      <c r="N332" s="75"/>
      <c r="O332" s="16"/>
      <c r="P332" s="16"/>
      <c r="Q332" s="3"/>
      <c r="R332" s="19"/>
      <c r="S332" s="16"/>
      <c r="T332" s="17"/>
      <c r="U332" s="16"/>
      <c r="V332" s="16"/>
    </row>
    <row r="333" spans="1:22">
      <c r="A333" s="3" t="s">
        <v>240</v>
      </c>
      <c r="B333" s="3" t="s">
        <v>14</v>
      </c>
      <c r="C333" s="3" t="s">
        <v>15</v>
      </c>
      <c r="D333" s="3" t="s">
        <v>220</v>
      </c>
      <c r="E333" s="3" t="s">
        <v>53</v>
      </c>
      <c r="F333" s="3" t="s">
        <v>54</v>
      </c>
      <c r="G333" s="3" t="s">
        <v>55</v>
      </c>
      <c r="H333" s="3" t="s">
        <v>241</v>
      </c>
      <c r="I333" s="4" t="s">
        <v>13</v>
      </c>
      <c r="J333" s="3" t="s">
        <v>57</v>
      </c>
      <c r="K333" s="3" t="s">
        <v>222</v>
      </c>
      <c r="L333" s="4" t="s">
        <v>23</v>
      </c>
      <c r="M333" s="46" t="s">
        <v>13</v>
      </c>
      <c r="N333" s="75"/>
      <c r="O333" s="16"/>
      <c r="P333" s="16"/>
      <c r="Q333" s="3"/>
      <c r="R333" s="16"/>
      <c r="S333" s="16"/>
      <c r="T333" s="17"/>
      <c r="U333" s="16"/>
      <c r="V333" s="19"/>
    </row>
    <row r="334" spans="1:22">
      <c r="A334" s="3" t="s">
        <v>519</v>
      </c>
      <c r="B334" s="3" t="s">
        <v>14</v>
      </c>
      <c r="C334" s="3" t="s">
        <v>15</v>
      </c>
      <c r="D334" s="3" t="s">
        <v>471</v>
      </c>
      <c r="E334" s="3" t="s">
        <v>517</v>
      </c>
      <c r="F334" s="3" t="s">
        <v>54</v>
      </c>
      <c r="G334" s="3" t="s">
        <v>68</v>
      </c>
      <c r="H334" s="3" t="s">
        <v>520</v>
      </c>
      <c r="I334" s="4" t="s">
        <v>13</v>
      </c>
      <c r="J334" s="3" t="s">
        <v>57</v>
      </c>
      <c r="K334" s="3" t="s">
        <v>222</v>
      </c>
      <c r="L334" s="3" t="s">
        <v>23</v>
      </c>
      <c r="M334" s="46" t="s">
        <v>13</v>
      </c>
      <c r="N334" s="75"/>
      <c r="O334" s="16"/>
      <c r="P334" s="16"/>
      <c r="Q334" s="3"/>
      <c r="R334" s="16"/>
      <c r="S334" s="16"/>
      <c r="T334" s="17"/>
      <c r="U334" s="16"/>
      <c r="V334" s="16"/>
    </row>
    <row r="335" spans="1:22">
      <c r="A335" s="3" t="s">
        <v>982</v>
      </c>
      <c r="B335" s="3" t="s">
        <v>14</v>
      </c>
      <c r="C335" s="3" t="s">
        <v>15</v>
      </c>
      <c r="D335" s="3" t="s">
        <v>968</v>
      </c>
      <c r="E335" s="3" t="s">
        <v>53</v>
      </c>
      <c r="F335" s="3" t="s">
        <v>54</v>
      </c>
      <c r="G335" s="3" t="s">
        <v>98</v>
      </c>
      <c r="H335" s="3" t="s">
        <v>983</v>
      </c>
      <c r="I335" s="4" t="s">
        <v>13</v>
      </c>
      <c r="J335" s="4" t="s">
        <v>57</v>
      </c>
      <c r="K335" s="3" t="s">
        <v>222</v>
      </c>
      <c r="L335" s="3" t="s">
        <v>23</v>
      </c>
      <c r="M335" s="46" t="s">
        <v>5636</v>
      </c>
      <c r="N335" s="75"/>
      <c r="O335" s="16"/>
      <c r="P335" s="16"/>
      <c r="Q335" s="3"/>
      <c r="R335" s="16"/>
      <c r="S335" s="16"/>
      <c r="T335" s="17"/>
      <c r="U335" s="16"/>
      <c r="V335" s="16"/>
    </row>
    <row r="336" spans="1:22">
      <c r="A336" s="3" t="s">
        <v>1012</v>
      </c>
      <c r="B336" s="3" t="s">
        <v>14</v>
      </c>
      <c r="C336" s="3" t="s">
        <v>15</v>
      </c>
      <c r="D336" s="3" t="s">
        <v>968</v>
      </c>
      <c r="E336" s="4" t="s">
        <v>517</v>
      </c>
      <c r="F336" s="3" t="s">
        <v>54</v>
      </c>
      <c r="G336" s="3" t="s">
        <v>107</v>
      </c>
      <c r="H336" s="3" t="s">
        <v>1013</v>
      </c>
      <c r="I336" s="4" t="s">
        <v>13</v>
      </c>
      <c r="J336" s="4" t="s">
        <v>57</v>
      </c>
      <c r="K336" s="3" t="s">
        <v>222</v>
      </c>
      <c r="L336" s="3" t="s">
        <v>23</v>
      </c>
      <c r="M336" s="46" t="s">
        <v>5651</v>
      </c>
      <c r="N336" s="75"/>
      <c r="O336" s="16"/>
      <c r="P336" s="16"/>
      <c r="Q336" s="3"/>
      <c r="R336" s="19"/>
      <c r="S336" s="16"/>
      <c r="T336" s="17"/>
      <c r="U336" s="16"/>
      <c r="V336" s="16"/>
    </row>
    <row r="337" spans="1:22">
      <c r="A337" s="3" t="s">
        <v>242</v>
      </c>
      <c r="B337" s="3" t="s">
        <v>14</v>
      </c>
      <c r="C337" s="3" t="s">
        <v>15</v>
      </c>
      <c r="D337" s="3" t="s">
        <v>220</v>
      </c>
      <c r="E337" s="3" t="s">
        <v>53</v>
      </c>
      <c r="F337" s="3" t="s">
        <v>54</v>
      </c>
      <c r="G337" s="3" t="s">
        <v>59</v>
      </c>
      <c r="H337" s="3" t="s">
        <v>243</v>
      </c>
      <c r="I337" s="4" t="s">
        <v>13</v>
      </c>
      <c r="J337" s="3" t="s">
        <v>57</v>
      </c>
      <c r="K337" s="3" t="s">
        <v>225</v>
      </c>
      <c r="L337" s="4" t="s">
        <v>23</v>
      </c>
      <c r="M337" s="46" t="s">
        <v>13</v>
      </c>
      <c r="N337" s="75"/>
      <c r="O337" s="16"/>
      <c r="P337" s="16"/>
      <c r="Q337" s="3"/>
      <c r="R337" s="16"/>
      <c r="S337" s="16"/>
      <c r="T337" s="17"/>
      <c r="U337" s="16"/>
      <c r="V337" s="19"/>
    </row>
    <row r="338" spans="1:22">
      <c r="A338" s="3" t="s">
        <v>521</v>
      </c>
      <c r="B338" s="3" t="s">
        <v>14</v>
      </c>
      <c r="C338" s="3" t="s">
        <v>15</v>
      </c>
      <c r="D338" s="3" t="s">
        <v>471</v>
      </c>
      <c r="E338" s="3" t="s">
        <v>517</v>
      </c>
      <c r="F338" s="3" t="s">
        <v>54</v>
      </c>
      <c r="G338" s="3" t="s">
        <v>72</v>
      </c>
      <c r="H338" s="3" t="s">
        <v>522</v>
      </c>
      <c r="I338" s="4" t="s">
        <v>13</v>
      </c>
      <c r="J338" s="3" t="s">
        <v>57</v>
      </c>
      <c r="K338" s="3" t="s">
        <v>225</v>
      </c>
      <c r="L338" s="3" t="s">
        <v>23</v>
      </c>
      <c r="M338" s="46" t="s">
        <v>13</v>
      </c>
      <c r="N338" s="75"/>
      <c r="O338" s="16"/>
      <c r="P338" s="16"/>
      <c r="Q338" s="3"/>
      <c r="R338" s="16"/>
      <c r="S338" s="16"/>
      <c r="T338" s="17"/>
      <c r="U338" s="16"/>
      <c r="V338" s="16"/>
    </row>
    <row r="339" spans="1:22">
      <c r="A339" s="3" t="s">
        <v>984</v>
      </c>
      <c r="B339" s="3" t="s">
        <v>14</v>
      </c>
      <c r="C339" s="3" t="s">
        <v>15</v>
      </c>
      <c r="D339" s="3" t="s">
        <v>968</v>
      </c>
      <c r="E339" s="3" t="s">
        <v>53</v>
      </c>
      <c r="F339" s="3" t="s">
        <v>54</v>
      </c>
      <c r="G339" s="3" t="s">
        <v>101</v>
      </c>
      <c r="H339" s="3" t="s">
        <v>985</v>
      </c>
      <c r="I339" s="4" t="s">
        <v>13</v>
      </c>
      <c r="J339" s="4" t="s">
        <v>57</v>
      </c>
      <c r="K339" s="3" t="s">
        <v>225</v>
      </c>
      <c r="L339" s="3" t="s">
        <v>23</v>
      </c>
      <c r="M339" s="46" t="s">
        <v>5637</v>
      </c>
      <c r="N339" s="75"/>
      <c r="O339" s="16"/>
      <c r="P339" s="16"/>
      <c r="Q339" s="3"/>
      <c r="R339" s="16"/>
      <c r="S339" s="16"/>
      <c r="T339" s="17"/>
      <c r="U339" s="16"/>
      <c r="V339" s="16"/>
    </row>
    <row r="340" spans="1:22">
      <c r="A340" s="3" t="s">
        <v>1014</v>
      </c>
      <c r="B340" s="3" t="s">
        <v>14</v>
      </c>
      <c r="C340" s="3" t="s">
        <v>15</v>
      </c>
      <c r="D340" s="3" t="s">
        <v>968</v>
      </c>
      <c r="E340" s="4" t="s">
        <v>517</v>
      </c>
      <c r="F340" s="3" t="s">
        <v>54</v>
      </c>
      <c r="G340" s="3" t="s">
        <v>111</v>
      </c>
      <c r="H340" s="3" t="s">
        <v>1015</v>
      </c>
      <c r="I340" s="4" t="s">
        <v>13</v>
      </c>
      <c r="J340" s="4" t="s">
        <v>57</v>
      </c>
      <c r="K340" s="3" t="s">
        <v>225</v>
      </c>
      <c r="L340" s="3" t="s">
        <v>23</v>
      </c>
      <c r="M340" s="46" t="s">
        <v>5652</v>
      </c>
      <c r="N340" s="75"/>
      <c r="O340" s="16"/>
      <c r="P340" s="16"/>
      <c r="Q340" s="3"/>
      <c r="R340" s="19"/>
      <c r="S340" s="16"/>
      <c r="T340" s="17"/>
      <c r="U340" s="16"/>
      <c r="V340" s="16"/>
    </row>
    <row r="341" spans="1:22">
      <c r="A341" s="3" t="s">
        <v>244</v>
      </c>
      <c r="B341" s="3" t="s">
        <v>14</v>
      </c>
      <c r="C341" s="3" t="s">
        <v>15</v>
      </c>
      <c r="D341" s="3" t="s">
        <v>220</v>
      </c>
      <c r="E341" s="3" t="s">
        <v>53</v>
      </c>
      <c r="F341" s="3" t="s">
        <v>54</v>
      </c>
      <c r="G341" s="3" t="s">
        <v>62</v>
      </c>
      <c r="H341" s="3" t="s">
        <v>245</v>
      </c>
      <c r="I341" s="4" t="s">
        <v>13</v>
      </c>
      <c r="J341" s="3" t="s">
        <v>57</v>
      </c>
      <c r="K341" s="3" t="s">
        <v>228</v>
      </c>
      <c r="L341" s="4" t="s">
        <v>23</v>
      </c>
      <c r="M341" s="46" t="s">
        <v>13</v>
      </c>
      <c r="N341" s="75"/>
    </row>
    <row r="342" spans="1:22">
      <c r="A342" s="3" t="s">
        <v>590</v>
      </c>
      <c r="B342" s="3" t="s">
        <v>14</v>
      </c>
      <c r="C342" s="3" t="s">
        <v>15</v>
      </c>
      <c r="D342" s="3" t="s">
        <v>582</v>
      </c>
      <c r="E342" s="3" t="s">
        <v>517</v>
      </c>
      <c r="F342" s="3" t="s">
        <v>54</v>
      </c>
      <c r="G342" s="3" t="s">
        <v>65</v>
      </c>
      <c r="H342" s="3" t="s">
        <v>591</v>
      </c>
      <c r="I342" s="4" t="s">
        <v>13</v>
      </c>
      <c r="J342" s="3" t="s">
        <v>57</v>
      </c>
      <c r="K342" s="3" t="s">
        <v>228</v>
      </c>
      <c r="L342" s="4" t="s">
        <v>23</v>
      </c>
      <c r="M342" s="46" t="s">
        <v>13</v>
      </c>
      <c r="N342" s="75"/>
      <c r="O342" s="16"/>
      <c r="P342" s="16"/>
      <c r="Q342" s="3"/>
      <c r="R342" s="16"/>
      <c r="S342" s="16"/>
      <c r="T342" s="17"/>
      <c r="U342" s="16"/>
      <c r="V342" s="19"/>
    </row>
    <row r="343" spans="1:22">
      <c r="A343" s="3" t="s">
        <v>619</v>
      </c>
      <c r="B343" s="3" t="s">
        <v>14</v>
      </c>
      <c r="C343" s="3" t="s">
        <v>15</v>
      </c>
      <c r="D343" s="3" t="s">
        <v>603</v>
      </c>
      <c r="E343" s="3" t="s">
        <v>53</v>
      </c>
      <c r="F343" s="3" t="s">
        <v>54</v>
      </c>
      <c r="G343" s="3" t="s">
        <v>55</v>
      </c>
      <c r="H343" s="3" t="s">
        <v>620</v>
      </c>
      <c r="I343" s="4" t="s">
        <v>13</v>
      </c>
      <c r="J343" s="3" t="s">
        <v>57</v>
      </c>
      <c r="K343" s="3" t="s">
        <v>228</v>
      </c>
      <c r="L343" s="3" t="s">
        <v>23</v>
      </c>
      <c r="M343" s="46" t="s">
        <v>5510</v>
      </c>
      <c r="N343" s="75"/>
      <c r="O343" s="16"/>
      <c r="P343" s="16"/>
      <c r="Q343" s="3"/>
      <c r="R343" s="16"/>
      <c r="S343" s="16"/>
      <c r="T343" s="17"/>
      <c r="U343" s="16"/>
      <c r="V343" s="16"/>
    </row>
    <row r="344" spans="1:22">
      <c r="A344" s="3" t="s">
        <v>907</v>
      </c>
      <c r="B344" s="3" t="s">
        <v>14</v>
      </c>
      <c r="C344" s="3" t="s">
        <v>15</v>
      </c>
      <c r="D344" s="3" t="s">
        <v>845</v>
      </c>
      <c r="E344" s="3" t="s">
        <v>517</v>
      </c>
      <c r="F344" s="3" t="s">
        <v>54</v>
      </c>
      <c r="G344" s="3" t="s">
        <v>75</v>
      </c>
      <c r="H344" s="3" t="s">
        <v>908</v>
      </c>
      <c r="I344" s="4" t="s">
        <v>13</v>
      </c>
      <c r="J344" s="3" t="s">
        <v>57</v>
      </c>
      <c r="K344" s="3" t="s">
        <v>228</v>
      </c>
      <c r="L344" s="3" t="s">
        <v>23</v>
      </c>
      <c r="M344" s="46" t="s">
        <v>5599</v>
      </c>
      <c r="N344" s="75"/>
      <c r="O344" s="16"/>
      <c r="P344" s="16"/>
      <c r="Q344" s="3"/>
      <c r="R344" s="16"/>
      <c r="S344" s="16"/>
      <c r="T344" s="17"/>
      <c r="U344" s="16"/>
      <c r="V344" s="16"/>
    </row>
    <row r="345" spans="1:22">
      <c r="A345" s="3" t="s">
        <v>246</v>
      </c>
      <c r="B345" s="3" t="s">
        <v>14</v>
      </c>
      <c r="C345" s="3" t="s">
        <v>15</v>
      </c>
      <c r="D345" s="3" t="s">
        <v>220</v>
      </c>
      <c r="E345" s="3" t="s">
        <v>53</v>
      </c>
      <c r="F345" s="3" t="s">
        <v>54</v>
      </c>
      <c r="G345" s="3" t="s">
        <v>65</v>
      </c>
      <c r="H345" s="3" t="s">
        <v>247</v>
      </c>
      <c r="I345" s="4" t="s">
        <v>13</v>
      </c>
      <c r="J345" s="3" t="s">
        <v>57</v>
      </c>
      <c r="K345" s="3" t="s">
        <v>231</v>
      </c>
      <c r="L345" s="4" t="s">
        <v>23</v>
      </c>
      <c r="M345" s="46" t="s">
        <v>13</v>
      </c>
      <c r="N345" s="75"/>
      <c r="O345" s="16"/>
      <c r="P345" s="16"/>
      <c r="Q345" s="3"/>
      <c r="R345" s="16"/>
      <c r="S345" s="16"/>
      <c r="T345" s="17"/>
      <c r="U345" s="16"/>
      <c r="V345" s="19"/>
    </row>
    <row r="346" spans="1:22">
      <c r="A346" s="3" t="s">
        <v>592</v>
      </c>
      <c r="B346" s="3" t="s">
        <v>14</v>
      </c>
      <c r="C346" s="3" t="s">
        <v>15</v>
      </c>
      <c r="D346" s="3" t="s">
        <v>582</v>
      </c>
      <c r="E346" s="3" t="s">
        <v>517</v>
      </c>
      <c r="F346" s="3" t="s">
        <v>54</v>
      </c>
      <c r="G346" s="3" t="s">
        <v>68</v>
      </c>
      <c r="H346" s="3" t="s">
        <v>593</v>
      </c>
      <c r="I346" s="4" t="s">
        <v>13</v>
      </c>
      <c r="J346" s="3" t="s">
        <v>57</v>
      </c>
      <c r="K346" s="3" t="s">
        <v>231</v>
      </c>
      <c r="L346" s="4" t="s">
        <v>23</v>
      </c>
      <c r="M346" s="46" t="s">
        <v>13</v>
      </c>
      <c r="N346" s="75"/>
      <c r="O346" s="16"/>
      <c r="P346" s="16"/>
      <c r="Q346" s="3"/>
      <c r="R346" s="16"/>
      <c r="S346" s="16"/>
      <c r="T346" s="17"/>
      <c r="U346" s="16"/>
      <c r="V346" s="19"/>
    </row>
    <row r="347" spans="1:22">
      <c r="A347" s="3" t="s">
        <v>621</v>
      </c>
      <c r="B347" s="3" t="s">
        <v>14</v>
      </c>
      <c r="C347" s="3" t="s">
        <v>15</v>
      </c>
      <c r="D347" s="3" t="s">
        <v>603</v>
      </c>
      <c r="E347" s="3" t="s">
        <v>53</v>
      </c>
      <c r="F347" s="3" t="s">
        <v>54</v>
      </c>
      <c r="G347" s="3" t="s">
        <v>59</v>
      </c>
      <c r="H347" s="3" t="s">
        <v>622</v>
      </c>
      <c r="I347" s="4" t="s">
        <v>13</v>
      </c>
      <c r="J347" s="3" t="s">
        <v>57</v>
      </c>
      <c r="K347" s="3" t="s">
        <v>231</v>
      </c>
      <c r="L347" s="3" t="s">
        <v>23</v>
      </c>
      <c r="M347" s="46" t="s">
        <v>5511</v>
      </c>
      <c r="N347" s="75"/>
      <c r="O347" s="16"/>
      <c r="P347" s="16"/>
      <c r="Q347" s="3"/>
      <c r="R347" s="16"/>
      <c r="S347" s="16"/>
      <c r="T347" s="17"/>
      <c r="U347" s="16"/>
      <c r="V347" s="16"/>
    </row>
    <row r="348" spans="1:22">
      <c r="A348" s="3" t="s">
        <v>909</v>
      </c>
      <c r="B348" s="3" t="s">
        <v>14</v>
      </c>
      <c r="C348" s="3" t="s">
        <v>15</v>
      </c>
      <c r="D348" s="3" t="s">
        <v>845</v>
      </c>
      <c r="E348" s="3" t="s">
        <v>517</v>
      </c>
      <c r="F348" s="3" t="s">
        <v>54</v>
      </c>
      <c r="G348" s="3" t="s">
        <v>78</v>
      </c>
      <c r="H348" s="3" t="s">
        <v>910</v>
      </c>
      <c r="I348" s="4" t="s">
        <v>13</v>
      </c>
      <c r="J348" s="3" t="s">
        <v>57</v>
      </c>
      <c r="K348" s="3" t="s">
        <v>231</v>
      </c>
      <c r="L348" s="3" t="s">
        <v>23</v>
      </c>
      <c r="M348" s="46" t="s">
        <v>5600</v>
      </c>
      <c r="N348" s="75"/>
      <c r="O348" s="16"/>
      <c r="P348" s="16"/>
      <c r="Q348" s="3"/>
      <c r="R348" s="16"/>
      <c r="S348" s="16"/>
      <c r="T348" s="17"/>
      <c r="U348" s="16"/>
      <c r="V348" s="16"/>
    </row>
    <row r="349" spans="1:22">
      <c r="A349" s="3" t="s">
        <v>366</v>
      </c>
      <c r="B349" s="3" t="s">
        <v>14</v>
      </c>
      <c r="C349" s="3" t="s">
        <v>15</v>
      </c>
      <c r="D349" s="3" t="s">
        <v>346</v>
      </c>
      <c r="E349" s="3" t="s">
        <v>53</v>
      </c>
      <c r="F349" s="3" t="s">
        <v>54</v>
      </c>
      <c r="G349" s="3" t="s">
        <v>55</v>
      </c>
      <c r="H349" s="3" t="s">
        <v>367</v>
      </c>
      <c r="I349" s="4" t="s">
        <v>13</v>
      </c>
      <c r="J349" s="3" t="s">
        <v>57</v>
      </c>
      <c r="K349" s="3" t="s">
        <v>348</v>
      </c>
      <c r="L349" s="3" t="s">
        <v>23</v>
      </c>
      <c r="M349" s="46" t="s">
        <v>13</v>
      </c>
      <c r="N349" s="75"/>
      <c r="O349" s="16"/>
      <c r="P349" s="16"/>
      <c r="Q349" s="3"/>
      <c r="R349" s="16"/>
      <c r="S349" s="16"/>
      <c r="T349" s="17"/>
      <c r="U349" s="16"/>
      <c r="V349" s="16"/>
    </row>
    <row r="350" spans="1:22">
      <c r="A350" s="3" t="s">
        <v>594</v>
      </c>
      <c r="B350" s="3" t="s">
        <v>14</v>
      </c>
      <c r="C350" s="3" t="s">
        <v>15</v>
      </c>
      <c r="D350" s="3" t="s">
        <v>582</v>
      </c>
      <c r="E350" s="3" t="s">
        <v>517</v>
      </c>
      <c r="F350" s="3" t="s">
        <v>54</v>
      </c>
      <c r="G350" s="3" t="s">
        <v>72</v>
      </c>
      <c r="H350" s="3" t="s">
        <v>595</v>
      </c>
      <c r="I350" s="4" t="s">
        <v>13</v>
      </c>
      <c r="J350" s="3" t="s">
        <v>57</v>
      </c>
      <c r="K350" s="3" t="s">
        <v>348</v>
      </c>
      <c r="L350" s="4" t="s">
        <v>23</v>
      </c>
      <c r="M350" s="46" t="s">
        <v>13</v>
      </c>
      <c r="N350" s="75"/>
      <c r="O350" s="16"/>
      <c r="P350" s="16"/>
      <c r="Q350" s="3"/>
      <c r="R350" s="16"/>
      <c r="S350" s="16"/>
      <c r="T350" s="17"/>
      <c r="U350" s="16"/>
      <c r="V350" s="19"/>
    </row>
    <row r="351" spans="1:22">
      <c r="A351" s="3" t="s">
        <v>623</v>
      </c>
      <c r="B351" s="3" t="s">
        <v>14</v>
      </c>
      <c r="C351" s="3" t="s">
        <v>15</v>
      </c>
      <c r="D351" s="3" t="s">
        <v>603</v>
      </c>
      <c r="E351" s="3" t="s">
        <v>53</v>
      </c>
      <c r="F351" s="3" t="s">
        <v>54</v>
      </c>
      <c r="G351" s="3" t="s">
        <v>62</v>
      </c>
      <c r="H351" s="3" t="s">
        <v>624</v>
      </c>
      <c r="I351" s="4" t="s">
        <v>13</v>
      </c>
      <c r="J351" s="3" t="s">
        <v>57</v>
      </c>
      <c r="K351" s="3" t="s">
        <v>348</v>
      </c>
      <c r="L351" s="3" t="s">
        <v>23</v>
      </c>
      <c r="M351" s="46" t="s">
        <v>5512</v>
      </c>
      <c r="N351" s="75"/>
      <c r="O351" s="16"/>
      <c r="P351" s="16"/>
      <c r="Q351" s="3"/>
      <c r="R351" s="16"/>
      <c r="S351" s="16"/>
      <c r="T351" s="17"/>
      <c r="U351" s="16"/>
      <c r="V351" s="16"/>
    </row>
    <row r="352" spans="1:22">
      <c r="A352" s="3" t="s">
        <v>911</v>
      </c>
      <c r="B352" s="3" t="s">
        <v>14</v>
      </c>
      <c r="C352" s="3" t="s">
        <v>15</v>
      </c>
      <c r="D352" s="3" t="s">
        <v>845</v>
      </c>
      <c r="E352" s="3" t="s">
        <v>517</v>
      </c>
      <c r="F352" s="3" t="s">
        <v>54</v>
      </c>
      <c r="G352" s="3" t="s">
        <v>81</v>
      </c>
      <c r="H352" s="3" t="s">
        <v>912</v>
      </c>
      <c r="I352" s="4" t="s">
        <v>13</v>
      </c>
      <c r="J352" s="3" t="s">
        <v>57</v>
      </c>
      <c r="K352" s="3" t="s">
        <v>348</v>
      </c>
      <c r="L352" s="3" t="s">
        <v>23</v>
      </c>
      <c r="M352" s="46" t="s">
        <v>5601</v>
      </c>
      <c r="N352" s="75"/>
      <c r="O352" s="16"/>
      <c r="P352" s="16"/>
      <c r="Q352" s="3"/>
      <c r="R352" s="16"/>
      <c r="S352" s="16"/>
      <c r="T352" s="17"/>
      <c r="U352" s="16"/>
      <c r="V352" s="16"/>
    </row>
    <row r="353" spans="1:25">
      <c r="A353" s="3" t="s">
        <v>368</v>
      </c>
      <c r="B353" s="3" t="s">
        <v>14</v>
      </c>
      <c r="C353" s="3" t="s">
        <v>15</v>
      </c>
      <c r="D353" s="3" t="s">
        <v>346</v>
      </c>
      <c r="E353" s="3" t="s">
        <v>53</v>
      </c>
      <c r="F353" s="3" t="s">
        <v>54</v>
      </c>
      <c r="G353" s="3" t="s">
        <v>59</v>
      </c>
      <c r="H353" s="3" t="s">
        <v>369</v>
      </c>
      <c r="I353" s="4" t="s">
        <v>13</v>
      </c>
      <c r="J353" s="3" t="s">
        <v>57</v>
      </c>
      <c r="K353" s="3" t="s">
        <v>351</v>
      </c>
      <c r="L353" s="3" t="s">
        <v>23</v>
      </c>
      <c r="M353" s="46" t="s">
        <v>13</v>
      </c>
      <c r="N353" s="75"/>
      <c r="O353" s="16"/>
      <c r="P353" s="16"/>
      <c r="Q353" s="3"/>
      <c r="R353" s="16"/>
      <c r="S353" s="16"/>
      <c r="T353" s="17"/>
      <c r="U353" s="16"/>
      <c r="V353" s="16"/>
    </row>
    <row r="354" spans="1:25">
      <c r="A354" s="3" t="s">
        <v>596</v>
      </c>
      <c r="B354" s="3" t="s">
        <v>14</v>
      </c>
      <c r="C354" s="3" t="s">
        <v>15</v>
      </c>
      <c r="D354" s="3" t="s">
        <v>582</v>
      </c>
      <c r="E354" s="3" t="s">
        <v>517</v>
      </c>
      <c r="F354" s="3" t="s">
        <v>54</v>
      </c>
      <c r="G354" s="3" t="s">
        <v>94</v>
      </c>
      <c r="H354" s="3" t="s">
        <v>597</v>
      </c>
      <c r="I354" s="4" t="s">
        <v>13</v>
      </c>
      <c r="J354" s="3" t="s">
        <v>57</v>
      </c>
      <c r="K354" s="3" t="s">
        <v>351</v>
      </c>
      <c r="L354" s="4" t="s">
        <v>23</v>
      </c>
      <c r="M354" s="46" t="s">
        <v>13</v>
      </c>
      <c r="N354" s="75"/>
      <c r="O354" s="16"/>
      <c r="P354" s="16"/>
      <c r="Q354" s="3"/>
      <c r="R354" s="16"/>
      <c r="S354" s="16"/>
      <c r="T354" s="17"/>
      <c r="U354" s="16"/>
      <c r="V354" s="19"/>
    </row>
    <row r="355" spans="1:25">
      <c r="A355" s="3" t="s">
        <v>625</v>
      </c>
      <c r="B355" s="3" t="s">
        <v>14</v>
      </c>
      <c r="C355" s="3" t="s">
        <v>15</v>
      </c>
      <c r="D355" s="3" t="s">
        <v>603</v>
      </c>
      <c r="E355" s="3" t="s">
        <v>53</v>
      </c>
      <c r="F355" s="3" t="s">
        <v>54</v>
      </c>
      <c r="G355" s="3" t="s">
        <v>65</v>
      </c>
      <c r="H355" s="3" t="s">
        <v>626</v>
      </c>
      <c r="I355" s="4" t="s">
        <v>13</v>
      </c>
      <c r="J355" s="3" t="s">
        <v>57</v>
      </c>
      <c r="K355" s="3" t="s">
        <v>351</v>
      </c>
      <c r="L355" s="3" t="s">
        <v>23</v>
      </c>
      <c r="M355" s="46" t="s">
        <v>5513</v>
      </c>
      <c r="N355" s="75"/>
      <c r="O355" s="16"/>
      <c r="P355" s="16"/>
      <c r="Q355" s="3"/>
      <c r="R355" s="16"/>
      <c r="S355" s="16"/>
      <c r="T355" s="17"/>
      <c r="U355" s="16"/>
      <c r="V355" s="16"/>
    </row>
    <row r="356" spans="1:25">
      <c r="A356" s="3" t="s">
        <v>913</v>
      </c>
      <c r="B356" s="3" t="s">
        <v>14</v>
      </c>
      <c r="C356" s="3" t="s">
        <v>15</v>
      </c>
      <c r="D356" s="3" t="s">
        <v>845</v>
      </c>
      <c r="E356" s="3" t="s">
        <v>517</v>
      </c>
      <c r="F356" s="3" t="s">
        <v>54</v>
      </c>
      <c r="G356" s="3" t="s">
        <v>85</v>
      </c>
      <c r="H356" s="3" t="s">
        <v>914</v>
      </c>
      <c r="I356" s="4" t="s">
        <v>13</v>
      </c>
      <c r="J356" s="3" t="s">
        <v>57</v>
      </c>
      <c r="K356" s="3" t="s">
        <v>351</v>
      </c>
      <c r="L356" s="3" t="s">
        <v>23</v>
      </c>
      <c r="M356" s="46" t="s">
        <v>5602</v>
      </c>
      <c r="N356" s="75"/>
      <c r="O356" s="16"/>
      <c r="P356" s="16"/>
      <c r="Q356" s="3"/>
      <c r="R356" s="16"/>
      <c r="S356" s="16"/>
      <c r="T356" s="17"/>
      <c r="U356" s="16"/>
      <c r="V356" s="16"/>
    </row>
    <row r="357" spans="1:25">
      <c r="A357" s="3" t="s">
        <v>370</v>
      </c>
      <c r="B357" s="3" t="s">
        <v>14</v>
      </c>
      <c r="C357" s="3" t="s">
        <v>15</v>
      </c>
      <c r="D357" s="3" t="s">
        <v>346</v>
      </c>
      <c r="E357" s="3" t="s">
        <v>53</v>
      </c>
      <c r="F357" s="3" t="s">
        <v>54</v>
      </c>
      <c r="G357" s="3" t="s">
        <v>62</v>
      </c>
      <c r="H357" s="3" t="s">
        <v>371</v>
      </c>
      <c r="I357" s="4" t="s">
        <v>13</v>
      </c>
      <c r="J357" s="3" t="s">
        <v>57</v>
      </c>
      <c r="K357" s="3" t="s">
        <v>354</v>
      </c>
      <c r="L357" s="3" t="s">
        <v>23</v>
      </c>
      <c r="M357" s="46" t="s">
        <v>13</v>
      </c>
      <c r="N357" s="75"/>
      <c r="O357" s="16"/>
      <c r="P357" s="16"/>
      <c r="Q357" s="3"/>
      <c r="R357" s="16"/>
      <c r="S357" s="16"/>
      <c r="T357" s="17"/>
      <c r="U357" s="16"/>
      <c r="V357" s="16"/>
    </row>
    <row r="358" spans="1:25">
      <c r="A358" s="3" t="s">
        <v>598</v>
      </c>
      <c r="B358" s="3" t="s">
        <v>14</v>
      </c>
      <c r="C358" s="3" t="s">
        <v>15</v>
      </c>
      <c r="D358" s="3" t="s">
        <v>582</v>
      </c>
      <c r="E358" s="3" t="s">
        <v>517</v>
      </c>
      <c r="F358" s="3" t="s">
        <v>54</v>
      </c>
      <c r="G358" s="3" t="s">
        <v>98</v>
      </c>
      <c r="H358" s="3" t="s">
        <v>599</v>
      </c>
      <c r="I358" s="4" t="s">
        <v>13</v>
      </c>
      <c r="J358" s="3" t="s">
        <v>57</v>
      </c>
      <c r="K358" s="3" t="s">
        <v>354</v>
      </c>
      <c r="L358" s="4" t="s">
        <v>23</v>
      </c>
      <c r="M358" s="46" t="s">
        <v>13</v>
      </c>
      <c r="N358" s="75"/>
      <c r="O358" s="16"/>
      <c r="P358" s="16"/>
      <c r="Q358" s="3"/>
      <c r="R358" s="16"/>
      <c r="S358" s="16"/>
      <c r="T358" s="17"/>
      <c r="U358" s="16"/>
      <c r="V358" s="19"/>
    </row>
    <row r="359" spans="1:25">
      <c r="A359" s="3" t="s">
        <v>844</v>
      </c>
      <c r="B359" s="3" t="s">
        <v>14</v>
      </c>
      <c r="C359" s="3" t="s">
        <v>15</v>
      </c>
      <c r="D359" s="3" t="s">
        <v>845</v>
      </c>
      <c r="E359" s="3" t="s">
        <v>53</v>
      </c>
      <c r="F359" s="3" t="s">
        <v>54</v>
      </c>
      <c r="G359" s="3" t="s">
        <v>55</v>
      </c>
      <c r="H359" s="3" t="s">
        <v>846</v>
      </c>
      <c r="I359" s="4" t="s">
        <v>13</v>
      </c>
      <c r="J359" s="3" t="s">
        <v>57</v>
      </c>
      <c r="K359" s="3" t="s">
        <v>354</v>
      </c>
      <c r="L359" s="3" t="s">
        <v>23</v>
      </c>
      <c r="M359" s="46" t="s">
        <v>5581</v>
      </c>
      <c r="N359" s="75"/>
      <c r="O359" s="16"/>
      <c r="P359" s="16"/>
      <c r="Q359" s="3"/>
      <c r="R359" s="16"/>
      <c r="S359" s="16"/>
      <c r="T359" s="17"/>
      <c r="U359" s="16"/>
      <c r="V359" s="16"/>
    </row>
    <row r="360" spans="1:25">
      <c r="A360" s="3" t="s">
        <v>915</v>
      </c>
      <c r="B360" s="3" t="s">
        <v>14</v>
      </c>
      <c r="C360" s="3" t="s">
        <v>15</v>
      </c>
      <c r="D360" s="3" t="s">
        <v>845</v>
      </c>
      <c r="E360" s="3" t="s">
        <v>517</v>
      </c>
      <c r="F360" s="3" t="s">
        <v>54</v>
      </c>
      <c r="G360" s="3" t="s">
        <v>88</v>
      </c>
      <c r="H360" s="3" t="s">
        <v>916</v>
      </c>
      <c r="I360" s="4" t="s">
        <v>13</v>
      </c>
      <c r="J360" s="3" t="s">
        <v>57</v>
      </c>
      <c r="K360" s="3" t="s">
        <v>354</v>
      </c>
      <c r="L360" s="3" t="s">
        <v>23</v>
      </c>
      <c r="M360" s="46" t="s">
        <v>5603</v>
      </c>
      <c r="N360" s="75"/>
      <c r="O360" s="16"/>
      <c r="P360" s="16"/>
      <c r="Q360" s="3"/>
      <c r="R360" s="16"/>
      <c r="S360" s="16"/>
      <c r="T360" s="17"/>
      <c r="U360" s="16"/>
      <c r="V360" s="16"/>
    </row>
    <row r="361" spans="1:25">
      <c r="A361" s="3" t="s">
        <v>372</v>
      </c>
      <c r="B361" s="3" t="s">
        <v>14</v>
      </c>
      <c r="C361" s="3" t="s">
        <v>15</v>
      </c>
      <c r="D361" s="3" t="s">
        <v>346</v>
      </c>
      <c r="E361" s="3" t="s">
        <v>53</v>
      </c>
      <c r="F361" s="3" t="s">
        <v>54</v>
      </c>
      <c r="G361" s="3" t="s">
        <v>65</v>
      </c>
      <c r="H361" s="3" t="s">
        <v>373</v>
      </c>
      <c r="I361" s="4" t="s">
        <v>13</v>
      </c>
      <c r="J361" s="3" t="s">
        <v>57</v>
      </c>
      <c r="K361" s="3" t="s">
        <v>357</v>
      </c>
      <c r="L361" s="3" t="s">
        <v>23</v>
      </c>
      <c r="M361" s="46" t="s">
        <v>13</v>
      </c>
      <c r="N361" s="75"/>
      <c r="O361" s="16"/>
      <c r="P361" s="16"/>
      <c r="Q361" s="3"/>
      <c r="R361" s="16"/>
      <c r="S361" s="16"/>
      <c r="T361" s="17"/>
      <c r="U361" s="16"/>
      <c r="V361" s="16"/>
    </row>
    <row r="362" spans="1:25">
      <c r="A362" s="3" t="s">
        <v>600</v>
      </c>
      <c r="B362" s="3" t="s">
        <v>14</v>
      </c>
      <c r="C362" s="3" t="s">
        <v>15</v>
      </c>
      <c r="D362" s="3" t="s">
        <v>582</v>
      </c>
      <c r="E362" s="3" t="s">
        <v>517</v>
      </c>
      <c r="F362" s="3" t="s">
        <v>54</v>
      </c>
      <c r="G362" s="3" t="s">
        <v>101</v>
      </c>
      <c r="H362" s="3" t="s">
        <v>601</v>
      </c>
      <c r="I362" s="4" t="s">
        <v>13</v>
      </c>
      <c r="J362" s="3" t="s">
        <v>57</v>
      </c>
      <c r="K362" s="3" t="s">
        <v>357</v>
      </c>
      <c r="L362" s="4" t="s">
        <v>23</v>
      </c>
      <c r="M362" s="46" t="s">
        <v>13</v>
      </c>
      <c r="N362" s="75"/>
      <c r="O362" s="16"/>
      <c r="P362" s="16"/>
      <c r="Q362" s="3"/>
      <c r="R362" s="16"/>
      <c r="S362" s="16"/>
      <c r="T362" s="17"/>
      <c r="U362" s="16"/>
      <c r="V362" s="19"/>
    </row>
    <row r="363" spans="1:25">
      <c r="A363" s="3" t="s">
        <v>847</v>
      </c>
      <c r="B363" s="3" t="s">
        <v>14</v>
      </c>
      <c r="C363" s="3" t="s">
        <v>15</v>
      </c>
      <c r="D363" s="3" t="s">
        <v>845</v>
      </c>
      <c r="E363" s="3" t="s">
        <v>53</v>
      </c>
      <c r="F363" s="3" t="s">
        <v>54</v>
      </c>
      <c r="G363" s="3" t="s">
        <v>59</v>
      </c>
      <c r="H363" s="3" t="s">
        <v>848</v>
      </c>
      <c r="I363" s="4" t="s">
        <v>13</v>
      </c>
      <c r="J363" s="3" t="s">
        <v>57</v>
      </c>
      <c r="K363" s="3" t="s">
        <v>357</v>
      </c>
      <c r="L363" s="3" t="s">
        <v>23</v>
      </c>
      <c r="M363" s="46" t="s">
        <v>5582</v>
      </c>
      <c r="N363" s="75"/>
      <c r="O363" s="16"/>
      <c r="P363" s="16"/>
      <c r="Q363" s="3"/>
      <c r="R363" s="16"/>
      <c r="S363" s="16"/>
      <c r="T363" s="17"/>
      <c r="U363" s="16"/>
      <c r="V363" s="16"/>
    </row>
    <row r="364" spans="1:25">
      <c r="A364" s="3" t="s">
        <v>917</v>
      </c>
      <c r="B364" s="3" t="s">
        <v>14</v>
      </c>
      <c r="C364" s="3" t="s">
        <v>15</v>
      </c>
      <c r="D364" s="3" t="s">
        <v>845</v>
      </c>
      <c r="E364" s="3" t="s">
        <v>517</v>
      </c>
      <c r="F364" s="3" t="s">
        <v>54</v>
      </c>
      <c r="G364" s="3" t="s">
        <v>91</v>
      </c>
      <c r="H364" s="3" t="s">
        <v>918</v>
      </c>
      <c r="I364" s="4" t="s">
        <v>13</v>
      </c>
      <c r="J364" s="3" t="s">
        <v>57</v>
      </c>
      <c r="K364" s="3" t="s">
        <v>357</v>
      </c>
      <c r="L364" s="3" t="s">
        <v>23</v>
      </c>
      <c r="M364" s="46" t="s">
        <v>5604</v>
      </c>
      <c r="N364" s="75"/>
      <c r="O364" s="16"/>
      <c r="P364" s="16"/>
      <c r="Q364" s="3"/>
      <c r="R364" s="16"/>
      <c r="S364" s="16"/>
      <c r="T364" s="17"/>
      <c r="U364" s="16"/>
      <c r="V364" s="16"/>
    </row>
    <row r="365" spans="1:25">
      <c r="A365" s="3" t="s">
        <v>153</v>
      </c>
      <c r="B365" s="3" t="s">
        <v>14</v>
      </c>
      <c r="C365" s="3" t="s">
        <v>15</v>
      </c>
      <c r="D365" s="3" t="s">
        <v>16</v>
      </c>
      <c r="E365" s="3" t="s">
        <v>53</v>
      </c>
      <c r="F365" s="3" t="s">
        <v>54</v>
      </c>
      <c r="G365" s="3" t="s">
        <v>154</v>
      </c>
      <c r="H365" s="3" t="s">
        <v>155</v>
      </c>
      <c r="I365" s="4" t="s">
        <v>13</v>
      </c>
      <c r="J365" s="3" t="s">
        <v>156</v>
      </c>
      <c r="K365" s="3" t="s">
        <v>22</v>
      </c>
      <c r="L365" s="4" t="s">
        <v>23</v>
      </c>
      <c r="M365" s="46" t="s">
        <v>13</v>
      </c>
      <c r="N365" s="75"/>
      <c r="O365" s="16"/>
      <c r="P365" s="16"/>
      <c r="Q365" s="3"/>
      <c r="R365" s="16"/>
      <c r="S365" s="16"/>
      <c r="T365" s="17"/>
      <c r="U365" s="16"/>
      <c r="V365" s="19"/>
      <c r="Y365" s="86"/>
    </row>
    <row r="366" spans="1:25">
      <c r="A366" s="3" t="s">
        <v>802</v>
      </c>
      <c r="B366" s="3" t="s">
        <v>14</v>
      </c>
      <c r="C366" s="3" t="s">
        <v>15</v>
      </c>
      <c r="D366" s="3" t="s">
        <v>724</v>
      </c>
      <c r="E366" s="3" t="s">
        <v>53</v>
      </c>
      <c r="F366" s="3" t="s">
        <v>54</v>
      </c>
      <c r="G366" s="3" t="s">
        <v>177</v>
      </c>
      <c r="H366" s="3" t="s">
        <v>803</v>
      </c>
      <c r="I366" s="4" t="s">
        <v>13</v>
      </c>
      <c r="J366" s="4" t="s">
        <v>156</v>
      </c>
      <c r="K366" s="3" t="s">
        <v>22</v>
      </c>
      <c r="L366" s="3" t="s">
        <v>23</v>
      </c>
      <c r="M366" s="46" t="s">
        <v>13</v>
      </c>
      <c r="N366" s="75"/>
      <c r="O366" s="16"/>
      <c r="P366" s="16"/>
      <c r="Q366" s="3"/>
      <c r="R366" s="16"/>
      <c r="S366" s="16"/>
      <c r="T366" s="17"/>
      <c r="U366" s="16"/>
      <c r="V366" s="16"/>
      <c r="Y366" s="86"/>
    </row>
    <row r="367" spans="1:25">
      <c r="A367" s="3" t="s">
        <v>157</v>
      </c>
      <c r="B367" s="3" t="s">
        <v>14</v>
      </c>
      <c r="C367" s="3" t="s">
        <v>15</v>
      </c>
      <c r="D367" s="3" t="s">
        <v>16</v>
      </c>
      <c r="E367" s="3" t="s">
        <v>53</v>
      </c>
      <c r="F367" s="3" t="s">
        <v>54</v>
      </c>
      <c r="G367" s="3" t="s">
        <v>158</v>
      </c>
      <c r="H367" s="3" t="s">
        <v>159</v>
      </c>
      <c r="I367" s="4" t="s">
        <v>13</v>
      </c>
      <c r="J367" s="3" t="s">
        <v>156</v>
      </c>
      <c r="K367" s="3" t="s">
        <v>28</v>
      </c>
      <c r="L367" s="4" t="s">
        <v>23</v>
      </c>
      <c r="M367" s="46" t="s">
        <v>13</v>
      </c>
      <c r="N367" s="75"/>
      <c r="O367" s="16"/>
      <c r="P367" s="16"/>
      <c r="Q367" s="3"/>
      <c r="R367" s="16"/>
      <c r="S367" s="16"/>
      <c r="T367" s="17"/>
      <c r="U367" s="16"/>
      <c r="V367" s="19"/>
    </row>
    <row r="368" spans="1:25">
      <c r="A368" s="3" t="s">
        <v>804</v>
      </c>
      <c r="B368" s="3" t="s">
        <v>14</v>
      </c>
      <c r="C368" s="3" t="s">
        <v>15</v>
      </c>
      <c r="D368" s="3" t="s">
        <v>724</v>
      </c>
      <c r="E368" s="3" t="s">
        <v>53</v>
      </c>
      <c r="F368" s="3" t="s">
        <v>54</v>
      </c>
      <c r="G368" s="3" t="s">
        <v>180</v>
      </c>
      <c r="H368" s="3" t="s">
        <v>805</v>
      </c>
      <c r="I368" s="4" t="s">
        <v>13</v>
      </c>
      <c r="J368" s="4" t="s">
        <v>156</v>
      </c>
      <c r="K368" s="3" t="s">
        <v>28</v>
      </c>
      <c r="L368" s="3" t="s">
        <v>23</v>
      </c>
      <c r="M368" s="46" t="s">
        <v>13</v>
      </c>
      <c r="N368" s="75"/>
      <c r="O368" s="16"/>
      <c r="P368" s="16"/>
      <c r="Q368" s="3"/>
      <c r="R368" s="16"/>
      <c r="S368" s="16"/>
      <c r="T368" s="17"/>
      <c r="U368" s="16"/>
      <c r="V368" s="16"/>
    </row>
    <row r="369" spans="1:24">
      <c r="A369" s="3" t="s">
        <v>160</v>
      </c>
      <c r="B369" s="3" t="s">
        <v>14</v>
      </c>
      <c r="C369" s="3" t="s">
        <v>15</v>
      </c>
      <c r="D369" s="3" t="s">
        <v>16</v>
      </c>
      <c r="E369" s="3" t="s">
        <v>53</v>
      </c>
      <c r="F369" s="3" t="s">
        <v>54</v>
      </c>
      <c r="G369" s="3" t="s">
        <v>161</v>
      </c>
      <c r="H369" s="3" t="s">
        <v>162</v>
      </c>
      <c r="I369" s="4" t="s">
        <v>13</v>
      </c>
      <c r="J369" s="3" t="s">
        <v>156</v>
      </c>
      <c r="K369" s="3" t="s">
        <v>32</v>
      </c>
      <c r="L369" s="4" t="s">
        <v>23</v>
      </c>
      <c r="M369" s="46" t="s">
        <v>13</v>
      </c>
      <c r="N369" s="75"/>
      <c r="O369" s="16"/>
      <c r="P369" s="16"/>
      <c r="Q369" s="3"/>
      <c r="R369" s="16"/>
      <c r="S369" s="16"/>
      <c r="T369" s="17"/>
      <c r="U369" s="16"/>
      <c r="V369" s="19"/>
    </row>
    <row r="370" spans="1:24">
      <c r="A370" s="3" t="s">
        <v>806</v>
      </c>
      <c r="B370" s="3" t="s">
        <v>14</v>
      </c>
      <c r="C370" s="3" t="s">
        <v>15</v>
      </c>
      <c r="D370" s="3" t="s">
        <v>724</v>
      </c>
      <c r="E370" s="3" t="s">
        <v>53</v>
      </c>
      <c r="F370" s="3" t="s">
        <v>54</v>
      </c>
      <c r="G370" s="3" t="s">
        <v>184</v>
      </c>
      <c r="H370" s="3" t="s">
        <v>807</v>
      </c>
      <c r="I370" s="4" t="s">
        <v>13</v>
      </c>
      <c r="J370" s="4" t="s">
        <v>156</v>
      </c>
      <c r="K370" s="3" t="s">
        <v>32</v>
      </c>
      <c r="L370" s="3" t="s">
        <v>23</v>
      </c>
      <c r="M370" s="46" t="s">
        <v>13</v>
      </c>
      <c r="N370" s="75"/>
      <c r="O370" s="16"/>
      <c r="P370" s="16"/>
      <c r="Q370" s="3"/>
      <c r="R370" s="16"/>
      <c r="S370" s="16"/>
      <c r="T370" s="17"/>
      <c r="U370" s="16"/>
      <c r="V370" s="16"/>
    </row>
    <row r="371" spans="1:24">
      <c r="A371" s="3" t="s">
        <v>163</v>
      </c>
      <c r="B371" s="3" t="s">
        <v>14</v>
      </c>
      <c r="C371" s="3" t="s">
        <v>15</v>
      </c>
      <c r="D371" s="3" t="s">
        <v>16</v>
      </c>
      <c r="E371" s="3" t="s">
        <v>53</v>
      </c>
      <c r="F371" s="3" t="s">
        <v>54</v>
      </c>
      <c r="G371" s="3" t="s">
        <v>164</v>
      </c>
      <c r="H371" s="3" t="s">
        <v>165</v>
      </c>
      <c r="I371" s="4" t="s">
        <v>13</v>
      </c>
      <c r="J371" s="3" t="s">
        <v>156</v>
      </c>
      <c r="K371" s="3" t="s">
        <v>36</v>
      </c>
      <c r="L371" s="4" t="s">
        <v>23</v>
      </c>
      <c r="M371" s="46" t="s">
        <v>13</v>
      </c>
      <c r="N371" s="75"/>
      <c r="O371" s="16"/>
      <c r="P371" s="16"/>
      <c r="Q371" s="3"/>
      <c r="R371" s="16"/>
      <c r="S371" s="16"/>
      <c r="T371" s="17"/>
      <c r="U371" s="16"/>
      <c r="V371" s="19"/>
    </row>
    <row r="372" spans="1:24">
      <c r="A372" s="3" t="s">
        <v>1062</v>
      </c>
      <c r="B372" s="3" t="s">
        <v>14</v>
      </c>
      <c r="C372" s="3" t="s">
        <v>15</v>
      </c>
      <c r="D372" s="3" t="s">
        <v>968</v>
      </c>
      <c r="E372" s="3" t="s">
        <v>53</v>
      </c>
      <c r="F372" s="3" t="s">
        <v>54</v>
      </c>
      <c r="G372" s="3" t="s">
        <v>187</v>
      </c>
      <c r="H372" s="3" t="s">
        <v>1063</v>
      </c>
      <c r="I372" s="4" t="s">
        <v>13</v>
      </c>
      <c r="J372" s="4" t="s">
        <v>156</v>
      </c>
      <c r="K372" s="3" t="s">
        <v>36</v>
      </c>
      <c r="L372" s="3" t="s">
        <v>23</v>
      </c>
      <c r="M372" s="46" t="s">
        <v>13</v>
      </c>
      <c r="N372" s="75"/>
      <c r="O372" s="16"/>
      <c r="P372" s="16"/>
      <c r="Q372" s="3"/>
      <c r="R372" s="16"/>
      <c r="S372" s="16"/>
      <c r="T372" s="17"/>
      <c r="U372" s="16"/>
      <c r="V372" s="16"/>
    </row>
    <row r="373" spans="1:24">
      <c r="A373" s="3" t="s">
        <v>305</v>
      </c>
      <c r="B373" s="3" t="s">
        <v>14</v>
      </c>
      <c r="C373" s="3" t="s">
        <v>15</v>
      </c>
      <c r="D373" s="3" t="s">
        <v>220</v>
      </c>
      <c r="E373" s="3" t="s">
        <v>53</v>
      </c>
      <c r="F373" s="3" t="s">
        <v>54</v>
      </c>
      <c r="G373" s="3" t="s">
        <v>154</v>
      </c>
      <c r="H373" s="3" t="s">
        <v>306</v>
      </c>
      <c r="I373" s="4" t="s">
        <v>13</v>
      </c>
      <c r="J373" s="3" t="s">
        <v>156</v>
      </c>
      <c r="K373" s="3" t="s">
        <v>222</v>
      </c>
      <c r="L373" s="4" t="s">
        <v>23</v>
      </c>
      <c r="M373" s="46" t="s">
        <v>13</v>
      </c>
      <c r="N373" s="75"/>
      <c r="O373" s="16"/>
      <c r="P373" s="16"/>
      <c r="Q373" s="3"/>
      <c r="R373" s="16"/>
      <c r="S373" s="16"/>
      <c r="T373" s="17"/>
      <c r="U373" s="16"/>
      <c r="V373" s="19"/>
      <c r="X373" s="87"/>
    </row>
    <row r="374" spans="1:24">
      <c r="A374" s="3" t="s">
        <v>1064</v>
      </c>
      <c r="B374" s="3" t="s">
        <v>14</v>
      </c>
      <c r="C374" s="3" t="s">
        <v>15</v>
      </c>
      <c r="D374" s="3" t="s">
        <v>968</v>
      </c>
      <c r="E374" s="3" t="s">
        <v>53</v>
      </c>
      <c r="F374" s="3" t="s">
        <v>54</v>
      </c>
      <c r="G374" s="3" t="s">
        <v>190</v>
      </c>
      <c r="H374" s="3" t="s">
        <v>1065</v>
      </c>
      <c r="I374" s="4" t="s">
        <v>13</v>
      </c>
      <c r="J374" s="4" t="s">
        <v>156</v>
      </c>
      <c r="K374" s="3" t="s">
        <v>222</v>
      </c>
      <c r="L374" s="3" t="s">
        <v>23</v>
      </c>
      <c r="M374" s="46" t="s">
        <v>13</v>
      </c>
      <c r="N374" s="75"/>
      <c r="O374" s="16"/>
      <c r="P374" s="16"/>
      <c r="Q374" s="3"/>
      <c r="R374" s="16"/>
      <c r="S374" s="16"/>
      <c r="T374" s="17"/>
      <c r="U374" s="16"/>
      <c r="V374" s="16"/>
      <c r="X374" s="87"/>
    </row>
    <row r="375" spans="1:24">
      <c r="A375" s="3" t="s">
        <v>307</v>
      </c>
      <c r="B375" s="3" t="s">
        <v>14</v>
      </c>
      <c r="C375" s="3" t="s">
        <v>15</v>
      </c>
      <c r="D375" s="3" t="s">
        <v>220</v>
      </c>
      <c r="E375" s="3" t="s">
        <v>53</v>
      </c>
      <c r="F375" s="3" t="s">
        <v>54</v>
      </c>
      <c r="G375" s="3" t="s">
        <v>158</v>
      </c>
      <c r="H375" s="3" t="s">
        <v>308</v>
      </c>
      <c r="I375" s="4" t="s">
        <v>13</v>
      </c>
      <c r="J375" s="3" t="s">
        <v>156</v>
      </c>
      <c r="K375" s="3" t="s">
        <v>225</v>
      </c>
      <c r="L375" s="4" t="s">
        <v>23</v>
      </c>
      <c r="M375" s="46" t="s">
        <v>13</v>
      </c>
      <c r="N375" s="75"/>
      <c r="O375" s="16"/>
      <c r="P375" s="16"/>
      <c r="Q375" s="3"/>
      <c r="R375" s="16"/>
      <c r="S375" s="16"/>
      <c r="T375" s="17"/>
      <c r="U375" s="16"/>
      <c r="V375" s="19"/>
    </row>
    <row r="376" spans="1:24">
      <c r="A376" s="3" t="s">
        <v>1066</v>
      </c>
      <c r="B376" s="3" t="s">
        <v>14</v>
      </c>
      <c r="C376" s="3" t="s">
        <v>15</v>
      </c>
      <c r="D376" s="3" t="s">
        <v>968</v>
      </c>
      <c r="E376" s="3" t="s">
        <v>53</v>
      </c>
      <c r="F376" s="3" t="s">
        <v>54</v>
      </c>
      <c r="G376" s="3" t="s">
        <v>193</v>
      </c>
      <c r="H376" s="3" t="s">
        <v>1067</v>
      </c>
      <c r="I376" s="4" t="s">
        <v>13</v>
      </c>
      <c r="J376" s="4" t="s">
        <v>156</v>
      </c>
      <c r="K376" s="3" t="s">
        <v>225</v>
      </c>
      <c r="L376" s="3" t="s">
        <v>23</v>
      </c>
      <c r="M376" s="46" t="s">
        <v>13</v>
      </c>
      <c r="N376" s="75"/>
      <c r="O376" s="16"/>
      <c r="P376" s="16"/>
      <c r="Q376" s="3"/>
      <c r="R376" s="16"/>
      <c r="S376" s="16"/>
      <c r="T376" s="17"/>
      <c r="U376" s="16"/>
      <c r="V376" s="16"/>
    </row>
    <row r="377" spans="1:24">
      <c r="A377" s="3" t="s">
        <v>309</v>
      </c>
      <c r="B377" s="3" t="s">
        <v>14</v>
      </c>
      <c r="C377" s="3" t="s">
        <v>15</v>
      </c>
      <c r="D377" s="3" t="s">
        <v>220</v>
      </c>
      <c r="E377" s="3" t="s">
        <v>53</v>
      </c>
      <c r="F377" s="3" t="s">
        <v>54</v>
      </c>
      <c r="G377" s="3" t="s">
        <v>161</v>
      </c>
      <c r="H377" s="3" t="s">
        <v>310</v>
      </c>
      <c r="I377" s="4" t="s">
        <v>13</v>
      </c>
      <c r="J377" s="3" t="s">
        <v>156</v>
      </c>
      <c r="K377" s="3" t="s">
        <v>228</v>
      </c>
      <c r="L377" s="4" t="s">
        <v>23</v>
      </c>
      <c r="M377" s="46" t="s">
        <v>13</v>
      </c>
      <c r="N377" s="75"/>
      <c r="O377" s="16"/>
      <c r="P377" s="16"/>
      <c r="Q377" s="3"/>
      <c r="R377" s="16"/>
      <c r="S377" s="16"/>
      <c r="T377" s="17"/>
      <c r="U377" s="16"/>
      <c r="V377" s="19"/>
    </row>
    <row r="378" spans="1:24">
      <c r="A378" s="3" t="s">
        <v>681</v>
      </c>
      <c r="B378" s="3" t="s">
        <v>14</v>
      </c>
      <c r="C378" s="3" t="s">
        <v>15</v>
      </c>
      <c r="D378" s="3" t="s">
        <v>603</v>
      </c>
      <c r="E378" s="3" t="s">
        <v>53</v>
      </c>
      <c r="F378" s="3" t="s">
        <v>54</v>
      </c>
      <c r="G378" s="3" t="s">
        <v>154</v>
      </c>
      <c r="H378" s="3" t="s">
        <v>682</v>
      </c>
      <c r="I378" s="4" t="s">
        <v>13</v>
      </c>
      <c r="J378" s="3" t="s">
        <v>156</v>
      </c>
      <c r="K378" s="3" t="s">
        <v>228</v>
      </c>
      <c r="L378" s="3" t="s">
        <v>23</v>
      </c>
      <c r="M378" s="46" t="s">
        <v>13</v>
      </c>
      <c r="N378" s="75"/>
      <c r="O378" s="16"/>
      <c r="P378" s="16"/>
      <c r="Q378" s="3"/>
      <c r="R378" s="16"/>
      <c r="S378" s="16"/>
      <c r="T378" s="17"/>
      <c r="U378" s="16"/>
      <c r="V378" s="16"/>
    </row>
    <row r="379" spans="1:24">
      <c r="A379" s="3" t="s">
        <v>311</v>
      </c>
      <c r="B379" s="3" t="s">
        <v>14</v>
      </c>
      <c r="C379" s="3" t="s">
        <v>15</v>
      </c>
      <c r="D379" s="3" t="s">
        <v>220</v>
      </c>
      <c r="E379" s="3" t="s">
        <v>53</v>
      </c>
      <c r="F379" s="3" t="s">
        <v>54</v>
      </c>
      <c r="G379" s="3" t="s">
        <v>164</v>
      </c>
      <c r="H379" s="3" t="s">
        <v>312</v>
      </c>
      <c r="I379" s="4" t="s">
        <v>13</v>
      </c>
      <c r="J379" s="3" t="s">
        <v>156</v>
      </c>
      <c r="K379" s="3" t="s">
        <v>231</v>
      </c>
      <c r="L379" s="4" t="s">
        <v>23</v>
      </c>
      <c r="M379" s="46" t="s">
        <v>13</v>
      </c>
      <c r="N379" s="75"/>
      <c r="O379" s="16"/>
      <c r="P379" s="16"/>
      <c r="Q379" s="3"/>
      <c r="R379" s="16"/>
      <c r="S379" s="16"/>
      <c r="T379" s="17"/>
      <c r="U379" s="16"/>
      <c r="V379" s="19"/>
    </row>
    <row r="380" spans="1:24">
      <c r="A380" s="3" t="s">
        <v>683</v>
      </c>
      <c r="B380" s="3" t="s">
        <v>14</v>
      </c>
      <c r="C380" s="3" t="s">
        <v>15</v>
      </c>
      <c r="D380" s="3" t="s">
        <v>603</v>
      </c>
      <c r="E380" s="3" t="s">
        <v>53</v>
      </c>
      <c r="F380" s="3" t="s">
        <v>54</v>
      </c>
      <c r="G380" s="3" t="s">
        <v>158</v>
      </c>
      <c r="H380" s="3" t="s">
        <v>684</v>
      </c>
      <c r="I380" s="4" t="s">
        <v>13</v>
      </c>
      <c r="J380" s="3" t="s">
        <v>156</v>
      </c>
      <c r="K380" s="3" t="s">
        <v>231</v>
      </c>
      <c r="L380" s="3" t="s">
        <v>23</v>
      </c>
      <c r="M380" s="46" t="s">
        <v>13</v>
      </c>
      <c r="N380" s="75"/>
      <c r="O380" s="16"/>
      <c r="P380" s="16"/>
      <c r="Q380" s="3"/>
      <c r="R380" s="16"/>
      <c r="S380" s="16"/>
      <c r="T380" s="17"/>
      <c r="U380" s="16"/>
      <c r="V380" s="16"/>
    </row>
    <row r="381" spans="1:24">
      <c r="A381" s="3" t="s">
        <v>430</v>
      </c>
      <c r="B381" s="3" t="s">
        <v>14</v>
      </c>
      <c r="C381" s="3" t="s">
        <v>15</v>
      </c>
      <c r="D381" s="3" t="s">
        <v>346</v>
      </c>
      <c r="E381" s="3" t="s">
        <v>53</v>
      </c>
      <c r="F381" s="3" t="s">
        <v>54</v>
      </c>
      <c r="G381" s="3" t="s">
        <v>154</v>
      </c>
      <c r="H381" s="3" t="s">
        <v>431</v>
      </c>
      <c r="I381" s="3" t="s">
        <v>13</v>
      </c>
      <c r="J381" s="3" t="s">
        <v>156</v>
      </c>
      <c r="K381" s="3" t="s">
        <v>348</v>
      </c>
      <c r="L381" s="3" t="s">
        <v>23</v>
      </c>
      <c r="M381" s="46" t="s">
        <v>13</v>
      </c>
      <c r="N381" s="75"/>
      <c r="O381" s="43"/>
      <c r="P381" s="16"/>
      <c r="Q381" s="3"/>
      <c r="R381" s="16"/>
      <c r="S381" s="16"/>
      <c r="T381" s="17"/>
      <c r="U381" s="16"/>
      <c r="V381" s="16"/>
    </row>
    <row r="382" spans="1:24">
      <c r="A382" s="3" t="s">
        <v>685</v>
      </c>
      <c r="B382" s="3" t="s">
        <v>14</v>
      </c>
      <c r="C382" s="3" t="s">
        <v>15</v>
      </c>
      <c r="D382" s="3" t="s">
        <v>603</v>
      </c>
      <c r="E382" s="3" t="s">
        <v>53</v>
      </c>
      <c r="F382" s="3" t="s">
        <v>54</v>
      </c>
      <c r="G382" s="3" t="s">
        <v>161</v>
      </c>
      <c r="H382" s="3" t="s">
        <v>686</v>
      </c>
      <c r="I382" s="4" t="s">
        <v>13</v>
      </c>
      <c r="J382" s="3" t="s">
        <v>156</v>
      </c>
      <c r="K382" s="3" t="s">
        <v>348</v>
      </c>
      <c r="L382" s="3" t="s">
        <v>23</v>
      </c>
      <c r="M382" s="46" t="s">
        <v>13</v>
      </c>
      <c r="N382" s="75"/>
      <c r="O382" s="16"/>
      <c r="P382" s="16"/>
      <c r="Q382" s="3"/>
      <c r="R382" s="16"/>
      <c r="S382" s="16"/>
      <c r="T382" s="17"/>
      <c r="U382" s="16"/>
      <c r="V382" s="16"/>
    </row>
    <row r="383" spans="1:24">
      <c r="A383" s="3" t="s">
        <v>432</v>
      </c>
      <c r="B383" s="3" t="s">
        <v>14</v>
      </c>
      <c r="C383" s="3" t="s">
        <v>15</v>
      </c>
      <c r="D383" s="3" t="s">
        <v>346</v>
      </c>
      <c r="E383" s="3" t="s">
        <v>53</v>
      </c>
      <c r="F383" s="3" t="s">
        <v>54</v>
      </c>
      <c r="G383" s="3" t="s">
        <v>158</v>
      </c>
      <c r="H383" s="3" t="s">
        <v>433</v>
      </c>
      <c r="I383" s="3" t="s">
        <v>13</v>
      </c>
      <c r="J383" s="3" t="s">
        <v>156</v>
      </c>
      <c r="K383" s="3" t="s">
        <v>351</v>
      </c>
      <c r="L383" s="3" t="s">
        <v>23</v>
      </c>
      <c r="M383" s="46" t="s">
        <v>13</v>
      </c>
      <c r="N383" s="75"/>
      <c r="O383" s="16"/>
      <c r="P383" s="16"/>
      <c r="Q383" s="3"/>
      <c r="R383" s="16"/>
      <c r="S383" s="16"/>
      <c r="T383" s="17"/>
      <c r="U383" s="16"/>
      <c r="V383" s="16"/>
    </row>
    <row r="384" spans="1:24">
      <c r="A384" s="3" t="s">
        <v>687</v>
      </c>
      <c r="B384" s="3" t="s">
        <v>14</v>
      </c>
      <c r="C384" s="3" t="s">
        <v>15</v>
      </c>
      <c r="D384" s="3" t="s">
        <v>603</v>
      </c>
      <c r="E384" s="3" t="s">
        <v>53</v>
      </c>
      <c r="F384" s="3" t="s">
        <v>54</v>
      </c>
      <c r="G384" s="3" t="s">
        <v>164</v>
      </c>
      <c r="H384" s="3" t="s">
        <v>688</v>
      </c>
      <c r="I384" s="4" t="s">
        <v>13</v>
      </c>
      <c r="J384" s="3" t="s">
        <v>156</v>
      </c>
      <c r="K384" s="3" t="s">
        <v>351</v>
      </c>
      <c r="L384" s="3" t="s">
        <v>23</v>
      </c>
      <c r="M384" s="46" t="s">
        <v>13</v>
      </c>
      <c r="N384" s="75"/>
      <c r="O384" s="16"/>
      <c r="P384" s="16"/>
      <c r="Q384" s="3"/>
      <c r="R384" s="16"/>
      <c r="S384" s="16"/>
      <c r="T384" s="17"/>
      <c r="U384" s="16"/>
      <c r="V384" s="16"/>
    </row>
    <row r="385" spans="1:25">
      <c r="A385" s="3" t="s">
        <v>434</v>
      </c>
      <c r="B385" s="3" t="s">
        <v>14</v>
      </c>
      <c r="C385" s="3" t="s">
        <v>15</v>
      </c>
      <c r="D385" s="3" t="s">
        <v>346</v>
      </c>
      <c r="E385" s="3" t="s">
        <v>53</v>
      </c>
      <c r="F385" s="3" t="s">
        <v>54</v>
      </c>
      <c r="G385" s="3" t="s">
        <v>161</v>
      </c>
      <c r="H385" s="3" t="s">
        <v>435</v>
      </c>
      <c r="I385" s="3" t="s">
        <v>13</v>
      </c>
      <c r="J385" s="3" t="s">
        <v>156</v>
      </c>
      <c r="K385" s="3" t="s">
        <v>354</v>
      </c>
      <c r="L385" s="3" t="s">
        <v>23</v>
      </c>
      <c r="M385" s="46" t="s">
        <v>13</v>
      </c>
      <c r="N385" s="75"/>
      <c r="O385" s="16"/>
      <c r="P385" s="16"/>
      <c r="Q385" s="3"/>
      <c r="R385" s="16"/>
      <c r="S385" s="16"/>
      <c r="T385" s="17"/>
      <c r="U385" s="16"/>
      <c r="V385" s="16"/>
    </row>
    <row r="386" spans="1:25">
      <c r="A386" s="3" t="s">
        <v>877</v>
      </c>
      <c r="B386" s="3" t="s">
        <v>14</v>
      </c>
      <c r="C386" s="3" t="s">
        <v>15</v>
      </c>
      <c r="D386" s="3" t="s">
        <v>845</v>
      </c>
      <c r="E386" s="3" t="s">
        <v>53</v>
      </c>
      <c r="F386" s="3" t="s">
        <v>54</v>
      </c>
      <c r="G386" s="3" t="s">
        <v>142</v>
      </c>
      <c r="H386" s="3" t="s">
        <v>878</v>
      </c>
      <c r="I386" s="4" t="s">
        <v>13</v>
      </c>
      <c r="J386" s="3" t="s">
        <v>156</v>
      </c>
      <c r="K386" s="3" t="s">
        <v>354</v>
      </c>
      <c r="L386" s="3" t="s">
        <v>23</v>
      </c>
      <c r="M386" s="46" t="s">
        <v>13</v>
      </c>
      <c r="N386" s="75"/>
      <c r="O386" s="16"/>
      <c r="P386" s="16"/>
      <c r="Q386" s="3"/>
      <c r="R386" s="16"/>
      <c r="S386" s="16"/>
      <c r="T386" s="17"/>
      <c r="U386" s="16"/>
      <c r="V386" s="16"/>
    </row>
    <row r="387" spans="1:25">
      <c r="A387" s="3" t="s">
        <v>436</v>
      </c>
      <c r="B387" s="3" t="s">
        <v>14</v>
      </c>
      <c r="C387" s="3" t="s">
        <v>15</v>
      </c>
      <c r="D387" s="3" t="s">
        <v>346</v>
      </c>
      <c r="E387" s="3" t="s">
        <v>53</v>
      </c>
      <c r="F387" s="3" t="s">
        <v>54</v>
      </c>
      <c r="G387" s="3" t="s">
        <v>164</v>
      </c>
      <c r="H387" s="3" t="s">
        <v>437</v>
      </c>
      <c r="I387" s="3" t="s">
        <v>13</v>
      </c>
      <c r="J387" s="3" t="s">
        <v>156</v>
      </c>
      <c r="K387" s="3" t="s">
        <v>357</v>
      </c>
      <c r="L387" s="3" t="s">
        <v>23</v>
      </c>
      <c r="M387" s="46" t="s">
        <v>13</v>
      </c>
      <c r="N387" s="75"/>
      <c r="O387" s="16"/>
      <c r="P387" s="16"/>
      <c r="Q387" s="3"/>
      <c r="R387" s="16"/>
      <c r="S387" s="16"/>
      <c r="T387" s="17"/>
      <c r="U387" s="16"/>
      <c r="V387" s="16"/>
    </row>
    <row r="388" spans="1:25">
      <c r="A388" s="3" t="s">
        <v>879</v>
      </c>
      <c r="B388" s="3" t="s">
        <v>14</v>
      </c>
      <c r="C388" s="3" t="s">
        <v>15</v>
      </c>
      <c r="D388" s="3" t="s">
        <v>845</v>
      </c>
      <c r="E388" s="3" t="s">
        <v>53</v>
      </c>
      <c r="F388" s="3" t="s">
        <v>54</v>
      </c>
      <c r="G388" s="3" t="s">
        <v>145</v>
      </c>
      <c r="H388" s="3" t="s">
        <v>880</v>
      </c>
      <c r="I388" s="4" t="s">
        <v>13</v>
      </c>
      <c r="J388" s="3" t="s">
        <v>156</v>
      </c>
      <c r="K388" s="3" t="s">
        <v>357</v>
      </c>
      <c r="L388" s="3" t="s">
        <v>23</v>
      </c>
      <c r="M388" s="46" t="s">
        <v>13</v>
      </c>
      <c r="N388" s="75"/>
      <c r="O388" s="16"/>
      <c r="P388" s="16"/>
      <c r="Q388" s="3"/>
      <c r="R388" s="16"/>
      <c r="S388" s="16"/>
      <c r="T388" s="17"/>
      <c r="U388" s="16"/>
      <c r="V388" s="16"/>
      <c r="Y388" s="86"/>
    </row>
    <row r="389" spans="1:25">
      <c r="A389" s="3" t="s">
        <v>1525</v>
      </c>
      <c r="B389" s="3" t="s">
        <v>14</v>
      </c>
      <c r="C389" s="3" t="s">
        <v>15</v>
      </c>
      <c r="D389" s="3" t="s">
        <v>724</v>
      </c>
      <c r="E389" s="3" t="s">
        <v>53</v>
      </c>
      <c r="F389" s="3" t="s">
        <v>54</v>
      </c>
      <c r="G389" s="3" t="s">
        <v>139</v>
      </c>
      <c r="H389" s="3" t="s">
        <v>779</v>
      </c>
      <c r="I389" s="4" t="s">
        <v>13</v>
      </c>
      <c r="J389" s="4" t="s">
        <v>182</v>
      </c>
      <c r="K389" s="3" t="s">
        <v>22</v>
      </c>
      <c r="L389" s="3" t="s">
        <v>1253</v>
      </c>
      <c r="M389" s="46" t="s">
        <v>13</v>
      </c>
      <c r="N389" s="75"/>
      <c r="O389" s="16"/>
      <c r="P389" s="16"/>
      <c r="Q389" s="3"/>
      <c r="R389" s="16"/>
      <c r="S389" s="16"/>
      <c r="T389" s="17"/>
      <c r="U389" s="16"/>
      <c r="V389" s="16"/>
      <c r="Y389" s="86"/>
    </row>
    <row r="390" spans="1:25">
      <c r="A390" s="3" t="s">
        <v>1725</v>
      </c>
      <c r="B390" s="3" t="s">
        <v>14</v>
      </c>
      <c r="C390" s="3" t="s">
        <v>15</v>
      </c>
      <c r="D390" s="3" t="s">
        <v>16</v>
      </c>
      <c r="E390" s="3" t="s">
        <v>53</v>
      </c>
      <c r="F390" s="3" t="s">
        <v>54</v>
      </c>
      <c r="G390" s="3" t="s">
        <v>180</v>
      </c>
      <c r="H390" s="3" t="s">
        <v>181</v>
      </c>
      <c r="I390" s="4" t="s">
        <v>13</v>
      </c>
      <c r="J390" s="3" t="s">
        <v>182</v>
      </c>
      <c r="K390" s="3" t="s">
        <v>22</v>
      </c>
      <c r="L390" s="3" t="s">
        <v>1253</v>
      </c>
      <c r="M390" s="46" t="s">
        <v>13</v>
      </c>
      <c r="N390" s="75"/>
      <c r="O390" s="16"/>
      <c r="P390" s="16"/>
      <c r="Q390" s="3"/>
      <c r="R390" s="16"/>
      <c r="S390" s="16"/>
      <c r="T390" s="17"/>
      <c r="U390" s="16"/>
      <c r="V390" s="16"/>
    </row>
    <row r="391" spans="1:25">
      <c r="A391" s="3" t="s">
        <v>1526</v>
      </c>
      <c r="B391" s="3" t="s">
        <v>14</v>
      </c>
      <c r="C391" s="3" t="s">
        <v>15</v>
      </c>
      <c r="D391" s="3" t="s">
        <v>724</v>
      </c>
      <c r="E391" s="3" t="s">
        <v>53</v>
      </c>
      <c r="F391" s="3" t="s">
        <v>54</v>
      </c>
      <c r="G391" s="3" t="s">
        <v>142</v>
      </c>
      <c r="H391" s="3" t="s">
        <v>781</v>
      </c>
      <c r="I391" s="4" t="s">
        <v>13</v>
      </c>
      <c r="J391" s="4" t="s">
        <v>182</v>
      </c>
      <c r="K391" s="3" t="s">
        <v>28</v>
      </c>
      <c r="L391" s="3" t="s">
        <v>1253</v>
      </c>
      <c r="M391" s="46" t="s">
        <v>13</v>
      </c>
      <c r="N391" s="75"/>
      <c r="O391" s="16"/>
      <c r="P391" s="16"/>
      <c r="Q391" s="3"/>
      <c r="R391" s="16"/>
      <c r="S391" s="16"/>
      <c r="T391" s="17"/>
      <c r="U391" s="16"/>
      <c r="V391" s="16"/>
    </row>
    <row r="392" spans="1:25">
      <c r="A392" s="3" t="s">
        <v>1726</v>
      </c>
      <c r="B392" s="3" t="s">
        <v>14</v>
      </c>
      <c r="C392" s="3" t="s">
        <v>15</v>
      </c>
      <c r="D392" s="3" t="s">
        <v>16</v>
      </c>
      <c r="E392" s="3" t="s">
        <v>53</v>
      </c>
      <c r="F392" s="3" t="s">
        <v>54</v>
      </c>
      <c r="G392" s="3" t="s">
        <v>184</v>
      </c>
      <c r="H392" s="3" t="s">
        <v>185</v>
      </c>
      <c r="I392" s="4" t="s">
        <v>13</v>
      </c>
      <c r="J392" s="3" t="s">
        <v>182</v>
      </c>
      <c r="K392" s="3" t="s">
        <v>28</v>
      </c>
      <c r="L392" s="3" t="s">
        <v>1253</v>
      </c>
      <c r="M392" s="46" t="s">
        <v>13</v>
      </c>
      <c r="N392" s="75"/>
      <c r="O392" s="16"/>
      <c r="P392" s="16"/>
      <c r="Q392" s="3"/>
      <c r="R392" s="16"/>
      <c r="S392" s="16"/>
      <c r="T392" s="17"/>
      <c r="U392" s="16"/>
      <c r="V392" s="16"/>
    </row>
    <row r="393" spans="1:25">
      <c r="A393" s="3" t="s">
        <v>1527</v>
      </c>
      <c r="B393" s="3" t="s">
        <v>14</v>
      </c>
      <c r="C393" s="3" t="s">
        <v>15</v>
      </c>
      <c r="D393" s="3" t="s">
        <v>724</v>
      </c>
      <c r="E393" s="3" t="s">
        <v>53</v>
      </c>
      <c r="F393" s="3" t="s">
        <v>54</v>
      </c>
      <c r="G393" s="3" t="s">
        <v>145</v>
      </c>
      <c r="H393" s="3" t="s">
        <v>783</v>
      </c>
      <c r="I393" s="4" t="s">
        <v>13</v>
      </c>
      <c r="J393" s="4" t="s">
        <v>182</v>
      </c>
      <c r="K393" s="3" t="s">
        <v>32</v>
      </c>
      <c r="L393" s="3" t="s">
        <v>1253</v>
      </c>
      <c r="M393" s="46" t="s">
        <v>13</v>
      </c>
      <c r="N393" s="75"/>
      <c r="O393" s="16"/>
      <c r="P393" s="16"/>
      <c r="Q393" s="3"/>
      <c r="R393" s="16"/>
      <c r="S393" s="16"/>
      <c r="T393" s="17"/>
      <c r="U393" s="16"/>
      <c r="V393" s="16"/>
    </row>
    <row r="394" spans="1:25">
      <c r="A394" s="3" t="s">
        <v>1727</v>
      </c>
      <c r="B394" s="3" t="s">
        <v>14</v>
      </c>
      <c r="C394" s="3" t="s">
        <v>15</v>
      </c>
      <c r="D394" s="3" t="s">
        <v>16</v>
      </c>
      <c r="E394" s="3" t="s">
        <v>53</v>
      </c>
      <c r="F394" s="3" t="s">
        <v>54</v>
      </c>
      <c r="G394" s="3" t="s">
        <v>187</v>
      </c>
      <c r="H394" s="3" t="s">
        <v>188</v>
      </c>
      <c r="I394" s="4" t="s">
        <v>13</v>
      </c>
      <c r="J394" s="3" t="s">
        <v>182</v>
      </c>
      <c r="K394" s="3" t="s">
        <v>32</v>
      </c>
      <c r="L394" s="3" t="s">
        <v>1253</v>
      </c>
      <c r="M394" s="46" t="s">
        <v>13</v>
      </c>
      <c r="N394" s="75"/>
      <c r="O394" s="16"/>
      <c r="P394" s="16"/>
      <c r="Q394" s="3"/>
      <c r="R394" s="16"/>
      <c r="S394" s="16"/>
      <c r="T394" s="17"/>
      <c r="U394" s="16"/>
      <c r="V394" s="16"/>
    </row>
    <row r="395" spans="1:25">
      <c r="A395" s="3" t="s">
        <v>1651</v>
      </c>
      <c r="B395" s="3" t="s">
        <v>14</v>
      </c>
      <c r="C395" s="3" t="s">
        <v>15</v>
      </c>
      <c r="D395" s="3" t="s">
        <v>968</v>
      </c>
      <c r="E395" s="3" t="s">
        <v>53</v>
      </c>
      <c r="F395" s="3" t="s">
        <v>54</v>
      </c>
      <c r="G395" s="3" t="s">
        <v>85</v>
      </c>
      <c r="H395" s="3" t="s">
        <v>1033</v>
      </c>
      <c r="I395" s="4" t="s">
        <v>13</v>
      </c>
      <c r="J395" s="4" t="s">
        <v>182</v>
      </c>
      <c r="K395" s="3" t="s">
        <v>36</v>
      </c>
      <c r="L395" s="3" t="s">
        <v>1253</v>
      </c>
      <c r="M395" s="46" t="s">
        <v>13</v>
      </c>
      <c r="N395" s="75"/>
      <c r="O395" s="16"/>
      <c r="P395" s="16"/>
      <c r="Q395" s="3"/>
      <c r="R395" s="16"/>
      <c r="S395" s="16"/>
      <c r="T395" s="17"/>
      <c r="U395" s="16"/>
      <c r="V395" s="16"/>
    </row>
    <row r="396" spans="1:25">
      <c r="A396" s="3" t="s">
        <v>1728</v>
      </c>
      <c r="B396" s="3" t="s">
        <v>14</v>
      </c>
      <c r="C396" s="3" t="s">
        <v>15</v>
      </c>
      <c r="D396" s="3" t="s">
        <v>16</v>
      </c>
      <c r="E396" s="3" t="s">
        <v>53</v>
      </c>
      <c r="F396" s="3" t="s">
        <v>54</v>
      </c>
      <c r="G396" s="3" t="s">
        <v>190</v>
      </c>
      <c r="H396" s="3" t="s">
        <v>191</v>
      </c>
      <c r="I396" s="4" t="s">
        <v>13</v>
      </c>
      <c r="J396" s="3" t="s">
        <v>182</v>
      </c>
      <c r="K396" s="3" t="s">
        <v>36</v>
      </c>
      <c r="L396" s="3" t="s">
        <v>1253</v>
      </c>
      <c r="M396" s="46" t="s">
        <v>13</v>
      </c>
      <c r="N396" s="75"/>
      <c r="O396" s="16"/>
      <c r="P396" s="16"/>
      <c r="Q396" s="3"/>
      <c r="R396" s="16"/>
      <c r="S396" s="16"/>
      <c r="T396" s="17"/>
      <c r="U396" s="16"/>
      <c r="V396" s="16"/>
      <c r="X396" s="87"/>
    </row>
    <row r="397" spans="1:25">
      <c r="A397" s="3" t="s">
        <v>1302</v>
      </c>
      <c r="B397" s="3" t="s">
        <v>14</v>
      </c>
      <c r="C397" s="3" t="s">
        <v>15</v>
      </c>
      <c r="D397" s="3" t="s">
        <v>220</v>
      </c>
      <c r="E397" s="3" t="s">
        <v>53</v>
      </c>
      <c r="F397" s="3" t="s">
        <v>54</v>
      </c>
      <c r="G397" s="3" t="s">
        <v>180</v>
      </c>
      <c r="H397" s="3" t="s">
        <v>322</v>
      </c>
      <c r="I397" s="4" t="s">
        <v>13</v>
      </c>
      <c r="J397" s="3" t="s">
        <v>182</v>
      </c>
      <c r="K397" s="3" t="s">
        <v>222</v>
      </c>
      <c r="L397" s="3" t="s">
        <v>1253</v>
      </c>
      <c r="M397" s="46" t="s">
        <v>13</v>
      </c>
      <c r="N397" s="75"/>
      <c r="O397" s="16"/>
      <c r="P397" s="16"/>
      <c r="Q397" s="3"/>
      <c r="R397" s="16"/>
      <c r="S397" s="16"/>
      <c r="T397" s="17"/>
      <c r="U397" s="16"/>
      <c r="V397" s="16"/>
      <c r="X397" s="87"/>
    </row>
    <row r="398" spans="1:25">
      <c r="A398" s="3" t="s">
        <v>1652</v>
      </c>
      <c r="B398" s="3" t="s">
        <v>14</v>
      </c>
      <c r="C398" s="3" t="s">
        <v>15</v>
      </c>
      <c r="D398" s="3" t="s">
        <v>968</v>
      </c>
      <c r="E398" s="3" t="s">
        <v>53</v>
      </c>
      <c r="F398" s="3" t="s">
        <v>54</v>
      </c>
      <c r="G398" s="3" t="s">
        <v>88</v>
      </c>
      <c r="H398" s="3" t="s">
        <v>1035</v>
      </c>
      <c r="I398" s="4" t="s">
        <v>13</v>
      </c>
      <c r="J398" s="4" t="s">
        <v>182</v>
      </c>
      <c r="K398" s="3" t="s">
        <v>222</v>
      </c>
      <c r="L398" s="3" t="s">
        <v>1253</v>
      </c>
      <c r="M398" s="46" t="s">
        <v>13</v>
      </c>
      <c r="N398" s="75"/>
      <c r="O398" s="16"/>
      <c r="P398" s="16"/>
      <c r="Q398" s="3"/>
      <c r="R398" s="16"/>
      <c r="S398" s="16"/>
      <c r="T398" s="17"/>
      <c r="U398" s="16"/>
      <c r="V398" s="16"/>
      <c r="X398" s="87"/>
    </row>
    <row r="399" spans="1:25">
      <c r="A399" s="3" t="s">
        <v>1303</v>
      </c>
      <c r="B399" s="3" t="s">
        <v>14</v>
      </c>
      <c r="C399" s="3" t="s">
        <v>15</v>
      </c>
      <c r="D399" s="3" t="s">
        <v>220</v>
      </c>
      <c r="E399" s="3" t="s">
        <v>53</v>
      </c>
      <c r="F399" s="3" t="s">
        <v>54</v>
      </c>
      <c r="G399" s="3" t="s">
        <v>184</v>
      </c>
      <c r="H399" s="3" t="s">
        <v>324</v>
      </c>
      <c r="I399" s="4" t="s">
        <v>13</v>
      </c>
      <c r="J399" s="3" t="s">
        <v>182</v>
      </c>
      <c r="K399" s="3" t="s">
        <v>225</v>
      </c>
      <c r="L399" s="3" t="s">
        <v>1253</v>
      </c>
      <c r="M399" s="46" t="s">
        <v>13</v>
      </c>
      <c r="N399" s="75"/>
      <c r="O399" s="16"/>
      <c r="P399" s="16"/>
      <c r="Q399" s="3"/>
      <c r="R399" s="16"/>
      <c r="S399" s="16"/>
      <c r="T399" s="17"/>
      <c r="U399" s="16"/>
      <c r="V399" s="16"/>
    </row>
    <row r="400" spans="1:25">
      <c r="A400" s="3" t="s">
        <v>1653</v>
      </c>
      <c r="B400" s="3" t="s">
        <v>14</v>
      </c>
      <c r="C400" s="3" t="s">
        <v>15</v>
      </c>
      <c r="D400" s="3" t="s">
        <v>968</v>
      </c>
      <c r="E400" s="3" t="s">
        <v>53</v>
      </c>
      <c r="F400" s="3" t="s">
        <v>54</v>
      </c>
      <c r="G400" s="3" t="s">
        <v>91</v>
      </c>
      <c r="H400" s="3" t="s">
        <v>1037</v>
      </c>
      <c r="I400" s="4" t="s">
        <v>13</v>
      </c>
      <c r="J400" s="4" t="s">
        <v>182</v>
      </c>
      <c r="K400" s="3" t="s">
        <v>225</v>
      </c>
      <c r="L400" s="3" t="s">
        <v>1253</v>
      </c>
      <c r="M400" s="46" t="s">
        <v>13</v>
      </c>
      <c r="N400" s="75"/>
      <c r="O400" s="16"/>
      <c r="P400" s="16"/>
      <c r="Q400" s="3"/>
      <c r="R400" s="16"/>
      <c r="S400" s="16"/>
      <c r="T400" s="17"/>
      <c r="U400" s="16"/>
      <c r="V400" s="16"/>
    </row>
    <row r="401" spans="1:25">
      <c r="A401" s="3" t="s">
        <v>1304</v>
      </c>
      <c r="B401" s="3" t="s">
        <v>14</v>
      </c>
      <c r="C401" s="3" t="s">
        <v>15</v>
      </c>
      <c r="D401" s="3" t="s">
        <v>220</v>
      </c>
      <c r="E401" s="3" t="s">
        <v>53</v>
      </c>
      <c r="F401" s="3" t="s">
        <v>54</v>
      </c>
      <c r="G401" s="3" t="s">
        <v>187</v>
      </c>
      <c r="H401" s="3" t="s">
        <v>326</v>
      </c>
      <c r="I401" s="4" t="s">
        <v>13</v>
      </c>
      <c r="J401" s="3" t="s">
        <v>182</v>
      </c>
      <c r="K401" s="3" t="s">
        <v>228</v>
      </c>
      <c r="L401" s="3" t="s">
        <v>1253</v>
      </c>
      <c r="M401" s="46" t="s">
        <v>13</v>
      </c>
      <c r="N401" s="75"/>
      <c r="O401" s="16"/>
      <c r="P401" s="16"/>
      <c r="Q401" s="3"/>
      <c r="R401" s="16"/>
      <c r="S401" s="16"/>
      <c r="T401" s="17"/>
      <c r="U401" s="16"/>
      <c r="V401" s="16"/>
    </row>
    <row r="402" spans="1:25">
      <c r="A402" s="3" t="s">
        <v>1477</v>
      </c>
      <c r="B402" s="3" t="s">
        <v>14</v>
      </c>
      <c r="C402" s="3" t="s">
        <v>15</v>
      </c>
      <c r="D402" s="3" t="s">
        <v>603</v>
      </c>
      <c r="E402" s="3" t="s">
        <v>53</v>
      </c>
      <c r="F402" s="3" t="s">
        <v>54</v>
      </c>
      <c r="G402" s="3" t="s">
        <v>180</v>
      </c>
      <c r="H402" s="3" t="s">
        <v>698</v>
      </c>
      <c r="I402" s="4" t="s">
        <v>13</v>
      </c>
      <c r="J402" s="3" t="s">
        <v>182</v>
      </c>
      <c r="K402" s="3" t="s">
        <v>228</v>
      </c>
      <c r="L402" s="3" t="s">
        <v>1253</v>
      </c>
      <c r="M402" s="46" t="s">
        <v>13</v>
      </c>
      <c r="N402" s="75"/>
      <c r="O402" s="16"/>
      <c r="P402" s="16"/>
      <c r="Q402" s="3"/>
      <c r="R402" s="16"/>
      <c r="S402" s="16"/>
      <c r="T402" s="17"/>
      <c r="U402" s="16"/>
      <c r="V402" s="16"/>
    </row>
    <row r="403" spans="1:25">
      <c r="A403" s="3" t="s">
        <v>1305</v>
      </c>
      <c r="B403" s="3" t="s">
        <v>14</v>
      </c>
      <c r="C403" s="3" t="s">
        <v>15</v>
      </c>
      <c r="D403" s="3" t="s">
        <v>220</v>
      </c>
      <c r="E403" s="3" t="s">
        <v>53</v>
      </c>
      <c r="F403" s="3" t="s">
        <v>54</v>
      </c>
      <c r="G403" s="3" t="s">
        <v>190</v>
      </c>
      <c r="H403" s="3" t="s">
        <v>328</v>
      </c>
      <c r="I403" s="4" t="s">
        <v>13</v>
      </c>
      <c r="J403" s="3" t="s">
        <v>182</v>
      </c>
      <c r="K403" s="3" t="s">
        <v>231</v>
      </c>
      <c r="L403" s="3" t="s">
        <v>1253</v>
      </c>
      <c r="M403" s="46" t="s">
        <v>13</v>
      </c>
      <c r="N403" s="75"/>
      <c r="O403" s="16"/>
      <c r="P403" s="16"/>
      <c r="Q403" s="3"/>
      <c r="R403" s="16"/>
      <c r="S403" s="16"/>
      <c r="T403" s="17"/>
      <c r="U403" s="16"/>
      <c r="V403" s="16"/>
    </row>
    <row r="404" spans="1:25">
      <c r="A404" s="3" t="s">
        <v>1478</v>
      </c>
      <c r="B404" s="3" t="s">
        <v>14</v>
      </c>
      <c r="C404" s="3" t="s">
        <v>15</v>
      </c>
      <c r="D404" s="3" t="s">
        <v>603</v>
      </c>
      <c r="E404" s="3" t="s">
        <v>53</v>
      </c>
      <c r="F404" s="3" t="s">
        <v>54</v>
      </c>
      <c r="G404" s="3" t="s">
        <v>184</v>
      </c>
      <c r="H404" s="3" t="s">
        <v>700</v>
      </c>
      <c r="I404" s="4" t="s">
        <v>13</v>
      </c>
      <c r="J404" s="3" t="s">
        <v>182</v>
      </c>
      <c r="K404" s="3" t="s">
        <v>231</v>
      </c>
      <c r="L404" s="3" t="s">
        <v>1253</v>
      </c>
      <c r="M404" s="46" t="s">
        <v>13</v>
      </c>
      <c r="N404" s="75"/>
      <c r="O404" s="16"/>
      <c r="P404" s="16"/>
      <c r="Q404" s="3"/>
      <c r="R404" s="16"/>
      <c r="S404" s="16"/>
      <c r="T404" s="17"/>
      <c r="U404" s="16"/>
      <c r="V404" s="16"/>
    </row>
    <row r="405" spans="1:25">
      <c r="A405" s="3" t="s">
        <v>1362</v>
      </c>
      <c r="B405" s="3" t="s">
        <v>14</v>
      </c>
      <c r="C405" s="3" t="s">
        <v>15</v>
      </c>
      <c r="D405" s="3" t="s">
        <v>346</v>
      </c>
      <c r="E405" s="3" t="s">
        <v>53</v>
      </c>
      <c r="F405" s="3" t="s">
        <v>54</v>
      </c>
      <c r="G405" s="3" t="s">
        <v>180</v>
      </c>
      <c r="H405" s="3" t="s">
        <v>447</v>
      </c>
      <c r="I405" s="4" t="s">
        <v>13</v>
      </c>
      <c r="J405" s="3" t="s">
        <v>182</v>
      </c>
      <c r="K405" s="3" t="s">
        <v>348</v>
      </c>
      <c r="L405" s="3" t="s">
        <v>1253</v>
      </c>
      <c r="M405" s="46" t="s">
        <v>13</v>
      </c>
      <c r="N405" s="75"/>
      <c r="O405" s="16"/>
      <c r="P405" s="16"/>
      <c r="Q405" s="3"/>
      <c r="R405" s="16"/>
      <c r="S405" s="16"/>
      <c r="T405" s="17"/>
      <c r="U405" s="16"/>
      <c r="V405" s="16"/>
    </row>
    <row r="406" spans="1:25">
      <c r="A406" s="3" t="s">
        <v>1479</v>
      </c>
      <c r="B406" s="3" t="s">
        <v>14</v>
      </c>
      <c r="C406" s="3" t="s">
        <v>15</v>
      </c>
      <c r="D406" s="3" t="s">
        <v>603</v>
      </c>
      <c r="E406" s="3" t="s">
        <v>53</v>
      </c>
      <c r="F406" s="3" t="s">
        <v>54</v>
      </c>
      <c r="G406" s="3" t="s">
        <v>187</v>
      </c>
      <c r="H406" s="3" t="s">
        <v>702</v>
      </c>
      <c r="I406" s="4" t="s">
        <v>13</v>
      </c>
      <c r="J406" s="3" t="s">
        <v>182</v>
      </c>
      <c r="K406" s="3" t="s">
        <v>348</v>
      </c>
      <c r="L406" s="3" t="s">
        <v>1253</v>
      </c>
      <c r="M406" s="46" t="s">
        <v>13</v>
      </c>
      <c r="N406" s="75"/>
      <c r="O406" s="16"/>
      <c r="P406" s="16"/>
      <c r="Q406" s="3"/>
      <c r="R406" s="16"/>
      <c r="S406" s="16"/>
      <c r="T406" s="17"/>
      <c r="U406" s="16"/>
      <c r="V406" s="16"/>
    </row>
    <row r="407" spans="1:25">
      <c r="A407" s="3" t="s">
        <v>1363</v>
      </c>
      <c r="B407" s="3" t="s">
        <v>14</v>
      </c>
      <c r="C407" s="3" t="s">
        <v>15</v>
      </c>
      <c r="D407" s="3" t="s">
        <v>346</v>
      </c>
      <c r="E407" s="3" t="s">
        <v>53</v>
      </c>
      <c r="F407" s="3" t="s">
        <v>54</v>
      </c>
      <c r="G407" s="3" t="s">
        <v>184</v>
      </c>
      <c r="H407" s="3" t="s">
        <v>449</v>
      </c>
      <c r="I407" s="4" t="s">
        <v>13</v>
      </c>
      <c r="J407" s="3" t="s">
        <v>182</v>
      </c>
      <c r="K407" s="3" t="s">
        <v>351</v>
      </c>
      <c r="L407" s="3" t="s">
        <v>1253</v>
      </c>
      <c r="M407" s="46" t="s">
        <v>13</v>
      </c>
      <c r="N407" s="75"/>
      <c r="O407" s="16"/>
      <c r="P407" s="16"/>
      <c r="Q407" s="3"/>
      <c r="R407" s="16"/>
      <c r="S407" s="16"/>
      <c r="T407" s="17"/>
      <c r="U407" s="16"/>
      <c r="V407" s="16"/>
    </row>
    <row r="408" spans="1:25">
      <c r="A408" s="3" t="s">
        <v>1480</v>
      </c>
      <c r="B408" s="3" t="s">
        <v>14</v>
      </c>
      <c r="C408" s="3" t="s">
        <v>15</v>
      </c>
      <c r="D408" s="3" t="s">
        <v>603</v>
      </c>
      <c r="E408" s="3" t="s">
        <v>53</v>
      </c>
      <c r="F408" s="3" t="s">
        <v>54</v>
      </c>
      <c r="G408" s="3" t="s">
        <v>190</v>
      </c>
      <c r="H408" s="3" t="s">
        <v>704</v>
      </c>
      <c r="I408" s="4" t="s">
        <v>13</v>
      </c>
      <c r="J408" s="3" t="s">
        <v>182</v>
      </c>
      <c r="K408" s="3" t="s">
        <v>351</v>
      </c>
      <c r="L408" s="3" t="s">
        <v>1253</v>
      </c>
      <c r="M408" s="46" t="s">
        <v>13</v>
      </c>
      <c r="N408" s="75"/>
      <c r="O408" s="16"/>
      <c r="P408" s="16"/>
      <c r="Q408" s="3"/>
      <c r="R408" s="16"/>
      <c r="S408" s="16"/>
      <c r="T408" s="17"/>
      <c r="U408" s="16"/>
      <c r="V408" s="16"/>
    </row>
    <row r="409" spans="1:25">
      <c r="A409" s="3" t="s">
        <v>1364</v>
      </c>
      <c r="B409" s="3" t="s">
        <v>14</v>
      </c>
      <c r="C409" s="3" t="s">
        <v>15</v>
      </c>
      <c r="D409" s="3" t="s">
        <v>346</v>
      </c>
      <c r="E409" s="3" t="s">
        <v>53</v>
      </c>
      <c r="F409" s="3" t="s">
        <v>54</v>
      </c>
      <c r="G409" s="3" t="s">
        <v>187</v>
      </c>
      <c r="H409" s="3" t="s">
        <v>451</v>
      </c>
      <c r="I409" s="4" t="s">
        <v>13</v>
      </c>
      <c r="J409" s="3" t="s">
        <v>182</v>
      </c>
      <c r="K409" s="3" t="s">
        <v>354</v>
      </c>
      <c r="L409" s="3" t="s">
        <v>1253</v>
      </c>
      <c r="M409" s="46" t="s">
        <v>13</v>
      </c>
      <c r="N409" s="75"/>
      <c r="O409" s="16"/>
      <c r="P409" s="16"/>
      <c r="Q409" s="3"/>
      <c r="R409" s="16"/>
      <c r="S409" s="16"/>
      <c r="T409" s="17"/>
      <c r="U409" s="16"/>
      <c r="V409" s="16"/>
    </row>
    <row r="410" spans="1:25">
      <c r="A410" s="3" t="s">
        <v>1578</v>
      </c>
      <c r="B410" s="3" t="s">
        <v>14</v>
      </c>
      <c r="C410" s="3" t="s">
        <v>15</v>
      </c>
      <c r="D410" s="3" t="s">
        <v>845</v>
      </c>
      <c r="E410" s="3" t="s">
        <v>53</v>
      </c>
      <c r="F410" s="3" t="s">
        <v>54</v>
      </c>
      <c r="G410" s="3" t="s">
        <v>174</v>
      </c>
      <c r="H410" s="3" t="s">
        <v>886</v>
      </c>
      <c r="I410" s="4" t="s">
        <v>13</v>
      </c>
      <c r="J410" s="3" t="s">
        <v>182</v>
      </c>
      <c r="K410" s="3" t="s">
        <v>354</v>
      </c>
      <c r="L410" s="3" t="s">
        <v>1253</v>
      </c>
      <c r="M410" s="46" t="s">
        <v>13</v>
      </c>
      <c r="N410" s="75"/>
      <c r="O410" s="16"/>
      <c r="P410" s="16"/>
      <c r="Q410" s="3"/>
      <c r="R410" s="16"/>
      <c r="S410" s="16"/>
      <c r="T410" s="17"/>
      <c r="U410" s="16"/>
      <c r="V410" s="16"/>
    </row>
    <row r="411" spans="1:25">
      <c r="A411" s="3" t="s">
        <v>1365</v>
      </c>
      <c r="B411" s="3" t="s">
        <v>14</v>
      </c>
      <c r="C411" s="3" t="s">
        <v>15</v>
      </c>
      <c r="D411" s="3" t="s">
        <v>346</v>
      </c>
      <c r="E411" s="3" t="s">
        <v>53</v>
      </c>
      <c r="F411" s="3" t="s">
        <v>54</v>
      </c>
      <c r="G411" s="3" t="s">
        <v>190</v>
      </c>
      <c r="H411" s="3" t="s">
        <v>453</v>
      </c>
      <c r="I411" s="4" t="s">
        <v>13</v>
      </c>
      <c r="J411" s="3" t="s">
        <v>182</v>
      </c>
      <c r="K411" s="3" t="s">
        <v>357</v>
      </c>
      <c r="L411" s="3" t="s">
        <v>1253</v>
      </c>
      <c r="M411" s="46" t="s">
        <v>13</v>
      </c>
      <c r="N411" s="75"/>
      <c r="O411" s="16"/>
      <c r="P411" s="16"/>
      <c r="Q411" s="3"/>
      <c r="R411" s="16"/>
      <c r="S411" s="16"/>
      <c r="T411" s="17"/>
      <c r="U411" s="16"/>
      <c r="V411" s="16"/>
    </row>
    <row r="412" spans="1:25">
      <c r="A412" s="3" t="s">
        <v>1579</v>
      </c>
      <c r="B412" s="3" t="s">
        <v>14</v>
      </c>
      <c r="C412" s="3" t="s">
        <v>15</v>
      </c>
      <c r="D412" s="3" t="s">
        <v>845</v>
      </c>
      <c r="E412" s="3" t="s">
        <v>53</v>
      </c>
      <c r="F412" s="3" t="s">
        <v>54</v>
      </c>
      <c r="G412" s="3" t="s">
        <v>177</v>
      </c>
      <c r="H412" s="3" t="s">
        <v>888</v>
      </c>
      <c r="I412" s="4" t="s">
        <v>13</v>
      </c>
      <c r="J412" s="3" t="s">
        <v>182</v>
      </c>
      <c r="K412" s="3" t="s">
        <v>357</v>
      </c>
      <c r="L412" s="3" t="s">
        <v>1253</v>
      </c>
      <c r="M412" s="46" t="s">
        <v>13</v>
      </c>
      <c r="N412" s="75"/>
      <c r="O412" s="16"/>
      <c r="P412" s="16"/>
      <c r="Q412" s="3"/>
      <c r="R412" s="16"/>
      <c r="S412" s="16"/>
      <c r="T412" s="17"/>
      <c r="U412" s="16"/>
      <c r="V412" s="16"/>
      <c r="Y412" s="86"/>
    </row>
    <row r="413" spans="1:25">
      <c r="A413" s="3" t="s">
        <v>1549</v>
      </c>
      <c r="B413" s="3" t="s">
        <v>14</v>
      </c>
      <c r="C413" s="3" t="s">
        <v>15</v>
      </c>
      <c r="D413" s="3" t="s">
        <v>724</v>
      </c>
      <c r="E413" s="3" t="s">
        <v>53</v>
      </c>
      <c r="F413" s="3" t="s">
        <v>54</v>
      </c>
      <c r="G413" s="3" t="s">
        <v>217</v>
      </c>
      <c r="H413" s="3" t="s">
        <v>815</v>
      </c>
      <c r="I413" s="4" t="s">
        <v>13</v>
      </c>
      <c r="J413" s="4" t="s">
        <v>195</v>
      </c>
      <c r="K413" s="3" t="s">
        <v>22</v>
      </c>
      <c r="L413" s="3" t="s">
        <v>1253</v>
      </c>
      <c r="M413" s="46" t="s">
        <v>13</v>
      </c>
      <c r="N413" s="75"/>
      <c r="O413" s="16"/>
      <c r="P413" s="16"/>
      <c r="Q413" s="3"/>
      <c r="R413" s="16"/>
      <c r="S413" s="16"/>
      <c r="T413" s="17"/>
      <c r="U413" s="16"/>
      <c r="V413" s="16"/>
      <c r="Y413" s="86"/>
    </row>
    <row r="414" spans="1:25">
      <c r="A414" s="3" t="s">
        <v>1729</v>
      </c>
      <c r="B414" s="3" t="s">
        <v>14</v>
      </c>
      <c r="C414" s="3" t="s">
        <v>15</v>
      </c>
      <c r="D414" s="3" t="s">
        <v>16</v>
      </c>
      <c r="E414" s="3" t="s">
        <v>53</v>
      </c>
      <c r="F414" s="3" t="s">
        <v>54</v>
      </c>
      <c r="G414" s="3" t="s">
        <v>193</v>
      </c>
      <c r="H414" s="3" t="s">
        <v>194</v>
      </c>
      <c r="I414" s="4" t="s">
        <v>13</v>
      </c>
      <c r="J414" s="3" t="s">
        <v>195</v>
      </c>
      <c r="K414" s="3" t="s">
        <v>22</v>
      </c>
      <c r="L414" s="3" t="s">
        <v>1253</v>
      </c>
      <c r="M414" s="46" t="s">
        <v>13</v>
      </c>
      <c r="N414" s="75"/>
      <c r="O414" s="16"/>
      <c r="P414" s="16"/>
      <c r="Q414" s="3"/>
      <c r="R414" s="16"/>
      <c r="S414" s="16"/>
      <c r="T414" s="17"/>
      <c r="U414" s="16"/>
      <c r="V414" s="16"/>
    </row>
    <row r="415" spans="1:25">
      <c r="A415" s="3" t="s">
        <v>1550</v>
      </c>
      <c r="B415" s="3" t="s">
        <v>14</v>
      </c>
      <c r="C415" s="3" t="s">
        <v>15</v>
      </c>
      <c r="D415" s="3" t="s">
        <v>724</v>
      </c>
      <c r="E415" s="3" t="s">
        <v>53</v>
      </c>
      <c r="F415" s="3" t="s">
        <v>54</v>
      </c>
      <c r="G415" s="3" t="s">
        <v>19</v>
      </c>
      <c r="H415" s="3" t="s">
        <v>817</v>
      </c>
      <c r="I415" s="4" t="s">
        <v>13</v>
      </c>
      <c r="J415" s="4" t="s">
        <v>195</v>
      </c>
      <c r="K415" s="3" t="s">
        <v>28</v>
      </c>
      <c r="L415" s="3" t="s">
        <v>1253</v>
      </c>
      <c r="M415" s="46" t="s">
        <v>13</v>
      </c>
      <c r="N415" s="75"/>
      <c r="O415" s="16"/>
      <c r="P415" s="16"/>
      <c r="Q415" s="3"/>
      <c r="R415" s="16"/>
      <c r="S415" s="16"/>
      <c r="T415" s="17"/>
      <c r="U415" s="16"/>
      <c r="V415" s="16"/>
    </row>
    <row r="416" spans="1:25">
      <c r="A416" s="3" t="s">
        <v>1730</v>
      </c>
      <c r="B416" s="3" t="s">
        <v>14</v>
      </c>
      <c r="C416" s="3" t="s">
        <v>15</v>
      </c>
      <c r="D416" s="3" t="s">
        <v>16</v>
      </c>
      <c r="E416" s="3" t="s">
        <v>53</v>
      </c>
      <c r="F416" s="3" t="s">
        <v>54</v>
      </c>
      <c r="G416" s="3" t="s">
        <v>197</v>
      </c>
      <c r="H416" s="3" t="s">
        <v>198</v>
      </c>
      <c r="I416" s="4" t="s">
        <v>13</v>
      </c>
      <c r="J416" s="3" t="s">
        <v>195</v>
      </c>
      <c r="K416" s="3" t="s">
        <v>28</v>
      </c>
      <c r="L416" s="3" t="s">
        <v>1253</v>
      </c>
      <c r="M416" s="46" t="s">
        <v>13</v>
      </c>
      <c r="N416" s="75"/>
      <c r="O416" s="16"/>
      <c r="P416" s="16"/>
      <c r="Q416" s="3"/>
      <c r="R416" s="16"/>
      <c r="S416" s="16"/>
      <c r="T416" s="17"/>
      <c r="U416" s="16"/>
      <c r="V416" s="16"/>
    </row>
    <row r="417" spans="1:24">
      <c r="A417" s="3" t="s">
        <v>1551</v>
      </c>
      <c r="B417" s="3" t="s">
        <v>14</v>
      </c>
      <c r="C417" s="3" t="s">
        <v>15</v>
      </c>
      <c r="D417" s="3" t="s">
        <v>724</v>
      </c>
      <c r="E417" s="3" t="s">
        <v>53</v>
      </c>
      <c r="F417" s="3" t="s">
        <v>54</v>
      </c>
      <c r="G417" s="3" t="s">
        <v>26</v>
      </c>
      <c r="H417" s="3" t="s">
        <v>819</v>
      </c>
      <c r="I417" s="4" t="s">
        <v>13</v>
      </c>
      <c r="J417" s="4" t="s">
        <v>195</v>
      </c>
      <c r="K417" s="3" t="s">
        <v>32</v>
      </c>
      <c r="L417" s="3" t="s">
        <v>1253</v>
      </c>
      <c r="M417" s="46" t="s">
        <v>13</v>
      </c>
      <c r="N417" s="75"/>
      <c r="O417" s="16"/>
      <c r="P417" s="16"/>
      <c r="Q417" s="3"/>
      <c r="R417" s="16"/>
      <c r="S417" s="16"/>
      <c r="T417" s="17"/>
      <c r="U417" s="16"/>
      <c r="V417" s="16"/>
    </row>
    <row r="418" spans="1:24">
      <c r="A418" s="3" t="s">
        <v>1731</v>
      </c>
      <c r="B418" s="3" t="s">
        <v>14</v>
      </c>
      <c r="C418" s="3" t="s">
        <v>15</v>
      </c>
      <c r="D418" s="3" t="s">
        <v>16</v>
      </c>
      <c r="E418" s="3" t="s">
        <v>53</v>
      </c>
      <c r="F418" s="3" t="s">
        <v>54</v>
      </c>
      <c r="G418" s="3" t="s">
        <v>200</v>
      </c>
      <c r="H418" s="3" t="s">
        <v>201</v>
      </c>
      <c r="I418" s="4" t="s">
        <v>13</v>
      </c>
      <c r="J418" s="3" t="s">
        <v>195</v>
      </c>
      <c r="K418" s="3" t="s">
        <v>32</v>
      </c>
      <c r="L418" s="3" t="s">
        <v>1253</v>
      </c>
      <c r="M418" s="46" t="s">
        <v>13</v>
      </c>
      <c r="N418" s="75"/>
      <c r="O418" s="16"/>
      <c r="P418" s="16"/>
      <c r="Q418" s="3"/>
      <c r="R418" s="16"/>
      <c r="S418" s="16"/>
      <c r="T418" s="17"/>
      <c r="U418" s="16"/>
      <c r="V418" s="16"/>
    </row>
    <row r="419" spans="1:24">
      <c r="A419" s="3" t="s">
        <v>1663</v>
      </c>
      <c r="B419" s="3" t="s">
        <v>14</v>
      </c>
      <c r="C419" s="3" t="s">
        <v>15</v>
      </c>
      <c r="D419" s="3" t="s">
        <v>968</v>
      </c>
      <c r="E419" s="3" t="s">
        <v>53</v>
      </c>
      <c r="F419" s="3" t="s">
        <v>54</v>
      </c>
      <c r="G419" s="3" t="s">
        <v>158</v>
      </c>
      <c r="H419" s="3" t="s">
        <v>1057</v>
      </c>
      <c r="I419" s="4" t="s">
        <v>13</v>
      </c>
      <c r="J419" s="4" t="s">
        <v>195</v>
      </c>
      <c r="K419" s="3" t="s">
        <v>36</v>
      </c>
      <c r="L419" s="3" t="s">
        <v>1253</v>
      </c>
      <c r="M419" s="46" t="s">
        <v>13</v>
      </c>
      <c r="N419" s="75"/>
      <c r="O419" s="16"/>
      <c r="P419" s="16"/>
      <c r="Q419" s="3"/>
      <c r="R419" s="16"/>
      <c r="S419" s="16"/>
      <c r="T419" s="17"/>
      <c r="U419" s="16"/>
      <c r="V419" s="16"/>
    </row>
    <row r="420" spans="1:24">
      <c r="A420" s="3" t="s">
        <v>1732</v>
      </c>
      <c r="B420" s="3" t="s">
        <v>14</v>
      </c>
      <c r="C420" s="3" t="s">
        <v>15</v>
      </c>
      <c r="D420" s="3" t="s">
        <v>16</v>
      </c>
      <c r="E420" s="3" t="s">
        <v>53</v>
      </c>
      <c r="F420" s="3" t="s">
        <v>54</v>
      </c>
      <c r="G420" s="3" t="s">
        <v>203</v>
      </c>
      <c r="H420" s="3" t="s">
        <v>204</v>
      </c>
      <c r="I420" s="4" t="s">
        <v>13</v>
      </c>
      <c r="J420" s="3" t="s">
        <v>195</v>
      </c>
      <c r="K420" s="3" t="s">
        <v>36</v>
      </c>
      <c r="L420" s="3" t="s">
        <v>1253</v>
      </c>
      <c r="M420" s="46" t="s">
        <v>13</v>
      </c>
      <c r="N420" s="75"/>
      <c r="O420" s="16"/>
      <c r="P420" s="16"/>
      <c r="Q420" s="3"/>
      <c r="R420" s="16"/>
      <c r="S420" s="16"/>
      <c r="T420" s="17"/>
      <c r="U420" s="16"/>
      <c r="V420" s="16"/>
      <c r="X420" s="87"/>
    </row>
    <row r="421" spans="1:24">
      <c r="A421" s="3" t="s">
        <v>1306</v>
      </c>
      <c r="B421" s="3" t="s">
        <v>14</v>
      </c>
      <c r="C421" s="3" t="s">
        <v>15</v>
      </c>
      <c r="D421" s="3" t="s">
        <v>220</v>
      </c>
      <c r="E421" s="3" t="s">
        <v>53</v>
      </c>
      <c r="F421" s="3" t="s">
        <v>54</v>
      </c>
      <c r="G421" s="3" t="s">
        <v>193</v>
      </c>
      <c r="H421" s="3" t="s">
        <v>330</v>
      </c>
      <c r="I421" s="4" t="s">
        <v>13</v>
      </c>
      <c r="J421" s="3" t="s">
        <v>195</v>
      </c>
      <c r="K421" s="3" t="s">
        <v>222</v>
      </c>
      <c r="L421" s="3" t="s">
        <v>1253</v>
      </c>
      <c r="M421" s="46" t="s">
        <v>13</v>
      </c>
      <c r="N421" s="75"/>
      <c r="X421" s="87"/>
    </row>
    <row r="422" spans="1:24">
      <c r="A422" s="14" t="s">
        <v>1664</v>
      </c>
      <c r="B422" s="3" t="s">
        <v>14</v>
      </c>
      <c r="C422" s="14" t="s">
        <v>15</v>
      </c>
      <c r="D422" s="14" t="s">
        <v>968</v>
      </c>
      <c r="E422" s="14" t="s">
        <v>53</v>
      </c>
      <c r="F422" s="3" t="s">
        <v>54</v>
      </c>
      <c r="G422" s="14" t="s">
        <v>161</v>
      </c>
      <c r="H422" s="3" t="s">
        <v>1059</v>
      </c>
      <c r="I422" s="15" t="s">
        <v>13</v>
      </c>
      <c r="J422" s="15" t="s">
        <v>195</v>
      </c>
      <c r="K422" s="14" t="s">
        <v>222</v>
      </c>
      <c r="L422" s="14" t="s">
        <v>1253</v>
      </c>
      <c r="M422" s="72" t="s">
        <v>13</v>
      </c>
      <c r="N422" s="75"/>
      <c r="O422" s="16"/>
      <c r="P422" s="16"/>
      <c r="Q422" s="3"/>
      <c r="R422" s="16"/>
      <c r="S422" s="16"/>
      <c r="T422" s="17"/>
      <c r="U422" s="16"/>
      <c r="V422" s="16"/>
      <c r="X422" s="87"/>
    </row>
    <row r="423" spans="1:24">
      <c r="A423" s="3" t="s">
        <v>1307</v>
      </c>
      <c r="B423" s="3" t="s">
        <v>14</v>
      </c>
      <c r="C423" s="3" t="s">
        <v>15</v>
      </c>
      <c r="D423" s="3" t="s">
        <v>220</v>
      </c>
      <c r="E423" s="3" t="s">
        <v>53</v>
      </c>
      <c r="F423" s="3" t="s">
        <v>54</v>
      </c>
      <c r="G423" s="3" t="s">
        <v>197</v>
      </c>
      <c r="H423" s="3" t="s">
        <v>332</v>
      </c>
      <c r="I423" s="4" t="s">
        <v>13</v>
      </c>
      <c r="J423" s="3" t="s">
        <v>195</v>
      </c>
      <c r="K423" s="3" t="s">
        <v>225</v>
      </c>
      <c r="L423" s="3" t="s">
        <v>1253</v>
      </c>
      <c r="M423" s="46" t="s">
        <v>13</v>
      </c>
      <c r="N423" s="75"/>
      <c r="O423" s="16"/>
      <c r="P423" s="16"/>
      <c r="Q423" s="3"/>
      <c r="R423" s="16"/>
      <c r="S423" s="16"/>
      <c r="T423" s="17"/>
      <c r="U423" s="16"/>
      <c r="V423" s="16"/>
    </row>
    <row r="424" spans="1:24">
      <c r="A424" s="3" t="s">
        <v>1665</v>
      </c>
      <c r="B424" s="3" t="s">
        <v>14</v>
      </c>
      <c r="C424" s="3" t="s">
        <v>15</v>
      </c>
      <c r="D424" s="3" t="s">
        <v>968</v>
      </c>
      <c r="E424" s="3" t="s">
        <v>53</v>
      </c>
      <c r="F424" s="3" t="s">
        <v>54</v>
      </c>
      <c r="G424" s="3" t="s">
        <v>164</v>
      </c>
      <c r="H424" s="3" t="s">
        <v>1061</v>
      </c>
      <c r="I424" s="4" t="s">
        <v>13</v>
      </c>
      <c r="J424" s="4" t="s">
        <v>195</v>
      </c>
      <c r="K424" s="3" t="s">
        <v>225</v>
      </c>
      <c r="L424" s="3" t="s">
        <v>1253</v>
      </c>
      <c r="M424" s="46" t="s">
        <v>13</v>
      </c>
      <c r="N424" s="75"/>
      <c r="O424" s="16"/>
      <c r="P424" s="16"/>
      <c r="Q424" s="3"/>
      <c r="R424" s="16"/>
      <c r="S424" s="16"/>
      <c r="T424" s="17"/>
      <c r="U424" s="16"/>
      <c r="V424" s="16"/>
    </row>
    <row r="425" spans="1:24">
      <c r="A425" s="3" t="s">
        <v>1308</v>
      </c>
      <c r="B425" s="3" t="s">
        <v>14</v>
      </c>
      <c r="C425" s="3" t="s">
        <v>15</v>
      </c>
      <c r="D425" s="3" t="s">
        <v>220</v>
      </c>
      <c r="E425" s="3" t="s">
        <v>53</v>
      </c>
      <c r="F425" s="3" t="s">
        <v>54</v>
      </c>
      <c r="G425" s="3" t="s">
        <v>200</v>
      </c>
      <c r="H425" s="3" t="s">
        <v>334</v>
      </c>
      <c r="I425" s="4" t="s">
        <v>13</v>
      </c>
      <c r="J425" s="3" t="s">
        <v>195</v>
      </c>
      <c r="K425" s="3" t="s">
        <v>228</v>
      </c>
      <c r="L425" s="3" t="s">
        <v>1253</v>
      </c>
      <c r="M425" s="46" t="s">
        <v>13</v>
      </c>
      <c r="N425" s="75"/>
      <c r="O425" s="16"/>
      <c r="P425" s="16"/>
      <c r="Q425" s="3"/>
      <c r="R425" s="16"/>
      <c r="S425" s="16"/>
      <c r="T425" s="17"/>
      <c r="U425" s="16"/>
      <c r="V425" s="16"/>
    </row>
    <row r="426" spans="1:24">
      <c r="A426" s="3" t="s">
        <v>1481</v>
      </c>
      <c r="B426" s="3" t="s">
        <v>14</v>
      </c>
      <c r="C426" s="3" t="s">
        <v>15</v>
      </c>
      <c r="D426" s="3" t="s">
        <v>603</v>
      </c>
      <c r="E426" s="3" t="s">
        <v>53</v>
      </c>
      <c r="F426" s="3" t="s">
        <v>54</v>
      </c>
      <c r="G426" s="3" t="s">
        <v>193</v>
      </c>
      <c r="H426" s="3" t="s">
        <v>706</v>
      </c>
      <c r="I426" s="4" t="s">
        <v>13</v>
      </c>
      <c r="J426" s="3" t="s">
        <v>195</v>
      </c>
      <c r="K426" s="3" t="s">
        <v>228</v>
      </c>
      <c r="L426" s="3" t="s">
        <v>1253</v>
      </c>
      <c r="M426" s="46" t="s">
        <v>13</v>
      </c>
      <c r="N426" s="75"/>
      <c r="O426" s="16"/>
      <c r="P426" s="16"/>
      <c r="Q426" s="3"/>
      <c r="R426" s="16"/>
      <c r="S426" s="16"/>
      <c r="T426" s="17"/>
      <c r="U426" s="16"/>
      <c r="V426" s="16"/>
    </row>
    <row r="427" spans="1:24">
      <c r="A427" s="3" t="s">
        <v>1309</v>
      </c>
      <c r="B427" s="3" t="s">
        <v>14</v>
      </c>
      <c r="C427" s="3" t="s">
        <v>15</v>
      </c>
      <c r="D427" s="3" t="s">
        <v>220</v>
      </c>
      <c r="E427" s="3" t="s">
        <v>53</v>
      </c>
      <c r="F427" s="3" t="s">
        <v>54</v>
      </c>
      <c r="G427" s="3" t="s">
        <v>203</v>
      </c>
      <c r="H427" s="3" t="s">
        <v>336</v>
      </c>
      <c r="I427" s="4" t="s">
        <v>13</v>
      </c>
      <c r="J427" s="3" t="s">
        <v>195</v>
      </c>
      <c r="K427" s="3" t="s">
        <v>231</v>
      </c>
      <c r="L427" s="3" t="s">
        <v>1253</v>
      </c>
      <c r="M427" s="46" t="s">
        <v>13</v>
      </c>
      <c r="N427" s="75"/>
      <c r="O427" s="16"/>
      <c r="P427" s="16"/>
      <c r="Q427" s="3"/>
      <c r="R427" s="16"/>
      <c r="S427" s="16"/>
      <c r="T427" s="17"/>
      <c r="U427" s="16"/>
      <c r="V427" s="16"/>
    </row>
    <row r="428" spans="1:24">
      <c r="A428" s="3" t="s">
        <v>1482</v>
      </c>
      <c r="B428" s="3" t="s">
        <v>14</v>
      </c>
      <c r="C428" s="3" t="s">
        <v>15</v>
      </c>
      <c r="D428" s="3" t="s">
        <v>603</v>
      </c>
      <c r="E428" s="3" t="s">
        <v>53</v>
      </c>
      <c r="F428" s="3" t="s">
        <v>54</v>
      </c>
      <c r="G428" s="3" t="s">
        <v>197</v>
      </c>
      <c r="H428" s="3" t="s">
        <v>708</v>
      </c>
      <c r="I428" s="4" t="s">
        <v>13</v>
      </c>
      <c r="J428" s="3" t="s">
        <v>195</v>
      </c>
      <c r="K428" s="3" t="s">
        <v>231</v>
      </c>
      <c r="L428" s="3" t="s">
        <v>1253</v>
      </c>
      <c r="M428" s="46" t="s">
        <v>13</v>
      </c>
      <c r="N428" s="75"/>
      <c r="O428" s="16"/>
      <c r="P428" s="16"/>
      <c r="Q428" s="3"/>
      <c r="R428" s="16"/>
      <c r="S428" s="16"/>
      <c r="T428" s="17"/>
      <c r="U428" s="16"/>
      <c r="V428" s="16"/>
    </row>
    <row r="429" spans="1:24">
      <c r="A429" s="3" t="s">
        <v>1366</v>
      </c>
      <c r="B429" s="3" t="s">
        <v>14</v>
      </c>
      <c r="C429" s="3" t="s">
        <v>15</v>
      </c>
      <c r="D429" s="3" t="s">
        <v>346</v>
      </c>
      <c r="E429" s="3" t="s">
        <v>53</v>
      </c>
      <c r="F429" s="3" t="s">
        <v>54</v>
      </c>
      <c r="G429" s="3" t="s">
        <v>193</v>
      </c>
      <c r="H429" s="3" t="s">
        <v>455</v>
      </c>
      <c r="I429" s="4" t="s">
        <v>13</v>
      </c>
      <c r="J429" s="3" t="s">
        <v>195</v>
      </c>
      <c r="K429" s="3" t="s">
        <v>348</v>
      </c>
      <c r="L429" s="3" t="s">
        <v>1253</v>
      </c>
      <c r="M429" s="46" t="s">
        <v>13</v>
      </c>
      <c r="N429" s="75"/>
      <c r="O429" s="16"/>
      <c r="P429" s="16"/>
      <c r="Q429" s="3"/>
      <c r="R429" s="16"/>
      <c r="S429" s="16"/>
      <c r="T429" s="17"/>
      <c r="U429" s="16"/>
      <c r="V429" s="16"/>
    </row>
    <row r="430" spans="1:24">
      <c r="A430" s="3" t="s">
        <v>1483</v>
      </c>
      <c r="B430" s="3" t="s">
        <v>14</v>
      </c>
      <c r="C430" s="3" t="s">
        <v>15</v>
      </c>
      <c r="D430" s="3" t="s">
        <v>603</v>
      </c>
      <c r="E430" s="3" t="s">
        <v>53</v>
      </c>
      <c r="F430" s="3" t="s">
        <v>54</v>
      </c>
      <c r="G430" s="3" t="s">
        <v>200</v>
      </c>
      <c r="H430" s="3" t="s">
        <v>710</v>
      </c>
      <c r="I430" s="4" t="s">
        <v>13</v>
      </c>
      <c r="J430" s="3" t="s">
        <v>195</v>
      </c>
      <c r="K430" s="3" t="s">
        <v>348</v>
      </c>
      <c r="L430" s="3" t="s">
        <v>1253</v>
      </c>
      <c r="M430" s="46" t="s">
        <v>13</v>
      </c>
      <c r="N430" s="75"/>
      <c r="O430" s="16"/>
      <c r="P430" s="16"/>
      <c r="Q430" s="3"/>
      <c r="R430" s="16"/>
      <c r="S430" s="16"/>
      <c r="T430" s="17"/>
      <c r="U430" s="16"/>
      <c r="V430" s="16"/>
    </row>
    <row r="431" spans="1:24">
      <c r="A431" s="3" t="s">
        <v>1367</v>
      </c>
      <c r="B431" s="3" t="s">
        <v>14</v>
      </c>
      <c r="C431" s="3" t="s">
        <v>15</v>
      </c>
      <c r="D431" s="3" t="s">
        <v>346</v>
      </c>
      <c r="E431" s="3" t="s">
        <v>53</v>
      </c>
      <c r="F431" s="3" t="s">
        <v>54</v>
      </c>
      <c r="G431" s="3" t="s">
        <v>197</v>
      </c>
      <c r="H431" s="3" t="s">
        <v>457</v>
      </c>
      <c r="I431" s="4" t="s">
        <v>13</v>
      </c>
      <c r="J431" s="3" t="s">
        <v>195</v>
      </c>
      <c r="K431" s="3" t="s">
        <v>351</v>
      </c>
      <c r="L431" s="3" t="s">
        <v>1253</v>
      </c>
      <c r="M431" s="46" t="s">
        <v>13</v>
      </c>
      <c r="N431" s="75"/>
      <c r="O431" s="16"/>
      <c r="P431" s="16"/>
      <c r="Q431" s="3"/>
      <c r="R431" s="16"/>
      <c r="S431" s="16"/>
      <c r="T431" s="17"/>
      <c r="U431" s="16"/>
      <c r="V431" s="16"/>
    </row>
    <row r="432" spans="1:24">
      <c r="A432" s="3" t="s">
        <v>1484</v>
      </c>
      <c r="B432" s="3" t="s">
        <v>14</v>
      </c>
      <c r="C432" s="3" t="s">
        <v>15</v>
      </c>
      <c r="D432" s="3" t="s">
        <v>603</v>
      </c>
      <c r="E432" s="3" t="s">
        <v>53</v>
      </c>
      <c r="F432" s="3" t="s">
        <v>54</v>
      </c>
      <c r="G432" s="3" t="s">
        <v>203</v>
      </c>
      <c r="H432" s="3" t="s">
        <v>712</v>
      </c>
      <c r="I432" s="4" t="s">
        <v>13</v>
      </c>
      <c r="J432" s="3" t="s">
        <v>195</v>
      </c>
      <c r="K432" s="3" t="s">
        <v>351</v>
      </c>
      <c r="L432" s="3" t="s">
        <v>1253</v>
      </c>
      <c r="M432" s="46" t="s">
        <v>13</v>
      </c>
      <c r="N432" s="75"/>
      <c r="O432" s="16"/>
      <c r="P432" s="16"/>
      <c r="Q432" s="3"/>
      <c r="R432" s="16"/>
      <c r="S432" s="16"/>
      <c r="T432" s="17"/>
      <c r="U432" s="16"/>
      <c r="V432" s="16"/>
    </row>
    <row r="433" spans="1:25">
      <c r="A433" s="3" t="s">
        <v>1368</v>
      </c>
      <c r="B433" s="3" t="s">
        <v>14</v>
      </c>
      <c r="C433" s="3" t="s">
        <v>15</v>
      </c>
      <c r="D433" s="3" t="s">
        <v>346</v>
      </c>
      <c r="E433" s="3" t="s">
        <v>53</v>
      </c>
      <c r="F433" s="3" t="s">
        <v>54</v>
      </c>
      <c r="G433" s="3" t="s">
        <v>200</v>
      </c>
      <c r="H433" s="3" t="s">
        <v>459</v>
      </c>
      <c r="I433" s="4" t="s">
        <v>13</v>
      </c>
      <c r="J433" s="3" t="s">
        <v>195</v>
      </c>
      <c r="K433" s="3" t="s">
        <v>354</v>
      </c>
      <c r="L433" s="3" t="s">
        <v>1253</v>
      </c>
      <c r="M433" s="46" t="s">
        <v>13</v>
      </c>
      <c r="N433" s="75"/>
      <c r="O433" s="16"/>
      <c r="P433" s="16"/>
      <c r="Q433" s="3"/>
      <c r="R433" s="16"/>
      <c r="S433" s="16"/>
      <c r="T433" s="17"/>
      <c r="U433" s="16"/>
      <c r="V433" s="16"/>
    </row>
    <row r="434" spans="1:25">
      <c r="A434" s="3" t="s">
        <v>1580</v>
      </c>
      <c r="B434" s="3" t="s">
        <v>14</v>
      </c>
      <c r="C434" s="3" t="s">
        <v>15</v>
      </c>
      <c r="D434" s="3" t="s">
        <v>845</v>
      </c>
      <c r="E434" s="3" t="s">
        <v>53</v>
      </c>
      <c r="F434" s="3" t="s">
        <v>54</v>
      </c>
      <c r="G434" s="3" t="s">
        <v>180</v>
      </c>
      <c r="H434" s="3" t="s">
        <v>890</v>
      </c>
      <c r="I434" s="4" t="s">
        <v>13</v>
      </c>
      <c r="J434" s="3" t="s">
        <v>195</v>
      </c>
      <c r="K434" s="3" t="s">
        <v>354</v>
      </c>
      <c r="L434" s="3" t="s">
        <v>1253</v>
      </c>
      <c r="M434" s="46" t="s">
        <v>13</v>
      </c>
      <c r="N434" s="75"/>
      <c r="O434" s="16"/>
      <c r="P434" s="16"/>
      <c r="Q434" s="3"/>
      <c r="R434" s="16"/>
      <c r="S434" s="16"/>
      <c r="T434" s="17"/>
      <c r="U434" s="16"/>
      <c r="V434" s="16"/>
    </row>
    <row r="435" spans="1:25">
      <c r="A435" s="3" t="s">
        <v>1369</v>
      </c>
      <c r="B435" s="3" t="s">
        <v>14</v>
      </c>
      <c r="C435" s="3" t="s">
        <v>15</v>
      </c>
      <c r="D435" s="3" t="s">
        <v>346</v>
      </c>
      <c r="E435" s="3" t="s">
        <v>53</v>
      </c>
      <c r="F435" s="3" t="s">
        <v>54</v>
      </c>
      <c r="G435" s="3" t="s">
        <v>203</v>
      </c>
      <c r="H435" s="3" t="s">
        <v>461</v>
      </c>
      <c r="I435" s="4" t="s">
        <v>13</v>
      </c>
      <c r="J435" s="3" t="s">
        <v>195</v>
      </c>
      <c r="K435" s="3" t="s">
        <v>357</v>
      </c>
      <c r="L435" s="3" t="s">
        <v>1253</v>
      </c>
      <c r="M435" s="46" t="s">
        <v>13</v>
      </c>
      <c r="N435" s="75"/>
      <c r="O435" s="16"/>
      <c r="P435" s="16"/>
      <c r="Q435" s="3"/>
      <c r="R435" s="16"/>
      <c r="S435" s="16"/>
      <c r="T435" s="17"/>
      <c r="U435" s="16"/>
      <c r="V435" s="16"/>
    </row>
    <row r="436" spans="1:25">
      <c r="A436" s="3" t="s">
        <v>1581</v>
      </c>
      <c r="B436" s="3" t="s">
        <v>14</v>
      </c>
      <c r="C436" s="3" t="s">
        <v>15</v>
      </c>
      <c r="D436" s="3" t="s">
        <v>845</v>
      </c>
      <c r="E436" s="3" t="s">
        <v>53</v>
      </c>
      <c r="F436" s="3" t="s">
        <v>54</v>
      </c>
      <c r="G436" s="3" t="s">
        <v>184</v>
      </c>
      <c r="H436" s="3" t="s">
        <v>892</v>
      </c>
      <c r="I436" s="4" t="s">
        <v>13</v>
      </c>
      <c r="J436" s="3" t="s">
        <v>195</v>
      </c>
      <c r="K436" s="3" t="s">
        <v>357</v>
      </c>
      <c r="L436" s="3" t="s">
        <v>1253</v>
      </c>
      <c r="M436" s="46" t="s">
        <v>13</v>
      </c>
      <c r="N436" s="75"/>
      <c r="O436" s="16"/>
      <c r="P436" s="16"/>
      <c r="Q436" s="3"/>
      <c r="R436" s="16"/>
      <c r="S436" s="16"/>
      <c r="T436" s="17"/>
      <c r="U436" s="16"/>
      <c r="V436" s="16"/>
      <c r="Y436" s="86"/>
    </row>
    <row r="437" spans="1:25">
      <c r="A437" s="3" t="s">
        <v>1399</v>
      </c>
      <c r="B437" s="3" t="s">
        <v>14</v>
      </c>
      <c r="C437" s="3" t="s">
        <v>15</v>
      </c>
      <c r="D437" s="3" t="s">
        <v>471</v>
      </c>
      <c r="E437" s="3" t="s">
        <v>517</v>
      </c>
      <c r="F437" s="3" t="s">
        <v>54</v>
      </c>
      <c r="G437" s="3" t="s">
        <v>167</v>
      </c>
      <c r="H437" s="3" t="s">
        <v>550</v>
      </c>
      <c r="I437" s="4" t="s">
        <v>13</v>
      </c>
      <c r="J437" s="3" t="s">
        <v>21</v>
      </c>
      <c r="K437" s="3" t="s">
        <v>22</v>
      </c>
      <c r="L437" s="3" t="s">
        <v>1253</v>
      </c>
      <c r="M437" s="46" t="s">
        <v>13</v>
      </c>
      <c r="N437" s="75"/>
      <c r="O437" s="16"/>
      <c r="P437" s="16"/>
      <c r="Q437" s="3"/>
      <c r="R437" s="16"/>
      <c r="S437" s="16"/>
      <c r="T437" s="17"/>
      <c r="U437" s="16"/>
      <c r="V437" s="16"/>
      <c r="Y437" s="86"/>
    </row>
    <row r="438" spans="1:25">
      <c r="A438" s="3" t="s">
        <v>1507</v>
      </c>
      <c r="B438" s="3" t="s">
        <v>14</v>
      </c>
      <c r="C438" s="3" t="s">
        <v>15</v>
      </c>
      <c r="D438" s="3" t="s">
        <v>724</v>
      </c>
      <c r="E438" s="3" t="s">
        <v>53</v>
      </c>
      <c r="F438" s="3" t="s">
        <v>54</v>
      </c>
      <c r="G438" s="3" t="s">
        <v>85</v>
      </c>
      <c r="H438" s="3" t="s">
        <v>743</v>
      </c>
      <c r="I438" s="4" t="s">
        <v>13</v>
      </c>
      <c r="J438" s="4" t="s">
        <v>21</v>
      </c>
      <c r="K438" s="3" t="s">
        <v>22</v>
      </c>
      <c r="L438" s="3" t="s">
        <v>1253</v>
      </c>
      <c r="M438" s="46" t="s">
        <v>13</v>
      </c>
      <c r="N438" s="75"/>
      <c r="O438" s="16"/>
      <c r="P438" s="16"/>
      <c r="Q438" s="3"/>
      <c r="R438" s="16"/>
      <c r="S438" s="16"/>
      <c r="T438" s="17"/>
      <c r="U438" s="16"/>
      <c r="V438" s="16"/>
      <c r="W438" s="66"/>
      <c r="X438" s="42"/>
      <c r="Y438" s="42"/>
    </row>
    <row r="439" spans="1:25">
      <c r="A439" s="3" t="s">
        <v>1519</v>
      </c>
      <c r="B439" s="3" t="s">
        <v>14</v>
      </c>
      <c r="C439" s="3" t="s">
        <v>15</v>
      </c>
      <c r="D439" s="3" t="s">
        <v>724</v>
      </c>
      <c r="E439" s="3" t="s">
        <v>517</v>
      </c>
      <c r="F439" s="3" t="s">
        <v>54</v>
      </c>
      <c r="G439" s="3" t="s">
        <v>123</v>
      </c>
      <c r="H439" s="3" t="s">
        <v>767</v>
      </c>
      <c r="I439" s="4" t="s">
        <v>13</v>
      </c>
      <c r="J439" s="4" t="s">
        <v>21</v>
      </c>
      <c r="K439" s="3" t="s">
        <v>22</v>
      </c>
      <c r="L439" s="3" t="s">
        <v>1253</v>
      </c>
      <c r="M439" s="46" t="s">
        <v>13</v>
      </c>
      <c r="N439" s="75"/>
      <c r="O439" s="16"/>
      <c r="P439" s="16"/>
      <c r="Q439" s="3"/>
      <c r="R439" s="16"/>
      <c r="S439" s="16"/>
      <c r="T439" s="17"/>
      <c r="U439" s="16"/>
      <c r="V439" s="16"/>
      <c r="W439" s="66"/>
      <c r="X439" s="42"/>
      <c r="Y439" s="42"/>
    </row>
    <row r="440" spans="1:25">
      <c r="A440" s="3" t="s">
        <v>1713</v>
      </c>
      <c r="B440" s="3" t="s">
        <v>14</v>
      </c>
      <c r="C440" s="3" t="s">
        <v>15</v>
      </c>
      <c r="D440" s="3" t="s">
        <v>16</v>
      </c>
      <c r="E440" s="3" t="s">
        <v>53</v>
      </c>
      <c r="F440" s="3" t="s">
        <v>54</v>
      </c>
      <c r="G440" s="3" t="s">
        <v>142</v>
      </c>
      <c r="H440" s="3" t="s">
        <v>143</v>
      </c>
      <c r="I440" s="4" t="s">
        <v>13</v>
      </c>
      <c r="J440" s="3" t="s">
        <v>21</v>
      </c>
      <c r="K440" s="3" t="s">
        <v>22</v>
      </c>
      <c r="L440" s="3" t="s">
        <v>1253</v>
      </c>
      <c r="M440" s="46" t="s">
        <v>13</v>
      </c>
      <c r="N440" s="75"/>
      <c r="O440" s="16"/>
      <c r="P440" s="16"/>
      <c r="Q440" s="3"/>
      <c r="R440" s="16"/>
      <c r="S440" s="16"/>
      <c r="T440" s="17"/>
      <c r="U440" s="16"/>
      <c r="V440" s="16"/>
      <c r="W440" s="66"/>
      <c r="X440" s="42"/>
      <c r="Y440" s="42"/>
    </row>
    <row r="441" spans="1:25">
      <c r="A441" s="3" t="s">
        <v>1400</v>
      </c>
      <c r="B441" s="3" t="s">
        <v>14</v>
      </c>
      <c r="C441" s="3" t="s">
        <v>15</v>
      </c>
      <c r="D441" s="3" t="s">
        <v>471</v>
      </c>
      <c r="E441" s="3" t="s">
        <v>517</v>
      </c>
      <c r="F441" s="3" t="s">
        <v>54</v>
      </c>
      <c r="G441" s="3" t="s">
        <v>171</v>
      </c>
      <c r="H441" s="3" t="s">
        <v>552</v>
      </c>
      <c r="I441" s="4" t="s">
        <v>13</v>
      </c>
      <c r="J441" s="3" t="s">
        <v>21</v>
      </c>
      <c r="K441" s="3" t="s">
        <v>28</v>
      </c>
      <c r="L441" s="3" t="s">
        <v>1253</v>
      </c>
      <c r="M441" s="46" t="s">
        <v>13</v>
      </c>
      <c r="N441" s="75"/>
      <c r="O441" s="16"/>
      <c r="P441" s="16"/>
      <c r="Q441" s="3"/>
      <c r="R441" s="16"/>
      <c r="S441" s="16"/>
      <c r="T441" s="17"/>
      <c r="U441" s="16"/>
      <c r="V441" s="16"/>
      <c r="W441" s="66"/>
      <c r="X441" s="42"/>
      <c r="Y441" s="42"/>
    </row>
    <row r="442" spans="1:25">
      <c r="A442" s="3" t="s">
        <v>1508</v>
      </c>
      <c r="B442" s="3" t="s">
        <v>14</v>
      </c>
      <c r="C442" s="3" t="s">
        <v>15</v>
      </c>
      <c r="D442" s="3" t="s">
        <v>724</v>
      </c>
      <c r="E442" s="3" t="s">
        <v>53</v>
      </c>
      <c r="F442" s="3" t="s">
        <v>54</v>
      </c>
      <c r="G442" s="3" t="s">
        <v>88</v>
      </c>
      <c r="H442" s="3" t="s">
        <v>745</v>
      </c>
      <c r="I442" s="4" t="s">
        <v>13</v>
      </c>
      <c r="J442" s="4" t="s">
        <v>21</v>
      </c>
      <c r="K442" s="3" t="s">
        <v>28</v>
      </c>
      <c r="L442" s="3" t="s">
        <v>1253</v>
      </c>
      <c r="M442" s="46" t="s">
        <v>13</v>
      </c>
      <c r="N442" s="75"/>
      <c r="O442" s="16"/>
      <c r="P442" s="16"/>
      <c r="Q442" s="3"/>
      <c r="R442" s="16"/>
      <c r="S442" s="16"/>
      <c r="T442" s="17"/>
      <c r="U442" s="16"/>
      <c r="V442" s="16"/>
      <c r="W442" s="66"/>
      <c r="X442" s="42"/>
      <c r="Y442" s="42"/>
    </row>
    <row r="443" spans="1:25">
      <c r="A443" s="3" t="s">
        <v>1520</v>
      </c>
      <c r="B443" s="3" t="s">
        <v>14</v>
      </c>
      <c r="C443" s="3" t="s">
        <v>15</v>
      </c>
      <c r="D443" s="3" t="s">
        <v>724</v>
      </c>
      <c r="E443" s="3" t="s">
        <v>517</v>
      </c>
      <c r="F443" s="3" t="s">
        <v>54</v>
      </c>
      <c r="G443" s="3" t="s">
        <v>126</v>
      </c>
      <c r="H443" s="3" t="s">
        <v>769</v>
      </c>
      <c r="I443" s="4" t="s">
        <v>13</v>
      </c>
      <c r="J443" s="4" t="s">
        <v>21</v>
      </c>
      <c r="K443" s="3" t="s">
        <v>28</v>
      </c>
      <c r="L443" s="3" t="s">
        <v>1253</v>
      </c>
      <c r="M443" s="46" t="s">
        <v>13</v>
      </c>
      <c r="N443" s="75"/>
      <c r="O443" s="16"/>
      <c r="P443" s="16"/>
      <c r="Q443" s="3"/>
      <c r="R443" s="16"/>
      <c r="S443" s="16"/>
      <c r="T443" s="17"/>
      <c r="U443" s="16"/>
      <c r="V443" s="16"/>
      <c r="W443" s="66"/>
      <c r="X443" s="42"/>
      <c r="Y443" s="42"/>
    </row>
    <row r="444" spans="1:25">
      <c r="A444" s="3" t="s">
        <v>1714</v>
      </c>
      <c r="B444" s="3" t="s">
        <v>14</v>
      </c>
      <c r="C444" s="3" t="s">
        <v>15</v>
      </c>
      <c r="D444" s="3" t="s">
        <v>16</v>
      </c>
      <c r="E444" s="3" t="s">
        <v>53</v>
      </c>
      <c r="F444" s="3" t="s">
        <v>54</v>
      </c>
      <c r="G444" s="3" t="s">
        <v>145</v>
      </c>
      <c r="H444" s="3" t="s">
        <v>146</v>
      </c>
      <c r="I444" s="4" t="s">
        <v>13</v>
      </c>
      <c r="J444" s="3" t="s">
        <v>21</v>
      </c>
      <c r="K444" s="3" t="s">
        <v>28</v>
      </c>
      <c r="L444" s="3" t="s">
        <v>1253</v>
      </c>
      <c r="M444" s="46" t="s">
        <v>13</v>
      </c>
      <c r="N444" s="75"/>
      <c r="W444" s="66"/>
      <c r="X444" s="42"/>
      <c r="Y444" s="42"/>
    </row>
    <row r="445" spans="1:25">
      <c r="A445" s="3" t="s">
        <v>1401</v>
      </c>
      <c r="B445" s="3" t="s">
        <v>14</v>
      </c>
      <c r="C445" s="3" t="s">
        <v>15</v>
      </c>
      <c r="D445" s="3" t="s">
        <v>471</v>
      </c>
      <c r="E445" s="3" t="s">
        <v>517</v>
      </c>
      <c r="F445" s="3" t="s">
        <v>54</v>
      </c>
      <c r="G445" s="3" t="s">
        <v>174</v>
      </c>
      <c r="H445" s="3" t="s">
        <v>554</v>
      </c>
      <c r="I445" s="4" t="s">
        <v>13</v>
      </c>
      <c r="J445" s="3" t="s">
        <v>21</v>
      </c>
      <c r="K445" s="3" t="s">
        <v>32</v>
      </c>
      <c r="L445" s="3" t="s">
        <v>1253</v>
      </c>
      <c r="M445" s="46" t="s">
        <v>13</v>
      </c>
      <c r="N445" s="75"/>
      <c r="O445" s="16"/>
      <c r="P445" s="16"/>
      <c r="Q445" s="3"/>
      <c r="R445" s="16"/>
      <c r="S445" s="16"/>
      <c r="T445" s="17"/>
      <c r="U445" s="16"/>
      <c r="V445" s="16"/>
      <c r="W445" s="66"/>
      <c r="X445" s="42"/>
      <c r="Y445" s="42"/>
    </row>
    <row r="446" spans="1:25">
      <c r="A446" s="3" t="s">
        <v>1509</v>
      </c>
      <c r="B446" s="3" t="s">
        <v>14</v>
      </c>
      <c r="C446" s="3" t="s">
        <v>15</v>
      </c>
      <c r="D446" s="3" t="s">
        <v>724</v>
      </c>
      <c r="E446" s="3" t="s">
        <v>53</v>
      </c>
      <c r="F446" s="3" t="s">
        <v>54</v>
      </c>
      <c r="G446" s="3" t="s">
        <v>91</v>
      </c>
      <c r="H446" s="3" t="s">
        <v>747</v>
      </c>
      <c r="I446" s="4" t="s">
        <v>13</v>
      </c>
      <c r="J446" s="4" t="s">
        <v>21</v>
      </c>
      <c r="K446" s="3" t="s">
        <v>32</v>
      </c>
      <c r="L446" s="3" t="s">
        <v>1253</v>
      </c>
      <c r="M446" s="46" t="s">
        <v>13</v>
      </c>
      <c r="N446" s="75"/>
      <c r="O446" s="16"/>
      <c r="P446" s="16"/>
      <c r="Q446" s="3"/>
      <c r="R446" s="16"/>
      <c r="S446" s="16"/>
      <c r="T446" s="17"/>
      <c r="U446" s="16"/>
      <c r="V446" s="16"/>
      <c r="W446" s="66"/>
      <c r="X446" s="42"/>
      <c r="Y446" s="42"/>
    </row>
    <row r="447" spans="1:25">
      <c r="A447" s="3" t="s">
        <v>1521</v>
      </c>
      <c r="B447" s="3" t="s">
        <v>14</v>
      </c>
      <c r="C447" s="3" t="s">
        <v>15</v>
      </c>
      <c r="D447" s="3" t="s">
        <v>724</v>
      </c>
      <c r="E447" s="3" t="s">
        <v>517</v>
      </c>
      <c r="F447" s="3" t="s">
        <v>54</v>
      </c>
      <c r="G447" s="3" t="s">
        <v>212</v>
      </c>
      <c r="H447" s="3" t="s">
        <v>771</v>
      </c>
      <c r="I447" s="4" t="s">
        <v>13</v>
      </c>
      <c r="J447" s="4" t="s">
        <v>21</v>
      </c>
      <c r="K447" s="3" t="s">
        <v>32</v>
      </c>
      <c r="L447" s="3" t="s">
        <v>1253</v>
      </c>
      <c r="M447" s="46" t="s">
        <v>13</v>
      </c>
      <c r="N447" s="75"/>
      <c r="O447" s="16"/>
      <c r="P447" s="16"/>
      <c r="Q447" s="3"/>
      <c r="R447" s="16"/>
      <c r="S447" s="16"/>
      <c r="T447" s="17"/>
      <c r="U447" s="16"/>
      <c r="V447" s="16"/>
      <c r="W447" s="66"/>
      <c r="X447" s="42"/>
      <c r="Y447" s="42"/>
    </row>
    <row r="448" spans="1:25">
      <c r="A448" s="3" t="s">
        <v>1715</v>
      </c>
      <c r="B448" s="3" t="s">
        <v>14</v>
      </c>
      <c r="C448" s="3" t="s">
        <v>15</v>
      </c>
      <c r="D448" s="3" t="s">
        <v>16</v>
      </c>
      <c r="E448" s="3" t="s">
        <v>53</v>
      </c>
      <c r="F448" s="3" t="s">
        <v>54</v>
      </c>
      <c r="G448" s="3" t="s">
        <v>148</v>
      </c>
      <c r="H448" s="3" t="s">
        <v>149</v>
      </c>
      <c r="I448" s="4" t="s">
        <v>13</v>
      </c>
      <c r="J448" s="3" t="s">
        <v>21</v>
      </c>
      <c r="K448" s="3" t="s">
        <v>32</v>
      </c>
      <c r="L448" s="3" t="s">
        <v>1253</v>
      </c>
      <c r="M448" s="46" t="s">
        <v>13</v>
      </c>
      <c r="N448" s="75"/>
      <c r="O448" s="16"/>
      <c r="P448" s="16"/>
      <c r="Q448" s="3"/>
      <c r="R448" s="16"/>
      <c r="S448" s="16"/>
      <c r="T448" s="17"/>
      <c r="U448" s="16"/>
      <c r="V448" s="16"/>
      <c r="W448" s="66"/>
      <c r="X448" s="42"/>
      <c r="Y448" s="42"/>
    </row>
    <row r="449" spans="1:25">
      <c r="A449" s="3" t="s">
        <v>1402</v>
      </c>
      <c r="B449" s="3" t="s">
        <v>14</v>
      </c>
      <c r="C449" s="3" t="s">
        <v>15</v>
      </c>
      <c r="D449" s="3" t="s">
        <v>471</v>
      </c>
      <c r="E449" s="3" t="s">
        <v>517</v>
      </c>
      <c r="F449" s="3" t="s">
        <v>54</v>
      </c>
      <c r="G449" s="3" t="s">
        <v>177</v>
      </c>
      <c r="H449" s="3" t="s">
        <v>556</v>
      </c>
      <c r="I449" s="4" t="s">
        <v>13</v>
      </c>
      <c r="J449" s="3" t="s">
        <v>21</v>
      </c>
      <c r="K449" s="3" t="s">
        <v>36</v>
      </c>
      <c r="L449" s="3" t="s">
        <v>1253</v>
      </c>
      <c r="M449" s="46" t="s">
        <v>13</v>
      </c>
      <c r="N449" s="75"/>
      <c r="O449" s="16"/>
      <c r="P449" s="16"/>
      <c r="Q449" s="3"/>
      <c r="R449" s="16"/>
      <c r="S449" s="16"/>
      <c r="T449" s="17"/>
      <c r="U449" s="16"/>
      <c r="V449" s="16"/>
      <c r="W449" s="66"/>
      <c r="X449" s="42"/>
      <c r="Y449" s="42"/>
    </row>
    <row r="450" spans="1:25">
      <c r="A450" s="3" t="s">
        <v>1622</v>
      </c>
      <c r="B450" s="3" t="s">
        <v>14</v>
      </c>
      <c r="C450" s="3" t="s">
        <v>15</v>
      </c>
      <c r="D450" s="3" t="s">
        <v>968</v>
      </c>
      <c r="E450" s="3" t="s">
        <v>53</v>
      </c>
      <c r="F450" s="3" t="s">
        <v>54</v>
      </c>
      <c r="G450" s="3" t="s">
        <v>65</v>
      </c>
      <c r="H450" s="3" t="s">
        <v>975</v>
      </c>
      <c r="I450" s="4" t="s">
        <v>13</v>
      </c>
      <c r="J450" s="4" t="s">
        <v>21</v>
      </c>
      <c r="K450" s="3" t="s">
        <v>36</v>
      </c>
      <c r="L450" s="3" t="s">
        <v>1253</v>
      </c>
      <c r="M450" s="46" t="s">
        <v>13</v>
      </c>
      <c r="N450" s="75"/>
      <c r="O450" s="16"/>
      <c r="P450" s="16"/>
      <c r="Q450" s="3"/>
      <c r="R450" s="16"/>
      <c r="S450" s="16"/>
      <c r="T450" s="17"/>
      <c r="U450" s="16"/>
      <c r="V450" s="16"/>
      <c r="W450" s="66"/>
      <c r="X450" s="42"/>
      <c r="Y450" s="42"/>
    </row>
    <row r="451" spans="1:25">
      <c r="A451" s="3" t="s">
        <v>1646</v>
      </c>
      <c r="B451" s="3" t="s">
        <v>14</v>
      </c>
      <c r="C451" s="3" t="s">
        <v>15</v>
      </c>
      <c r="D451" s="3" t="s">
        <v>968</v>
      </c>
      <c r="E451" s="4" t="s">
        <v>517</v>
      </c>
      <c r="F451" s="3" t="s">
        <v>54</v>
      </c>
      <c r="G451" s="3" t="s">
        <v>139</v>
      </c>
      <c r="H451" s="3" t="s">
        <v>1023</v>
      </c>
      <c r="I451" s="4" t="s">
        <v>13</v>
      </c>
      <c r="J451" s="4" t="s">
        <v>21</v>
      </c>
      <c r="K451" s="3" t="s">
        <v>36</v>
      </c>
      <c r="L451" s="3" t="s">
        <v>1253</v>
      </c>
      <c r="M451" s="46" t="s">
        <v>13</v>
      </c>
      <c r="N451" s="75"/>
      <c r="O451" s="16"/>
      <c r="P451" s="16"/>
      <c r="Q451" s="3"/>
      <c r="R451" s="19"/>
      <c r="S451" s="16"/>
      <c r="T451" s="17"/>
      <c r="U451" s="16"/>
      <c r="V451" s="16"/>
      <c r="W451" s="66"/>
      <c r="X451" s="42"/>
      <c r="Y451" s="42"/>
    </row>
    <row r="452" spans="1:25">
      <c r="A452" s="3" t="s">
        <v>1716</v>
      </c>
      <c r="B452" s="3" t="s">
        <v>14</v>
      </c>
      <c r="C452" s="3" t="s">
        <v>15</v>
      </c>
      <c r="D452" s="3" t="s">
        <v>16</v>
      </c>
      <c r="E452" s="3" t="s">
        <v>53</v>
      </c>
      <c r="F452" s="3" t="s">
        <v>54</v>
      </c>
      <c r="G452" s="3" t="s">
        <v>151</v>
      </c>
      <c r="H452" s="3" t="s">
        <v>152</v>
      </c>
      <c r="I452" s="4" t="s">
        <v>13</v>
      </c>
      <c r="J452" s="3" t="s">
        <v>21</v>
      </c>
      <c r="K452" s="3" t="s">
        <v>36</v>
      </c>
      <c r="L452" s="3" t="s">
        <v>1253</v>
      </c>
      <c r="M452" s="46" t="s">
        <v>13</v>
      </c>
      <c r="N452" s="75"/>
      <c r="O452" s="16"/>
      <c r="P452" s="16"/>
      <c r="Q452" s="3"/>
      <c r="R452" s="16"/>
      <c r="S452" s="16"/>
      <c r="T452" s="17"/>
      <c r="U452" s="16"/>
      <c r="V452" s="16"/>
      <c r="W452" s="66"/>
      <c r="X452" s="42"/>
      <c r="Y452" s="42"/>
    </row>
    <row r="453" spans="1:25">
      <c r="A453" s="3" t="s">
        <v>1290</v>
      </c>
      <c r="B453" s="3" t="s">
        <v>14</v>
      </c>
      <c r="C453" s="3" t="s">
        <v>15</v>
      </c>
      <c r="D453" s="3" t="s">
        <v>220</v>
      </c>
      <c r="E453" s="3" t="s">
        <v>53</v>
      </c>
      <c r="F453" s="3" t="s">
        <v>54</v>
      </c>
      <c r="G453" s="3" t="s">
        <v>142</v>
      </c>
      <c r="H453" s="3" t="s">
        <v>298</v>
      </c>
      <c r="I453" s="4" t="s">
        <v>13</v>
      </c>
      <c r="J453" s="3" t="s">
        <v>21</v>
      </c>
      <c r="K453" s="3" t="s">
        <v>222</v>
      </c>
      <c r="L453" s="3" t="s">
        <v>1253</v>
      </c>
      <c r="M453" s="46" t="s">
        <v>13</v>
      </c>
      <c r="N453" s="75"/>
      <c r="O453" s="16"/>
      <c r="P453" s="16"/>
      <c r="Q453" s="3"/>
      <c r="R453" s="16"/>
      <c r="S453" s="16"/>
      <c r="T453" s="17"/>
      <c r="U453" s="16"/>
      <c r="V453" s="16"/>
      <c r="W453" s="66"/>
      <c r="X453" s="42"/>
      <c r="Y453" s="42"/>
    </row>
    <row r="454" spans="1:25">
      <c r="A454" s="3" t="s">
        <v>1403</v>
      </c>
      <c r="B454" s="3" t="s">
        <v>14</v>
      </c>
      <c r="C454" s="3" t="s">
        <v>15</v>
      </c>
      <c r="D454" s="3" t="s">
        <v>471</v>
      </c>
      <c r="E454" s="3" t="s">
        <v>517</v>
      </c>
      <c r="F454" s="3" t="s">
        <v>54</v>
      </c>
      <c r="G454" s="3" t="s">
        <v>180</v>
      </c>
      <c r="H454" s="3" t="s">
        <v>558</v>
      </c>
      <c r="I454" s="4" t="s">
        <v>13</v>
      </c>
      <c r="J454" s="3" t="s">
        <v>21</v>
      </c>
      <c r="K454" s="3" t="s">
        <v>222</v>
      </c>
      <c r="L454" s="3" t="s">
        <v>1253</v>
      </c>
      <c r="M454" s="46" t="s">
        <v>13</v>
      </c>
      <c r="N454" s="75"/>
      <c r="O454" s="16"/>
      <c r="P454" s="16"/>
      <c r="Q454" s="3"/>
      <c r="R454" s="16"/>
      <c r="S454" s="16"/>
      <c r="T454" s="17"/>
      <c r="U454" s="16"/>
      <c r="V454" s="16"/>
      <c r="W454" s="66"/>
      <c r="X454" s="42"/>
      <c r="Y454" s="42"/>
    </row>
    <row r="455" spans="1:25">
      <c r="A455" s="3" t="s">
        <v>1623</v>
      </c>
      <c r="B455" s="3" t="s">
        <v>14</v>
      </c>
      <c r="C455" s="3" t="s">
        <v>15</v>
      </c>
      <c r="D455" s="3" t="s">
        <v>968</v>
      </c>
      <c r="E455" s="3" t="s">
        <v>53</v>
      </c>
      <c r="F455" s="3" t="s">
        <v>54</v>
      </c>
      <c r="G455" s="3" t="s">
        <v>68</v>
      </c>
      <c r="H455" s="3" t="s">
        <v>977</v>
      </c>
      <c r="I455" s="4" t="s">
        <v>13</v>
      </c>
      <c r="J455" s="4" t="s">
        <v>21</v>
      </c>
      <c r="K455" s="3" t="s">
        <v>222</v>
      </c>
      <c r="L455" s="3" t="s">
        <v>1253</v>
      </c>
      <c r="M455" s="46" t="s">
        <v>13</v>
      </c>
      <c r="N455" s="75"/>
      <c r="O455" s="16"/>
      <c r="P455" s="16"/>
      <c r="Q455" s="3"/>
      <c r="R455" s="16"/>
      <c r="S455" s="16"/>
      <c r="T455" s="17"/>
      <c r="U455" s="16"/>
      <c r="V455" s="16"/>
      <c r="W455" s="66"/>
      <c r="X455" s="42"/>
      <c r="Y455" s="42"/>
    </row>
    <row r="456" spans="1:25">
      <c r="A456" s="3" t="s">
        <v>1647</v>
      </c>
      <c r="B456" s="3" t="s">
        <v>14</v>
      </c>
      <c r="C456" s="3" t="s">
        <v>15</v>
      </c>
      <c r="D456" s="3" t="s">
        <v>968</v>
      </c>
      <c r="E456" s="4" t="s">
        <v>517</v>
      </c>
      <c r="F456" s="3" t="s">
        <v>54</v>
      </c>
      <c r="G456" s="3" t="s">
        <v>142</v>
      </c>
      <c r="H456" s="3" t="s">
        <v>1025</v>
      </c>
      <c r="I456" s="4" t="s">
        <v>13</v>
      </c>
      <c r="J456" s="4" t="s">
        <v>21</v>
      </c>
      <c r="K456" s="3" t="s">
        <v>222</v>
      </c>
      <c r="L456" s="3" t="s">
        <v>1253</v>
      </c>
      <c r="M456" s="46" t="s">
        <v>13</v>
      </c>
      <c r="N456" s="75"/>
      <c r="O456" s="16"/>
      <c r="P456" s="16"/>
      <c r="Q456" s="3"/>
      <c r="R456" s="19"/>
      <c r="S456" s="16"/>
      <c r="T456" s="17"/>
      <c r="U456" s="16"/>
      <c r="V456" s="16"/>
      <c r="W456" s="66"/>
      <c r="X456" s="42"/>
      <c r="Y456" s="42"/>
    </row>
    <row r="457" spans="1:25">
      <c r="A457" s="3" t="s">
        <v>1291</v>
      </c>
      <c r="B457" s="3" t="s">
        <v>14</v>
      </c>
      <c r="C457" s="3" t="s">
        <v>15</v>
      </c>
      <c r="D457" s="3" t="s">
        <v>220</v>
      </c>
      <c r="E457" s="3" t="s">
        <v>53</v>
      </c>
      <c r="F457" s="3" t="s">
        <v>54</v>
      </c>
      <c r="G457" s="3" t="s">
        <v>145</v>
      </c>
      <c r="H457" s="3" t="s">
        <v>300</v>
      </c>
      <c r="I457" s="4" t="s">
        <v>13</v>
      </c>
      <c r="J457" s="3" t="s">
        <v>21</v>
      </c>
      <c r="K457" s="3" t="s">
        <v>225</v>
      </c>
      <c r="L457" s="3" t="s">
        <v>1253</v>
      </c>
      <c r="M457" s="46" t="s">
        <v>13</v>
      </c>
      <c r="N457" s="75"/>
      <c r="O457" s="16"/>
      <c r="P457" s="16"/>
      <c r="Q457" s="3"/>
      <c r="R457" s="16"/>
      <c r="S457" s="16"/>
      <c r="T457" s="17"/>
      <c r="U457" s="16"/>
      <c r="V457" s="16"/>
      <c r="W457" s="66"/>
      <c r="X457" s="42"/>
      <c r="Y457" s="42"/>
    </row>
    <row r="458" spans="1:25">
      <c r="A458" s="3" t="s">
        <v>1404</v>
      </c>
      <c r="B458" s="3" t="s">
        <v>14</v>
      </c>
      <c r="C458" s="3" t="s">
        <v>15</v>
      </c>
      <c r="D458" s="3" t="s">
        <v>471</v>
      </c>
      <c r="E458" s="3" t="s">
        <v>517</v>
      </c>
      <c r="F458" s="3" t="s">
        <v>54</v>
      </c>
      <c r="G458" s="3" t="s">
        <v>184</v>
      </c>
      <c r="H458" s="3" t="s">
        <v>560</v>
      </c>
      <c r="I458" s="4" t="s">
        <v>13</v>
      </c>
      <c r="J458" s="3" t="s">
        <v>21</v>
      </c>
      <c r="K458" s="3" t="s">
        <v>225</v>
      </c>
      <c r="L458" s="3" t="s">
        <v>1253</v>
      </c>
      <c r="M458" s="46" t="s">
        <v>13</v>
      </c>
      <c r="N458" s="75"/>
      <c r="O458" s="16"/>
      <c r="P458" s="16"/>
      <c r="Q458" s="3"/>
      <c r="R458" s="16"/>
      <c r="S458" s="16"/>
      <c r="T458" s="17"/>
      <c r="U458" s="16"/>
      <c r="V458" s="16"/>
      <c r="W458" s="66"/>
      <c r="X458" s="42"/>
      <c r="Y458" s="42"/>
    </row>
    <row r="459" spans="1:25">
      <c r="A459" s="3" t="s">
        <v>1624</v>
      </c>
      <c r="B459" s="3" t="s">
        <v>14</v>
      </c>
      <c r="C459" s="3" t="s">
        <v>15</v>
      </c>
      <c r="D459" s="3" t="s">
        <v>968</v>
      </c>
      <c r="E459" s="3" t="s">
        <v>53</v>
      </c>
      <c r="F459" s="3" t="s">
        <v>54</v>
      </c>
      <c r="G459" s="3" t="s">
        <v>72</v>
      </c>
      <c r="H459" s="3" t="s">
        <v>979</v>
      </c>
      <c r="I459" s="4" t="s">
        <v>13</v>
      </c>
      <c r="J459" s="4" t="s">
        <v>21</v>
      </c>
      <c r="K459" s="3" t="s">
        <v>225</v>
      </c>
      <c r="L459" s="3" t="s">
        <v>1253</v>
      </c>
      <c r="M459" s="46" t="s">
        <v>13</v>
      </c>
      <c r="N459" s="75"/>
      <c r="O459" s="16"/>
      <c r="P459" s="16"/>
      <c r="Q459" s="3"/>
      <c r="R459" s="16"/>
      <c r="S459" s="16"/>
      <c r="T459" s="17"/>
      <c r="U459" s="16"/>
      <c r="V459" s="16"/>
      <c r="W459" s="66"/>
      <c r="X459" s="42"/>
      <c r="Y459" s="42"/>
    </row>
    <row r="460" spans="1:25">
      <c r="A460" s="3" t="s">
        <v>1648</v>
      </c>
      <c r="B460" s="3" t="s">
        <v>14</v>
      </c>
      <c r="C460" s="3" t="s">
        <v>15</v>
      </c>
      <c r="D460" s="3" t="s">
        <v>968</v>
      </c>
      <c r="E460" s="4" t="s">
        <v>517</v>
      </c>
      <c r="F460" s="3" t="s">
        <v>54</v>
      </c>
      <c r="G460" s="3" t="s">
        <v>145</v>
      </c>
      <c r="H460" s="3" t="s">
        <v>1027</v>
      </c>
      <c r="I460" s="4" t="s">
        <v>13</v>
      </c>
      <c r="J460" s="4" t="s">
        <v>21</v>
      </c>
      <c r="K460" s="3" t="s">
        <v>225</v>
      </c>
      <c r="L460" s="3" t="s">
        <v>1253</v>
      </c>
      <c r="M460" s="46" t="s">
        <v>13</v>
      </c>
      <c r="N460" s="75"/>
      <c r="O460" s="16"/>
      <c r="P460" s="16"/>
      <c r="Q460" s="3"/>
      <c r="R460" s="19"/>
      <c r="S460" s="16"/>
      <c r="T460" s="17"/>
      <c r="U460" s="16"/>
      <c r="V460" s="16"/>
      <c r="W460" s="66"/>
      <c r="X460" s="42"/>
      <c r="Y460" s="42"/>
    </row>
    <row r="461" spans="1:25">
      <c r="A461" s="3" t="s">
        <v>1292</v>
      </c>
      <c r="B461" s="3" t="s">
        <v>14</v>
      </c>
      <c r="C461" s="3" t="s">
        <v>15</v>
      </c>
      <c r="D461" s="3" t="s">
        <v>220</v>
      </c>
      <c r="E461" s="3" t="s">
        <v>53</v>
      </c>
      <c r="F461" s="3" t="s">
        <v>54</v>
      </c>
      <c r="G461" s="3" t="s">
        <v>148</v>
      </c>
      <c r="H461" s="3" t="s">
        <v>302</v>
      </c>
      <c r="I461" s="4" t="s">
        <v>13</v>
      </c>
      <c r="J461" s="3" t="s">
        <v>21</v>
      </c>
      <c r="K461" s="3" t="s">
        <v>228</v>
      </c>
      <c r="L461" s="3" t="s">
        <v>1253</v>
      </c>
      <c r="M461" s="46" t="s">
        <v>13</v>
      </c>
      <c r="N461" s="75"/>
      <c r="O461" s="16"/>
      <c r="P461" s="16"/>
      <c r="Q461" s="3"/>
      <c r="R461" s="16"/>
      <c r="S461" s="16"/>
      <c r="T461" s="17"/>
      <c r="U461" s="16"/>
      <c r="V461" s="16"/>
      <c r="W461" s="66"/>
      <c r="X461" s="42"/>
      <c r="Y461" s="42"/>
    </row>
    <row r="462" spans="1:25">
      <c r="A462" s="3" t="s">
        <v>1411</v>
      </c>
      <c r="B462" s="3" t="s">
        <v>14</v>
      </c>
      <c r="C462" s="3" t="s">
        <v>15</v>
      </c>
      <c r="D462" s="3" t="s">
        <v>471</v>
      </c>
      <c r="E462" s="3" t="s">
        <v>517</v>
      </c>
      <c r="F462" s="3" t="s">
        <v>54</v>
      </c>
      <c r="G462" s="3" t="s">
        <v>206</v>
      </c>
      <c r="H462" s="3" t="s">
        <v>562</v>
      </c>
      <c r="I462" s="4" t="s">
        <v>13</v>
      </c>
      <c r="J462" s="3" t="s">
        <v>21</v>
      </c>
      <c r="K462" s="3" t="s">
        <v>228</v>
      </c>
      <c r="L462" s="3" t="s">
        <v>1253</v>
      </c>
      <c r="M462" s="46" t="s">
        <v>13</v>
      </c>
      <c r="N462" s="75"/>
      <c r="O462" s="16"/>
      <c r="P462" s="16"/>
      <c r="Q462" s="3"/>
      <c r="R462" s="16"/>
      <c r="S462" s="16"/>
      <c r="T462" s="17"/>
      <c r="U462" s="16"/>
      <c r="V462" s="16"/>
      <c r="W462" s="66"/>
      <c r="X462" s="42"/>
      <c r="Y462" s="42"/>
    </row>
    <row r="463" spans="1:25">
      <c r="A463" s="3" t="s">
        <v>1465</v>
      </c>
      <c r="B463" s="3" t="s">
        <v>14</v>
      </c>
      <c r="C463" s="3" t="s">
        <v>15</v>
      </c>
      <c r="D463" s="3" t="s">
        <v>603</v>
      </c>
      <c r="E463" s="3" t="s">
        <v>53</v>
      </c>
      <c r="F463" s="3" t="s">
        <v>54</v>
      </c>
      <c r="G463" s="3" t="s">
        <v>142</v>
      </c>
      <c r="H463" s="3" t="s">
        <v>674</v>
      </c>
      <c r="I463" s="4" t="s">
        <v>13</v>
      </c>
      <c r="J463" s="3" t="s">
        <v>21</v>
      </c>
      <c r="K463" s="3" t="s">
        <v>228</v>
      </c>
      <c r="L463" s="3" t="s">
        <v>1253</v>
      </c>
      <c r="M463" s="46" t="s">
        <v>13</v>
      </c>
      <c r="N463" s="75"/>
      <c r="O463" s="16"/>
      <c r="P463" s="16"/>
      <c r="Q463" s="3"/>
      <c r="R463" s="16"/>
      <c r="S463" s="16"/>
      <c r="T463" s="17"/>
      <c r="U463" s="16"/>
      <c r="V463" s="16"/>
      <c r="W463" s="66"/>
      <c r="X463" s="42"/>
      <c r="Y463" s="42"/>
    </row>
    <row r="464" spans="1:25">
      <c r="A464" s="3" t="s">
        <v>1601</v>
      </c>
      <c r="B464" s="3" t="s">
        <v>14</v>
      </c>
      <c r="C464" s="3" t="s">
        <v>15</v>
      </c>
      <c r="D464" s="3" t="s">
        <v>845</v>
      </c>
      <c r="E464" s="3" t="s">
        <v>517</v>
      </c>
      <c r="F464" s="3" t="s">
        <v>54</v>
      </c>
      <c r="G464" s="3" t="s">
        <v>148</v>
      </c>
      <c r="H464" s="3" t="s">
        <v>932</v>
      </c>
      <c r="I464" s="4" t="s">
        <v>13</v>
      </c>
      <c r="J464" s="3" t="s">
        <v>21</v>
      </c>
      <c r="K464" s="3" t="s">
        <v>228</v>
      </c>
      <c r="L464" s="3" t="s">
        <v>1253</v>
      </c>
      <c r="M464" s="46" t="s">
        <v>13</v>
      </c>
      <c r="N464" s="75"/>
      <c r="O464" s="16"/>
      <c r="P464" s="16"/>
      <c r="Q464" s="3"/>
      <c r="R464" s="16"/>
      <c r="S464" s="16"/>
      <c r="T464" s="17"/>
      <c r="U464" s="16"/>
      <c r="V464" s="16"/>
      <c r="W464" s="66"/>
      <c r="X464" s="42"/>
      <c r="Y464" s="42"/>
    </row>
    <row r="465" spans="1:25">
      <c r="A465" s="3" t="s">
        <v>1293</v>
      </c>
      <c r="B465" s="3" t="s">
        <v>14</v>
      </c>
      <c r="C465" s="3" t="s">
        <v>15</v>
      </c>
      <c r="D465" s="3" t="s">
        <v>220</v>
      </c>
      <c r="E465" s="3" t="s">
        <v>53</v>
      </c>
      <c r="F465" s="3" t="s">
        <v>54</v>
      </c>
      <c r="G465" s="3" t="s">
        <v>151</v>
      </c>
      <c r="H465" s="3" t="s">
        <v>304</v>
      </c>
      <c r="I465" s="4" t="s">
        <v>13</v>
      </c>
      <c r="J465" s="3" t="s">
        <v>21</v>
      </c>
      <c r="K465" s="3" t="s">
        <v>231</v>
      </c>
      <c r="L465" s="3" t="s">
        <v>1253</v>
      </c>
      <c r="M465" s="46" t="s">
        <v>13</v>
      </c>
      <c r="N465" s="75"/>
      <c r="O465" s="16"/>
      <c r="P465" s="16"/>
      <c r="Q465" s="3"/>
      <c r="R465" s="16"/>
      <c r="S465" s="16"/>
      <c r="T465" s="17"/>
      <c r="U465" s="16"/>
      <c r="V465" s="16"/>
      <c r="W465" s="66"/>
      <c r="X465" s="42"/>
      <c r="Y465" s="42"/>
    </row>
    <row r="466" spans="1:25">
      <c r="A466" s="3" t="s">
        <v>1412</v>
      </c>
      <c r="B466" s="3" t="s">
        <v>14</v>
      </c>
      <c r="C466" s="3" t="s">
        <v>15</v>
      </c>
      <c r="D466" s="3" t="s">
        <v>471</v>
      </c>
      <c r="E466" s="3" t="s">
        <v>517</v>
      </c>
      <c r="F466" s="3" t="s">
        <v>54</v>
      </c>
      <c r="G466" s="3" t="s">
        <v>210</v>
      </c>
      <c r="H466" s="3" t="s">
        <v>564</v>
      </c>
      <c r="I466" s="4" t="s">
        <v>13</v>
      </c>
      <c r="J466" s="3" t="s">
        <v>21</v>
      </c>
      <c r="K466" s="3" t="s">
        <v>231</v>
      </c>
      <c r="L466" s="3" t="s">
        <v>1253</v>
      </c>
      <c r="M466" s="46" t="s">
        <v>13</v>
      </c>
      <c r="N466" s="75"/>
      <c r="O466" s="16"/>
      <c r="P466" s="16"/>
      <c r="Q466" s="3"/>
      <c r="R466" s="16"/>
      <c r="S466" s="16"/>
      <c r="T466" s="17"/>
      <c r="U466" s="16"/>
      <c r="V466" s="16"/>
      <c r="W466" s="66"/>
      <c r="X466" s="42"/>
      <c r="Y466" s="42"/>
    </row>
    <row r="467" spans="1:25">
      <c r="A467" s="3" t="s">
        <v>1466</v>
      </c>
      <c r="B467" s="3" t="s">
        <v>14</v>
      </c>
      <c r="C467" s="3" t="s">
        <v>15</v>
      </c>
      <c r="D467" s="3" t="s">
        <v>603</v>
      </c>
      <c r="E467" s="3" t="s">
        <v>53</v>
      </c>
      <c r="F467" s="3" t="s">
        <v>54</v>
      </c>
      <c r="G467" s="3" t="s">
        <v>145</v>
      </c>
      <c r="H467" s="3" t="s">
        <v>676</v>
      </c>
      <c r="I467" s="4" t="s">
        <v>13</v>
      </c>
      <c r="J467" s="3" t="s">
        <v>21</v>
      </c>
      <c r="K467" s="3" t="s">
        <v>231</v>
      </c>
      <c r="L467" s="3" t="s">
        <v>1253</v>
      </c>
      <c r="M467" s="46" t="s">
        <v>13</v>
      </c>
      <c r="N467" s="75"/>
      <c r="O467" s="16"/>
      <c r="P467" s="16"/>
      <c r="Q467" s="3"/>
      <c r="R467" s="16"/>
      <c r="S467" s="16"/>
      <c r="T467" s="17"/>
      <c r="U467" s="16"/>
      <c r="V467" s="16"/>
      <c r="W467" s="66"/>
      <c r="X467" s="42"/>
      <c r="Y467" s="42"/>
    </row>
    <row r="468" spans="1:25">
      <c r="A468" s="3" t="s">
        <v>1602</v>
      </c>
      <c r="B468" s="3" t="s">
        <v>14</v>
      </c>
      <c r="C468" s="3" t="s">
        <v>15</v>
      </c>
      <c r="D468" s="3" t="s">
        <v>845</v>
      </c>
      <c r="E468" s="3" t="s">
        <v>517</v>
      </c>
      <c r="F468" s="3" t="s">
        <v>54</v>
      </c>
      <c r="G468" s="3" t="s">
        <v>151</v>
      </c>
      <c r="H468" s="3" t="s">
        <v>934</v>
      </c>
      <c r="I468" s="4" t="s">
        <v>13</v>
      </c>
      <c r="J468" s="3" t="s">
        <v>21</v>
      </c>
      <c r="K468" s="3" t="s">
        <v>231</v>
      </c>
      <c r="L468" s="3" t="s">
        <v>1253</v>
      </c>
      <c r="M468" s="46" t="s">
        <v>13</v>
      </c>
      <c r="N468" s="75"/>
      <c r="O468" s="16"/>
      <c r="P468" s="16"/>
      <c r="Q468" s="3"/>
      <c r="R468" s="16"/>
      <c r="S468" s="16"/>
      <c r="T468" s="17"/>
      <c r="U468" s="16"/>
      <c r="V468" s="16"/>
      <c r="W468" s="66"/>
      <c r="X468" s="42"/>
      <c r="Y468" s="42"/>
    </row>
    <row r="469" spans="1:25">
      <c r="A469" s="3" t="s">
        <v>1350</v>
      </c>
      <c r="B469" s="3" t="s">
        <v>14</v>
      </c>
      <c r="C469" s="3" t="s">
        <v>15</v>
      </c>
      <c r="D469" s="3" t="s">
        <v>346</v>
      </c>
      <c r="E469" s="3" t="s">
        <v>53</v>
      </c>
      <c r="F469" s="3" t="s">
        <v>54</v>
      </c>
      <c r="G469" s="3" t="s">
        <v>142</v>
      </c>
      <c r="H469" s="3" t="s">
        <v>423</v>
      </c>
      <c r="I469" s="4" t="s">
        <v>13</v>
      </c>
      <c r="J469" s="3" t="s">
        <v>21</v>
      </c>
      <c r="K469" s="3" t="s">
        <v>348</v>
      </c>
      <c r="L469" s="3" t="s">
        <v>1253</v>
      </c>
      <c r="M469" s="46" t="s">
        <v>13</v>
      </c>
      <c r="N469" s="75"/>
      <c r="O469" s="16"/>
      <c r="P469" s="16"/>
      <c r="Q469" s="3"/>
      <c r="R469" s="16"/>
      <c r="S469" s="16"/>
      <c r="T469" s="17"/>
      <c r="U469" s="16"/>
      <c r="V469" s="16"/>
      <c r="W469" s="66"/>
      <c r="X469" s="42"/>
      <c r="Y469" s="42"/>
    </row>
    <row r="470" spans="1:25">
      <c r="A470" s="3" t="s">
        <v>1413</v>
      </c>
      <c r="B470" s="3" t="s">
        <v>14</v>
      </c>
      <c r="C470" s="3" t="s">
        <v>15</v>
      </c>
      <c r="D470" s="3" t="s">
        <v>471</v>
      </c>
      <c r="E470" s="3" t="s">
        <v>517</v>
      </c>
      <c r="F470" s="3" t="s">
        <v>54</v>
      </c>
      <c r="G470" s="3" t="s">
        <v>214</v>
      </c>
      <c r="H470" s="3" t="s">
        <v>566</v>
      </c>
      <c r="I470" s="4" t="s">
        <v>13</v>
      </c>
      <c r="J470" s="3" t="s">
        <v>21</v>
      </c>
      <c r="K470" s="3" t="s">
        <v>348</v>
      </c>
      <c r="L470" s="3" t="s">
        <v>1253</v>
      </c>
      <c r="M470" s="46" t="s">
        <v>13</v>
      </c>
      <c r="N470" s="75"/>
      <c r="O470" s="16"/>
      <c r="P470" s="16"/>
      <c r="Q470" s="3"/>
      <c r="R470" s="16"/>
      <c r="S470" s="16"/>
      <c r="T470" s="17"/>
      <c r="U470" s="16"/>
      <c r="V470" s="16"/>
      <c r="W470" s="66"/>
      <c r="X470" s="42"/>
      <c r="Y470" s="42"/>
    </row>
    <row r="471" spans="1:25">
      <c r="A471" s="3" t="s">
        <v>1467</v>
      </c>
      <c r="B471" s="3" t="s">
        <v>14</v>
      </c>
      <c r="C471" s="3" t="s">
        <v>15</v>
      </c>
      <c r="D471" s="3" t="s">
        <v>603</v>
      </c>
      <c r="E471" s="3" t="s">
        <v>53</v>
      </c>
      <c r="F471" s="3" t="s">
        <v>54</v>
      </c>
      <c r="G471" s="3" t="s">
        <v>148</v>
      </c>
      <c r="H471" s="3" t="s">
        <v>678</v>
      </c>
      <c r="I471" s="4" t="s">
        <v>13</v>
      </c>
      <c r="J471" s="3" t="s">
        <v>21</v>
      </c>
      <c r="K471" s="3" t="s">
        <v>348</v>
      </c>
      <c r="L471" s="3" t="s">
        <v>1253</v>
      </c>
      <c r="M471" s="46" t="s">
        <v>13</v>
      </c>
      <c r="N471" s="75"/>
      <c r="O471" s="16"/>
      <c r="P471" s="16"/>
      <c r="Q471" s="3"/>
      <c r="R471" s="16"/>
      <c r="S471" s="16"/>
      <c r="T471" s="17"/>
      <c r="U471" s="16"/>
      <c r="V471" s="16"/>
      <c r="W471" s="66"/>
      <c r="X471" s="42"/>
      <c r="Y471" s="42"/>
    </row>
    <row r="472" spans="1:25">
      <c r="A472" s="3" t="s">
        <v>1603</v>
      </c>
      <c r="B472" s="3" t="s">
        <v>14</v>
      </c>
      <c r="C472" s="3" t="s">
        <v>15</v>
      </c>
      <c r="D472" s="3" t="s">
        <v>845</v>
      </c>
      <c r="E472" s="3" t="s">
        <v>517</v>
      </c>
      <c r="F472" s="3" t="s">
        <v>54</v>
      </c>
      <c r="G472" s="3" t="s">
        <v>154</v>
      </c>
      <c r="H472" s="3" t="s">
        <v>936</v>
      </c>
      <c r="I472" s="4" t="s">
        <v>13</v>
      </c>
      <c r="J472" s="3" t="s">
        <v>21</v>
      </c>
      <c r="K472" s="3" t="s">
        <v>348</v>
      </c>
      <c r="L472" s="3" t="s">
        <v>1253</v>
      </c>
      <c r="M472" s="46" t="s">
        <v>13</v>
      </c>
      <c r="N472" s="75"/>
      <c r="O472" s="16"/>
      <c r="P472" s="16"/>
      <c r="Q472" s="3"/>
      <c r="R472" s="16"/>
      <c r="S472" s="16"/>
      <c r="T472" s="17"/>
      <c r="U472" s="16"/>
      <c r="V472" s="16"/>
      <c r="W472" s="66"/>
      <c r="X472" s="42"/>
      <c r="Y472" s="42"/>
    </row>
    <row r="473" spans="1:25">
      <c r="A473" s="3" t="s">
        <v>1351</v>
      </c>
      <c r="B473" s="3" t="s">
        <v>14</v>
      </c>
      <c r="C473" s="3" t="s">
        <v>15</v>
      </c>
      <c r="D473" s="3" t="s">
        <v>346</v>
      </c>
      <c r="E473" s="3" t="s">
        <v>53</v>
      </c>
      <c r="F473" s="3" t="s">
        <v>54</v>
      </c>
      <c r="G473" s="3" t="s">
        <v>145</v>
      </c>
      <c r="H473" s="3" t="s">
        <v>425</v>
      </c>
      <c r="I473" s="4" t="s">
        <v>13</v>
      </c>
      <c r="J473" s="3" t="s">
        <v>21</v>
      </c>
      <c r="K473" s="3" t="s">
        <v>351</v>
      </c>
      <c r="L473" s="3" t="s">
        <v>1253</v>
      </c>
      <c r="M473" s="46" t="s">
        <v>13</v>
      </c>
      <c r="N473" s="75"/>
      <c r="O473" s="16"/>
      <c r="P473" s="16"/>
      <c r="Q473" s="3"/>
      <c r="R473" s="16"/>
      <c r="S473" s="16"/>
      <c r="T473" s="17"/>
      <c r="U473" s="16"/>
      <c r="V473" s="16"/>
      <c r="W473" s="66"/>
      <c r="X473" s="42"/>
      <c r="Y473" s="42"/>
    </row>
    <row r="474" spans="1:25">
      <c r="A474" s="3" t="s">
        <v>1414</v>
      </c>
      <c r="B474" s="3" t="s">
        <v>14</v>
      </c>
      <c r="C474" s="3" t="s">
        <v>15</v>
      </c>
      <c r="D474" s="3" t="s">
        <v>471</v>
      </c>
      <c r="E474" s="3" t="s">
        <v>517</v>
      </c>
      <c r="F474" s="3" t="s">
        <v>54</v>
      </c>
      <c r="G474" s="3" t="s">
        <v>217</v>
      </c>
      <c r="H474" s="3" t="s">
        <v>568</v>
      </c>
      <c r="I474" s="4" t="s">
        <v>13</v>
      </c>
      <c r="J474" s="3" t="s">
        <v>21</v>
      </c>
      <c r="K474" s="3" t="s">
        <v>351</v>
      </c>
      <c r="L474" s="3" t="s">
        <v>1253</v>
      </c>
      <c r="M474" s="46" t="s">
        <v>13</v>
      </c>
      <c r="N474" s="75"/>
      <c r="O474" s="16"/>
      <c r="P474" s="16"/>
      <c r="Q474" s="3"/>
      <c r="R474" s="16"/>
      <c r="S474" s="16"/>
      <c r="T474" s="17"/>
      <c r="U474" s="16"/>
      <c r="V474" s="16"/>
      <c r="W474" s="66"/>
      <c r="X474" s="42"/>
      <c r="Y474" s="42"/>
    </row>
    <row r="475" spans="1:25">
      <c r="A475" s="3" t="s">
        <v>1468</v>
      </c>
      <c r="B475" s="3" t="s">
        <v>14</v>
      </c>
      <c r="C475" s="3" t="s">
        <v>15</v>
      </c>
      <c r="D475" s="3" t="s">
        <v>603</v>
      </c>
      <c r="E475" s="3" t="s">
        <v>53</v>
      </c>
      <c r="F475" s="3" t="s">
        <v>54</v>
      </c>
      <c r="G475" s="3" t="s">
        <v>151</v>
      </c>
      <c r="H475" s="3" t="s">
        <v>680</v>
      </c>
      <c r="I475" s="4" t="s">
        <v>13</v>
      </c>
      <c r="J475" s="3" t="s">
        <v>21</v>
      </c>
      <c r="K475" s="3" t="s">
        <v>351</v>
      </c>
      <c r="L475" s="3" t="s">
        <v>1253</v>
      </c>
      <c r="M475" s="46" t="s">
        <v>13</v>
      </c>
      <c r="N475" s="75"/>
      <c r="O475" s="16"/>
      <c r="P475" s="16"/>
      <c r="Q475" s="3"/>
      <c r="R475" s="16"/>
      <c r="S475" s="16"/>
      <c r="T475" s="17"/>
      <c r="U475" s="16"/>
      <c r="V475" s="16"/>
      <c r="W475" s="66"/>
      <c r="X475" s="42"/>
      <c r="Y475" s="42"/>
    </row>
    <row r="476" spans="1:25">
      <c r="A476" s="3" t="s">
        <v>1604</v>
      </c>
      <c r="B476" s="3" t="s">
        <v>14</v>
      </c>
      <c r="C476" s="3" t="s">
        <v>15</v>
      </c>
      <c r="D476" s="3" t="s">
        <v>845</v>
      </c>
      <c r="E476" s="3" t="s">
        <v>517</v>
      </c>
      <c r="F476" s="3" t="s">
        <v>54</v>
      </c>
      <c r="G476" s="3" t="s">
        <v>158</v>
      </c>
      <c r="H476" s="3" t="s">
        <v>938</v>
      </c>
      <c r="I476" s="4" t="s">
        <v>13</v>
      </c>
      <c r="J476" s="3" t="s">
        <v>21</v>
      </c>
      <c r="K476" s="3" t="s">
        <v>351</v>
      </c>
      <c r="L476" s="3" t="s">
        <v>1253</v>
      </c>
      <c r="M476" s="46" t="s">
        <v>13</v>
      </c>
      <c r="N476" s="75"/>
      <c r="O476" s="16"/>
      <c r="P476" s="16"/>
      <c r="Q476" s="3"/>
      <c r="R476" s="16"/>
      <c r="S476" s="16"/>
      <c r="T476" s="17"/>
      <c r="U476" s="16"/>
      <c r="V476" s="16"/>
      <c r="W476" s="66"/>
      <c r="X476" s="42"/>
      <c r="Y476" s="42"/>
    </row>
    <row r="477" spans="1:25">
      <c r="A477" s="3" t="s">
        <v>1352</v>
      </c>
      <c r="B477" s="3" t="s">
        <v>14</v>
      </c>
      <c r="C477" s="3" t="s">
        <v>15</v>
      </c>
      <c r="D477" s="3" t="s">
        <v>346</v>
      </c>
      <c r="E477" s="3" t="s">
        <v>53</v>
      </c>
      <c r="F477" s="3" t="s">
        <v>54</v>
      </c>
      <c r="G477" s="3" t="s">
        <v>148</v>
      </c>
      <c r="H477" s="3" t="s">
        <v>427</v>
      </c>
      <c r="I477" s="4" t="s">
        <v>13</v>
      </c>
      <c r="J477" s="3" t="s">
        <v>21</v>
      </c>
      <c r="K477" s="3" t="s">
        <v>354</v>
      </c>
      <c r="L477" s="3" t="s">
        <v>1253</v>
      </c>
      <c r="M477" s="46" t="s">
        <v>13</v>
      </c>
      <c r="N477" s="75"/>
      <c r="O477" s="16"/>
      <c r="P477" s="16"/>
      <c r="Q477" s="3"/>
      <c r="R477" s="16"/>
      <c r="S477" s="16"/>
      <c r="T477" s="17"/>
      <c r="U477" s="16"/>
      <c r="V477" s="16"/>
      <c r="W477" s="66"/>
      <c r="X477" s="42"/>
      <c r="Y477" s="42"/>
    </row>
    <row r="478" spans="1:25">
      <c r="A478" s="3" t="s">
        <v>1415</v>
      </c>
      <c r="B478" s="3" t="s">
        <v>14</v>
      </c>
      <c r="C478" s="3" t="s">
        <v>15</v>
      </c>
      <c r="D478" s="3" t="s">
        <v>471</v>
      </c>
      <c r="E478" s="3" t="s">
        <v>517</v>
      </c>
      <c r="F478" s="3" t="s">
        <v>54</v>
      </c>
      <c r="G478" s="3" t="s">
        <v>19</v>
      </c>
      <c r="H478" s="3" t="s">
        <v>570</v>
      </c>
      <c r="I478" s="4" t="s">
        <v>13</v>
      </c>
      <c r="J478" s="3" t="s">
        <v>21</v>
      </c>
      <c r="K478" s="3" t="s">
        <v>354</v>
      </c>
      <c r="L478" s="3" t="s">
        <v>1253</v>
      </c>
      <c r="M478" s="46" t="s">
        <v>13</v>
      </c>
      <c r="N478" s="75"/>
      <c r="O478" s="16"/>
      <c r="P478" s="16"/>
      <c r="Q478" s="3"/>
      <c r="R478" s="16"/>
      <c r="S478" s="16"/>
      <c r="T478" s="17"/>
      <c r="U478" s="16"/>
      <c r="V478" s="16"/>
      <c r="W478" s="66"/>
      <c r="X478" s="42"/>
      <c r="Y478" s="42"/>
    </row>
    <row r="479" spans="1:25">
      <c r="A479" s="3" t="s">
        <v>1572</v>
      </c>
      <c r="B479" s="3" t="s">
        <v>14</v>
      </c>
      <c r="C479" s="3" t="s">
        <v>15</v>
      </c>
      <c r="D479" s="3" t="s">
        <v>845</v>
      </c>
      <c r="E479" s="3" t="s">
        <v>53</v>
      </c>
      <c r="F479" s="3" t="s">
        <v>54</v>
      </c>
      <c r="G479" s="3" t="s">
        <v>136</v>
      </c>
      <c r="H479" s="3" t="s">
        <v>874</v>
      </c>
      <c r="I479" s="4" t="s">
        <v>13</v>
      </c>
      <c r="J479" s="3" t="s">
        <v>21</v>
      </c>
      <c r="K479" s="3" t="s">
        <v>354</v>
      </c>
      <c r="L479" s="3" t="s">
        <v>1253</v>
      </c>
      <c r="M479" s="46" t="s">
        <v>13</v>
      </c>
      <c r="N479" s="75"/>
      <c r="O479" s="16"/>
      <c r="P479" s="16"/>
      <c r="Q479" s="3"/>
      <c r="R479" s="16"/>
      <c r="S479" s="16"/>
      <c r="T479" s="17"/>
      <c r="U479" s="16"/>
      <c r="V479" s="16"/>
      <c r="W479" s="66"/>
      <c r="X479" s="42"/>
      <c r="Y479" s="42"/>
    </row>
    <row r="480" spans="1:25">
      <c r="A480" s="3" t="s">
        <v>1605</v>
      </c>
      <c r="B480" s="3" t="s">
        <v>14</v>
      </c>
      <c r="C480" s="3" t="s">
        <v>15</v>
      </c>
      <c r="D480" s="3" t="s">
        <v>845</v>
      </c>
      <c r="E480" s="3" t="s">
        <v>517</v>
      </c>
      <c r="F480" s="3" t="s">
        <v>54</v>
      </c>
      <c r="G480" s="3" t="s">
        <v>161</v>
      </c>
      <c r="H480" s="3" t="s">
        <v>940</v>
      </c>
      <c r="I480" s="4" t="s">
        <v>13</v>
      </c>
      <c r="J480" s="3" t="s">
        <v>21</v>
      </c>
      <c r="K480" s="3" t="s">
        <v>354</v>
      </c>
      <c r="L480" s="3" t="s">
        <v>1253</v>
      </c>
      <c r="M480" s="46" t="s">
        <v>13</v>
      </c>
      <c r="N480" s="75"/>
      <c r="O480" s="16"/>
      <c r="P480" s="16"/>
      <c r="Q480" s="3"/>
      <c r="R480" s="16"/>
      <c r="S480" s="16"/>
      <c r="T480" s="17"/>
      <c r="U480" s="16"/>
      <c r="V480" s="16"/>
      <c r="W480" s="66"/>
      <c r="X480" s="42"/>
      <c r="Y480" s="42"/>
    </row>
    <row r="481" spans="1:25">
      <c r="A481" s="3" t="s">
        <v>1353</v>
      </c>
      <c r="B481" s="3" t="s">
        <v>14</v>
      </c>
      <c r="C481" s="3" t="s">
        <v>15</v>
      </c>
      <c r="D481" s="3" t="s">
        <v>346</v>
      </c>
      <c r="E481" s="3" t="s">
        <v>53</v>
      </c>
      <c r="F481" s="3" t="s">
        <v>54</v>
      </c>
      <c r="G481" s="3" t="s">
        <v>151</v>
      </c>
      <c r="H481" s="3" t="s">
        <v>429</v>
      </c>
      <c r="I481" s="4" t="s">
        <v>13</v>
      </c>
      <c r="J481" s="3" t="s">
        <v>21</v>
      </c>
      <c r="K481" s="3" t="s">
        <v>357</v>
      </c>
      <c r="L481" s="3" t="s">
        <v>1253</v>
      </c>
      <c r="M481" s="46" t="s">
        <v>13</v>
      </c>
      <c r="N481" s="75"/>
      <c r="O481" s="16"/>
      <c r="P481" s="16"/>
      <c r="Q481" s="3"/>
      <c r="R481" s="16"/>
      <c r="S481" s="16"/>
      <c r="T481" s="17"/>
      <c r="U481" s="16"/>
      <c r="V481" s="16"/>
      <c r="W481" s="66"/>
      <c r="X481" s="42"/>
      <c r="Y481" s="42"/>
    </row>
    <row r="482" spans="1:25">
      <c r="A482" s="3" t="s">
        <v>1416</v>
      </c>
      <c r="B482" s="3" t="s">
        <v>14</v>
      </c>
      <c r="C482" s="3" t="s">
        <v>15</v>
      </c>
      <c r="D482" s="3" t="s">
        <v>471</v>
      </c>
      <c r="E482" s="3" t="s">
        <v>517</v>
      </c>
      <c r="F482" s="3" t="s">
        <v>54</v>
      </c>
      <c r="G482" s="3" t="s">
        <v>26</v>
      </c>
      <c r="H482" s="3" t="s">
        <v>572</v>
      </c>
      <c r="I482" s="4" t="s">
        <v>13</v>
      </c>
      <c r="J482" s="3" t="s">
        <v>21</v>
      </c>
      <c r="K482" s="3" t="s">
        <v>357</v>
      </c>
      <c r="L482" s="3" t="s">
        <v>1253</v>
      </c>
      <c r="M482" s="46" t="s">
        <v>13</v>
      </c>
      <c r="N482" s="75"/>
      <c r="O482" s="16"/>
      <c r="P482" s="16"/>
      <c r="Q482" s="3"/>
      <c r="R482" s="16"/>
      <c r="S482" s="16"/>
      <c r="T482" s="17"/>
      <c r="U482" s="16"/>
      <c r="V482" s="16"/>
      <c r="W482" s="66"/>
      <c r="X482" s="42"/>
      <c r="Y482" s="42"/>
    </row>
    <row r="483" spans="1:25">
      <c r="A483" s="3" t="s">
        <v>1573</v>
      </c>
      <c r="B483" s="3" t="s">
        <v>14</v>
      </c>
      <c r="C483" s="3" t="s">
        <v>15</v>
      </c>
      <c r="D483" s="3" t="s">
        <v>845</v>
      </c>
      <c r="E483" s="3" t="s">
        <v>53</v>
      </c>
      <c r="F483" s="3" t="s">
        <v>54</v>
      </c>
      <c r="G483" s="3" t="s">
        <v>139</v>
      </c>
      <c r="H483" s="3" t="s">
        <v>876</v>
      </c>
      <c r="I483" s="4" t="s">
        <v>13</v>
      </c>
      <c r="J483" s="3" t="s">
        <v>21</v>
      </c>
      <c r="K483" s="3" t="s">
        <v>357</v>
      </c>
      <c r="L483" s="3" t="s">
        <v>1253</v>
      </c>
      <c r="M483" s="46" t="s">
        <v>13</v>
      </c>
      <c r="N483" s="75"/>
      <c r="O483" s="16"/>
      <c r="P483" s="16"/>
      <c r="Q483" s="3"/>
      <c r="R483" s="16"/>
      <c r="S483" s="16"/>
      <c r="T483" s="17"/>
      <c r="U483" s="16"/>
      <c r="V483" s="16"/>
      <c r="W483" s="66"/>
      <c r="X483" s="42"/>
      <c r="Y483" s="42"/>
    </row>
    <row r="484" spans="1:25">
      <c r="A484" s="3" t="s">
        <v>1606</v>
      </c>
      <c r="B484" s="3" t="s">
        <v>14</v>
      </c>
      <c r="C484" s="3" t="s">
        <v>15</v>
      </c>
      <c r="D484" s="3" t="s">
        <v>845</v>
      </c>
      <c r="E484" s="3" t="s">
        <v>517</v>
      </c>
      <c r="F484" s="3" t="s">
        <v>54</v>
      </c>
      <c r="G484" s="3" t="s">
        <v>164</v>
      </c>
      <c r="H484" s="3" t="s">
        <v>942</v>
      </c>
      <c r="I484" s="4" t="s">
        <v>13</v>
      </c>
      <c r="J484" s="3" t="s">
        <v>21</v>
      </c>
      <c r="K484" s="3" t="s">
        <v>357</v>
      </c>
      <c r="L484" s="3" t="s">
        <v>1253</v>
      </c>
      <c r="M484" s="46" t="s">
        <v>13</v>
      </c>
      <c r="N484" s="75"/>
      <c r="O484" s="16"/>
      <c r="P484" s="16"/>
      <c r="Q484" s="3"/>
      <c r="R484" s="16"/>
      <c r="S484" s="16"/>
      <c r="T484" s="17"/>
      <c r="U484" s="16"/>
      <c r="V484" s="16"/>
      <c r="W484" s="66"/>
      <c r="X484" s="42"/>
      <c r="Y484" s="42"/>
    </row>
    <row r="485" spans="1:25">
      <c r="A485" s="3" t="s">
        <v>1377</v>
      </c>
      <c r="B485" s="3" t="s">
        <v>14</v>
      </c>
      <c r="C485" s="3" t="s">
        <v>15</v>
      </c>
      <c r="D485" s="3" t="s">
        <v>471</v>
      </c>
      <c r="E485" s="3" t="s">
        <v>517</v>
      </c>
      <c r="F485" s="3" t="s">
        <v>54</v>
      </c>
      <c r="G485" s="3" t="s">
        <v>94</v>
      </c>
      <c r="H485" s="3" t="s">
        <v>524</v>
      </c>
      <c r="I485" s="4" t="s">
        <v>13</v>
      </c>
      <c r="J485" s="3" t="s">
        <v>40</v>
      </c>
      <c r="K485" s="3" t="s">
        <v>22</v>
      </c>
      <c r="L485" s="3" t="s">
        <v>1253</v>
      </c>
      <c r="M485" s="46" t="s">
        <v>13</v>
      </c>
      <c r="N485" s="75"/>
      <c r="O485" s="16"/>
      <c r="P485" s="16"/>
      <c r="Q485" s="3"/>
      <c r="R485" s="16"/>
      <c r="S485" s="16"/>
      <c r="T485" s="17"/>
      <c r="U485" s="16"/>
      <c r="V485" s="16"/>
      <c r="W485" s="66"/>
      <c r="X485" s="42"/>
      <c r="Y485" s="42"/>
    </row>
    <row r="486" spans="1:25">
      <c r="A486" s="3" t="s">
        <v>1516</v>
      </c>
      <c r="B486" s="3" t="s">
        <v>14</v>
      </c>
      <c r="C486" s="3" t="s">
        <v>15</v>
      </c>
      <c r="D486" s="3" t="s">
        <v>724</v>
      </c>
      <c r="E486" s="3" t="s">
        <v>53</v>
      </c>
      <c r="F486" s="3" t="s">
        <v>54</v>
      </c>
      <c r="G486" s="3" t="s">
        <v>114</v>
      </c>
      <c r="H486" s="3" t="s">
        <v>761</v>
      </c>
      <c r="I486" s="4" t="s">
        <v>13</v>
      </c>
      <c r="J486" s="4" t="s">
        <v>40</v>
      </c>
      <c r="K486" s="3" t="s">
        <v>22</v>
      </c>
      <c r="L486" s="3" t="s">
        <v>1253</v>
      </c>
      <c r="M486" s="46" t="s">
        <v>13</v>
      </c>
      <c r="N486" s="75"/>
      <c r="O486" s="16"/>
      <c r="P486" s="16"/>
      <c r="Q486" s="3"/>
      <c r="R486" s="16"/>
      <c r="S486" s="16"/>
      <c r="T486" s="17"/>
      <c r="U486" s="16"/>
      <c r="V486" s="16"/>
      <c r="W486" s="66"/>
      <c r="X486" s="42"/>
      <c r="Y486" s="42"/>
    </row>
    <row r="487" spans="1:25">
      <c r="A487" s="3" t="s">
        <v>1528</v>
      </c>
      <c r="B487" s="3" t="s">
        <v>14</v>
      </c>
      <c r="C487" s="3" t="s">
        <v>15</v>
      </c>
      <c r="D487" s="3" t="s">
        <v>724</v>
      </c>
      <c r="E487" s="3" t="s">
        <v>517</v>
      </c>
      <c r="F487" s="3" t="s">
        <v>54</v>
      </c>
      <c r="G487" s="3" t="s">
        <v>148</v>
      </c>
      <c r="H487" s="3" t="s">
        <v>785</v>
      </c>
      <c r="I487" s="4" t="s">
        <v>13</v>
      </c>
      <c r="J487" s="4" t="s">
        <v>40</v>
      </c>
      <c r="K487" s="3" t="s">
        <v>22</v>
      </c>
      <c r="L487" s="3" t="s">
        <v>1253</v>
      </c>
      <c r="M487" s="46" t="s">
        <v>13</v>
      </c>
      <c r="N487" s="75"/>
      <c r="O487" s="16"/>
      <c r="P487" s="16"/>
      <c r="Q487" s="3"/>
      <c r="R487" s="16"/>
      <c r="S487" s="16"/>
      <c r="T487" s="17"/>
      <c r="U487" s="16"/>
      <c r="V487" s="16"/>
      <c r="W487" s="66"/>
      <c r="X487" s="42"/>
      <c r="Y487" s="42"/>
    </row>
    <row r="488" spans="1:25">
      <c r="A488" s="3" t="s">
        <v>1706</v>
      </c>
      <c r="B488" s="3" t="s">
        <v>14</v>
      </c>
      <c r="C488" s="3" t="s">
        <v>15</v>
      </c>
      <c r="D488" s="3" t="s">
        <v>16</v>
      </c>
      <c r="E488" s="3" t="s">
        <v>53</v>
      </c>
      <c r="F488" s="3" t="s">
        <v>54</v>
      </c>
      <c r="G488" s="3" t="s">
        <v>120</v>
      </c>
      <c r="H488" s="3" t="s">
        <v>121</v>
      </c>
      <c r="I488" s="4" t="s">
        <v>13</v>
      </c>
      <c r="J488" s="3" t="s">
        <v>40</v>
      </c>
      <c r="K488" s="3" t="s">
        <v>22</v>
      </c>
      <c r="L488" s="3" t="s">
        <v>1253</v>
      </c>
      <c r="M488" s="46" t="s">
        <v>13</v>
      </c>
      <c r="N488" s="75"/>
      <c r="O488" s="16"/>
      <c r="P488" s="16"/>
      <c r="Q488" s="3"/>
      <c r="R488" s="16"/>
      <c r="S488" s="16"/>
      <c r="T488" s="17"/>
      <c r="U488" s="16"/>
      <c r="V488" s="16"/>
      <c r="W488" s="66"/>
      <c r="X488" s="42"/>
      <c r="Y488" s="42"/>
    </row>
    <row r="489" spans="1:25">
      <c r="A489" s="3" t="s">
        <v>1378</v>
      </c>
      <c r="B489" s="3" t="s">
        <v>14</v>
      </c>
      <c r="C489" s="3" t="s">
        <v>15</v>
      </c>
      <c r="D489" s="3" t="s">
        <v>471</v>
      </c>
      <c r="E489" s="3" t="s">
        <v>517</v>
      </c>
      <c r="F489" s="3" t="s">
        <v>54</v>
      </c>
      <c r="G489" s="3" t="s">
        <v>98</v>
      </c>
      <c r="H489" s="3" t="s">
        <v>526</v>
      </c>
      <c r="I489" s="4" t="s">
        <v>13</v>
      </c>
      <c r="J489" s="3" t="s">
        <v>40</v>
      </c>
      <c r="K489" s="3" t="s">
        <v>28</v>
      </c>
      <c r="L489" s="3" t="s">
        <v>1253</v>
      </c>
      <c r="M489" s="46" t="s">
        <v>13</v>
      </c>
      <c r="N489" s="75"/>
      <c r="O489" s="16"/>
      <c r="P489" s="16"/>
      <c r="Q489" s="3"/>
      <c r="R489" s="16"/>
      <c r="S489" s="16"/>
      <c r="T489" s="17"/>
      <c r="U489" s="16"/>
      <c r="V489" s="16"/>
      <c r="W489" s="66"/>
      <c r="X489" s="42"/>
      <c r="Y489" s="42"/>
    </row>
    <row r="490" spans="1:25">
      <c r="A490" s="3" t="s">
        <v>1517</v>
      </c>
      <c r="B490" s="3" t="s">
        <v>14</v>
      </c>
      <c r="C490" s="3" t="s">
        <v>15</v>
      </c>
      <c r="D490" s="3" t="s">
        <v>724</v>
      </c>
      <c r="E490" s="3" t="s">
        <v>53</v>
      </c>
      <c r="F490" s="3" t="s">
        <v>54</v>
      </c>
      <c r="G490" s="3" t="s">
        <v>117</v>
      </c>
      <c r="H490" s="3" t="s">
        <v>763</v>
      </c>
      <c r="I490" s="4" t="s">
        <v>13</v>
      </c>
      <c r="J490" s="4" t="s">
        <v>40</v>
      </c>
      <c r="K490" s="3" t="s">
        <v>28</v>
      </c>
      <c r="L490" s="3" t="s">
        <v>1253</v>
      </c>
      <c r="M490" s="46" t="s">
        <v>13</v>
      </c>
      <c r="N490" s="75"/>
      <c r="O490" s="16"/>
      <c r="P490" s="16"/>
      <c r="Q490" s="3"/>
      <c r="R490" s="16"/>
      <c r="S490" s="16"/>
      <c r="T490" s="17"/>
      <c r="U490" s="16"/>
      <c r="V490" s="16"/>
      <c r="W490" s="66"/>
      <c r="X490" s="42"/>
      <c r="Y490" s="42"/>
    </row>
    <row r="491" spans="1:25">
      <c r="A491" s="3" t="s">
        <v>1529</v>
      </c>
      <c r="B491" s="3" t="s">
        <v>14</v>
      </c>
      <c r="C491" s="3" t="s">
        <v>15</v>
      </c>
      <c r="D491" s="3" t="s">
        <v>724</v>
      </c>
      <c r="E491" s="3" t="s">
        <v>517</v>
      </c>
      <c r="F491" s="3" t="s">
        <v>54</v>
      </c>
      <c r="G491" s="3" t="s">
        <v>151</v>
      </c>
      <c r="H491" s="3" t="s">
        <v>787</v>
      </c>
      <c r="I491" s="4" t="s">
        <v>13</v>
      </c>
      <c r="J491" s="4" t="s">
        <v>40</v>
      </c>
      <c r="K491" s="3" t="s">
        <v>28</v>
      </c>
      <c r="L491" s="3" t="s">
        <v>1253</v>
      </c>
      <c r="M491" s="46" t="s">
        <v>13</v>
      </c>
      <c r="N491" s="75"/>
      <c r="O491" s="16"/>
      <c r="P491" s="16"/>
      <c r="Q491" s="3"/>
      <c r="R491" s="16"/>
      <c r="S491" s="16"/>
      <c r="T491" s="17"/>
      <c r="U491" s="16"/>
      <c r="V491" s="16"/>
      <c r="W491" s="66"/>
      <c r="X491" s="42"/>
      <c r="Y491" s="42"/>
    </row>
    <row r="492" spans="1:25">
      <c r="A492" s="3" t="s">
        <v>1707</v>
      </c>
      <c r="B492" s="3" t="s">
        <v>14</v>
      </c>
      <c r="C492" s="3" t="s">
        <v>15</v>
      </c>
      <c r="D492" s="3" t="s">
        <v>16</v>
      </c>
      <c r="E492" s="3" t="s">
        <v>53</v>
      </c>
      <c r="F492" s="3" t="s">
        <v>54</v>
      </c>
      <c r="G492" s="3" t="s">
        <v>123</v>
      </c>
      <c r="H492" s="3" t="s">
        <v>124</v>
      </c>
      <c r="I492" s="4" t="s">
        <v>13</v>
      </c>
      <c r="J492" s="3" t="s">
        <v>40</v>
      </c>
      <c r="K492" s="3" t="s">
        <v>28</v>
      </c>
      <c r="L492" s="3" t="s">
        <v>1253</v>
      </c>
      <c r="M492" s="46" t="s">
        <v>13</v>
      </c>
      <c r="N492" s="75"/>
      <c r="O492" s="16"/>
      <c r="P492" s="16"/>
      <c r="Q492" s="3"/>
      <c r="R492" s="16"/>
      <c r="S492" s="16"/>
      <c r="T492" s="17"/>
      <c r="U492" s="16"/>
      <c r="V492" s="16"/>
      <c r="W492" s="66"/>
      <c r="X492" s="42"/>
      <c r="Y492" s="42"/>
    </row>
    <row r="493" spans="1:25">
      <c r="A493" s="3" t="s">
        <v>1379</v>
      </c>
      <c r="B493" s="3" t="s">
        <v>14</v>
      </c>
      <c r="C493" s="3" t="s">
        <v>15</v>
      </c>
      <c r="D493" s="3" t="s">
        <v>471</v>
      </c>
      <c r="E493" s="3" t="s">
        <v>517</v>
      </c>
      <c r="F493" s="3" t="s">
        <v>54</v>
      </c>
      <c r="G493" s="3" t="s">
        <v>101</v>
      </c>
      <c r="H493" s="3" t="s">
        <v>528</v>
      </c>
      <c r="I493" s="4" t="s">
        <v>13</v>
      </c>
      <c r="J493" s="3" t="s">
        <v>40</v>
      </c>
      <c r="K493" s="3" t="s">
        <v>32</v>
      </c>
      <c r="L493" s="3" t="s">
        <v>1253</v>
      </c>
      <c r="M493" s="46" t="s">
        <v>13</v>
      </c>
      <c r="N493" s="75"/>
      <c r="O493" s="16"/>
      <c r="P493" s="16"/>
      <c r="Q493" s="3"/>
      <c r="R493" s="16"/>
      <c r="S493" s="16"/>
      <c r="T493" s="17"/>
      <c r="U493" s="16"/>
      <c r="V493" s="16"/>
      <c r="W493" s="66"/>
      <c r="X493" s="42"/>
      <c r="Y493" s="42"/>
    </row>
    <row r="494" spans="1:25">
      <c r="A494" s="3" t="s">
        <v>1518</v>
      </c>
      <c r="B494" s="3" t="s">
        <v>14</v>
      </c>
      <c r="C494" s="3" t="s">
        <v>15</v>
      </c>
      <c r="D494" s="3" t="s">
        <v>724</v>
      </c>
      <c r="E494" s="3" t="s">
        <v>53</v>
      </c>
      <c r="F494" s="3" t="s">
        <v>54</v>
      </c>
      <c r="G494" s="3" t="s">
        <v>120</v>
      </c>
      <c r="H494" s="3" t="s">
        <v>765</v>
      </c>
      <c r="I494" s="4" t="s">
        <v>13</v>
      </c>
      <c r="J494" s="4" t="s">
        <v>40</v>
      </c>
      <c r="K494" s="3" t="s">
        <v>32</v>
      </c>
      <c r="L494" s="3" t="s">
        <v>1253</v>
      </c>
      <c r="M494" s="46" t="s">
        <v>13</v>
      </c>
      <c r="N494" s="75"/>
      <c r="O494" s="16"/>
      <c r="P494" s="16"/>
      <c r="Q494" s="3"/>
      <c r="R494" s="16"/>
      <c r="S494" s="16"/>
      <c r="T494" s="17"/>
      <c r="U494" s="16"/>
      <c r="V494" s="16"/>
      <c r="W494" s="66"/>
      <c r="X494" s="42"/>
      <c r="Y494" s="42"/>
    </row>
    <row r="495" spans="1:25">
      <c r="A495" s="3" t="s">
        <v>1530</v>
      </c>
      <c r="B495" s="3" t="s">
        <v>14</v>
      </c>
      <c r="C495" s="3" t="s">
        <v>15</v>
      </c>
      <c r="D495" s="3" t="s">
        <v>724</v>
      </c>
      <c r="E495" s="3" t="s">
        <v>517</v>
      </c>
      <c r="F495" s="3" t="s">
        <v>54</v>
      </c>
      <c r="G495" s="3" t="s">
        <v>154</v>
      </c>
      <c r="H495" s="3" t="s">
        <v>789</v>
      </c>
      <c r="I495" s="4" t="s">
        <v>13</v>
      </c>
      <c r="J495" s="4" t="s">
        <v>40</v>
      </c>
      <c r="K495" s="3" t="s">
        <v>32</v>
      </c>
      <c r="L495" s="3" t="s">
        <v>1253</v>
      </c>
      <c r="M495" s="46" t="s">
        <v>13</v>
      </c>
      <c r="N495" s="75"/>
      <c r="O495" s="16"/>
      <c r="P495" s="16"/>
      <c r="Q495" s="3"/>
      <c r="R495" s="16"/>
      <c r="S495" s="16"/>
      <c r="T495" s="17"/>
      <c r="U495" s="16"/>
      <c r="V495" s="16"/>
      <c r="W495" s="66"/>
      <c r="X495" s="42"/>
      <c r="Y495" s="42"/>
    </row>
    <row r="496" spans="1:25">
      <c r="A496" s="3" t="s">
        <v>1708</v>
      </c>
      <c r="B496" s="3" t="s">
        <v>14</v>
      </c>
      <c r="C496" s="3" t="s">
        <v>15</v>
      </c>
      <c r="D496" s="3" t="s">
        <v>16</v>
      </c>
      <c r="E496" s="3" t="s">
        <v>53</v>
      </c>
      <c r="F496" s="3" t="s">
        <v>54</v>
      </c>
      <c r="G496" s="3" t="s">
        <v>126</v>
      </c>
      <c r="H496" s="3" t="s">
        <v>127</v>
      </c>
      <c r="I496" s="4" t="s">
        <v>13</v>
      </c>
      <c r="J496" s="3" t="s">
        <v>40</v>
      </c>
      <c r="K496" s="3" t="s">
        <v>32</v>
      </c>
      <c r="L496" s="3" t="s">
        <v>1253</v>
      </c>
      <c r="M496" s="46" t="s">
        <v>13</v>
      </c>
      <c r="N496" s="75"/>
      <c r="O496" s="16"/>
      <c r="P496" s="16"/>
      <c r="Q496" s="3"/>
      <c r="R496" s="16"/>
      <c r="S496" s="16"/>
      <c r="T496" s="17"/>
      <c r="U496" s="16"/>
      <c r="V496" s="16"/>
      <c r="W496" s="66"/>
      <c r="X496" s="42"/>
      <c r="Y496" s="42"/>
    </row>
    <row r="497" spans="1:25">
      <c r="A497" s="3" t="s">
        <v>1380</v>
      </c>
      <c r="B497" s="3" t="s">
        <v>14</v>
      </c>
      <c r="C497" s="3" t="s">
        <v>15</v>
      </c>
      <c r="D497" s="3" t="s">
        <v>471</v>
      </c>
      <c r="E497" s="3" t="s">
        <v>517</v>
      </c>
      <c r="F497" s="3" t="s">
        <v>54</v>
      </c>
      <c r="G497" s="3" t="s">
        <v>104</v>
      </c>
      <c r="H497" s="3" t="s">
        <v>530</v>
      </c>
      <c r="I497" s="4" t="s">
        <v>13</v>
      </c>
      <c r="J497" s="3" t="s">
        <v>40</v>
      </c>
      <c r="K497" s="3" t="s">
        <v>36</v>
      </c>
      <c r="L497" s="3" t="s">
        <v>1253</v>
      </c>
      <c r="M497" s="46" t="s">
        <v>13</v>
      </c>
      <c r="N497" s="75"/>
      <c r="O497" s="16"/>
      <c r="P497" s="16"/>
      <c r="Q497" s="3"/>
      <c r="R497" s="16"/>
      <c r="S497" s="16"/>
      <c r="T497" s="17"/>
      <c r="U497" s="16"/>
      <c r="V497" s="16"/>
      <c r="W497" s="66"/>
      <c r="X497" s="42"/>
      <c r="Y497" s="42"/>
    </row>
    <row r="498" spans="1:25">
      <c r="A498" s="3" t="s">
        <v>1423</v>
      </c>
      <c r="B498" s="3" t="s">
        <v>14</v>
      </c>
      <c r="C498" s="3" t="s">
        <v>15</v>
      </c>
      <c r="D498" s="3" t="s">
        <v>471</v>
      </c>
      <c r="E498" s="3" t="s">
        <v>53</v>
      </c>
      <c r="F498" s="3" t="s">
        <v>54</v>
      </c>
      <c r="G498" s="3" t="s">
        <v>294</v>
      </c>
      <c r="H498" s="3" t="s">
        <v>574</v>
      </c>
      <c r="I498" s="4" t="s">
        <v>13</v>
      </c>
      <c r="J498" s="3" t="s">
        <v>40</v>
      </c>
      <c r="K498" s="3" t="s">
        <v>36</v>
      </c>
      <c r="L498" s="3" t="s">
        <v>1253</v>
      </c>
      <c r="M498" s="46" t="s">
        <v>13</v>
      </c>
      <c r="N498" s="75"/>
      <c r="O498" s="16"/>
      <c r="P498" s="16"/>
      <c r="Q498" s="3"/>
      <c r="R498" s="16"/>
      <c r="S498" s="16"/>
      <c r="T498" s="17"/>
      <c r="U498" s="16"/>
      <c r="V498" s="16"/>
      <c r="W498" s="66"/>
      <c r="X498" s="42"/>
      <c r="Y498" s="42"/>
    </row>
    <row r="499" spans="1:25">
      <c r="A499" s="3" t="s">
        <v>1619</v>
      </c>
      <c r="B499" s="3" t="s">
        <v>14</v>
      </c>
      <c r="C499" s="3" t="s">
        <v>15</v>
      </c>
      <c r="D499" s="3" t="s">
        <v>968</v>
      </c>
      <c r="E499" s="3" t="s">
        <v>53</v>
      </c>
      <c r="F499" s="3" t="s">
        <v>54</v>
      </c>
      <c r="G499" s="3" t="s">
        <v>55</v>
      </c>
      <c r="H499" s="3" t="s">
        <v>969</v>
      </c>
      <c r="I499" s="4" t="s">
        <v>13</v>
      </c>
      <c r="J499" s="4" t="s">
        <v>40</v>
      </c>
      <c r="K499" s="3" t="s">
        <v>36</v>
      </c>
      <c r="L499" s="3" t="s">
        <v>1253</v>
      </c>
      <c r="M499" s="46" t="s">
        <v>13</v>
      </c>
      <c r="N499" s="75"/>
      <c r="O499" s="16"/>
      <c r="P499" s="16"/>
      <c r="Q499" s="3"/>
      <c r="R499" s="16"/>
      <c r="S499" s="16"/>
      <c r="T499" s="17"/>
      <c r="U499" s="16"/>
      <c r="V499" s="16"/>
      <c r="W499" s="66"/>
      <c r="X499" s="42"/>
      <c r="Y499" s="42"/>
    </row>
    <row r="500" spans="1:25">
      <c r="A500" s="3" t="s">
        <v>1643</v>
      </c>
      <c r="B500" s="3" t="s">
        <v>14</v>
      </c>
      <c r="C500" s="3" t="s">
        <v>15</v>
      </c>
      <c r="D500" s="3" t="s">
        <v>968</v>
      </c>
      <c r="E500" s="4" t="s">
        <v>517</v>
      </c>
      <c r="F500" s="3" t="s">
        <v>54</v>
      </c>
      <c r="G500" s="3" t="s">
        <v>129</v>
      </c>
      <c r="H500" s="3" t="s">
        <v>1017</v>
      </c>
      <c r="I500" s="4" t="s">
        <v>13</v>
      </c>
      <c r="J500" s="4" t="s">
        <v>40</v>
      </c>
      <c r="K500" s="3" t="s">
        <v>36</v>
      </c>
      <c r="L500" s="3" t="s">
        <v>1253</v>
      </c>
      <c r="M500" s="46" t="s">
        <v>13</v>
      </c>
      <c r="N500" s="75"/>
      <c r="O500" s="16"/>
      <c r="P500" s="16"/>
      <c r="Q500" s="3"/>
      <c r="R500" s="19"/>
      <c r="S500" s="16"/>
      <c r="T500" s="17"/>
      <c r="U500" s="16"/>
      <c r="V500" s="16"/>
      <c r="W500" s="66"/>
      <c r="X500" s="42"/>
      <c r="Y500" s="42"/>
    </row>
    <row r="501" spans="1:25">
      <c r="A501" s="3" t="s">
        <v>1282</v>
      </c>
      <c r="B501" s="3" t="s">
        <v>14</v>
      </c>
      <c r="C501" s="3" t="s">
        <v>15</v>
      </c>
      <c r="D501" s="3" t="s">
        <v>220</v>
      </c>
      <c r="E501" s="3" t="s">
        <v>53</v>
      </c>
      <c r="F501" s="3" t="s">
        <v>54</v>
      </c>
      <c r="G501" s="3" t="s">
        <v>120</v>
      </c>
      <c r="H501" s="3" t="s">
        <v>281</v>
      </c>
      <c r="I501" s="4" t="s">
        <v>13</v>
      </c>
      <c r="J501" s="3" t="s">
        <v>40</v>
      </c>
      <c r="K501" s="3" t="s">
        <v>222</v>
      </c>
      <c r="L501" s="3" t="s">
        <v>1253</v>
      </c>
      <c r="M501" s="46" t="s">
        <v>13</v>
      </c>
      <c r="N501" s="75"/>
      <c r="O501" s="16"/>
      <c r="P501" s="16"/>
      <c r="Q501" s="3"/>
      <c r="R501" s="16"/>
      <c r="S501" s="16"/>
      <c r="T501" s="17"/>
      <c r="U501" s="16"/>
      <c r="V501" s="16"/>
      <c r="W501" s="66"/>
      <c r="X501" s="42"/>
      <c r="Y501" s="42"/>
    </row>
    <row r="502" spans="1:25">
      <c r="A502" s="3" t="s">
        <v>1381</v>
      </c>
      <c r="B502" s="3" t="s">
        <v>14</v>
      </c>
      <c r="C502" s="3" t="s">
        <v>15</v>
      </c>
      <c r="D502" s="3" t="s">
        <v>471</v>
      </c>
      <c r="E502" s="3" t="s">
        <v>517</v>
      </c>
      <c r="F502" s="3" t="s">
        <v>54</v>
      </c>
      <c r="G502" s="3" t="s">
        <v>107</v>
      </c>
      <c r="H502" s="3" t="s">
        <v>532</v>
      </c>
      <c r="I502" s="4" t="s">
        <v>13</v>
      </c>
      <c r="J502" s="3" t="s">
        <v>40</v>
      </c>
      <c r="K502" s="3" t="s">
        <v>222</v>
      </c>
      <c r="L502" s="3" t="s">
        <v>1253</v>
      </c>
      <c r="M502" s="46" t="s">
        <v>13</v>
      </c>
      <c r="N502" s="75"/>
      <c r="O502" s="16"/>
      <c r="P502" s="16"/>
      <c r="Q502" s="3"/>
      <c r="R502" s="16"/>
      <c r="S502" s="16"/>
      <c r="T502" s="17"/>
      <c r="U502" s="16"/>
      <c r="V502" s="16"/>
      <c r="W502" s="66"/>
      <c r="X502" s="42"/>
      <c r="Y502" s="42"/>
    </row>
    <row r="503" spans="1:25">
      <c r="A503" s="3" t="s">
        <v>1620</v>
      </c>
      <c r="B503" s="3" t="s">
        <v>14</v>
      </c>
      <c r="C503" s="3" t="s">
        <v>15</v>
      </c>
      <c r="D503" s="3" t="s">
        <v>968</v>
      </c>
      <c r="E503" s="3" t="s">
        <v>53</v>
      </c>
      <c r="F503" s="3" t="s">
        <v>54</v>
      </c>
      <c r="G503" s="3" t="s">
        <v>59</v>
      </c>
      <c r="H503" s="3" t="s">
        <v>971</v>
      </c>
      <c r="I503" s="4" t="s">
        <v>13</v>
      </c>
      <c r="J503" s="4" t="s">
        <v>40</v>
      </c>
      <c r="K503" s="3" t="s">
        <v>222</v>
      </c>
      <c r="L503" s="3" t="s">
        <v>1253</v>
      </c>
      <c r="M503" s="46" t="s">
        <v>13</v>
      </c>
      <c r="N503" s="75"/>
      <c r="O503" s="16"/>
      <c r="P503" s="16"/>
      <c r="Q503" s="3"/>
      <c r="R503" s="16"/>
      <c r="S503" s="16"/>
      <c r="T503" s="17"/>
      <c r="U503" s="16"/>
      <c r="V503" s="16"/>
      <c r="W503" s="66"/>
      <c r="X503" s="42"/>
      <c r="Y503" s="42"/>
    </row>
    <row r="504" spans="1:25">
      <c r="A504" s="3" t="s">
        <v>1644</v>
      </c>
      <c r="B504" s="3" t="s">
        <v>14</v>
      </c>
      <c r="C504" s="3" t="s">
        <v>15</v>
      </c>
      <c r="D504" s="3" t="s">
        <v>968</v>
      </c>
      <c r="E504" s="4" t="s">
        <v>517</v>
      </c>
      <c r="F504" s="3" t="s">
        <v>54</v>
      </c>
      <c r="G504" s="3" t="s">
        <v>133</v>
      </c>
      <c r="H504" s="3" t="s">
        <v>1019</v>
      </c>
      <c r="I504" s="4" t="s">
        <v>13</v>
      </c>
      <c r="J504" s="4" t="s">
        <v>40</v>
      </c>
      <c r="K504" s="3" t="s">
        <v>222</v>
      </c>
      <c r="L504" s="3" t="s">
        <v>1253</v>
      </c>
      <c r="M504" s="46" t="s">
        <v>13</v>
      </c>
      <c r="N504" s="75"/>
      <c r="O504" s="16"/>
      <c r="P504" s="16"/>
      <c r="Q504" s="3"/>
      <c r="R504" s="19"/>
      <c r="S504" s="16"/>
      <c r="T504" s="17"/>
      <c r="U504" s="16"/>
      <c r="V504" s="16"/>
      <c r="W504" s="66"/>
      <c r="X504" s="42"/>
      <c r="Y504" s="42"/>
    </row>
    <row r="505" spans="1:25">
      <c r="A505" s="3" t="s">
        <v>1283</v>
      </c>
      <c r="B505" s="3" t="s">
        <v>14</v>
      </c>
      <c r="C505" s="3" t="s">
        <v>15</v>
      </c>
      <c r="D505" s="3" t="s">
        <v>220</v>
      </c>
      <c r="E505" s="3" t="s">
        <v>53</v>
      </c>
      <c r="F505" s="3" t="s">
        <v>54</v>
      </c>
      <c r="G505" s="3" t="s">
        <v>123</v>
      </c>
      <c r="H505" s="3" t="s">
        <v>283</v>
      </c>
      <c r="I505" s="4" t="s">
        <v>13</v>
      </c>
      <c r="J505" s="3" t="s">
        <v>40</v>
      </c>
      <c r="K505" s="3" t="s">
        <v>225</v>
      </c>
      <c r="L505" s="3" t="s">
        <v>1253</v>
      </c>
      <c r="M505" s="46" t="s">
        <v>13</v>
      </c>
      <c r="N505" s="75"/>
      <c r="O505" s="16"/>
      <c r="P505" s="16"/>
      <c r="Q505" s="3"/>
      <c r="R505" s="16"/>
      <c r="S505" s="16"/>
      <c r="T505" s="17"/>
      <c r="U505" s="16"/>
      <c r="V505" s="16"/>
      <c r="W505" s="66"/>
      <c r="X505" s="42"/>
      <c r="Y505" s="42"/>
    </row>
    <row r="506" spans="1:25">
      <c r="A506" s="3" t="s">
        <v>1382</v>
      </c>
      <c r="B506" s="3" t="s">
        <v>14</v>
      </c>
      <c r="C506" s="3" t="s">
        <v>15</v>
      </c>
      <c r="D506" s="3" t="s">
        <v>471</v>
      </c>
      <c r="E506" s="3" t="s">
        <v>517</v>
      </c>
      <c r="F506" s="3" t="s">
        <v>54</v>
      </c>
      <c r="G506" s="3" t="s">
        <v>111</v>
      </c>
      <c r="H506" s="3" t="s">
        <v>534</v>
      </c>
      <c r="I506" s="4" t="s">
        <v>13</v>
      </c>
      <c r="J506" s="3" t="s">
        <v>40</v>
      </c>
      <c r="K506" s="3" t="s">
        <v>225</v>
      </c>
      <c r="L506" s="3" t="s">
        <v>1253</v>
      </c>
      <c r="M506" s="46" t="s">
        <v>13</v>
      </c>
      <c r="N506" s="75"/>
      <c r="O506" s="16"/>
      <c r="P506" s="16"/>
      <c r="Q506" s="3"/>
      <c r="R506" s="16"/>
      <c r="S506" s="16"/>
      <c r="T506" s="17"/>
      <c r="U506" s="16"/>
      <c r="V506" s="16"/>
      <c r="W506" s="66"/>
      <c r="X506" s="42"/>
      <c r="Y506" s="42"/>
    </row>
    <row r="507" spans="1:25">
      <c r="A507" s="3" t="s">
        <v>1621</v>
      </c>
      <c r="B507" s="3" t="s">
        <v>14</v>
      </c>
      <c r="C507" s="3" t="s">
        <v>15</v>
      </c>
      <c r="D507" s="3" t="s">
        <v>968</v>
      </c>
      <c r="E507" s="3" t="s">
        <v>53</v>
      </c>
      <c r="F507" s="3" t="s">
        <v>54</v>
      </c>
      <c r="G507" s="3" t="s">
        <v>62</v>
      </c>
      <c r="H507" s="3" t="s">
        <v>973</v>
      </c>
      <c r="I507" s="4" t="s">
        <v>13</v>
      </c>
      <c r="J507" s="4" t="s">
        <v>40</v>
      </c>
      <c r="K507" s="3" t="s">
        <v>225</v>
      </c>
      <c r="L507" s="3" t="s">
        <v>1253</v>
      </c>
      <c r="M507" s="46" t="s">
        <v>13</v>
      </c>
      <c r="N507" s="75"/>
      <c r="O507" s="16"/>
      <c r="P507" s="16"/>
      <c r="Q507" s="3"/>
      <c r="R507" s="16"/>
      <c r="S507" s="16"/>
      <c r="T507" s="17"/>
      <c r="U507" s="16"/>
      <c r="V507" s="16"/>
      <c r="W507" s="66"/>
      <c r="X507" s="42"/>
      <c r="Y507" s="42"/>
    </row>
    <row r="508" spans="1:25">
      <c r="A508" s="3" t="s">
        <v>1645</v>
      </c>
      <c r="B508" s="3" t="s">
        <v>14</v>
      </c>
      <c r="C508" s="3" t="s">
        <v>15</v>
      </c>
      <c r="D508" s="3" t="s">
        <v>968</v>
      </c>
      <c r="E508" s="4" t="s">
        <v>517</v>
      </c>
      <c r="F508" s="3" t="s">
        <v>54</v>
      </c>
      <c r="G508" s="3" t="s">
        <v>136</v>
      </c>
      <c r="H508" s="3" t="s">
        <v>1021</v>
      </c>
      <c r="I508" s="4" t="s">
        <v>13</v>
      </c>
      <c r="J508" s="4" t="s">
        <v>40</v>
      </c>
      <c r="K508" s="3" t="s">
        <v>225</v>
      </c>
      <c r="L508" s="3" t="s">
        <v>1253</v>
      </c>
      <c r="M508" s="46" t="s">
        <v>13</v>
      </c>
      <c r="N508" s="75"/>
      <c r="O508" s="16"/>
      <c r="P508" s="16"/>
      <c r="Q508" s="3"/>
      <c r="R508" s="19"/>
      <c r="S508" s="16"/>
      <c r="T508" s="17"/>
      <c r="U508" s="16"/>
      <c r="V508" s="16"/>
      <c r="W508" s="66"/>
      <c r="X508" s="42"/>
      <c r="Y508" s="42"/>
    </row>
    <row r="509" spans="1:25">
      <c r="A509" s="3" t="s">
        <v>1284</v>
      </c>
      <c r="B509" s="3" t="s">
        <v>14</v>
      </c>
      <c r="C509" s="3" t="s">
        <v>15</v>
      </c>
      <c r="D509" s="3" t="s">
        <v>220</v>
      </c>
      <c r="E509" s="3" t="s">
        <v>53</v>
      </c>
      <c r="F509" s="3" t="s">
        <v>54</v>
      </c>
      <c r="G509" s="3" t="s">
        <v>126</v>
      </c>
      <c r="H509" s="3" t="s">
        <v>285</v>
      </c>
      <c r="I509" s="4" t="s">
        <v>13</v>
      </c>
      <c r="J509" s="3" t="s">
        <v>40</v>
      </c>
      <c r="K509" s="3" t="s">
        <v>228</v>
      </c>
      <c r="L509" s="3" t="s">
        <v>1253</v>
      </c>
      <c r="M509" s="46" t="s">
        <v>13</v>
      </c>
      <c r="N509" s="75"/>
      <c r="O509" s="16"/>
      <c r="P509" s="16"/>
      <c r="Q509" s="3"/>
      <c r="R509" s="16"/>
      <c r="S509" s="16"/>
      <c r="T509" s="17"/>
      <c r="U509" s="16"/>
      <c r="V509" s="16"/>
      <c r="W509" s="66"/>
      <c r="X509" s="42"/>
      <c r="Y509" s="42"/>
    </row>
    <row r="510" spans="1:25">
      <c r="A510" s="3" t="s">
        <v>1387</v>
      </c>
      <c r="B510" s="3" t="s">
        <v>14</v>
      </c>
      <c r="C510" s="3" t="s">
        <v>15</v>
      </c>
      <c r="D510" s="3" t="s">
        <v>471</v>
      </c>
      <c r="E510" s="3" t="s">
        <v>517</v>
      </c>
      <c r="F510" s="3" t="s">
        <v>54</v>
      </c>
      <c r="G510" s="3" t="s">
        <v>129</v>
      </c>
      <c r="H510" s="3" t="s">
        <v>536</v>
      </c>
      <c r="I510" s="4" t="s">
        <v>13</v>
      </c>
      <c r="J510" s="3" t="s">
        <v>40</v>
      </c>
      <c r="K510" s="3" t="s">
        <v>228</v>
      </c>
      <c r="L510" s="3" t="s">
        <v>1253</v>
      </c>
      <c r="M510" s="46" t="s">
        <v>13</v>
      </c>
      <c r="N510" s="75"/>
      <c r="O510" s="16"/>
      <c r="P510" s="16"/>
      <c r="Q510" s="3"/>
      <c r="R510" s="16"/>
      <c r="S510" s="16"/>
      <c r="T510" s="17"/>
      <c r="U510" s="16"/>
      <c r="V510" s="16"/>
      <c r="W510" s="66"/>
      <c r="X510" s="42"/>
      <c r="Y510" s="42"/>
    </row>
    <row r="511" spans="1:25">
      <c r="A511" s="3" t="s">
        <v>1457</v>
      </c>
      <c r="B511" s="3" t="s">
        <v>14</v>
      </c>
      <c r="C511" s="3" t="s">
        <v>15</v>
      </c>
      <c r="D511" s="3" t="s">
        <v>603</v>
      </c>
      <c r="E511" s="3" t="s">
        <v>53</v>
      </c>
      <c r="F511" s="3" t="s">
        <v>54</v>
      </c>
      <c r="G511" s="3" t="s">
        <v>120</v>
      </c>
      <c r="H511" s="3" t="s">
        <v>658</v>
      </c>
      <c r="I511" s="4" t="s">
        <v>13</v>
      </c>
      <c r="J511" s="3" t="s">
        <v>40</v>
      </c>
      <c r="K511" s="3" t="s">
        <v>228</v>
      </c>
      <c r="L511" s="3" t="s">
        <v>1253</v>
      </c>
      <c r="M511" s="46" t="s">
        <v>13</v>
      </c>
      <c r="N511" s="75"/>
      <c r="O511" s="16"/>
      <c r="P511" s="16"/>
      <c r="Q511" s="3"/>
      <c r="R511" s="16"/>
      <c r="S511" s="16"/>
      <c r="T511" s="17"/>
      <c r="U511" s="16"/>
      <c r="V511" s="16"/>
      <c r="W511" s="66"/>
      <c r="X511" s="42"/>
      <c r="Y511" s="42"/>
    </row>
    <row r="512" spans="1:25">
      <c r="A512" s="3" t="s">
        <v>1595</v>
      </c>
      <c r="B512" s="3" t="s">
        <v>14</v>
      </c>
      <c r="C512" s="3" t="s">
        <v>15</v>
      </c>
      <c r="D512" s="3" t="s">
        <v>845</v>
      </c>
      <c r="E512" s="3" t="s">
        <v>517</v>
      </c>
      <c r="F512" s="3" t="s">
        <v>54</v>
      </c>
      <c r="G512" s="3" t="s">
        <v>114</v>
      </c>
      <c r="H512" s="3" t="s">
        <v>920</v>
      </c>
      <c r="I512" s="4" t="s">
        <v>13</v>
      </c>
      <c r="J512" s="3" t="s">
        <v>40</v>
      </c>
      <c r="K512" s="3" t="s">
        <v>228</v>
      </c>
      <c r="L512" s="3" t="s">
        <v>1253</v>
      </c>
      <c r="M512" s="46" t="s">
        <v>13</v>
      </c>
      <c r="N512" s="75"/>
      <c r="O512" s="16"/>
      <c r="P512" s="16"/>
      <c r="Q512" s="3"/>
      <c r="R512" s="16"/>
      <c r="S512" s="16"/>
      <c r="T512" s="17"/>
      <c r="U512" s="16"/>
      <c r="V512" s="16"/>
      <c r="W512" s="66"/>
      <c r="X512" s="42"/>
      <c r="Y512" s="42"/>
    </row>
    <row r="513" spans="1:25">
      <c r="A513" s="3" t="s">
        <v>1285</v>
      </c>
      <c r="B513" s="3" t="s">
        <v>14</v>
      </c>
      <c r="C513" s="3" t="s">
        <v>15</v>
      </c>
      <c r="D513" s="3" t="s">
        <v>220</v>
      </c>
      <c r="E513" s="3" t="s">
        <v>53</v>
      </c>
      <c r="F513" s="3" t="s">
        <v>54</v>
      </c>
      <c r="G513" s="3" t="s">
        <v>212</v>
      </c>
      <c r="H513" s="3" t="s">
        <v>287</v>
      </c>
      <c r="I513" s="4" t="s">
        <v>13</v>
      </c>
      <c r="J513" s="3" t="s">
        <v>40</v>
      </c>
      <c r="K513" s="3" t="s">
        <v>231</v>
      </c>
      <c r="L513" s="3" t="s">
        <v>1253</v>
      </c>
      <c r="M513" s="46" t="s">
        <v>13</v>
      </c>
      <c r="N513" s="75"/>
      <c r="O513" s="16"/>
      <c r="P513" s="16"/>
      <c r="Q513" s="3"/>
      <c r="R513" s="16"/>
      <c r="S513" s="16"/>
      <c r="T513" s="17"/>
      <c r="U513" s="16"/>
      <c r="V513" s="16"/>
      <c r="W513" s="66"/>
      <c r="X513" s="42"/>
      <c r="Y513" s="42"/>
    </row>
    <row r="514" spans="1:25">
      <c r="A514" s="3" t="s">
        <v>1388</v>
      </c>
      <c r="B514" s="3" t="s">
        <v>14</v>
      </c>
      <c r="C514" s="3" t="s">
        <v>15</v>
      </c>
      <c r="D514" s="3" t="s">
        <v>471</v>
      </c>
      <c r="E514" s="3" t="s">
        <v>517</v>
      </c>
      <c r="F514" s="3" t="s">
        <v>54</v>
      </c>
      <c r="G514" s="3" t="s">
        <v>133</v>
      </c>
      <c r="H514" s="3" t="s">
        <v>540</v>
      </c>
      <c r="I514" s="4" t="s">
        <v>13</v>
      </c>
      <c r="J514" s="3" t="s">
        <v>40</v>
      </c>
      <c r="K514" s="3" t="s">
        <v>231</v>
      </c>
      <c r="L514" s="3" t="s">
        <v>1253</v>
      </c>
      <c r="M514" s="46" t="s">
        <v>13</v>
      </c>
      <c r="N514" s="75"/>
      <c r="O514" s="16"/>
      <c r="P514" s="16"/>
      <c r="Q514" s="3"/>
      <c r="R514" s="16"/>
      <c r="S514" s="16"/>
      <c r="T514" s="17"/>
      <c r="U514" s="16"/>
      <c r="V514" s="16"/>
      <c r="W514" s="66"/>
      <c r="X514" s="42"/>
      <c r="Y514" s="42"/>
    </row>
    <row r="515" spans="1:25">
      <c r="A515" s="3" t="s">
        <v>1458</v>
      </c>
      <c r="B515" s="3" t="s">
        <v>14</v>
      </c>
      <c r="C515" s="3" t="s">
        <v>15</v>
      </c>
      <c r="D515" s="3" t="s">
        <v>603</v>
      </c>
      <c r="E515" s="3" t="s">
        <v>53</v>
      </c>
      <c r="F515" s="3" t="s">
        <v>54</v>
      </c>
      <c r="G515" s="3" t="s">
        <v>123</v>
      </c>
      <c r="H515" s="3" t="s">
        <v>660</v>
      </c>
      <c r="I515" s="4" t="s">
        <v>13</v>
      </c>
      <c r="J515" s="3" t="s">
        <v>40</v>
      </c>
      <c r="K515" s="3" t="s">
        <v>231</v>
      </c>
      <c r="L515" s="3" t="s">
        <v>1253</v>
      </c>
      <c r="M515" s="46" t="s">
        <v>13</v>
      </c>
      <c r="N515" s="75"/>
      <c r="O515" s="16"/>
      <c r="P515" s="16"/>
      <c r="Q515" s="3"/>
      <c r="R515" s="16"/>
      <c r="S515" s="16"/>
      <c r="T515" s="17"/>
      <c r="U515" s="16"/>
      <c r="V515" s="16"/>
      <c r="W515" s="66"/>
      <c r="X515" s="42"/>
      <c r="Y515" s="42"/>
    </row>
    <row r="516" spans="1:25">
      <c r="A516" s="3" t="s">
        <v>1596</v>
      </c>
      <c r="B516" s="3" t="s">
        <v>14</v>
      </c>
      <c r="C516" s="3" t="s">
        <v>15</v>
      </c>
      <c r="D516" s="3" t="s">
        <v>845</v>
      </c>
      <c r="E516" s="3" t="s">
        <v>517</v>
      </c>
      <c r="F516" s="3" t="s">
        <v>54</v>
      </c>
      <c r="G516" s="3" t="s">
        <v>117</v>
      </c>
      <c r="H516" s="3" t="s">
        <v>922</v>
      </c>
      <c r="I516" s="4" t="s">
        <v>13</v>
      </c>
      <c r="J516" s="3" t="s">
        <v>40</v>
      </c>
      <c r="K516" s="3" t="s">
        <v>231</v>
      </c>
      <c r="L516" s="3" t="s">
        <v>1253</v>
      </c>
      <c r="M516" s="46" t="s">
        <v>13</v>
      </c>
      <c r="N516" s="75"/>
      <c r="O516" s="16"/>
      <c r="P516" s="16"/>
      <c r="Q516" s="3"/>
      <c r="R516" s="16"/>
      <c r="S516" s="16"/>
      <c r="T516" s="17"/>
      <c r="U516" s="16"/>
      <c r="V516" s="16"/>
      <c r="W516" s="66"/>
      <c r="X516" s="42"/>
      <c r="Y516" s="42"/>
    </row>
    <row r="517" spans="1:25">
      <c r="A517" s="3" t="s">
        <v>1342</v>
      </c>
      <c r="B517" s="3" t="s">
        <v>14</v>
      </c>
      <c r="C517" s="3" t="s">
        <v>15</v>
      </c>
      <c r="D517" s="3" t="s">
        <v>346</v>
      </c>
      <c r="E517" s="3" t="s">
        <v>53</v>
      </c>
      <c r="F517" s="3" t="s">
        <v>54</v>
      </c>
      <c r="G517" s="3" t="s">
        <v>120</v>
      </c>
      <c r="H517" s="3" t="s">
        <v>407</v>
      </c>
      <c r="I517" s="4" t="s">
        <v>13</v>
      </c>
      <c r="J517" s="3" t="s">
        <v>40</v>
      </c>
      <c r="K517" s="3" t="s">
        <v>348</v>
      </c>
      <c r="L517" s="3" t="s">
        <v>1253</v>
      </c>
      <c r="M517" s="46" t="s">
        <v>13</v>
      </c>
      <c r="N517" s="75"/>
      <c r="O517" s="16"/>
      <c r="P517" s="16"/>
      <c r="Q517" s="3"/>
      <c r="R517" s="16"/>
      <c r="S517" s="16"/>
      <c r="T517" s="17"/>
      <c r="U517" s="16"/>
      <c r="V517" s="16"/>
      <c r="W517" s="66"/>
      <c r="X517" s="42"/>
      <c r="Y517" s="42"/>
    </row>
    <row r="518" spans="1:25">
      <c r="A518" s="3" t="s">
        <v>1389</v>
      </c>
      <c r="B518" s="3" t="s">
        <v>14</v>
      </c>
      <c r="C518" s="3" t="s">
        <v>15</v>
      </c>
      <c r="D518" s="3" t="s">
        <v>471</v>
      </c>
      <c r="E518" s="3" t="s">
        <v>517</v>
      </c>
      <c r="F518" s="3" t="s">
        <v>54</v>
      </c>
      <c r="G518" s="3" t="s">
        <v>136</v>
      </c>
      <c r="H518" s="3" t="s">
        <v>542</v>
      </c>
      <c r="I518" s="4" t="s">
        <v>13</v>
      </c>
      <c r="J518" s="3" t="s">
        <v>40</v>
      </c>
      <c r="K518" s="3" t="s">
        <v>348</v>
      </c>
      <c r="L518" s="3" t="s">
        <v>1253</v>
      </c>
      <c r="M518" s="46" t="s">
        <v>13</v>
      </c>
      <c r="N518" s="75"/>
      <c r="O518" s="16"/>
      <c r="P518" s="16"/>
      <c r="Q518" s="3"/>
      <c r="R518" s="16"/>
      <c r="S518" s="16"/>
      <c r="T518" s="17"/>
      <c r="U518" s="16"/>
      <c r="V518" s="16"/>
      <c r="W518" s="66"/>
      <c r="X518" s="42"/>
      <c r="Y518" s="42"/>
    </row>
    <row r="519" spans="1:25">
      <c r="A519" s="3" t="s">
        <v>1459</v>
      </c>
      <c r="B519" s="3" t="s">
        <v>14</v>
      </c>
      <c r="C519" s="3" t="s">
        <v>15</v>
      </c>
      <c r="D519" s="3" t="s">
        <v>603</v>
      </c>
      <c r="E519" s="3" t="s">
        <v>53</v>
      </c>
      <c r="F519" s="3" t="s">
        <v>54</v>
      </c>
      <c r="G519" s="3" t="s">
        <v>126</v>
      </c>
      <c r="H519" s="3" t="s">
        <v>662</v>
      </c>
      <c r="I519" s="4" t="s">
        <v>13</v>
      </c>
      <c r="J519" s="3" t="s">
        <v>40</v>
      </c>
      <c r="K519" s="3" t="s">
        <v>348</v>
      </c>
      <c r="L519" s="3" t="s">
        <v>1253</v>
      </c>
      <c r="M519" s="46" t="s">
        <v>13</v>
      </c>
      <c r="N519" s="75"/>
      <c r="O519" s="16"/>
      <c r="P519" s="16"/>
      <c r="Q519" s="3"/>
      <c r="R519" s="16"/>
      <c r="S519" s="16"/>
      <c r="T519" s="17"/>
      <c r="U519" s="16"/>
      <c r="V519" s="16"/>
      <c r="W519" s="66"/>
      <c r="X519" s="42"/>
      <c r="Y519" s="42"/>
    </row>
    <row r="520" spans="1:25">
      <c r="A520" s="3" t="s">
        <v>1597</v>
      </c>
      <c r="B520" s="3" t="s">
        <v>14</v>
      </c>
      <c r="C520" s="3" t="s">
        <v>15</v>
      </c>
      <c r="D520" s="3" t="s">
        <v>845</v>
      </c>
      <c r="E520" s="3" t="s">
        <v>517</v>
      </c>
      <c r="F520" s="3" t="s">
        <v>54</v>
      </c>
      <c r="G520" s="3" t="s">
        <v>120</v>
      </c>
      <c r="H520" s="3" t="s">
        <v>924</v>
      </c>
      <c r="I520" s="4" t="s">
        <v>13</v>
      </c>
      <c r="J520" s="3" t="s">
        <v>40</v>
      </c>
      <c r="K520" s="3" t="s">
        <v>348</v>
      </c>
      <c r="L520" s="3" t="s">
        <v>1253</v>
      </c>
      <c r="M520" s="46" t="s">
        <v>13</v>
      </c>
      <c r="N520" s="75"/>
      <c r="O520" s="16"/>
      <c r="P520" s="16"/>
      <c r="Q520" s="3"/>
      <c r="R520" s="16"/>
      <c r="S520" s="16"/>
      <c r="T520" s="17"/>
      <c r="U520" s="16"/>
      <c r="V520" s="16"/>
      <c r="W520" s="66"/>
      <c r="X520" s="42"/>
      <c r="Y520" s="42"/>
    </row>
    <row r="521" spans="1:25">
      <c r="A521" s="3" t="s">
        <v>1343</v>
      </c>
      <c r="B521" s="3" t="s">
        <v>14</v>
      </c>
      <c r="C521" s="3" t="s">
        <v>15</v>
      </c>
      <c r="D521" s="3" t="s">
        <v>346</v>
      </c>
      <c r="E521" s="3" t="s">
        <v>53</v>
      </c>
      <c r="F521" s="3" t="s">
        <v>54</v>
      </c>
      <c r="G521" s="3" t="s">
        <v>123</v>
      </c>
      <c r="H521" s="3" t="s">
        <v>409</v>
      </c>
      <c r="I521" s="4" t="s">
        <v>13</v>
      </c>
      <c r="J521" s="3" t="s">
        <v>40</v>
      </c>
      <c r="K521" s="3" t="s">
        <v>351</v>
      </c>
      <c r="L521" s="3" t="s">
        <v>1253</v>
      </c>
      <c r="M521" s="46" t="s">
        <v>13</v>
      </c>
      <c r="N521" s="75"/>
      <c r="O521" s="16"/>
      <c r="P521" s="16"/>
      <c r="Q521" s="3"/>
      <c r="R521" s="16"/>
      <c r="S521" s="16"/>
      <c r="T521" s="17"/>
      <c r="U521" s="16"/>
      <c r="V521" s="16"/>
      <c r="W521" s="66"/>
      <c r="X521" s="42"/>
      <c r="Y521" s="42"/>
    </row>
    <row r="522" spans="1:25">
      <c r="A522" s="3" t="s">
        <v>1390</v>
      </c>
      <c r="B522" s="3" t="s">
        <v>14</v>
      </c>
      <c r="C522" s="3" t="s">
        <v>15</v>
      </c>
      <c r="D522" s="3" t="s">
        <v>471</v>
      </c>
      <c r="E522" s="3" t="s">
        <v>517</v>
      </c>
      <c r="F522" s="3" t="s">
        <v>54</v>
      </c>
      <c r="G522" s="3" t="s">
        <v>139</v>
      </c>
      <c r="H522" s="3" t="s">
        <v>544</v>
      </c>
      <c r="I522" s="4" t="s">
        <v>13</v>
      </c>
      <c r="J522" s="3" t="s">
        <v>40</v>
      </c>
      <c r="K522" s="3" t="s">
        <v>351</v>
      </c>
      <c r="L522" s="3" t="s">
        <v>1253</v>
      </c>
      <c r="M522" s="46" t="s">
        <v>13</v>
      </c>
      <c r="N522" s="75"/>
      <c r="O522" s="16"/>
      <c r="P522" s="16"/>
      <c r="Q522" s="3"/>
      <c r="R522" s="16"/>
      <c r="S522" s="16"/>
      <c r="T522" s="17"/>
      <c r="U522" s="16"/>
      <c r="V522" s="16"/>
      <c r="W522" s="66"/>
      <c r="X522" s="42"/>
      <c r="Y522" s="42"/>
    </row>
    <row r="523" spans="1:25">
      <c r="A523" s="3" t="s">
        <v>1460</v>
      </c>
      <c r="B523" s="3" t="s">
        <v>14</v>
      </c>
      <c r="C523" s="3" t="s">
        <v>15</v>
      </c>
      <c r="D523" s="3" t="s">
        <v>603</v>
      </c>
      <c r="E523" s="3" t="s">
        <v>53</v>
      </c>
      <c r="F523" s="3" t="s">
        <v>54</v>
      </c>
      <c r="G523" s="3" t="s">
        <v>212</v>
      </c>
      <c r="H523" s="3" t="s">
        <v>664</v>
      </c>
      <c r="I523" s="4" t="s">
        <v>13</v>
      </c>
      <c r="J523" s="3" t="s">
        <v>40</v>
      </c>
      <c r="K523" s="3" t="s">
        <v>351</v>
      </c>
      <c r="L523" s="3" t="s">
        <v>1253</v>
      </c>
      <c r="M523" s="46" t="s">
        <v>13</v>
      </c>
      <c r="N523" s="75"/>
      <c r="O523" s="16"/>
      <c r="P523" s="16"/>
      <c r="Q523" s="3"/>
      <c r="R523" s="16"/>
      <c r="S523" s="16"/>
      <c r="T523" s="17"/>
      <c r="U523" s="16"/>
      <c r="V523" s="16"/>
      <c r="W523" s="66"/>
      <c r="X523" s="42"/>
      <c r="Y523" s="42"/>
    </row>
    <row r="524" spans="1:25">
      <c r="A524" s="3" t="s">
        <v>1598</v>
      </c>
      <c r="B524" s="3" t="s">
        <v>14</v>
      </c>
      <c r="C524" s="3" t="s">
        <v>15</v>
      </c>
      <c r="D524" s="3" t="s">
        <v>845</v>
      </c>
      <c r="E524" s="3" t="s">
        <v>517</v>
      </c>
      <c r="F524" s="3" t="s">
        <v>54</v>
      </c>
      <c r="G524" s="3" t="s">
        <v>123</v>
      </c>
      <c r="H524" s="3" t="s">
        <v>926</v>
      </c>
      <c r="I524" s="4" t="s">
        <v>13</v>
      </c>
      <c r="J524" s="3" t="s">
        <v>40</v>
      </c>
      <c r="K524" s="3" t="s">
        <v>351</v>
      </c>
      <c r="L524" s="3" t="s">
        <v>1253</v>
      </c>
      <c r="M524" s="46" t="s">
        <v>13</v>
      </c>
      <c r="N524" s="75"/>
      <c r="O524" s="16"/>
      <c r="P524" s="16"/>
      <c r="Q524" s="3"/>
      <c r="R524" s="16"/>
      <c r="S524" s="16"/>
      <c r="T524" s="17"/>
      <c r="U524" s="16"/>
      <c r="V524" s="16"/>
      <c r="W524" s="66"/>
      <c r="X524" s="42"/>
      <c r="Y524" s="42"/>
    </row>
    <row r="525" spans="1:25">
      <c r="A525" s="3" t="s">
        <v>1344</v>
      </c>
      <c r="B525" s="3" t="s">
        <v>14</v>
      </c>
      <c r="C525" s="3" t="s">
        <v>15</v>
      </c>
      <c r="D525" s="3" t="s">
        <v>346</v>
      </c>
      <c r="E525" s="3" t="s">
        <v>53</v>
      </c>
      <c r="F525" s="3" t="s">
        <v>54</v>
      </c>
      <c r="G525" s="3" t="s">
        <v>126</v>
      </c>
      <c r="H525" s="3" t="s">
        <v>411</v>
      </c>
      <c r="I525" s="4" t="s">
        <v>13</v>
      </c>
      <c r="J525" s="3" t="s">
        <v>40</v>
      </c>
      <c r="K525" s="3" t="s">
        <v>354</v>
      </c>
      <c r="L525" s="3" t="s">
        <v>1253</v>
      </c>
      <c r="M525" s="46" t="s">
        <v>13</v>
      </c>
      <c r="N525" s="75"/>
      <c r="O525" s="16"/>
      <c r="P525" s="16"/>
      <c r="Q525" s="3"/>
      <c r="R525" s="16"/>
      <c r="S525" s="16"/>
      <c r="T525" s="17"/>
      <c r="U525" s="16"/>
      <c r="V525" s="16"/>
      <c r="W525" s="66"/>
      <c r="X525" s="42"/>
      <c r="Y525" s="42"/>
    </row>
    <row r="526" spans="1:25">
      <c r="A526" s="3" t="s">
        <v>1391</v>
      </c>
      <c r="B526" s="3" t="s">
        <v>14</v>
      </c>
      <c r="C526" s="3" t="s">
        <v>15</v>
      </c>
      <c r="D526" s="3" t="s">
        <v>471</v>
      </c>
      <c r="E526" s="3" t="s">
        <v>517</v>
      </c>
      <c r="F526" s="3" t="s">
        <v>54</v>
      </c>
      <c r="G526" s="3" t="s">
        <v>142</v>
      </c>
      <c r="H526" s="3" t="s">
        <v>546</v>
      </c>
      <c r="I526" s="4" t="s">
        <v>13</v>
      </c>
      <c r="J526" s="3" t="s">
        <v>40</v>
      </c>
      <c r="K526" s="3" t="s">
        <v>354</v>
      </c>
      <c r="L526" s="3" t="s">
        <v>1253</v>
      </c>
      <c r="M526" s="46" t="s">
        <v>13</v>
      </c>
      <c r="N526" s="75"/>
      <c r="O526" s="16"/>
      <c r="P526" s="16"/>
      <c r="Q526" s="3"/>
      <c r="R526" s="16"/>
      <c r="S526" s="16"/>
      <c r="T526" s="17"/>
      <c r="U526" s="16"/>
      <c r="V526" s="16"/>
      <c r="W526" s="66"/>
      <c r="X526" s="42"/>
      <c r="Y526" s="42"/>
    </row>
    <row r="527" spans="1:25">
      <c r="A527" s="3" t="s">
        <v>1568</v>
      </c>
      <c r="B527" s="3" t="s">
        <v>14</v>
      </c>
      <c r="C527" s="3" t="s">
        <v>15</v>
      </c>
      <c r="D527" s="3" t="s">
        <v>845</v>
      </c>
      <c r="E527" s="3" t="s">
        <v>53</v>
      </c>
      <c r="F527" s="3" t="s">
        <v>54</v>
      </c>
      <c r="G527" s="3" t="s">
        <v>107</v>
      </c>
      <c r="H527" s="3" t="s">
        <v>866</v>
      </c>
      <c r="I527" s="4" t="s">
        <v>13</v>
      </c>
      <c r="J527" s="3" t="s">
        <v>40</v>
      </c>
      <c r="K527" s="3" t="s">
        <v>354</v>
      </c>
      <c r="L527" s="3" t="s">
        <v>1253</v>
      </c>
      <c r="M527" s="46" t="s">
        <v>13</v>
      </c>
      <c r="N527" s="75"/>
      <c r="O527" s="16"/>
      <c r="P527" s="16"/>
      <c r="Q527" s="3"/>
      <c r="R527" s="16"/>
      <c r="S527" s="16"/>
      <c r="T527" s="17"/>
      <c r="U527" s="16"/>
      <c r="V527" s="16"/>
      <c r="W527" s="66"/>
      <c r="X527" s="42"/>
      <c r="Y527" s="42"/>
    </row>
    <row r="528" spans="1:25">
      <c r="A528" s="3" t="s">
        <v>1599</v>
      </c>
      <c r="B528" s="3" t="s">
        <v>14</v>
      </c>
      <c r="C528" s="3" t="s">
        <v>15</v>
      </c>
      <c r="D528" s="3" t="s">
        <v>845</v>
      </c>
      <c r="E528" s="3" t="s">
        <v>517</v>
      </c>
      <c r="F528" s="3" t="s">
        <v>54</v>
      </c>
      <c r="G528" s="3" t="s">
        <v>126</v>
      </c>
      <c r="H528" s="3" t="s">
        <v>928</v>
      </c>
      <c r="I528" s="4" t="s">
        <v>13</v>
      </c>
      <c r="J528" s="3" t="s">
        <v>40</v>
      </c>
      <c r="K528" s="3" t="s">
        <v>354</v>
      </c>
      <c r="L528" s="3" t="s">
        <v>1253</v>
      </c>
      <c r="M528" s="46" t="s">
        <v>13</v>
      </c>
      <c r="N528" s="75"/>
      <c r="O528" s="16"/>
      <c r="P528" s="16"/>
      <c r="Q528" s="3"/>
      <c r="R528" s="16"/>
      <c r="S528" s="16"/>
      <c r="T528" s="17"/>
      <c r="U528" s="16"/>
      <c r="V528" s="16"/>
      <c r="W528" s="66"/>
      <c r="X528" s="42"/>
      <c r="Y528" s="42"/>
    </row>
    <row r="529" spans="1:25">
      <c r="A529" s="3" t="s">
        <v>1345</v>
      </c>
      <c r="B529" s="3" t="s">
        <v>14</v>
      </c>
      <c r="C529" s="3" t="s">
        <v>15</v>
      </c>
      <c r="D529" s="3" t="s">
        <v>346</v>
      </c>
      <c r="E529" s="3" t="s">
        <v>53</v>
      </c>
      <c r="F529" s="3" t="s">
        <v>54</v>
      </c>
      <c r="G529" s="3" t="s">
        <v>212</v>
      </c>
      <c r="H529" s="3" t="s">
        <v>413</v>
      </c>
      <c r="I529" s="4" t="s">
        <v>13</v>
      </c>
      <c r="J529" s="3" t="s">
        <v>40</v>
      </c>
      <c r="K529" s="3" t="s">
        <v>357</v>
      </c>
      <c r="L529" s="3" t="s">
        <v>1253</v>
      </c>
      <c r="M529" s="46" t="s">
        <v>13</v>
      </c>
      <c r="N529" s="75"/>
      <c r="O529" s="16"/>
      <c r="P529" s="16"/>
      <c r="Q529" s="3"/>
      <c r="R529" s="16"/>
      <c r="S529" s="16"/>
      <c r="T529" s="17"/>
      <c r="U529" s="16"/>
      <c r="V529" s="16"/>
      <c r="W529" s="66"/>
      <c r="X529" s="42"/>
      <c r="Y529" s="42"/>
    </row>
    <row r="530" spans="1:25">
      <c r="A530" s="3" t="s">
        <v>1392</v>
      </c>
      <c r="B530" s="3" t="s">
        <v>14</v>
      </c>
      <c r="C530" s="3" t="s">
        <v>15</v>
      </c>
      <c r="D530" s="3" t="s">
        <v>471</v>
      </c>
      <c r="E530" s="3" t="s">
        <v>517</v>
      </c>
      <c r="F530" s="3" t="s">
        <v>54</v>
      </c>
      <c r="G530" s="3" t="s">
        <v>145</v>
      </c>
      <c r="H530" s="3" t="s">
        <v>548</v>
      </c>
      <c r="I530" s="4" t="s">
        <v>13</v>
      </c>
      <c r="J530" s="3" t="s">
        <v>40</v>
      </c>
      <c r="K530" s="3" t="s">
        <v>357</v>
      </c>
      <c r="L530" s="3" t="s">
        <v>1253</v>
      </c>
      <c r="M530" s="46" t="s">
        <v>13</v>
      </c>
      <c r="N530" s="75"/>
      <c r="O530" s="16"/>
      <c r="P530" s="16"/>
      <c r="Q530" s="3"/>
      <c r="R530" s="16"/>
      <c r="S530" s="16"/>
      <c r="T530" s="17"/>
      <c r="U530" s="16"/>
      <c r="V530" s="16"/>
      <c r="W530" s="66"/>
      <c r="X530" s="42"/>
      <c r="Y530" s="42"/>
    </row>
    <row r="531" spans="1:25">
      <c r="A531" s="3" t="s">
        <v>1569</v>
      </c>
      <c r="B531" s="3" t="s">
        <v>14</v>
      </c>
      <c r="C531" s="3" t="s">
        <v>15</v>
      </c>
      <c r="D531" s="3" t="s">
        <v>845</v>
      </c>
      <c r="E531" s="3" t="s">
        <v>53</v>
      </c>
      <c r="F531" s="3" t="s">
        <v>54</v>
      </c>
      <c r="G531" s="3" t="s">
        <v>111</v>
      </c>
      <c r="H531" s="3" t="s">
        <v>868</v>
      </c>
      <c r="I531" s="4" t="s">
        <v>13</v>
      </c>
      <c r="J531" s="3" t="s">
        <v>40</v>
      </c>
      <c r="K531" s="3" t="s">
        <v>357</v>
      </c>
      <c r="L531" s="3" t="s">
        <v>1253</v>
      </c>
      <c r="M531" s="46" t="s">
        <v>13</v>
      </c>
      <c r="N531" s="75"/>
      <c r="O531" s="16"/>
      <c r="P531" s="16"/>
      <c r="Q531" s="3"/>
      <c r="R531" s="16"/>
      <c r="S531" s="16"/>
      <c r="T531" s="17"/>
      <c r="U531" s="16"/>
      <c r="V531" s="16"/>
      <c r="W531" s="66"/>
      <c r="X531" s="42"/>
      <c r="Y531" s="42"/>
    </row>
    <row r="532" spans="1:25">
      <c r="A532" s="3" t="s">
        <v>1600</v>
      </c>
      <c r="B532" s="3" t="s">
        <v>14</v>
      </c>
      <c r="C532" s="3" t="s">
        <v>15</v>
      </c>
      <c r="D532" s="3" t="s">
        <v>845</v>
      </c>
      <c r="E532" s="3" t="s">
        <v>517</v>
      </c>
      <c r="F532" s="3" t="s">
        <v>54</v>
      </c>
      <c r="G532" s="3" t="s">
        <v>212</v>
      </c>
      <c r="H532" s="3" t="s">
        <v>930</v>
      </c>
      <c r="I532" s="4" t="s">
        <v>13</v>
      </c>
      <c r="J532" s="3" t="s">
        <v>40</v>
      </c>
      <c r="K532" s="3" t="s">
        <v>357</v>
      </c>
      <c r="L532" s="3" t="s">
        <v>1253</v>
      </c>
      <c r="M532" s="46" t="s">
        <v>13</v>
      </c>
      <c r="N532" s="75"/>
      <c r="O532" s="16"/>
      <c r="P532" s="16"/>
      <c r="Q532" s="3"/>
      <c r="R532" s="16"/>
      <c r="S532" s="16"/>
      <c r="T532" s="17"/>
      <c r="U532" s="16"/>
      <c r="V532" s="16"/>
      <c r="W532" s="66"/>
      <c r="X532" s="42"/>
      <c r="Y532" s="42"/>
    </row>
    <row r="533" spans="1:25">
      <c r="A533" s="3" t="s">
        <v>1534</v>
      </c>
      <c r="B533" s="3" t="s">
        <v>14</v>
      </c>
      <c r="C533" s="3" t="s">
        <v>15</v>
      </c>
      <c r="D533" s="3" t="s">
        <v>724</v>
      </c>
      <c r="E533" s="3" t="s">
        <v>53</v>
      </c>
      <c r="F533" s="3" t="s">
        <v>54</v>
      </c>
      <c r="G533" s="3" t="s">
        <v>167</v>
      </c>
      <c r="H533" s="3" t="s">
        <v>797</v>
      </c>
      <c r="I533" s="4" t="s">
        <v>13</v>
      </c>
      <c r="J533" s="4" t="s">
        <v>169</v>
      </c>
      <c r="K533" s="3" t="s">
        <v>22</v>
      </c>
      <c r="L533" s="3" t="s">
        <v>1253</v>
      </c>
      <c r="M533" s="46" t="s">
        <v>13</v>
      </c>
      <c r="N533" s="75"/>
      <c r="O533" s="16"/>
      <c r="P533" s="16"/>
      <c r="Q533" s="3"/>
      <c r="R533" s="16"/>
      <c r="S533" s="16"/>
      <c r="T533" s="17"/>
      <c r="U533" s="16"/>
      <c r="V533" s="16"/>
      <c r="W533" s="66"/>
      <c r="X533" s="42"/>
      <c r="Y533" s="42"/>
    </row>
    <row r="534" spans="1:25">
      <c r="A534" s="3" t="s">
        <v>1721</v>
      </c>
      <c r="B534" s="3" t="s">
        <v>14</v>
      </c>
      <c r="C534" s="3" t="s">
        <v>15</v>
      </c>
      <c r="D534" s="3" t="s">
        <v>16</v>
      </c>
      <c r="E534" s="3" t="s">
        <v>53</v>
      </c>
      <c r="F534" s="3" t="s">
        <v>54</v>
      </c>
      <c r="G534" s="3" t="s">
        <v>167</v>
      </c>
      <c r="H534" s="3" t="s">
        <v>168</v>
      </c>
      <c r="I534" s="4" t="s">
        <v>13</v>
      </c>
      <c r="J534" s="3" t="s">
        <v>169</v>
      </c>
      <c r="K534" s="3" t="s">
        <v>22</v>
      </c>
      <c r="L534" s="3" t="s">
        <v>1253</v>
      </c>
      <c r="M534" s="46" t="s">
        <v>13</v>
      </c>
      <c r="N534" s="75"/>
      <c r="O534" s="16"/>
      <c r="P534" s="16"/>
      <c r="Q534" s="3"/>
      <c r="R534" s="16"/>
      <c r="S534" s="16"/>
      <c r="T534" s="17"/>
      <c r="U534" s="16"/>
      <c r="V534" s="16"/>
      <c r="W534" s="66"/>
      <c r="X534" s="42"/>
      <c r="Y534" s="42"/>
    </row>
    <row r="535" spans="1:25">
      <c r="A535" s="3" t="s">
        <v>1535</v>
      </c>
      <c r="B535" s="3" t="s">
        <v>14</v>
      </c>
      <c r="C535" s="3" t="s">
        <v>15</v>
      </c>
      <c r="D535" s="3" t="s">
        <v>724</v>
      </c>
      <c r="E535" s="3" t="s">
        <v>53</v>
      </c>
      <c r="F535" s="3" t="s">
        <v>54</v>
      </c>
      <c r="G535" s="3" t="s">
        <v>171</v>
      </c>
      <c r="H535" s="3" t="s">
        <v>799</v>
      </c>
      <c r="I535" s="4" t="s">
        <v>13</v>
      </c>
      <c r="J535" s="4" t="s">
        <v>169</v>
      </c>
      <c r="K535" s="3" t="s">
        <v>28</v>
      </c>
      <c r="L535" s="3" t="s">
        <v>1253</v>
      </c>
      <c r="M535" s="46" t="s">
        <v>13</v>
      </c>
      <c r="N535" s="75"/>
      <c r="O535" s="16"/>
      <c r="P535" s="16"/>
      <c r="Q535" s="3"/>
      <c r="R535" s="16"/>
      <c r="S535" s="16"/>
      <c r="T535" s="17"/>
      <c r="U535" s="16"/>
      <c r="V535" s="16"/>
      <c r="W535" s="66"/>
      <c r="X535" s="42"/>
      <c r="Y535" s="42"/>
    </row>
    <row r="536" spans="1:25">
      <c r="A536" s="3" t="s">
        <v>1722</v>
      </c>
      <c r="B536" s="3" t="s">
        <v>14</v>
      </c>
      <c r="C536" s="3" t="s">
        <v>15</v>
      </c>
      <c r="D536" s="3" t="s">
        <v>16</v>
      </c>
      <c r="E536" s="3" t="s">
        <v>53</v>
      </c>
      <c r="F536" s="3" t="s">
        <v>54</v>
      </c>
      <c r="G536" s="3" t="s">
        <v>171</v>
      </c>
      <c r="H536" s="3" t="s">
        <v>172</v>
      </c>
      <c r="I536" s="4" t="s">
        <v>13</v>
      </c>
      <c r="J536" s="3" t="s">
        <v>169</v>
      </c>
      <c r="K536" s="3" t="s">
        <v>28</v>
      </c>
      <c r="L536" s="3" t="s">
        <v>1253</v>
      </c>
      <c r="M536" s="46" t="s">
        <v>13</v>
      </c>
      <c r="N536" s="75"/>
      <c r="O536" s="16"/>
      <c r="P536" s="16"/>
      <c r="Q536" s="3"/>
      <c r="R536" s="16"/>
      <c r="S536" s="16"/>
      <c r="T536" s="17"/>
      <c r="U536" s="16"/>
      <c r="V536" s="16"/>
      <c r="W536" s="66"/>
      <c r="X536" s="42"/>
      <c r="Y536" s="42"/>
    </row>
    <row r="537" spans="1:25">
      <c r="A537" s="3" t="s">
        <v>1536</v>
      </c>
      <c r="B537" s="3" t="s">
        <v>14</v>
      </c>
      <c r="C537" s="3" t="s">
        <v>15</v>
      </c>
      <c r="D537" s="3" t="s">
        <v>724</v>
      </c>
      <c r="E537" s="3" t="s">
        <v>53</v>
      </c>
      <c r="F537" s="3" t="s">
        <v>54</v>
      </c>
      <c r="G537" s="3" t="s">
        <v>174</v>
      </c>
      <c r="H537" s="3" t="s">
        <v>801</v>
      </c>
      <c r="I537" s="4" t="s">
        <v>13</v>
      </c>
      <c r="J537" s="4" t="s">
        <v>169</v>
      </c>
      <c r="K537" s="3" t="s">
        <v>32</v>
      </c>
      <c r="L537" s="3" t="s">
        <v>1253</v>
      </c>
      <c r="M537" s="46" t="s">
        <v>13</v>
      </c>
      <c r="N537" s="75"/>
      <c r="O537" s="16"/>
      <c r="P537" s="16"/>
      <c r="Q537" s="3"/>
      <c r="R537" s="16"/>
      <c r="S537" s="16"/>
      <c r="T537" s="17"/>
      <c r="U537" s="16"/>
      <c r="V537" s="16"/>
      <c r="W537" s="66"/>
      <c r="X537" s="42"/>
      <c r="Y537" s="42"/>
    </row>
    <row r="538" spans="1:25">
      <c r="A538" s="3" t="s">
        <v>1723</v>
      </c>
      <c r="B538" s="3" t="s">
        <v>14</v>
      </c>
      <c r="C538" s="3" t="s">
        <v>15</v>
      </c>
      <c r="D538" s="3" t="s">
        <v>16</v>
      </c>
      <c r="E538" s="3" t="s">
        <v>53</v>
      </c>
      <c r="F538" s="3" t="s">
        <v>54</v>
      </c>
      <c r="G538" s="3" t="s">
        <v>174</v>
      </c>
      <c r="H538" s="3" t="s">
        <v>175</v>
      </c>
      <c r="I538" s="4" t="s">
        <v>13</v>
      </c>
      <c r="J538" s="3" t="s">
        <v>169</v>
      </c>
      <c r="K538" s="3" t="s">
        <v>32</v>
      </c>
      <c r="L538" s="3" t="s">
        <v>1253</v>
      </c>
      <c r="M538" s="46" t="s">
        <v>13</v>
      </c>
      <c r="N538" s="75"/>
      <c r="O538" s="16"/>
      <c r="P538" s="16"/>
      <c r="Q538" s="3"/>
      <c r="R538" s="16"/>
      <c r="S538" s="16"/>
      <c r="T538" s="17"/>
      <c r="U538" s="16"/>
      <c r="V538" s="16"/>
      <c r="W538" s="66"/>
      <c r="X538" s="42"/>
      <c r="Y538" s="42"/>
    </row>
    <row r="539" spans="1:25">
      <c r="A539" s="3" t="s">
        <v>1654</v>
      </c>
      <c r="B539" s="3" t="s">
        <v>14</v>
      </c>
      <c r="C539" s="3" t="s">
        <v>15</v>
      </c>
      <c r="D539" s="3" t="s">
        <v>968</v>
      </c>
      <c r="E539" s="3" t="s">
        <v>53</v>
      </c>
      <c r="F539" s="3" t="s">
        <v>54</v>
      </c>
      <c r="G539" s="3" t="s">
        <v>114</v>
      </c>
      <c r="H539" s="3" t="s">
        <v>1039</v>
      </c>
      <c r="I539" s="4" t="s">
        <v>13</v>
      </c>
      <c r="J539" s="4" t="s">
        <v>169</v>
      </c>
      <c r="K539" s="3" t="s">
        <v>36</v>
      </c>
      <c r="L539" s="3" t="s">
        <v>1253</v>
      </c>
      <c r="M539" s="46" t="s">
        <v>13</v>
      </c>
      <c r="N539" s="75"/>
      <c r="O539" s="16"/>
      <c r="P539" s="16"/>
      <c r="Q539" s="3"/>
      <c r="R539" s="16"/>
      <c r="S539" s="16"/>
      <c r="T539" s="17"/>
      <c r="U539" s="16"/>
      <c r="V539" s="16"/>
      <c r="W539" s="66"/>
      <c r="X539" s="42"/>
      <c r="Y539" s="42"/>
    </row>
    <row r="540" spans="1:25">
      <c r="A540" s="3" t="s">
        <v>1724</v>
      </c>
      <c r="B540" s="3" t="s">
        <v>14</v>
      </c>
      <c r="C540" s="3" t="s">
        <v>15</v>
      </c>
      <c r="D540" s="3" t="s">
        <v>16</v>
      </c>
      <c r="E540" s="3" t="s">
        <v>53</v>
      </c>
      <c r="F540" s="3" t="s">
        <v>54</v>
      </c>
      <c r="G540" s="3" t="s">
        <v>177</v>
      </c>
      <c r="H540" s="3" t="s">
        <v>178</v>
      </c>
      <c r="I540" s="4" t="s">
        <v>13</v>
      </c>
      <c r="J540" s="3" t="s">
        <v>169</v>
      </c>
      <c r="K540" s="3" t="s">
        <v>36</v>
      </c>
      <c r="L540" s="3" t="s">
        <v>1253</v>
      </c>
      <c r="M540" s="46" t="s">
        <v>13</v>
      </c>
      <c r="N540" s="75"/>
      <c r="O540" s="16"/>
      <c r="P540" s="16"/>
      <c r="Q540" s="3"/>
      <c r="R540" s="16"/>
      <c r="S540" s="16"/>
      <c r="T540" s="17"/>
      <c r="U540" s="16"/>
      <c r="V540" s="16"/>
      <c r="W540" s="66"/>
      <c r="X540" s="42"/>
      <c r="Y540" s="42"/>
    </row>
    <row r="541" spans="1:25">
      <c r="A541" s="3" t="s">
        <v>1298</v>
      </c>
      <c r="B541" s="3" t="s">
        <v>14</v>
      </c>
      <c r="C541" s="3" t="s">
        <v>15</v>
      </c>
      <c r="D541" s="3" t="s">
        <v>220</v>
      </c>
      <c r="E541" s="3" t="s">
        <v>53</v>
      </c>
      <c r="F541" s="3" t="s">
        <v>54</v>
      </c>
      <c r="G541" s="3" t="s">
        <v>167</v>
      </c>
      <c r="H541" s="3" t="s">
        <v>314</v>
      </c>
      <c r="I541" s="4" t="s">
        <v>13</v>
      </c>
      <c r="J541" s="3" t="s">
        <v>169</v>
      </c>
      <c r="K541" s="3" t="s">
        <v>222</v>
      </c>
      <c r="L541" s="3" t="s">
        <v>1253</v>
      </c>
      <c r="M541" s="46" t="s">
        <v>13</v>
      </c>
      <c r="N541" s="75"/>
      <c r="O541" s="16"/>
      <c r="P541" s="16"/>
      <c r="Q541" s="3"/>
      <c r="R541" s="16"/>
      <c r="S541" s="16"/>
      <c r="T541" s="17"/>
      <c r="U541" s="16"/>
      <c r="V541" s="16"/>
      <c r="W541" s="66"/>
      <c r="X541" s="42"/>
      <c r="Y541" s="42"/>
    </row>
    <row r="542" spans="1:25">
      <c r="A542" s="3" t="s">
        <v>1655</v>
      </c>
      <c r="B542" s="3" t="s">
        <v>14</v>
      </c>
      <c r="C542" s="3" t="s">
        <v>15</v>
      </c>
      <c r="D542" s="3" t="s">
        <v>968</v>
      </c>
      <c r="E542" s="3" t="s">
        <v>53</v>
      </c>
      <c r="F542" s="3" t="s">
        <v>54</v>
      </c>
      <c r="G542" s="3" t="s">
        <v>117</v>
      </c>
      <c r="H542" s="3" t="s">
        <v>1041</v>
      </c>
      <c r="I542" s="4" t="s">
        <v>13</v>
      </c>
      <c r="J542" s="4" t="s">
        <v>169</v>
      </c>
      <c r="K542" s="3" t="s">
        <v>222</v>
      </c>
      <c r="L542" s="3" t="s">
        <v>1253</v>
      </c>
      <c r="M542" s="46" t="s">
        <v>13</v>
      </c>
      <c r="N542" s="75"/>
      <c r="O542" s="16"/>
      <c r="P542" s="16"/>
      <c r="Q542" s="3"/>
      <c r="R542" s="16"/>
      <c r="S542" s="16"/>
      <c r="T542" s="17"/>
      <c r="U542" s="16"/>
      <c r="V542" s="16"/>
      <c r="W542" s="66"/>
      <c r="X542" s="42"/>
      <c r="Y542" s="42"/>
    </row>
    <row r="543" spans="1:25">
      <c r="A543" s="3" t="s">
        <v>1299</v>
      </c>
      <c r="B543" s="3" t="s">
        <v>14</v>
      </c>
      <c r="C543" s="3" t="s">
        <v>15</v>
      </c>
      <c r="D543" s="3" t="s">
        <v>220</v>
      </c>
      <c r="E543" s="3" t="s">
        <v>53</v>
      </c>
      <c r="F543" s="3" t="s">
        <v>54</v>
      </c>
      <c r="G543" s="3" t="s">
        <v>171</v>
      </c>
      <c r="H543" s="3" t="s">
        <v>316</v>
      </c>
      <c r="I543" s="4" t="s">
        <v>13</v>
      </c>
      <c r="J543" s="3" t="s">
        <v>169</v>
      </c>
      <c r="K543" s="3" t="s">
        <v>225</v>
      </c>
      <c r="L543" s="3" t="s">
        <v>1253</v>
      </c>
      <c r="M543" s="46" t="s">
        <v>13</v>
      </c>
      <c r="N543" s="75"/>
      <c r="O543" s="16"/>
      <c r="P543" s="16"/>
      <c r="Q543" s="3"/>
      <c r="R543" s="16"/>
      <c r="S543" s="16"/>
      <c r="T543" s="17"/>
      <c r="U543" s="16"/>
      <c r="V543" s="16"/>
      <c r="W543" s="66"/>
      <c r="X543" s="42"/>
      <c r="Y543" s="42"/>
    </row>
    <row r="544" spans="1:25">
      <c r="A544" s="3" t="s">
        <v>1656</v>
      </c>
      <c r="B544" s="3" t="s">
        <v>14</v>
      </c>
      <c r="C544" s="3" t="s">
        <v>15</v>
      </c>
      <c r="D544" s="3" t="s">
        <v>968</v>
      </c>
      <c r="E544" s="3" t="s">
        <v>53</v>
      </c>
      <c r="F544" s="3" t="s">
        <v>54</v>
      </c>
      <c r="G544" s="3" t="s">
        <v>120</v>
      </c>
      <c r="H544" s="3" t="s">
        <v>1043</v>
      </c>
      <c r="I544" s="4" t="s">
        <v>13</v>
      </c>
      <c r="J544" s="4" t="s">
        <v>169</v>
      </c>
      <c r="K544" s="3" t="s">
        <v>225</v>
      </c>
      <c r="L544" s="3" t="s">
        <v>1253</v>
      </c>
      <c r="M544" s="46" t="s">
        <v>13</v>
      </c>
      <c r="N544" s="75"/>
      <c r="O544" s="16"/>
      <c r="P544" s="16"/>
      <c r="Q544" s="3"/>
      <c r="R544" s="16"/>
      <c r="S544" s="16"/>
      <c r="T544" s="17"/>
      <c r="U544" s="16"/>
      <c r="V544" s="16"/>
      <c r="W544" s="66"/>
      <c r="X544" s="42"/>
      <c r="Y544" s="42"/>
    </row>
    <row r="545" spans="1:25">
      <c r="A545" s="3" t="s">
        <v>1300</v>
      </c>
      <c r="B545" s="3" t="s">
        <v>14</v>
      </c>
      <c r="C545" s="3" t="s">
        <v>15</v>
      </c>
      <c r="D545" s="3" t="s">
        <v>220</v>
      </c>
      <c r="E545" s="3" t="s">
        <v>53</v>
      </c>
      <c r="F545" s="3" t="s">
        <v>54</v>
      </c>
      <c r="G545" s="3" t="s">
        <v>174</v>
      </c>
      <c r="H545" s="3" t="s">
        <v>318</v>
      </c>
      <c r="I545" s="4" t="s">
        <v>13</v>
      </c>
      <c r="J545" s="3" t="s">
        <v>169</v>
      </c>
      <c r="K545" s="3" t="s">
        <v>228</v>
      </c>
      <c r="L545" s="3" t="s">
        <v>1253</v>
      </c>
      <c r="M545" s="46" t="s">
        <v>13</v>
      </c>
      <c r="N545" s="75"/>
      <c r="O545" s="16"/>
      <c r="P545" s="16"/>
      <c r="Q545" s="3"/>
      <c r="R545" s="16"/>
      <c r="S545" s="16"/>
      <c r="T545" s="17"/>
      <c r="U545" s="16"/>
      <c r="V545" s="16"/>
      <c r="W545" s="66"/>
      <c r="X545" s="42"/>
      <c r="Y545" s="42"/>
    </row>
    <row r="546" spans="1:25">
      <c r="A546" s="3" t="s">
        <v>1473</v>
      </c>
      <c r="B546" s="3" t="s">
        <v>14</v>
      </c>
      <c r="C546" s="3" t="s">
        <v>15</v>
      </c>
      <c r="D546" s="3" t="s">
        <v>603</v>
      </c>
      <c r="E546" s="3" t="s">
        <v>53</v>
      </c>
      <c r="F546" s="3" t="s">
        <v>54</v>
      </c>
      <c r="G546" s="3" t="s">
        <v>167</v>
      </c>
      <c r="H546" s="3" t="s">
        <v>690</v>
      </c>
      <c r="I546" s="4" t="s">
        <v>13</v>
      </c>
      <c r="J546" s="3" t="s">
        <v>169</v>
      </c>
      <c r="K546" s="3" t="s">
        <v>228</v>
      </c>
      <c r="L546" s="3" t="s">
        <v>1253</v>
      </c>
      <c r="M546" s="46" t="s">
        <v>13</v>
      </c>
      <c r="N546" s="75"/>
      <c r="O546" s="16"/>
      <c r="P546" s="16"/>
      <c r="Q546" s="3"/>
      <c r="R546" s="16"/>
      <c r="S546" s="16"/>
      <c r="T546" s="17"/>
      <c r="U546" s="16"/>
      <c r="V546" s="16"/>
      <c r="W546" s="66"/>
      <c r="X546" s="42"/>
      <c r="Y546" s="42"/>
    </row>
    <row r="547" spans="1:25">
      <c r="A547" s="3" t="s">
        <v>1301</v>
      </c>
      <c r="B547" s="3" t="s">
        <v>14</v>
      </c>
      <c r="C547" s="3" t="s">
        <v>15</v>
      </c>
      <c r="D547" s="3" t="s">
        <v>220</v>
      </c>
      <c r="E547" s="3" t="s">
        <v>53</v>
      </c>
      <c r="F547" s="3" t="s">
        <v>54</v>
      </c>
      <c r="G547" s="3" t="s">
        <v>177</v>
      </c>
      <c r="H547" s="3" t="s">
        <v>320</v>
      </c>
      <c r="I547" s="4" t="s">
        <v>13</v>
      </c>
      <c r="J547" s="3" t="s">
        <v>169</v>
      </c>
      <c r="K547" s="3" t="s">
        <v>231</v>
      </c>
      <c r="L547" s="3" t="s">
        <v>1253</v>
      </c>
      <c r="M547" s="46" t="s">
        <v>13</v>
      </c>
      <c r="N547" s="75"/>
      <c r="O547" s="16"/>
      <c r="P547" s="16"/>
      <c r="Q547" s="3"/>
      <c r="R547" s="16"/>
      <c r="S547" s="16"/>
      <c r="T547" s="17"/>
      <c r="U547" s="16"/>
      <c r="V547" s="16"/>
      <c r="W547" s="66"/>
      <c r="X547" s="42"/>
      <c r="Y547" s="42"/>
    </row>
    <row r="548" spans="1:25">
      <c r="A548" s="3" t="s">
        <v>1474</v>
      </c>
      <c r="B548" s="3" t="s">
        <v>14</v>
      </c>
      <c r="C548" s="3" t="s">
        <v>15</v>
      </c>
      <c r="D548" s="3" t="s">
        <v>603</v>
      </c>
      <c r="E548" s="3" t="s">
        <v>53</v>
      </c>
      <c r="F548" s="3" t="s">
        <v>54</v>
      </c>
      <c r="G548" s="3" t="s">
        <v>171</v>
      </c>
      <c r="H548" s="3" t="s">
        <v>692</v>
      </c>
      <c r="I548" s="4" t="s">
        <v>13</v>
      </c>
      <c r="J548" s="3" t="s">
        <v>169</v>
      </c>
      <c r="K548" s="3" t="s">
        <v>231</v>
      </c>
      <c r="L548" s="3" t="s">
        <v>1253</v>
      </c>
      <c r="M548" s="46" t="s">
        <v>13</v>
      </c>
      <c r="N548" s="75"/>
      <c r="O548" s="16"/>
      <c r="P548" s="16"/>
      <c r="Q548" s="3"/>
      <c r="R548" s="16"/>
      <c r="S548" s="16"/>
      <c r="T548" s="17"/>
      <c r="U548" s="16"/>
      <c r="V548" s="16"/>
      <c r="W548" s="66"/>
      <c r="X548" s="42"/>
      <c r="Y548" s="42"/>
    </row>
    <row r="549" spans="1:25">
      <c r="A549" s="3" t="s">
        <v>1358</v>
      </c>
      <c r="B549" s="3" t="s">
        <v>14</v>
      </c>
      <c r="C549" s="3" t="s">
        <v>15</v>
      </c>
      <c r="D549" s="3" t="s">
        <v>346</v>
      </c>
      <c r="E549" s="3" t="s">
        <v>53</v>
      </c>
      <c r="F549" s="3" t="s">
        <v>54</v>
      </c>
      <c r="G549" s="3" t="s">
        <v>167</v>
      </c>
      <c r="H549" s="3" t="s">
        <v>439</v>
      </c>
      <c r="I549" s="4" t="s">
        <v>13</v>
      </c>
      <c r="J549" s="3" t="s">
        <v>169</v>
      </c>
      <c r="K549" s="3" t="s">
        <v>348</v>
      </c>
      <c r="L549" s="3" t="s">
        <v>1253</v>
      </c>
      <c r="M549" s="46" t="s">
        <v>13</v>
      </c>
      <c r="N549" s="75"/>
      <c r="O549" s="16"/>
      <c r="P549" s="16"/>
      <c r="Q549" s="3"/>
      <c r="R549" s="16"/>
      <c r="S549" s="16"/>
      <c r="T549" s="17"/>
      <c r="U549" s="16"/>
      <c r="V549" s="16"/>
      <c r="W549" s="66"/>
      <c r="X549" s="42"/>
      <c r="Y549" s="42"/>
    </row>
    <row r="550" spans="1:25">
      <c r="A550" s="3" t="s">
        <v>1475</v>
      </c>
      <c r="B550" s="3" t="s">
        <v>14</v>
      </c>
      <c r="C550" s="3" t="s">
        <v>15</v>
      </c>
      <c r="D550" s="3" t="s">
        <v>603</v>
      </c>
      <c r="E550" s="3" t="s">
        <v>53</v>
      </c>
      <c r="F550" s="3" t="s">
        <v>54</v>
      </c>
      <c r="G550" s="3" t="s">
        <v>174</v>
      </c>
      <c r="H550" s="3" t="s">
        <v>694</v>
      </c>
      <c r="I550" s="4" t="s">
        <v>13</v>
      </c>
      <c r="J550" s="3" t="s">
        <v>169</v>
      </c>
      <c r="K550" s="3" t="s">
        <v>348</v>
      </c>
      <c r="L550" s="3" t="s">
        <v>1253</v>
      </c>
      <c r="M550" s="46" t="s">
        <v>13</v>
      </c>
      <c r="N550" s="75"/>
      <c r="O550" s="16"/>
      <c r="P550" s="16"/>
      <c r="Q550" s="3"/>
      <c r="R550" s="16"/>
      <c r="S550" s="16"/>
      <c r="T550" s="17"/>
      <c r="U550" s="16"/>
      <c r="V550" s="16"/>
      <c r="W550" s="66"/>
      <c r="X550" s="42"/>
      <c r="Y550" s="42"/>
    </row>
    <row r="551" spans="1:25">
      <c r="A551" s="3" t="s">
        <v>1359</v>
      </c>
      <c r="B551" s="3" t="s">
        <v>14</v>
      </c>
      <c r="C551" s="3" t="s">
        <v>15</v>
      </c>
      <c r="D551" s="3" t="s">
        <v>346</v>
      </c>
      <c r="E551" s="3" t="s">
        <v>53</v>
      </c>
      <c r="F551" s="3" t="s">
        <v>54</v>
      </c>
      <c r="G551" s="3" t="s">
        <v>171</v>
      </c>
      <c r="H551" s="3" t="s">
        <v>441</v>
      </c>
      <c r="I551" s="4" t="s">
        <v>13</v>
      </c>
      <c r="J551" s="3" t="s">
        <v>169</v>
      </c>
      <c r="K551" s="3" t="s">
        <v>351</v>
      </c>
      <c r="L551" s="3" t="s">
        <v>1253</v>
      </c>
      <c r="M551" s="46" t="s">
        <v>13</v>
      </c>
      <c r="N551" s="75"/>
      <c r="O551" s="16"/>
      <c r="P551" s="16"/>
      <c r="Q551" s="3"/>
      <c r="R551" s="16"/>
      <c r="S551" s="16"/>
      <c r="T551" s="17"/>
      <c r="U551" s="16"/>
      <c r="V551" s="16"/>
      <c r="W551" s="66"/>
      <c r="X551" s="42"/>
      <c r="Y551" s="42"/>
    </row>
    <row r="552" spans="1:25">
      <c r="A552" s="3" t="s">
        <v>1476</v>
      </c>
      <c r="B552" s="3" t="s">
        <v>14</v>
      </c>
      <c r="C552" s="3" t="s">
        <v>15</v>
      </c>
      <c r="D552" s="3" t="s">
        <v>603</v>
      </c>
      <c r="E552" s="3" t="s">
        <v>53</v>
      </c>
      <c r="F552" s="3" t="s">
        <v>54</v>
      </c>
      <c r="G552" s="3" t="s">
        <v>177</v>
      </c>
      <c r="H552" s="3" t="s">
        <v>696</v>
      </c>
      <c r="I552" s="4" t="s">
        <v>13</v>
      </c>
      <c r="J552" s="3" t="s">
        <v>169</v>
      </c>
      <c r="K552" s="3" t="s">
        <v>351</v>
      </c>
      <c r="L552" s="3" t="s">
        <v>1253</v>
      </c>
      <c r="M552" s="46" t="s">
        <v>13</v>
      </c>
      <c r="N552" s="75"/>
      <c r="O552" s="16"/>
      <c r="P552" s="16"/>
      <c r="Q552" s="3"/>
      <c r="R552" s="16"/>
      <c r="S552" s="16"/>
      <c r="T552" s="17"/>
      <c r="U552" s="16"/>
      <c r="V552" s="16"/>
      <c r="W552" s="66"/>
      <c r="X552" s="42"/>
      <c r="Y552" s="42"/>
    </row>
    <row r="553" spans="1:25">
      <c r="A553" s="3" t="s">
        <v>1360</v>
      </c>
      <c r="B553" s="3" t="s">
        <v>14</v>
      </c>
      <c r="C553" s="3" t="s">
        <v>15</v>
      </c>
      <c r="D553" s="3" t="s">
        <v>346</v>
      </c>
      <c r="E553" s="3" t="s">
        <v>53</v>
      </c>
      <c r="F553" s="3" t="s">
        <v>54</v>
      </c>
      <c r="G553" s="3" t="s">
        <v>174</v>
      </c>
      <c r="H553" s="3" t="s">
        <v>443</v>
      </c>
      <c r="I553" s="4" t="s">
        <v>13</v>
      </c>
      <c r="J553" s="3" t="s">
        <v>169</v>
      </c>
      <c r="K553" s="3" t="s">
        <v>354</v>
      </c>
      <c r="L553" s="3" t="s">
        <v>1253</v>
      </c>
      <c r="M553" s="46" t="s">
        <v>13</v>
      </c>
      <c r="N553" s="75"/>
      <c r="O553" s="16"/>
      <c r="P553" s="16"/>
      <c r="Q553" s="3"/>
      <c r="R553" s="16"/>
      <c r="S553" s="16"/>
      <c r="T553" s="17"/>
      <c r="U553" s="16"/>
      <c r="V553" s="16"/>
      <c r="W553" s="66"/>
      <c r="X553" s="42"/>
      <c r="Y553" s="42"/>
    </row>
    <row r="554" spans="1:25">
      <c r="A554" s="3" t="s">
        <v>1576</v>
      </c>
      <c r="B554" s="3" t="s">
        <v>14</v>
      </c>
      <c r="C554" s="3" t="s">
        <v>15</v>
      </c>
      <c r="D554" s="3" t="s">
        <v>845</v>
      </c>
      <c r="E554" s="3" t="s">
        <v>53</v>
      </c>
      <c r="F554" s="3" t="s">
        <v>54</v>
      </c>
      <c r="G554" s="3" t="s">
        <v>167</v>
      </c>
      <c r="H554" s="3" t="s">
        <v>882</v>
      </c>
      <c r="I554" s="4" t="s">
        <v>13</v>
      </c>
      <c r="J554" s="3" t="s">
        <v>169</v>
      </c>
      <c r="K554" s="3" t="s">
        <v>354</v>
      </c>
      <c r="L554" s="3" t="s">
        <v>1253</v>
      </c>
      <c r="M554" s="46" t="s">
        <v>13</v>
      </c>
      <c r="N554" s="75"/>
      <c r="O554" s="16"/>
      <c r="P554" s="16"/>
      <c r="Q554" s="3"/>
      <c r="R554" s="16"/>
      <c r="S554" s="16"/>
      <c r="T554" s="17"/>
      <c r="U554" s="16"/>
      <c r="V554" s="16"/>
      <c r="W554" s="66"/>
      <c r="X554" s="42"/>
      <c r="Y554" s="42"/>
    </row>
    <row r="555" spans="1:25">
      <c r="A555" s="3" t="s">
        <v>1361</v>
      </c>
      <c r="B555" s="3" t="s">
        <v>14</v>
      </c>
      <c r="C555" s="3" t="s">
        <v>15</v>
      </c>
      <c r="D555" s="3" t="s">
        <v>346</v>
      </c>
      <c r="E555" s="3" t="s">
        <v>53</v>
      </c>
      <c r="F555" s="3" t="s">
        <v>54</v>
      </c>
      <c r="G555" s="3" t="s">
        <v>177</v>
      </c>
      <c r="H555" s="3" t="s">
        <v>445</v>
      </c>
      <c r="I555" s="4" t="s">
        <v>13</v>
      </c>
      <c r="J555" s="3" t="s">
        <v>169</v>
      </c>
      <c r="K555" s="3" t="s">
        <v>357</v>
      </c>
      <c r="L555" s="3" t="s">
        <v>1253</v>
      </c>
      <c r="M555" s="46" t="s">
        <v>13</v>
      </c>
      <c r="N555" s="75"/>
      <c r="O555" s="16"/>
      <c r="P555" s="16"/>
      <c r="Q555" s="3"/>
      <c r="R555" s="16"/>
      <c r="S555" s="16"/>
      <c r="T555" s="17"/>
      <c r="U555" s="16"/>
      <c r="V555" s="16"/>
      <c r="W555" s="66"/>
      <c r="X555" s="42"/>
      <c r="Y555" s="42"/>
    </row>
    <row r="556" spans="1:25">
      <c r="A556" s="3" t="s">
        <v>1577</v>
      </c>
      <c r="B556" s="3" t="s">
        <v>14</v>
      </c>
      <c r="C556" s="3" t="s">
        <v>15</v>
      </c>
      <c r="D556" s="3" t="s">
        <v>845</v>
      </c>
      <c r="E556" s="3" t="s">
        <v>53</v>
      </c>
      <c r="F556" s="3" t="s">
        <v>54</v>
      </c>
      <c r="G556" s="3" t="s">
        <v>171</v>
      </c>
      <c r="H556" s="3" t="s">
        <v>884</v>
      </c>
      <c r="I556" s="4" t="s">
        <v>13</v>
      </c>
      <c r="J556" s="3" t="s">
        <v>169</v>
      </c>
      <c r="K556" s="3" t="s">
        <v>357</v>
      </c>
      <c r="L556" s="3" t="s">
        <v>1253</v>
      </c>
      <c r="M556" s="46" t="s">
        <v>13</v>
      </c>
      <c r="N556" s="75"/>
      <c r="O556" s="16"/>
      <c r="P556" s="16"/>
      <c r="Q556" s="3"/>
      <c r="R556" s="16"/>
      <c r="S556" s="16"/>
      <c r="T556" s="17"/>
      <c r="U556" s="16"/>
      <c r="V556" s="16"/>
      <c r="W556" s="66"/>
      <c r="X556" s="42"/>
      <c r="Y556" s="42"/>
    </row>
    <row r="557" spans="1:25">
      <c r="A557" s="3" t="s">
        <v>1522</v>
      </c>
      <c r="B557" s="3" t="s">
        <v>14</v>
      </c>
      <c r="C557" s="3" t="s">
        <v>15</v>
      </c>
      <c r="D557" s="3" t="s">
        <v>724</v>
      </c>
      <c r="E557" s="3" t="s">
        <v>53</v>
      </c>
      <c r="F557" s="3" t="s">
        <v>54</v>
      </c>
      <c r="G557" s="3" t="s">
        <v>129</v>
      </c>
      <c r="H557" s="3" t="s">
        <v>773</v>
      </c>
      <c r="I557" s="4" t="s">
        <v>13</v>
      </c>
      <c r="J557" s="4" t="s">
        <v>131</v>
      </c>
      <c r="K557" s="3" t="s">
        <v>22</v>
      </c>
      <c r="L557" s="3" t="s">
        <v>1253</v>
      </c>
      <c r="M557" s="46" t="s">
        <v>13</v>
      </c>
      <c r="N557" s="75"/>
      <c r="O557" s="16"/>
      <c r="P557" s="16"/>
      <c r="Q557" s="3"/>
      <c r="R557" s="16"/>
      <c r="S557" s="16"/>
      <c r="T557" s="17"/>
      <c r="U557" s="16"/>
      <c r="V557" s="16"/>
      <c r="W557" s="66"/>
      <c r="X557" s="42"/>
      <c r="Y557" s="42"/>
    </row>
    <row r="558" spans="1:25">
      <c r="A558" s="3" t="s">
        <v>1709</v>
      </c>
      <c r="B558" s="3" t="s">
        <v>14</v>
      </c>
      <c r="C558" s="3" t="s">
        <v>15</v>
      </c>
      <c r="D558" s="3" t="s">
        <v>16</v>
      </c>
      <c r="E558" s="3" t="s">
        <v>53</v>
      </c>
      <c r="F558" s="3" t="s">
        <v>54</v>
      </c>
      <c r="G558" s="3" t="s">
        <v>129</v>
      </c>
      <c r="H558" s="3" t="s">
        <v>130</v>
      </c>
      <c r="I558" s="4" t="s">
        <v>13</v>
      </c>
      <c r="J558" s="3" t="s">
        <v>131</v>
      </c>
      <c r="K558" s="3" t="s">
        <v>22</v>
      </c>
      <c r="L558" s="3" t="s">
        <v>1253</v>
      </c>
      <c r="M558" s="46" t="s">
        <v>13</v>
      </c>
      <c r="N558" s="75"/>
      <c r="O558" s="16"/>
      <c r="P558" s="16"/>
      <c r="Q558" s="3"/>
      <c r="R558" s="16"/>
      <c r="S558" s="16"/>
      <c r="T558" s="17"/>
      <c r="U558" s="16"/>
      <c r="V558" s="16"/>
      <c r="W558" s="66"/>
      <c r="X558" s="42"/>
      <c r="Y558" s="42"/>
    </row>
    <row r="559" spans="1:25">
      <c r="A559" s="3" t="s">
        <v>1523</v>
      </c>
      <c r="B559" s="3" t="s">
        <v>14</v>
      </c>
      <c r="C559" s="3" t="s">
        <v>15</v>
      </c>
      <c r="D559" s="3" t="s">
        <v>724</v>
      </c>
      <c r="E559" s="3" t="s">
        <v>53</v>
      </c>
      <c r="F559" s="3" t="s">
        <v>54</v>
      </c>
      <c r="G559" s="3" t="s">
        <v>133</v>
      </c>
      <c r="H559" s="3" t="s">
        <v>775</v>
      </c>
      <c r="I559" s="4" t="s">
        <v>13</v>
      </c>
      <c r="J559" s="4" t="s">
        <v>131</v>
      </c>
      <c r="K559" s="3" t="s">
        <v>28</v>
      </c>
      <c r="L559" s="3" t="s">
        <v>1253</v>
      </c>
      <c r="M559" s="46" t="s">
        <v>13</v>
      </c>
      <c r="N559" s="75"/>
      <c r="O559" s="16"/>
      <c r="P559" s="16"/>
      <c r="Q559" s="3"/>
      <c r="R559" s="16"/>
      <c r="S559" s="16"/>
      <c r="T559" s="17"/>
      <c r="U559" s="16"/>
      <c r="V559" s="16"/>
      <c r="W559" s="66"/>
      <c r="X559" s="42"/>
      <c r="Y559" s="42"/>
    </row>
    <row r="560" spans="1:25">
      <c r="A560" s="3" t="s">
        <v>1710</v>
      </c>
      <c r="B560" s="3" t="s">
        <v>14</v>
      </c>
      <c r="C560" s="3" t="s">
        <v>15</v>
      </c>
      <c r="D560" s="3" t="s">
        <v>16</v>
      </c>
      <c r="E560" s="3" t="s">
        <v>53</v>
      </c>
      <c r="F560" s="3" t="s">
        <v>54</v>
      </c>
      <c r="G560" s="3" t="s">
        <v>133</v>
      </c>
      <c r="H560" s="3" t="s">
        <v>134</v>
      </c>
      <c r="I560" s="4" t="s">
        <v>13</v>
      </c>
      <c r="J560" s="3" t="s">
        <v>131</v>
      </c>
      <c r="K560" s="3" t="s">
        <v>28</v>
      </c>
      <c r="L560" s="3" t="s">
        <v>1253</v>
      </c>
      <c r="M560" s="46" t="s">
        <v>13</v>
      </c>
      <c r="N560" s="75"/>
      <c r="O560" s="16"/>
      <c r="P560" s="16"/>
      <c r="Q560" s="3"/>
      <c r="R560" s="16"/>
      <c r="S560" s="16"/>
      <c r="T560" s="17"/>
      <c r="U560" s="16"/>
      <c r="V560" s="16"/>
      <c r="W560" s="66"/>
      <c r="X560" s="42"/>
      <c r="Y560" s="42"/>
    </row>
    <row r="561" spans="1:25">
      <c r="A561" s="3" t="s">
        <v>1524</v>
      </c>
      <c r="B561" s="3" t="s">
        <v>14</v>
      </c>
      <c r="C561" s="3" t="s">
        <v>15</v>
      </c>
      <c r="D561" s="3" t="s">
        <v>724</v>
      </c>
      <c r="E561" s="3" t="s">
        <v>53</v>
      </c>
      <c r="F561" s="3" t="s">
        <v>54</v>
      </c>
      <c r="G561" s="3" t="s">
        <v>136</v>
      </c>
      <c r="H561" s="3" t="s">
        <v>777</v>
      </c>
      <c r="I561" s="4" t="s">
        <v>13</v>
      </c>
      <c r="J561" s="4" t="s">
        <v>131</v>
      </c>
      <c r="K561" s="3" t="s">
        <v>32</v>
      </c>
      <c r="L561" s="3" t="s">
        <v>1253</v>
      </c>
      <c r="M561" s="46" t="s">
        <v>13</v>
      </c>
      <c r="N561" s="75"/>
      <c r="O561" s="16"/>
      <c r="P561" s="16"/>
      <c r="Q561" s="3"/>
      <c r="R561" s="16"/>
      <c r="S561" s="16"/>
      <c r="T561" s="17"/>
      <c r="U561" s="16"/>
      <c r="V561" s="16"/>
      <c r="W561" s="66"/>
      <c r="X561" s="42"/>
      <c r="Y561" s="42"/>
    </row>
    <row r="562" spans="1:25">
      <c r="A562" s="3" t="s">
        <v>1711</v>
      </c>
      <c r="B562" s="3" t="s">
        <v>14</v>
      </c>
      <c r="C562" s="3" t="s">
        <v>15</v>
      </c>
      <c r="D562" s="3" t="s">
        <v>16</v>
      </c>
      <c r="E562" s="3" t="s">
        <v>53</v>
      </c>
      <c r="F562" s="3" t="s">
        <v>54</v>
      </c>
      <c r="G562" s="3" t="s">
        <v>136</v>
      </c>
      <c r="H562" s="3" t="s">
        <v>137</v>
      </c>
      <c r="I562" s="4" t="s">
        <v>13</v>
      </c>
      <c r="J562" s="3" t="s">
        <v>131</v>
      </c>
      <c r="K562" s="3" t="s">
        <v>32</v>
      </c>
      <c r="L562" s="3" t="s">
        <v>1253</v>
      </c>
      <c r="M562" s="46" t="s">
        <v>13</v>
      </c>
      <c r="N562" s="75"/>
      <c r="O562" s="16"/>
      <c r="P562" s="16"/>
      <c r="Q562" s="3"/>
      <c r="R562" s="16"/>
      <c r="S562" s="16"/>
      <c r="T562" s="17"/>
      <c r="U562" s="16"/>
      <c r="V562" s="16"/>
      <c r="W562" s="66"/>
      <c r="X562" s="42"/>
      <c r="Y562" s="42"/>
    </row>
    <row r="563" spans="1:25">
      <c r="A563" s="3" t="s">
        <v>1497</v>
      </c>
      <c r="B563" s="3" t="s">
        <v>14</v>
      </c>
      <c r="C563" s="3" t="s">
        <v>15</v>
      </c>
      <c r="D563" s="3" t="s">
        <v>603</v>
      </c>
      <c r="E563" s="3" t="s">
        <v>53</v>
      </c>
      <c r="F563" s="3" t="s">
        <v>54</v>
      </c>
      <c r="G563" s="3" t="s">
        <v>294</v>
      </c>
      <c r="H563" s="3" t="s">
        <v>722</v>
      </c>
      <c r="I563" s="4" t="s">
        <v>13</v>
      </c>
      <c r="J563" s="3" t="s">
        <v>131</v>
      </c>
      <c r="K563" s="3" t="s">
        <v>36</v>
      </c>
      <c r="L563" s="3" t="s">
        <v>1253</v>
      </c>
      <c r="M563" s="46" t="s">
        <v>13</v>
      </c>
      <c r="N563" s="75"/>
      <c r="W563" s="66"/>
      <c r="X563" s="42"/>
      <c r="Y563" s="42"/>
    </row>
    <row r="564" spans="1:25">
      <c r="A564" s="3" t="s">
        <v>1712</v>
      </c>
      <c r="B564" s="3" t="s">
        <v>14</v>
      </c>
      <c r="C564" s="3" t="s">
        <v>15</v>
      </c>
      <c r="D564" s="3" t="s">
        <v>16</v>
      </c>
      <c r="E564" s="3" t="s">
        <v>53</v>
      </c>
      <c r="F564" s="3" t="s">
        <v>54</v>
      </c>
      <c r="G564" s="3" t="s">
        <v>139</v>
      </c>
      <c r="H564" s="3" t="s">
        <v>140</v>
      </c>
      <c r="I564" s="4" t="s">
        <v>13</v>
      </c>
      <c r="J564" s="3" t="s">
        <v>131</v>
      </c>
      <c r="K564" s="3" t="s">
        <v>36</v>
      </c>
      <c r="L564" s="3" t="s">
        <v>1253</v>
      </c>
      <c r="M564" s="46" t="s">
        <v>13</v>
      </c>
      <c r="N564" s="75"/>
      <c r="O564" s="16"/>
      <c r="P564" s="16"/>
      <c r="Q564" s="3"/>
      <c r="R564" s="16"/>
      <c r="S564" s="16"/>
      <c r="T564" s="17"/>
      <c r="U564" s="16"/>
      <c r="V564" s="16"/>
      <c r="W564" s="66"/>
      <c r="X564" s="42"/>
      <c r="Y564" s="42"/>
    </row>
    <row r="565" spans="1:25">
      <c r="A565" s="3" t="s">
        <v>1286</v>
      </c>
      <c r="B565" s="3" t="s">
        <v>14</v>
      </c>
      <c r="C565" s="3" t="s">
        <v>15</v>
      </c>
      <c r="D565" s="3" t="s">
        <v>220</v>
      </c>
      <c r="E565" s="3" t="s">
        <v>53</v>
      </c>
      <c r="F565" s="3" t="s">
        <v>54</v>
      </c>
      <c r="G565" s="3" t="s">
        <v>129</v>
      </c>
      <c r="H565" s="3" t="s">
        <v>289</v>
      </c>
      <c r="I565" s="4" t="s">
        <v>13</v>
      </c>
      <c r="J565" s="3" t="s">
        <v>131</v>
      </c>
      <c r="K565" s="3" t="s">
        <v>222</v>
      </c>
      <c r="L565" s="3" t="s">
        <v>1253</v>
      </c>
      <c r="M565" s="46" t="s">
        <v>13</v>
      </c>
      <c r="N565" s="75"/>
      <c r="O565" s="16"/>
      <c r="P565" s="16"/>
      <c r="Q565" s="3"/>
      <c r="R565" s="16"/>
      <c r="S565" s="16"/>
      <c r="T565" s="17"/>
      <c r="U565" s="16"/>
      <c r="V565" s="16"/>
      <c r="W565" s="66"/>
      <c r="X565" s="42"/>
      <c r="Y565" s="42"/>
    </row>
    <row r="566" spans="1:25">
      <c r="A566" s="3" t="s">
        <v>1649</v>
      </c>
      <c r="B566" s="3" t="s">
        <v>14</v>
      </c>
      <c r="C566" s="3" t="s">
        <v>15</v>
      </c>
      <c r="D566" s="3" t="s">
        <v>968</v>
      </c>
      <c r="E566" s="3" t="s">
        <v>53</v>
      </c>
      <c r="F566" s="3" t="s">
        <v>54</v>
      </c>
      <c r="G566" s="3" t="s">
        <v>78</v>
      </c>
      <c r="H566" s="3" t="s">
        <v>1029</v>
      </c>
      <c r="I566" s="4" t="s">
        <v>13</v>
      </c>
      <c r="J566" s="4" t="s">
        <v>131</v>
      </c>
      <c r="K566" s="3" t="s">
        <v>222</v>
      </c>
      <c r="L566" s="3" t="s">
        <v>1253</v>
      </c>
      <c r="M566" s="46" t="s">
        <v>13</v>
      </c>
      <c r="N566" s="75"/>
      <c r="O566" s="16"/>
      <c r="P566" s="16"/>
      <c r="Q566" s="3"/>
      <c r="R566" s="16"/>
      <c r="S566" s="16"/>
      <c r="T566" s="17"/>
      <c r="U566" s="16"/>
      <c r="V566" s="16"/>
      <c r="W566" s="66"/>
      <c r="X566" s="42"/>
      <c r="Y566" s="42"/>
    </row>
    <row r="567" spans="1:25">
      <c r="A567" s="3" t="s">
        <v>1287</v>
      </c>
      <c r="B567" s="3" t="s">
        <v>14</v>
      </c>
      <c r="C567" s="3" t="s">
        <v>15</v>
      </c>
      <c r="D567" s="3" t="s">
        <v>220</v>
      </c>
      <c r="E567" s="3" t="s">
        <v>53</v>
      </c>
      <c r="F567" s="3" t="s">
        <v>54</v>
      </c>
      <c r="G567" s="3" t="s">
        <v>133</v>
      </c>
      <c r="H567" s="3" t="s">
        <v>291</v>
      </c>
      <c r="I567" s="4" t="s">
        <v>13</v>
      </c>
      <c r="J567" s="3" t="s">
        <v>131</v>
      </c>
      <c r="K567" s="3" t="s">
        <v>225</v>
      </c>
      <c r="L567" s="3" t="s">
        <v>1253</v>
      </c>
      <c r="M567" s="46" t="s">
        <v>13</v>
      </c>
      <c r="N567" s="75"/>
      <c r="O567" s="16"/>
      <c r="P567" s="16"/>
      <c r="Q567" s="3"/>
      <c r="R567" s="16"/>
      <c r="S567" s="16"/>
      <c r="T567" s="17"/>
      <c r="U567" s="16"/>
      <c r="V567" s="16"/>
      <c r="W567" s="66"/>
      <c r="X567" s="42"/>
      <c r="Y567" s="42"/>
    </row>
    <row r="568" spans="1:25">
      <c r="A568" s="3" t="s">
        <v>1650</v>
      </c>
      <c r="B568" s="3" t="s">
        <v>14</v>
      </c>
      <c r="C568" s="3" t="s">
        <v>15</v>
      </c>
      <c r="D568" s="3" t="s">
        <v>968</v>
      </c>
      <c r="E568" s="3" t="s">
        <v>53</v>
      </c>
      <c r="F568" s="3" t="s">
        <v>54</v>
      </c>
      <c r="G568" s="3" t="s">
        <v>81</v>
      </c>
      <c r="H568" s="3" t="s">
        <v>1031</v>
      </c>
      <c r="I568" s="4" t="s">
        <v>13</v>
      </c>
      <c r="J568" s="4" t="s">
        <v>131</v>
      </c>
      <c r="K568" s="3" t="s">
        <v>225</v>
      </c>
      <c r="L568" s="3" t="s">
        <v>1253</v>
      </c>
      <c r="M568" s="46" t="s">
        <v>13</v>
      </c>
      <c r="N568" s="75"/>
      <c r="O568" s="16"/>
      <c r="P568" s="16"/>
      <c r="Q568" s="3"/>
      <c r="R568" s="16"/>
      <c r="S568" s="16"/>
      <c r="T568" s="17"/>
      <c r="U568" s="16"/>
      <c r="V568" s="16"/>
      <c r="W568" s="66"/>
      <c r="X568" s="42"/>
      <c r="Y568" s="42"/>
    </row>
    <row r="569" spans="1:25">
      <c r="A569" s="3" t="s">
        <v>1288</v>
      </c>
      <c r="B569" s="3" t="s">
        <v>14</v>
      </c>
      <c r="C569" s="3" t="s">
        <v>15</v>
      </c>
      <c r="D569" s="3" t="s">
        <v>220</v>
      </c>
      <c r="E569" s="3" t="s">
        <v>53</v>
      </c>
      <c r="F569" s="3" t="s">
        <v>54</v>
      </c>
      <c r="G569" s="3" t="s">
        <v>136</v>
      </c>
      <c r="H569" s="3" t="s">
        <v>293</v>
      </c>
      <c r="I569" s="4" t="s">
        <v>13</v>
      </c>
      <c r="J569" s="3" t="s">
        <v>131</v>
      </c>
      <c r="K569" s="3" t="s">
        <v>228</v>
      </c>
      <c r="L569" s="3" t="s">
        <v>1253</v>
      </c>
      <c r="M569" s="46" t="s">
        <v>13</v>
      </c>
      <c r="N569" s="75"/>
      <c r="O569" s="16"/>
      <c r="P569" s="16"/>
      <c r="Q569" s="3"/>
      <c r="R569" s="16"/>
      <c r="S569" s="16"/>
      <c r="T569" s="17"/>
      <c r="U569" s="16"/>
      <c r="V569" s="16"/>
      <c r="W569" s="66"/>
      <c r="X569" s="42"/>
      <c r="Y569" s="42"/>
    </row>
    <row r="570" spans="1:25">
      <c r="A570" s="3" t="s">
        <v>1461</v>
      </c>
      <c r="B570" s="3" t="s">
        <v>14</v>
      </c>
      <c r="C570" s="3" t="s">
        <v>15</v>
      </c>
      <c r="D570" s="3" t="s">
        <v>603</v>
      </c>
      <c r="E570" s="3" t="s">
        <v>53</v>
      </c>
      <c r="F570" s="3" t="s">
        <v>54</v>
      </c>
      <c r="G570" s="3" t="s">
        <v>129</v>
      </c>
      <c r="H570" s="3" t="s">
        <v>666</v>
      </c>
      <c r="I570" s="4" t="s">
        <v>13</v>
      </c>
      <c r="J570" s="3" t="s">
        <v>131</v>
      </c>
      <c r="K570" s="3" t="s">
        <v>228</v>
      </c>
      <c r="L570" s="3" t="s">
        <v>1253</v>
      </c>
      <c r="M570" s="46" t="s">
        <v>13</v>
      </c>
      <c r="N570" s="75"/>
      <c r="O570" s="16"/>
      <c r="P570" s="16"/>
      <c r="Q570" s="3"/>
      <c r="R570" s="16"/>
      <c r="S570" s="16"/>
      <c r="T570" s="17"/>
      <c r="U570" s="16"/>
      <c r="V570" s="16"/>
      <c r="W570" s="66"/>
      <c r="X570" s="42"/>
      <c r="Y570" s="42"/>
    </row>
    <row r="571" spans="1:25">
      <c r="A571" s="3" t="s">
        <v>1289</v>
      </c>
      <c r="B571" s="3" t="s">
        <v>14</v>
      </c>
      <c r="C571" s="3" t="s">
        <v>15</v>
      </c>
      <c r="D571" s="3" t="s">
        <v>220</v>
      </c>
      <c r="E571" s="3" t="s">
        <v>53</v>
      </c>
      <c r="F571" s="3" t="s">
        <v>54</v>
      </c>
      <c r="G571" s="3" t="s">
        <v>139</v>
      </c>
      <c r="H571" s="3" t="s">
        <v>296</v>
      </c>
      <c r="I571" s="4" t="s">
        <v>13</v>
      </c>
      <c r="J571" s="3" t="s">
        <v>131</v>
      </c>
      <c r="K571" s="3" t="s">
        <v>231</v>
      </c>
      <c r="L571" s="3" t="s">
        <v>1253</v>
      </c>
      <c r="M571" s="46" t="s">
        <v>13</v>
      </c>
      <c r="N571" s="75"/>
      <c r="O571" s="16"/>
      <c r="P571" s="16"/>
      <c r="Q571" s="3"/>
      <c r="R571" s="16"/>
      <c r="S571" s="16"/>
      <c r="T571" s="17"/>
      <c r="U571" s="16"/>
      <c r="V571" s="16"/>
      <c r="W571" s="66"/>
      <c r="X571" s="42"/>
      <c r="Y571" s="42"/>
    </row>
    <row r="572" spans="1:25">
      <c r="A572" s="3" t="s">
        <v>1462</v>
      </c>
      <c r="B572" s="3" t="s">
        <v>14</v>
      </c>
      <c r="C572" s="3" t="s">
        <v>15</v>
      </c>
      <c r="D572" s="3" t="s">
        <v>603</v>
      </c>
      <c r="E572" s="3" t="s">
        <v>53</v>
      </c>
      <c r="F572" s="3" t="s">
        <v>54</v>
      </c>
      <c r="G572" s="3" t="s">
        <v>133</v>
      </c>
      <c r="H572" s="3" t="s">
        <v>668</v>
      </c>
      <c r="I572" s="4" t="s">
        <v>13</v>
      </c>
      <c r="J572" s="3" t="s">
        <v>131</v>
      </c>
      <c r="K572" s="3" t="s">
        <v>231</v>
      </c>
      <c r="L572" s="3" t="s">
        <v>1253</v>
      </c>
      <c r="M572" s="46" t="s">
        <v>13</v>
      </c>
      <c r="N572" s="75"/>
      <c r="O572" s="16"/>
      <c r="P572" s="16"/>
      <c r="Q572" s="3"/>
      <c r="R572" s="16"/>
      <c r="S572" s="16"/>
      <c r="T572" s="17"/>
      <c r="U572" s="16"/>
      <c r="V572" s="16"/>
      <c r="W572" s="66"/>
      <c r="X572" s="42"/>
      <c r="Y572" s="42"/>
    </row>
    <row r="573" spans="1:25">
      <c r="A573" s="3" t="s">
        <v>1346</v>
      </c>
      <c r="B573" s="3" t="s">
        <v>14</v>
      </c>
      <c r="C573" s="3" t="s">
        <v>15</v>
      </c>
      <c r="D573" s="3" t="s">
        <v>346</v>
      </c>
      <c r="E573" s="3" t="s">
        <v>53</v>
      </c>
      <c r="F573" s="3" t="s">
        <v>54</v>
      </c>
      <c r="G573" s="3" t="s">
        <v>129</v>
      </c>
      <c r="H573" s="3" t="s">
        <v>415</v>
      </c>
      <c r="I573" s="4" t="s">
        <v>13</v>
      </c>
      <c r="J573" s="3" t="s">
        <v>131</v>
      </c>
      <c r="K573" s="3" t="s">
        <v>348</v>
      </c>
      <c r="L573" s="3" t="s">
        <v>1253</v>
      </c>
      <c r="M573" s="46" t="s">
        <v>13</v>
      </c>
      <c r="N573" s="75"/>
      <c r="O573" s="16"/>
      <c r="P573" s="16"/>
      <c r="Q573" s="3"/>
      <c r="R573" s="16"/>
      <c r="S573" s="16"/>
      <c r="T573" s="17"/>
      <c r="U573" s="16"/>
      <c r="V573" s="16"/>
      <c r="W573" s="66"/>
      <c r="X573" s="42"/>
      <c r="Y573" s="42"/>
    </row>
    <row r="574" spans="1:25">
      <c r="A574" s="3" t="s">
        <v>1463</v>
      </c>
      <c r="B574" s="3" t="s">
        <v>14</v>
      </c>
      <c r="C574" s="3" t="s">
        <v>15</v>
      </c>
      <c r="D574" s="3" t="s">
        <v>603</v>
      </c>
      <c r="E574" s="3" t="s">
        <v>53</v>
      </c>
      <c r="F574" s="3" t="s">
        <v>54</v>
      </c>
      <c r="G574" s="3" t="s">
        <v>136</v>
      </c>
      <c r="H574" s="3" t="s">
        <v>670</v>
      </c>
      <c r="I574" s="4" t="s">
        <v>13</v>
      </c>
      <c r="J574" s="3" t="s">
        <v>131</v>
      </c>
      <c r="K574" s="3" t="s">
        <v>348</v>
      </c>
      <c r="L574" s="3" t="s">
        <v>1253</v>
      </c>
      <c r="M574" s="46" t="s">
        <v>13</v>
      </c>
      <c r="N574" s="75"/>
      <c r="O574" s="16"/>
      <c r="P574" s="16"/>
      <c r="Q574" s="3"/>
      <c r="R574" s="16"/>
      <c r="S574" s="16"/>
      <c r="T574" s="17"/>
      <c r="U574" s="16"/>
      <c r="V574" s="16"/>
      <c r="W574" s="66"/>
      <c r="X574" s="42"/>
      <c r="Y574" s="42"/>
    </row>
    <row r="575" spans="1:25">
      <c r="A575" s="3" t="s">
        <v>1347</v>
      </c>
      <c r="B575" s="3" t="s">
        <v>14</v>
      </c>
      <c r="C575" s="3" t="s">
        <v>15</v>
      </c>
      <c r="D575" s="3" t="s">
        <v>346</v>
      </c>
      <c r="E575" s="3" t="s">
        <v>53</v>
      </c>
      <c r="F575" s="3" t="s">
        <v>54</v>
      </c>
      <c r="G575" s="3" t="s">
        <v>133</v>
      </c>
      <c r="H575" s="3" t="s">
        <v>417</v>
      </c>
      <c r="I575" s="4" t="s">
        <v>13</v>
      </c>
      <c r="J575" s="3" t="s">
        <v>131</v>
      </c>
      <c r="K575" s="3" t="s">
        <v>351</v>
      </c>
      <c r="L575" s="3" t="s">
        <v>1253</v>
      </c>
      <c r="M575" s="46" t="s">
        <v>13</v>
      </c>
      <c r="N575" s="75"/>
      <c r="O575" s="16"/>
      <c r="P575" s="16"/>
      <c r="Q575" s="3"/>
      <c r="R575" s="16"/>
      <c r="S575" s="16"/>
      <c r="T575" s="17"/>
      <c r="U575" s="16"/>
      <c r="V575" s="16"/>
      <c r="W575" s="66"/>
      <c r="X575" s="42"/>
      <c r="Y575" s="42"/>
    </row>
    <row r="576" spans="1:25">
      <c r="A576" s="3" t="s">
        <v>1464</v>
      </c>
      <c r="B576" s="3" t="s">
        <v>14</v>
      </c>
      <c r="C576" s="3" t="s">
        <v>15</v>
      </c>
      <c r="D576" s="3" t="s">
        <v>603</v>
      </c>
      <c r="E576" s="3" t="s">
        <v>53</v>
      </c>
      <c r="F576" s="3" t="s">
        <v>54</v>
      </c>
      <c r="G576" s="3" t="s">
        <v>139</v>
      </c>
      <c r="H576" s="3" t="s">
        <v>672</v>
      </c>
      <c r="I576" s="4" t="s">
        <v>13</v>
      </c>
      <c r="J576" s="3" t="s">
        <v>131</v>
      </c>
      <c r="K576" s="3" t="s">
        <v>351</v>
      </c>
      <c r="L576" s="3" t="s">
        <v>1253</v>
      </c>
      <c r="M576" s="46" t="s">
        <v>13</v>
      </c>
      <c r="N576" s="75"/>
      <c r="O576" s="16"/>
      <c r="P576" s="16"/>
      <c r="Q576" s="3"/>
      <c r="R576" s="16"/>
      <c r="S576" s="16"/>
      <c r="T576" s="17"/>
      <c r="U576" s="16"/>
      <c r="V576" s="16"/>
      <c r="W576" s="66"/>
      <c r="X576" s="42"/>
      <c r="Y576" s="42"/>
    </row>
    <row r="577" spans="1:25">
      <c r="A577" s="3" t="s">
        <v>1348</v>
      </c>
      <c r="B577" s="3" t="s">
        <v>14</v>
      </c>
      <c r="C577" s="3" t="s">
        <v>15</v>
      </c>
      <c r="D577" s="3" t="s">
        <v>346</v>
      </c>
      <c r="E577" s="3" t="s">
        <v>53</v>
      </c>
      <c r="F577" s="3" t="s">
        <v>54</v>
      </c>
      <c r="G577" s="3" t="s">
        <v>136</v>
      </c>
      <c r="H577" s="3" t="s">
        <v>419</v>
      </c>
      <c r="I577" s="4" t="s">
        <v>13</v>
      </c>
      <c r="J577" s="3" t="s">
        <v>131</v>
      </c>
      <c r="K577" s="3" t="s">
        <v>354</v>
      </c>
      <c r="L577" s="3" t="s">
        <v>1253</v>
      </c>
      <c r="M577" s="46" t="s">
        <v>13</v>
      </c>
      <c r="N577" s="75"/>
      <c r="O577" s="16"/>
      <c r="P577" s="16"/>
      <c r="Q577" s="3"/>
      <c r="R577" s="16"/>
      <c r="S577" s="16"/>
      <c r="T577" s="17"/>
      <c r="U577" s="16"/>
      <c r="V577" s="16"/>
      <c r="W577" s="66"/>
      <c r="X577" s="42"/>
      <c r="Y577" s="42"/>
    </row>
    <row r="578" spans="1:25">
      <c r="A578" s="3" t="s">
        <v>1570</v>
      </c>
      <c r="B578" s="3" t="s">
        <v>14</v>
      </c>
      <c r="C578" s="3" t="s">
        <v>15</v>
      </c>
      <c r="D578" s="3" t="s">
        <v>845</v>
      </c>
      <c r="E578" s="3" t="s">
        <v>53</v>
      </c>
      <c r="F578" s="3" t="s">
        <v>54</v>
      </c>
      <c r="G578" s="3" t="s">
        <v>129</v>
      </c>
      <c r="H578" s="3" t="s">
        <v>870</v>
      </c>
      <c r="I578" s="4" t="s">
        <v>13</v>
      </c>
      <c r="J578" s="3" t="s">
        <v>131</v>
      </c>
      <c r="K578" s="3" t="s">
        <v>354</v>
      </c>
      <c r="L578" s="3" t="s">
        <v>1253</v>
      </c>
      <c r="M578" s="46" t="s">
        <v>13</v>
      </c>
      <c r="N578" s="75"/>
      <c r="O578" s="16"/>
      <c r="P578" s="16"/>
      <c r="Q578" s="3"/>
      <c r="R578" s="16"/>
      <c r="S578" s="16"/>
      <c r="T578" s="17"/>
      <c r="U578" s="16"/>
      <c r="V578" s="16"/>
      <c r="W578" s="66"/>
      <c r="X578" s="42"/>
      <c r="Y578" s="42"/>
    </row>
    <row r="579" spans="1:25">
      <c r="A579" s="3" t="s">
        <v>1349</v>
      </c>
      <c r="B579" s="3" t="s">
        <v>14</v>
      </c>
      <c r="C579" s="3" t="s">
        <v>15</v>
      </c>
      <c r="D579" s="3" t="s">
        <v>346</v>
      </c>
      <c r="E579" s="3" t="s">
        <v>53</v>
      </c>
      <c r="F579" s="3" t="s">
        <v>54</v>
      </c>
      <c r="G579" s="3" t="s">
        <v>139</v>
      </c>
      <c r="H579" s="3" t="s">
        <v>421</v>
      </c>
      <c r="I579" s="4" t="s">
        <v>13</v>
      </c>
      <c r="J579" s="3" t="s">
        <v>131</v>
      </c>
      <c r="K579" s="3" t="s">
        <v>357</v>
      </c>
      <c r="L579" s="3" t="s">
        <v>1253</v>
      </c>
      <c r="M579" s="46" t="s">
        <v>13</v>
      </c>
      <c r="N579" s="75"/>
      <c r="O579" s="16"/>
      <c r="P579" s="16"/>
      <c r="Q579" s="3"/>
      <c r="R579" s="16"/>
      <c r="S579" s="16"/>
      <c r="T579" s="17"/>
      <c r="U579" s="16"/>
      <c r="V579" s="16"/>
      <c r="W579" s="66"/>
      <c r="X579" s="42"/>
      <c r="Y579" s="42"/>
    </row>
    <row r="580" spans="1:25">
      <c r="A580" s="3" t="s">
        <v>1571</v>
      </c>
      <c r="B580" s="3" t="s">
        <v>14</v>
      </c>
      <c r="C580" s="3" t="s">
        <v>15</v>
      </c>
      <c r="D580" s="3" t="s">
        <v>845</v>
      </c>
      <c r="E580" s="3" t="s">
        <v>53</v>
      </c>
      <c r="F580" s="3" t="s">
        <v>54</v>
      </c>
      <c r="G580" s="3" t="s">
        <v>133</v>
      </c>
      <c r="H580" s="3" t="s">
        <v>872</v>
      </c>
      <c r="I580" s="4" t="s">
        <v>13</v>
      </c>
      <c r="J580" s="3" t="s">
        <v>131</v>
      </c>
      <c r="K580" s="3" t="s">
        <v>357</v>
      </c>
      <c r="L580" s="3" t="s">
        <v>1253</v>
      </c>
      <c r="M580" s="46" t="s">
        <v>13</v>
      </c>
      <c r="N580" s="75"/>
      <c r="O580" s="16"/>
      <c r="P580" s="16"/>
      <c r="Q580" s="3"/>
      <c r="R580" s="16"/>
      <c r="S580" s="16"/>
      <c r="T580" s="17"/>
      <c r="U580" s="16"/>
      <c r="V580" s="16"/>
      <c r="W580" s="66"/>
      <c r="X580" s="42"/>
      <c r="Y580" s="42"/>
    </row>
    <row r="581" spans="1:25">
      <c r="A581" s="3" t="s">
        <v>1425</v>
      </c>
      <c r="B581" s="3" t="s">
        <v>14</v>
      </c>
      <c r="C581" s="3" t="s">
        <v>15</v>
      </c>
      <c r="D581" s="3" t="s">
        <v>471</v>
      </c>
      <c r="E581" s="3" t="s">
        <v>53</v>
      </c>
      <c r="F581" s="3" t="s">
        <v>54</v>
      </c>
      <c r="G581" s="3" t="s">
        <v>44</v>
      </c>
      <c r="H581" s="3" t="s">
        <v>578</v>
      </c>
      <c r="I581" s="4" t="s">
        <v>13</v>
      </c>
      <c r="J581" s="3" t="s">
        <v>83</v>
      </c>
      <c r="K581" s="3" t="s">
        <v>22</v>
      </c>
      <c r="L581" s="3" t="s">
        <v>1253</v>
      </c>
      <c r="M581" s="46" t="s">
        <v>13</v>
      </c>
      <c r="N581" s="75"/>
      <c r="O581" s="16"/>
      <c r="P581" s="16"/>
      <c r="Q581" s="3"/>
      <c r="R581" s="16"/>
      <c r="S581" s="16"/>
      <c r="T581" s="17"/>
      <c r="U581" s="16"/>
      <c r="V581" s="16"/>
      <c r="W581" s="66"/>
      <c r="X581" s="42"/>
      <c r="Y581" s="42"/>
    </row>
    <row r="582" spans="1:25">
      <c r="A582" s="3" t="s">
        <v>1504</v>
      </c>
      <c r="B582" s="3" t="s">
        <v>14</v>
      </c>
      <c r="C582" s="3" t="s">
        <v>15</v>
      </c>
      <c r="D582" s="3" t="s">
        <v>724</v>
      </c>
      <c r="E582" s="3" t="s">
        <v>53</v>
      </c>
      <c r="F582" s="3" t="s">
        <v>54</v>
      </c>
      <c r="G582" s="3" t="s">
        <v>75</v>
      </c>
      <c r="H582" s="3" t="s">
        <v>737</v>
      </c>
      <c r="I582" s="4" t="s">
        <v>13</v>
      </c>
      <c r="J582" s="4" t="s">
        <v>83</v>
      </c>
      <c r="K582" s="3" t="s">
        <v>22</v>
      </c>
      <c r="L582" s="3" t="s">
        <v>1253</v>
      </c>
      <c r="M582" s="46" t="s">
        <v>13</v>
      </c>
      <c r="N582" s="75"/>
      <c r="W582" s="66"/>
      <c r="X582" s="42"/>
      <c r="Y582" s="42"/>
    </row>
    <row r="583" spans="1:25">
      <c r="A583" s="3" t="s">
        <v>1694</v>
      </c>
      <c r="B583" s="3" t="s">
        <v>14</v>
      </c>
      <c r="C583" s="3" t="s">
        <v>15</v>
      </c>
      <c r="D583" s="3" t="s">
        <v>16</v>
      </c>
      <c r="E583" s="3" t="s">
        <v>53</v>
      </c>
      <c r="F583" s="3" t="s">
        <v>54</v>
      </c>
      <c r="G583" s="3" t="s">
        <v>81</v>
      </c>
      <c r="H583" s="3" t="s">
        <v>82</v>
      </c>
      <c r="I583" s="4" t="s">
        <v>13</v>
      </c>
      <c r="J583" s="3" t="s">
        <v>83</v>
      </c>
      <c r="K583" s="3" t="s">
        <v>22</v>
      </c>
      <c r="L583" s="3" t="s">
        <v>1253</v>
      </c>
      <c r="M583" s="46" t="s">
        <v>13</v>
      </c>
      <c r="N583" s="75"/>
      <c r="O583" s="16"/>
      <c r="P583" s="16"/>
      <c r="Q583" s="3"/>
      <c r="R583" s="16"/>
      <c r="S583" s="16"/>
      <c r="T583" s="17"/>
      <c r="U583" s="16"/>
      <c r="V583" s="16"/>
      <c r="W583" s="66"/>
      <c r="X583" s="42"/>
      <c r="Y583" s="42"/>
    </row>
    <row r="584" spans="1:25">
      <c r="A584" s="3" t="s">
        <v>1426</v>
      </c>
      <c r="B584" s="3" t="s">
        <v>14</v>
      </c>
      <c r="C584" s="3" t="s">
        <v>15</v>
      </c>
      <c r="D584" s="3" t="s">
        <v>471</v>
      </c>
      <c r="E584" s="3" t="s">
        <v>53</v>
      </c>
      <c r="F584" s="3" t="s">
        <v>54</v>
      </c>
      <c r="G584" s="3" t="s">
        <v>48</v>
      </c>
      <c r="H584" s="3" t="s">
        <v>580</v>
      </c>
      <c r="I584" s="4" t="s">
        <v>13</v>
      </c>
      <c r="J584" s="3" t="s">
        <v>83</v>
      </c>
      <c r="K584" s="3" t="s">
        <v>28</v>
      </c>
      <c r="L584" s="3" t="s">
        <v>1253</v>
      </c>
      <c r="M584" s="46" t="s">
        <v>13</v>
      </c>
      <c r="N584" s="75"/>
      <c r="O584" s="16"/>
      <c r="P584" s="16"/>
      <c r="Q584" s="3"/>
      <c r="R584" s="16"/>
      <c r="S584" s="16"/>
      <c r="T584" s="17"/>
      <c r="U584" s="16"/>
      <c r="V584" s="16"/>
      <c r="W584" s="66"/>
      <c r="X584" s="42"/>
      <c r="Y584" s="42"/>
    </row>
    <row r="585" spans="1:25">
      <c r="A585" s="3" t="s">
        <v>1505</v>
      </c>
      <c r="B585" s="3" t="s">
        <v>14</v>
      </c>
      <c r="C585" s="3" t="s">
        <v>15</v>
      </c>
      <c r="D585" s="3" t="s">
        <v>724</v>
      </c>
      <c r="E585" s="3" t="s">
        <v>53</v>
      </c>
      <c r="F585" s="3" t="s">
        <v>54</v>
      </c>
      <c r="G585" s="3" t="s">
        <v>78</v>
      </c>
      <c r="H585" s="3" t="s">
        <v>739</v>
      </c>
      <c r="I585" s="4" t="s">
        <v>13</v>
      </c>
      <c r="J585" s="4" t="s">
        <v>83</v>
      </c>
      <c r="K585" s="3" t="s">
        <v>28</v>
      </c>
      <c r="L585" s="3" t="s">
        <v>1253</v>
      </c>
      <c r="M585" s="46" t="s">
        <v>13</v>
      </c>
      <c r="N585" s="75"/>
      <c r="W585" s="66"/>
      <c r="X585" s="42"/>
      <c r="Y585" s="42"/>
    </row>
    <row r="586" spans="1:25">
      <c r="A586" s="3" t="s">
        <v>1695</v>
      </c>
      <c r="B586" s="3" t="s">
        <v>14</v>
      </c>
      <c r="C586" s="3" t="s">
        <v>15</v>
      </c>
      <c r="D586" s="3" t="s">
        <v>16</v>
      </c>
      <c r="E586" s="3" t="s">
        <v>53</v>
      </c>
      <c r="F586" s="3" t="s">
        <v>54</v>
      </c>
      <c r="G586" s="3" t="s">
        <v>85</v>
      </c>
      <c r="H586" s="3" t="s">
        <v>86</v>
      </c>
      <c r="I586" s="4" t="s">
        <v>13</v>
      </c>
      <c r="J586" s="3" t="s">
        <v>83</v>
      </c>
      <c r="K586" s="3" t="s">
        <v>28</v>
      </c>
      <c r="L586" s="3" t="s">
        <v>1253</v>
      </c>
      <c r="M586" s="46" t="s">
        <v>13</v>
      </c>
      <c r="N586" s="75"/>
      <c r="O586" s="16"/>
      <c r="P586" s="16"/>
      <c r="Q586" s="3"/>
      <c r="R586" s="16"/>
      <c r="S586" s="16"/>
      <c r="T586" s="17"/>
      <c r="U586" s="16"/>
      <c r="V586" s="16"/>
      <c r="W586" s="66"/>
      <c r="X586" s="42"/>
      <c r="Y586" s="42"/>
    </row>
    <row r="587" spans="1:25">
      <c r="A587" s="3" t="s">
        <v>1506</v>
      </c>
      <c r="B587" s="3" t="s">
        <v>14</v>
      </c>
      <c r="C587" s="3" t="s">
        <v>15</v>
      </c>
      <c r="D587" s="3" t="s">
        <v>724</v>
      </c>
      <c r="E587" s="3" t="s">
        <v>53</v>
      </c>
      <c r="F587" s="3" t="s">
        <v>54</v>
      </c>
      <c r="G587" s="3" t="s">
        <v>81</v>
      </c>
      <c r="H587" s="3" t="s">
        <v>741</v>
      </c>
      <c r="I587" s="4" t="s">
        <v>13</v>
      </c>
      <c r="J587" s="4" t="s">
        <v>83</v>
      </c>
      <c r="K587" s="3" t="s">
        <v>32</v>
      </c>
      <c r="L587" s="3" t="s">
        <v>1253</v>
      </c>
      <c r="M587" s="46" t="s">
        <v>13</v>
      </c>
      <c r="N587" s="75"/>
      <c r="O587" s="16"/>
      <c r="P587" s="16"/>
      <c r="Q587" s="3"/>
      <c r="R587" s="16"/>
      <c r="S587" s="16"/>
      <c r="T587" s="17"/>
      <c r="U587" s="16"/>
      <c r="V587" s="16"/>
      <c r="W587" s="66"/>
      <c r="X587" s="42"/>
      <c r="Y587" s="42"/>
    </row>
    <row r="588" spans="1:25">
      <c r="A588" s="3" t="s">
        <v>1696</v>
      </c>
      <c r="B588" s="3" t="s">
        <v>14</v>
      </c>
      <c r="C588" s="3" t="s">
        <v>15</v>
      </c>
      <c r="D588" s="3" t="s">
        <v>16</v>
      </c>
      <c r="E588" s="3" t="s">
        <v>53</v>
      </c>
      <c r="F588" s="3" t="s">
        <v>54</v>
      </c>
      <c r="G588" s="3" t="s">
        <v>88</v>
      </c>
      <c r="H588" s="3" t="s">
        <v>89</v>
      </c>
      <c r="I588" s="4" t="s">
        <v>13</v>
      </c>
      <c r="J588" s="3" t="s">
        <v>83</v>
      </c>
      <c r="K588" s="3" t="s">
        <v>32</v>
      </c>
      <c r="L588" s="3" t="s">
        <v>1253</v>
      </c>
      <c r="M588" s="46" t="s">
        <v>13</v>
      </c>
      <c r="N588" s="75"/>
      <c r="O588" s="16"/>
      <c r="P588" s="16"/>
      <c r="Q588" s="3"/>
      <c r="R588" s="16"/>
      <c r="S588" s="16"/>
      <c r="T588" s="17"/>
      <c r="U588" s="16"/>
      <c r="V588" s="16"/>
      <c r="W588" s="66"/>
      <c r="X588" s="42"/>
      <c r="Y588" s="42"/>
    </row>
    <row r="589" spans="1:25">
      <c r="A589" s="3" t="s">
        <v>1672</v>
      </c>
      <c r="B589" s="3" t="s">
        <v>14</v>
      </c>
      <c r="C589" s="3" t="s">
        <v>15</v>
      </c>
      <c r="D589" s="3" t="s">
        <v>968</v>
      </c>
      <c r="E589" s="3" t="s">
        <v>53</v>
      </c>
      <c r="F589" s="3" t="s">
        <v>54</v>
      </c>
      <c r="G589" s="3" t="s">
        <v>30</v>
      </c>
      <c r="H589" s="3" t="s">
        <v>1075</v>
      </c>
      <c r="I589" s="4" t="s">
        <v>13</v>
      </c>
      <c r="J589" s="4" t="s">
        <v>83</v>
      </c>
      <c r="K589" s="3" t="s">
        <v>36</v>
      </c>
      <c r="L589" s="3" t="s">
        <v>1253</v>
      </c>
      <c r="M589" s="46" t="s">
        <v>13</v>
      </c>
      <c r="N589" s="75"/>
      <c r="O589" s="16"/>
      <c r="P589" s="16"/>
      <c r="Q589" s="3"/>
      <c r="R589" s="16"/>
      <c r="S589" s="16"/>
      <c r="T589" s="17"/>
      <c r="U589" s="16"/>
      <c r="V589" s="16"/>
      <c r="W589" s="66"/>
      <c r="X589" s="42"/>
      <c r="Y589" s="42"/>
    </row>
    <row r="590" spans="1:25">
      <c r="A590" s="3" t="s">
        <v>1697</v>
      </c>
      <c r="B590" s="3" t="s">
        <v>14</v>
      </c>
      <c r="C590" s="3" t="s">
        <v>15</v>
      </c>
      <c r="D590" s="3" t="s">
        <v>16</v>
      </c>
      <c r="E590" s="3" t="s">
        <v>53</v>
      </c>
      <c r="F590" s="3" t="s">
        <v>54</v>
      </c>
      <c r="G590" s="3" t="s">
        <v>91</v>
      </c>
      <c r="H590" s="3" t="s">
        <v>92</v>
      </c>
      <c r="I590" s="4" t="s">
        <v>13</v>
      </c>
      <c r="J590" s="3" t="s">
        <v>83</v>
      </c>
      <c r="K590" s="3" t="s">
        <v>36</v>
      </c>
      <c r="L590" s="3" t="s">
        <v>1253</v>
      </c>
      <c r="M590" s="46" t="s">
        <v>13</v>
      </c>
      <c r="N590" s="75"/>
      <c r="O590" s="16"/>
      <c r="P590" s="16"/>
      <c r="Q590" s="3"/>
      <c r="R590" s="16"/>
      <c r="S590" s="16"/>
      <c r="T590" s="17"/>
      <c r="U590" s="16"/>
      <c r="V590" s="16"/>
      <c r="W590" s="66"/>
      <c r="X590" s="42"/>
      <c r="Y590" s="42"/>
    </row>
    <row r="591" spans="1:25">
      <c r="A591" s="3" t="s">
        <v>1270</v>
      </c>
      <c r="B591" s="3" t="s">
        <v>14</v>
      </c>
      <c r="C591" s="3" t="s">
        <v>15</v>
      </c>
      <c r="D591" s="3" t="s">
        <v>220</v>
      </c>
      <c r="E591" s="3" t="s">
        <v>53</v>
      </c>
      <c r="F591" s="3" t="s">
        <v>54</v>
      </c>
      <c r="G591" s="3" t="s">
        <v>81</v>
      </c>
      <c r="H591" s="3" t="s">
        <v>257</v>
      </c>
      <c r="I591" s="4" t="s">
        <v>13</v>
      </c>
      <c r="J591" s="3" t="s">
        <v>83</v>
      </c>
      <c r="K591" s="3" t="s">
        <v>222</v>
      </c>
      <c r="L591" s="3" t="s">
        <v>1253</v>
      </c>
      <c r="M591" s="46" t="s">
        <v>13</v>
      </c>
      <c r="N591" s="75"/>
      <c r="O591" s="16"/>
      <c r="P591" s="16"/>
      <c r="Q591" s="3"/>
      <c r="R591" s="16"/>
      <c r="S591" s="16"/>
      <c r="T591" s="17"/>
      <c r="U591" s="16"/>
      <c r="V591" s="16"/>
      <c r="W591" s="66"/>
      <c r="X591" s="42"/>
      <c r="Y591" s="42"/>
    </row>
    <row r="592" spans="1:25">
      <c r="A592" s="3" t="s">
        <v>1673</v>
      </c>
      <c r="B592" s="3" t="s">
        <v>14</v>
      </c>
      <c r="C592" s="3" t="s">
        <v>15</v>
      </c>
      <c r="D592" s="3" t="s">
        <v>968</v>
      </c>
      <c r="E592" s="3" t="s">
        <v>53</v>
      </c>
      <c r="F592" s="3" t="s">
        <v>54</v>
      </c>
      <c r="G592" s="3" t="s">
        <v>34</v>
      </c>
      <c r="H592" s="3" t="s">
        <v>1077</v>
      </c>
      <c r="I592" s="4" t="s">
        <v>13</v>
      </c>
      <c r="J592" s="4" t="s">
        <v>83</v>
      </c>
      <c r="K592" s="3" t="s">
        <v>222</v>
      </c>
      <c r="L592" s="3" t="s">
        <v>1253</v>
      </c>
      <c r="M592" s="46" t="s">
        <v>13</v>
      </c>
      <c r="N592" s="75"/>
      <c r="O592" s="16"/>
      <c r="P592" s="16"/>
      <c r="Q592" s="3"/>
      <c r="R592" s="16"/>
      <c r="S592" s="16"/>
      <c r="T592" s="17"/>
      <c r="U592" s="16"/>
      <c r="V592" s="16"/>
      <c r="W592" s="66"/>
      <c r="X592" s="42"/>
      <c r="Y592" s="42"/>
    </row>
    <row r="593" spans="1:25">
      <c r="A593" s="3" t="s">
        <v>1271</v>
      </c>
      <c r="B593" s="3" t="s">
        <v>14</v>
      </c>
      <c r="C593" s="3" t="s">
        <v>15</v>
      </c>
      <c r="D593" s="3" t="s">
        <v>220</v>
      </c>
      <c r="E593" s="3" t="s">
        <v>53</v>
      </c>
      <c r="F593" s="3" t="s">
        <v>54</v>
      </c>
      <c r="G593" s="3" t="s">
        <v>85</v>
      </c>
      <c r="H593" s="3" t="s">
        <v>259</v>
      </c>
      <c r="I593" s="4" t="s">
        <v>13</v>
      </c>
      <c r="J593" s="3" t="s">
        <v>83</v>
      </c>
      <c r="K593" s="3" t="s">
        <v>225</v>
      </c>
      <c r="L593" s="3" t="s">
        <v>1253</v>
      </c>
      <c r="M593" s="46" t="s">
        <v>13</v>
      </c>
      <c r="N593" s="75"/>
      <c r="O593" s="16"/>
      <c r="P593" s="16"/>
      <c r="Q593" s="3"/>
      <c r="R593" s="16"/>
      <c r="S593" s="16"/>
      <c r="T593" s="17"/>
      <c r="U593" s="16"/>
      <c r="V593" s="16"/>
      <c r="W593" s="66"/>
      <c r="X593" s="42"/>
      <c r="Y593" s="42"/>
    </row>
    <row r="594" spans="1:25">
      <c r="A594" s="3" t="s">
        <v>1674</v>
      </c>
      <c r="B594" s="3" t="s">
        <v>14</v>
      </c>
      <c r="C594" s="3" t="s">
        <v>15</v>
      </c>
      <c r="D594" s="3" t="s">
        <v>968</v>
      </c>
      <c r="E594" s="3" t="s">
        <v>53</v>
      </c>
      <c r="F594" s="3" t="s">
        <v>54</v>
      </c>
      <c r="G594" s="3" t="s">
        <v>38</v>
      </c>
      <c r="H594" s="3" t="s">
        <v>1079</v>
      </c>
      <c r="I594" s="4" t="s">
        <v>13</v>
      </c>
      <c r="J594" s="4" t="s">
        <v>83</v>
      </c>
      <c r="K594" s="3" t="s">
        <v>225</v>
      </c>
      <c r="L594" s="3" t="s">
        <v>1253</v>
      </c>
      <c r="M594" s="46" t="s">
        <v>13</v>
      </c>
      <c r="N594" s="75"/>
      <c r="O594" s="16"/>
      <c r="P594" s="16"/>
      <c r="Q594" s="3"/>
      <c r="R594" s="16"/>
      <c r="S594" s="16"/>
      <c r="T594" s="17"/>
      <c r="U594" s="16"/>
      <c r="V594" s="16"/>
      <c r="W594" s="66"/>
      <c r="X594" s="42"/>
      <c r="Y594" s="42"/>
    </row>
    <row r="595" spans="1:25">
      <c r="A595" s="3" t="s">
        <v>1272</v>
      </c>
      <c r="B595" s="3" t="s">
        <v>14</v>
      </c>
      <c r="C595" s="3" t="s">
        <v>15</v>
      </c>
      <c r="D595" s="3" t="s">
        <v>220</v>
      </c>
      <c r="E595" s="3" t="s">
        <v>53</v>
      </c>
      <c r="F595" s="3" t="s">
        <v>54</v>
      </c>
      <c r="G595" s="3" t="s">
        <v>88</v>
      </c>
      <c r="H595" s="3" t="s">
        <v>261</v>
      </c>
      <c r="I595" s="4" t="s">
        <v>13</v>
      </c>
      <c r="J595" s="3" t="s">
        <v>83</v>
      </c>
      <c r="K595" s="3" t="s">
        <v>228</v>
      </c>
      <c r="L595" s="3" t="s">
        <v>1253</v>
      </c>
      <c r="M595" s="46" t="s">
        <v>13</v>
      </c>
      <c r="N595" s="75"/>
      <c r="O595" s="16"/>
      <c r="P595" s="16"/>
      <c r="Q595" s="3"/>
      <c r="R595" s="16"/>
      <c r="S595" s="16"/>
      <c r="T595" s="17"/>
      <c r="U595" s="16"/>
      <c r="V595" s="16"/>
      <c r="W595" s="66"/>
      <c r="X595" s="42"/>
      <c r="Y595" s="42"/>
    </row>
    <row r="596" spans="1:25">
      <c r="A596" s="3" t="s">
        <v>1446</v>
      </c>
      <c r="B596" s="3" t="s">
        <v>14</v>
      </c>
      <c r="C596" s="3" t="s">
        <v>15</v>
      </c>
      <c r="D596" s="3" t="s">
        <v>603</v>
      </c>
      <c r="E596" s="3" t="s">
        <v>53</v>
      </c>
      <c r="F596" s="3" t="s">
        <v>54</v>
      </c>
      <c r="G596" s="3" t="s">
        <v>81</v>
      </c>
      <c r="H596" s="3" t="s">
        <v>636</v>
      </c>
      <c r="I596" s="4" t="s">
        <v>13</v>
      </c>
      <c r="J596" s="3" t="s">
        <v>83</v>
      </c>
      <c r="K596" s="3" t="s">
        <v>228</v>
      </c>
      <c r="L596" s="3" t="s">
        <v>1253</v>
      </c>
      <c r="M596" s="46" t="s">
        <v>13</v>
      </c>
      <c r="N596" s="75"/>
      <c r="O596" s="16"/>
      <c r="P596" s="16"/>
      <c r="Q596" s="3"/>
      <c r="R596" s="16"/>
      <c r="S596" s="16"/>
      <c r="T596" s="17"/>
      <c r="U596" s="16"/>
      <c r="V596" s="16"/>
      <c r="W596" s="66"/>
      <c r="X596" s="42"/>
      <c r="Y596" s="42"/>
    </row>
    <row r="597" spans="1:25">
      <c r="A597" s="3" t="s">
        <v>1273</v>
      </c>
      <c r="B597" s="3" t="s">
        <v>14</v>
      </c>
      <c r="C597" s="3" t="s">
        <v>15</v>
      </c>
      <c r="D597" s="3" t="s">
        <v>220</v>
      </c>
      <c r="E597" s="3" t="s">
        <v>53</v>
      </c>
      <c r="F597" s="3" t="s">
        <v>54</v>
      </c>
      <c r="G597" s="3" t="s">
        <v>91</v>
      </c>
      <c r="H597" s="3" t="s">
        <v>263</v>
      </c>
      <c r="I597" s="4" t="s">
        <v>13</v>
      </c>
      <c r="J597" s="3" t="s">
        <v>83</v>
      </c>
      <c r="K597" s="3" t="s">
        <v>231</v>
      </c>
      <c r="L597" s="3" t="s">
        <v>1253</v>
      </c>
      <c r="M597" s="46" t="s">
        <v>13</v>
      </c>
      <c r="N597" s="75"/>
      <c r="W597" s="66"/>
      <c r="X597" s="42"/>
      <c r="Y597" s="42"/>
    </row>
    <row r="598" spans="1:25">
      <c r="A598" s="3" t="s">
        <v>1447</v>
      </c>
      <c r="B598" s="3" t="s">
        <v>14</v>
      </c>
      <c r="C598" s="3" t="s">
        <v>15</v>
      </c>
      <c r="D598" s="3" t="s">
        <v>603</v>
      </c>
      <c r="E598" s="3" t="s">
        <v>53</v>
      </c>
      <c r="F598" s="3" t="s">
        <v>54</v>
      </c>
      <c r="G598" s="3" t="s">
        <v>85</v>
      </c>
      <c r="H598" s="3" t="s">
        <v>638</v>
      </c>
      <c r="I598" s="4" t="s">
        <v>13</v>
      </c>
      <c r="J598" s="3" t="s">
        <v>83</v>
      </c>
      <c r="K598" s="3" t="s">
        <v>231</v>
      </c>
      <c r="L598" s="3" t="s">
        <v>1253</v>
      </c>
      <c r="M598" s="46" t="s">
        <v>13</v>
      </c>
      <c r="N598" s="75"/>
      <c r="O598" s="16"/>
      <c r="P598" s="16"/>
      <c r="Q598" s="3"/>
      <c r="R598" s="16"/>
      <c r="S598" s="16"/>
      <c r="T598" s="17"/>
      <c r="U598" s="16"/>
      <c r="V598" s="16"/>
      <c r="W598" s="66"/>
      <c r="X598" s="42"/>
      <c r="Y598" s="42"/>
    </row>
    <row r="599" spans="1:25">
      <c r="A599" s="3" t="s">
        <v>1330</v>
      </c>
      <c r="B599" s="3" t="s">
        <v>14</v>
      </c>
      <c r="C599" s="3" t="s">
        <v>15</v>
      </c>
      <c r="D599" s="3" t="s">
        <v>346</v>
      </c>
      <c r="E599" s="3" t="s">
        <v>53</v>
      </c>
      <c r="F599" s="3" t="s">
        <v>54</v>
      </c>
      <c r="G599" s="3" t="s">
        <v>81</v>
      </c>
      <c r="H599" s="3" t="s">
        <v>383</v>
      </c>
      <c r="I599" s="4" t="s">
        <v>13</v>
      </c>
      <c r="J599" s="3" t="s">
        <v>83</v>
      </c>
      <c r="K599" s="3" t="s">
        <v>348</v>
      </c>
      <c r="L599" s="3" t="s">
        <v>1253</v>
      </c>
      <c r="M599" s="46" t="s">
        <v>13</v>
      </c>
      <c r="N599" s="75"/>
      <c r="O599" s="16"/>
      <c r="P599" s="16"/>
      <c r="Q599" s="3"/>
      <c r="R599" s="16"/>
      <c r="S599" s="16"/>
      <c r="T599" s="17"/>
      <c r="U599" s="16"/>
      <c r="V599" s="16"/>
      <c r="W599" s="66"/>
      <c r="X599" s="42"/>
      <c r="Y599" s="42"/>
    </row>
    <row r="600" spans="1:25">
      <c r="A600" s="3" t="s">
        <v>1448</v>
      </c>
      <c r="B600" s="3" t="s">
        <v>14</v>
      </c>
      <c r="C600" s="3" t="s">
        <v>15</v>
      </c>
      <c r="D600" s="3" t="s">
        <v>603</v>
      </c>
      <c r="E600" s="3" t="s">
        <v>53</v>
      </c>
      <c r="F600" s="3" t="s">
        <v>54</v>
      </c>
      <c r="G600" s="3" t="s">
        <v>88</v>
      </c>
      <c r="H600" s="3" t="s">
        <v>640</v>
      </c>
      <c r="I600" s="4" t="s">
        <v>13</v>
      </c>
      <c r="J600" s="3" t="s">
        <v>83</v>
      </c>
      <c r="K600" s="3" t="s">
        <v>348</v>
      </c>
      <c r="L600" s="3" t="s">
        <v>1253</v>
      </c>
      <c r="M600" s="46" t="s">
        <v>13</v>
      </c>
      <c r="N600" s="75"/>
      <c r="O600" s="16"/>
      <c r="P600" s="16"/>
      <c r="Q600" s="3"/>
      <c r="R600" s="16"/>
      <c r="S600" s="16"/>
      <c r="T600" s="17"/>
      <c r="U600" s="16"/>
      <c r="V600" s="16"/>
      <c r="W600" s="66"/>
      <c r="X600" s="42"/>
      <c r="Y600" s="42"/>
    </row>
    <row r="601" spans="1:25">
      <c r="A601" s="3" t="s">
        <v>1331</v>
      </c>
      <c r="B601" s="3" t="s">
        <v>14</v>
      </c>
      <c r="C601" s="3" t="s">
        <v>15</v>
      </c>
      <c r="D601" s="3" t="s">
        <v>346</v>
      </c>
      <c r="E601" s="3" t="s">
        <v>53</v>
      </c>
      <c r="F601" s="3" t="s">
        <v>54</v>
      </c>
      <c r="G601" s="3" t="s">
        <v>85</v>
      </c>
      <c r="H601" s="3" t="s">
        <v>385</v>
      </c>
      <c r="I601" s="4" t="s">
        <v>13</v>
      </c>
      <c r="J601" s="3" t="s">
        <v>83</v>
      </c>
      <c r="K601" s="3" t="s">
        <v>351</v>
      </c>
      <c r="L601" s="3" t="s">
        <v>1253</v>
      </c>
      <c r="M601" s="46" t="s">
        <v>13</v>
      </c>
      <c r="N601" s="75"/>
      <c r="O601" s="16"/>
      <c r="P601" s="16"/>
      <c r="Q601" s="3"/>
      <c r="R601" s="16"/>
      <c r="S601" s="16"/>
      <c r="T601" s="17"/>
      <c r="U601" s="16"/>
      <c r="V601" s="16"/>
      <c r="W601" s="66"/>
      <c r="X601" s="42"/>
      <c r="Y601" s="42"/>
    </row>
    <row r="602" spans="1:25">
      <c r="A602" s="3" t="s">
        <v>1449</v>
      </c>
      <c r="B602" s="3" t="s">
        <v>14</v>
      </c>
      <c r="C602" s="3" t="s">
        <v>15</v>
      </c>
      <c r="D602" s="3" t="s">
        <v>603</v>
      </c>
      <c r="E602" s="3" t="s">
        <v>53</v>
      </c>
      <c r="F602" s="3" t="s">
        <v>54</v>
      </c>
      <c r="G602" s="3" t="s">
        <v>91</v>
      </c>
      <c r="H602" s="3" t="s">
        <v>642</v>
      </c>
      <c r="I602" s="4" t="s">
        <v>13</v>
      </c>
      <c r="J602" s="3" t="s">
        <v>83</v>
      </c>
      <c r="K602" s="3" t="s">
        <v>351</v>
      </c>
      <c r="L602" s="3" t="s">
        <v>1253</v>
      </c>
      <c r="M602" s="46" t="s">
        <v>13</v>
      </c>
      <c r="N602" s="75"/>
      <c r="O602" s="16"/>
      <c r="P602" s="16"/>
      <c r="Q602" s="3"/>
      <c r="R602" s="16"/>
      <c r="S602" s="16"/>
      <c r="T602" s="17"/>
      <c r="U602" s="16"/>
      <c r="V602" s="16"/>
      <c r="W602" s="66"/>
      <c r="X602" s="42"/>
      <c r="Y602" s="42"/>
    </row>
    <row r="603" spans="1:25">
      <c r="A603" s="3" t="s">
        <v>1332</v>
      </c>
      <c r="B603" s="3" t="s">
        <v>14</v>
      </c>
      <c r="C603" s="3" t="s">
        <v>15</v>
      </c>
      <c r="D603" s="3" t="s">
        <v>346</v>
      </c>
      <c r="E603" s="3" t="s">
        <v>53</v>
      </c>
      <c r="F603" s="3" t="s">
        <v>54</v>
      </c>
      <c r="G603" s="3" t="s">
        <v>88</v>
      </c>
      <c r="H603" s="3" t="s">
        <v>387</v>
      </c>
      <c r="I603" s="4" t="s">
        <v>13</v>
      </c>
      <c r="J603" s="3" t="s">
        <v>83</v>
      </c>
      <c r="K603" s="3" t="s">
        <v>354</v>
      </c>
      <c r="L603" s="3" t="s">
        <v>1253</v>
      </c>
      <c r="M603" s="46" t="s">
        <v>13</v>
      </c>
      <c r="N603" s="75"/>
      <c r="O603" s="16"/>
      <c r="P603" s="16"/>
      <c r="Q603" s="3"/>
      <c r="R603" s="16"/>
      <c r="S603" s="16"/>
      <c r="T603" s="17"/>
      <c r="U603" s="16"/>
      <c r="V603" s="16"/>
      <c r="W603" s="66"/>
      <c r="X603" s="42"/>
      <c r="Y603" s="42"/>
    </row>
    <row r="604" spans="1:25">
      <c r="A604" s="3" t="s">
        <v>1562</v>
      </c>
      <c r="B604" s="3" t="s">
        <v>14</v>
      </c>
      <c r="C604" s="3" t="s">
        <v>15</v>
      </c>
      <c r="D604" s="3" t="s">
        <v>845</v>
      </c>
      <c r="E604" s="3" t="s">
        <v>53</v>
      </c>
      <c r="F604" s="3" t="s">
        <v>54</v>
      </c>
      <c r="G604" s="3" t="s">
        <v>68</v>
      </c>
      <c r="H604" s="3" t="s">
        <v>854</v>
      </c>
      <c r="I604" s="4" t="s">
        <v>13</v>
      </c>
      <c r="J604" s="3" t="s">
        <v>83</v>
      </c>
      <c r="K604" s="3" t="s">
        <v>354</v>
      </c>
      <c r="L604" s="3" t="s">
        <v>1253</v>
      </c>
      <c r="M604" s="46" t="s">
        <v>13</v>
      </c>
      <c r="N604" s="75"/>
      <c r="O604" s="16"/>
      <c r="P604" s="16"/>
      <c r="Q604" s="3"/>
      <c r="R604" s="16"/>
      <c r="S604" s="16"/>
      <c r="T604" s="17"/>
      <c r="U604" s="16"/>
      <c r="V604" s="16"/>
      <c r="W604" s="66"/>
      <c r="X604" s="42"/>
      <c r="Y604" s="42"/>
    </row>
    <row r="605" spans="1:25">
      <c r="A605" s="3" t="s">
        <v>1333</v>
      </c>
      <c r="B605" s="3" t="s">
        <v>14</v>
      </c>
      <c r="C605" s="3" t="s">
        <v>15</v>
      </c>
      <c r="D605" s="3" t="s">
        <v>346</v>
      </c>
      <c r="E605" s="3" t="s">
        <v>53</v>
      </c>
      <c r="F605" s="3" t="s">
        <v>54</v>
      </c>
      <c r="G605" s="3" t="s">
        <v>91</v>
      </c>
      <c r="H605" s="3" t="s">
        <v>389</v>
      </c>
      <c r="I605" s="4" t="s">
        <v>13</v>
      </c>
      <c r="J605" s="3" t="s">
        <v>83</v>
      </c>
      <c r="K605" s="3" t="s">
        <v>357</v>
      </c>
      <c r="L605" s="3" t="s">
        <v>1253</v>
      </c>
      <c r="M605" s="46" t="s">
        <v>13</v>
      </c>
      <c r="N605" s="75"/>
      <c r="O605" s="16"/>
      <c r="P605" s="16"/>
      <c r="Q605" s="3"/>
      <c r="R605" s="16"/>
      <c r="S605" s="16"/>
      <c r="T605" s="17"/>
      <c r="U605" s="16"/>
      <c r="V605" s="16"/>
      <c r="W605" s="66"/>
      <c r="X605" s="42"/>
      <c r="Y605" s="42"/>
    </row>
    <row r="606" spans="1:25">
      <c r="A606" s="3" t="s">
        <v>1563</v>
      </c>
      <c r="B606" s="3" t="s">
        <v>14</v>
      </c>
      <c r="C606" s="3" t="s">
        <v>15</v>
      </c>
      <c r="D606" s="3" t="s">
        <v>845</v>
      </c>
      <c r="E606" s="3" t="s">
        <v>53</v>
      </c>
      <c r="F606" s="3" t="s">
        <v>54</v>
      </c>
      <c r="G606" s="3" t="s">
        <v>72</v>
      </c>
      <c r="H606" s="3" t="s">
        <v>856</v>
      </c>
      <c r="I606" s="4" t="s">
        <v>13</v>
      </c>
      <c r="J606" s="3" t="s">
        <v>83</v>
      </c>
      <c r="K606" s="3" t="s">
        <v>357</v>
      </c>
      <c r="L606" s="3" t="s">
        <v>1253</v>
      </c>
      <c r="M606" s="46" t="s">
        <v>13</v>
      </c>
      <c r="N606" s="75"/>
      <c r="O606" s="16"/>
      <c r="P606" s="16"/>
      <c r="Q606" s="3"/>
      <c r="R606" s="16"/>
      <c r="S606" s="16"/>
      <c r="T606" s="17"/>
      <c r="U606" s="16"/>
      <c r="V606" s="16"/>
      <c r="W606" s="66"/>
      <c r="X606" s="42"/>
      <c r="Y606" s="42"/>
    </row>
    <row r="607" spans="1:25">
      <c r="A607" s="3" t="s">
        <v>1510</v>
      </c>
      <c r="B607" s="3" t="s">
        <v>14</v>
      </c>
      <c r="C607" s="3" t="s">
        <v>15</v>
      </c>
      <c r="D607" s="3" t="s">
        <v>724</v>
      </c>
      <c r="E607" s="3" t="s">
        <v>53</v>
      </c>
      <c r="F607" s="3" t="s">
        <v>54</v>
      </c>
      <c r="G607" s="3" t="s">
        <v>94</v>
      </c>
      <c r="H607" s="3" t="s">
        <v>749</v>
      </c>
      <c r="I607" s="4" t="s">
        <v>13</v>
      </c>
      <c r="J607" s="4" t="s">
        <v>96</v>
      </c>
      <c r="K607" s="3" t="s">
        <v>22</v>
      </c>
      <c r="L607" s="3" t="s">
        <v>1253</v>
      </c>
      <c r="M607" s="46" t="s">
        <v>13</v>
      </c>
      <c r="N607" s="75"/>
      <c r="O607" s="16"/>
      <c r="P607" s="16"/>
      <c r="Q607" s="3"/>
      <c r="R607" s="16"/>
      <c r="S607" s="16"/>
      <c r="T607" s="17"/>
      <c r="U607" s="16"/>
      <c r="V607" s="16"/>
      <c r="W607" s="66"/>
      <c r="X607" s="42"/>
      <c r="Y607" s="42"/>
    </row>
    <row r="608" spans="1:25">
      <c r="A608" s="3" t="s">
        <v>1698</v>
      </c>
      <c r="B608" s="3" t="s">
        <v>14</v>
      </c>
      <c r="C608" s="3" t="s">
        <v>15</v>
      </c>
      <c r="D608" s="3" t="s">
        <v>16</v>
      </c>
      <c r="E608" s="3" t="s">
        <v>53</v>
      </c>
      <c r="F608" s="3" t="s">
        <v>54</v>
      </c>
      <c r="G608" s="3" t="s">
        <v>94</v>
      </c>
      <c r="H608" s="3" t="s">
        <v>95</v>
      </c>
      <c r="I608" s="4" t="s">
        <v>13</v>
      </c>
      <c r="J608" s="3" t="s">
        <v>96</v>
      </c>
      <c r="K608" s="3" t="s">
        <v>22</v>
      </c>
      <c r="L608" s="3" t="s">
        <v>1253</v>
      </c>
      <c r="M608" s="46" t="s">
        <v>13</v>
      </c>
      <c r="N608" s="75"/>
      <c r="O608" s="16"/>
      <c r="P608" s="16"/>
      <c r="Q608" s="3"/>
      <c r="R608" s="16"/>
      <c r="S608" s="16"/>
      <c r="T608" s="17"/>
      <c r="U608" s="16"/>
      <c r="V608" s="16"/>
      <c r="W608" s="66"/>
      <c r="X608" s="42"/>
      <c r="Y608" s="42"/>
    </row>
    <row r="609" spans="1:25">
      <c r="A609" s="3" t="s">
        <v>1511</v>
      </c>
      <c r="B609" s="3" t="s">
        <v>14</v>
      </c>
      <c r="C609" s="3" t="s">
        <v>15</v>
      </c>
      <c r="D609" s="3" t="s">
        <v>724</v>
      </c>
      <c r="E609" s="3" t="s">
        <v>53</v>
      </c>
      <c r="F609" s="3" t="s">
        <v>54</v>
      </c>
      <c r="G609" s="3" t="s">
        <v>98</v>
      </c>
      <c r="H609" s="3" t="s">
        <v>751</v>
      </c>
      <c r="I609" s="4" t="s">
        <v>13</v>
      </c>
      <c r="J609" s="4" t="s">
        <v>96</v>
      </c>
      <c r="K609" s="3" t="s">
        <v>28</v>
      </c>
      <c r="L609" s="3" t="s">
        <v>1253</v>
      </c>
      <c r="M609" s="46" t="s">
        <v>13</v>
      </c>
      <c r="N609" s="75"/>
      <c r="O609" s="16"/>
      <c r="P609" s="16"/>
      <c r="Q609" s="3"/>
      <c r="R609" s="16"/>
      <c r="S609" s="16"/>
      <c r="T609" s="17"/>
      <c r="U609" s="16"/>
      <c r="V609" s="16"/>
      <c r="W609" s="66"/>
      <c r="X609" s="42"/>
      <c r="Y609" s="42"/>
    </row>
    <row r="610" spans="1:25">
      <c r="A610" s="3" t="s">
        <v>1699</v>
      </c>
      <c r="B610" s="3" t="s">
        <v>14</v>
      </c>
      <c r="C610" s="3" t="s">
        <v>15</v>
      </c>
      <c r="D610" s="3" t="s">
        <v>16</v>
      </c>
      <c r="E610" s="3" t="s">
        <v>53</v>
      </c>
      <c r="F610" s="3" t="s">
        <v>54</v>
      </c>
      <c r="G610" s="3" t="s">
        <v>98</v>
      </c>
      <c r="H610" s="3" t="s">
        <v>99</v>
      </c>
      <c r="I610" s="4" t="s">
        <v>13</v>
      </c>
      <c r="J610" s="3" t="s">
        <v>96</v>
      </c>
      <c r="K610" s="3" t="s">
        <v>28</v>
      </c>
      <c r="L610" s="3" t="s">
        <v>1253</v>
      </c>
      <c r="M610" s="46" t="s">
        <v>13</v>
      </c>
      <c r="N610" s="75"/>
      <c r="O610" s="16"/>
      <c r="P610" s="16"/>
      <c r="Q610" s="3"/>
      <c r="R610" s="16"/>
      <c r="S610" s="16"/>
      <c r="T610" s="17"/>
      <c r="U610" s="16"/>
      <c r="V610" s="16"/>
      <c r="W610" s="66"/>
      <c r="X610" s="42"/>
      <c r="Y610" s="42"/>
    </row>
    <row r="611" spans="1:25">
      <c r="A611" s="3" t="s">
        <v>1512</v>
      </c>
      <c r="B611" s="3" t="s">
        <v>14</v>
      </c>
      <c r="C611" s="3" t="s">
        <v>15</v>
      </c>
      <c r="D611" s="3" t="s">
        <v>724</v>
      </c>
      <c r="E611" s="3" t="s">
        <v>53</v>
      </c>
      <c r="F611" s="3" t="s">
        <v>54</v>
      </c>
      <c r="G611" s="3" t="s">
        <v>101</v>
      </c>
      <c r="H611" s="3" t="s">
        <v>753</v>
      </c>
      <c r="I611" s="4" t="s">
        <v>13</v>
      </c>
      <c r="J611" s="4" t="s">
        <v>96</v>
      </c>
      <c r="K611" s="3" t="s">
        <v>32</v>
      </c>
      <c r="L611" s="3" t="s">
        <v>1253</v>
      </c>
      <c r="M611" s="46" t="s">
        <v>13</v>
      </c>
      <c r="N611" s="75"/>
      <c r="O611" s="16"/>
      <c r="P611" s="16"/>
      <c r="Q611" s="3"/>
      <c r="R611" s="16"/>
      <c r="S611" s="16"/>
      <c r="T611" s="17"/>
      <c r="U611" s="16"/>
      <c r="V611" s="16"/>
      <c r="W611" s="66"/>
      <c r="X611" s="42"/>
      <c r="Y611" s="42"/>
    </row>
    <row r="612" spans="1:25">
      <c r="A612" s="3" t="s">
        <v>1700</v>
      </c>
      <c r="B612" s="3" t="s">
        <v>14</v>
      </c>
      <c r="C612" s="3" t="s">
        <v>15</v>
      </c>
      <c r="D612" s="3" t="s">
        <v>16</v>
      </c>
      <c r="E612" s="3" t="s">
        <v>53</v>
      </c>
      <c r="F612" s="3" t="s">
        <v>54</v>
      </c>
      <c r="G612" s="3" t="s">
        <v>101</v>
      </c>
      <c r="H612" s="3" t="s">
        <v>102</v>
      </c>
      <c r="I612" s="4" t="s">
        <v>13</v>
      </c>
      <c r="J612" s="3" t="s">
        <v>96</v>
      </c>
      <c r="K612" s="3" t="s">
        <v>32</v>
      </c>
      <c r="L612" s="3" t="s">
        <v>1253</v>
      </c>
      <c r="M612" s="46" t="s">
        <v>13</v>
      </c>
      <c r="N612" s="75"/>
      <c r="O612" s="16"/>
      <c r="P612" s="16"/>
      <c r="Q612" s="3"/>
      <c r="R612" s="16"/>
      <c r="S612" s="16"/>
      <c r="T612" s="17"/>
      <c r="U612" s="16"/>
      <c r="V612" s="16"/>
      <c r="W612" s="66"/>
      <c r="X612" s="42"/>
      <c r="Y612" s="42"/>
    </row>
    <row r="613" spans="1:25">
      <c r="A613" s="3" t="s">
        <v>1701</v>
      </c>
      <c r="B613" s="3" t="s">
        <v>14</v>
      </c>
      <c r="C613" s="3" t="s">
        <v>15</v>
      </c>
      <c r="D613" s="3" t="s">
        <v>16</v>
      </c>
      <c r="E613" s="3" t="s">
        <v>53</v>
      </c>
      <c r="F613" s="3" t="s">
        <v>54</v>
      </c>
      <c r="G613" s="3" t="s">
        <v>104</v>
      </c>
      <c r="H613" s="3" t="s">
        <v>105</v>
      </c>
      <c r="I613" s="4" t="s">
        <v>13</v>
      </c>
      <c r="J613" s="3" t="s">
        <v>96</v>
      </c>
      <c r="K613" s="3" t="s">
        <v>36</v>
      </c>
      <c r="L613" s="3" t="s">
        <v>1253</v>
      </c>
      <c r="M613" s="46" t="s">
        <v>13</v>
      </c>
      <c r="N613" s="75"/>
      <c r="W613" s="66"/>
      <c r="X613" s="42"/>
      <c r="Y613" s="42"/>
    </row>
    <row r="614" spans="1:25">
      <c r="A614" s="3" t="s">
        <v>1660</v>
      </c>
      <c r="B614" s="3" t="s">
        <v>14</v>
      </c>
      <c r="C614" s="3" t="s">
        <v>15</v>
      </c>
      <c r="D614" s="3" t="s">
        <v>968</v>
      </c>
      <c r="E614" s="3" t="s">
        <v>53</v>
      </c>
      <c r="F614" s="3" t="s">
        <v>54</v>
      </c>
      <c r="G614" s="3" t="s">
        <v>148</v>
      </c>
      <c r="H614" s="3" t="s">
        <v>1051</v>
      </c>
      <c r="I614" s="4" t="s">
        <v>13</v>
      </c>
      <c r="J614" s="4" t="s">
        <v>96</v>
      </c>
      <c r="K614" s="3" t="s">
        <v>36</v>
      </c>
      <c r="L614" s="3" t="s">
        <v>1253</v>
      </c>
      <c r="M614" s="46" t="s">
        <v>13</v>
      </c>
      <c r="N614" s="75"/>
      <c r="O614" s="16"/>
      <c r="P614" s="16"/>
      <c r="Q614" s="3"/>
      <c r="R614" s="16"/>
      <c r="S614" s="16"/>
      <c r="T614" s="17"/>
      <c r="U614" s="16"/>
      <c r="V614" s="16"/>
      <c r="W614" s="66"/>
      <c r="X614" s="42"/>
      <c r="Y614" s="42"/>
    </row>
    <row r="615" spans="1:25">
      <c r="A615" s="3" t="s">
        <v>1274</v>
      </c>
      <c r="B615" s="3" t="s">
        <v>14</v>
      </c>
      <c r="C615" s="3" t="s">
        <v>15</v>
      </c>
      <c r="D615" s="3" t="s">
        <v>220</v>
      </c>
      <c r="E615" s="3" t="s">
        <v>53</v>
      </c>
      <c r="F615" s="3" t="s">
        <v>54</v>
      </c>
      <c r="G615" s="3" t="s">
        <v>94</v>
      </c>
      <c r="H615" s="3" t="s">
        <v>265</v>
      </c>
      <c r="I615" s="4" t="s">
        <v>13</v>
      </c>
      <c r="J615" s="3" t="s">
        <v>96</v>
      </c>
      <c r="K615" s="3" t="s">
        <v>222</v>
      </c>
      <c r="L615" s="3" t="s">
        <v>1253</v>
      </c>
      <c r="M615" s="46" t="s">
        <v>13</v>
      </c>
      <c r="N615" s="75"/>
      <c r="O615" s="16"/>
      <c r="P615" s="16"/>
      <c r="Q615" s="3"/>
      <c r="R615" s="16"/>
      <c r="S615" s="16"/>
      <c r="T615" s="17"/>
      <c r="U615" s="16"/>
      <c r="V615" s="16"/>
      <c r="W615" s="66"/>
      <c r="X615" s="42"/>
      <c r="Y615" s="42"/>
    </row>
    <row r="616" spans="1:25">
      <c r="A616" s="3" t="s">
        <v>1661</v>
      </c>
      <c r="B616" s="3" t="s">
        <v>14</v>
      </c>
      <c r="C616" s="3" t="s">
        <v>15</v>
      </c>
      <c r="D616" s="3" t="s">
        <v>968</v>
      </c>
      <c r="E616" s="3" t="s">
        <v>53</v>
      </c>
      <c r="F616" s="3" t="s">
        <v>54</v>
      </c>
      <c r="G616" s="3" t="s">
        <v>151</v>
      </c>
      <c r="H616" s="3" t="s">
        <v>1053</v>
      </c>
      <c r="I616" s="4" t="s">
        <v>13</v>
      </c>
      <c r="J616" s="4" t="s">
        <v>96</v>
      </c>
      <c r="K616" s="3" t="s">
        <v>222</v>
      </c>
      <c r="L616" s="3" t="s">
        <v>1253</v>
      </c>
      <c r="M616" s="46" t="s">
        <v>13</v>
      </c>
      <c r="N616" s="75"/>
      <c r="O616" s="16"/>
      <c r="P616" s="16"/>
      <c r="Q616" s="3"/>
      <c r="R616" s="16"/>
      <c r="S616" s="16"/>
      <c r="T616" s="17"/>
      <c r="U616" s="16"/>
      <c r="V616" s="16"/>
      <c r="W616" s="66"/>
      <c r="X616" s="42"/>
      <c r="Y616" s="42"/>
    </row>
    <row r="617" spans="1:25">
      <c r="A617" s="3" t="s">
        <v>1275</v>
      </c>
      <c r="B617" s="3" t="s">
        <v>14</v>
      </c>
      <c r="C617" s="3" t="s">
        <v>15</v>
      </c>
      <c r="D617" s="3" t="s">
        <v>220</v>
      </c>
      <c r="E617" s="3" t="s">
        <v>53</v>
      </c>
      <c r="F617" s="3" t="s">
        <v>54</v>
      </c>
      <c r="G617" s="3" t="s">
        <v>98</v>
      </c>
      <c r="H617" s="3" t="s">
        <v>267</v>
      </c>
      <c r="I617" s="4" t="s">
        <v>13</v>
      </c>
      <c r="J617" s="3" t="s">
        <v>96</v>
      </c>
      <c r="K617" s="3" t="s">
        <v>225</v>
      </c>
      <c r="L617" s="3" t="s">
        <v>1253</v>
      </c>
      <c r="M617" s="46" t="s">
        <v>13</v>
      </c>
      <c r="N617" s="75"/>
      <c r="O617" s="16"/>
      <c r="P617" s="16"/>
      <c r="Q617" s="3"/>
      <c r="R617" s="16"/>
      <c r="S617" s="16"/>
      <c r="T617" s="17"/>
      <c r="U617" s="16"/>
      <c r="V617" s="16"/>
      <c r="W617" s="66"/>
      <c r="X617" s="42"/>
      <c r="Y617" s="42"/>
    </row>
    <row r="618" spans="1:25">
      <c r="A618" s="3" t="s">
        <v>1662</v>
      </c>
      <c r="B618" s="3" t="s">
        <v>14</v>
      </c>
      <c r="C618" s="3" t="s">
        <v>15</v>
      </c>
      <c r="D618" s="3" t="s">
        <v>968</v>
      </c>
      <c r="E618" s="3" t="s">
        <v>53</v>
      </c>
      <c r="F618" s="3" t="s">
        <v>54</v>
      </c>
      <c r="G618" s="3" t="s">
        <v>154</v>
      </c>
      <c r="H618" s="3" t="s">
        <v>1055</v>
      </c>
      <c r="I618" s="4" t="s">
        <v>13</v>
      </c>
      <c r="J618" s="4" t="s">
        <v>96</v>
      </c>
      <c r="K618" s="3" t="s">
        <v>225</v>
      </c>
      <c r="L618" s="3" t="s">
        <v>1253</v>
      </c>
      <c r="M618" s="46" t="s">
        <v>13</v>
      </c>
      <c r="N618" s="75"/>
      <c r="O618" s="16"/>
      <c r="P618" s="16"/>
      <c r="Q618" s="3"/>
      <c r="R618" s="16"/>
      <c r="S618" s="16"/>
      <c r="T618" s="17"/>
      <c r="U618" s="16"/>
      <c r="V618" s="16"/>
      <c r="W618" s="66"/>
      <c r="X618" s="42"/>
      <c r="Y618" s="42"/>
    </row>
    <row r="619" spans="1:25">
      <c r="A619" s="3" t="s">
        <v>1276</v>
      </c>
      <c r="B619" s="3" t="s">
        <v>14</v>
      </c>
      <c r="C619" s="3" t="s">
        <v>15</v>
      </c>
      <c r="D619" s="3" t="s">
        <v>220</v>
      </c>
      <c r="E619" s="3" t="s">
        <v>53</v>
      </c>
      <c r="F619" s="3" t="s">
        <v>54</v>
      </c>
      <c r="G619" s="3" t="s">
        <v>101</v>
      </c>
      <c r="H619" s="3" t="s">
        <v>269</v>
      </c>
      <c r="I619" s="4" t="s">
        <v>13</v>
      </c>
      <c r="J619" s="3" t="s">
        <v>96</v>
      </c>
      <c r="K619" s="3" t="s">
        <v>228</v>
      </c>
      <c r="L619" s="3" t="s">
        <v>1253</v>
      </c>
      <c r="M619" s="46" t="s">
        <v>13</v>
      </c>
      <c r="N619" s="75"/>
      <c r="O619" s="16"/>
      <c r="P619" s="16"/>
      <c r="Q619" s="3"/>
      <c r="R619" s="16"/>
      <c r="S619" s="16"/>
      <c r="T619" s="17"/>
      <c r="U619" s="16"/>
      <c r="V619" s="16"/>
      <c r="W619" s="66"/>
      <c r="X619" s="42"/>
      <c r="Y619" s="42"/>
    </row>
    <row r="620" spans="1:25">
      <c r="A620" s="3" t="s">
        <v>1450</v>
      </c>
      <c r="B620" s="3" t="s">
        <v>14</v>
      </c>
      <c r="C620" s="3" t="s">
        <v>15</v>
      </c>
      <c r="D620" s="3" t="s">
        <v>603</v>
      </c>
      <c r="E620" s="3" t="s">
        <v>53</v>
      </c>
      <c r="F620" s="3" t="s">
        <v>54</v>
      </c>
      <c r="G620" s="3" t="s">
        <v>94</v>
      </c>
      <c r="H620" s="3" t="s">
        <v>644</v>
      </c>
      <c r="I620" s="4" t="s">
        <v>13</v>
      </c>
      <c r="J620" s="3" t="s">
        <v>96</v>
      </c>
      <c r="K620" s="3" t="s">
        <v>228</v>
      </c>
      <c r="L620" s="3" t="s">
        <v>1253</v>
      </c>
      <c r="M620" s="46" t="s">
        <v>13</v>
      </c>
      <c r="N620" s="75"/>
      <c r="O620" s="16"/>
      <c r="P620" s="16"/>
      <c r="Q620" s="3"/>
      <c r="R620" s="16"/>
      <c r="S620" s="16"/>
      <c r="T620" s="17"/>
      <c r="U620" s="16"/>
      <c r="V620" s="16"/>
      <c r="W620" s="66"/>
      <c r="X620" s="42"/>
      <c r="Y620" s="42"/>
    </row>
    <row r="621" spans="1:25">
      <c r="A621" s="3" t="s">
        <v>1277</v>
      </c>
      <c r="B621" s="3" t="s">
        <v>14</v>
      </c>
      <c r="C621" s="3" t="s">
        <v>15</v>
      </c>
      <c r="D621" s="3" t="s">
        <v>220</v>
      </c>
      <c r="E621" s="3" t="s">
        <v>53</v>
      </c>
      <c r="F621" s="3" t="s">
        <v>54</v>
      </c>
      <c r="G621" s="3" t="s">
        <v>104</v>
      </c>
      <c r="H621" s="3" t="s">
        <v>271</v>
      </c>
      <c r="I621" s="4" t="s">
        <v>13</v>
      </c>
      <c r="J621" s="3" t="s">
        <v>96</v>
      </c>
      <c r="K621" s="3" t="s">
        <v>231</v>
      </c>
      <c r="L621" s="3" t="s">
        <v>1253</v>
      </c>
      <c r="M621" s="46" t="s">
        <v>13</v>
      </c>
      <c r="N621" s="75"/>
      <c r="W621" s="66"/>
      <c r="X621" s="42"/>
      <c r="Y621" s="42"/>
    </row>
    <row r="622" spans="1:25">
      <c r="A622" s="3" t="s">
        <v>1451</v>
      </c>
      <c r="B622" s="3" t="s">
        <v>14</v>
      </c>
      <c r="C622" s="3" t="s">
        <v>15</v>
      </c>
      <c r="D622" s="3" t="s">
        <v>603</v>
      </c>
      <c r="E622" s="3" t="s">
        <v>53</v>
      </c>
      <c r="F622" s="3" t="s">
        <v>54</v>
      </c>
      <c r="G622" s="3" t="s">
        <v>98</v>
      </c>
      <c r="H622" s="3" t="s">
        <v>646</v>
      </c>
      <c r="I622" s="4" t="s">
        <v>13</v>
      </c>
      <c r="J622" s="3" t="s">
        <v>96</v>
      </c>
      <c r="K622" s="3" t="s">
        <v>231</v>
      </c>
      <c r="L622" s="3" t="s">
        <v>1253</v>
      </c>
      <c r="M622" s="46" t="s">
        <v>13</v>
      </c>
      <c r="N622" s="75"/>
      <c r="O622" s="16"/>
      <c r="P622" s="16"/>
      <c r="Q622" s="3"/>
      <c r="R622" s="16"/>
      <c r="S622" s="16"/>
      <c r="T622" s="17"/>
      <c r="U622" s="16"/>
      <c r="V622" s="16"/>
      <c r="W622" s="66"/>
      <c r="X622" s="42"/>
      <c r="Y622" s="42"/>
    </row>
    <row r="623" spans="1:25">
      <c r="A623" s="3" t="s">
        <v>1334</v>
      </c>
      <c r="B623" s="3" t="s">
        <v>14</v>
      </c>
      <c r="C623" s="3" t="s">
        <v>15</v>
      </c>
      <c r="D623" s="3" t="s">
        <v>346</v>
      </c>
      <c r="E623" s="3" t="s">
        <v>53</v>
      </c>
      <c r="F623" s="3" t="s">
        <v>54</v>
      </c>
      <c r="G623" s="3" t="s">
        <v>94</v>
      </c>
      <c r="H623" s="3" t="s">
        <v>391</v>
      </c>
      <c r="I623" s="4" t="s">
        <v>13</v>
      </c>
      <c r="J623" s="3" t="s">
        <v>96</v>
      </c>
      <c r="K623" s="3" t="s">
        <v>348</v>
      </c>
      <c r="L623" s="3" t="s">
        <v>1253</v>
      </c>
      <c r="M623" s="46" t="s">
        <v>13</v>
      </c>
      <c r="N623" s="75"/>
      <c r="W623" s="66"/>
      <c r="X623" s="42"/>
      <c r="Y623" s="42"/>
    </row>
    <row r="624" spans="1:25">
      <c r="A624" s="3" t="s">
        <v>1452</v>
      </c>
      <c r="B624" s="3" t="s">
        <v>14</v>
      </c>
      <c r="C624" s="3" t="s">
        <v>15</v>
      </c>
      <c r="D624" s="3" t="s">
        <v>603</v>
      </c>
      <c r="E624" s="3" t="s">
        <v>53</v>
      </c>
      <c r="F624" s="3" t="s">
        <v>54</v>
      </c>
      <c r="G624" s="3" t="s">
        <v>101</v>
      </c>
      <c r="H624" s="3" t="s">
        <v>648</v>
      </c>
      <c r="I624" s="4" t="s">
        <v>13</v>
      </c>
      <c r="J624" s="3" t="s">
        <v>96</v>
      </c>
      <c r="K624" s="3" t="s">
        <v>348</v>
      </c>
      <c r="L624" s="3" t="s">
        <v>1253</v>
      </c>
      <c r="M624" s="46" t="s">
        <v>13</v>
      </c>
      <c r="N624" s="75"/>
      <c r="O624" s="16"/>
      <c r="P624" s="16"/>
      <c r="Q624" s="3"/>
      <c r="R624" s="16"/>
      <c r="S624" s="16"/>
      <c r="T624" s="17"/>
      <c r="U624" s="16"/>
      <c r="V624" s="16"/>
      <c r="W624" s="66"/>
      <c r="X624" s="42"/>
      <c r="Y624" s="42"/>
    </row>
    <row r="625" spans="1:25">
      <c r="A625" s="3" t="s">
        <v>1335</v>
      </c>
      <c r="B625" s="3" t="s">
        <v>14</v>
      </c>
      <c r="C625" s="3" t="s">
        <v>15</v>
      </c>
      <c r="D625" s="3" t="s">
        <v>346</v>
      </c>
      <c r="E625" s="3" t="s">
        <v>53</v>
      </c>
      <c r="F625" s="3" t="s">
        <v>54</v>
      </c>
      <c r="G625" s="3" t="s">
        <v>98</v>
      </c>
      <c r="H625" s="3" t="s">
        <v>393</v>
      </c>
      <c r="I625" s="4" t="s">
        <v>13</v>
      </c>
      <c r="J625" s="3" t="s">
        <v>96</v>
      </c>
      <c r="K625" s="3" t="s">
        <v>351</v>
      </c>
      <c r="L625" s="3" t="s">
        <v>1253</v>
      </c>
      <c r="M625" s="46" t="s">
        <v>13</v>
      </c>
      <c r="N625" s="75"/>
      <c r="O625" s="16"/>
      <c r="P625" s="16"/>
      <c r="Q625" s="3"/>
      <c r="R625" s="16"/>
      <c r="S625" s="16"/>
      <c r="T625" s="17"/>
      <c r="U625" s="16"/>
      <c r="V625" s="16"/>
      <c r="W625" s="66"/>
      <c r="X625" s="42"/>
      <c r="Y625" s="42"/>
    </row>
    <row r="626" spans="1:25">
      <c r="A626" s="3" t="s">
        <v>1453</v>
      </c>
      <c r="B626" s="3" t="s">
        <v>14</v>
      </c>
      <c r="C626" s="3" t="s">
        <v>15</v>
      </c>
      <c r="D626" s="3" t="s">
        <v>603</v>
      </c>
      <c r="E626" s="3" t="s">
        <v>53</v>
      </c>
      <c r="F626" s="3" t="s">
        <v>54</v>
      </c>
      <c r="G626" s="3" t="s">
        <v>104</v>
      </c>
      <c r="H626" s="3" t="s">
        <v>650</v>
      </c>
      <c r="I626" s="4" t="s">
        <v>13</v>
      </c>
      <c r="J626" s="3" t="s">
        <v>96</v>
      </c>
      <c r="K626" s="3" t="s">
        <v>351</v>
      </c>
      <c r="L626" s="3" t="s">
        <v>1253</v>
      </c>
      <c r="M626" s="46" t="s">
        <v>13</v>
      </c>
      <c r="N626" s="75"/>
      <c r="O626" s="16"/>
      <c r="P626" s="16"/>
      <c r="Q626" s="3"/>
      <c r="R626" s="16"/>
      <c r="S626" s="16"/>
      <c r="T626" s="17"/>
      <c r="U626" s="16"/>
      <c r="V626" s="16"/>
      <c r="W626" s="66"/>
      <c r="X626" s="42"/>
      <c r="Y626" s="42"/>
    </row>
    <row r="627" spans="1:25">
      <c r="A627" s="3" t="s">
        <v>1336</v>
      </c>
      <c r="B627" s="3" t="s">
        <v>14</v>
      </c>
      <c r="C627" s="3" t="s">
        <v>15</v>
      </c>
      <c r="D627" s="3" t="s">
        <v>346</v>
      </c>
      <c r="E627" s="3" t="s">
        <v>53</v>
      </c>
      <c r="F627" s="3" t="s">
        <v>54</v>
      </c>
      <c r="G627" s="3" t="s">
        <v>101</v>
      </c>
      <c r="H627" s="3" t="s">
        <v>395</v>
      </c>
      <c r="I627" s="4" t="s">
        <v>13</v>
      </c>
      <c r="J627" s="3" t="s">
        <v>96</v>
      </c>
      <c r="K627" s="3" t="s">
        <v>354</v>
      </c>
      <c r="L627" s="3" t="s">
        <v>1253</v>
      </c>
      <c r="M627" s="46" t="s">
        <v>13</v>
      </c>
      <c r="N627" s="75"/>
      <c r="O627" s="16"/>
      <c r="P627" s="16"/>
      <c r="Q627" s="3"/>
      <c r="R627" s="16"/>
      <c r="S627" s="16"/>
      <c r="T627" s="17"/>
      <c r="U627" s="16"/>
      <c r="V627" s="16"/>
      <c r="W627" s="66"/>
      <c r="X627" s="42"/>
      <c r="Y627" s="42"/>
    </row>
    <row r="628" spans="1:25">
      <c r="A628" s="3" t="s">
        <v>1564</v>
      </c>
      <c r="B628" s="3" t="s">
        <v>14</v>
      </c>
      <c r="C628" s="3" t="s">
        <v>15</v>
      </c>
      <c r="D628" s="3" t="s">
        <v>845</v>
      </c>
      <c r="E628" s="3" t="s">
        <v>53</v>
      </c>
      <c r="F628" s="3" t="s">
        <v>54</v>
      </c>
      <c r="G628" s="3" t="s">
        <v>94</v>
      </c>
      <c r="H628" s="3" t="s">
        <v>858</v>
      </c>
      <c r="I628" s="4" t="s">
        <v>13</v>
      </c>
      <c r="J628" s="3" t="s">
        <v>96</v>
      </c>
      <c r="K628" s="3" t="s">
        <v>354</v>
      </c>
      <c r="L628" s="3" t="s">
        <v>1253</v>
      </c>
      <c r="M628" s="46" t="s">
        <v>13</v>
      </c>
      <c r="N628" s="75"/>
      <c r="O628" s="16"/>
      <c r="P628" s="16"/>
      <c r="Q628" s="3"/>
      <c r="R628" s="16"/>
      <c r="S628" s="16"/>
      <c r="T628" s="17"/>
      <c r="U628" s="16"/>
      <c r="V628" s="16"/>
      <c r="W628" s="66"/>
      <c r="X628" s="42"/>
      <c r="Y628" s="42"/>
    </row>
    <row r="629" spans="1:25">
      <c r="A629" s="3" t="s">
        <v>1337</v>
      </c>
      <c r="B629" s="3" t="s">
        <v>14</v>
      </c>
      <c r="C629" s="3" t="s">
        <v>15</v>
      </c>
      <c r="D629" s="3" t="s">
        <v>346</v>
      </c>
      <c r="E629" s="3" t="s">
        <v>53</v>
      </c>
      <c r="F629" s="3" t="s">
        <v>54</v>
      </c>
      <c r="G629" s="3" t="s">
        <v>104</v>
      </c>
      <c r="H629" s="3" t="s">
        <v>397</v>
      </c>
      <c r="I629" s="4" t="s">
        <v>13</v>
      </c>
      <c r="J629" s="3" t="s">
        <v>96</v>
      </c>
      <c r="K629" s="3" t="s">
        <v>357</v>
      </c>
      <c r="L629" s="3" t="s">
        <v>1253</v>
      </c>
      <c r="M629" s="46" t="s">
        <v>13</v>
      </c>
      <c r="N629" s="75"/>
      <c r="O629" s="16"/>
      <c r="P629" s="16"/>
      <c r="Q629" s="3"/>
      <c r="R629" s="16"/>
      <c r="S629" s="16"/>
      <c r="T629" s="17"/>
      <c r="U629" s="16"/>
      <c r="V629" s="16"/>
      <c r="W629" s="66"/>
      <c r="X629" s="42"/>
      <c r="Y629" s="42"/>
    </row>
    <row r="630" spans="1:25">
      <c r="A630" s="3" t="s">
        <v>1565</v>
      </c>
      <c r="B630" s="3" t="s">
        <v>14</v>
      </c>
      <c r="C630" s="3" t="s">
        <v>15</v>
      </c>
      <c r="D630" s="3" t="s">
        <v>845</v>
      </c>
      <c r="E630" s="3" t="s">
        <v>53</v>
      </c>
      <c r="F630" s="3" t="s">
        <v>54</v>
      </c>
      <c r="G630" s="3" t="s">
        <v>98</v>
      </c>
      <c r="H630" s="3" t="s">
        <v>860</v>
      </c>
      <c r="I630" s="4" t="s">
        <v>13</v>
      </c>
      <c r="J630" s="3" t="s">
        <v>96</v>
      </c>
      <c r="K630" s="3" t="s">
        <v>357</v>
      </c>
      <c r="L630" s="3" t="s">
        <v>1253</v>
      </c>
      <c r="M630" s="46" t="s">
        <v>13</v>
      </c>
      <c r="N630" s="75"/>
      <c r="O630" s="16"/>
      <c r="P630" s="16"/>
      <c r="Q630" s="3"/>
      <c r="R630" s="16"/>
      <c r="S630" s="16"/>
      <c r="T630" s="17"/>
      <c r="U630" s="16"/>
      <c r="V630" s="16"/>
      <c r="W630" s="66"/>
      <c r="X630" s="42"/>
      <c r="Y630" s="42"/>
    </row>
    <row r="631" spans="1:25">
      <c r="A631" s="3" t="s">
        <v>1501</v>
      </c>
      <c r="B631" s="3" t="s">
        <v>14</v>
      </c>
      <c r="C631" s="3" t="s">
        <v>15</v>
      </c>
      <c r="D631" s="3" t="s">
        <v>724</v>
      </c>
      <c r="E631" s="3" t="s">
        <v>53</v>
      </c>
      <c r="F631" s="3" t="s">
        <v>54</v>
      </c>
      <c r="G631" s="3" t="s">
        <v>65</v>
      </c>
      <c r="H631" s="3" t="s">
        <v>731</v>
      </c>
      <c r="I631" s="4" t="s">
        <v>13</v>
      </c>
      <c r="J631" s="4" t="s">
        <v>70</v>
      </c>
      <c r="K631" s="3" t="s">
        <v>22</v>
      </c>
      <c r="L631" s="3" t="s">
        <v>1253</v>
      </c>
      <c r="M631" s="46" t="s">
        <v>13</v>
      </c>
      <c r="N631" s="75"/>
      <c r="O631" s="16"/>
      <c r="P631" s="16"/>
      <c r="Q631" s="3"/>
      <c r="R631" s="16"/>
      <c r="S631" s="16"/>
      <c r="T631" s="17"/>
      <c r="U631" s="16"/>
      <c r="V631" s="16"/>
      <c r="W631" s="66"/>
      <c r="X631" s="42"/>
      <c r="Y631" s="42"/>
    </row>
    <row r="632" spans="1:25">
      <c r="A632" s="3" t="s">
        <v>1690</v>
      </c>
      <c r="B632" s="3" t="s">
        <v>14</v>
      </c>
      <c r="C632" s="3" t="s">
        <v>15</v>
      </c>
      <c r="D632" s="3" t="s">
        <v>16</v>
      </c>
      <c r="E632" s="3" t="s">
        <v>53</v>
      </c>
      <c r="F632" s="3" t="s">
        <v>54</v>
      </c>
      <c r="G632" s="3" t="s">
        <v>68</v>
      </c>
      <c r="H632" s="3" t="s">
        <v>69</v>
      </c>
      <c r="I632" s="4" t="s">
        <v>13</v>
      </c>
      <c r="J632" s="3" t="s">
        <v>70</v>
      </c>
      <c r="K632" s="3" t="s">
        <v>22</v>
      </c>
      <c r="L632" s="3" t="s">
        <v>1253</v>
      </c>
      <c r="M632" s="46" t="s">
        <v>13</v>
      </c>
      <c r="N632" s="75"/>
      <c r="O632" s="16"/>
      <c r="P632" s="16"/>
      <c r="Q632" s="3"/>
      <c r="R632" s="16"/>
      <c r="S632" s="16"/>
      <c r="T632" s="17"/>
      <c r="U632" s="16"/>
      <c r="V632" s="16"/>
      <c r="W632" s="66"/>
      <c r="X632" s="42"/>
      <c r="Y632" s="42"/>
    </row>
    <row r="633" spans="1:25">
      <c r="A633" s="3" t="s">
        <v>1502</v>
      </c>
      <c r="B633" s="3" t="s">
        <v>14</v>
      </c>
      <c r="C633" s="3" t="s">
        <v>15</v>
      </c>
      <c r="D633" s="3" t="s">
        <v>724</v>
      </c>
      <c r="E633" s="3" t="s">
        <v>53</v>
      </c>
      <c r="F633" s="3" t="s">
        <v>54</v>
      </c>
      <c r="G633" s="3" t="s">
        <v>68</v>
      </c>
      <c r="H633" s="3" t="s">
        <v>733</v>
      </c>
      <c r="I633" s="4" t="s">
        <v>13</v>
      </c>
      <c r="J633" s="4" t="s">
        <v>70</v>
      </c>
      <c r="K633" s="3" t="s">
        <v>28</v>
      </c>
      <c r="L633" s="3" t="s">
        <v>1253</v>
      </c>
      <c r="M633" s="46" t="s">
        <v>13</v>
      </c>
      <c r="N633" s="75"/>
      <c r="O633" s="16"/>
      <c r="P633" s="16"/>
      <c r="Q633" s="3"/>
      <c r="R633" s="16"/>
      <c r="S633" s="16"/>
      <c r="T633" s="17"/>
      <c r="U633" s="16"/>
      <c r="V633" s="16"/>
      <c r="W633" s="66"/>
      <c r="X633" s="42"/>
      <c r="Y633" s="42"/>
    </row>
    <row r="634" spans="1:25">
      <c r="A634" s="3" t="s">
        <v>1691</v>
      </c>
      <c r="B634" s="3" t="s">
        <v>14</v>
      </c>
      <c r="C634" s="3" t="s">
        <v>15</v>
      </c>
      <c r="D634" s="3" t="s">
        <v>16</v>
      </c>
      <c r="E634" s="3" t="s">
        <v>53</v>
      </c>
      <c r="F634" s="3" t="s">
        <v>54</v>
      </c>
      <c r="G634" s="3" t="s">
        <v>72</v>
      </c>
      <c r="H634" s="3" t="s">
        <v>73</v>
      </c>
      <c r="I634" s="4" t="s">
        <v>13</v>
      </c>
      <c r="J634" s="3" t="s">
        <v>70</v>
      </c>
      <c r="K634" s="3" t="s">
        <v>28</v>
      </c>
      <c r="L634" s="3" t="s">
        <v>1253</v>
      </c>
      <c r="M634" s="46" t="s">
        <v>13</v>
      </c>
      <c r="N634" s="75"/>
      <c r="O634" s="16"/>
      <c r="P634" s="16"/>
      <c r="Q634" s="3"/>
      <c r="R634" s="16"/>
      <c r="S634" s="16"/>
      <c r="T634" s="17"/>
      <c r="U634" s="16"/>
      <c r="V634" s="16"/>
      <c r="W634" s="66"/>
      <c r="X634" s="42"/>
      <c r="Y634" s="42"/>
    </row>
    <row r="635" spans="1:25">
      <c r="A635" s="3" t="s">
        <v>1424</v>
      </c>
      <c r="B635" s="3" t="s">
        <v>14</v>
      </c>
      <c r="C635" s="3" t="s">
        <v>15</v>
      </c>
      <c r="D635" s="3" t="s">
        <v>471</v>
      </c>
      <c r="E635" s="3" t="s">
        <v>53</v>
      </c>
      <c r="F635" s="3" t="s">
        <v>54</v>
      </c>
      <c r="G635" s="3" t="s">
        <v>24</v>
      </c>
      <c r="H635" s="3" t="s">
        <v>576</v>
      </c>
      <c r="I635" s="4" t="s">
        <v>13</v>
      </c>
      <c r="J635" s="3" t="s">
        <v>70</v>
      </c>
      <c r="K635" s="3" t="s">
        <v>32</v>
      </c>
      <c r="L635" s="3" t="s">
        <v>1253</v>
      </c>
      <c r="M635" s="46" t="s">
        <v>13</v>
      </c>
      <c r="N635" s="75"/>
      <c r="O635" s="16"/>
      <c r="P635" s="16"/>
      <c r="Q635" s="3"/>
      <c r="R635" s="16"/>
      <c r="S635" s="16"/>
      <c r="T635" s="17"/>
      <c r="U635" s="16"/>
      <c r="V635" s="16"/>
      <c r="W635" s="66"/>
      <c r="X635" s="42"/>
      <c r="Y635" s="42"/>
    </row>
    <row r="636" spans="1:25">
      <c r="A636" s="3" t="s">
        <v>1503</v>
      </c>
      <c r="B636" s="3" t="s">
        <v>14</v>
      </c>
      <c r="C636" s="3" t="s">
        <v>15</v>
      </c>
      <c r="D636" s="3" t="s">
        <v>724</v>
      </c>
      <c r="E636" s="3" t="s">
        <v>53</v>
      </c>
      <c r="F636" s="3" t="s">
        <v>54</v>
      </c>
      <c r="G636" s="3" t="s">
        <v>72</v>
      </c>
      <c r="H636" s="3" t="s">
        <v>735</v>
      </c>
      <c r="I636" s="4" t="s">
        <v>13</v>
      </c>
      <c r="J636" s="4" t="s">
        <v>70</v>
      </c>
      <c r="K636" s="3" t="s">
        <v>32</v>
      </c>
      <c r="L636" s="3" t="s">
        <v>1253</v>
      </c>
      <c r="M636" s="46" t="s">
        <v>13</v>
      </c>
      <c r="N636" s="75"/>
      <c r="O636" s="16"/>
      <c r="P636" s="16"/>
      <c r="Q636" s="3"/>
      <c r="R636" s="16"/>
      <c r="S636" s="16"/>
      <c r="T636" s="17"/>
      <c r="U636" s="16"/>
      <c r="V636" s="16"/>
      <c r="W636" s="66"/>
      <c r="X636" s="42"/>
      <c r="Y636" s="42"/>
    </row>
    <row r="637" spans="1:25">
      <c r="A637" s="3" t="s">
        <v>1692</v>
      </c>
      <c r="B637" s="3" t="s">
        <v>14</v>
      </c>
      <c r="C637" s="3" t="s">
        <v>15</v>
      </c>
      <c r="D637" s="3" t="s">
        <v>16</v>
      </c>
      <c r="E637" s="3" t="s">
        <v>53</v>
      </c>
      <c r="F637" s="3" t="s">
        <v>54</v>
      </c>
      <c r="G637" s="3" t="s">
        <v>75</v>
      </c>
      <c r="H637" s="3" t="s">
        <v>76</v>
      </c>
      <c r="I637" s="4" t="s">
        <v>13</v>
      </c>
      <c r="J637" s="3" t="s">
        <v>70</v>
      </c>
      <c r="K637" s="3" t="s">
        <v>32</v>
      </c>
      <c r="L637" s="3" t="s">
        <v>1253</v>
      </c>
      <c r="M637" s="46" t="s">
        <v>13</v>
      </c>
      <c r="N637" s="75"/>
      <c r="W637" s="66"/>
      <c r="X637" s="42"/>
      <c r="Y637" s="42"/>
    </row>
    <row r="638" spans="1:25">
      <c r="A638" s="3" t="s">
        <v>1657</v>
      </c>
      <c r="B638" s="3" t="s">
        <v>14</v>
      </c>
      <c r="C638" s="3" t="s">
        <v>15</v>
      </c>
      <c r="D638" s="3" t="s">
        <v>968</v>
      </c>
      <c r="E638" s="3" t="s">
        <v>53</v>
      </c>
      <c r="F638" s="3" t="s">
        <v>54</v>
      </c>
      <c r="G638" s="3" t="s">
        <v>123</v>
      </c>
      <c r="H638" s="3" t="s">
        <v>1045</v>
      </c>
      <c r="I638" s="4" t="s">
        <v>13</v>
      </c>
      <c r="J638" s="4" t="s">
        <v>70</v>
      </c>
      <c r="K638" s="3" t="s">
        <v>36</v>
      </c>
      <c r="L638" s="3" t="s">
        <v>1253</v>
      </c>
      <c r="M638" s="46" t="s">
        <v>13</v>
      </c>
      <c r="N638" s="75"/>
      <c r="O638" s="16"/>
      <c r="P638" s="16"/>
      <c r="Q638" s="3"/>
      <c r="R638" s="16"/>
      <c r="S638" s="16"/>
      <c r="T638" s="17"/>
      <c r="U638" s="16"/>
      <c r="V638" s="16"/>
      <c r="W638" s="66"/>
      <c r="X638" s="42"/>
      <c r="Y638" s="42"/>
    </row>
    <row r="639" spans="1:25">
      <c r="A639" s="3" t="s">
        <v>1693</v>
      </c>
      <c r="B639" s="3" t="s">
        <v>14</v>
      </c>
      <c r="C639" s="3" t="s">
        <v>15</v>
      </c>
      <c r="D639" s="3" t="s">
        <v>16</v>
      </c>
      <c r="E639" s="3" t="s">
        <v>53</v>
      </c>
      <c r="F639" s="3" t="s">
        <v>54</v>
      </c>
      <c r="G639" s="3" t="s">
        <v>78</v>
      </c>
      <c r="H639" s="3" t="s">
        <v>79</v>
      </c>
      <c r="I639" s="4" t="s">
        <v>13</v>
      </c>
      <c r="J639" s="3" t="s">
        <v>70</v>
      </c>
      <c r="K639" s="3" t="s">
        <v>36</v>
      </c>
      <c r="L639" s="3" t="s">
        <v>1253</v>
      </c>
      <c r="M639" s="46" t="s">
        <v>13</v>
      </c>
      <c r="N639" s="75"/>
      <c r="O639" s="16"/>
      <c r="P639" s="16"/>
      <c r="Q639" s="3"/>
      <c r="R639" s="16"/>
      <c r="S639" s="16"/>
      <c r="T639" s="17"/>
      <c r="U639" s="16"/>
      <c r="V639" s="16"/>
      <c r="W639" s="66"/>
      <c r="X639" s="42"/>
      <c r="Y639" s="42"/>
    </row>
    <row r="640" spans="1:25">
      <c r="A640" s="3" t="s">
        <v>1266</v>
      </c>
      <c r="B640" s="3" t="s">
        <v>14</v>
      </c>
      <c r="C640" s="3" t="s">
        <v>15</v>
      </c>
      <c r="D640" s="3" t="s">
        <v>220</v>
      </c>
      <c r="E640" s="3" t="s">
        <v>53</v>
      </c>
      <c r="F640" s="3" t="s">
        <v>54</v>
      </c>
      <c r="G640" s="3" t="s">
        <v>68</v>
      </c>
      <c r="H640" s="3" t="s">
        <v>249</v>
      </c>
      <c r="I640" s="4" t="s">
        <v>13</v>
      </c>
      <c r="J640" s="3" t="s">
        <v>70</v>
      </c>
      <c r="K640" s="3" t="s">
        <v>222</v>
      </c>
      <c r="L640" s="3" t="s">
        <v>1253</v>
      </c>
      <c r="M640" s="46" t="s">
        <v>13</v>
      </c>
      <c r="N640" s="75"/>
      <c r="O640" s="16"/>
      <c r="P640" s="16"/>
      <c r="Q640" s="3"/>
      <c r="R640" s="16"/>
      <c r="S640" s="16"/>
      <c r="T640" s="17"/>
      <c r="U640" s="16"/>
      <c r="V640" s="16"/>
      <c r="W640" s="66"/>
      <c r="X640" s="42"/>
      <c r="Y640" s="42"/>
    </row>
    <row r="641" spans="1:25">
      <c r="A641" s="3" t="s">
        <v>1658</v>
      </c>
      <c r="B641" s="3" t="s">
        <v>14</v>
      </c>
      <c r="C641" s="3" t="s">
        <v>15</v>
      </c>
      <c r="D641" s="3" t="s">
        <v>968</v>
      </c>
      <c r="E641" s="3" t="s">
        <v>53</v>
      </c>
      <c r="F641" s="3" t="s">
        <v>54</v>
      </c>
      <c r="G641" s="3" t="s">
        <v>126</v>
      </c>
      <c r="H641" s="3" t="s">
        <v>1047</v>
      </c>
      <c r="I641" s="4" t="s">
        <v>13</v>
      </c>
      <c r="J641" s="4" t="s">
        <v>70</v>
      </c>
      <c r="K641" s="3" t="s">
        <v>222</v>
      </c>
      <c r="L641" s="3" t="s">
        <v>1253</v>
      </c>
      <c r="M641" s="46" t="s">
        <v>13</v>
      </c>
      <c r="N641" s="75"/>
      <c r="O641" s="16"/>
      <c r="P641" s="16"/>
      <c r="Q641" s="3"/>
      <c r="R641" s="16"/>
      <c r="S641" s="16"/>
      <c r="T641" s="17"/>
      <c r="U641" s="16"/>
      <c r="V641" s="16"/>
      <c r="W641" s="66"/>
      <c r="X641" s="42"/>
      <c r="Y641" s="42"/>
    </row>
    <row r="642" spans="1:25">
      <c r="A642" s="3" t="s">
        <v>1267</v>
      </c>
      <c r="B642" s="3" t="s">
        <v>14</v>
      </c>
      <c r="C642" s="3" t="s">
        <v>15</v>
      </c>
      <c r="D642" s="3" t="s">
        <v>220</v>
      </c>
      <c r="E642" s="3" t="s">
        <v>53</v>
      </c>
      <c r="F642" s="3" t="s">
        <v>54</v>
      </c>
      <c r="G642" s="3" t="s">
        <v>72</v>
      </c>
      <c r="H642" s="3" t="s">
        <v>251</v>
      </c>
      <c r="I642" s="4" t="s">
        <v>13</v>
      </c>
      <c r="J642" s="3" t="s">
        <v>70</v>
      </c>
      <c r="K642" s="3" t="s">
        <v>225</v>
      </c>
      <c r="L642" s="3" t="s">
        <v>1253</v>
      </c>
      <c r="M642" s="46" t="s">
        <v>13</v>
      </c>
      <c r="N642" s="75"/>
      <c r="O642" s="16"/>
      <c r="P642" s="16"/>
      <c r="Q642" s="3"/>
      <c r="R642" s="16"/>
      <c r="S642" s="16"/>
      <c r="T642" s="17"/>
      <c r="U642" s="16"/>
      <c r="V642" s="16"/>
      <c r="W642" s="66"/>
      <c r="X642" s="42"/>
      <c r="Y642" s="42"/>
    </row>
    <row r="643" spans="1:25">
      <c r="A643" s="3" t="s">
        <v>1659</v>
      </c>
      <c r="B643" s="3" t="s">
        <v>14</v>
      </c>
      <c r="C643" s="3" t="s">
        <v>15</v>
      </c>
      <c r="D643" s="3" t="s">
        <v>968</v>
      </c>
      <c r="E643" s="3" t="s">
        <v>53</v>
      </c>
      <c r="F643" s="3" t="s">
        <v>54</v>
      </c>
      <c r="G643" s="3" t="s">
        <v>212</v>
      </c>
      <c r="H643" s="3" t="s">
        <v>1049</v>
      </c>
      <c r="I643" s="4" t="s">
        <v>13</v>
      </c>
      <c r="J643" s="4" t="s">
        <v>70</v>
      </c>
      <c r="K643" s="3" t="s">
        <v>225</v>
      </c>
      <c r="L643" s="3" t="s">
        <v>1253</v>
      </c>
      <c r="M643" s="46" t="s">
        <v>13</v>
      </c>
      <c r="N643" s="75"/>
      <c r="O643" s="16"/>
      <c r="P643" s="16"/>
      <c r="Q643" s="3"/>
      <c r="R643" s="16"/>
      <c r="S643" s="16"/>
      <c r="T643" s="17"/>
      <c r="U643" s="16"/>
      <c r="V643" s="16"/>
      <c r="W643" s="66"/>
      <c r="X643" s="42"/>
      <c r="Y643" s="42"/>
    </row>
    <row r="644" spans="1:25">
      <c r="A644" s="3" t="s">
        <v>1268</v>
      </c>
      <c r="B644" s="3" t="s">
        <v>14</v>
      </c>
      <c r="C644" s="3" t="s">
        <v>15</v>
      </c>
      <c r="D644" s="3" t="s">
        <v>220</v>
      </c>
      <c r="E644" s="3" t="s">
        <v>53</v>
      </c>
      <c r="F644" s="3" t="s">
        <v>54</v>
      </c>
      <c r="G644" s="3" t="s">
        <v>75</v>
      </c>
      <c r="H644" s="3" t="s">
        <v>253</v>
      </c>
      <c r="I644" s="4" t="s">
        <v>13</v>
      </c>
      <c r="J644" s="3" t="s">
        <v>70</v>
      </c>
      <c r="K644" s="3" t="s">
        <v>228</v>
      </c>
      <c r="L644" s="3" t="s">
        <v>1253</v>
      </c>
      <c r="M644" s="46" t="s">
        <v>13</v>
      </c>
      <c r="N644" s="75"/>
      <c r="O644" s="16"/>
      <c r="P644" s="16"/>
      <c r="Q644" s="3"/>
      <c r="R644" s="16"/>
      <c r="S644" s="16"/>
      <c r="T644" s="17"/>
      <c r="U644" s="16"/>
      <c r="V644" s="16"/>
      <c r="W644" s="66"/>
      <c r="X644" s="42"/>
      <c r="Y644" s="42"/>
    </row>
    <row r="645" spans="1:25">
      <c r="A645" s="3" t="s">
        <v>1442</v>
      </c>
      <c r="B645" s="3" t="s">
        <v>14</v>
      </c>
      <c r="C645" s="3" t="s">
        <v>15</v>
      </c>
      <c r="D645" s="3" t="s">
        <v>603</v>
      </c>
      <c r="E645" s="3" t="s">
        <v>53</v>
      </c>
      <c r="F645" s="3" t="s">
        <v>54</v>
      </c>
      <c r="G645" s="3" t="s">
        <v>68</v>
      </c>
      <c r="H645" s="3" t="s">
        <v>628</v>
      </c>
      <c r="I645" s="4" t="s">
        <v>13</v>
      </c>
      <c r="J645" s="3" t="s">
        <v>70</v>
      </c>
      <c r="K645" s="3" t="s">
        <v>228</v>
      </c>
      <c r="L645" s="3" t="s">
        <v>1253</v>
      </c>
      <c r="M645" s="46" t="s">
        <v>13</v>
      </c>
      <c r="N645" s="75"/>
      <c r="O645" s="16"/>
      <c r="P645" s="16"/>
      <c r="Q645" s="3"/>
      <c r="R645" s="16"/>
      <c r="S645" s="16"/>
      <c r="T645" s="17"/>
      <c r="U645" s="16"/>
      <c r="V645" s="16"/>
      <c r="W645" s="66"/>
      <c r="X645" s="42"/>
      <c r="Y645" s="42"/>
    </row>
    <row r="646" spans="1:25">
      <c r="A646" s="3" t="s">
        <v>1269</v>
      </c>
      <c r="B646" s="3" t="s">
        <v>14</v>
      </c>
      <c r="C646" s="3" t="s">
        <v>15</v>
      </c>
      <c r="D646" s="3" t="s">
        <v>220</v>
      </c>
      <c r="E646" s="3" t="s">
        <v>53</v>
      </c>
      <c r="F646" s="3" t="s">
        <v>54</v>
      </c>
      <c r="G646" s="3" t="s">
        <v>78</v>
      </c>
      <c r="H646" s="3" t="s">
        <v>255</v>
      </c>
      <c r="I646" s="4" t="s">
        <v>13</v>
      </c>
      <c r="J646" s="3" t="s">
        <v>70</v>
      </c>
      <c r="K646" s="3" t="s">
        <v>231</v>
      </c>
      <c r="L646" s="3" t="s">
        <v>1253</v>
      </c>
      <c r="M646" s="46" t="s">
        <v>13</v>
      </c>
      <c r="N646" s="75"/>
      <c r="O646" s="16"/>
      <c r="P646" s="16"/>
      <c r="Q646" s="3"/>
      <c r="R646" s="16"/>
      <c r="S646" s="16"/>
      <c r="T646" s="17"/>
      <c r="U646" s="16"/>
      <c r="V646" s="16"/>
      <c r="W646" s="66"/>
      <c r="X646" s="42"/>
      <c r="Y646" s="42"/>
    </row>
    <row r="647" spans="1:25">
      <c r="A647" s="3" t="s">
        <v>1443</v>
      </c>
      <c r="B647" s="3" t="s">
        <v>14</v>
      </c>
      <c r="C647" s="3" t="s">
        <v>15</v>
      </c>
      <c r="D647" s="3" t="s">
        <v>603</v>
      </c>
      <c r="E647" s="3" t="s">
        <v>53</v>
      </c>
      <c r="F647" s="3" t="s">
        <v>54</v>
      </c>
      <c r="G647" s="3" t="s">
        <v>72</v>
      </c>
      <c r="H647" s="3" t="s">
        <v>630</v>
      </c>
      <c r="I647" s="4" t="s">
        <v>13</v>
      </c>
      <c r="J647" s="3" t="s">
        <v>70</v>
      </c>
      <c r="K647" s="3" t="s">
        <v>231</v>
      </c>
      <c r="L647" s="3" t="s">
        <v>1253</v>
      </c>
      <c r="M647" s="46" t="s">
        <v>13</v>
      </c>
      <c r="N647" s="75"/>
      <c r="O647" s="16"/>
      <c r="P647" s="16"/>
      <c r="Q647" s="3"/>
      <c r="R647" s="16"/>
      <c r="S647" s="16"/>
      <c r="T647" s="17"/>
      <c r="U647" s="16"/>
      <c r="V647" s="16"/>
      <c r="W647" s="66"/>
      <c r="X647" s="42"/>
      <c r="Y647" s="42"/>
    </row>
    <row r="648" spans="1:25">
      <c r="A648" s="3" t="s">
        <v>1326</v>
      </c>
      <c r="B648" s="3" t="s">
        <v>14</v>
      </c>
      <c r="C648" s="3" t="s">
        <v>15</v>
      </c>
      <c r="D648" s="3" t="s">
        <v>346</v>
      </c>
      <c r="E648" s="3" t="s">
        <v>53</v>
      </c>
      <c r="F648" s="3" t="s">
        <v>54</v>
      </c>
      <c r="G648" s="3" t="s">
        <v>68</v>
      </c>
      <c r="H648" s="3" t="s">
        <v>375</v>
      </c>
      <c r="I648" s="4" t="s">
        <v>13</v>
      </c>
      <c r="J648" s="3" t="s">
        <v>70</v>
      </c>
      <c r="K648" s="3" t="s">
        <v>348</v>
      </c>
      <c r="L648" s="3" t="s">
        <v>1253</v>
      </c>
      <c r="M648" s="46" t="s">
        <v>13</v>
      </c>
      <c r="N648" s="75"/>
      <c r="O648" s="16"/>
      <c r="P648" s="16"/>
      <c r="Q648" s="3"/>
      <c r="R648" s="16"/>
      <c r="S648" s="16"/>
      <c r="T648" s="17"/>
      <c r="U648" s="16"/>
      <c r="V648" s="16"/>
      <c r="W648" s="66"/>
      <c r="X648" s="42"/>
      <c r="Y648" s="42"/>
    </row>
    <row r="649" spans="1:25">
      <c r="A649" s="3" t="s">
        <v>1444</v>
      </c>
      <c r="B649" s="3" t="s">
        <v>14</v>
      </c>
      <c r="C649" s="3" t="s">
        <v>15</v>
      </c>
      <c r="D649" s="3" t="s">
        <v>603</v>
      </c>
      <c r="E649" s="3" t="s">
        <v>53</v>
      </c>
      <c r="F649" s="3" t="s">
        <v>54</v>
      </c>
      <c r="G649" s="3" t="s">
        <v>75</v>
      </c>
      <c r="H649" s="3" t="s">
        <v>632</v>
      </c>
      <c r="I649" s="4" t="s">
        <v>13</v>
      </c>
      <c r="J649" s="3" t="s">
        <v>70</v>
      </c>
      <c r="K649" s="3" t="s">
        <v>348</v>
      </c>
      <c r="L649" s="3" t="s">
        <v>1253</v>
      </c>
      <c r="M649" s="46" t="s">
        <v>13</v>
      </c>
      <c r="N649" s="75"/>
      <c r="O649" s="16"/>
      <c r="P649" s="16"/>
      <c r="Q649" s="3"/>
      <c r="R649" s="16"/>
      <c r="S649" s="16"/>
      <c r="T649" s="17"/>
      <c r="U649" s="16"/>
      <c r="V649" s="16"/>
      <c r="W649" s="66"/>
      <c r="X649" s="42"/>
      <c r="Y649" s="42"/>
    </row>
    <row r="650" spans="1:25">
      <c r="A650" s="3" t="s">
        <v>1327</v>
      </c>
      <c r="B650" s="3" t="s">
        <v>14</v>
      </c>
      <c r="C650" s="3" t="s">
        <v>15</v>
      </c>
      <c r="D650" s="3" t="s">
        <v>346</v>
      </c>
      <c r="E650" s="3" t="s">
        <v>53</v>
      </c>
      <c r="F650" s="3" t="s">
        <v>54</v>
      </c>
      <c r="G650" s="3" t="s">
        <v>72</v>
      </c>
      <c r="H650" s="3" t="s">
        <v>377</v>
      </c>
      <c r="I650" s="4" t="s">
        <v>13</v>
      </c>
      <c r="J650" s="3" t="s">
        <v>70</v>
      </c>
      <c r="K650" s="3" t="s">
        <v>351</v>
      </c>
      <c r="L650" s="3" t="s">
        <v>1253</v>
      </c>
      <c r="M650" s="46" t="s">
        <v>13</v>
      </c>
      <c r="N650" s="75"/>
      <c r="O650" s="16"/>
      <c r="P650" s="16"/>
      <c r="Q650" s="3"/>
      <c r="R650" s="16"/>
      <c r="S650" s="16"/>
      <c r="T650" s="17"/>
      <c r="U650" s="16"/>
      <c r="V650" s="16"/>
      <c r="W650" s="66"/>
      <c r="X650" s="42"/>
      <c r="Y650" s="42"/>
    </row>
    <row r="651" spans="1:25">
      <c r="A651" s="3" t="s">
        <v>1445</v>
      </c>
      <c r="B651" s="3" t="s">
        <v>14</v>
      </c>
      <c r="C651" s="3" t="s">
        <v>15</v>
      </c>
      <c r="D651" s="3" t="s">
        <v>603</v>
      </c>
      <c r="E651" s="3" t="s">
        <v>53</v>
      </c>
      <c r="F651" s="3" t="s">
        <v>54</v>
      </c>
      <c r="G651" s="3" t="s">
        <v>78</v>
      </c>
      <c r="H651" s="3" t="s">
        <v>634</v>
      </c>
      <c r="I651" s="4" t="s">
        <v>13</v>
      </c>
      <c r="J651" s="3" t="s">
        <v>70</v>
      </c>
      <c r="K651" s="3" t="s">
        <v>351</v>
      </c>
      <c r="L651" s="3" t="s">
        <v>1253</v>
      </c>
      <c r="M651" s="46" t="s">
        <v>13</v>
      </c>
      <c r="N651" s="75"/>
      <c r="O651" s="16"/>
      <c r="P651" s="16"/>
      <c r="Q651" s="3"/>
      <c r="R651" s="16"/>
      <c r="S651" s="16"/>
      <c r="T651" s="17"/>
      <c r="U651" s="16"/>
      <c r="V651" s="16"/>
      <c r="W651" s="66"/>
      <c r="X651" s="42"/>
      <c r="Y651" s="42"/>
    </row>
    <row r="652" spans="1:25">
      <c r="A652" s="3" t="s">
        <v>1328</v>
      </c>
      <c r="B652" s="3" t="s">
        <v>14</v>
      </c>
      <c r="C652" s="3" t="s">
        <v>15</v>
      </c>
      <c r="D652" s="3" t="s">
        <v>346</v>
      </c>
      <c r="E652" s="3" t="s">
        <v>53</v>
      </c>
      <c r="F652" s="3" t="s">
        <v>54</v>
      </c>
      <c r="G652" s="3" t="s">
        <v>75</v>
      </c>
      <c r="H652" s="3" t="s">
        <v>379</v>
      </c>
      <c r="I652" s="4" t="s">
        <v>13</v>
      </c>
      <c r="J652" s="3" t="s">
        <v>70</v>
      </c>
      <c r="K652" s="3" t="s">
        <v>354</v>
      </c>
      <c r="L652" s="3" t="s">
        <v>1253</v>
      </c>
      <c r="M652" s="46" t="s">
        <v>13</v>
      </c>
      <c r="N652" s="75"/>
      <c r="O652" s="16"/>
      <c r="P652" s="16"/>
      <c r="Q652" s="3"/>
      <c r="R652" s="16"/>
      <c r="S652" s="16"/>
      <c r="T652" s="17"/>
      <c r="U652" s="16"/>
      <c r="V652" s="16"/>
      <c r="W652" s="66"/>
      <c r="X652" s="42"/>
      <c r="Y652" s="42"/>
    </row>
    <row r="653" spans="1:25">
      <c r="A653" s="3" t="s">
        <v>1560</v>
      </c>
      <c r="B653" s="3" t="s">
        <v>14</v>
      </c>
      <c r="C653" s="3" t="s">
        <v>15</v>
      </c>
      <c r="D653" s="3" t="s">
        <v>845</v>
      </c>
      <c r="E653" s="3" t="s">
        <v>53</v>
      </c>
      <c r="F653" s="3" t="s">
        <v>54</v>
      </c>
      <c r="G653" s="3" t="s">
        <v>62</v>
      </c>
      <c r="H653" s="3" t="s">
        <v>850</v>
      </c>
      <c r="I653" s="4" t="s">
        <v>13</v>
      </c>
      <c r="J653" s="3" t="s">
        <v>70</v>
      </c>
      <c r="K653" s="3" t="s">
        <v>354</v>
      </c>
      <c r="L653" s="3" t="s">
        <v>1253</v>
      </c>
      <c r="M653" s="46" t="s">
        <v>13</v>
      </c>
      <c r="N653" s="75"/>
      <c r="O653" s="16"/>
      <c r="P653" s="16"/>
      <c r="Q653" s="3"/>
      <c r="R653" s="16"/>
      <c r="S653" s="16"/>
      <c r="T653" s="17"/>
      <c r="U653" s="16"/>
      <c r="V653" s="16"/>
      <c r="W653" s="66"/>
      <c r="X653" s="42"/>
      <c r="Y653" s="42"/>
    </row>
    <row r="654" spans="1:25">
      <c r="A654" s="3" t="s">
        <v>1329</v>
      </c>
      <c r="B654" s="3" t="s">
        <v>14</v>
      </c>
      <c r="C654" s="3" t="s">
        <v>15</v>
      </c>
      <c r="D654" s="3" t="s">
        <v>346</v>
      </c>
      <c r="E654" s="3" t="s">
        <v>53</v>
      </c>
      <c r="F654" s="3" t="s">
        <v>54</v>
      </c>
      <c r="G654" s="3" t="s">
        <v>78</v>
      </c>
      <c r="H654" s="3" t="s">
        <v>381</v>
      </c>
      <c r="I654" s="4" t="s">
        <v>13</v>
      </c>
      <c r="J654" s="3" t="s">
        <v>70</v>
      </c>
      <c r="K654" s="3" t="s">
        <v>357</v>
      </c>
      <c r="L654" s="3" t="s">
        <v>1253</v>
      </c>
      <c r="M654" s="46" t="s">
        <v>13</v>
      </c>
      <c r="N654" s="75"/>
      <c r="O654" s="16"/>
      <c r="P654" s="16"/>
      <c r="Q654" s="3"/>
      <c r="R654" s="16"/>
      <c r="S654" s="16"/>
      <c r="T654" s="17"/>
      <c r="U654" s="16"/>
      <c r="V654" s="16"/>
      <c r="W654" s="66"/>
      <c r="X654" s="42"/>
      <c r="Y654" s="42"/>
    </row>
    <row r="655" spans="1:25">
      <c r="A655" s="3" t="s">
        <v>1561</v>
      </c>
      <c r="B655" s="3" t="s">
        <v>14</v>
      </c>
      <c r="C655" s="3" t="s">
        <v>15</v>
      </c>
      <c r="D655" s="3" t="s">
        <v>845</v>
      </c>
      <c r="E655" s="3" t="s">
        <v>53</v>
      </c>
      <c r="F655" s="3" t="s">
        <v>54</v>
      </c>
      <c r="G655" s="3" t="s">
        <v>65</v>
      </c>
      <c r="H655" s="3" t="s">
        <v>852</v>
      </c>
      <c r="I655" s="4" t="s">
        <v>13</v>
      </c>
      <c r="J655" s="3" t="s">
        <v>70</v>
      </c>
      <c r="K655" s="3" t="s">
        <v>357</v>
      </c>
      <c r="L655" s="3" t="s">
        <v>1253</v>
      </c>
      <c r="M655" s="46" t="s">
        <v>13</v>
      </c>
      <c r="N655" s="75"/>
      <c r="O655" s="16"/>
      <c r="P655" s="16"/>
      <c r="Q655" s="3"/>
      <c r="R655" s="16"/>
      <c r="S655" s="16"/>
      <c r="T655" s="17"/>
      <c r="U655" s="16"/>
      <c r="V655" s="16"/>
      <c r="W655" s="66"/>
      <c r="X655" s="42"/>
      <c r="Y655" s="42"/>
    </row>
    <row r="656" spans="1:25">
      <c r="A656" s="3" t="s">
        <v>1546</v>
      </c>
      <c r="B656" s="3" t="s">
        <v>14</v>
      </c>
      <c r="C656" s="3" t="s">
        <v>15</v>
      </c>
      <c r="D656" s="3" t="s">
        <v>724</v>
      </c>
      <c r="E656" s="3" t="s">
        <v>53</v>
      </c>
      <c r="F656" s="3" t="s">
        <v>54</v>
      </c>
      <c r="G656" s="3" t="s">
        <v>206</v>
      </c>
      <c r="H656" s="3" t="s">
        <v>809</v>
      </c>
      <c r="I656" s="4" t="s">
        <v>13</v>
      </c>
      <c r="J656" s="4" t="s">
        <v>208</v>
      </c>
      <c r="K656" s="3" t="s">
        <v>22</v>
      </c>
      <c r="L656" s="3" t="s">
        <v>1253</v>
      </c>
      <c r="M656" s="46" t="s">
        <v>13</v>
      </c>
      <c r="N656" s="75"/>
      <c r="O656" s="16"/>
      <c r="P656" s="16"/>
      <c r="Q656" s="3"/>
      <c r="R656" s="16"/>
      <c r="S656" s="16"/>
      <c r="T656" s="17"/>
      <c r="U656" s="16"/>
      <c r="V656" s="16"/>
      <c r="W656" s="66"/>
      <c r="X656" s="42"/>
      <c r="Y656" s="42"/>
    </row>
    <row r="657" spans="1:25">
      <c r="A657" s="3" t="s">
        <v>1733</v>
      </c>
      <c r="B657" s="3" t="s">
        <v>14</v>
      </c>
      <c r="C657" s="3" t="s">
        <v>15</v>
      </c>
      <c r="D657" s="3" t="s">
        <v>16</v>
      </c>
      <c r="E657" s="3" t="s">
        <v>53</v>
      </c>
      <c r="F657" s="3" t="s">
        <v>54</v>
      </c>
      <c r="G657" s="3" t="s">
        <v>206</v>
      </c>
      <c r="H657" s="3" t="s">
        <v>207</v>
      </c>
      <c r="I657" s="4" t="s">
        <v>13</v>
      </c>
      <c r="J657" s="3" t="s">
        <v>208</v>
      </c>
      <c r="K657" s="3" t="s">
        <v>22</v>
      </c>
      <c r="L657" s="3" t="s">
        <v>1253</v>
      </c>
      <c r="M657" s="46" t="s">
        <v>13</v>
      </c>
      <c r="N657" s="75"/>
      <c r="O657" s="16"/>
      <c r="P657" s="16"/>
      <c r="Q657" s="3"/>
      <c r="R657" s="16"/>
      <c r="S657" s="16"/>
      <c r="T657" s="17"/>
      <c r="U657" s="16"/>
      <c r="V657" s="16"/>
      <c r="W657" s="66"/>
      <c r="X657" s="42"/>
      <c r="Y657" s="42"/>
    </row>
    <row r="658" spans="1:25">
      <c r="A658" s="3" t="s">
        <v>1547</v>
      </c>
      <c r="B658" s="3" t="s">
        <v>14</v>
      </c>
      <c r="C658" s="3" t="s">
        <v>15</v>
      </c>
      <c r="D658" s="3" t="s">
        <v>724</v>
      </c>
      <c r="E658" s="3" t="s">
        <v>53</v>
      </c>
      <c r="F658" s="3" t="s">
        <v>54</v>
      </c>
      <c r="G658" s="3" t="s">
        <v>210</v>
      </c>
      <c r="H658" s="3" t="s">
        <v>811</v>
      </c>
      <c r="I658" s="4" t="s">
        <v>13</v>
      </c>
      <c r="J658" s="4" t="s">
        <v>208</v>
      </c>
      <c r="K658" s="3" t="s">
        <v>28</v>
      </c>
      <c r="L658" s="3" t="s">
        <v>1253</v>
      </c>
      <c r="M658" s="46" t="s">
        <v>13</v>
      </c>
      <c r="N658" s="75"/>
      <c r="O658" s="16"/>
      <c r="P658" s="16"/>
      <c r="Q658" s="3"/>
      <c r="R658" s="16"/>
      <c r="S658" s="16"/>
      <c r="T658" s="17"/>
      <c r="U658" s="16"/>
      <c r="V658" s="16"/>
      <c r="W658" s="66"/>
      <c r="X658" s="42"/>
      <c r="Y658" s="42"/>
    </row>
    <row r="659" spans="1:25">
      <c r="A659" s="3" t="s">
        <v>1734</v>
      </c>
      <c r="B659" s="3" t="s">
        <v>14</v>
      </c>
      <c r="C659" s="3" t="s">
        <v>15</v>
      </c>
      <c r="D659" s="3" t="s">
        <v>16</v>
      </c>
      <c r="E659" s="3" t="s">
        <v>53</v>
      </c>
      <c r="F659" s="3" t="s">
        <v>54</v>
      </c>
      <c r="G659" s="3" t="s">
        <v>210</v>
      </c>
      <c r="H659" s="3" t="s">
        <v>211</v>
      </c>
      <c r="I659" s="4" t="s">
        <v>13</v>
      </c>
      <c r="J659" s="3" t="s">
        <v>208</v>
      </c>
      <c r="K659" s="3" t="s">
        <v>28</v>
      </c>
      <c r="L659" s="3" t="s">
        <v>1253</v>
      </c>
      <c r="M659" s="46" t="s">
        <v>13</v>
      </c>
      <c r="N659" s="75"/>
      <c r="O659" s="41"/>
      <c r="P659" s="42"/>
      <c r="Q659" s="3"/>
      <c r="R659" s="42"/>
      <c r="S659" s="42"/>
      <c r="T659" s="41"/>
      <c r="U659" s="42"/>
      <c r="V659" s="42"/>
      <c r="W659" s="66"/>
      <c r="X659" s="42"/>
      <c r="Y659" s="42"/>
    </row>
    <row r="660" spans="1:25">
      <c r="A660" s="3" t="s">
        <v>1548</v>
      </c>
      <c r="B660" s="3" t="s">
        <v>14</v>
      </c>
      <c r="C660" s="3" t="s">
        <v>15</v>
      </c>
      <c r="D660" s="3" t="s">
        <v>724</v>
      </c>
      <c r="E660" s="3" t="s">
        <v>53</v>
      </c>
      <c r="F660" s="3" t="s">
        <v>54</v>
      </c>
      <c r="G660" s="3" t="s">
        <v>214</v>
      </c>
      <c r="H660" s="3" t="s">
        <v>813</v>
      </c>
      <c r="I660" s="4" t="s">
        <v>13</v>
      </c>
      <c r="J660" s="4" t="s">
        <v>208</v>
      </c>
      <c r="K660" s="3" t="s">
        <v>32</v>
      </c>
      <c r="L660" s="3" t="s">
        <v>1253</v>
      </c>
      <c r="M660" s="46" t="s">
        <v>13</v>
      </c>
      <c r="N660" s="75"/>
      <c r="O660" s="16"/>
      <c r="P660" s="16"/>
      <c r="Q660" s="3"/>
      <c r="R660" s="16"/>
      <c r="S660" s="16"/>
      <c r="T660" s="17"/>
      <c r="U660" s="16"/>
      <c r="V660" s="16"/>
      <c r="W660" s="66"/>
      <c r="X660" s="42"/>
      <c r="Y660" s="42"/>
    </row>
    <row r="661" spans="1:25">
      <c r="A661" s="3" t="s">
        <v>1735</v>
      </c>
      <c r="B661" s="3" t="s">
        <v>14</v>
      </c>
      <c r="C661" s="3" t="s">
        <v>15</v>
      </c>
      <c r="D661" s="3" t="s">
        <v>16</v>
      </c>
      <c r="E661" s="3" t="s">
        <v>53</v>
      </c>
      <c r="F661" s="3" t="s">
        <v>54</v>
      </c>
      <c r="G661" s="3" t="s">
        <v>214</v>
      </c>
      <c r="H661" s="3" t="s">
        <v>215</v>
      </c>
      <c r="I661" s="4" t="s">
        <v>13</v>
      </c>
      <c r="J661" s="3" t="s">
        <v>208</v>
      </c>
      <c r="K661" s="3" t="s">
        <v>32</v>
      </c>
      <c r="L661" s="3" t="s">
        <v>1253</v>
      </c>
      <c r="M661" s="46" t="s">
        <v>13</v>
      </c>
      <c r="N661" s="75"/>
      <c r="O661" s="16"/>
      <c r="P661" s="16"/>
      <c r="Q661" s="3"/>
      <c r="R661" s="16"/>
      <c r="S661" s="16"/>
      <c r="T661" s="17"/>
      <c r="U661" s="16"/>
      <c r="V661" s="16"/>
      <c r="W661" s="66"/>
      <c r="X661" s="42"/>
      <c r="Y661" s="42"/>
    </row>
    <row r="662" spans="1:25">
      <c r="A662" s="3" t="s">
        <v>1252</v>
      </c>
      <c r="B662" s="3" t="s">
        <v>14</v>
      </c>
      <c r="C662" s="3" t="s">
        <v>15</v>
      </c>
      <c r="D662" s="3" t="s">
        <v>16</v>
      </c>
      <c r="E662" s="3" t="s">
        <v>53</v>
      </c>
      <c r="F662" s="3" t="s">
        <v>54</v>
      </c>
      <c r="G662" s="3" t="s">
        <v>217</v>
      </c>
      <c r="H662" s="3" t="s">
        <v>218</v>
      </c>
      <c r="I662" s="4" t="s">
        <v>13</v>
      </c>
      <c r="J662" s="3" t="s">
        <v>208</v>
      </c>
      <c r="K662" s="3" t="s">
        <v>36</v>
      </c>
      <c r="L662" s="3" t="s">
        <v>1253</v>
      </c>
      <c r="M662" s="46" t="s">
        <v>13</v>
      </c>
      <c r="N662" s="75"/>
      <c r="O662" s="16"/>
      <c r="P662" s="16"/>
      <c r="Q662" s="3"/>
      <c r="R662" s="16"/>
      <c r="S662" s="16"/>
      <c r="T662" s="17"/>
      <c r="U662" s="16"/>
      <c r="V662" s="16"/>
      <c r="W662" s="66"/>
      <c r="X662" s="42"/>
      <c r="Y662" s="42"/>
    </row>
    <row r="663" spans="1:25">
      <c r="A663" s="3" t="s">
        <v>1675</v>
      </c>
      <c r="B663" s="3" t="s">
        <v>14</v>
      </c>
      <c r="C663" s="3" t="s">
        <v>15</v>
      </c>
      <c r="D663" s="3" t="s">
        <v>968</v>
      </c>
      <c r="E663" s="3" t="s">
        <v>53</v>
      </c>
      <c r="F663" s="3" t="s">
        <v>54</v>
      </c>
      <c r="G663" s="3" t="s">
        <v>42</v>
      </c>
      <c r="H663" s="3" t="s">
        <v>1081</v>
      </c>
      <c r="I663" s="4" t="s">
        <v>13</v>
      </c>
      <c r="J663" s="4" t="s">
        <v>208</v>
      </c>
      <c r="K663" s="3" t="s">
        <v>36</v>
      </c>
      <c r="L663" s="3" t="s">
        <v>1253</v>
      </c>
      <c r="M663" s="46" t="s">
        <v>13</v>
      </c>
      <c r="N663" s="75"/>
      <c r="O663" s="16"/>
      <c r="P663" s="16"/>
      <c r="Q663" s="3"/>
      <c r="R663" s="16"/>
      <c r="S663" s="16"/>
      <c r="T663" s="17"/>
      <c r="U663" s="16"/>
      <c r="V663" s="16"/>
      <c r="W663" s="66"/>
      <c r="X663" s="42"/>
      <c r="Y663" s="42"/>
    </row>
    <row r="664" spans="1:25">
      <c r="A664" s="3" t="s">
        <v>1310</v>
      </c>
      <c r="B664" s="3" t="s">
        <v>14</v>
      </c>
      <c r="C664" s="3" t="s">
        <v>15</v>
      </c>
      <c r="D664" s="3" t="s">
        <v>220</v>
      </c>
      <c r="E664" s="3" t="s">
        <v>53</v>
      </c>
      <c r="F664" s="3" t="s">
        <v>54</v>
      </c>
      <c r="G664" s="3" t="s">
        <v>206</v>
      </c>
      <c r="H664" s="3" t="s">
        <v>338</v>
      </c>
      <c r="I664" s="4" t="s">
        <v>13</v>
      </c>
      <c r="J664" s="3" t="s">
        <v>208</v>
      </c>
      <c r="K664" s="3" t="s">
        <v>222</v>
      </c>
      <c r="L664" s="3" t="s">
        <v>1253</v>
      </c>
      <c r="M664" s="46" t="s">
        <v>13</v>
      </c>
      <c r="N664" s="75"/>
      <c r="O664" s="16"/>
      <c r="P664" s="16"/>
      <c r="Q664" s="3"/>
      <c r="R664" s="16"/>
      <c r="S664" s="16"/>
      <c r="T664" s="17"/>
      <c r="U664" s="16"/>
      <c r="V664" s="16"/>
      <c r="W664" s="66"/>
      <c r="X664" s="42"/>
      <c r="Y664" s="42"/>
    </row>
    <row r="665" spans="1:25">
      <c r="A665" s="3" t="s">
        <v>1676</v>
      </c>
      <c r="B665" s="3" t="s">
        <v>14</v>
      </c>
      <c r="C665" s="3" t="s">
        <v>15</v>
      </c>
      <c r="D665" s="3" t="s">
        <v>968</v>
      </c>
      <c r="E665" s="3" t="s">
        <v>53</v>
      </c>
      <c r="F665" s="3" t="s">
        <v>54</v>
      </c>
      <c r="G665" s="3" t="s">
        <v>46</v>
      </c>
      <c r="H665" s="3" t="s">
        <v>1083</v>
      </c>
      <c r="I665" s="4" t="s">
        <v>13</v>
      </c>
      <c r="J665" s="4" t="s">
        <v>208</v>
      </c>
      <c r="K665" s="3" t="s">
        <v>222</v>
      </c>
      <c r="L665" s="3" t="s">
        <v>1253</v>
      </c>
      <c r="M665" s="46" t="s">
        <v>13</v>
      </c>
      <c r="N665" s="75"/>
      <c r="O665" s="16"/>
      <c r="P665" s="16"/>
      <c r="Q665" s="3"/>
      <c r="R665" s="16"/>
      <c r="S665" s="16"/>
      <c r="T665" s="17"/>
      <c r="U665" s="16"/>
      <c r="V665" s="16"/>
      <c r="W665" s="66"/>
      <c r="X665" s="42"/>
      <c r="Y665" s="42"/>
    </row>
    <row r="666" spans="1:25">
      <c r="A666" s="3" t="s">
        <v>1311</v>
      </c>
      <c r="B666" s="3" t="s">
        <v>14</v>
      </c>
      <c r="C666" s="3" t="s">
        <v>15</v>
      </c>
      <c r="D666" s="3" t="s">
        <v>220</v>
      </c>
      <c r="E666" s="3" t="s">
        <v>53</v>
      </c>
      <c r="F666" s="3" t="s">
        <v>54</v>
      </c>
      <c r="G666" s="3" t="s">
        <v>210</v>
      </c>
      <c r="H666" s="3" t="s">
        <v>340</v>
      </c>
      <c r="I666" s="4" t="s">
        <v>13</v>
      </c>
      <c r="J666" s="3" t="s">
        <v>208</v>
      </c>
      <c r="K666" s="3" t="s">
        <v>225</v>
      </c>
      <c r="L666" s="3" t="s">
        <v>1253</v>
      </c>
      <c r="M666" s="46" t="s">
        <v>13</v>
      </c>
      <c r="N666" s="75"/>
      <c r="O666" s="16"/>
      <c r="P666" s="16"/>
      <c r="Q666" s="3"/>
      <c r="R666" s="16"/>
      <c r="S666" s="16"/>
      <c r="T666" s="17"/>
      <c r="U666" s="16"/>
      <c r="V666" s="16"/>
      <c r="W666" s="66"/>
      <c r="X666" s="42"/>
      <c r="Y666" s="42"/>
    </row>
    <row r="667" spans="1:25">
      <c r="A667" s="3" t="s">
        <v>1677</v>
      </c>
      <c r="B667" s="3" t="s">
        <v>14</v>
      </c>
      <c r="C667" s="3" t="s">
        <v>15</v>
      </c>
      <c r="D667" s="3" t="s">
        <v>968</v>
      </c>
      <c r="E667" s="3" t="s">
        <v>53</v>
      </c>
      <c r="F667" s="3" t="s">
        <v>54</v>
      </c>
      <c r="G667" s="3" t="s">
        <v>50</v>
      </c>
      <c r="H667" s="3" t="s">
        <v>1085</v>
      </c>
      <c r="I667" s="4" t="s">
        <v>13</v>
      </c>
      <c r="J667" s="4" t="s">
        <v>208</v>
      </c>
      <c r="K667" s="3" t="s">
        <v>225</v>
      </c>
      <c r="L667" s="3" t="s">
        <v>1253</v>
      </c>
      <c r="M667" s="46" t="s">
        <v>13</v>
      </c>
      <c r="N667" s="75"/>
      <c r="O667" s="16"/>
      <c r="P667" s="16"/>
      <c r="Q667" s="3"/>
      <c r="R667" s="16"/>
      <c r="S667" s="16"/>
      <c r="T667" s="17"/>
      <c r="U667" s="16"/>
      <c r="V667" s="16"/>
      <c r="W667" s="66"/>
      <c r="X667" s="42"/>
      <c r="Y667" s="42"/>
    </row>
    <row r="668" spans="1:25">
      <c r="A668" s="3" t="s">
        <v>1312</v>
      </c>
      <c r="B668" s="3" t="s">
        <v>14</v>
      </c>
      <c r="C668" s="3" t="s">
        <v>15</v>
      </c>
      <c r="D668" s="3" t="s">
        <v>220</v>
      </c>
      <c r="E668" s="3" t="s">
        <v>53</v>
      </c>
      <c r="F668" s="3" t="s">
        <v>54</v>
      </c>
      <c r="G668" s="3" t="s">
        <v>214</v>
      </c>
      <c r="H668" s="3" t="s">
        <v>342</v>
      </c>
      <c r="I668" s="4" t="s">
        <v>13</v>
      </c>
      <c r="J668" s="3" t="s">
        <v>208</v>
      </c>
      <c r="K668" s="3" t="s">
        <v>228</v>
      </c>
      <c r="L668" s="3" t="s">
        <v>1253</v>
      </c>
      <c r="M668" s="46" t="s">
        <v>13</v>
      </c>
      <c r="N668" s="75"/>
      <c r="O668" s="16"/>
      <c r="P668" s="16"/>
      <c r="Q668" s="3"/>
      <c r="R668" s="16"/>
      <c r="S668" s="16"/>
      <c r="T668" s="17"/>
      <c r="U668" s="16"/>
      <c r="V668" s="16"/>
      <c r="W668" s="66"/>
      <c r="X668" s="42"/>
      <c r="Y668" s="42"/>
    </row>
    <row r="669" spans="1:25">
      <c r="A669" s="3" t="s">
        <v>1485</v>
      </c>
      <c r="B669" s="3" t="s">
        <v>14</v>
      </c>
      <c r="C669" s="3" t="s">
        <v>15</v>
      </c>
      <c r="D669" s="3" t="s">
        <v>603</v>
      </c>
      <c r="E669" s="3" t="s">
        <v>53</v>
      </c>
      <c r="F669" s="3" t="s">
        <v>54</v>
      </c>
      <c r="G669" s="3" t="s">
        <v>206</v>
      </c>
      <c r="H669" s="3" t="s">
        <v>714</v>
      </c>
      <c r="I669" s="4" t="s">
        <v>13</v>
      </c>
      <c r="J669" s="3" t="s">
        <v>208</v>
      </c>
      <c r="K669" s="3" t="s">
        <v>228</v>
      </c>
      <c r="L669" s="3" t="s">
        <v>1253</v>
      </c>
      <c r="M669" s="46" t="s">
        <v>13</v>
      </c>
      <c r="N669" s="75"/>
      <c r="O669" s="16"/>
      <c r="P669" s="16"/>
      <c r="Q669" s="3"/>
      <c r="R669" s="16"/>
      <c r="S669" s="16"/>
      <c r="T669" s="17"/>
      <c r="U669" s="16"/>
      <c r="V669" s="16"/>
      <c r="W669" s="66"/>
      <c r="X669" s="42"/>
      <c r="Y669" s="42"/>
    </row>
    <row r="670" spans="1:25">
      <c r="A670" s="3" t="s">
        <v>1313</v>
      </c>
      <c r="B670" s="3" t="s">
        <v>14</v>
      </c>
      <c r="C670" s="3" t="s">
        <v>15</v>
      </c>
      <c r="D670" s="3" t="s">
        <v>220</v>
      </c>
      <c r="E670" s="3" t="s">
        <v>53</v>
      </c>
      <c r="F670" s="3" t="s">
        <v>54</v>
      </c>
      <c r="G670" s="3" t="s">
        <v>217</v>
      </c>
      <c r="H670" s="3" t="s">
        <v>344</v>
      </c>
      <c r="I670" s="4" t="s">
        <v>13</v>
      </c>
      <c r="J670" s="3" t="s">
        <v>208</v>
      </c>
      <c r="K670" s="3" t="s">
        <v>231</v>
      </c>
      <c r="L670" s="3" t="s">
        <v>1253</v>
      </c>
      <c r="M670" s="46" t="s">
        <v>13</v>
      </c>
      <c r="N670" s="75"/>
      <c r="O670" s="16"/>
      <c r="P670" s="16"/>
      <c r="Q670" s="3"/>
      <c r="R670" s="16"/>
      <c r="S670" s="16"/>
      <c r="T670" s="17"/>
      <c r="U670" s="16"/>
      <c r="V670" s="16"/>
      <c r="W670" s="66"/>
      <c r="X670" s="42"/>
      <c r="Y670" s="42"/>
    </row>
    <row r="671" spans="1:25">
      <c r="A671" s="3" t="s">
        <v>1486</v>
      </c>
      <c r="B671" s="3" t="s">
        <v>14</v>
      </c>
      <c r="C671" s="3" t="s">
        <v>15</v>
      </c>
      <c r="D671" s="3" t="s">
        <v>603</v>
      </c>
      <c r="E671" s="3" t="s">
        <v>53</v>
      </c>
      <c r="F671" s="3" t="s">
        <v>54</v>
      </c>
      <c r="G671" s="3" t="s">
        <v>210</v>
      </c>
      <c r="H671" s="3" t="s">
        <v>716</v>
      </c>
      <c r="I671" s="4" t="s">
        <v>13</v>
      </c>
      <c r="J671" s="3" t="s">
        <v>208</v>
      </c>
      <c r="K671" s="3" t="s">
        <v>231</v>
      </c>
      <c r="L671" s="3" t="s">
        <v>1253</v>
      </c>
      <c r="M671" s="46" t="s">
        <v>13</v>
      </c>
      <c r="N671" s="75"/>
      <c r="O671" s="16"/>
      <c r="P671" s="16"/>
      <c r="Q671" s="3"/>
      <c r="R671" s="16"/>
      <c r="S671" s="16"/>
      <c r="T671" s="17"/>
      <c r="U671" s="16"/>
      <c r="V671" s="16"/>
      <c r="W671" s="66"/>
      <c r="X671" s="42"/>
      <c r="Y671" s="42"/>
    </row>
    <row r="672" spans="1:25">
      <c r="A672" s="3" t="s">
        <v>1370</v>
      </c>
      <c r="B672" s="3" t="s">
        <v>14</v>
      </c>
      <c r="C672" s="3" t="s">
        <v>15</v>
      </c>
      <c r="D672" s="3" t="s">
        <v>346</v>
      </c>
      <c r="E672" s="3" t="s">
        <v>53</v>
      </c>
      <c r="F672" s="3" t="s">
        <v>54</v>
      </c>
      <c r="G672" s="3" t="s">
        <v>206</v>
      </c>
      <c r="H672" s="3" t="s">
        <v>463</v>
      </c>
      <c r="I672" s="4" t="s">
        <v>13</v>
      </c>
      <c r="J672" s="3" t="s">
        <v>208</v>
      </c>
      <c r="K672" s="3" t="s">
        <v>348</v>
      </c>
      <c r="L672" s="3" t="s">
        <v>1253</v>
      </c>
      <c r="M672" s="46" t="s">
        <v>13</v>
      </c>
      <c r="N672" s="75"/>
      <c r="O672" s="16"/>
      <c r="P672" s="16"/>
      <c r="Q672" s="3"/>
      <c r="R672" s="16"/>
      <c r="S672" s="16"/>
      <c r="T672" s="17"/>
      <c r="U672" s="16"/>
      <c r="V672" s="16"/>
      <c r="W672" s="66"/>
      <c r="X672" s="42"/>
      <c r="Y672" s="42"/>
    </row>
    <row r="673" spans="1:25">
      <c r="A673" s="3" t="s">
        <v>1487</v>
      </c>
      <c r="B673" s="3" t="s">
        <v>14</v>
      </c>
      <c r="C673" s="3" t="s">
        <v>15</v>
      </c>
      <c r="D673" s="3" t="s">
        <v>603</v>
      </c>
      <c r="E673" s="3" t="s">
        <v>53</v>
      </c>
      <c r="F673" s="3" t="s">
        <v>54</v>
      </c>
      <c r="G673" s="3" t="s">
        <v>214</v>
      </c>
      <c r="H673" s="3" t="s">
        <v>718</v>
      </c>
      <c r="I673" s="4" t="s">
        <v>13</v>
      </c>
      <c r="J673" s="3" t="s">
        <v>208</v>
      </c>
      <c r="K673" s="3" t="s">
        <v>348</v>
      </c>
      <c r="L673" s="3" t="s">
        <v>1253</v>
      </c>
      <c r="M673" s="46" t="s">
        <v>13</v>
      </c>
      <c r="N673" s="75"/>
      <c r="W673" s="66"/>
      <c r="X673" s="42"/>
      <c r="Y673" s="42"/>
    </row>
    <row r="674" spans="1:25">
      <c r="A674" s="3" t="s">
        <v>1371</v>
      </c>
      <c r="B674" s="3" t="s">
        <v>14</v>
      </c>
      <c r="C674" s="3" t="s">
        <v>15</v>
      </c>
      <c r="D674" s="3" t="s">
        <v>346</v>
      </c>
      <c r="E674" s="3" t="s">
        <v>53</v>
      </c>
      <c r="F674" s="3" t="s">
        <v>54</v>
      </c>
      <c r="G674" s="3" t="s">
        <v>210</v>
      </c>
      <c r="H674" s="3" t="s">
        <v>465</v>
      </c>
      <c r="I674" s="4" t="s">
        <v>13</v>
      </c>
      <c r="J674" s="3" t="s">
        <v>208</v>
      </c>
      <c r="K674" s="3" t="s">
        <v>351</v>
      </c>
      <c r="L674" s="3" t="s">
        <v>1253</v>
      </c>
      <c r="M674" s="46" t="s">
        <v>13</v>
      </c>
      <c r="N674" s="75"/>
      <c r="O674" s="16"/>
      <c r="P674" s="16"/>
      <c r="Q674" s="3"/>
      <c r="R674" s="16"/>
      <c r="S674" s="16"/>
      <c r="T674" s="17"/>
      <c r="U674" s="16"/>
      <c r="V674" s="16"/>
      <c r="W674" s="66"/>
      <c r="X674" s="42"/>
      <c r="Y674" s="42"/>
    </row>
    <row r="675" spans="1:25">
      <c r="A675" s="3" t="s">
        <v>1488</v>
      </c>
      <c r="B675" s="3" t="s">
        <v>14</v>
      </c>
      <c r="C675" s="3" t="s">
        <v>15</v>
      </c>
      <c r="D675" s="3" t="s">
        <v>603</v>
      </c>
      <c r="E675" s="3" t="s">
        <v>53</v>
      </c>
      <c r="F675" s="3" t="s">
        <v>54</v>
      </c>
      <c r="G675" s="3" t="s">
        <v>217</v>
      </c>
      <c r="H675" s="3" t="s">
        <v>720</v>
      </c>
      <c r="I675" s="4" t="s">
        <v>13</v>
      </c>
      <c r="J675" s="3" t="s">
        <v>208</v>
      </c>
      <c r="K675" s="3" t="s">
        <v>351</v>
      </c>
      <c r="L675" s="3" t="s">
        <v>1253</v>
      </c>
      <c r="M675" s="46" t="s">
        <v>13</v>
      </c>
      <c r="N675" s="75"/>
      <c r="O675" s="16"/>
      <c r="P675" s="16"/>
      <c r="Q675" s="3"/>
      <c r="R675" s="16"/>
      <c r="S675" s="16"/>
      <c r="T675" s="17"/>
      <c r="U675" s="16"/>
      <c r="V675" s="16"/>
      <c r="W675" s="66"/>
      <c r="X675" s="42"/>
      <c r="Y675" s="42"/>
    </row>
    <row r="676" spans="1:25">
      <c r="A676" s="3" t="s">
        <v>1372</v>
      </c>
      <c r="B676" s="3" t="s">
        <v>14</v>
      </c>
      <c r="C676" s="3" t="s">
        <v>15</v>
      </c>
      <c r="D676" s="3" t="s">
        <v>346</v>
      </c>
      <c r="E676" s="3" t="s">
        <v>53</v>
      </c>
      <c r="F676" s="3" t="s">
        <v>54</v>
      </c>
      <c r="G676" s="3" t="s">
        <v>214</v>
      </c>
      <c r="H676" s="3" t="s">
        <v>467</v>
      </c>
      <c r="I676" s="4" t="s">
        <v>13</v>
      </c>
      <c r="J676" s="3" t="s">
        <v>208</v>
      </c>
      <c r="K676" s="3" t="s">
        <v>354</v>
      </c>
      <c r="L676" s="3" t="s">
        <v>1253</v>
      </c>
      <c r="M676" s="46" t="s">
        <v>13</v>
      </c>
      <c r="N676" s="75"/>
      <c r="O676" s="16"/>
      <c r="P676" s="16"/>
      <c r="Q676" s="3"/>
      <c r="R676" s="16"/>
      <c r="S676" s="16"/>
      <c r="T676" s="17"/>
      <c r="U676" s="16"/>
      <c r="V676" s="16"/>
      <c r="W676" s="66"/>
      <c r="X676" s="42"/>
      <c r="Y676" s="42"/>
    </row>
    <row r="677" spans="1:25">
      <c r="A677" s="3" t="s">
        <v>1582</v>
      </c>
      <c r="B677" s="3" t="s">
        <v>14</v>
      </c>
      <c r="C677" s="3" t="s">
        <v>15</v>
      </c>
      <c r="D677" s="3" t="s">
        <v>845</v>
      </c>
      <c r="E677" s="3" t="s">
        <v>53</v>
      </c>
      <c r="F677" s="3" t="s">
        <v>54</v>
      </c>
      <c r="G677" s="3" t="s">
        <v>206</v>
      </c>
      <c r="H677" s="3" t="s">
        <v>894</v>
      </c>
      <c r="I677" s="4" t="s">
        <v>13</v>
      </c>
      <c r="J677" s="3" t="s">
        <v>208</v>
      </c>
      <c r="K677" s="3" t="s">
        <v>354</v>
      </c>
      <c r="L677" s="3" t="s">
        <v>1253</v>
      </c>
      <c r="M677" s="46" t="s">
        <v>13</v>
      </c>
      <c r="N677" s="75"/>
      <c r="O677" s="16"/>
      <c r="P677" s="16"/>
      <c r="Q677" s="3"/>
      <c r="R677" s="16"/>
      <c r="S677" s="16"/>
      <c r="T677" s="17"/>
      <c r="U677" s="16"/>
      <c r="V677" s="16"/>
      <c r="W677" s="66"/>
      <c r="X677" s="42"/>
      <c r="Y677" s="42"/>
    </row>
    <row r="678" spans="1:25">
      <c r="A678" s="3" t="s">
        <v>1373</v>
      </c>
      <c r="B678" s="3" t="s">
        <v>14</v>
      </c>
      <c r="C678" s="3" t="s">
        <v>15</v>
      </c>
      <c r="D678" s="3" t="s">
        <v>346</v>
      </c>
      <c r="E678" s="3" t="s">
        <v>53</v>
      </c>
      <c r="F678" s="3" t="s">
        <v>54</v>
      </c>
      <c r="G678" s="3" t="s">
        <v>217</v>
      </c>
      <c r="H678" s="3" t="s">
        <v>469</v>
      </c>
      <c r="I678" s="4" t="s">
        <v>13</v>
      </c>
      <c r="J678" s="3" t="s">
        <v>208</v>
      </c>
      <c r="K678" s="3" t="s">
        <v>357</v>
      </c>
      <c r="L678" s="3" t="s">
        <v>1253</v>
      </c>
      <c r="M678" s="46" t="s">
        <v>13</v>
      </c>
      <c r="N678" s="75"/>
      <c r="O678" s="16"/>
      <c r="P678" s="16"/>
      <c r="Q678" s="3"/>
      <c r="R678" s="16"/>
      <c r="S678" s="16"/>
      <c r="T678" s="17"/>
      <c r="U678" s="16"/>
      <c r="V678" s="16"/>
      <c r="W678" s="66"/>
      <c r="X678" s="42"/>
      <c r="Y678" s="42"/>
    </row>
    <row r="679" spans="1:25">
      <c r="A679" s="3" t="s">
        <v>1583</v>
      </c>
      <c r="B679" s="3" t="s">
        <v>14</v>
      </c>
      <c r="C679" s="3" t="s">
        <v>15</v>
      </c>
      <c r="D679" s="3" t="s">
        <v>845</v>
      </c>
      <c r="E679" s="3" t="s">
        <v>53</v>
      </c>
      <c r="F679" s="3" t="s">
        <v>54</v>
      </c>
      <c r="G679" s="3" t="s">
        <v>210</v>
      </c>
      <c r="H679" s="3" t="s">
        <v>896</v>
      </c>
      <c r="I679" s="4" t="s">
        <v>13</v>
      </c>
      <c r="J679" s="3" t="s">
        <v>208</v>
      </c>
      <c r="K679" s="3" t="s">
        <v>357</v>
      </c>
      <c r="L679" s="3" t="s">
        <v>1253</v>
      </c>
      <c r="M679" s="46" t="s">
        <v>13</v>
      </c>
      <c r="N679" s="75"/>
      <c r="O679" s="16"/>
      <c r="P679" s="16"/>
      <c r="Q679" s="3"/>
      <c r="R679" s="16"/>
      <c r="S679" s="16"/>
      <c r="T679" s="17"/>
      <c r="U679" s="16"/>
      <c r="V679" s="16"/>
      <c r="W679" s="66"/>
      <c r="X679" s="42"/>
      <c r="Y679" s="42"/>
    </row>
    <row r="680" spans="1:25">
      <c r="A680" s="3" t="s">
        <v>1513</v>
      </c>
      <c r="B680" s="3" t="s">
        <v>14</v>
      </c>
      <c r="C680" s="3" t="s">
        <v>15</v>
      </c>
      <c r="D680" s="3" t="s">
        <v>724</v>
      </c>
      <c r="E680" s="3" t="s">
        <v>53</v>
      </c>
      <c r="F680" s="3" t="s">
        <v>54</v>
      </c>
      <c r="G680" s="3" t="s">
        <v>104</v>
      </c>
      <c r="H680" s="3" t="s">
        <v>755</v>
      </c>
      <c r="I680" s="4" t="s">
        <v>13</v>
      </c>
      <c r="J680" s="4" t="s">
        <v>109</v>
      </c>
      <c r="K680" s="3" t="s">
        <v>22</v>
      </c>
      <c r="L680" s="3" t="s">
        <v>1253</v>
      </c>
      <c r="M680" s="46" t="s">
        <v>13</v>
      </c>
      <c r="N680" s="75"/>
      <c r="O680" s="16"/>
      <c r="P680" s="16"/>
      <c r="Q680" s="3"/>
      <c r="R680" s="16"/>
      <c r="S680" s="16"/>
      <c r="T680" s="17"/>
      <c r="U680" s="16"/>
      <c r="V680" s="16"/>
      <c r="W680" s="66"/>
      <c r="X680" s="42"/>
      <c r="Y680" s="42"/>
    </row>
    <row r="681" spans="1:25">
      <c r="A681" s="3" t="s">
        <v>1702</v>
      </c>
      <c r="B681" s="3" t="s">
        <v>14</v>
      </c>
      <c r="C681" s="3" t="s">
        <v>15</v>
      </c>
      <c r="D681" s="3" t="s">
        <v>16</v>
      </c>
      <c r="E681" s="3" t="s">
        <v>53</v>
      </c>
      <c r="F681" s="3" t="s">
        <v>54</v>
      </c>
      <c r="G681" s="3" t="s">
        <v>107</v>
      </c>
      <c r="H681" s="3" t="s">
        <v>108</v>
      </c>
      <c r="I681" s="4" t="s">
        <v>13</v>
      </c>
      <c r="J681" s="3" t="s">
        <v>109</v>
      </c>
      <c r="K681" s="3" t="s">
        <v>22</v>
      </c>
      <c r="L681" s="3" t="s">
        <v>1253</v>
      </c>
      <c r="M681" s="46" t="s">
        <v>13</v>
      </c>
      <c r="N681" s="75"/>
      <c r="W681" s="66"/>
      <c r="X681" s="42"/>
      <c r="Y681" s="42"/>
    </row>
    <row r="682" spans="1:25">
      <c r="A682" s="3" t="s">
        <v>1514</v>
      </c>
      <c r="B682" s="3" t="s">
        <v>14</v>
      </c>
      <c r="C682" s="3" t="s">
        <v>15</v>
      </c>
      <c r="D682" s="3" t="s">
        <v>724</v>
      </c>
      <c r="E682" s="3" t="s">
        <v>53</v>
      </c>
      <c r="F682" s="3" t="s">
        <v>54</v>
      </c>
      <c r="G682" s="3" t="s">
        <v>107</v>
      </c>
      <c r="H682" s="3" t="s">
        <v>757</v>
      </c>
      <c r="I682" s="4" t="s">
        <v>13</v>
      </c>
      <c r="J682" s="4" t="s">
        <v>109</v>
      </c>
      <c r="K682" s="3" t="s">
        <v>28</v>
      </c>
      <c r="L682" s="3" t="s">
        <v>1253</v>
      </c>
      <c r="M682" s="46" t="s">
        <v>13</v>
      </c>
      <c r="N682" s="75"/>
      <c r="O682" s="16"/>
      <c r="P682" s="16"/>
      <c r="Q682" s="3"/>
      <c r="R682" s="16"/>
      <c r="S682" s="16"/>
      <c r="T682" s="17"/>
      <c r="U682" s="16"/>
      <c r="V682" s="16"/>
      <c r="W682" s="66"/>
      <c r="X682" s="42"/>
      <c r="Y682" s="42"/>
    </row>
    <row r="683" spans="1:25">
      <c r="A683" s="3" t="s">
        <v>1703</v>
      </c>
      <c r="B683" s="3" t="s">
        <v>14</v>
      </c>
      <c r="C683" s="3" t="s">
        <v>15</v>
      </c>
      <c r="D683" s="3" t="s">
        <v>16</v>
      </c>
      <c r="E683" s="3" t="s">
        <v>53</v>
      </c>
      <c r="F683" s="3" t="s">
        <v>54</v>
      </c>
      <c r="G683" s="3" t="s">
        <v>111</v>
      </c>
      <c r="H683" s="3" t="s">
        <v>112</v>
      </c>
      <c r="I683" s="4" t="s">
        <v>13</v>
      </c>
      <c r="J683" s="3" t="s">
        <v>109</v>
      </c>
      <c r="K683" s="3" t="s">
        <v>28</v>
      </c>
      <c r="L683" s="3" t="s">
        <v>1253</v>
      </c>
      <c r="M683" s="46" t="s">
        <v>13</v>
      </c>
      <c r="N683" s="75"/>
      <c r="O683" s="16"/>
      <c r="P683" s="16"/>
      <c r="Q683" s="3"/>
      <c r="R683" s="16"/>
      <c r="S683" s="16"/>
      <c r="T683" s="17"/>
      <c r="U683" s="16"/>
      <c r="V683" s="16"/>
      <c r="W683" s="66"/>
      <c r="X683" s="42"/>
      <c r="Y683" s="42"/>
    </row>
    <row r="684" spans="1:25">
      <c r="A684" s="3" t="s">
        <v>1515</v>
      </c>
      <c r="B684" s="3" t="s">
        <v>14</v>
      </c>
      <c r="C684" s="3" t="s">
        <v>15</v>
      </c>
      <c r="D684" s="3" t="s">
        <v>724</v>
      </c>
      <c r="E684" s="3" t="s">
        <v>53</v>
      </c>
      <c r="F684" s="3" t="s">
        <v>54</v>
      </c>
      <c r="G684" s="3" t="s">
        <v>111</v>
      </c>
      <c r="H684" s="3" t="s">
        <v>759</v>
      </c>
      <c r="I684" s="4" t="s">
        <v>13</v>
      </c>
      <c r="J684" s="4" t="s">
        <v>109</v>
      </c>
      <c r="K684" s="3" t="s">
        <v>32</v>
      </c>
      <c r="L684" s="3" t="s">
        <v>1253</v>
      </c>
      <c r="M684" s="46" t="s">
        <v>13</v>
      </c>
      <c r="N684" s="75"/>
      <c r="O684" s="16"/>
      <c r="P684" s="16"/>
      <c r="Q684" s="3"/>
      <c r="R684" s="16"/>
      <c r="S684" s="16"/>
      <c r="T684" s="17"/>
      <c r="U684" s="16"/>
      <c r="V684" s="16"/>
      <c r="W684" s="66"/>
      <c r="X684" s="42"/>
      <c r="Y684" s="42"/>
    </row>
    <row r="685" spans="1:25">
      <c r="A685" s="3" t="s">
        <v>1704</v>
      </c>
      <c r="B685" s="3" t="s">
        <v>14</v>
      </c>
      <c r="C685" s="3" t="s">
        <v>15</v>
      </c>
      <c r="D685" s="3" t="s">
        <v>16</v>
      </c>
      <c r="E685" s="3" t="s">
        <v>53</v>
      </c>
      <c r="F685" s="3" t="s">
        <v>54</v>
      </c>
      <c r="G685" s="3" t="s">
        <v>114</v>
      </c>
      <c r="H685" s="3" t="s">
        <v>115</v>
      </c>
      <c r="I685" s="4" t="s">
        <v>13</v>
      </c>
      <c r="J685" s="3" t="s">
        <v>109</v>
      </c>
      <c r="K685" s="3" t="s">
        <v>32</v>
      </c>
      <c r="L685" s="3" t="s">
        <v>1253</v>
      </c>
      <c r="M685" s="46" t="s">
        <v>13</v>
      </c>
      <c r="N685" s="75"/>
      <c r="O685" s="16"/>
      <c r="P685" s="16"/>
      <c r="Q685" s="3"/>
      <c r="R685" s="16"/>
      <c r="S685" s="16"/>
      <c r="T685" s="17"/>
      <c r="U685" s="16"/>
      <c r="V685" s="16"/>
      <c r="W685" s="66"/>
      <c r="X685" s="42"/>
      <c r="Y685" s="42"/>
    </row>
    <row r="686" spans="1:25">
      <c r="A686" s="3" t="s">
        <v>1669</v>
      </c>
      <c r="B686" s="3" t="s">
        <v>14</v>
      </c>
      <c r="C686" s="3" t="s">
        <v>15</v>
      </c>
      <c r="D686" s="3" t="s">
        <v>968</v>
      </c>
      <c r="E686" s="3" t="s">
        <v>53</v>
      </c>
      <c r="F686" s="3" t="s">
        <v>54</v>
      </c>
      <c r="G686" s="3" t="s">
        <v>197</v>
      </c>
      <c r="H686" s="3" t="s">
        <v>1069</v>
      </c>
      <c r="I686" s="4" t="s">
        <v>13</v>
      </c>
      <c r="J686" s="4" t="s">
        <v>109</v>
      </c>
      <c r="K686" s="3" t="s">
        <v>36</v>
      </c>
      <c r="L686" s="3" t="s">
        <v>1253</v>
      </c>
      <c r="M686" s="46" t="s">
        <v>13</v>
      </c>
      <c r="N686" s="75"/>
      <c r="O686" s="16"/>
      <c r="P686" s="16"/>
      <c r="Q686" s="3"/>
      <c r="R686" s="16"/>
      <c r="S686" s="16"/>
      <c r="T686" s="17"/>
      <c r="U686" s="16"/>
      <c r="V686" s="16"/>
      <c r="W686" s="66"/>
      <c r="X686" s="42"/>
      <c r="Y686" s="42"/>
    </row>
    <row r="687" spans="1:25">
      <c r="A687" s="3" t="s">
        <v>1705</v>
      </c>
      <c r="B687" s="3" t="s">
        <v>14</v>
      </c>
      <c r="C687" s="3" t="s">
        <v>15</v>
      </c>
      <c r="D687" s="3" t="s">
        <v>16</v>
      </c>
      <c r="E687" s="3" t="s">
        <v>53</v>
      </c>
      <c r="F687" s="3" t="s">
        <v>54</v>
      </c>
      <c r="G687" s="3" t="s">
        <v>117</v>
      </c>
      <c r="H687" s="3" t="s">
        <v>118</v>
      </c>
      <c r="I687" s="4" t="s">
        <v>13</v>
      </c>
      <c r="J687" s="3" t="s">
        <v>109</v>
      </c>
      <c r="K687" s="3" t="s">
        <v>36</v>
      </c>
      <c r="L687" s="3" t="s">
        <v>1253</v>
      </c>
      <c r="M687" s="46" t="s">
        <v>13</v>
      </c>
      <c r="N687" s="75"/>
      <c r="O687" s="16"/>
      <c r="P687" s="16"/>
      <c r="Q687" s="3"/>
      <c r="R687" s="16"/>
      <c r="S687" s="16"/>
      <c r="T687" s="17"/>
      <c r="U687" s="16"/>
      <c r="V687" s="16"/>
      <c r="W687" s="66"/>
      <c r="X687" s="42"/>
      <c r="Y687" s="42"/>
    </row>
    <row r="688" spans="1:25">
      <c r="A688" s="3" t="s">
        <v>1278</v>
      </c>
      <c r="B688" s="3" t="s">
        <v>14</v>
      </c>
      <c r="C688" s="3" t="s">
        <v>15</v>
      </c>
      <c r="D688" s="3" t="s">
        <v>220</v>
      </c>
      <c r="E688" s="3" t="s">
        <v>53</v>
      </c>
      <c r="F688" s="3" t="s">
        <v>54</v>
      </c>
      <c r="G688" s="3" t="s">
        <v>107</v>
      </c>
      <c r="H688" s="3" t="s">
        <v>273</v>
      </c>
      <c r="I688" s="4" t="s">
        <v>13</v>
      </c>
      <c r="J688" s="3" t="s">
        <v>109</v>
      </c>
      <c r="K688" s="3" t="s">
        <v>222</v>
      </c>
      <c r="L688" s="3" t="s">
        <v>1253</v>
      </c>
      <c r="M688" s="46" t="s">
        <v>13</v>
      </c>
      <c r="N688" s="75"/>
      <c r="O688" s="16"/>
      <c r="P688" s="16"/>
      <c r="Q688" s="3"/>
      <c r="R688" s="16"/>
      <c r="S688" s="16"/>
      <c r="T688" s="17"/>
      <c r="U688" s="16"/>
      <c r="V688" s="16"/>
      <c r="W688" s="66"/>
      <c r="X688" s="42"/>
      <c r="Y688" s="42"/>
    </row>
    <row r="689" spans="1:25">
      <c r="A689" s="3" t="s">
        <v>1670</v>
      </c>
      <c r="B689" s="3" t="s">
        <v>14</v>
      </c>
      <c r="C689" s="3" t="s">
        <v>15</v>
      </c>
      <c r="D689" s="3" t="s">
        <v>968</v>
      </c>
      <c r="E689" s="3" t="s">
        <v>53</v>
      </c>
      <c r="F689" s="3" t="s">
        <v>54</v>
      </c>
      <c r="G689" s="3" t="s">
        <v>200</v>
      </c>
      <c r="H689" s="3" t="s">
        <v>1071</v>
      </c>
      <c r="I689" s="4" t="s">
        <v>13</v>
      </c>
      <c r="J689" s="4" t="s">
        <v>109</v>
      </c>
      <c r="K689" s="3" t="s">
        <v>222</v>
      </c>
      <c r="L689" s="3" t="s">
        <v>1253</v>
      </c>
      <c r="M689" s="46" t="s">
        <v>13</v>
      </c>
      <c r="N689" s="75"/>
      <c r="O689" s="16"/>
      <c r="P689" s="16"/>
      <c r="Q689" s="3"/>
      <c r="R689" s="16"/>
      <c r="S689" s="16"/>
      <c r="T689" s="17"/>
      <c r="U689" s="16"/>
      <c r="V689" s="16"/>
      <c r="W689" s="66"/>
      <c r="X689" s="42"/>
      <c r="Y689" s="42"/>
    </row>
    <row r="690" spans="1:25">
      <c r="A690" s="3" t="s">
        <v>1279</v>
      </c>
      <c r="B690" s="3" t="s">
        <v>14</v>
      </c>
      <c r="C690" s="3" t="s">
        <v>15</v>
      </c>
      <c r="D690" s="3" t="s">
        <v>220</v>
      </c>
      <c r="E690" s="3" t="s">
        <v>53</v>
      </c>
      <c r="F690" s="3" t="s">
        <v>54</v>
      </c>
      <c r="G690" s="3" t="s">
        <v>111</v>
      </c>
      <c r="H690" s="3" t="s">
        <v>275</v>
      </c>
      <c r="I690" s="4" t="s">
        <v>13</v>
      </c>
      <c r="J690" s="3" t="s">
        <v>109</v>
      </c>
      <c r="K690" s="3" t="s">
        <v>225</v>
      </c>
      <c r="L690" s="3" t="s">
        <v>1253</v>
      </c>
      <c r="M690" s="46" t="s">
        <v>13</v>
      </c>
      <c r="N690" s="75"/>
      <c r="O690" s="16"/>
      <c r="P690" s="16"/>
      <c r="Q690" s="3"/>
      <c r="R690" s="16"/>
      <c r="S690" s="16"/>
      <c r="T690" s="17"/>
      <c r="U690" s="16"/>
      <c r="V690" s="16"/>
      <c r="W690" s="66"/>
      <c r="X690" s="42"/>
      <c r="Y690" s="42"/>
    </row>
    <row r="691" spans="1:25">
      <c r="A691" s="3" t="s">
        <v>1671</v>
      </c>
      <c r="B691" s="3" t="s">
        <v>14</v>
      </c>
      <c r="C691" s="3" t="s">
        <v>15</v>
      </c>
      <c r="D691" s="3" t="s">
        <v>968</v>
      </c>
      <c r="E691" s="3" t="s">
        <v>53</v>
      </c>
      <c r="F691" s="3" t="s">
        <v>54</v>
      </c>
      <c r="G691" s="3" t="s">
        <v>203</v>
      </c>
      <c r="H691" s="3" t="s">
        <v>1073</v>
      </c>
      <c r="I691" s="4" t="s">
        <v>13</v>
      </c>
      <c r="J691" s="4" t="s">
        <v>109</v>
      </c>
      <c r="K691" s="3" t="s">
        <v>225</v>
      </c>
      <c r="L691" s="3" t="s">
        <v>1253</v>
      </c>
      <c r="M691" s="46" t="s">
        <v>13</v>
      </c>
      <c r="N691" s="75"/>
      <c r="O691" s="16"/>
      <c r="P691" s="16"/>
      <c r="Q691" s="3"/>
      <c r="R691" s="16"/>
      <c r="S691" s="16"/>
      <c r="T691" s="17"/>
      <c r="U691" s="16"/>
      <c r="V691" s="16"/>
      <c r="W691" s="66"/>
      <c r="X691" s="42"/>
      <c r="Y691" s="42"/>
    </row>
    <row r="692" spans="1:25">
      <c r="A692" s="3" t="s">
        <v>1280</v>
      </c>
      <c r="B692" s="3" t="s">
        <v>14</v>
      </c>
      <c r="C692" s="3" t="s">
        <v>15</v>
      </c>
      <c r="D692" s="3" t="s">
        <v>220</v>
      </c>
      <c r="E692" s="3" t="s">
        <v>53</v>
      </c>
      <c r="F692" s="3" t="s">
        <v>54</v>
      </c>
      <c r="G692" s="3" t="s">
        <v>114</v>
      </c>
      <c r="H692" s="3" t="s">
        <v>277</v>
      </c>
      <c r="I692" s="4" t="s">
        <v>13</v>
      </c>
      <c r="J692" s="3" t="s">
        <v>109</v>
      </c>
      <c r="K692" s="3" t="s">
        <v>228</v>
      </c>
      <c r="L692" s="3" t="s">
        <v>1253</v>
      </c>
      <c r="M692" s="46" t="s">
        <v>13</v>
      </c>
      <c r="N692" s="75"/>
      <c r="O692" s="16"/>
      <c r="P692" s="16"/>
      <c r="Q692" s="3"/>
      <c r="R692" s="16"/>
      <c r="S692" s="16"/>
      <c r="T692" s="17"/>
      <c r="U692" s="16"/>
      <c r="V692" s="16"/>
      <c r="W692" s="66"/>
      <c r="X692" s="42"/>
      <c r="Y692" s="42"/>
    </row>
    <row r="693" spans="1:25">
      <c r="A693" s="3" t="s">
        <v>1454</v>
      </c>
      <c r="B693" s="3" t="s">
        <v>14</v>
      </c>
      <c r="C693" s="3" t="s">
        <v>15</v>
      </c>
      <c r="D693" s="3" t="s">
        <v>603</v>
      </c>
      <c r="E693" s="3" t="s">
        <v>53</v>
      </c>
      <c r="F693" s="3" t="s">
        <v>54</v>
      </c>
      <c r="G693" s="3" t="s">
        <v>107</v>
      </c>
      <c r="H693" s="3" t="s">
        <v>652</v>
      </c>
      <c r="I693" s="4" t="s">
        <v>13</v>
      </c>
      <c r="J693" s="3" t="s">
        <v>109</v>
      </c>
      <c r="K693" s="3" t="s">
        <v>228</v>
      </c>
      <c r="L693" s="3" t="s">
        <v>1253</v>
      </c>
      <c r="M693" s="46" t="s">
        <v>13</v>
      </c>
      <c r="N693" s="75"/>
      <c r="O693" s="16"/>
      <c r="P693" s="16"/>
      <c r="Q693" s="3"/>
      <c r="R693" s="16"/>
      <c r="S693" s="16"/>
      <c r="T693" s="17"/>
      <c r="U693" s="16"/>
      <c r="V693" s="16"/>
      <c r="W693" s="66"/>
      <c r="X693" s="42"/>
      <c r="Y693" s="42"/>
    </row>
    <row r="694" spans="1:25">
      <c r="A694" s="3" t="s">
        <v>1281</v>
      </c>
      <c r="B694" s="3" t="s">
        <v>14</v>
      </c>
      <c r="C694" s="3" t="s">
        <v>15</v>
      </c>
      <c r="D694" s="3" t="s">
        <v>220</v>
      </c>
      <c r="E694" s="3" t="s">
        <v>53</v>
      </c>
      <c r="F694" s="3" t="s">
        <v>54</v>
      </c>
      <c r="G694" s="3" t="s">
        <v>117</v>
      </c>
      <c r="H694" s="3" t="s">
        <v>279</v>
      </c>
      <c r="I694" s="4" t="s">
        <v>13</v>
      </c>
      <c r="J694" s="3" t="s">
        <v>109</v>
      </c>
      <c r="K694" s="3" t="s">
        <v>231</v>
      </c>
      <c r="L694" s="3" t="s">
        <v>1253</v>
      </c>
      <c r="M694" s="46" t="s">
        <v>13</v>
      </c>
      <c r="N694" s="75"/>
      <c r="O694" s="16"/>
      <c r="P694" s="16"/>
      <c r="Q694" s="3"/>
      <c r="R694" s="16"/>
      <c r="S694" s="16"/>
      <c r="T694" s="17"/>
      <c r="U694" s="16"/>
      <c r="V694" s="16"/>
      <c r="W694" s="66"/>
      <c r="X694" s="42"/>
      <c r="Y694" s="42"/>
    </row>
    <row r="695" spans="1:25">
      <c r="A695" s="3" t="s">
        <v>1455</v>
      </c>
      <c r="B695" s="3" t="s">
        <v>14</v>
      </c>
      <c r="C695" s="3" t="s">
        <v>15</v>
      </c>
      <c r="D695" s="3" t="s">
        <v>603</v>
      </c>
      <c r="E695" s="3" t="s">
        <v>53</v>
      </c>
      <c r="F695" s="3" t="s">
        <v>54</v>
      </c>
      <c r="G695" s="3" t="s">
        <v>111</v>
      </c>
      <c r="H695" s="3" t="s">
        <v>654</v>
      </c>
      <c r="I695" s="4" t="s">
        <v>13</v>
      </c>
      <c r="J695" s="3" t="s">
        <v>109</v>
      </c>
      <c r="K695" s="3" t="s">
        <v>231</v>
      </c>
      <c r="L695" s="3" t="s">
        <v>1253</v>
      </c>
      <c r="M695" s="46" t="s">
        <v>13</v>
      </c>
      <c r="N695" s="75"/>
      <c r="O695" s="16"/>
      <c r="P695" s="16"/>
      <c r="Q695" s="3"/>
      <c r="R695" s="16"/>
      <c r="S695" s="16"/>
      <c r="T695" s="17"/>
      <c r="U695" s="16"/>
      <c r="V695" s="16"/>
      <c r="W695" s="66"/>
      <c r="X695" s="42"/>
      <c r="Y695" s="42"/>
    </row>
    <row r="696" spans="1:25">
      <c r="A696" s="3" t="s">
        <v>1338</v>
      </c>
      <c r="B696" s="3" t="s">
        <v>14</v>
      </c>
      <c r="C696" s="3" t="s">
        <v>15</v>
      </c>
      <c r="D696" s="3" t="s">
        <v>346</v>
      </c>
      <c r="E696" s="3" t="s">
        <v>53</v>
      </c>
      <c r="F696" s="3" t="s">
        <v>54</v>
      </c>
      <c r="G696" s="3" t="s">
        <v>107</v>
      </c>
      <c r="H696" s="3" t="s">
        <v>399</v>
      </c>
      <c r="I696" s="4" t="s">
        <v>13</v>
      </c>
      <c r="J696" s="3" t="s">
        <v>109</v>
      </c>
      <c r="K696" s="3" t="s">
        <v>348</v>
      </c>
      <c r="L696" s="3" t="s">
        <v>1253</v>
      </c>
      <c r="M696" s="46" t="s">
        <v>13</v>
      </c>
      <c r="N696" s="75"/>
      <c r="O696" s="16"/>
      <c r="P696" s="16"/>
      <c r="Q696" s="3"/>
      <c r="R696" s="16"/>
      <c r="S696" s="16"/>
      <c r="T696" s="17"/>
      <c r="U696" s="16"/>
      <c r="V696" s="16"/>
      <c r="W696" s="66"/>
      <c r="X696" s="42"/>
      <c r="Y696" s="42"/>
    </row>
    <row r="697" spans="1:25">
      <c r="A697" s="3" t="s">
        <v>1584</v>
      </c>
      <c r="B697" s="3" t="s">
        <v>14</v>
      </c>
      <c r="C697" s="3" t="s">
        <v>15</v>
      </c>
      <c r="D697" s="3" t="s">
        <v>845</v>
      </c>
      <c r="E697" s="3" t="s">
        <v>53</v>
      </c>
      <c r="F697" s="3" t="s">
        <v>54</v>
      </c>
      <c r="G697" s="3" t="s">
        <v>294</v>
      </c>
      <c r="H697" s="3" t="s">
        <v>898</v>
      </c>
      <c r="I697" s="4" t="s">
        <v>13</v>
      </c>
      <c r="J697" s="3" t="s">
        <v>109</v>
      </c>
      <c r="K697" s="3" t="s">
        <v>348</v>
      </c>
      <c r="L697" s="3" t="s">
        <v>1253</v>
      </c>
      <c r="M697" s="46" t="s">
        <v>13</v>
      </c>
      <c r="N697" s="75"/>
      <c r="O697" s="16"/>
      <c r="P697" s="16"/>
      <c r="Q697" s="3"/>
      <c r="R697" s="16"/>
      <c r="S697" s="16"/>
      <c r="T697" s="17"/>
      <c r="U697" s="16"/>
      <c r="V697" s="16"/>
      <c r="W697" s="66"/>
      <c r="X697" s="42"/>
      <c r="Y697" s="42"/>
    </row>
    <row r="698" spans="1:25">
      <c r="A698" s="3" t="s">
        <v>1339</v>
      </c>
      <c r="B698" s="3" t="s">
        <v>14</v>
      </c>
      <c r="C698" s="3" t="s">
        <v>15</v>
      </c>
      <c r="D698" s="3" t="s">
        <v>346</v>
      </c>
      <c r="E698" s="3" t="s">
        <v>53</v>
      </c>
      <c r="F698" s="3" t="s">
        <v>54</v>
      </c>
      <c r="G698" s="3" t="s">
        <v>111</v>
      </c>
      <c r="H698" s="3" t="s">
        <v>401</v>
      </c>
      <c r="I698" s="4" t="s">
        <v>13</v>
      </c>
      <c r="J698" s="3" t="s">
        <v>109</v>
      </c>
      <c r="K698" s="3" t="s">
        <v>351</v>
      </c>
      <c r="L698" s="3" t="s">
        <v>1253</v>
      </c>
      <c r="M698" s="46" t="s">
        <v>13</v>
      </c>
      <c r="N698" s="75"/>
      <c r="O698" s="16"/>
      <c r="P698" s="16"/>
      <c r="Q698" s="3"/>
      <c r="R698" s="16"/>
      <c r="S698" s="16"/>
      <c r="T698" s="17"/>
      <c r="U698" s="16"/>
      <c r="V698" s="16"/>
      <c r="W698" s="66"/>
      <c r="X698" s="42"/>
      <c r="Y698" s="42"/>
    </row>
    <row r="699" spans="1:25">
      <c r="A699" s="3" t="s">
        <v>1456</v>
      </c>
      <c r="B699" s="3" t="s">
        <v>14</v>
      </c>
      <c r="C699" s="3" t="s">
        <v>15</v>
      </c>
      <c r="D699" s="3" t="s">
        <v>603</v>
      </c>
      <c r="E699" s="3" t="s">
        <v>53</v>
      </c>
      <c r="F699" s="3" t="s">
        <v>54</v>
      </c>
      <c r="G699" s="3" t="s">
        <v>117</v>
      </c>
      <c r="H699" s="3" t="s">
        <v>656</v>
      </c>
      <c r="I699" s="4" t="s">
        <v>13</v>
      </c>
      <c r="J699" s="3" t="s">
        <v>109</v>
      </c>
      <c r="K699" s="3" t="s">
        <v>351</v>
      </c>
      <c r="L699" s="3" t="s">
        <v>1253</v>
      </c>
      <c r="M699" s="46" t="s">
        <v>13</v>
      </c>
      <c r="N699" s="75"/>
      <c r="O699" s="16"/>
      <c r="P699" s="16"/>
      <c r="Q699" s="3"/>
      <c r="R699" s="16"/>
      <c r="S699" s="16"/>
      <c r="T699" s="17"/>
      <c r="U699" s="16"/>
      <c r="V699" s="16"/>
      <c r="W699" s="66"/>
      <c r="X699" s="42"/>
      <c r="Y699" s="42"/>
    </row>
    <row r="700" spans="1:25">
      <c r="A700" s="3" t="s">
        <v>1340</v>
      </c>
      <c r="B700" s="3" t="s">
        <v>14</v>
      </c>
      <c r="C700" s="3" t="s">
        <v>15</v>
      </c>
      <c r="D700" s="3" t="s">
        <v>346</v>
      </c>
      <c r="E700" s="3" t="s">
        <v>53</v>
      </c>
      <c r="F700" s="3" t="s">
        <v>54</v>
      </c>
      <c r="G700" s="3" t="s">
        <v>114</v>
      </c>
      <c r="H700" s="3" t="s">
        <v>403</v>
      </c>
      <c r="I700" s="4" t="s">
        <v>13</v>
      </c>
      <c r="J700" s="3" t="s">
        <v>109</v>
      </c>
      <c r="K700" s="3" t="s">
        <v>354</v>
      </c>
      <c r="L700" s="3" t="s">
        <v>1253</v>
      </c>
      <c r="M700" s="46" t="s">
        <v>13</v>
      </c>
      <c r="N700" s="75"/>
      <c r="O700" s="16"/>
      <c r="P700" s="16"/>
      <c r="Q700" s="3"/>
      <c r="R700" s="16"/>
      <c r="S700" s="16"/>
      <c r="T700" s="17"/>
      <c r="U700" s="16"/>
      <c r="V700" s="16"/>
      <c r="W700" s="66"/>
      <c r="X700" s="42"/>
      <c r="Y700" s="42"/>
    </row>
    <row r="701" spans="1:25">
      <c r="A701" s="3" t="s">
        <v>1566</v>
      </c>
      <c r="B701" s="3" t="s">
        <v>14</v>
      </c>
      <c r="C701" s="3" t="s">
        <v>15</v>
      </c>
      <c r="D701" s="3" t="s">
        <v>845</v>
      </c>
      <c r="E701" s="3" t="s">
        <v>53</v>
      </c>
      <c r="F701" s="3" t="s">
        <v>54</v>
      </c>
      <c r="G701" s="3" t="s">
        <v>101</v>
      </c>
      <c r="H701" s="3" t="s">
        <v>862</v>
      </c>
      <c r="I701" s="4" t="s">
        <v>13</v>
      </c>
      <c r="J701" s="3" t="s">
        <v>109</v>
      </c>
      <c r="K701" s="3" t="s">
        <v>354</v>
      </c>
      <c r="L701" s="3" t="s">
        <v>1253</v>
      </c>
      <c r="M701" s="46" t="s">
        <v>13</v>
      </c>
      <c r="N701" s="75"/>
      <c r="O701" s="16"/>
      <c r="P701" s="16"/>
      <c r="Q701" s="3"/>
      <c r="R701" s="16"/>
      <c r="S701" s="16"/>
      <c r="T701" s="17"/>
      <c r="U701" s="16"/>
      <c r="V701" s="16"/>
      <c r="W701" s="66"/>
      <c r="X701" s="42"/>
      <c r="Y701" s="42"/>
    </row>
    <row r="702" spans="1:25">
      <c r="A702" s="3" t="s">
        <v>1341</v>
      </c>
      <c r="B702" s="3" t="s">
        <v>14</v>
      </c>
      <c r="C702" s="3" t="s">
        <v>15</v>
      </c>
      <c r="D702" s="3" t="s">
        <v>346</v>
      </c>
      <c r="E702" s="3" t="s">
        <v>53</v>
      </c>
      <c r="F702" s="3" t="s">
        <v>54</v>
      </c>
      <c r="G702" s="3" t="s">
        <v>117</v>
      </c>
      <c r="H702" s="3" t="s">
        <v>405</v>
      </c>
      <c r="I702" s="4" t="s">
        <v>13</v>
      </c>
      <c r="J702" s="3" t="s">
        <v>109</v>
      </c>
      <c r="K702" s="3" t="s">
        <v>357</v>
      </c>
      <c r="L702" s="3" t="s">
        <v>1253</v>
      </c>
      <c r="M702" s="46" t="s">
        <v>13</v>
      </c>
      <c r="N702" s="75"/>
      <c r="O702" s="16"/>
      <c r="P702" s="16"/>
      <c r="Q702" s="3"/>
      <c r="R702" s="16"/>
      <c r="S702" s="16"/>
      <c r="T702" s="17"/>
      <c r="U702" s="16"/>
      <c r="V702" s="16"/>
      <c r="W702" s="66"/>
      <c r="X702" s="42"/>
      <c r="Y702" s="42"/>
    </row>
    <row r="703" spans="1:25">
      <c r="A703" s="3" t="s">
        <v>1567</v>
      </c>
      <c r="B703" s="3" t="s">
        <v>14</v>
      </c>
      <c r="C703" s="3" t="s">
        <v>15</v>
      </c>
      <c r="D703" s="3" t="s">
        <v>845</v>
      </c>
      <c r="E703" s="3" t="s">
        <v>53</v>
      </c>
      <c r="F703" s="3" t="s">
        <v>54</v>
      </c>
      <c r="G703" s="3" t="s">
        <v>104</v>
      </c>
      <c r="H703" s="3" t="s">
        <v>864</v>
      </c>
      <c r="I703" s="4" t="s">
        <v>13</v>
      </c>
      <c r="J703" s="3" t="s">
        <v>109</v>
      </c>
      <c r="K703" s="3" t="s">
        <v>357</v>
      </c>
      <c r="L703" s="3" t="s">
        <v>1253</v>
      </c>
      <c r="M703" s="46" t="s">
        <v>13</v>
      </c>
      <c r="N703" s="75"/>
      <c r="O703" s="16"/>
      <c r="P703" s="16"/>
      <c r="Q703" s="3"/>
      <c r="R703" s="16"/>
      <c r="S703" s="16"/>
      <c r="T703" s="17"/>
      <c r="U703" s="16"/>
      <c r="V703" s="16"/>
      <c r="W703" s="66"/>
      <c r="X703" s="42"/>
      <c r="Y703" s="42"/>
    </row>
    <row r="704" spans="1:25">
      <c r="A704" s="3" t="s">
        <v>1427</v>
      </c>
      <c r="B704" s="3" t="s">
        <v>14</v>
      </c>
      <c r="C704" s="3" t="s">
        <v>15</v>
      </c>
      <c r="D704" s="3" t="s">
        <v>582</v>
      </c>
      <c r="E704" s="3" t="s">
        <v>517</v>
      </c>
      <c r="F704" s="3" t="s">
        <v>54</v>
      </c>
      <c r="G704" s="3" t="s">
        <v>55</v>
      </c>
      <c r="H704" s="3" t="s">
        <v>585</v>
      </c>
      <c r="I704" s="4" t="s">
        <v>13</v>
      </c>
      <c r="J704" s="3" t="s">
        <v>57</v>
      </c>
      <c r="K704" s="3" t="s">
        <v>22</v>
      </c>
      <c r="L704" s="3" t="s">
        <v>1253</v>
      </c>
      <c r="M704" s="46" t="s">
        <v>13</v>
      </c>
      <c r="N704" s="75"/>
      <c r="O704" s="16"/>
      <c r="P704" s="16"/>
      <c r="Q704" s="3"/>
      <c r="R704" s="16"/>
      <c r="S704" s="16"/>
      <c r="T704" s="17"/>
      <c r="U704" s="16"/>
      <c r="V704" s="16"/>
      <c r="W704" s="66"/>
      <c r="X704" s="42"/>
      <c r="Y704" s="42"/>
    </row>
    <row r="705" spans="1:25">
      <c r="A705" s="3" t="s">
        <v>1498</v>
      </c>
      <c r="B705" s="3" t="s">
        <v>14</v>
      </c>
      <c r="C705" s="3" t="s">
        <v>15</v>
      </c>
      <c r="D705" s="3" t="s">
        <v>724</v>
      </c>
      <c r="E705" s="3" t="s">
        <v>53</v>
      </c>
      <c r="F705" s="3" t="s">
        <v>54</v>
      </c>
      <c r="G705" s="3" t="s">
        <v>55</v>
      </c>
      <c r="H705" s="3" t="s">
        <v>725</v>
      </c>
      <c r="I705" s="4" t="s">
        <v>13</v>
      </c>
      <c r="J705" s="4" t="s">
        <v>57</v>
      </c>
      <c r="K705" s="3" t="s">
        <v>22</v>
      </c>
      <c r="L705" s="3" t="s">
        <v>1253</v>
      </c>
      <c r="M705" s="46" t="s">
        <v>13</v>
      </c>
      <c r="N705" s="75"/>
      <c r="O705" s="16"/>
      <c r="P705" s="16"/>
      <c r="Q705" s="3"/>
      <c r="R705" s="16"/>
      <c r="S705" s="16"/>
      <c r="T705" s="17"/>
      <c r="U705" s="16"/>
      <c r="V705" s="16"/>
      <c r="W705" s="66"/>
      <c r="X705" s="42"/>
      <c r="Y705" s="42"/>
    </row>
    <row r="706" spans="1:25">
      <c r="A706" s="3" t="s">
        <v>1531</v>
      </c>
      <c r="B706" s="3" t="s">
        <v>14</v>
      </c>
      <c r="C706" s="3" t="s">
        <v>15</v>
      </c>
      <c r="D706" s="3" t="s">
        <v>724</v>
      </c>
      <c r="E706" s="3" t="s">
        <v>517</v>
      </c>
      <c r="F706" s="3" t="s">
        <v>54</v>
      </c>
      <c r="G706" s="3" t="s">
        <v>158</v>
      </c>
      <c r="H706" s="3" t="s">
        <v>791</v>
      </c>
      <c r="I706" s="4" t="s">
        <v>13</v>
      </c>
      <c r="J706" s="4" t="s">
        <v>57</v>
      </c>
      <c r="K706" s="3" t="s">
        <v>22</v>
      </c>
      <c r="L706" s="3" t="s">
        <v>1253</v>
      </c>
      <c r="M706" s="46" t="s">
        <v>13</v>
      </c>
      <c r="N706" s="75"/>
      <c r="W706" s="66"/>
      <c r="X706" s="42"/>
      <c r="Y706" s="42"/>
    </row>
    <row r="707" spans="1:25">
      <c r="A707" s="3" t="s">
        <v>1686</v>
      </c>
      <c r="B707" s="3" t="s">
        <v>14</v>
      </c>
      <c r="C707" s="3" t="s">
        <v>15</v>
      </c>
      <c r="D707" s="3" t="s">
        <v>16</v>
      </c>
      <c r="E707" s="3" t="s">
        <v>53</v>
      </c>
      <c r="F707" s="3" t="s">
        <v>54</v>
      </c>
      <c r="G707" s="3" t="s">
        <v>55</v>
      </c>
      <c r="H707" s="3" t="s">
        <v>56</v>
      </c>
      <c r="I707" s="4" t="s">
        <v>13</v>
      </c>
      <c r="J707" s="3" t="s">
        <v>57</v>
      </c>
      <c r="K707" s="3" t="s">
        <v>22</v>
      </c>
      <c r="L707" s="3" t="s">
        <v>1253</v>
      </c>
      <c r="M707" s="46" t="s">
        <v>13</v>
      </c>
      <c r="N707" s="75"/>
      <c r="O707" s="16"/>
      <c r="P707" s="16"/>
      <c r="Q707" s="3"/>
      <c r="R707" s="16"/>
      <c r="S707" s="16"/>
      <c r="T707" s="17"/>
      <c r="U707" s="16"/>
      <c r="V707" s="16"/>
      <c r="W707" s="66"/>
      <c r="X707" s="42"/>
      <c r="Y707" s="42"/>
    </row>
    <row r="708" spans="1:25">
      <c r="A708" s="3" t="s">
        <v>1428</v>
      </c>
      <c r="B708" s="3" t="s">
        <v>14</v>
      </c>
      <c r="C708" s="3" t="s">
        <v>15</v>
      </c>
      <c r="D708" s="3" t="s">
        <v>582</v>
      </c>
      <c r="E708" s="3" t="s">
        <v>517</v>
      </c>
      <c r="F708" s="3" t="s">
        <v>54</v>
      </c>
      <c r="G708" s="3" t="s">
        <v>59</v>
      </c>
      <c r="H708" s="3" t="s">
        <v>587</v>
      </c>
      <c r="I708" s="4" t="s">
        <v>13</v>
      </c>
      <c r="J708" s="3" t="s">
        <v>57</v>
      </c>
      <c r="K708" s="3" t="s">
        <v>28</v>
      </c>
      <c r="L708" s="3" t="s">
        <v>1253</v>
      </c>
      <c r="M708" s="46" t="s">
        <v>13</v>
      </c>
      <c r="N708" s="75"/>
      <c r="O708" s="16"/>
      <c r="P708" s="16"/>
      <c r="Q708" s="3"/>
      <c r="R708" s="16"/>
      <c r="S708" s="16"/>
      <c r="T708" s="17"/>
      <c r="U708" s="16"/>
      <c r="V708" s="16"/>
      <c r="W708" s="66"/>
      <c r="X708" s="42"/>
      <c r="Y708" s="42"/>
    </row>
    <row r="709" spans="1:25">
      <c r="A709" s="3" t="s">
        <v>1499</v>
      </c>
      <c r="B709" s="3" t="s">
        <v>14</v>
      </c>
      <c r="C709" s="3" t="s">
        <v>15</v>
      </c>
      <c r="D709" s="3" t="s">
        <v>724</v>
      </c>
      <c r="E709" s="3" t="s">
        <v>53</v>
      </c>
      <c r="F709" s="3" t="s">
        <v>54</v>
      </c>
      <c r="G709" s="3" t="s">
        <v>59</v>
      </c>
      <c r="H709" s="3" t="s">
        <v>727</v>
      </c>
      <c r="I709" s="4" t="s">
        <v>13</v>
      </c>
      <c r="J709" s="4" t="s">
        <v>57</v>
      </c>
      <c r="K709" s="3" t="s">
        <v>28</v>
      </c>
      <c r="L709" s="3" t="s">
        <v>1253</v>
      </c>
      <c r="M709" s="46" t="s">
        <v>13</v>
      </c>
      <c r="N709" s="75"/>
      <c r="O709" s="16"/>
      <c r="P709" s="16"/>
      <c r="Q709" s="3"/>
      <c r="R709" s="16"/>
      <c r="S709" s="16"/>
      <c r="T709" s="17"/>
      <c r="U709" s="16"/>
      <c r="V709" s="16"/>
      <c r="W709" s="66"/>
      <c r="X709" s="42"/>
      <c r="Y709" s="42"/>
    </row>
    <row r="710" spans="1:25">
      <c r="A710" s="3" t="s">
        <v>1532</v>
      </c>
      <c r="B710" s="3" t="s">
        <v>14</v>
      </c>
      <c r="C710" s="3" t="s">
        <v>15</v>
      </c>
      <c r="D710" s="3" t="s">
        <v>724</v>
      </c>
      <c r="E710" s="3" t="s">
        <v>517</v>
      </c>
      <c r="F710" s="3" t="s">
        <v>54</v>
      </c>
      <c r="G710" s="3" t="s">
        <v>161</v>
      </c>
      <c r="H710" s="3" t="s">
        <v>793</v>
      </c>
      <c r="I710" s="4" t="s">
        <v>13</v>
      </c>
      <c r="J710" s="4" t="s">
        <v>57</v>
      </c>
      <c r="K710" s="3" t="s">
        <v>28</v>
      </c>
      <c r="L710" s="3" t="s">
        <v>1253</v>
      </c>
      <c r="M710" s="46" t="s">
        <v>13</v>
      </c>
      <c r="N710" s="75"/>
      <c r="O710" s="16"/>
      <c r="P710" s="16"/>
      <c r="Q710" s="3"/>
      <c r="R710" s="16"/>
      <c r="S710" s="16"/>
      <c r="T710" s="17"/>
      <c r="U710" s="16"/>
      <c r="V710" s="16"/>
      <c r="W710" s="66"/>
      <c r="X710" s="42"/>
      <c r="Y710" s="42"/>
    </row>
    <row r="711" spans="1:25">
      <c r="A711" s="3" t="s">
        <v>1687</v>
      </c>
      <c r="B711" s="3" t="s">
        <v>14</v>
      </c>
      <c r="C711" s="3" t="s">
        <v>15</v>
      </c>
      <c r="D711" s="3" t="s">
        <v>16</v>
      </c>
      <c r="E711" s="3" t="s">
        <v>53</v>
      </c>
      <c r="F711" s="3" t="s">
        <v>54</v>
      </c>
      <c r="G711" s="3" t="s">
        <v>59</v>
      </c>
      <c r="H711" s="3" t="s">
        <v>60</v>
      </c>
      <c r="I711" s="4" t="s">
        <v>13</v>
      </c>
      <c r="J711" s="3" t="s">
        <v>57</v>
      </c>
      <c r="K711" s="3" t="s">
        <v>28</v>
      </c>
      <c r="L711" s="3" t="s">
        <v>1253</v>
      </c>
      <c r="M711" s="46" t="s">
        <v>13</v>
      </c>
      <c r="N711" s="75"/>
      <c r="O711" s="16"/>
      <c r="P711" s="16"/>
      <c r="Q711" s="3"/>
      <c r="R711" s="16"/>
      <c r="S711" s="16"/>
      <c r="T711" s="17"/>
      <c r="U711" s="16"/>
      <c r="V711" s="16"/>
      <c r="W711" s="66"/>
      <c r="X711" s="42"/>
      <c r="Y711" s="42"/>
    </row>
    <row r="712" spans="1:25">
      <c r="A712" s="3" t="s">
        <v>1429</v>
      </c>
      <c r="B712" s="3" t="s">
        <v>14</v>
      </c>
      <c r="C712" s="3" t="s">
        <v>15</v>
      </c>
      <c r="D712" s="3" t="s">
        <v>582</v>
      </c>
      <c r="E712" s="3" t="s">
        <v>517</v>
      </c>
      <c r="F712" s="3" t="s">
        <v>54</v>
      </c>
      <c r="G712" s="3" t="s">
        <v>62</v>
      </c>
      <c r="H712" s="3" t="s">
        <v>589</v>
      </c>
      <c r="I712" s="4" t="s">
        <v>13</v>
      </c>
      <c r="J712" s="3" t="s">
        <v>57</v>
      </c>
      <c r="K712" s="3" t="s">
        <v>32</v>
      </c>
      <c r="L712" s="3" t="s">
        <v>1253</v>
      </c>
      <c r="M712" s="46" t="s">
        <v>13</v>
      </c>
      <c r="N712" s="75"/>
      <c r="O712" s="16"/>
      <c r="P712" s="16"/>
      <c r="Q712" s="3"/>
      <c r="R712" s="16"/>
      <c r="S712" s="16"/>
      <c r="T712" s="17"/>
      <c r="U712" s="16"/>
      <c r="V712" s="16"/>
      <c r="W712" s="66"/>
      <c r="X712" s="42"/>
      <c r="Y712" s="42"/>
    </row>
    <row r="713" spans="1:25">
      <c r="A713" s="3" t="s">
        <v>1500</v>
      </c>
      <c r="B713" s="3" t="s">
        <v>14</v>
      </c>
      <c r="C713" s="3" t="s">
        <v>15</v>
      </c>
      <c r="D713" s="3" t="s">
        <v>724</v>
      </c>
      <c r="E713" s="3" t="s">
        <v>53</v>
      </c>
      <c r="F713" s="3" t="s">
        <v>54</v>
      </c>
      <c r="G713" s="3" t="s">
        <v>62</v>
      </c>
      <c r="H713" s="3" t="s">
        <v>729</v>
      </c>
      <c r="I713" s="4" t="s">
        <v>13</v>
      </c>
      <c r="J713" s="4" t="s">
        <v>57</v>
      </c>
      <c r="K713" s="3" t="s">
        <v>32</v>
      </c>
      <c r="L713" s="3" t="s">
        <v>1253</v>
      </c>
      <c r="M713" s="46" t="s">
        <v>13</v>
      </c>
      <c r="N713" s="75"/>
      <c r="O713" s="16"/>
      <c r="P713" s="16"/>
      <c r="Q713" s="3"/>
      <c r="R713" s="16"/>
      <c r="S713" s="16"/>
      <c r="T713" s="17"/>
      <c r="U713" s="16"/>
      <c r="V713" s="16"/>
      <c r="W713" s="66"/>
      <c r="X713" s="42"/>
      <c r="Y713" s="42"/>
    </row>
    <row r="714" spans="1:25">
      <c r="A714" s="3" t="s">
        <v>1533</v>
      </c>
      <c r="B714" s="3" t="s">
        <v>14</v>
      </c>
      <c r="C714" s="3" t="s">
        <v>15</v>
      </c>
      <c r="D714" s="3" t="s">
        <v>724</v>
      </c>
      <c r="E714" s="3" t="s">
        <v>517</v>
      </c>
      <c r="F714" s="3" t="s">
        <v>54</v>
      </c>
      <c r="G714" s="3" t="s">
        <v>164</v>
      </c>
      <c r="H714" s="3" t="s">
        <v>795</v>
      </c>
      <c r="I714" s="4" t="s">
        <v>13</v>
      </c>
      <c r="J714" s="4" t="s">
        <v>57</v>
      </c>
      <c r="K714" s="3" t="s">
        <v>32</v>
      </c>
      <c r="L714" s="3" t="s">
        <v>1253</v>
      </c>
      <c r="M714" s="46" t="s">
        <v>13</v>
      </c>
      <c r="N714" s="75"/>
      <c r="O714" s="16"/>
      <c r="P714" s="16"/>
      <c r="Q714" s="3"/>
      <c r="R714" s="16"/>
      <c r="S714" s="16"/>
      <c r="T714" s="17"/>
      <c r="U714" s="16"/>
      <c r="V714" s="16"/>
      <c r="W714" s="66"/>
      <c r="X714" s="42"/>
      <c r="Y714" s="42"/>
    </row>
    <row r="715" spans="1:25">
      <c r="A715" s="3" t="s">
        <v>1688</v>
      </c>
      <c r="B715" s="3" t="s">
        <v>14</v>
      </c>
      <c r="C715" s="3" t="s">
        <v>15</v>
      </c>
      <c r="D715" s="3" t="s">
        <v>16</v>
      </c>
      <c r="E715" s="3" t="s">
        <v>53</v>
      </c>
      <c r="F715" s="3" t="s">
        <v>54</v>
      </c>
      <c r="G715" s="3" t="s">
        <v>62</v>
      </c>
      <c r="H715" s="3" t="s">
        <v>63</v>
      </c>
      <c r="I715" s="4" t="s">
        <v>13</v>
      </c>
      <c r="J715" s="3" t="s">
        <v>57</v>
      </c>
      <c r="K715" s="3" t="s">
        <v>32</v>
      </c>
      <c r="L715" s="3" t="s">
        <v>1253</v>
      </c>
      <c r="M715" s="46" t="s">
        <v>13</v>
      </c>
      <c r="N715" s="75"/>
      <c r="O715" s="16"/>
      <c r="P715" s="16"/>
      <c r="Q715" s="3"/>
      <c r="R715" s="16"/>
      <c r="S715" s="16"/>
      <c r="T715" s="17"/>
      <c r="U715" s="16"/>
      <c r="V715" s="16"/>
      <c r="W715" s="66"/>
      <c r="X715" s="42"/>
      <c r="Y715" s="42"/>
    </row>
    <row r="716" spans="1:25">
      <c r="A716" s="3" t="s">
        <v>1374</v>
      </c>
      <c r="B716" s="3" t="s">
        <v>14</v>
      </c>
      <c r="C716" s="3" t="s">
        <v>15</v>
      </c>
      <c r="D716" s="3" t="s">
        <v>471</v>
      </c>
      <c r="E716" s="3" t="s">
        <v>517</v>
      </c>
      <c r="F716" s="3" t="s">
        <v>54</v>
      </c>
      <c r="G716" s="3" t="s">
        <v>65</v>
      </c>
      <c r="H716" s="3" t="s">
        <v>518</v>
      </c>
      <c r="I716" s="4" t="s">
        <v>13</v>
      </c>
      <c r="J716" s="3" t="s">
        <v>57</v>
      </c>
      <c r="K716" s="3" t="s">
        <v>36</v>
      </c>
      <c r="L716" s="3" t="s">
        <v>1253</v>
      </c>
      <c r="M716" s="46" t="s">
        <v>13</v>
      </c>
      <c r="N716" s="75"/>
      <c r="O716" s="16"/>
      <c r="P716" s="16"/>
      <c r="Q716" s="3"/>
      <c r="R716" s="16"/>
      <c r="S716" s="16"/>
      <c r="T716" s="17"/>
      <c r="U716" s="16"/>
      <c r="V716" s="16"/>
      <c r="W716" s="66"/>
      <c r="X716" s="42"/>
      <c r="Y716" s="42"/>
    </row>
    <row r="717" spans="1:25">
      <c r="A717" s="3" t="s">
        <v>1625</v>
      </c>
      <c r="B717" s="3" t="s">
        <v>14</v>
      </c>
      <c r="C717" s="3" t="s">
        <v>15</v>
      </c>
      <c r="D717" s="3" t="s">
        <v>968</v>
      </c>
      <c r="E717" s="3" t="s">
        <v>53</v>
      </c>
      <c r="F717" s="3" t="s">
        <v>54</v>
      </c>
      <c r="G717" s="3" t="s">
        <v>94</v>
      </c>
      <c r="H717" s="3" t="s">
        <v>981</v>
      </c>
      <c r="I717" s="4" t="s">
        <v>13</v>
      </c>
      <c r="J717" s="4" t="s">
        <v>57</v>
      </c>
      <c r="K717" s="3" t="s">
        <v>36</v>
      </c>
      <c r="L717" s="3" t="s">
        <v>1253</v>
      </c>
      <c r="M717" s="46" t="s">
        <v>13</v>
      </c>
      <c r="N717" s="75"/>
      <c r="O717" s="16"/>
      <c r="P717" s="16"/>
      <c r="Q717" s="3"/>
      <c r="R717" s="16"/>
      <c r="S717" s="16"/>
      <c r="T717" s="17"/>
      <c r="U717" s="16"/>
      <c r="V717" s="16"/>
      <c r="W717" s="66"/>
      <c r="X717" s="42"/>
      <c r="Y717" s="42"/>
    </row>
    <row r="718" spans="1:25">
      <c r="A718" s="3" t="s">
        <v>1640</v>
      </c>
      <c r="B718" s="3" t="s">
        <v>14</v>
      </c>
      <c r="C718" s="3" t="s">
        <v>15</v>
      </c>
      <c r="D718" s="3" t="s">
        <v>968</v>
      </c>
      <c r="E718" s="4" t="s">
        <v>517</v>
      </c>
      <c r="F718" s="3" t="s">
        <v>54</v>
      </c>
      <c r="G718" s="3" t="s">
        <v>104</v>
      </c>
      <c r="H718" s="3" t="s">
        <v>1011</v>
      </c>
      <c r="I718" s="4" t="s">
        <v>13</v>
      </c>
      <c r="J718" s="4" t="s">
        <v>57</v>
      </c>
      <c r="K718" s="3" t="s">
        <v>36</v>
      </c>
      <c r="L718" s="3" t="s">
        <v>1253</v>
      </c>
      <c r="M718" s="46" t="s">
        <v>13</v>
      </c>
      <c r="N718" s="75"/>
      <c r="O718" s="16"/>
      <c r="P718" s="16"/>
      <c r="Q718" s="3"/>
      <c r="R718" s="19"/>
      <c r="S718" s="16"/>
      <c r="T718" s="17"/>
      <c r="U718" s="16"/>
      <c r="V718" s="16"/>
      <c r="W718" s="66"/>
      <c r="X718" s="42"/>
      <c r="Y718" s="42"/>
    </row>
    <row r="719" spans="1:25">
      <c r="A719" s="3" t="s">
        <v>1689</v>
      </c>
      <c r="B719" s="3" t="s">
        <v>14</v>
      </c>
      <c r="C719" s="3" t="s">
        <v>15</v>
      </c>
      <c r="D719" s="3" t="s">
        <v>16</v>
      </c>
      <c r="E719" s="3" t="s">
        <v>53</v>
      </c>
      <c r="F719" s="3" t="s">
        <v>54</v>
      </c>
      <c r="G719" s="3" t="s">
        <v>65</v>
      </c>
      <c r="H719" s="3" t="s">
        <v>66</v>
      </c>
      <c r="I719" s="4" t="s">
        <v>13</v>
      </c>
      <c r="J719" s="3" t="s">
        <v>57</v>
      </c>
      <c r="K719" s="3" t="s">
        <v>36</v>
      </c>
      <c r="L719" s="3" t="s">
        <v>1253</v>
      </c>
      <c r="M719" s="46" t="s">
        <v>13</v>
      </c>
      <c r="N719" s="75"/>
      <c r="O719" s="16"/>
      <c r="P719" s="16"/>
      <c r="Q719" s="3"/>
      <c r="R719" s="16"/>
      <c r="S719" s="16"/>
      <c r="T719" s="17"/>
      <c r="U719" s="16"/>
      <c r="V719" s="16"/>
      <c r="W719" s="66"/>
      <c r="X719" s="42"/>
      <c r="Y719" s="42"/>
    </row>
    <row r="720" spans="1:25">
      <c r="A720" s="3" t="s">
        <v>1262</v>
      </c>
      <c r="B720" s="3" t="s">
        <v>14</v>
      </c>
      <c r="C720" s="3" t="s">
        <v>15</v>
      </c>
      <c r="D720" s="3" t="s">
        <v>220</v>
      </c>
      <c r="E720" s="3" t="s">
        <v>53</v>
      </c>
      <c r="F720" s="3" t="s">
        <v>54</v>
      </c>
      <c r="G720" s="3" t="s">
        <v>55</v>
      </c>
      <c r="H720" s="3" t="s">
        <v>241</v>
      </c>
      <c r="I720" s="4" t="s">
        <v>13</v>
      </c>
      <c r="J720" s="3" t="s">
        <v>57</v>
      </c>
      <c r="K720" s="3" t="s">
        <v>222</v>
      </c>
      <c r="L720" s="3" t="s">
        <v>1253</v>
      </c>
      <c r="M720" s="46" t="s">
        <v>13</v>
      </c>
      <c r="N720" s="75"/>
      <c r="O720" s="16"/>
      <c r="P720" s="16"/>
      <c r="Q720" s="3"/>
      <c r="R720" s="16"/>
      <c r="S720" s="16"/>
      <c r="T720" s="17"/>
      <c r="U720" s="16"/>
      <c r="V720" s="16"/>
      <c r="W720" s="66"/>
      <c r="X720" s="42"/>
      <c r="Y720" s="42"/>
    </row>
    <row r="721" spans="1:25">
      <c r="A721" s="3" t="s">
        <v>1375</v>
      </c>
      <c r="B721" s="3" t="s">
        <v>14</v>
      </c>
      <c r="C721" s="3" t="s">
        <v>15</v>
      </c>
      <c r="D721" s="3" t="s">
        <v>471</v>
      </c>
      <c r="E721" s="3" t="s">
        <v>517</v>
      </c>
      <c r="F721" s="3" t="s">
        <v>54</v>
      </c>
      <c r="G721" s="3" t="s">
        <v>68</v>
      </c>
      <c r="H721" s="3" t="s">
        <v>520</v>
      </c>
      <c r="I721" s="4" t="s">
        <v>13</v>
      </c>
      <c r="J721" s="3" t="s">
        <v>57</v>
      </c>
      <c r="K721" s="3" t="s">
        <v>222</v>
      </c>
      <c r="L721" s="3" t="s">
        <v>1253</v>
      </c>
      <c r="M721" s="46" t="s">
        <v>13</v>
      </c>
      <c r="N721" s="75"/>
      <c r="O721" s="16"/>
      <c r="P721" s="16"/>
      <c r="Q721" s="3"/>
      <c r="R721" s="16"/>
      <c r="S721" s="16"/>
      <c r="T721" s="17"/>
      <c r="U721" s="16"/>
      <c r="V721" s="16"/>
      <c r="W721" s="66"/>
      <c r="X721" s="42"/>
      <c r="Y721" s="42"/>
    </row>
    <row r="722" spans="1:25">
      <c r="A722" s="3" t="s">
        <v>1626</v>
      </c>
      <c r="B722" s="3" t="s">
        <v>14</v>
      </c>
      <c r="C722" s="3" t="s">
        <v>15</v>
      </c>
      <c r="D722" s="3" t="s">
        <v>968</v>
      </c>
      <c r="E722" s="3" t="s">
        <v>53</v>
      </c>
      <c r="F722" s="3" t="s">
        <v>54</v>
      </c>
      <c r="G722" s="3" t="s">
        <v>98</v>
      </c>
      <c r="H722" s="3" t="s">
        <v>983</v>
      </c>
      <c r="I722" s="4" t="s">
        <v>13</v>
      </c>
      <c r="J722" s="4" t="s">
        <v>57</v>
      </c>
      <c r="K722" s="3" t="s">
        <v>222</v>
      </c>
      <c r="L722" s="3" t="s">
        <v>1253</v>
      </c>
      <c r="M722" s="46" t="s">
        <v>13</v>
      </c>
      <c r="N722" s="75"/>
      <c r="O722" s="16"/>
      <c r="P722" s="16"/>
      <c r="Q722" s="3"/>
      <c r="R722" s="16"/>
      <c r="S722" s="16"/>
      <c r="T722" s="17"/>
      <c r="U722" s="16"/>
      <c r="V722" s="16"/>
      <c r="W722" s="66"/>
      <c r="X722" s="42"/>
      <c r="Y722" s="42"/>
    </row>
    <row r="723" spans="1:25">
      <c r="A723" s="3" t="s">
        <v>1641</v>
      </c>
      <c r="B723" s="3" t="s">
        <v>14</v>
      </c>
      <c r="C723" s="3" t="s">
        <v>15</v>
      </c>
      <c r="D723" s="3" t="s">
        <v>968</v>
      </c>
      <c r="E723" s="4" t="s">
        <v>517</v>
      </c>
      <c r="F723" s="3" t="s">
        <v>54</v>
      </c>
      <c r="G723" s="3" t="s">
        <v>107</v>
      </c>
      <c r="H723" s="3" t="s">
        <v>1013</v>
      </c>
      <c r="I723" s="4" t="s">
        <v>13</v>
      </c>
      <c r="J723" s="4" t="s">
        <v>57</v>
      </c>
      <c r="K723" s="3" t="s">
        <v>222</v>
      </c>
      <c r="L723" s="3" t="s">
        <v>1253</v>
      </c>
      <c r="M723" s="46" t="s">
        <v>13</v>
      </c>
      <c r="N723" s="75"/>
      <c r="O723" s="16"/>
      <c r="P723" s="16"/>
      <c r="Q723" s="3"/>
      <c r="R723" s="19"/>
      <c r="S723" s="16"/>
      <c r="T723" s="17"/>
      <c r="U723" s="16"/>
      <c r="V723" s="16"/>
      <c r="W723" s="66"/>
      <c r="X723" s="42"/>
      <c r="Y723" s="42"/>
    </row>
    <row r="724" spans="1:25">
      <c r="A724" s="3" t="s">
        <v>1263</v>
      </c>
      <c r="B724" s="3" t="s">
        <v>14</v>
      </c>
      <c r="C724" s="3" t="s">
        <v>15</v>
      </c>
      <c r="D724" s="3" t="s">
        <v>220</v>
      </c>
      <c r="E724" s="3" t="s">
        <v>53</v>
      </c>
      <c r="F724" s="3" t="s">
        <v>54</v>
      </c>
      <c r="G724" s="3" t="s">
        <v>59</v>
      </c>
      <c r="H724" s="3" t="s">
        <v>243</v>
      </c>
      <c r="I724" s="4" t="s">
        <v>13</v>
      </c>
      <c r="J724" s="3" t="s">
        <v>57</v>
      </c>
      <c r="K724" s="3" t="s">
        <v>225</v>
      </c>
      <c r="L724" s="3" t="s">
        <v>1253</v>
      </c>
      <c r="M724" s="46" t="s">
        <v>13</v>
      </c>
      <c r="N724" s="75"/>
      <c r="O724" s="16"/>
      <c r="P724" s="16"/>
      <c r="Q724" s="3"/>
      <c r="R724" s="16"/>
      <c r="S724" s="16"/>
      <c r="T724" s="17"/>
      <c r="U724" s="16"/>
      <c r="V724" s="16"/>
      <c r="W724" s="66"/>
      <c r="X724" s="42"/>
      <c r="Y724" s="42"/>
    </row>
    <row r="725" spans="1:25">
      <c r="A725" s="3" t="s">
        <v>1376</v>
      </c>
      <c r="B725" s="3" t="s">
        <v>14</v>
      </c>
      <c r="C725" s="3" t="s">
        <v>15</v>
      </c>
      <c r="D725" s="3" t="s">
        <v>471</v>
      </c>
      <c r="E725" s="3" t="s">
        <v>517</v>
      </c>
      <c r="F725" s="3" t="s">
        <v>54</v>
      </c>
      <c r="G725" s="3" t="s">
        <v>72</v>
      </c>
      <c r="H725" s="3" t="s">
        <v>522</v>
      </c>
      <c r="I725" s="4" t="s">
        <v>13</v>
      </c>
      <c r="J725" s="3" t="s">
        <v>57</v>
      </c>
      <c r="K725" s="3" t="s">
        <v>225</v>
      </c>
      <c r="L725" s="3" t="s">
        <v>1253</v>
      </c>
      <c r="M725" s="46" t="s">
        <v>13</v>
      </c>
      <c r="N725" s="75"/>
      <c r="O725" s="16"/>
      <c r="P725" s="16"/>
      <c r="Q725" s="3"/>
      <c r="R725" s="16"/>
      <c r="S725" s="16"/>
      <c r="T725" s="17"/>
      <c r="U725" s="16"/>
      <c r="V725" s="16"/>
      <c r="W725" s="66"/>
      <c r="X725" s="42"/>
      <c r="Y725" s="42"/>
    </row>
    <row r="726" spans="1:25">
      <c r="A726" s="3" t="s">
        <v>1627</v>
      </c>
      <c r="B726" s="3" t="s">
        <v>14</v>
      </c>
      <c r="C726" s="3" t="s">
        <v>15</v>
      </c>
      <c r="D726" s="3" t="s">
        <v>968</v>
      </c>
      <c r="E726" s="3" t="s">
        <v>53</v>
      </c>
      <c r="F726" s="3" t="s">
        <v>54</v>
      </c>
      <c r="G726" s="3" t="s">
        <v>101</v>
      </c>
      <c r="H726" s="3" t="s">
        <v>985</v>
      </c>
      <c r="I726" s="4" t="s">
        <v>13</v>
      </c>
      <c r="J726" s="4" t="s">
        <v>57</v>
      </c>
      <c r="K726" s="3" t="s">
        <v>225</v>
      </c>
      <c r="L726" s="3" t="s">
        <v>1253</v>
      </c>
      <c r="M726" s="46" t="s">
        <v>13</v>
      </c>
      <c r="N726" s="75"/>
      <c r="O726" s="16"/>
      <c r="P726" s="16"/>
      <c r="Q726" s="3"/>
      <c r="R726" s="16"/>
      <c r="S726" s="16"/>
      <c r="T726" s="17"/>
      <c r="U726" s="16"/>
      <c r="V726" s="16"/>
      <c r="W726" s="66"/>
      <c r="X726" s="42"/>
      <c r="Y726" s="42"/>
    </row>
    <row r="727" spans="1:25">
      <c r="A727" s="3" t="s">
        <v>1642</v>
      </c>
      <c r="B727" s="3" t="s">
        <v>14</v>
      </c>
      <c r="C727" s="3" t="s">
        <v>15</v>
      </c>
      <c r="D727" s="3" t="s">
        <v>968</v>
      </c>
      <c r="E727" s="4" t="s">
        <v>517</v>
      </c>
      <c r="F727" s="3" t="s">
        <v>54</v>
      </c>
      <c r="G727" s="3" t="s">
        <v>111</v>
      </c>
      <c r="H727" s="3" t="s">
        <v>1015</v>
      </c>
      <c r="I727" s="4" t="s">
        <v>13</v>
      </c>
      <c r="J727" s="4" t="s">
        <v>57</v>
      </c>
      <c r="K727" s="3" t="s">
        <v>225</v>
      </c>
      <c r="L727" s="3" t="s">
        <v>1253</v>
      </c>
      <c r="M727" s="46" t="s">
        <v>13</v>
      </c>
      <c r="N727" s="75"/>
      <c r="O727" s="16"/>
      <c r="P727" s="16"/>
      <c r="Q727" s="3"/>
      <c r="R727" s="19"/>
      <c r="S727" s="16"/>
      <c r="T727" s="17"/>
      <c r="U727" s="16"/>
      <c r="V727" s="16"/>
      <c r="W727" s="66"/>
      <c r="X727" s="42"/>
      <c r="Y727" s="42"/>
    </row>
    <row r="728" spans="1:25">
      <c r="A728" s="3" t="s">
        <v>1264</v>
      </c>
      <c r="B728" s="3" t="s">
        <v>14</v>
      </c>
      <c r="C728" s="3" t="s">
        <v>15</v>
      </c>
      <c r="D728" s="3" t="s">
        <v>220</v>
      </c>
      <c r="E728" s="3" t="s">
        <v>53</v>
      </c>
      <c r="F728" s="3" t="s">
        <v>54</v>
      </c>
      <c r="G728" s="3" t="s">
        <v>62</v>
      </c>
      <c r="H728" s="3" t="s">
        <v>245</v>
      </c>
      <c r="I728" s="4" t="s">
        <v>13</v>
      </c>
      <c r="J728" s="3" t="s">
        <v>57</v>
      </c>
      <c r="K728" s="3" t="s">
        <v>228</v>
      </c>
      <c r="L728" s="3" t="s">
        <v>1253</v>
      </c>
      <c r="M728" s="46" t="s">
        <v>13</v>
      </c>
      <c r="N728" s="75"/>
      <c r="W728" s="66"/>
      <c r="X728" s="42"/>
      <c r="Y728" s="42"/>
    </row>
    <row r="729" spans="1:25">
      <c r="A729" s="3" t="s">
        <v>1430</v>
      </c>
      <c r="B729" s="3" t="s">
        <v>14</v>
      </c>
      <c r="C729" s="3" t="s">
        <v>15</v>
      </c>
      <c r="D729" s="3" t="s">
        <v>582</v>
      </c>
      <c r="E729" s="3" t="s">
        <v>517</v>
      </c>
      <c r="F729" s="3" t="s">
        <v>54</v>
      </c>
      <c r="G729" s="3" t="s">
        <v>65</v>
      </c>
      <c r="H729" s="3" t="s">
        <v>591</v>
      </c>
      <c r="I729" s="4" t="s">
        <v>13</v>
      </c>
      <c r="J729" s="3" t="s">
        <v>57</v>
      </c>
      <c r="K729" s="3" t="s">
        <v>228</v>
      </c>
      <c r="L729" s="3" t="s">
        <v>1253</v>
      </c>
      <c r="M729" s="46" t="s">
        <v>13</v>
      </c>
      <c r="N729" s="75"/>
      <c r="O729" s="16"/>
      <c r="P729" s="16"/>
      <c r="Q729" s="3"/>
      <c r="R729" s="16"/>
      <c r="S729" s="16"/>
      <c r="T729" s="17"/>
      <c r="U729" s="16"/>
      <c r="V729" s="16"/>
      <c r="W729" s="66"/>
      <c r="X729" s="42"/>
      <c r="Y729" s="42"/>
    </row>
    <row r="730" spans="1:25">
      <c r="A730" s="3" t="s">
        <v>1438</v>
      </c>
      <c r="B730" s="3" t="s">
        <v>14</v>
      </c>
      <c r="C730" s="3" t="s">
        <v>15</v>
      </c>
      <c r="D730" s="3" t="s">
        <v>603</v>
      </c>
      <c r="E730" s="3" t="s">
        <v>53</v>
      </c>
      <c r="F730" s="3" t="s">
        <v>54</v>
      </c>
      <c r="G730" s="3" t="s">
        <v>55</v>
      </c>
      <c r="H730" s="3" t="s">
        <v>620</v>
      </c>
      <c r="I730" s="4" t="s">
        <v>13</v>
      </c>
      <c r="J730" s="3" t="s">
        <v>57</v>
      </c>
      <c r="K730" s="3" t="s">
        <v>228</v>
      </c>
      <c r="L730" s="3" t="s">
        <v>1253</v>
      </c>
      <c r="M730" s="46" t="s">
        <v>13</v>
      </c>
      <c r="N730" s="75"/>
      <c r="O730" s="16"/>
      <c r="P730" s="16"/>
      <c r="Q730" s="3"/>
      <c r="R730" s="16"/>
      <c r="S730" s="16"/>
      <c r="T730" s="17"/>
      <c r="U730" s="16"/>
      <c r="V730" s="16"/>
      <c r="W730" s="66"/>
      <c r="X730" s="42"/>
      <c r="Y730" s="42"/>
    </row>
    <row r="731" spans="1:25">
      <c r="A731" s="3" t="s">
        <v>1589</v>
      </c>
      <c r="B731" s="3" t="s">
        <v>14</v>
      </c>
      <c r="C731" s="3" t="s">
        <v>15</v>
      </c>
      <c r="D731" s="3" t="s">
        <v>845</v>
      </c>
      <c r="E731" s="3" t="s">
        <v>517</v>
      </c>
      <c r="F731" s="3" t="s">
        <v>54</v>
      </c>
      <c r="G731" s="3" t="s">
        <v>75</v>
      </c>
      <c r="H731" s="3" t="s">
        <v>908</v>
      </c>
      <c r="I731" s="4" t="s">
        <v>13</v>
      </c>
      <c r="J731" s="3" t="s">
        <v>57</v>
      </c>
      <c r="K731" s="3" t="s">
        <v>228</v>
      </c>
      <c r="L731" s="3" t="s">
        <v>1253</v>
      </c>
      <c r="M731" s="46" t="s">
        <v>13</v>
      </c>
      <c r="N731" s="75"/>
      <c r="O731" s="16"/>
      <c r="P731" s="16"/>
      <c r="Q731" s="3"/>
      <c r="R731" s="16"/>
      <c r="S731" s="16"/>
      <c r="T731" s="17"/>
      <c r="U731" s="16"/>
      <c r="V731" s="16"/>
      <c r="W731" s="66"/>
      <c r="X731" s="42"/>
      <c r="Y731" s="42"/>
    </row>
    <row r="732" spans="1:25">
      <c r="A732" s="3" t="s">
        <v>1265</v>
      </c>
      <c r="B732" s="3" t="s">
        <v>14</v>
      </c>
      <c r="C732" s="3" t="s">
        <v>15</v>
      </c>
      <c r="D732" s="3" t="s">
        <v>220</v>
      </c>
      <c r="E732" s="3" t="s">
        <v>53</v>
      </c>
      <c r="F732" s="3" t="s">
        <v>54</v>
      </c>
      <c r="G732" s="3" t="s">
        <v>65</v>
      </c>
      <c r="H732" s="3" t="s">
        <v>247</v>
      </c>
      <c r="I732" s="4" t="s">
        <v>13</v>
      </c>
      <c r="J732" s="3" t="s">
        <v>57</v>
      </c>
      <c r="K732" s="3" t="s">
        <v>231</v>
      </c>
      <c r="L732" s="3" t="s">
        <v>1253</v>
      </c>
      <c r="M732" s="46" t="s">
        <v>13</v>
      </c>
      <c r="N732" s="75"/>
      <c r="O732" s="16"/>
      <c r="P732" s="16"/>
      <c r="Q732" s="3"/>
      <c r="R732" s="16"/>
      <c r="S732" s="16"/>
      <c r="T732" s="17"/>
      <c r="U732" s="16"/>
      <c r="V732" s="16"/>
      <c r="W732" s="66"/>
      <c r="X732" s="42"/>
      <c r="Y732" s="42"/>
    </row>
    <row r="733" spans="1:25">
      <c r="A733" s="3" t="s">
        <v>1431</v>
      </c>
      <c r="B733" s="3" t="s">
        <v>14</v>
      </c>
      <c r="C733" s="3" t="s">
        <v>15</v>
      </c>
      <c r="D733" s="3" t="s">
        <v>582</v>
      </c>
      <c r="E733" s="3" t="s">
        <v>517</v>
      </c>
      <c r="F733" s="3" t="s">
        <v>54</v>
      </c>
      <c r="G733" s="3" t="s">
        <v>68</v>
      </c>
      <c r="H733" s="3" t="s">
        <v>593</v>
      </c>
      <c r="I733" s="4" t="s">
        <v>13</v>
      </c>
      <c r="J733" s="3" t="s">
        <v>57</v>
      </c>
      <c r="K733" s="3" t="s">
        <v>231</v>
      </c>
      <c r="L733" s="3" t="s">
        <v>1253</v>
      </c>
      <c r="M733" s="46" t="s">
        <v>13</v>
      </c>
      <c r="N733" s="75"/>
      <c r="O733" s="16"/>
      <c r="P733" s="16"/>
      <c r="Q733" s="3"/>
      <c r="R733" s="16"/>
      <c r="S733" s="16"/>
      <c r="T733" s="17"/>
      <c r="U733" s="16"/>
      <c r="V733" s="16"/>
      <c r="W733" s="66"/>
      <c r="X733" s="42"/>
      <c r="Y733" s="42"/>
    </row>
    <row r="734" spans="1:25">
      <c r="A734" s="3" t="s">
        <v>1439</v>
      </c>
      <c r="B734" s="3" t="s">
        <v>14</v>
      </c>
      <c r="C734" s="3" t="s">
        <v>15</v>
      </c>
      <c r="D734" s="3" t="s">
        <v>603</v>
      </c>
      <c r="E734" s="3" t="s">
        <v>53</v>
      </c>
      <c r="F734" s="3" t="s">
        <v>54</v>
      </c>
      <c r="G734" s="3" t="s">
        <v>59</v>
      </c>
      <c r="H734" s="3" t="s">
        <v>622</v>
      </c>
      <c r="I734" s="4" t="s">
        <v>13</v>
      </c>
      <c r="J734" s="3" t="s">
        <v>57</v>
      </c>
      <c r="K734" s="3" t="s">
        <v>231</v>
      </c>
      <c r="L734" s="3" t="s">
        <v>1253</v>
      </c>
      <c r="M734" s="46" t="s">
        <v>13</v>
      </c>
      <c r="N734" s="75"/>
      <c r="O734" s="16"/>
      <c r="P734" s="16"/>
      <c r="Q734" s="3"/>
      <c r="R734" s="16"/>
      <c r="S734" s="16"/>
      <c r="T734" s="17"/>
      <c r="U734" s="16"/>
      <c r="V734" s="16"/>
      <c r="W734" s="66"/>
      <c r="X734" s="42"/>
      <c r="Y734" s="42"/>
    </row>
    <row r="735" spans="1:25">
      <c r="A735" s="3" t="s">
        <v>1590</v>
      </c>
      <c r="B735" s="3" t="s">
        <v>14</v>
      </c>
      <c r="C735" s="3" t="s">
        <v>15</v>
      </c>
      <c r="D735" s="3" t="s">
        <v>845</v>
      </c>
      <c r="E735" s="3" t="s">
        <v>517</v>
      </c>
      <c r="F735" s="3" t="s">
        <v>54</v>
      </c>
      <c r="G735" s="3" t="s">
        <v>78</v>
      </c>
      <c r="H735" s="3" t="s">
        <v>910</v>
      </c>
      <c r="I735" s="4" t="s">
        <v>13</v>
      </c>
      <c r="J735" s="3" t="s">
        <v>57</v>
      </c>
      <c r="K735" s="3" t="s">
        <v>231</v>
      </c>
      <c r="L735" s="3" t="s">
        <v>1253</v>
      </c>
      <c r="M735" s="46" t="s">
        <v>13</v>
      </c>
      <c r="N735" s="75"/>
      <c r="O735" s="16"/>
      <c r="P735" s="16"/>
      <c r="Q735" s="3"/>
      <c r="R735" s="16"/>
      <c r="S735" s="16"/>
      <c r="T735" s="17"/>
      <c r="U735" s="16"/>
      <c r="V735" s="16"/>
      <c r="W735" s="66"/>
      <c r="X735" s="42"/>
      <c r="Y735" s="42"/>
    </row>
    <row r="736" spans="1:25">
      <c r="A736" s="3" t="s">
        <v>1322</v>
      </c>
      <c r="B736" s="3" t="s">
        <v>14</v>
      </c>
      <c r="C736" s="3" t="s">
        <v>15</v>
      </c>
      <c r="D736" s="3" t="s">
        <v>346</v>
      </c>
      <c r="E736" s="3" t="s">
        <v>53</v>
      </c>
      <c r="F736" s="3" t="s">
        <v>54</v>
      </c>
      <c r="G736" s="3" t="s">
        <v>55</v>
      </c>
      <c r="H736" s="3" t="s">
        <v>367</v>
      </c>
      <c r="I736" s="4" t="s">
        <v>13</v>
      </c>
      <c r="J736" s="3" t="s">
        <v>57</v>
      </c>
      <c r="K736" s="3" t="s">
        <v>348</v>
      </c>
      <c r="L736" s="3" t="s">
        <v>1253</v>
      </c>
      <c r="M736" s="46" t="s">
        <v>13</v>
      </c>
      <c r="N736" s="75"/>
      <c r="O736" s="16"/>
      <c r="P736" s="16"/>
      <c r="Q736" s="3"/>
      <c r="R736" s="16"/>
      <c r="S736" s="16"/>
      <c r="T736" s="17"/>
      <c r="U736" s="16"/>
      <c r="V736" s="16"/>
      <c r="W736" s="66"/>
      <c r="X736" s="42"/>
      <c r="Y736" s="42"/>
    </row>
    <row r="737" spans="1:25">
      <c r="A737" s="3" t="s">
        <v>1432</v>
      </c>
      <c r="B737" s="3" t="s">
        <v>14</v>
      </c>
      <c r="C737" s="3" t="s">
        <v>15</v>
      </c>
      <c r="D737" s="3" t="s">
        <v>582</v>
      </c>
      <c r="E737" s="3" t="s">
        <v>517</v>
      </c>
      <c r="F737" s="3" t="s">
        <v>54</v>
      </c>
      <c r="G737" s="3" t="s">
        <v>72</v>
      </c>
      <c r="H737" s="3" t="s">
        <v>595</v>
      </c>
      <c r="I737" s="4" t="s">
        <v>13</v>
      </c>
      <c r="J737" s="3" t="s">
        <v>57</v>
      </c>
      <c r="K737" s="3" t="s">
        <v>348</v>
      </c>
      <c r="L737" s="3" t="s">
        <v>1253</v>
      </c>
      <c r="M737" s="46" t="s">
        <v>13</v>
      </c>
      <c r="N737" s="75"/>
      <c r="O737" s="16"/>
      <c r="P737" s="16"/>
      <c r="Q737" s="3"/>
      <c r="R737" s="16"/>
      <c r="S737" s="16"/>
      <c r="T737" s="17"/>
      <c r="U737" s="16"/>
      <c r="V737" s="16"/>
      <c r="W737" s="66"/>
      <c r="X737" s="42"/>
      <c r="Y737" s="42"/>
    </row>
    <row r="738" spans="1:25">
      <c r="A738" s="3" t="s">
        <v>1440</v>
      </c>
      <c r="B738" s="3" t="s">
        <v>14</v>
      </c>
      <c r="C738" s="3" t="s">
        <v>15</v>
      </c>
      <c r="D738" s="3" t="s">
        <v>603</v>
      </c>
      <c r="E738" s="3" t="s">
        <v>53</v>
      </c>
      <c r="F738" s="3" t="s">
        <v>54</v>
      </c>
      <c r="G738" s="3" t="s">
        <v>62</v>
      </c>
      <c r="H738" s="3" t="s">
        <v>624</v>
      </c>
      <c r="I738" s="4" t="s">
        <v>13</v>
      </c>
      <c r="J738" s="3" t="s">
        <v>57</v>
      </c>
      <c r="K738" s="3" t="s">
        <v>348</v>
      </c>
      <c r="L738" s="3" t="s">
        <v>1253</v>
      </c>
      <c r="M738" s="46" t="s">
        <v>13</v>
      </c>
      <c r="N738" s="75"/>
      <c r="O738" s="16"/>
      <c r="P738" s="16"/>
      <c r="Q738" s="3"/>
      <c r="R738" s="16"/>
      <c r="S738" s="16"/>
      <c r="T738" s="17"/>
      <c r="U738" s="16"/>
      <c r="V738" s="16"/>
      <c r="W738" s="66"/>
      <c r="X738" s="42"/>
      <c r="Y738" s="42"/>
    </row>
    <row r="739" spans="1:25">
      <c r="A739" s="3" t="s">
        <v>1591</v>
      </c>
      <c r="B739" s="3" t="s">
        <v>14</v>
      </c>
      <c r="C739" s="3" t="s">
        <v>15</v>
      </c>
      <c r="D739" s="3" t="s">
        <v>845</v>
      </c>
      <c r="E739" s="3" t="s">
        <v>517</v>
      </c>
      <c r="F739" s="3" t="s">
        <v>54</v>
      </c>
      <c r="G739" s="3" t="s">
        <v>81</v>
      </c>
      <c r="H739" s="3" t="s">
        <v>912</v>
      </c>
      <c r="I739" s="4" t="s">
        <v>13</v>
      </c>
      <c r="J739" s="3" t="s">
        <v>57</v>
      </c>
      <c r="K739" s="3" t="s">
        <v>348</v>
      </c>
      <c r="L739" s="3" t="s">
        <v>1253</v>
      </c>
      <c r="M739" s="46" t="s">
        <v>13</v>
      </c>
      <c r="N739" s="75"/>
      <c r="O739" s="16"/>
      <c r="P739" s="16"/>
      <c r="Q739" s="3"/>
      <c r="R739" s="16"/>
      <c r="S739" s="16"/>
      <c r="T739" s="17"/>
      <c r="U739" s="16"/>
      <c r="V739" s="16"/>
      <c r="W739" s="66"/>
      <c r="X739" s="42"/>
      <c r="Y739" s="42"/>
    </row>
    <row r="740" spans="1:25">
      <c r="A740" s="3" t="s">
        <v>1323</v>
      </c>
      <c r="B740" s="3" t="s">
        <v>14</v>
      </c>
      <c r="C740" s="3" t="s">
        <v>15</v>
      </c>
      <c r="D740" s="3" t="s">
        <v>346</v>
      </c>
      <c r="E740" s="3" t="s">
        <v>53</v>
      </c>
      <c r="F740" s="3" t="s">
        <v>54</v>
      </c>
      <c r="G740" s="3" t="s">
        <v>59</v>
      </c>
      <c r="H740" s="3" t="s">
        <v>369</v>
      </c>
      <c r="I740" s="4" t="s">
        <v>13</v>
      </c>
      <c r="J740" s="3" t="s">
        <v>57</v>
      </c>
      <c r="K740" s="3" t="s">
        <v>351</v>
      </c>
      <c r="L740" s="3" t="s">
        <v>1253</v>
      </c>
      <c r="M740" s="46" t="s">
        <v>13</v>
      </c>
      <c r="N740" s="75"/>
      <c r="O740" s="16"/>
      <c r="P740" s="16"/>
      <c r="Q740" s="3"/>
      <c r="R740" s="16"/>
      <c r="S740" s="16"/>
      <c r="T740" s="17"/>
      <c r="U740" s="16"/>
      <c r="V740" s="16"/>
      <c r="W740" s="66"/>
      <c r="X740" s="42"/>
      <c r="Y740" s="42"/>
    </row>
    <row r="741" spans="1:25">
      <c r="A741" s="3" t="s">
        <v>1433</v>
      </c>
      <c r="B741" s="3" t="s">
        <v>14</v>
      </c>
      <c r="C741" s="3" t="s">
        <v>15</v>
      </c>
      <c r="D741" s="3" t="s">
        <v>582</v>
      </c>
      <c r="E741" s="3" t="s">
        <v>517</v>
      </c>
      <c r="F741" s="3" t="s">
        <v>54</v>
      </c>
      <c r="G741" s="3" t="s">
        <v>94</v>
      </c>
      <c r="H741" s="3" t="s">
        <v>597</v>
      </c>
      <c r="I741" s="4" t="s">
        <v>13</v>
      </c>
      <c r="J741" s="3" t="s">
        <v>57</v>
      </c>
      <c r="K741" s="3" t="s">
        <v>351</v>
      </c>
      <c r="L741" s="3" t="s">
        <v>1253</v>
      </c>
      <c r="M741" s="46" t="s">
        <v>13</v>
      </c>
      <c r="N741" s="75"/>
      <c r="O741" s="16"/>
      <c r="P741" s="16"/>
      <c r="Q741" s="3"/>
      <c r="R741" s="16"/>
      <c r="S741" s="16"/>
      <c r="T741" s="17"/>
      <c r="U741" s="16"/>
      <c r="V741" s="16"/>
      <c r="W741" s="66"/>
      <c r="X741" s="42"/>
      <c r="Y741" s="42"/>
    </row>
    <row r="742" spans="1:25">
      <c r="A742" s="3" t="s">
        <v>1441</v>
      </c>
      <c r="B742" s="3" t="s">
        <v>14</v>
      </c>
      <c r="C742" s="3" t="s">
        <v>15</v>
      </c>
      <c r="D742" s="3" t="s">
        <v>603</v>
      </c>
      <c r="E742" s="3" t="s">
        <v>53</v>
      </c>
      <c r="F742" s="3" t="s">
        <v>54</v>
      </c>
      <c r="G742" s="3" t="s">
        <v>65</v>
      </c>
      <c r="H742" s="3" t="s">
        <v>626</v>
      </c>
      <c r="I742" s="4" t="s">
        <v>13</v>
      </c>
      <c r="J742" s="3" t="s">
        <v>57</v>
      </c>
      <c r="K742" s="3" t="s">
        <v>351</v>
      </c>
      <c r="L742" s="3" t="s">
        <v>1253</v>
      </c>
      <c r="M742" s="46" t="s">
        <v>13</v>
      </c>
      <c r="N742" s="75"/>
      <c r="O742" s="16"/>
      <c r="P742" s="16"/>
      <c r="Q742" s="3"/>
      <c r="R742" s="16"/>
      <c r="S742" s="16"/>
      <c r="T742" s="17"/>
      <c r="U742" s="16"/>
      <c r="V742" s="16"/>
      <c r="W742" s="66"/>
      <c r="X742" s="42"/>
      <c r="Y742" s="42"/>
    </row>
    <row r="743" spans="1:25">
      <c r="A743" s="3" t="s">
        <v>1592</v>
      </c>
      <c r="B743" s="3" t="s">
        <v>14</v>
      </c>
      <c r="C743" s="3" t="s">
        <v>15</v>
      </c>
      <c r="D743" s="3" t="s">
        <v>845</v>
      </c>
      <c r="E743" s="3" t="s">
        <v>517</v>
      </c>
      <c r="F743" s="3" t="s">
        <v>54</v>
      </c>
      <c r="G743" s="3" t="s">
        <v>85</v>
      </c>
      <c r="H743" s="3" t="s">
        <v>914</v>
      </c>
      <c r="I743" s="4" t="s">
        <v>13</v>
      </c>
      <c r="J743" s="3" t="s">
        <v>57</v>
      </c>
      <c r="K743" s="3" t="s">
        <v>351</v>
      </c>
      <c r="L743" s="3" t="s">
        <v>1253</v>
      </c>
      <c r="M743" s="46" t="s">
        <v>13</v>
      </c>
      <c r="N743" s="75"/>
      <c r="O743" s="16"/>
      <c r="P743" s="16"/>
      <c r="Q743" s="3"/>
      <c r="R743" s="16"/>
      <c r="S743" s="16"/>
      <c r="T743" s="17"/>
      <c r="U743" s="16"/>
      <c r="V743" s="16"/>
      <c r="W743" s="66"/>
      <c r="X743" s="42"/>
      <c r="Y743" s="42"/>
    </row>
    <row r="744" spans="1:25">
      <c r="A744" s="3" t="s">
        <v>1324</v>
      </c>
      <c r="B744" s="3" t="s">
        <v>14</v>
      </c>
      <c r="C744" s="3" t="s">
        <v>15</v>
      </c>
      <c r="D744" s="3" t="s">
        <v>346</v>
      </c>
      <c r="E744" s="3" t="s">
        <v>53</v>
      </c>
      <c r="F744" s="3" t="s">
        <v>54</v>
      </c>
      <c r="G744" s="3" t="s">
        <v>62</v>
      </c>
      <c r="H744" s="3" t="s">
        <v>371</v>
      </c>
      <c r="I744" s="4" t="s">
        <v>13</v>
      </c>
      <c r="J744" s="3" t="s">
        <v>57</v>
      </c>
      <c r="K744" s="3" t="s">
        <v>354</v>
      </c>
      <c r="L744" s="3" t="s">
        <v>1253</v>
      </c>
      <c r="M744" s="46" t="s">
        <v>13</v>
      </c>
      <c r="N744" s="75"/>
      <c r="O744" s="16"/>
      <c r="P744" s="16"/>
      <c r="Q744" s="3"/>
      <c r="R744" s="16"/>
      <c r="S744" s="16"/>
      <c r="T744" s="17"/>
      <c r="U744" s="16"/>
      <c r="V744" s="16"/>
      <c r="W744" s="66"/>
      <c r="X744" s="42"/>
      <c r="Y744" s="42"/>
    </row>
    <row r="745" spans="1:25">
      <c r="A745" s="3" t="s">
        <v>1434</v>
      </c>
      <c r="B745" s="3" t="s">
        <v>14</v>
      </c>
      <c r="C745" s="3" t="s">
        <v>15</v>
      </c>
      <c r="D745" s="3" t="s">
        <v>582</v>
      </c>
      <c r="E745" s="3" t="s">
        <v>517</v>
      </c>
      <c r="F745" s="3" t="s">
        <v>54</v>
      </c>
      <c r="G745" s="3" t="s">
        <v>98</v>
      </c>
      <c r="H745" s="3" t="s">
        <v>599</v>
      </c>
      <c r="I745" s="4" t="s">
        <v>13</v>
      </c>
      <c r="J745" s="3" t="s">
        <v>57</v>
      </c>
      <c r="K745" s="3" t="s">
        <v>354</v>
      </c>
      <c r="L745" s="3" t="s">
        <v>1253</v>
      </c>
      <c r="M745" s="46" t="s">
        <v>13</v>
      </c>
      <c r="N745" s="75"/>
      <c r="O745" s="16"/>
      <c r="P745" s="16"/>
      <c r="Q745" s="3"/>
      <c r="R745" s="16"/>
      <c r="S745" s="16"/>
      <c r="T745" s="17"/>
      <c r="U745" s="16"/>
      <c r="V745" s="16"/>
      <c r="W745" s="66"/>
      <c r="X745" s="42"/>
      <c r="Y745" s="42"/>
    </row>
    <row r="746" spans="1:25">
      <c r="A746" s="3" t="s">
        <v>1558</v>
      </c>
      <c r="B746" s="3" t="s">
        <v>14</v>
      </c>
      <c r="C746" s="3" t="s">
        <v>15</v>
      </c>
      <c r="D746" s="3" t="s">
        <v>845</v>
      </c>
      <c r="E746" s="3" t="s">
        <v>53</v>
      </c>
      <c r="F746" s="3" t="s">
        <v>54</v>
      </c>
      <c r="G746" s="3" t="s">
        <v>55</v>
      </c>
      <c r="H746" s="3" t="s">
        <v>846</v>
      </c>
      <c r="I746" s="4" t="s">
        <v>13</v>
      </c>
      <c r="J746" s="3" t="s">
        <v>57</v>
      </c>
      <c r="K746" s="3" t="s">
        <v>354</v>
      </c>
      <c r="L746" s="3" t="s">
        <v>1253</v>
      </c>
      <c r="M746" s="46" t="s">
        <v>13</v>
      </c>
      <c r="N746" s="75"/>
      <c r="O746" s="16"/>
      <c r="P746" s="16"/>
      <c r="Q746" s="3"/>
      <c r="R746" s="16"/>
      <c r="S746" s="16"/>
      <c r="T746" s="17"/>
      <c r="U746" s="16"/>
      <c r="V746" s="16"/>
      <c r="W746" s="66"/>
      <c r="X746" s="42"/>
      <c r="Y746" s="42"/>
    </row>
    <row r="747" spans="1:25">
      <c r="A747" s="3" t="s">
        <v>1593</v>
      </c>
      <c r="B747" s="3" t="s">
        <v>14</v>
      </c>
      <c r="C747" s="3" t="s">
        <v>15</v>
      </c>
      <c r="D747" s="3" t="s">
        <v>845</v>
      </c>
      <c r="E747" s="3" t="s">
        <v>517</v>
      </c>
      <c r="F747" s="3" t="s">
        <v>54</v>
      </c>
      <c r="G747" s="3" t="s">
        <v>88</v>
      </c>
      <c r="H747" s="3" t="s">
        <v>916</v>
      </c>
      <c r="I747" s="4" t="s">
        <v>13</v>
      </c>
      <c r="J747" s="3" t="s">
        <v>57</v>
      </c>
      <c r="K747" s="3" t="s">
        <v>354</v>
      </c>
      <c r="L747" s="3" t="s">
        <v>1253</v>
      </c>
      <c r="M747" s="46" t="s">
        <v>13</v>
      </c>
      <c r="N747" s="75"/>
      <c r="O747" s="16"/>
      <c r="P747" s="16"/>
      <c r="Q747" s="3"/>
      <c r="R747" s="16"/>
      <c r="S747" s="16"/>
      <c r="T747" s="17"/>
      <c r="U747" s="16"/>
      <c r="V747" s="16"/>
      <c r="W747" s="66"/>
      <c r="X747" s="42"/>
      <c r="Y747" s="42"/>
    </row>
    <row r="748" spans="1:25">
      <c r="A748" s="3" t="s">
        <v>1325</v>
      </c>
      <c r="B748" s="3" t="s">
        <v>14</v>
      </c>
      <c r="C748" s="3" t="s">
        <v>15</v>
      </c>
      <c r="D748" s="3" t="s">
        <v>346</v>
      </c>
      <c r="E748" s="3" t="s">
        <v>53</v>
      </c>
      <c r="F748" s="3" t="s">
        <v>54</v>
      </c>
      <c r="G748" s="3" t="s">
        <v>65</v>
      </c>
      <c r="H748" s="3" t="s">
        <v>373</v>
      </c>
      <c r="I748" s="4" t="s">
        <v>13</v>
      </c>
      <c r="J748" s="3" t="s">
        <v>57</v>
      </c>
      <c r="K748" s="3" t="s">
        <v>357</v>
      </c>
      <c r="L748" s="3" t="s">
        <v>1253</v>
      </c>
      <c r="M748" s="46" t="s">
        <v>13</v>
      </c>
      <c r="N748" s="75"/>
      <c r="O748" s="16"/>
      <c r="P748" s="16"/>
      <c r="Q748" s="3"/>
      <c r="R748" s="16"/>
      <c r="S748" s="16"/>
      <c r="T748" s="17"/>
      <c r="U748" s="16"/>
      <c r="V748" s="16"/>
      <c r="W748" s="66"/>
      <c r="X748" s="42"/>
      <c r="Y748" s="42"/>
    </row>
    <row r="749" spans="1:25">
      <c r="A749" s="3" t="s">
        <v>1435</v>
      </c>
      <c r="B749" s="3" t="s">
        <v>14</v>
      </c>
      <c r="C749" s="3" t="s">
        <v>15</v>
      </c>
      <c r="D749" s="3" t="s">
        <v>582</v>
      </c>
      <c r="E749" s="3" t="s">
        <v>517</v>
      </c>
      <c r="F749" s="3" t="s">
        <v>54</v>
      </c>
      <c r="G749" s="3" t="s">
        <v>101</v>
      </c>
      <c r="H749" s="3" t="s">
        <v>601</v>
      </c>
      <c r="I749" s="4" t="s">
        <v>13</v>
      </c>
      <c r="J749" s="3" t="s">
        <v>57</v>
      </c>
      <c r="K749" s="3" t="s">
        <v>357</v>
      </c>
      <c r="L749" s="3" t="s">
        <v>1253</v>
      </c>
      <c r="M749" s="46" t="s">
        <v>13</v>
      </c>
      <c r="N749" s="75"/>
      <c r="O749" s="16"/>
      <c r="P749" s="16"/>
      <c r="Q749" s="3"/>
      <c r="R749" s="16"/>
      <c r="S749" s="16"/>
      <c r="T749" s="17"/>
      <c r="U749" s="16"/>
      <c r="V749" s="16"/>
      <c r="W749" s="66"/>
      <c r="X749" s="42"/>
      <c r="Y749" s="42"/>
    </row>
    <row r="750" spans="1:25">
      <c r="A750" s="3" t="s">
        <v>1559</v>
      </c>
      <c r="B750" s="3" t="s">
        <v>14</v>
      </c>
      <c r="C750" s="3" t="s">
        <v>15</v>
      </c>
      <c r="D750" s="3" t="s">
        <v>845</v>
      </c>
      <c r="E750" s="3" t="s">
        <v>53</v>
      </c>
      <c r="F750" s="3" t="s">
        <v>54</v>
      </c>
      <c r="G750" s="3" t="s">
        <v>59</v>
      </c>
      <c r="H750" s="3" t="s">
        <v>848</v>
      </c>
      <c r="I750" s="4" t="s">
        <v>13</v>
      </c>
      <c r="J750" s="3" t="s">
        <v>57</v>
      </c>
      <c r="K750" s="3" t="s">
        <v>357</v>
      </c>
      <c r="L750" s="3" t="s">
        <v>1253</v>
      </c>
      <c r="M750" s="46" t="s">
        <v>13</v>
      </c>
      <c r="N750" s="75"/>
      <c r="O750" s="16"/>
      <c r="P750" s="16"/>
      <c r="Q750" s="3"/>
      <c r="R750" s="16"/>
      <c r="S750" s="16"/>
      <c r="T750" s="17"/>
      <c r="U750" s="16"/>
      <c r="V750" s="16"/>
      <c r="W750" s="66"/>
      <c r="X750" s="42"/>
      <c r="Y750" s="42"/>
    </row>
    <row r="751" spans="1:25">
      <c r="A751" s="3" t="s">
        <v>1594</v>
      </c>
      <c r="B751" s="3" t="s">
        <v>14</v>
      </c>
      <c r="C751" s="3" t="s">
        <v>15</v>
      </c>
      <c r="D751" s="3" t="s">
        <v>845</v>
      </c>
      <c r="E751" s="3" t="s">
        <v>517</v>
      </c>
      <c r="F751" s="3" t="s">
        <v>54</v>
      </c>
      <c r="G751" s="3" t="s">
        <v>91</v>
      </c>
      <c r="H751" s="3" t="s">
        <v>918</v>
      </c>
      <c r="I751" s="4" t="s">
        <v>13</v>
      </c>
      <c r="J751" s="3" t="s">
        <v>57</v>
      </c>
      <c r="K751" s="3" t="s">
        <v>357</v>
      </c>
      <c r="L751" s="3" t="s">
        <v>1253</v>
      </c>
      <c r="M751" s="46" t="s">
        <v>13</v>
      </c>
      <c r="N751" s="75"/>
      <c r="O751" s="16"/>
      <c r="P751" s="16"/>
      <c r="Q751" s="3"/>
      <c r="R751" s="16"/>
      <c r="S751" s="16"/>
      <c r="T751" s="17"/>
      <c r="U751" s="16"/>
      <c r="V751" s="16"/>
      <c r="W751" s="66"/>
      <c r="X751" s="42"/>
      <c r="Y751" s="42"/>
    </row>
    <row r="752" spans="1:25">
      <c r="A752" s="3" t="s">
        <v>1537</v>
      </c>
      <c r="B752" s="3" t="s">
        <v>14</v>
      </c>
      <c r="C752" s="3" t="s">
        <v>15</v>
      </c>
      <c r="D752" s="3" t="s">
        <v>724</v>
      </c>
      <c r="E752" s="3" t="s">
        <v>53</v>
      </c>
      <c r="F752" s="3" t="s">
        <v>54</v>
      </c>
      <c r="G752" s="3" t="s">
        <v>177</v>
      </c>
      <c r="H752" s="3" t="s">
        <v>803</v>
      </c>
      <c r="I752" s="4" t="s">
        <v>13</v>
      </c>
      <c r="J752" s="4" t="s">
        <v>156</v>
      </c>
      <c r="K752" s="3" t="s">
        <v>22</v>
      </c>
      <c r="L752" s="3" t="s">
        <v>1253</v>
      </c>
      <c r="M752" s="46" t="s">
        <v>13</v>
      </c>
      <c r="N752" s="75"/>
      <c r="O752" s="16"/>
      <c r="P752" s="16"/>
      <c r="Q752" s="3"/>
      <c r="R752" s="16"/>
      <c r="S752" s="16"/>
      <c r="T752" s="17"/>
      <c r="U752" s="16"/>
      <c r="V752" s="16"/>
      <c r="W752" s="66"/>
      <c r="X752" s="42"/>
      <c r="Y752" s="42"/>
    </row>
    <row r="753" spans="1:25">
      <c r="A753" s="3" t="s">
        <v>1717</v>
      </c>
      <c r="B753" s="3" t="s">
        <v>14</v>
      </c>
      <c r="C753" s="3" t="s">
        <v>15</v>
      </c>
      <c r="D753" s="3" t="s">
        <v>16</v>
      </c>
      <c r="E753" s="3" t="s">
        <v>53</v>
      </c>
      <c r="F753" s="3" t="s">
        <v>54</v>
      </c>
      <c r="G753" s="3" t="s">
        <v>154</v>
      </c>
      <c r="H753" s="3" t="s">
        <v>155</v>
      </c>
      <c r="I753" s="4" t="s">
        <v>13</v>
      </c>
      <c r="J753" s="3" t="s">
        <v>156</v>
      </c>
      <c r="K753" s="3" t="s">
        <v>22</v>
      </c>
      <c r="L753" s="3" t="s">
        <v>1253</v>
      </c>
      <c r="M753" s="46" t="s">
        <v>13</v>
      </c>
      <c r="N753" s="75"/>
      <c r="O753" s="16"/>
      <c r="P753" s="16"/>
      <c r="Q753" s="3"/>
      <c r="R753" s="16"/>
      <c r="S753" s="16"/>
      <c r="T753" s="17"/>
      <c r="U753" s="16"/>
      <c r="V753" s="16"/>
      <c r="W753" s="66"/>
      <c r="X753" s="42"/>
      <c r="Y753" s="42"/>
    </row>
    <row r="754" spans="1:25">
      <c r="A754" s="3" t="s">
        <v>1538</v>
      </c>
      <c r="B754" s="3" t="s">
        <v>14</v>
      </c>
      <c r="C754" s="3" t="s">
        <v>15</v>
      </c>
      <c r="D754" s="3" t="s">
        <v>724</v>
      </c>
      <c r="E754" s="3" t="s">
        <v>53</v>
      </c>
      <c r="F754" s="3" t="s">
        <v>54</v>
      </c>
      <c r="G754" s="3" t="s">
        <v>180</v>
      </c>
      <c r="H754" s="3" t="s">
        <v>805</v>
      </c>
      <c r="I754" s="4" t="s">
        <v>13</v>
      </c>
      <c r="J754" s="4" t="s">
        <v>156</v>
      </c>
      <c r="K754" s="3" t="s">
        <v>28</v>
      </c>
      <c r="L754" s="3" t="s">
        <v>1253</v>
      </c>
      <c r="M754" s="46" t="s">
        <v>13</v>
      </c>
      <c r="N754" s="75"/>
      <c r="O754" s="16"/>
      <c r="P754" s="16"/>
      <c r="Q754" s="3"/>
      <c r="R754" s="16"/>
      <c r="S754" s="16"/>
      <c r="T754" s="17"/>
      <c r="U754" s="16"/>
      <c r="V754" s="16"/>
      <c r="W754" s="66"/>
      <c r="X754" s="42"/>
      <c r="Y754" s="42"/>
    </row>
    <row r="755" spans="1:25">
      <c r="A755" s="3" t="s">
        <v>1718</v>
      </c>
      <c r="B755" s="3" t="s">
        <v>14</v>
      </c>
      <c r="C755" s="3" t="s">
        <v>15</v>
      </c>
      <c r="D755" s="3" t="s">
        <v>16</v>
      </c>
      <c r="E755" s="3" t="s">
        <v>53</v>
      </c>
      <c r="F755" s="3" t="s">
        <v>54</v>
      </c>
      <c r="G755" s="3" t="s">
        <v>158</v>
      </c>
      <c r="H755" s="3" t="s">
        <v>159</v>
      </c>
      <c r="I755" s="4" t="s">
        <v>13</v>
      </c>
      <c r="J755" s="3" t="s">
        <v>156</v>
      </c>
      <c r="K755" s="3" t="s">
        <v>28</v>
      </c>
      <c r="L755" s="3" t="s">
        <v>1253</v>
      </c>
      <c r="M755" s="46" t="s">
        <v>13</v>
      </c>
      <c r="N755" s="75"/>
      <c r="O755" s="16"/>
      <c r="P755" s="16"/>
      <c r="Q755" s="3"/>
      <c r="R755" s="16"/>
      <c r="S755" s="16"/>
      <c r="T755" s="17"/>
      <c r="U755" s="16"/>
      <c r="V755" s="16"/>
      <c r="W755" s="66"/>
      <c r="X755" s="42"/>
      <c r="Y755" s="42"/>
    </row>
    <row r="756" spans="1:25">
      <c r="A756" s="3" t="s">
        <v>1539</v>
      </c>
      <c r="B756" s="3" t="s">
        <v>14</v>
      </c>
      <c r="C756" s="3" t="s">
        <v>15</v>
      </c>
      <c r="D756" s="3" t="s">
        <v>724</v>
      </c>
      <c r="E756" s="3" t="s">
        <v>53</v>
      </c>
      <c r="F756" s="3" t="s">
        <v>54</v>
      </c>
      <c r="G756" s="3" t="s">
        <v>184</v>
      </c>
      <c r="H756" s="3" t="s">
        <v>807</v>
      </c>
      <c r="I756" s="4" t="s">
        <v>13</v>
      </c>
      <c r="J756" s="4" t="s">
        <v>156</v>
      </c>
      <c r="K756" s="3" t="s">
        <v>32</v>
      </c>
      <c r="L756" s="3" t="s">
        <v>1253</v>
      </c>
      <c r="M756" s="46" t="s">
        <v>13</v>
      </c>
      <c r="N756" s="75"/>
      <c r="O756" s="16"/>
      <c r="P756" s="16"/>
      <c r="Q756" s="3"/>
      <c r="R756" s="16"/>
      <c r="S756" s="16"/>
      <c r="T756" s="17"/>
      <c r="U756" s="16"/>
      <c r="V756" s="16"/>
      <c r="W756" s="66"/>
      <c r="X756" s="42"/>
      <c r="Y756" s="42"/>
    </row>
    <row r="757" spans="1:25">
      <c r="A757" s="3" t="s">
        <v>1719</v>
      </c>
      <c r="B757" s="3" t="s">
        <v>14</v>
      </c>
      <c r="C757" s="3" t="s">
        <v>15</v>
      </c>
      <c r="D757" s="3" t="s">
        <v>16</v>
      </c>
      <c r="E757" s="3" t="s">
        <v>53</v>
      </c>
      <c r="F757" s="3" t="s">
        <v>54</v>
      </c>
      <c r="G757" s="3" t="s">
        <v>161</v>
      </c>
      <c r="H757" s="3" t="s">
        <v>162</v>
      </c>
      <c r="I757" s="4" t="s">
        <v>13</v>
      </c>
      <c r="J757" s="3" t="s">
        <v>156</v>
      </c>
      <c r="K757" s="3" t="s">
        <v>32</v>
      </c>
      <c r="L757" s="3" t="s">
        <v>1253</v>
      </c>
      <c r="M757" s="46" t="s">
        <v>13</v>
      </c>
      <c r="N757" s="75"/>
      <c r="O757" s="16"/>
      <c r="P757" s="16"/>
      <c r="Q757" s="3"/>
      <c r="R757" s="16"/>
      <c r="S757" s="16"/>
      <c r="T757" s="17"/>
      <c r="U757" s="16"/>
      <c r="V757" s="16"/>
      <c r="W757" s="66"/>
      <c r="X757" s="42"/>
      <c r="Y757" s="42"/>
    </row>
    <row r="758" spans="1:25">
      <c r="A758" s="3" t="s">
        <v>1666</v>
      </c>
      <c r="B758" s="3" t="s">
        <v>14</v>
      </c>
      <c r="C758" s="3" t="s">
        <v>15</v>
      </c>
      <c r="D758" s="3" t="s">
        <v>968</v>
      </c>
      <c r="E758" s="3" t="s">
        <v>53</v>
      </c>
      <c r="F758" s="3" t="s">
        <v>54</v>
      </c>
      <c r="G758" s="3" t="s">
        <v>187</v>
      </c>
      <c r="H758" s="3" t="s">
        <v>1063</v>
      </c>
      <c r="I758" s="4" t="s">
        <v>13</v>
      </c>
      <c r="J758" s="4" t="s">
        <v>156</v>
      </c>
      <c r="K758" s="3" t="s">
        <v>36</v>
      </c>
      <c r="L758" s="3" t="s">
        <v>1253</v>
      </c>
      <c r="M758" s="46" t="s">
        <v>13</v>
      </c>
      <c r="N758" s="75"/>
      <c r="O758" s="16"/>
      <c r="P758" s="16"/>
      <c r="Q758" s="3"/>
      <c r="R758" s="16"/>
      <c r="S758" s="16"/>
      <c r="T758" s="17"/>
      <c r="U758" s="16"/>
      <c r="V758" s="16"/>
      <c r="W758" s="66"/>
      <c r="X758" s="42"/>
      <c r="Y758" s="42"/>
    </row>
    <row r="759" spans="1:25">
      <c r="A759" s="3" t="s">
        <v>1720</v>
      </c>
      <c r="B759" s="3" t="s">
        <v>14</v>
      </c>
      <c r="C759" s="3" t="s">
        <v>15</v>
      </c>
      <c r="D759" s="3" t="s">
        <v>16</v>
      </c>
      <c r="E759" s="3" t="s">
        <v>53</v>
      </c>
      <c r="F759" s="3" t="s">
        <v>54</v>
      </c>
      <c r="G759" s="3" t="s">
        <v>164</v>
      </c>
      <c r="H759" s="3" t="s">
        <v>165</v>
      </c>
      <c r="I759" s="4" t="s">
        <v>13</v>
      </c>
      <c r="J759" s="3" t="s">
        <v>156</v>
      </c>
      <c r="K759" s="3" t="s">
        <v>36</v>
      </c>
      <c r="L759" s="3" t="s">
        <v>1253</v>
      </c>
      <c r="M759" s="46" t="s">
        <v>13</v>
      </c>
      <c r="N759" s="75"/>
      <c r="O759" s="16"/>
      <c r="P759" s="16"/>
      <c r="Q759" s="3"/>
      <c r="R759" s="16"/>
      <c r="S759" s="16"/>
      <c r="T759" s="17"/>
      <c r="U759" s="16"/>
      <c r="V759" s="16"/>
      <c r="W759" s="66"/>
      <c r="X759" s="42"/>
      <c r="Y759" s="42"/>
    </row>
    <row r="760" spans="1:25">
      <c r="A760" s="3" t="s">
        <v>1294</v>
      </c>
      <c r="B760" s="3" t="s">
        <v>14</v>
      </c>
      <c r="C760" s="3" t="s">
        <v>15</v>
      </c>
      <c r="D760" s="3" t="s">
        <v>220</v>
      </c>
      <c r="E760" s="3" t="s">
        <v>53</v>
      </c>
      <c r="F760" s="3" t="s">
        <v>54</v>
      </c>
      <c r="G760" s="3" t="s">
        <v>154</v>
      </c>
      <c r="H760" s="3" t="s">
        <v>306</v>
      </c>
      <c r="I760" s="4" t="s">
        <v>13</v>
      </c>
      <c r="J760" s="3" t="s">
        <v>156</v>
      </c>
      <c r="K760" s="3" t="s">
        <v>222</v>
      </c>
      <c r="L760" s="3" t="s">
        <v>1253</v>
      </c>
      <c r="M760" s="46" t="s">
        <v>13</v>
      </c>
      <c r="N760" s="75"/>
      <c r="O760" s="16"/>
      <c r="P760" s="16"/>
      <c r="Q760" s="3"/>
      <c r="R760" s="16"/>
      <c r="S760" s="16"/>
      <c r="T760" s="17"/>
      <c r="U760" s="16"/>
      <c r="V760" s="16"/>
      <c r="W760" s="66"/>
      <c r="X760" s="42"/>
      <c r="Y760" s="42"/>
    </row>
    <row r="761" spans="1:25">
      <c r="A761" s="3" t="s">
        <v>1667</v>
      </c>
      <c r="B761" s="3" t="s">
        <v>14</v>
      </c>
      <c r="C761" s="3" t="s">
        <v>15</v>
      </c>
      <c r="D761" s="3" t="s">
        <v>968</v>
      </c>
      <c r="E761" s="3" t="s">
        <v>53</v>
      </c>
      <c r="F761" s="3" t="s">
        <v>54</v>
      </c>
      <c r="G761" s="3" t="s">
        <v>190</v>
      </c>
      <c r="H761" s="3" t="s">
        <v>1065</v>
      </c>
      <c r="I761" s="4" t="s">
        <v>13</v>
      </c>
      <c r="J761" s="4" t="s">
        <v>156</v>
      </c>
      <c r="K761" s="3" t="s">
        <v>222</v>
      </c>
      <c r="L761" s="3" t="s">
        <v>1253</v>
      </c>
      <c r="M761" s="46" t="s">
        <v>13</v>
      </c>
      <c r="N761" s="75"/>
      <c r="O761" s="16"/>
      <c r="P761" s="16"/>
      <c r="Q761" s="3"/>
      <c r="R761" s="16"/>
      <c r="S761" s="16"/>
      <c r="T761" s="17"/>
      <c r="U761" s="16"/>
      <c r="V761" s="16"/>
      <c r="W761" s="66"/>
      <c r="X761" s="42"/>
      <c r="Y761" s="42"/>
    </row>
    <row r="762" spans="1:25">
      <c r="A762" s="3" t="s">
        <v>1295</v>
      </c>
      <c r="B762" s="3" t="s">
        <v>14</v>
      </c>
      <c r="C762" s="3" t="s">
        <v>15</v>
      </c>
      <c r="D762" s="3" t="s">
        <v>220</v>
      </c>
      <c r="E762" s="3" t="s">
        <v>53</v>
      </c>
      <c r="F762" s="3" t="s">
        <v>54</v>
      </c>
      <c r="G762" s="3" t="s">
        <v>158</v>
      </c>
      <c r="H762" s="3" t="s">
        <v>308</v>
      </c>
      <c r="I762" s="4" t="s">
        <v>13</v>
      </c>
      <c r="J762" s="3" t="s">
        <v>156</v>
      </c>
      <c r="K762" s="3" t="s">
        <v>225</v>
      </c>
      <c r="L762" s="3" t="s">
        <v>1253</v>
      </c>
      <c r="M762" s="46" t="s">
        <v>13</v>
      </c>
      <c r="N762" s="75"/>
      <c r="O762" s="16"/>
      <c r="P762" s="16"/>
      <c r="Q762" s="3"/>
      <c r="R762" s="16"/>
      <c r="S762" s="16"/>
      <c r="T762" s="17"/>
      <c r="U762" s="16"/>
      <c r="V762" s="16"/>
      <c r="W762" s="66"/>
      <c r="X762" s="42"/>
      <c r="Y762" s="42"/>
    </row>
    <row r="763" spans="1:25">
      <c r="A763" s="3" t="s">
        <v>1668</v>
      </c>
      <c r="B763" s="3" t="s">
        <v>14</v>
      </c>
      <c r="C763" s="3" t="s">
        <v>15</v>
      </c>
      <c r="D763" s="3" t="s">
        <v>968</v>
      </c>
      <c r="E763" s="3" t="s">
        <v>53</v>
      </c>
      <c r="F763" s="3" t="s">
        <v>54</v>
      </c>
      <c r="G763" s="3" t="s">
        <v>193</v>
      </c>
      <c r="H763" s="3" t="s">
        <v>1067</v>
      </c>
      <c r="I763" s="4" t="s">
        <v>13</v>
      </c>
      <c r="J763" s="4" t="s">
        <v>156</v>
      </c>
      <c r="K763" s="3" t="s">
        <v>225</v>
      </c>
      <c r="L763" s="3" t="s">
        <v>1253</v>
      </c>
      <c r="M763" s="46" t="s">
        <v>13</v>
      </c>
      <c r="N763" s="75"/>
      <c r="O763" s="16"/>
      <c r="P763" s="16"/>
      <c r="Q763" s="3"/>
      <c r="R763" s="16"/>
      <c r="S763" s="16"/>
      <c r="T763" s="17"/>
      <c r="U763" s="16"/>
      <c r="V763" s="16"/>
      <c r="W763" s="66"/>
      <c r="X763" s="42"/>
      <c r="Y763" s="42"/>
    </row>
    <row r="764" spans="1:25">
      <c r="A764" s="3" t="s">
        <v>1296</v>
      </c>
      <c r="B764" s="3" t="s">
        <v>14</v>
      </c>
      <c r="C764" s="3" t="s">
        <v>15</v>
      </c>
      <c r="D764" s="3" t="s">
        <v>220</v>
      </c>
      <c r="E764" s="3" t="s">
        <v>53</v>
      </c>
      <c r="F764" s="3" t="s">
        <v>54</v>
      </c>
      <c r="G764" s="3" t="s">
        <v>161</v>
      </c>
      <c r="H764" s="3" t="s">
        <v>310</v>
      </c>
      <c r="I764" s="4" t="s">
        <v>13</v>
      </c>
      <c r="J764" s="3" t="s">
        <v>156</v>
      </c>
      <c r="K764" s="3" t="s">
        <v>228</v>
      </c>
      <c r="L764" s="3" t="s">
        <v>1253</v>
      </c>
      <c r="M764" s="46" t="s">
        <v>13</v>
      </c>
      <c r="N764" s="75"/>
      <c r="O764" s="16"/>
      <c r="P764" s="16"/>
      <c r="Q764" s="3"/>
      <c r="R764" s="16"/>
      <c r="S764" s="16"/>
      <c r="T764" s="17"/>
      <c r="U764" s="16"/>
      <c r="V764" s="16"/>
      <c r="W764" s="66"/>
      <c r="X764" s="42"/>
      <c r="Y764" s="42"/>
    </row>
    <row r="765" spans="1:25">
      <c r="A765" s="3" t="s">
        <v>1469</v>
      </c>
      <c r="B765" s="3" t="s">
        <v>14</v>
      </c>
      <c r="C765" s="3" t="s">
        <v>15</v>
      </c>
      <c r="D765" s="3" t="s">
        <v>603</v>
      </c>
      <c r="E765" s="3" t="s">
        <v>53</v>
      </c>
      <c r="F765" s="3" t="s">
        <v>54</v>
      </c>
      <c r="G765" s="3" t="s">
        <v>154</v>
      </c>
      <c r="H765" s="3" t="s">
        <v>682</v>
      </c>
      <c r="I765" s="4" t="s">
        <v>13</v>
      </c>
      <c r="J765" s="3" t="s">
        <v>156</v>
      </c>
      <c r="K765" s="3" t="s">
        <v>228</v>
      </c>
      <c r="L765" s="3" t="s">
        <v>1253</v>
      </c>
      <c r="M765" s="46" t="s">
        <v>13</v>
      </c>
      <c r="N765" s="75"/>
      <c r="O765" s="16"/>
      <c r="P765" s="16"/>
      <c r="Q765" s="3"/>
      <c r="R765" s="16"/>
      <c r="S765" s="16"/>
      <c r="T765" s="17"/>
      <c r="U765" s="16"/>
      <c r="V765" s="16"/>
      <c r="W765" s="66"/>
      <c r="X765" s="42"/>
      <c r="Y765" s="42"/>
    </row>
    <row r="766" spans="1:25">
      <c r="A766" s="3" t="s">
        <v>1297</v>
      </c>
      <c r="B766" s="3" t="s">
        <v>14</v>
      </c>
      <c r="C766" s="3" t="s">
        <v>15</v>
      </c>
      <c r="D766" s="3" t="s">
        <v>220</v>
      </c>
      <c r="E766" s="3" t="s">
        <v>53</v>
      </c>
      <c r="F766" s="3" t="s">
        <v>54</v>
      </c>
      <c r="G766" s="3" t="s">
        <v>164</v>
      </c>
      <c r="H766" s="3" t="s">
        <v>312</v>
      </c>
      <c r="I766" s="4" t="s">
        <v>13</v>
      </c>
      <c r="J766" s="3" t="s">
        <v>156</v>
      </c>
      <c r="K766" s="3" t="s">
        <v>231</v>
      </c>
      <c r="L766" s="3" t="s">
        <v>1253</v>
      </c>
      <c r="M766" s="46" t="s">
        <v>13</v>
      </c>
      <c r="N766" s="75"/>
      <c r="O766" s="16"/>
      <c r="P766" s="16"/>
      <c r="Q766" s="3"/>
      <c r="R766" s="16"/>
      <c r="S766" s="16"/>
      <c r="T766" s="17"/>
      <c r="U766" s="16"/>
      <c r="V766" s="16"/>
      <c r="W766" s="66"/>
      <c r="X766" s="42"/>
      <c r="Y766" s="42"/>
    </row>
    <row r="767" spans="1:25">
      <c r="A767" s="3" t="s">
        <v>1470</v>
      </c>
      <c r="B767" s="3" t="s">
        <v>14</v>
      </c>
      <c r="C767" s="3" t="s">
        <v>15</v>
      </c>
      <c r="D767" s="3" t="s">
        <v>603</v>
      </c>
      <c r="E767" s="3" t="s">
        <v>53</v>
      </c>
      <c r="F767" s="3" t="s">
        <v>54</v>
      </c>
      <c r="G767" s="3" t="s">
        <v>158</v>
      </c>
      <c r="H767" s="3" t="s">
        <v>684</v>
      </c>
      <c r="I767" s="4" t="s">
        <v>13</v>
      </c>
      <c r="J767" s="3" t="s">
        <v>156</v>
      </c>
      <c r="K767" s="3" t="s">
        <v>231</v>
      </c>
      <c r="L767" s="3" t="s">
        <v>1253</v>
      </c>
      <c r="M767" s="46" t="s">
        <v>13</v>
      </c>
      <c r="N767" s="75"/>
      <c r="O767" s="16"/>
      <c r="P767" s="16"/>
      <c r="Q767" s="3"/>
      <c r="R767" s="16"/>
      <c r="S767" s="16"/>
      <c r="T767" s="17"/>
      <c r="U767" s="16"/>
      <c r="V767" s="16"/>
      <c r="W767" s="66"/>
      <c r="X767" s="42"/>
      <c r="Y767" s="42"/>
    </row>
    <row r="768" spans="1:25">
      <c r="A768" s="3" t="s">
        <v>1354</v>
      </c>
      <c r="B768" s="3" t="s">
        <v>14</v>
      </c>
      <c r="C768" s="3" t="s">
        <v>15</v>
      </c>
      <c r="D768" s="3" t="s">
        <v>346</v>
      </c>
      <c r="E768" s="3" t="s">
        <v>53</v>
      </c>
      <c r="F768" s="3" t="s">
        <v>54</v>
      </c>
      <c r="G768" s="3" t="s">
        <v>154</v>
      </c>
      <c r="H768" s="3" t="s">
        <v>431</v>
      </c>
      <c r="I768" s="4" t="s">
        <v>13</v>
      </c>
      <c r="J768" s="3" t="s">
        <v>156</v>
      </c>
      <c r="K768" s="3" t="s">
        <v>348</v>
      </c>
      <c r="L768" s="3" t="s">
        <v>1253</v>
      </c>
      <c r="M768" s="46" t="s">
        <v>13</v>
      </c>
      <c r="N768" s="75"/>
      <c r="O768" s="16"/>
      <c r="P768" s="16"/>
      <c r="Q768" s="3"/>
      <c r="R768" s="16"/>
      <c r="S768" s="16"/>
      <c r="T768" s="17"/>
      <c r="U768" s="16"/>
      <c r="V768" s="16"/>
      <c r="W768" s="66"/>
      <c r="X768" s="42"/>
      <c r="Y768" s="42"/>
    </row>
    <row r="769" spans="1:25">
      <c r="A769" s="3" t="s">
        <v>1471</v>
      </c>
      <c r="B769" s="3" t="s">
        <v>14</v>
      </c>
      <c r="C769" s="3" t="s">
        <v>15</v>
      </c>
      <c r="D769" s="3" t="s">
        <v>603</v>
      </c>
      <c r="E769" s="3" t="s">
        <v>53</v>
      </c>
      <c r="F769" s="3" t="s">
        <v>54</v>
      </c>
      <c r="G769" s="3" t="s">
        <v>161</v>
      </c>
      <c r="H769" s="3" t="s">
        <v>686</v>
      </c>
      <c r="I769" s="4" t="s">
        <v>13</v>
      </c>
      <c r="J769" s="3" t="s">
        <v>156</v>
      </c>
      <c r="K769" s="3" t="s">
        <v>348</v>
      </c>
      <c r="L769" s="3" t="s">
        <v>1253</v>
      </c>
      <c r="M769" s="46" t="s">
        <v>13</v>
      </c>
      <c r="N769" s="75"/>
      <c r="O769" s="16"/>
      <c r="P769" s="16"/>
      <c r="Q769" s="3"/>
      <c r="R769" s="16"/>
      <c r="S769" s="16"/>
      <c r="T769" s="17"/>
      <c r="U769" s="16"/>
      <c r="V769" s="16"/>
      <c r="W769" s="66"/>
      <c r="X769" s="42"/>
      <c r="Y769" s="42"/>
    </row>
    <row r="770" spans="1:25">
      <c r="A770" s="3" t="s">
        <v>1355</v>
      </c>
      <c r="B770" s="3" t="s">
        <v>14</v>
      </c>
      <c r="C770" s="3" t="s">
        <v>15</v>
      </c>
      <c r="D770" s="3" t="s">
        <v>346</v>
      </c>
      <c r="E770" s="3" t="s">
        <v>53</v>
      </c>
      <c r="F770" s="3" t="s">
        <v>54</v>
      </c>
      <c r="G770" s="3" t="s">
        <v>158</v>
      </c>
      <c r="H770" s="3" t="s">
        <v>433</v>
      </c>
      <c r="I770" s="4" t="s">
        <v>13</v>
      </c>
      <c r="J770" s="3" t="s">
        <v>156</v>
      </c>
      <c r="K770" s="3" t="s">
        <v>351</v>
      </c>
      <c r="L770" s="3" t="s">
        <v>1253</v>
      </c>
      <c r="M770" s="46" t="s">
        <v>13</v>
      </c>
      <c r="N770" s="75"/>
      <c r="O770" s="16"/>
      <c r="P770" s="16"/>
      <c r="Q770" s="3"/>
      <c r="R770" s="16"/>
      <c r="S770" s="16"/>
      <c r="T770" s="17"/>
      <c r="U770" s="16"/>
      <c r="V770" s="16"/>
      <c r="W770" s="66"/>
      <c r="X770" s="42"/>
      <c r="Y770" s="42"/>
    </row>
    <row r="771" spans="1:25">
      <c r="A771" s="3" t="s">
        <v>1472</v>
      </c>
      <c r="B771" s="3" t="s">
        <v>14</v>
      </c>
      <c r="C771" s="3" t="s">
        <v>15</v>
      </c>
      <c r="D771" s="3" t="s">
        <v>603</v>
      </c>
      <c r="E771" s="3" t="s">
        <v>53</v>
      </c>
      <c r="F771" s="3" t="s">
        <v>54</v>
      </c>
      <c r="G771" s="3" t="s">
        <v>164</v>
      </c>
      <c r="H771" s="3" t="s">
        <v>688</v>
      </c>
      <c r="I771" s="4" t="s">
        <v>13</v>
      </c>
      <c r="J771" s="3" t="s">
        <v>156</v>
      </c>
      <c r="K771" s="3" t="s">
        <v>351</v>
      </c>
      <c r="L771" s="3" t="s">
        <v>1253</v>
      </c>
      <c r="M771" s="46" t="s">
        <v>13</v>
      </c>
      <c r="N771" s="75"/>
      <c r="O771" s="16"/>
      <c r="P771" s="16"/>
      <c r="Q771" s="3"/>
      <c r="R771" s="16"/>
      <c r="S771" s="16"/>
      <c r="T771" s="17"/>
      <c r="U771" s="16"/>
      <c r="V771" s="16"/>
      <c r="W771" s="66"/>
      <c r="X771" s="42"/>
      <c r="Y771" s="42"/>
    </row>
    <row r="772" spans="1:25">
      <c r="A772" s="3" t="s">
        <v>1356</v>
      </c>
      <c r="B772" s="3" t="s">
        <v>14</v>
      </c>
      <c r="C772" s="3" t="s">
        <v>15</v>
      </c>
      <c r="D772" s="3" t="s">
        <v>346</v>
      </c>
      <c r="E772" s="3" t="s">
        <v>53</v>
      </c>
      <c r="F772" s="3" t="s">
        <v>54</v>
      </c>
      <c r="G772" s="3" t="s">
        <v>161</v>
      </c>
      <c r="H772" s="3" t="s">
        <v>435</v>
      </c>
      <c r="I772" s="4" t="s">
        <v>13</v>
      </c>
      <c r="J772" s="3" t="s">
        <v>156</v>
      </c>
      <c r="K772" s="3" t="s">
        <v>354</v>
      </c>
      <c r="L772" s="3" t="s">
        <v>1253</v>
      </c>
      <c r="M772" s="46" t="s">
        <v>13</v>
      </c>
      <c r="N772" s="75"/>
      <c r="O772" s="16"/>
      <c r="P772" s="16"/>
      <c r="Q772" s="3"/>
      <c r="R772" s="16"/>
      <c r="S772" s="16"/>
      <c r="T772" s="17"/>
      <c r="U772" s="16"/>
      <c r="V772" s="16"/>
      <c r="W772" s="66"/>
      <c r="X772" s="42"/>
      <c r="Y772" s="42"/>
    </row>
    <row r="773" spans="1:25">
      <c r="A773" s="3" t="s">
        <v>1574</v>
      </c>
      <c r="B773" s="3" t="s">
        <v>14</v>
      </c>
      <c r="C773" s="3" t="s">
        <v>15</v>
      </c>
      <c r="D773" s="3" t="s">
        <v>845</v>
      </c>
      <c r="E773" s="3" t="s">
        <v>53</v>
      </c>
      <c r="F773" s="3" t="s">
        <v>54</v>
      </c>
      <c r="G773" s="3" t="s">
        <v>142</v>
      </c>
      <c r="H773" s="3" t="s">
        <v>878</v>
      </c>
      <c r="I773" s="4" t="s">
        <v>13</v>
      </c>
      <c r="J773" s="3" t="s">
        <v>156</v>
      </c>
      <c r="K773" s="3" t="s">
        <v>354</v>
      </c>
      <c r="L773" s="3" t="s">
        <v>1253</v>
      </c>
      <c r="M773" s="46" t="s">
        <v>13</v>
      </c>
      <c r="N773" s="75"/>
      <c r="O773" s="16"/>
      <c r="P773" s="16"/>
      <c r="Q773" s="3"/>
      <c r="R773" s="16"/>
      <c r="S773" s="16"/>
      <c r="T773" s="17"/>
      <c r="U773" s="16"/>
      <c r="V773" s="16"/>
      <c r="W773" s="66"/>
      <c r="X773" s="42"/>
      <c r="Y773" s="42"/>
    </row>
    <row r="774" spans="1:25">
      <c r="A774" s="3" t="s">
        <v>1357</v>
      </c>
      <c r="B774" s="3" t="s">
        <v>14</v>
      </c>
      <c r="C774" s="3" t="s">
        <v>15</v>
      </c>
      <c r="D774" s="3" t="s">
        <v>346</v>
      </c>
      <c r="E774" s="3" t="s">
        <v>53</v>
      </c>
      <c r="F774" s="3" t="s">
        <v>54</v>
      </c>
      <c r="G774" s="3" t="s">
        <v>164</v>
      </c>
      <c r="H774" s="3" t="s">
        <v>437</v>
      </c>
      <c r="I774" s="4" t="s">
        <v>13</v>
      </c>
      <c r="J774" s="3" t="s">
        <v>156</v>
      </c>
      <c r="K774" s="3" t="s">
        <v>357</v>
      </c>
      <c r="L774" s="3" t="s">
        <v>1253</v>
      </c>
      <c r="M774" s="46" t="s">
        <v>13</v>
      </c>
      <c r="N774" s="75"/>
      <c r="O774" s="16"/>
      <c r="P774" s="16"/>
      <c r="Q774" s="3"/>
      <c r="R774" s="16"/>
      <c r="S774" s="16"/>
      <c r="T774" s="17"/>
      <c r="U774" s="16"/>
      <c r="V774" s="16"/>
      <c r="W774" s="66"/>
      <c r="X774" s="42"/>
      <c r="Y774" s="42"/>
    </row>
    <row r="775" spans="1:25">
      <c r="A775" s="3" t="s">
        <v>1575</v>
      </c>
      <c r="B775" s="3" t="s">
        <v>14</v>
      </c>
      <c r="C775" s="3" t="s">
        <v>15</v>
      </c>
      <c r="D775" s="3" t="s">
        <v>845</v>
      </c>
      <c r="E775" s="3" t="s">
        <v>53</v>
      </c>
      <c r="F775" s="3" t="s">
        <v>54</v>
      </c>
      <c r="G775" s="3" t="s">
        <v>145</v>
      </c>
      <c r="H775" s="3" t="s">
        <v>880</v>
      </c>
      <c r="I775" s="4" t="s">
        <v>13</v>
      </c>
      <c r="J775" s="3" t="s">
        <v>156</v>
      </c>
      <c r="K775" s="3" t="s">
        <v>357</v>
      </c>
      <c r="L775" s="3" t="s">
        <v>1253</v>
      </c>
      <c r="M775" s="46" t="s">
        <v>13</v>
      </c>
      <c r="N775" s="75"/>
      <c r="O775" s="16"/>
      <c r="P775" s="16"/>
      <c r="Q775" s="3"/>
      <c r="R775" s="16"/>
      <c r="S775" s="16"/>
      <c r="T775" s="17"/>
      <c r="U775" s="16"/>
      <c r="V775" s="16"/>
      <c r="W775" s="66"/>
      <c r="X775" s="42"/>
      <c r="Y775" s="42"/>
    </row>
    <row r="776" spans="1:25">
      <c r="A776" s="3" t="s">
        <v>1936</v>
      </c>
      <c r="B776" s="3" t="s">
        <v>14</v>
      </c>
      <c r="C776" s="3" t="s">
        <v>15</v>
      </c>
      <c r="D776" s="3" t="s">
        <v>16</v>
      </c>
      <c r="E776" s="3" t="s">
        <v>53</v>
      </c>
      <c r="F776" s="3" t="s">
        <v>54</v>
      </c>
      <c r="G776" s="3" t="s">
        <v>180</v>
      </c>
      <c r="H776" s="3" t="s">
        <v>181</v>
      </c>
      <c r="I776" s="4" t="s">
        <v>13</v>
      </c>
      <c r="J776" s="3" t="s">
        <v>182</v>
      </c>
      <c r="K776" s="3" t="s">
        <v>22</v>
      </c>
      <c r="L776" s="4" t="s">
        <v>1889</v>
      </c>
      <c r="M776" s="46" t="s">
        <v>5709</v>
      </c>
      <c r="N776" s="75"/>
      <c r="O776" s="75"/>
      <c r="P776" s="42"/>
      <c r="Q776" s="42"/>
      <c r="R776" s="42"/>
      <c r="S776" s="42"/>
      <c r="T776" s="42"/>
      <c r="U776" s="42"/>
      <c r="V776" s="42"/>
      <c r="W776" s="66"/>
      <c r="X776" s="42"/>
      <c r="Y776" s="42"/>
    </row>
    <row r="777" spans="1:25">
      <c r="A777" s="3" t="s">
        <v>2216</v>
      </c>
      <c r="B777" s="3" t="s">
        <v>14</v>
      </c>
      <c r="C777" s="3" t="s">
        <v>15</v>
      </c>
      <c r="D777" s="3" t="s">
        <v>724</v>
      </c>
      <c r="E777" s="3" t="s">
        <v>53</v>
      </c>
      <c r="F777" s="3" t="s">
        <v>54</v>
      </c>
      <c r="G777" s="3" t="s">
        <v>139</v>
      </c>
      <c r="H777" s="3" t="s">
        <v>779</v>
      </c>
      <c r="I777" s="4" t="s">
        <v>13</v>
      </c>
      <c r="J777" s="4" t="s">
        <v>182</v>
      </c>
      <c r="K777" s="3" t="s">
        <v>22</v>
      </c>
      <c r="L777" s="3" t="s">
        <v>1889</v>
      </c>
      <c r="M777" s="46" t="s">
        <v>5877</v>
      </c>
      <c r="N777" s="75"/>
      <c r="O777" s="75"/>
      <c r="P777" s="42"/>
      <c r="Q777" s="42"/>
      <c r="R777" s="42"/>
      <c r="S777" s="42"/>
      <c r="T777" s="42"/>
      <c r="U777" s="42"/>
      <c r="V777" s="42"/>
      <c r="W777" s="66"/>
      <c r="X777" s="42"/>
      <c r="Y777" s="42"/>
    </row>
    <row r="778" spans="1:25">
      <c r="A778" s="3" t="s">
        <v>1937</v>
      </c>
      <c r="B778" s="3" t="s">
        <v>14</v>
      </c>
      <c r="C778" s="3" t="s">
        <v>15</v>
      </c>
      <c r="D778" s="3" t="s">
        <v>16</v>
      </c>
      <c r="E778" s="3" t="s">
        <v>53</v>
      </c>
      <c r="F778" s="3" t="s">
        <v>54</v>
      </c>
      <c r="G778" s="3" t="s">
        <v>184</v>
      </c>
      <c r="H778" s="3" t="s">
        <v>185</v>
      </c>
      <c r="I778" s="4" t="s">
        <v>13</v>
      </c>
      <c r="J778" s="3" t="s">
        <v>182</v>
      </c>
      <c r="K778" s="3" t="s">
        <v>28</v>
      </c>
      <c r="L778" s="4" t="s">
        <v>1889</v>
      </c>
      <c r="M778" s="46" t="s">
        <v>5710</v>
      </c>
      <c r="N778" s="75"/>
      <c r="O778" s="75"/>
      <c r="P778" s="42"/>
      <c r="Q778" s="42"/>
      <c r="R778" s="42"/>
      <c r="S778" s="42"/>
      <c r="T778" s="42"/>
      <c r="U778" s="42"/>
      <c r="V778" s="42"/>
      <c r="W778" s="66"/>
      <c r="X778" s="42"/>
      <c r="Y778" s="42"/>
    </row>
    <row r="779" spans="1:25">
      <c r="A779" s="3" t="s">
        <v>2217</v>
      </c>
      <c r="B779" s="3" t="s">
        <v>14</v>
      </c>
      <c r="C779" s="3" t="s">
        <v>15</v>
      </c>
      <c r="D779" s="3" t="s">
        <v>724</v>
      </c>
      <c r="E779" s="3" t="s">
        <v>53</v>
      </c>
      <c r="F779" s="3" t="s">
        <v>54</v>
      </c>
      <c r="G779" s="3" t="s">
        <v>142</v>
      </c>
      <c r="H779" s="3" t="s">
        <v>781</v>
      </c>
      <c r="I779" s="4" t="s">
        <v>13</v>
      </c>
      <c r="J779" s="4" t="s">
        <v>182</v>
      </c>
      <c r="K779" s="3" t="s">
        <v>28</v>
      </c>
      <c r="L779" s="3" t="s">
        <v>1889</v>
      </c>
      <c r="M779" s="46" t="s">
        <v>5878</v>
      </c>
      <c r="N779" s="75"/>
      <c r="O779" s="75"/>
      <c r="P779" s="42"/>
      <c r="Q779" s="42"/>
      <c r="R779" s="42"/>
      <c r="S779" s="42"/>
      <c r="T779" s="42"/>
      <c r="U779" s="42"/>
      <c r="V779" s="42"/>
      <c r="W779" s="66"/>
      <c r="X779" s="42"/>
      <c r="Y779" s="42"/>
    </row>
    <row r="780" spans="1:25">
      <c r="A780" s="3" t="s">
        <v>1938</v>
      </c>
      <c r="B780" s="3" t="s">
        <v>14</v>
      </c>
      <c r="C780" s="3" t="s">
        <v>15</v>
      </c>
      <c r="D780" s="3" t="s">
        <v>16</v>
      </c>
      <c r="E780" s="3" t="s">
        <v>53</v>
      </c>
      <c r="F780" s="3" t="s">
        <v>54</v>
      </c>
      <c r="G780" s="3" t="s">
        <v>187</v>
      </c>
      <c r="H780" s="3" t="s">
        <v>188</v>
      </c>
      <c r="I780" s="4" t="s">
        <v>13</v>
      </c>
      <c r="J780" s="3" t="s">
        <v>182</v>
      </c>
      <c r="K780" s="3" t="s">
        <v>32</v>
      </c>
      <c r="L780" s="4" t="s">
        <v>1889</v>
      </c>
      <c r="M780" s="46" t="s">
        <v>5711</v>
      </c>
      <c r="N780" s="75"/>
      <c r="O780" s="75"/>
      <c r="P780" s="42"/>
      <c r="Q780" s="42"/>
      <c r="R780" s="42"/>
      <c r="S780" s="42"/>
      <c r="T780" s="42"/>
      <c r="U780" s="42"/>
      <c r="V780" s="42"/>
      <c r="W780" s="66"/>
      <c r="X780" s="42"/>
      <c r="Y780" s="42"/>
    </row>
    <row r="781" spans="1:25">
      <c r="A781" s="3" t="s">
        <v>2218</v>
      </c>
      <c r="B781" s="3" t="s">
        <v>14</v>
      </c>
      <c r="C781" s="3" t="s">
        <v>15</v>
      </c>
      <c r="D781" s="3" t="s">
        <v>724</v>
      </c>
      <c r="E781" s="3" t="s">
        <v>53</v>
      </c>
      <c r="F781" s="3" t="s">
        <v>54</v>
      </c>
      <c r="G781" s="3" t="s">
        <v>145</v>
      </c>
      <c r="H781" s="3" t="s">
        <v>783</v>
      </c>
      <c r="I781" s="4" t="s">
        <v>13</v>
      </c>
      <c r="J781" s="4" t="s">
        <v>182</v>
      </c>
      <c r="K781" s="3" t="s">
        <v>32</v>
      </c>
      <c r="L781" s="3" t="s">
        <v>1889</v>
      </c>
      <c r="M781" s="46" t="s">
        <v>5879</v>
      </c>
      <c r="N781" s="75"/>
      <c r="O781" s="75"/>
      <c r="P781" s="42"/>
      <c r="Q781" s="42"/>
      <c r="R781" s="42"/>
      <c r="S781" s="42"/>
      <c r="T781" s="42"/>
      <c r="U781" s="42"/>
      <c r="V781" s="42"/>
      <c r="W781" s="66"/>
      <c r="X781" s="42"/>
      <c r="Y781" s="42"/>
    </row>
    <row r="782" spans="1:25">
      <c r="A782" s="3" t="s">
        <v>1939</v>
      </c>
      <c r="B782" s="3" t="s">
        <v>14</v>
      </c>
      <c r="C782" s="3" t="s">
        <v>15</v>
      </c>
      <c r="D782" s="3" t="s">
        <v>16</v>
      </c>
      <c r="E782" s="3" t="s">
        <v>53</v>
      </c>
      <c r="F782" s="3" t="s">
        <v>54</v>
      </c>
      <c r="G782" s="3" t="s">
        <v>190</v>
      </c>
      <c r="H782" s="3" t="s">
        <v>191</v>
      </c>
      <c r="I782" s="4" t="s">
        <v>13</v>
      </c>
      <c r="J782" s="3" t="s">
        <v>182</v>
      </c>
      <c r="K782" s="3" t="s">
        <v>36</v>
      </c>
      <c r="L782" s="4" t="s">
        <v>1889</v>
      </c>
      <c r="M782" s="46" t="s">
        <v>5712</v>
      </c>
      <c r="N782" s="75"/>
      <c r="O782" s="75"/>
      <c r="P782" s="42"/>
      <c r="Q782" s="42"/>
      <c r="R782" s="42"/>
      <c r="S782" s="42"/>
      <c r="T782" s="42"/>
      <c r="U782" s="42"/>
      <c r="V782" s="42"/>
      <c r="W782" s="66"/>
      <c r="X782" s="42"/>
      <c r="Y782" s="42"/>
    </row>
    <row r="783" spans="1:25">
      <c r="A783" s="3" t="s">
        <v>2345</v>
      </c>
      <c r="B783" s="3" t="s">
        <v>14</v>
      </c>
      <c r="C783" s="3" t="s">
        <v>15</v>
      </c>
      <c r="D783" s="3" t="s">
        <v>968</v>
      </c>
      <c r="E783" s="3" t="s">
        <v>53</v>
      </c>
      <c r="F783" s="3" t="s">
        <v>54</v>
      </c>
      <c r="G783" s="3" t="s">
        <v>85</v>
      </c>
      <c r="H783" s="3" t="s">
        <v>1033</v>
      </c>
      <c r="I783" s="4" t="s">
        <v>13</v>
      </c>
      <c r="J783" s="4" t="s">
        <v>182</v>
      </c>
      <c r="K783" s="3" t="s">
        <v>36</v>
      </c>
      <c r="L783" s="3" t="s">
        <v>1889</v>
      </c>
      <c r="M783" s="46" t="s">
        <v>5984</v>
      </c>
      <c r="N783" s="75"/>
      <c r="O783" s="75"/>
      <c r="P783" s="42"/>
      <c r="Q783" s="42"/>
      <c r="R783" s="42"/>
      <c r="S783" s="42"/>
      <c r="T783" s="42"/>
      <c r="U783" s="42"/>
      <c r="V783" s="42"/>
      <c r="W783" s="66"/>
      <c r="X783" s="42"/>
      <c r="Y783" s="42"/>
    </row>
    <row r="784" spans="1:25">
      <c r="A784" s="3" t="s">
        <v>1996</v>
      </c>
      <c r="B784" s="3" t="s">
        <v>14</v>
      </c>
      <c r="C784" s="3" t="s">
        <v>15</v>
      </c>
      <c r="D784" s="3" t="s">
        <v>220</v>
      </c>
      <c r="E784" s="3" t="s">
        <v>53</v>
      </c>
      <c r="F784" s="3" t="s">
        <v>54</v>
      </c>
      <c r="G784" s="3" t="s">
        <v>180</v>
      </c>
      <c r="H784" s="3" t="s">
        <v>322</v>
      </c>
      <c r="I784" s="4" t="s">
        <v>13</v>
      </c>
      <c r="J784" s="3" t="s">
        <v>182</v>
      </c>
      <c r="K784" s="3" t="s">
        <v>222</v>
      </c>
      <c r="L784" s="4" t="s">
        <v>1889</v>
      </c>
      <c r="M784" s="46" t="s">
        <v>5761</v>
      </c>
      <c r="N784" s="75"/>
      <c r="O784" s="75"/>
      <c r="P784" s="42"/>
      <c r="Q784" s="42"/>
      <c r="R784" s="42"/>
      <c r="S784" s="42"/>
      <c r="T784" s="42"/>
      <c r="U784" s="42"/>
      <c r="V784" s="42"/>
      <c r="W784" s="66"/>
      <c r="X784" s="42"/>
      <c r="Y784" s="42"/>
    </row>
    <row r="785" spans="1:25">
      <c r="A785" s="3" t="s">
        <v>2346</v>
      </c>
      <c r="B785" s="3" t="s">
        <v>14</v>
      </c>
      <c r="C785" s="3" t="s">
        <v>15</v>
      </c>
      <c r="D785" s="3" t="s">
        <v>968</v>
      </c>
      <c r="E785" s="3" t="s">
        <v>53</v>
      </c>
      <c r="F785" s="3" t="s">
        <v>54</v>
      </c>
      <c r="G785" s="3" t="s">
        <v>88</v>
      </c>
      <c r="H785" s="3" t="s">
        <v>1035</v>
      </c>
      <c r="I785" s="4" t="s">
        <v>13</v>
      </c>
      <c r="J785" s="4" t="s">
        <v>182</v>
      </c>
      <c r="K785" s="3" t="s">
        <v>222</v>
      </c>
      <c r="L785" s="3" t="s">
        <v>1889</v>
      </c>
      <c r="M785" s="46" t="s">
        <v>5985</v>
      </c>
      <c r="N785" s="75"/>
      <c r="O785" s="75"/>
      <c r="P785" s="42"/>
      <c r="Q785" s="42"/>
      <c r="R785" s="42"/>
      <c r="S785" s="42"/>
      <c r="T785" s="42"/>
      <c r="U785" s="42"/>
      <c r="V785" s="42"/>
      <c r="W785" s="66"/>
      <c r="X785" s="42"/>
      <c r="Y785" s="42"/>
    </row>
    <row r="786" spans="1:25">
      <c r="A786" s="3" t="s">
        <v>1997</v>
      </c>
      <c r="B786" s="3" t="s">
        <v>14</v>
      </c>
      <c r="C786" s="3" t="s">
        <v>15</v>
      </c>
      <c r="D786" s="3" t="s">
        <v>220</v>
      </c>
      <c r="E786" s="3" t="s">
        <v>53</v>
      </c>
      <c r="F786" s="3" t="s">
        <v>54</v>
      </c>
      <c r="G786" s="3" t="s">
        <v>184</v>
      </c>
      <c r="H786" s="3" t="s">
        <v>324</v>
      </c>
      <c r="I786" s="4" t="s">
        <v>13</v>
      </c>
      <c r="J786" s="3" t="s">
        <v>182</v>
      </c>
      <c r="K786" s="3" t="s">
        <v>225</v>
      </c>
      <c r="L786" s="4" t="s">
        <v>1889</v>
      </c>
      <c r="M786" s="46" t="s">
        <v>5762</v>
      </c>
      <c r="N786" s="75"/>
      <c r="O786" s="75"/>
      <c r="P786" s="42"/>
      <c r="Q786" s="42"/>
      <c r="R786" s="42"/>
      <c r="S786" s="42"/>
      <c r="T786" s="42"/>
      <c r="U786" s="42"/>
      <c r="V786" s="42"/>
      <c r="W786" s="66"/>
      <c r="X786" s="42"/>
      <c r="Y786" s="42"/>
    </row>
    <row r="787" spans="1:25">
      <c r="A787" s="3" t="s">
        <v>2347</v>
      </c>
      <c r="B787" s="3" t="s">
        <v>14</v>
      </c>
      <c r="C787" s="3" t="s">
        <v>15</v>
      </c>
      <c r="D787" s="3" t="s">
        <v>968</v>
      </c>
      <c r="E787" s="3" t="s">
        <v>53</v>
      </c>
      <c r="F787" s="3" t="s">
        <v>54</v>
      </c>
      <c r="G787" s="3" t="s">
        <v>91</v>
      </c>
      <c r="H787" s="3" t="s">
        <v>1037</v>
      </c>
      <c r="I787" s="4" t="s">
        <v>13</v>
      </c>
      <c r="J787" s="4" t="s">
        <v>182</v>
      </c>
      <c r="K787" s="3" t="s">
        <v>225</v>
      </c>
      <c r="L787" s="3" t="s">
        <v>1889</v>
      </c>
      <c r="M787" s="46" t="s">
        <v>5986</v>
      </c>
      <c r="N787" s="75"/>
      <c r="O787" s="75"/>
      <c r="P787" s="42"/>
      <c r="Q787" s="42"/>
      <c r="R787" s="42"/>
      <c r="S787" s="42"/>
      <c r="T787" s="42"/>
      <c r="U787" s="42"/>
      <c r="V787" s="42"/>
      <c r="W787" s="66"/>
      <c r="X787" s="42"/>
      <c r="Y787" s="42"/>
    </row>
    <row r="788" spans="1:25">
      <c r="A788" s="3" t="s">
        <v>1998</v>
      </c>
      <c r="B788" s="3" t="s">
        <v>14</v>
      </c>
      <c r="C788" s="3" t="s">
        <v>15</v>
      </c>
      <c r="D788" s="3" t="s">
        <v>220</v>
      </c>
      <c r="E788" s="3" t="s">
        <v>53</v>
      </c>
      <c r="F788" s="3" t="s">
        <v>54</v>
      </c>
      <c r="G788" s="3" t="s">
        <v>187</v>
      </c>
      <c r="H788" s="3" t="s">
        <v>326</v>
      </c>
      <c r="I788" s="4" t="s">
        <v>13</v>
      </c>
      <c r="J788" s="3" t="s">
        <v>182</v>
      </c>
      <c r="K788" s="3" t="s">
        <v>228</v>
      </c>
      <c r="L788" s="4" t="s">
        <v>1889</v>
      </c>
      <c r="M788" s="46" t="s">
        <v>5763</v>
      </c>
      <c r="N788" s="75"/>
      <c r="O788" s="75"/>
      <c r="P788" s="42"/>
      <c r="Q788" s="42"/>
      <c r="R788" s="42"/>
      <c r="S788" s="42"/>
      <c r="T788" s="42"/>
      <c r="U788" s="42"/>
      <c r="V788" s="42"/>
      <c r="W788" s="66"/>
      <c r="X788" s="42"/>
      <c r="Y788" s="42"/>
    </row>
    <row r="789" spans="1:25">
      <c r="A789" s="3" t="s">
        <v>2179</v>
      </c>
      <c r="B789" s="3" t="s">
        <v>14</v>
      </c>
      <c r="C789" s="3" t="s">
        <v>15</v>
      </c>
      <c r="D789" s="3" t="s">
        <v>603</v>
      </c>
      <c r="E789" s="3" t="s">
        <v>53</v>
      </c>
      <c r="F789" s="3" t="s">
        <v>54</v>
      </c>
      <c r="G789" s="3" t="s">
        <v>180</v>
      </c>
      <c r="H789" s="3" t="s">
        <v>698</v>
      </c>
      <c r="I789" s="4" t="s">
        <v>13</v>
      </c>
      <c r="J789" s="3" t="s">
        <v>182</v>
      </c>
      <c r="K789" s="3" t="s">
        <v>228</v>
      </c>
      <c r="L789" s="3" t="s">
        <v>1889</v>
      </c>
      <c r="M789" s="46" t="s">
        <v>5853</v>
      </c>
      <c r="N789" s="75"/>
      <c r="O789" s="75"/>
      <c r="P789" s="42"/>
      <c r="Q789" s="42"/>
      <c r="R789" s="42"/>
      <c r="S789" s="42"/>
      <c r="T789" s="42"/>
      <c r="U789" s="42"/>
      <c r="V789" s="42"/>
      <c r="W789" s="66"/>
      <c r="X789" s="42"/>
      <c r="Y789" s="42"/>
    </row>
    <row r="790" spans="1:25">
      <c r="A790" s="3" t="s">
        <v>1999</v>
      </c>
      <c r="B790" s="3" t="s">
        <v>14</v>
      </c>
      <c r="C790" s="3" t="s">
        <v>15</v>
      </c>
      <c r="D790" s="3" t="s">
        <v>220</v>
      </c>
      <c r="E790" s="3" t="s">
        <v>53</v>
      </c>
      <c r="F790" s="3" t="s">
        <v>54</v>
      </c>
      <c r="G790" s="3" t="s">
        <v>190</v>
      </c>
      <c r="H790" s="3" t="s">
        <v>328</v>
      </c>
      <c r="I790" s="4" t="s">
        <v>13</v>
      </c>
      <c r="J790" s="3" t="s">
        <v>182</v>
      </c>
      <c r="K790" s="3" t="s">
        <v>231</v>
      </c>
      <c r="L790" s="4" t="s">
        <v>1889</v>
      </c>
      <c r="M790" s="46" t="s">
        <v>5764</v>
      </c>
      <c r="N790" s="75"/>
      <c r="O790" s="75"/>
      <c r="P790" s="42"/>
      <c r="Q790" s="42"/>
      <c r="R790" s="42"/>
      <c r="S790" s="42"/>
      <c r="T790" s="42"/>
      <c r="U790" s="42"/>
      <c r="V790" s="42"/>
      <c r="W790" s="66"/>
      <c r="X790" s="42"/>
      <c r="Y790" s="42"/>
    </row>
    <row r="791" spans="1:25">
      <c r="A791" s="3" t="s">
        <v>2180</v>
      </c>
      <c r="B791" s="3" t="s">
        <v>14</v>
      </c>
      <c r="C791" s="3" t="s">
        <v>15</v>
      </c>
      <c r="D791" s="3" t="s">
        <v>603</v>
      </c>
      <c r="E791" s="3" t="s">
        <v>53</v>
      </c>
      <c r="F791" s="3" t="s">
        <v>54</v>
      </c>
      <c r="G791" s="3" t="s">
        <v>184</v>
      </c>
      <c r="H791" s="3" t="s">
        <v>700</v>
      </c>
      <c r="I791" s="4" t="s">
        <v>13</v>
      </c>
      <c r="J791" s="3" t="s">
        <v>182</v>
      </c>
      <c r="K791" s="3" t="s">
        <v>231</v>
      </c>
      <c r="L791" s="3" t="s">
        <v>1889</v>
      </c>
      <c r="M791" s="46" t="s">
        <v>5854</v>
      </c>
      <c r="N791" s="75"/>
      <c r="O791" s="75"/>
      <c r="P791" s="42"/>
      <c r="Q791" s="42"/>
      <c r="R791" s="42"/>
      <c r="S791" s="42"/>
      <c r="T791" s="42"/>
      <c r="U791" s="42"/>
      <c r="V791" s="42"/>
      <c r="W791" s="66"/>
      <c r="X791" s="42"/>
      <c r="Y791" s="42"/>
    </row>
    <row r="792" spans="1:25">
      <c r="A792" s="3" t="s">
        <v>2056</v>
      </c>
      <c r="B792" s="3" t="s">
        <v>14</v>
      </c>
      <c r="C792" s="3" t="s">
        <v>15</v>
      </c>
      <c r="D792" s="3" t="s">
        <v>346</v>
      </c>
      <c r="E792" s="3" t="s">
        <v>53</v>
      </c>
      <c r="F792" s="3" t="s">
        <v>54</v>
      </c>
      <c r="G792" s="3" t="s">
        <v>180</v>
      </c>
      <c r="H792" s="3" t="s">
        <v>447</v>
      </c>
      <c r="I792" s="3" t="s">
        <v>13</v>
      </c>
      <c r="J792" s="3" t="s">
        <v>182</v>
      </c>
      <c r="K792" s="3" t="s">
        <v>348</v>
      </c>
      <c r="L792" s="4" t="s">
        <v>1889</v>
      </c>
      <c r="M792" s="46" t="s">
        <v>5813</v>
      </c>
      <c r="N792" s="75"/>
      <c r="O792" s="75"/>
      <c r="P792" s="42"/>
      <c r="Q792" s="42"/>
      <c r="R792" s="42"/>
      <c r="S792" s="42"/>
      <c r="T792" s="42"/>
      <c r="U792" s="42"/>
      <c r="V792" s="42"/>
      <c r="W792" s="66"/>
      <c r="X792" s="42"/>
      <c r="Y792" s="42"/>
    </row>
    <row r="793" spans="1:25">
      <c r="A793" s="3" t="s">
        <v>2181</v>
      </c>
      <c r="B793" s="3" t="s">
        <v>14</v>
      </c>
      <c r="C793" s="3" t="s">
        <v>15</v>
      </c>
      <c r="D793" s="3" t="s">
        <v>603</v>
      </c>
      <c r="E793" s="3" t="s">
        <v>53</v>
      </c>
      <c r="F793" s="3" t="s">
        <v>54</v>
      </c>
      <c r="G793" s="3" t="s">
        <v>187</v>
      </c>
      <c r="H793" s="3" t="s">
        <v>702</v>
      </c>
      <c r="I793" s="4" t="s">
        <v>13</v>
      </c>
      <c r="J793" s="3" t="s">
        <v>182</v>
      </c>
      <c r="K793" s="3" t="s">
        <v>348</v>
      </c>
      <c r="L793" s="3" t="s">
        <v>1889</v>
      </c>
      <c r="M793" s="46" t="s">
        <v>5855</v>
      </c>
      <c r="N793" s="75"/>
      <c r="O793" s="75"/>
      <c r="P793" s="42"/>
      <c r="Q793" s="42"/>
      <c r="R793" s="42"/>
      <c r="S793" s="42"/>
      <c r="T793" s="42"/>
      <c r="U793" s="42"/>
      <c r="V793" s="42"/>
      <c r="W793" s="66"/>
      <c r="X793" s="42"/>
      <c r="Y793" s="42"/>
    </row>
    <row r="794" spans="1:25">
      <c r="A794" s="3" t="s">
        <v>2057</v>
      </c>
      <c r="B794" s="3" t="s">
        <v>14</v>
      </c>
      <c r="C794" s="3" t="s">
        <v>15</v>
      </c>
      <c r="D794" s="3" t="s">
        <v>346</v>
      </c>
      <c r="E794" s="3" t="s">
        <v>53</v>
      </c>
      <c r="F794" s="3" t="s">
        <v>54</v>
      </c>
      <c r="G794" s="3" t="s">
        <v>184</v>
      </c>
      <c r="H794" s="3" t="s">
        <v>449</v>
      </c>
      <c r="I794" s="3" t="s">
        <v>13</v>
      </c>
      <c r="J794" s="3" t="s">
        <v>182</v>
      </c>
      <c r="K794" s="3" t="s">
        <v>351</v>
      </c>
      <c r="L794" s="4" t="s">
        <v>1889</v>
      </c>
      <c r="M794" s="46" t="s">
        <v>5814</v>
      </c>
      <c r="N794" s="75"/>
      <c r="O794" s="75"/>
      <c r="P794" s="42"/>
      <c r="Q794" s="42"/>
      <c r="R794" s="42"/>
      <c r="S794" s="42"/>
      <c r="T794" s="42"/>
      <c r="U794" s="42"/>
      <c r="V794" s="42"/>
      <c r="W794" s="66"/>
      <c r="X794" s="42"/>
      <c r="Y794" s="42"/>
    </row>
    <row r="795" spans="1:25">
      <c r="A795" s="3" t="s">
        <v>2182</v>
      </c>
      <c r="B795" s="3" t="s">
        <v>14</v>
      </c>
      <c r="C795" s="3" t="s">
        <v>15</v>
      </c>
      <c r="D795" s="3" t="s">
        <v>603</v>
      </c>
      <c r="E795" s="3" t="s">
        <v>53</v>
      </c>
      <c r="F795" s="3" t="s">
        <v>54</v>
      </c>
      <c r="G795" s="3" t="s">
        <v>190</v>
      </c>
      <c r="H795" s="3" t="s">
        <v>704</v>
      </c>
      <c r="I795" s="4" t="s">
        <v>13</v>
      </c>
      <c r="J795" s="3" t="s">
        <v>182</v>
      </c>
      <c r="K795" s="3" t="s">
        <v>351</v>
      </c>
      <c r="L795" s="3" t="s">
        <v>1889</v>
      </c>
      <c r="M795" s="46" t="s">
        <v>5856</v>
      </c>
      <c r="N795" s="75"/>
      <c r="O795" s="75"/>
      <c r="P795" s="42"/>
      <c r="Q795" s="42"/>
      <c r="R795" s="42"/>
      <c r="S795" s="42"/>
      <c r="T795" s="42"/>
      <c r="U795" s="42"/>
      <c r="V795" s="42"/>
      <c r="W795" s="66"/>
      <c r="X795" s="42"/>
      <c r="Y795" s="42"/>
    </row>
    <row r="796" spans="1:25">
      <c r="A796" s="3" t="s">
        <v>2058</v>
      </c>
      <c r="B796" s="3" t="s">
        <v>14</v>
      </c>
      <c r="C796" s="3" t="s">
        <v>15</v>
      </c>
      <c r="D796" s="3" t="s">
        <v>346</v>
      </c>
      <c r="E796" s="3" t="s">
        <v>53</v>
      </c>
      <c r="F796" s="3" t="s">
        <v>54</v>
      </c>
      <c r="G796" s="3" t="s">
        <v>187</v>
      </c>
      <c r="H796" s="3" t="s">
        <v>451</v>
      </c>
      <c r="I796" s="3" t="s">
        <v>13</v>
      </c>
      <c r="J796" s="3" t="s">
        <v>182</v>
      </c>
      <c r="K796" s="3" t="s">
        <v>354</v>
      </c>
      <c r="L796" s="4" t="s">
        <v>1889</v>
      </c>
      <c r="M796" s="46" t="s">
        <v>5815</v>
      </c>
      <c r="N796" s="75"/>
      <c r="O796" s="75"/>
      <c r="P796" s="42"/>
      <c r="Q796" s="42"/>
      <c r="R796" s="42"/>
      <c r="S796" s="42"/>
      <c r="T796" s="42"/>
      <c r="U796" s="42"/>
      <c r="V796" s="42"/>
      <c r="W796" s="66"/>
      <c r="X796" s="42"/>
      <c r="Y796" s="42"/>
    </row>
    <row r="797" spans="1:25">
      <c r="A797" s="3" t="s">
        <v>2272</v>
      </c>
      <c r="B797" s="3" t="s">
        <v>14</v>
      </c>
      <c r="C797" s="3" t="s">
        <v>15</v>
      </c>
      <c r="D797" s="3" t="s">
        <v>845</v>
      </c>
      <c r="E797" s="3" t="s">
        <v>53</v>
      </c>
      <c r="F797" s="3" t="s">
        <v>54</v>
      </c>
      <c r="G797" s="3" t="s">
        <v>174</v>
      </c>
      <c r="H797" s="3" t="s">
        <v>886</v>
      </c>
      <c r="I797" s="4" t="s">
        <v>13</v>
      </c>
      <c r="J797" s="3" t="s">
        <v>182</v>
      </c>
      <c r="K797" s="3" t="s">
        <v>354</v>
      </c>
      <c r="L797" s="3" t="s">
        <v>1889</v>
      </c>
      <c r="M797" s="46" t="s">
        <v>5914</v>
      </c>
      <c r="N797" s="75"/>
      <c r="O797" s="75"/>
      <c r="P797" s="42"/>
      <c r="Q797" s="42"/>
      <c r="R797" s="42"/>
      <c r="S797" s="42"/>
      <c r="T797" s="42"/>
      <c r="U797" s="42"/>
      <c r="V797" s="42"/>
      <c r="W797" s="66"/>
      <c r="X797" s="42"/>
      <c r="Y797" s="42"/>
    </row>
    <row r="798" spans="1:25">
      <c r="A798" s="3" t="s">
        <v>2059</v>
      </c>
      <c r="B798" s="3" t="s">
        <v>14</v>
      </c>
      <c r="C798" s="3" t="s">
        <v>15</v>
      </c>
      <c r="D798" s="3" t="s">
        <v>346</v>
      </c>
      <c r="E798" s="3" t="s">
        <v>53</v>
      </c>
      <c r="F798" s="3" t="s">
        <v>54</v>
      </c>
      <c r="G798" s="3" t="s">
        <v>190</v>
      </c>
      <c r="H798" s="3" t="s">
        <v>453</v>
      </c>
      <c r="I798" s="4" t="s">
        <v>13</v>
      </c>
      <c r="J798" s="3" t="s">
        <v>182</v>
      </c>
      <c r="K798" s="3" t="s">
        <v>357</v>
      </c>
      <c r="L798" s="4" t="s">
        <v>1889</v>
      </c>
      <c r="M798" s="46" t="s">
        <v>5816</v>
      </c>
      <c r="N798" s="75"/>
      <c r="O798" s="75"/>
      <c r="P798" s="42"/>
      <c r="Q798" s="42"/>
      <c r="R798" s="42"/>
      <c r="S798" s="42"/>
      <c r="T798" s="42"/>
      <c r="U798" s="42"/>
      <c r="V798" s="42"/>
      <c r="W798" s="66"/>
      <c r="X798" s="42"/>
      <c r="Y798" s="42"/>
    </row>
    <row r="799" spans="1:25">
      <c r="A799" s="3" t="s">
        <v>2273</v>
      </c>
      <c r="B799" s="3" t="s">
        <v>14</v>
      </c>
      <c r="C799" s="3" t="s">
        <v>15</v>
      </c>
      <c r="D799" s="3" t="s">
        <v>845</v>
      </c>
      <c r="E799" s="3" t="s">
        <v>53</v>
      </c>
      <c r="F799" s="3" t="s">
        <v>54</v>
      </c>
      <c r="G799" s="3" t="s">
        <v>177</v>
      </c>
      <c r="H799" s="3" t="s">
        <v>888</v>
      </c>
      <c r="I799" s="4" t="s">
        <v>13</v>
      </c>
      <c r="J799" s="3" t="s">
        <v>182</v>
      </c>
      <c r="K799" s="3" t="s">
        <v>357</v>
      </c>
      <c r="L799" s="3" t="s">
        <v>1889</v>
      </c>
      <c r="M799" s="46" t="s">
        <v>5915</v>
      </c>
      <c r="N799" s="75"/>
      <c r="O799" s="75"/>
      <c r="P799" s="42"/>
      <c r="Q799" s="42"/>
      <c r="R799" s="42"/>
      <c r="S799" s="42"/>
      <c r="T799" s="42"/>
      <c r="U799" s="42"/>
      <c r="V799" s="42"/>
      <c r="W799" s="66"/>
      <c r="X799" s="42"/>
      <c r="Y799" s="42"/>
    </row>
    <row r="800" spans="1:25">
      <c r="A800" s="3" t="s">
        <v>1940</v>
      </c>
      <c r="B800" s="3" t="s">
        <v>14</v>
      </c>
      <c r="C800" s="3" t="s">
        <v>15</v>
      </c>
      <c r="D800" s="3" t="s">
        <v>16</v>
      </c>
      <c r="E800" s="3" t="s">
        <v>53</v>
      </c>
      <c r="F800" s="3" t="s">
        <v>54</v>
      </c>
      <c r="G800" s="3" t="s">
        <v>193</v>
      </c>
      <c r="H800" s="3" t="s">
        <v>194</v>
      </c>
      <c r="I800" s="4" t="s">
        <v>13</v>
      </c>
      <c r="J800" s="3" t="s">
        <v>195</v>
      </c>
      <c r="K800" s="3" t="s">
        <v>22</v>
      </c>
      <c r="L800" s="4" t="s">
        <v>1889</v>
      </c>
      <c r="M800" s="46" t="s">
        <v>5713</v>
      </c>
      <c r="N800" s="75"/>
      <c r="O800" s="75"/>
      <c r="P800" s="42"/>
      <c r="Q800" s="42"/>
      <c r="R800" s="42"/>
      <c r="S800" s="42"/>
      <c r="T800" s="42"/>
      <c r="U800" s="42"/>
      <c r="V800" s="42"/>
      <c r="W800" s="66"/>
      <c r="X800" s="42"/>
      <c r="Y800" s="42"/>
    </row>
    <row r="801" spans="1:25">
      <c r="A801" s="3" t="s">
        <v>2228</v>
      </c>
      <c r="B801" s="3" t="s">
        <v>14</v>
      </c>
      <c r="C801" s="3" t="s">
        <v>15</v>
      </c>
      <c r="D801" s="3" t="s">
        <v>724</v>
      </c>
      <c r="E801" s="3" t="s">
        <v>53</v>
      </c>
      <c r="F801" s="3" t="s">
        <v>54</v>
      </c>
      <c r="G801" s="3" t="s">
        <v>217</v>
      </c>
      <c r="H801" s="3" t="s">
        <v>815</v>
      </c>
      <c r="I801" s="4" t="s">
        <v>13</v>
      </c>
      <c r="J801" s="4" t="s">
        <v>195</v>
      </c>
      <c r="K801" s="3" t="s">
        <v>22</v>
      </c>
      <c r="L801" s="3" t="s">
        <v>1889</v>
      </c>
      <c r="M801" s="46" t="s">
        <v>5880</v>
      </c>
      <c r="N801" s="75"/>
      <c r="O801" s="75"/>
      <c r="P801" s="42"/>
      <c r="Q801" s="42"/>
      <c r="R801" s="42"/>
      <c r="S801" s="42"/>
      <c r="T801" s="42"/>
      <c r="U801" s="42"/>
      <c r="V801" s="42"/>
      <c r="W801" s="66"/>
      <c r="X801" s="42"/>
      <c r="Y801" s="42"/>
    </row>
    <row r="802" spans="1:25">
      <c r="A802" s="3" t="s">
        <v>1941</v>
      </c>
      <c r="B802" s="3" t="s">
        <v>14</v>
      </c>
      <c r="C802" s="3" t="s">
        <v>15</v>
      </c>
      <c r="D802" s="3" t="s">
        <v>16</v>
      </c>
      <c r="E802" s="3" t="s">
        <v>53</v>
      </c>
      <c r="F802" s="3" t="s">
        <v>54</v>
      </c>
      <c r="G802" s="3" t="s">
        <v>197</v>
      </c>
      <c r="H802" s="3" t="s">
        <v>198</v>
      </c>
      <c r="I802" s="4" t="s">
        <v>13</v>
      </c>
      <c r="J802" s="3" t="s">
        <v>195</v>
      </c>
      <c r="K802" s="3" t="s">
        <v>28</v>
      </c>
      <c r="L802" s="4" t="s">
        <v>1889</v>
      </c>
      <c r="M802" s="46" t="s">
        <v>5714</v>
      </c>
      <c r="N802" s="75"/>
      <c r="O802" s="75"/>
      <c r="P802" s="42"/>
      <c r="Q802" s="42"/>
      <c r="R802" s="42"/>
      <c r="S802" s="42"/>
      <c r="T802" s="42"/>
      <c r="U802" s="42"/>
      <c r="V802" s="42"/>
      <c r="W802" s="66"/>
      <c r="X802" s="42"/>
      <c r="Y802" s="42"/>
    </row>
    <row r="803" spans="1:25">
      <c r="A803" s="3" t="s">
        <v>2229</v>
      </c>
      <c r="B803" s="3" t="s">
        <v>14</v>
      </c>
      <c r="C803" s="3" t="s">
        <v>15</v>
      </c>
      <c r="D803" s="3" t="s">
        <v>724</v>
      </c>
      <c r="E803" s="3" t="s">
        <v>53</v>
      </c>
      <c r="F803" s="3" t="s">
        <v>54</v>
      </c>
      <c r="G803" s="3" t="s">
        <v>19</v>
      </c>
      <c r="H803" s="3" t="s">
        <v>817</v>
      </c>
      <c r="I803" s="4" t="s">
        <v>13</v>
      </c>
      <c r="J803" s="4" t="s">
        <v>195</v>
      </c>
      <c r="K803" s="3" t="s">
        <v>28</v>
      </c>
      <c r="L803" s="3" t="s">
        <v>1889</v>
      </c>
      <c r="M803" s="46" t="s">
        <v>5881</v>
      </c>
      <c r="N803" s="75"/>
      <c r="O803" s="75"/>
      <c r="P803" s="42"/>
      <c r="Q803" s="42"/>
      <c r="R803" s="42"/>
      <c r="S803" s="42"/>
      <c r="T803" s="42"/>
      <c r="U803" s="42"/>
      <c r="V803" s="42"/>
      <c r="W803" s="66"/>
      <c r="X803" s="42"/>
      <c r="Y803" s="42"/>
    </row>
    <row r="804" spans="1:25">
      <c r="A804" s="3" t="s">
        <v>1942</v>
      </c>
      <c r="B804" s="3" t="s">
        <v>14</v>
      </c>
      <c r="C804" s="3" t="s">
        <v>15</v>
      </c>
      <c r="D804" s="3" t="s">
        <v>16</v>
      </c>
      <c r="E804" s="3" t="s">
        <v>53</v>
      </c>
      <c r="F804" s="3" t="s">
        <v>54</v>
      </c>
      <c r="G804" s="3" t="s">
        <v>200</v>
      </c>
      <c r="H804" s="3" t="s">
        <v>201</v>
      </c>
      <c r="I804" s="4" t="s">
        <v>13</v>
      </c>
      <c r="J804" s="3" t="s">
        <v>195</v>
      </c>
      <c r="K804" s="3" t="s">
        <v>32</v>
      </c>
      <c r="L804" s="4" t="s">
        <v>1889</v>
      </c>
      <c r="M804" s="46" t="s">
        <v>5715</v>
      </c>
      <c r="N804" s="75"/>
      <c r="O804" s="75"/>
      <c r="P804" s="42"/>
      <c r="Q804" s="42"/>
      <c r="R804" s="42"/>
      <c r="S804" s="42"/>
      <c r="T804" s="42"/>
      <c r="U804" s="42"/>
      <c r="V804" s="42"/>
      <c r="W804" s="66"/>
      <c r="X804" s="42"/>
      <c r="Y804" s="42"/>
    </row>
    <row r="805" spans="1:25">
      <c r="A805" s="3" t="s">
        <v>2230</v>
      </c>
      <c r="B805" s="3" t="s">
        <v>14</v>
      </c>
      <c r="C805" s="3" t="s">
        <v>15</v>
      </c>
      <c r="D805" s="3" t="s">
        <v>724</v>
      </c>
      <c r="E805" s="3" t="s">
        <v>53</v>
      </c>
      <c r="F805" s="3" t="s">
        <v>54</v>
      </c>
      <c r="G805" s="3" t="s">
        <v>26</v>
      </c>
      <c r="H805" s="3" t="s">
        <v>819</v>
      </c>
      <c r="I805" s="4" t="s">
        <v>13</v>
      </c>
      <c r="J805" s="4" t="s">
        <v>195</v>
      </c>
      <c r="K805" s="3" t="s">
        <v>32</v>
      </c>
      <c r="L805" s="3" t="s">
        <v>1889</v>
      </c>
      <c r="M805" s="46" t="s">
        <v>5882</v>
      </c>
      <c r="N805" s="75"/>
      <c r="O805" s="75"/>
      <c r="P805" s="42"/>
      <c r="Q805" s="42"/>
      <c r="R805" s="42"/>
      <c r="S805" s="42"/>
      <c r="T805" s="42"/>
      <c r="U805" s="42"/>
      <c r="V805" s="42"/>
      <c r="W805" s="66"/>
      <c r="X805" s="42"/>
      <c r="Y805" s="42"/>
    </row>
    <row r="806" spans="1:25">
      <c r="A806" s="3" t="s">
        <v>1943</v>
      </c>
      <c r="B806" s="3" t="s">
        <v>14</v>
      </c>
      <c r="C806" s="3" t="s">
        <v>15</v>
      </c>
      <c r="D806" s="3" t="s">
        <v>16</v>
      </c>
      <c r="E806" s="3" t="s">
        <v>53</v>
      </c>
      <c r="F806" s="3" t="s">
        <v>54</v>
      </c>
      <c r="G806" s="3" t="s">
        <v>203</v>
      </c>
      <c r="H806" s="3" t="s">
        <v>204</v>
      </c>
      <c r="I806" s="4" t="s">
        <v>13</v>
      </c>
      <c r="J806" s="3" t="s">
        <v>195</v>
      </c>
      <c r="K806" s="3" t="s">
        <v>36</v>
      </c>
      <c r="L806" s="4" t="s">
        <v>1889</v>
      </c>
      <c r="M806" s="46" t="s">
        <v>5716</v>
      </c>
      <c r="N806" s="75"/>
      <c r="O806" s="75"/>
      <c r="P806" s="42"/>
      <c r="Q806" s="42"/>
      <c r="R806" s="42"/>
      <c r="S806" s="42"/>
      <c r="T806" s="42"/>
      <c r="U806" s="42"/>
      <c r="V806" s="42"/>
      <c r="W806" s="66"/>
      <c r="X806" s="42"/>
      <c r="Y806" s="42"/>
    </row>
    <row r="807" spans="1:25">
      <c r="A807" s="3" t="s">
        <v>2357</v>
      </c>
      <c r="B807" s="3" t="s">
        <v>14</v>
      </c>
      <c r="C807" s="3" t="s">
        <v>15</v>
      </c>
      <c r="D807" s="3" t="s">
        <v>968</v>
      </c>
      <c r="E807" s="3" t="s">
        <v>53</v>
      </c>
      <c r="F807" s="3" t="s">
        <v>54</v>
      </c>
      <c r="G807" s="3" t="s">
        <v>158</v>
      </c>
      <c r="H807" s="3" t="s">
        <v>1057</v>
      </c>
      <c r="I807" s="4" t="s">
        <v>13</v>
      </c>
      <c r="J807" s="4" t="s">
        <v>195</v>
      </c>
      <c r="K807" s="3" t="s">
        <v>36</v>
      </c>
      <c r="L807" s="3" t="s">
        <v>1889</v>
      </c>
      <c r="M807" s="46" t="s">
        <v>5990</v>
      </c>
      <c r="N807" s="75"/>
      <c r="O807" s="75"/>
      <c r="P807" s="42"/>
      <c r="Q807" s="42"/>
      <c r="R807" s="42"/>
      <c r="S807" s="42"/>
      <c r="T807" s="42"/>
      <c r="U807" s="42"/>
      <c r="V807" s="42"/>
      <c r="W807" s="66"/>
      <c r="X807" s="42"/>
      <c r="Y807" s="42"/>
    </row>
    <row r="808" spans="1:25">
      <c r="A808" s="3" t="s">
        <v>2000</v>
      </c>
      <c r="B808" s="3" t="s">
        <v>14</v>
      </c>
      <c r="C808" s="3" t="s">
        <v>15</v>
      </c>
      <c r="D808" s="3" t="s">
        <v>220</v>
      </c>
      <c r="E808" s="3" t="s">
        <v>53</v>
      </c>
      <c r="F808" s="3" t="s">
        <v>54</v>
      </c>
      <c r="G808" s="3" t="s">
        <v>193</v>
      </c>
      <c r="H808" s="3" t="s">
        <v>330</v>
      </c>
      <c r="I808" s="4" t="s">
        <v>13</v>
      </c>
      <c r="J808" s="3" t="s">
        <v>195</v>
      </c>
      <c r="K808" s="3" t="s">
        <v>222</v>
      </c>
      <c r="L808" s="4" t="s">
        <v>1889</v>
      </c>
      <c r="M808" s="46" t="s">
        <v>5765</v>
      </c>
      <c r="N808" s="75"/>
      <c r="O808" s="75"/>
      <c r="P808" s="42"/>
      <c r="Q808" s="42"/>
      <c r="R808" s="42"/>
      <c r="S808" s="42"/>
      <c r="T808" s="42"/>
      <c r="U808" s="42"/>
      <c r="V808" s="42"/>
      <c r="W808" s="42"/>
      <c r="X808" s="42"/>
      <c r="Y808" s="42"/>
    </row>
    <row r="809" spans="1:25">
      <c r="A809" s="3" t="s">
        <v>2358</v>
      </c>
      <c r="B809" s="3" t="s">
        <v>14</v>
      </c>
      <c r="C809" s="3" t="s">
        <v>15</v>
      </c>
      <c r="D809" s="3" t="s">
        <v>968</v>
      </c>
      <c r="E809" s="3" t="s">
        <v>53</v>
      </c>
      <c r="F809" s="3" t="s">
        <v>54</v>
      </c>
      <c r="G809" s="3" t="s">
        <v>161</v>
      </c>
      <c r="H809" s="3" t="s">
        <v>1059</v>
      </c>
      <c r="I809" s="4" t="s">
        <v>13</v>
      </c>
      <c r="J809" s="4" t="s">
        <v>195</v>
      </c>
      <c r="K809" s="3" t="s">
        <v>222</v>
      </c>
      <c r="L809" s="3" t="s">
        <v>1889</v>
      </c>
      <c r="M809" s="46" t="s">
        <v>5991</v>
      </c>
      <c r="N809" s="75"/>
      <c r="O809" s="75"/>
      <c r="P809" s="42"/>
      <c r="Q809" s="42"/>
      <c r="R809" s="42"/>
      <c r="S809" s="42"/>
      <c r="T809" s="42"/>
      <c r="U809" s="42"/>
      <c r="V809" s="42"/>
      <c r="W809" s="42"/>
      <c r="X809" s="42"/>
      <c r="Y809" s="42"/>
    </row>
    <row r="810" spans="1:25">
      <c r="A810" s="3" t="s">
        <v>2001</v>
      </c>
      <c r="B810" s="3" t="s">
        <v>14</v>
      </c>
      <c r="C810" s="3" t="s">
        <v>15</v>
      </c>
      <c r="D810" s="3" t="s">
        <v>220</v>
      </c>
      <c r="E810" s="3" t="s">
        <v>53</v>
      </c>
      <c r="F810" s="3" t="s">
        <v>54</v>
      </c>
      <c r="G810" s="3" t="s">
        <v>197</v>
      </c>
      <c r="H810" s="3" t="s">
        <v>332</v>
      </c>
      <c r="I810" s="4" t="s">
        <v>13</v>
      </c>
      <c r="J810" s="3" t="s">
        <v>195</v>
      </c>
      <c r="K810" s="3" t="s">
        <v>225</v>
      </c>
      <c r="L810" s="4" t="s">
        <v>1889</v>
      </c>
      <c r="M810" s="46" t="s">
        <v>5766</v>
      </c>
      <c r="N810" s="75"/>
      <c r="O810" s="75"/>
      <c r="P810" s="42"/>
      <c r="Q810" s="42"/>
      <c r="R810" s="42"/>
      <c r="S810" s="42"/>
      <c r="T810" s="42"/>
      <c r="U810" s="42"/>
      <c r="V810" s="42"/>
      <c r="W810" s="42"/>
      <c r="X810" s="42"/>
      <c r="Y810" s="42"/>
    </row>
    <row r="811" spans="1:25">
      <c r="A811" s="3" t="s">
        <v>2359</v>
      </c>
      <c r="B811" s="3" t="s">
        <v>14</v>
      </c>
      <c r="C811" s="3" t="s">
        <v>15</v>
      </c>
      <c r="D811" s="3" t="s">
        <v>968</v>
      </c>
      <c r="E811" s="3" t="s">
        <v>53</v>
      </c>
      <c r="F811" s="3" t="s">
        <v>54</v>
      </c>
      <c r="G811" s="3" t="s">
        <v>164</v>
      </c>
      <c r="H811" s="3" t="s">
        <v>1061</v>
      </c>
      <c r="I811" s="4" t="s">
        <v>13</v>
      </c>
      <c r="J811" s="4" t="s">
        <v>195</v>
      </c>
      <c r="K811" s="3" t="s">
        <v>225</v>
      </c>
      <c r="L811" s="3" t="s">
        <v>1889</v>
      </c>
      <c r="M811" s="46" t="s">
        <v>5992</v>
      </c>
      <c r="N811" s="75"/>
      <c r="O811" s="75"/>
      <c r="P811" s="42"/>
      <c r="Q811" s="42"/>
      <c r="R811" s="42"/>
      <c r="S811" s="42"/>
      <c r="T811" s="42"/>
      <c r="U811" s="42"/>
      <c r="V811" s="42"/>
      <c r="W811" s="42"/>
      <c r="X811" s="42"/>
      <c r="Y811" s="42"/>
    </row>
    <row r="812" spans="1:25">
      <c r="A812" s="3" t="s">
        <v>2002</v>
      </c>
      <c r="B812" s="3" t="s">
        <v>14</v>
      </c>
      <c r="C812" s="3" t="s">
        <v>15</v>
      </c>
      <c r="D812" s="3" t="s">
        <v>220</v>
      </c>
      <c r="E812" s="3" t="s">
        <v>53</v>
      </c>
      <c r="F812" s="3" t="s">
        <v>54</v>
      </c>
      <c r="G812" s="3" t="s">
        <v>200</v>
      </c>
      <c r="H812" s="3" t="s">
        <v>334</v>
      </c>
      <c r="I812" s="4" t="s">
        <v>13</v>
      </c>
      <c r="J812" s="3" t="s">
        <v>195</v>
      </c>
      <c r="K812" s="3" t="s">
        <v>228</v>
      </c>
      <c r="L812" s="4" t="s">
        <v>1889</v>
      </c>
      <c r="M812" s="46" t="s">
        <v>5767</v>
      </c>
      <c r="N812" s="75"/>
      <c r="O812" s="75"/>
      <c r="P812" s="42"/>
      <c r="Q812" s="42"/>
      <c r="R812" s="42"/>
      <c r="S812" s="42"/>
      <c r="T812" s="42"/>
      <c r="U812" s="42"/>
      <c r="V812" s="42"/>
      <c r="W812" s="42"/>
      <c r="X812" s="42"/>
      <c r="Y812" s="42"/>
    </row>
    <row r="813" spans="1:25">
      <c r="A813" s="3" t="s">
        <v>2183</v>
      </c>
      <c r="B813" s="3" t="s">
        <v>14</v>
      </c>
      <c r="C813" s="3" t="s">
        <v>15</v>
      </c>
      <c r="D813" s="3" t="s">
        <v>603</v>
      </c>
      <c r="E813" s="3" t="s">
        <v>53</v>
      </c>
      <c r="F813" s="3" t="s">
        <v>54</v>
      </c>
      <c r="G813" s="3" t="s">
        <v>193</v>
      </c>
      <c r="H813" s="3" t="s">
        <v>706</v>
      </c>
      <c r="I813" s="4" t="s">
        <v>13</v>
      </c>
      <c r="J813" s="3" t="s">
        <v>195</v>
      </c>
      <c r="K813" s="3" t="s">
        <v>228</v>
      </c>
      <c r="L813" s="3" t="s">
        <v>1889</v>
      </c>
      <c r="M813" s="46" t="s">
        <v>5857</v>
      </c>
      <c r="N813" s="75"/>
      <c r="O813" s="75"/>
      <c r="P813" s="42"/>
      <c r="Q813" s="42"/>
      <c r="R813" s="42"/>
      <c r="S813" s="42"/>
      <c r="T813" s="42"/>
      <c r="U813" s="42"/>
      <c r="V813" s="42"/>
      <c r="W813" s="42"/>
      <c r="X813" s="42"/>
      <c r="Y813" s="42"/>
    </row>
    <row r="814" spans="1:25">
      <c r="A814" s="3" t="s">
        <v>2003</v>
      </c>
      <c r="B814" s="3" t="s">
        <v>14</v>
      </c>
      <c r="C814" s="3" t="s">
        <v>15</v>
      </c>
      <c r="D814" s="3" t="s">
        <v>220</v>
      </c>
      <c r="E814" s="3" t="s">
        <v>53</v>
      </c>
      <c r="F814" s="3" t="s">
        <v>54</v>
      </c>
      <c r="G814" s="3" t="s">
        <v>203</v>
      </c>
      <c r="H814" s="3" t="s">
        <v>336</v>
      </c>
      <c r="I814" s="4" t="s">
        <v>13</v>
      </c>
      <c r="J814" s="3" t="s">
        <v>195</v>
      </c>
      <c r="K814" s="3" t="s">
        <v>231</v>
      </c>
      <c r="L814" s="4" t="s">
        <v>1889</v>
      </c>
      <c r="M814" s="46" t="s">
        <v>5768</v>
      </c>
      <c r="N814" s="75"/>
      <c r="O814" s="75"/>
      <c r="P814" s="42"/>
      <c r="Q814" s="42"/>
      <c r="R814" s="42"/>
      <c r="S814" s="42"/>
      <c r="T814" s="42"/>
      <c r="U814" s="42"/>
      <c r="V814" s="42"/>
      <c r="W814" s="42"/>
      <c r="X814" s="42"/>
      <c r="Y814" s="42"/>
    </row>
    <row r="815" spans="1:25">
      <c r="A815" s="3" t="s">
        <v>2184</v>
      </c>
      <c r="B815" s="3" t="s">
        <v>14</v>
      </c>
      <c r="C815" s="3" t="s">
        <v>15</v>
      </c>
      <c r="D815" s="3" t="s">
        <v>603</v>
      </c>
      <c r="E815" s="3" t="s">
        <v>53</v>
      </c>
      <c r="F815" s="3" t="s">
        <v>54</v>
      </c>
      <c r="G815" s="3" t="s">
        <v>197</v>
      </c>
      <c r="H815" s="3" t="s">
        <v>708</v>
      </c>
      <c r="I815" s="4" t="s">
        <v>13</v>
      </c>
      <c r="J815" s="3" t="s">
        <v>195</v>
      </c>
      <c r="K815" s="3" t="s">
        <v>231</v>
      </c>
      <c r="L815" s="3" t="s">
        <v>1889</v>
      </c>
      <c r="M815" s="46" t="s">
        <v>5858</v>
      </c>
      <c r="N815" s="75"/>
      <c r="O815" s="75"/>
      <c r="P815" s="42"/>
      <c r="Q815" s="42"/>
      <c r="R815" s="42"/>
      <c r="S815" s="42"/>
      <c r="T815" s="42"/>
      <c r="U815" s="42"/>
      <c r="V815" s="42"/>
      <c r="W815" s="42"/>
      <c r="X815" s="42"/>
      <c r="Y815" s="42"/>
    </row>
    <row r="816" spans="1:25">
      <c r="A816" s="3" t="s">
        <v>2060</v>
      </c>
      <c r="B816" s="3" t="s">
        <v>14</v>
      </c>
      <c r="C816" s="3" t="s">
        <v>15</v>
      </c>
      <c r="D816" s="3" t="s">
        <v>346</v>
      </c>
      <c r="E816" s="3" t="s">
        <v>53</v>
      </c>
      <c r="F816" s="3" t="s">
        <v>54</v>
      </c>
      <c r="G816" s="3" t="s">
        <v>193</v>
      </c>
      <c r="H816" s="3" t="s">
        <v>455</v>
      </c>
      <c r="I816" s="4" t="s">
        <v>13</v>
      </c>
      <c r="J816" s="3" t="s">
        <v>195</v>
      </c>
      <c r="K816" s="3" t="s">
        <v>348</v>
      </c>
      <c r="L816" s="4" t="s">
        <v>1889</v>
      </c>
      <c r="M816" s="46" t="s">
        <v>5817</v>
      </c>
      <c r="N816" s="75"/>
      <c r="O816" s="75"/>
      <c r="P816" s="42"/>
      <c r="Q816" s="42"/>
      <c r="R816" s="42"/>
      <c r="S816" s="42"/>
      <c r="T816" s="42"/>
      <c r="U816" s="42"/>
      <c r="V816" s="42"/>
      <c r="W816" s="42"/>
      <c r="X816" s="42"/>
      <c r="Y816" s="42"/>
    </row>
    <row r="817" spans="1:25">
      <c r="A817" s="3" t="s">
        <v>2185</v>
      </c>
      <c r="B817" s="3" t="s">
        <v>14</v>
      </c>
      <c r="C817" s="3" t="s">
        <v>15</v>
      </c>
      <c r="D817" s="3" t="s">
        <v>603</v>
      </c>
      <c r="E817" s="3" t="s">
        <v>53</v>
      </c>
      <c r="F817" s="3" t="s">
        <v>54</v>
      </c>
      <c r="G817" s="3" t="s">
        <v>200</v>
      </c>
      <c r="H817" s="3" t="s">
        <v>710</v>
      </c>
      <c r="I817" s="4" t="s">
        <v>13</v>
      </c>
      <c r="J817" s="3" t="s">
        <v>195</v>
      </c>
      <c r="K817" s="3" t="s">
        <v>348</v>
      </c>
      <c r="L817" s="3" t="s">
        <v>1889</v>
      </c>
      <c r="M817" s="46" t="s">
        <v>5859</v>
      </c>
      <c r="N817" s="75"/>
      <c r="O817" s="75"/>
      <c r="P817" s="42"/>
      <c r="Q817" s="42"/>
      <c r="R817" s="42"/>
      <c r="S817" s="42"/>
      <c r="T817" s="42"/>
      <c r="U817" s="42"/>
      <c r="V817" s="42"/>
      <c r="W817" s="42"/>
      <c r="X817" s="42"/>
      <c r="Y817" s="42"/>
    </row>
    <row r="818" spans="1:25">
      <c r="A818" s="3" t="s">
        <v>2061</v>
      </c>
      <c r="B818" s="3" t="s">
        <v>14</v>
      </c>
      <c r="C818" s="3" t="s">
        <v>15</v>
      </c>
      <c r="D818" s="3" t="s">
        <v>346</v>
      </c>
      <c r="E818" s="3" t="s">
        <v>53</v>
      </c>
      <c r="F818" s="3" t="s">
        <v>54</v>
      </c>
      <c r="G818" s="3" t="s">
        <v>197</v>
      </c>
      <c r="H818" s="3" t="s">
        <v>457</v>
      </c>
      <c r="I818" s="4" t="s">
        <v>13</v>
      </c>
      <c r="J818" s="3" t="s">
        <v>195</v>
      </c>
      <c r="K818" s="3" t="s">
        <v>351</v>
      </c>
      <c r="L818" s="4" t="s">
        <v>1889</v>
      </c>
      <c r="M818" s="46" t="s">
        <v>5818</v>
      </c>
      <c r="N818" s="75"/>
      <c r="O818" s="75"/>
      <c r="P818" s="42"/>
      <c r="Q818" s="42"/>
      <c r="R818" s="42"/>
      <c r="S818" s="42"/>
      <c r="T818" s="42"/>
      <c r="U818" s="42"/>
      <c r="V818" s="42"/>
      <c r="W818" s="42"/>
      <c r="X818" s="42"/>
      <c r="Y818" s="42"/>
    </row>
    <row r="819" spans="1:25">
      <c r="A819" s="3" t="s">
        <v>2186</v>
      </c>
      <c r="B819" s="3" t="s">
        <v>14</v>
      </c>
      <c r="C819" s="3" t="s">
        <v>15</v>
      </c>
      <c r="D819" s="3" t="s">
        <v>603</v>
      </c>
      <c r="E819" s="3" t="s">
        <v>53</v>
      </c>
      <c r="F819" s="3" t="s">
        <v>54</v>
      </c>
      <c r="G819" s="3" t="s">
        <v>203</v>
      </c>
      <c r="H819" s="3" t="s">
        <v>712</v>
      </c>
      <c r="I819" s="4" t="s">
        <v>13</v>
      </c>
      <c r="J819" s="3" t="s">
        <v>195</v>
      </c>
      <c r="K819" s="3" t="s">
        <v>351</v>
      </c>
      <c r="L819" s="3" t="s">
        <v>1889</v>
      </c>
      <c r="M819" s="46" t="s">
        <v>5860</v>
      </c>
      <c r="N819" s="75"/>
      <c r="O819" s="75"/>
      <c r="P819" s="42"/>
      <c r="Q819" s="42"/>
      <c r="R819" s="42"/>
      <c r="S819" s="42"/>
      <c r="T819" s="42"/>
      <c r="U819" s="42"/>
      <c r="V819" s="42"/>
      <c r="W819" s="42"/>
      <c r="X819" s="42"/>
      <c r="Y819" s="42"/>
    </row>
    <row r="820" spans="1:25">
      <c r="A820" s="3" t="s">
        <v>2062</v>
      </c>
      <c r="B820" s="3" t="s">
        <v>14</v>
      </c>
      <c r="C820" s="3" t="s">
        <v>15</v>
      </c>
      <c r="D820" s="3" t="s">
        <v>346</v>
      </c>
      <c r="E820" s="3" t="s">
        <v>53</v>
      </c>
      <c r="F820" s="3" t="s">
        <v>54</v>
      </c>
      <c r="G820" s="3" t="s">
        <v>200</v>
      </c>
      <c r="H820" s="3" t="s">
        <v>459</v>
      </c>
      <c r="I820" s="4" t="s">
        <v>13</v>
      </c>
      <c r="J820" s="3" t="s">
        <v>195</v>
      </c>
      <c r="K820" s="3" t="s">
        <v>354</v>
      </c>
      <c r="L820" s="4" t="s">
        <v>1889</v>
      </c>
      <c r="M820" s="46" t="s">
        <v>5819</v>
      </c>
      <c r="N820" s="75"/>
      <c r="O820" s="75"/>
      <c r="P820" s="42"/>
      <c r="Q820" s="42"/>
      <c r="R820" s="42"/>
      <c r="S820" s="42"/>
      <c r="T820" s="42"/>
      <c r="U820" s="42"/>
      <c r="V820" s="42"/>
      <c r="W820" s="42"/>
      <c r="X820" s="42"/>
      <c r="Y820" s="42"/>
    </row>
    <row r="821" spans="1:25">
      <c r="A821" s="3" t="s">
        <v>2274</v>
      </c>
      <c r="B821" s="3" t="s">
        <v>14</v>
      </c>
      <c r="C821" s="3" t="s">
        <v>15</v>
      </c>
      <c r="D821" s="3" t="s">
        <v>845</v>
      </c>
      <c r="E821" s="3" t="s">
        <v>53</v>
      </c>
      <c r="F821" s="3" t="s">
        <v>54</v>
      </c>
      <c r="G821" s="3" t="s">
        <v>180</v>
      </c>
      <c r="H821" s="3" t="s">
        <v>890</v>
      </c>
      <c r="I821" s="4" t="s">
        <v>13</v>
      </c>
      <c r="J821" s="3" t="s">
        <v>195</v>
      </c>
      <c r="K821" s="3" t="s">
        <v>354</v>
      </c>
      <c r="L821" s="3" t="s">
        <v>1889</v>
      </c>
      <c r="M821" s="46" t="s">
        <v>5916</v>
      </c>
      <c r="N821" s="75"/>
      <c r="O821" s="75"/>
      <c r="P821" s="42"/>
      <c r="Q821" s="42"/>
      <c r="R821" s="42"/>
      <c r="S821" s="42"/>
      <c r="T821" s="42"/>
      <c r="U821" s="42"/>
      <c r="V821" s="42"/>
      <c r="W821" s="42"/>
      <c r="X821" s="42"/>
      <c r="Y821" s="42"/>
    </row>
    <row r="822" spans="1:25">
      <c r="A822" s="3" t="s">
        <v>2063</v>
      </c>
      <c r="B822" s="3" t="s">
        <v>14</v>
      </c>
      <c r="C822" s="3" t="s">
        <v>15</v>
      </c>
      <c r="D822" s="3" t="s">
        <v>346</v>
      </c>
      <c r="E822" s="3" t="s">
        <v>53</v>
      </c>
      <c r="F822" s="3" t="s">
        <v>54</v>
      </c>
      <c r="G822" s="3" t="s">
        <v>203</v>
      </c>
      <c r="H822" s="3" t="s">
        <v>461</v>
      </c>
      <c r="I822" s="4" t="s">
        <v>13</v>
      </c>
      <c r="J822" s="3" t="s">
        <v>195</v>
      </c>
      <c r="K822" s="3" t="s">
        <v>357</v>
      </c>
      <c r="L822" s="4" t="s">
        <v>1889</v>
      </c>
      <c r="M822" s="46" t="s">
        <v>5820</v>
      </c>
      <c r="N822" s="75"/>
      <c r="O822" s="75"/>
      <c r="P822" s="42"/>
      <c r="Q822" s="42"/>
      <c r="R822" s="42"/>
      <c r="S822" s="42"/>
      <c r="T822" s="42"/>
      <c r="U822" s="42"/>
      <c r="V822" s="42"/>
      <c r="W822" s="42"/>
      <c r="X822" s="42"/>
      <c r="Y822" s="42"/>
    </row>
    <row r="823" spans="1:25">
      <c r="A823" s="3" t="s">
        <v>2275</v>
      </c>
      <c r="B823" s="3" t="s">
        <v>14</v>
      </c>
      <c r="C823" s="3" t="s">
        <v>15</v>
      </c>
      <c r="D823" s="3" t="s">
        <v>845</v>
      </c>
      <c r="E823" s="3" t="s">
        <v>53</v>
      </c>
      <c r="F823" s="3" t="s">
        <v>54</v>
      </c>
      <c r="G823" s="3" t="s">
        <v>184</v>
      </c>
      <c r="H823" s="3" t="s">
        <v>892</v>
      </c>
      <c r="I823" s="4" t="s">
        <v>13</v>
      </c>
      <c r="J823" s="3" t="s">
        <v>195</v>
      </c>
      <c r="K823" s="3" t="s">
        <v>357</v>
      </c>
      <c r="L823" s="3" t="s">
        <v>1889</v>
      </c>
      <c r="M823" s="46" t="s">
        <v>5917</v>
      </c>
      <c r="N823" s="75"/>
      <c r="O823" s="75"/>
      <c r="P823" s="42"/>
      <c r="Q823" s="42"/>
      <c r="R823" s="42"/>
      <c r="S823" s="42"/>
      <c r="T823" s="42"/>
      <c r="U823" s="42"/>
      <c r="V823" s="42"/>
      <c r="W823" s="42"/>
      <c r="X823" s="42"/>
      <c r="Y823" s="42"/>
    </row>
    <row r="824" spans="1:25">
      <c r="A824" s="3" t="s">
        <v>1924</v>
      </c>
      <c r="B824" s="3" t="s">
        <v>14</v>
      </c>
      <c r="C824" s="3" t="s">
        <v>15</v>
      </c>
      <c r="D824" s="3" t="s">
        <v>16</v>
      </c>
      <c r="E824" s="3" t="s">
        <v>53</v>
      </c>
      <c r="F824" s="3" t="s">
        <v>54</v>
      </c>
      <c r="G824" s="3" t="s">
        <v>142</v>
      </c>
      <c r="H824" s="3" t="s">
        <v>143</v>
      </c>
      <c r="I824" s="4" t="s">
        <v>13</v>
      </c>
      <c r="J824" s="3" t="s">
        <v>21</v>
      </c>
      <c r="K824" s="3" t="s">
        <v>22</v>
      </c>
      <c r="L824" s="4" t="s">
        <v>1889</v>
      </c>
      <c r="M824" s="46" t="s">
        <v>5697</v>
      </c>
      <c r="N824" s="75"/>
      <c r="O824" s="75"/>
      <c r="P824" s="42"/>
      <c r="Q824" s="42"/>
      <c r="R824" s="42"/>
      <c r="S824" s="42"/>
      <c r="T824" s="42"/>
      <c r="U824" s="42"/>
      <c r="V824" s="42"/>
      <c r="W824" s="42"/>
      <c r="X824" s="42"/>
      <c r="Y824" s="42"/>
    </row>
    <row r="825" spans="1:25">
      <c r="A825" s="3" t="s">
        <v>2109</v>
      </c>
      <c r="B825" s="3" t="s">
        <v>14</v>
      </c>
      <c r="C825" s="3" t="s">
        <v>15</v>
      </c>
      <c r="D825" s="3" t="s">
        <v>471</v>
      </c>
      <c r="E825" s="3" t="s">
        <v>517</v>
      </c>
      <c r="F825" s="3" t="s">
        <v>54</v>
      </c>
      <c r="G825" s="3" t="s">
        <v>167</v>
      </c>
      <c r="H825" s="3" t="s">
        <v>550</v>
      </c>
      <c r="I825" s="4" t="s">
        <v>13</v>
      </c>
      <c r="J825" s="3" t="s">
        <v>21</v>
      </c>
      <c r="K825" s="3" t="s">
        <v>22</v>
      </c>
      <c r="L825" s="4" t="s">
        <v>1889</v>
      </c>
      <c r="M825" s="46" t="s">
        <v>13</v>
      </c>
      <c r="N825" s="75"/>
      <c r="O825" s="75"/>
      <c r="P825" s="42"/>
      <c r="Q825" s="42"/>
      <c r="R825" s="42"/>
      <c r="S825" s="42"/>
      <c r="T825" s="42"/>
      <c r="U825" s="42"/>
      <c r="V825" s="42"/>
      <c r="W825" s="42"/>
      <c r="X825" s="42"/>
      <c r="Y825" s="42"/>
    </row>
    <row r="826" spans="1:25">
      <c r="A826" s="3" t="s">
        <v>2201</v>
      </c>
      <c r="B826" s="3" t="s">
        <v>14</v>
      </c>
      <c r="C826" s="3" t="s">
        <v>15</v>
      </c>
      <c r="D826" s="3" t="s">
        <v>724</v>
      </c>
      <c r="E826" s="3" t="s">
        <v>53</v>
      </c>
      <c r="F826" s="3" t="s">
        <v>54</v>
      </c>
      <c r="G826" s="3" t="s">
        <v>85</v>
      </c>
      <c r="H826" s="3" t="s">
        <v>743</v>
      </c>
      <c r="I826" s="4" t="s">
        <v>13</v>
      </c>
      <c r="J826" s="4" t="s">
        <v>21</v>
      </c>
      <c r="K826" s="3" t="s">
        <v>22</v>
      </c>
      <c r="L826" s="3" t="s">
        <v>1889</v>
      </c>
      <c r="M826" s="46" t="s">
        <v>5865</v>
      </c>
      <c r="N826" s="75"/>
      <c r="O826" s="75"/>
      <c r="P826" s="42"/>
      <c r="Q826" s="42"/>
      <c r="R826" s="42"/>
      <c r="S826" s="42"/>
      <c r="T826" s="42"/>
      <c r="U826" s="42"/>
      <c r="V826" s="42"/>
      <c r="W826" s="42"/>
      <c r="X826" s="42"/>
      <c r="Y826" s="42"/>
    </row>
    <row r="827" spans="1:25">
      <c r="A827" s="3" t="s">
        <v>2231</v>
      </c>
      <c r="B827" s="3" t="s">
        <v>14</v>
      </c>
      <c r="C827" s="3" t="s">
        <v>15</v>
      </c>
      <c r="D827" s="3" t="s">
        <v>724</v>
      </c>
      <c r="E827" s="3" t="s">
        <v>517</v>
      </c>
      <c r="F827" s="3" t="s">
        <v>54</v>
      </c>
      <c r="G827" s="3" t="s">
        <v>123</v>
      </c>
      <c r="H827" s="3" t="s">
        <v>767</v>
      </c>
      <c r="I827" s="4" t="s">
        <v>13</v>
      </c>
      <c r="J827" s="4" t="s">
        <v>21</v>
      </c>
      <c r="K827" s="3" t="s">
        <v>22</v>
      </c>
      <c r="L827" s="3" t="s">
        <v>1889</v>
      </c>
      <c r="M827" s="46" t="s">
        <v>5883</v>
      </c>
      <c r="N827" s="75"/>
      <c r="O827" s="75"/>
      <c r="P827" s="42"/>
      <c r="Q827" s="42"/>
      <c r="R827" s="42"/>
      <c r="S827" s="42"/>
      <c r="T827" s="42"/>
      <c r="U827" s="42"/>
      <c r="V827" s="42"/>
      <c r="W827" s="42"/>
      <c r="X827" s="42"/>
      <c r="Y827" s="42"/>
    </row>
    <row r="828" spans="1:25">
      <c r="A828" s="3" t="s">
        <v>1925</v>
      </c>
      <c r="B828" s="3" t="s">
        <v>14</v>
      </c>
      <c r="C828" s="3" t="s">
        <v>15</v>
      </c>
      <c r="D828" s="3" t="s">
        <v>16</v>
      </c>
      <c r="E828" s="3" t="s">
        <v>53</v>
      </c>
      <c r="F828" s="3" t="s">
        <v>54</v>
      </c>
      <c r="G828" s="3" t="s">
        <v>145</v>
      </c>
      <c r="H828" s="3" t="s">
        <v>146</v>
      </c>
      <c r="I828" s="4" t="s">
        <v>13</v>
      </c>
      <c r="J828" s="3" t="s">
        <v>21</v>
      </c>
      <c r="K828" s="3" t="s">
        <v>28</v>
      </c>
      <c r="L828" s="4" t="s">
        <v>1889</v>
      </c>
      <c r="M828" s="46" t="s">
        <v>5698</v>
      </c>
      <c r="N828" s="75"/>
      <c r="O828" s="75"/>
      <c r="P828" s="42"/>
      <c r="Q828" s="42"/>
      <c r="R828" s="42"/>
      <c r="S828" s="42"/>
      <c r="T828" s="42"/>
      <c r="U828" s="42"/>
      <c r="V828" s="42"/>
      <c r="W828" s="42"/>
      <c r="X828" s="42"/>
      <c r="Y828" s="42"/>
    </row>
    <row r="829" spans="1:25">
      <c r="A829" s="3" t="s">
        <v>2110</v>
      </c>
      <c r="B829" s="3" t="s">
        <v>14</v>
      </c>
      <c r="C829" s="3" t="s">
        <v>15</v>
      </c>
      <c r="D829" s="3" t="s">
        <v>471</v>
      </c>
      <c r="E829" s="3" t="s">
        <v>517</v>
      </c>
      <c r="F829" s="3" t="s">
        <v>54</v>
      </c>
      <c r="G829" s="3" t="s">
        <v>171</v>
      </c>
      <c r="H829" s="3" t="s">
        <v>552</v>
      </c>
      <c r="I829" s="4" t="s">
        <v>13</v>
      </c>
      <c r="J829" s="3" t="s">
        <v>21</v>
      </c>
      <c r="K829" s="3" t="s">
        <v>28</v>
      </c>
      <c r="L829" s="4" t="s">
        <v>1889</v>
      </c>
      <c r="M829" s="46" t="s">
        <v>13</v>
      </c>
      <c r="N829" s="75"/>
      <c r="O829" s="75"/>
      <c r="P829" s="42"/>
      <c r="Q829" s="42"/>
      <c r="R829" s="42"/>
      <c r="S829" s="42"/>
      <c r="T829" s="42"/>
      <c r="U829" s="42"/>
      <c r="V829" s="42"/>
      <c r="W829" s="42"/>
      <c r="X829" s="42"/>
      <c r="Y829" s="42"/>
    </row>
    <row r="830" spans="1:25">
      <c r="A830" s="3" t="s">
        <v>2202</v>
      </c>
      <c r="B830" s="3" t="s">
        <v>14</v>
      </c>
      <c r="C830" s="3" t="s">
        <v>15</v>
      </c>
      <c r="D830" s="3" t="s">
        <v>724</v>
      </c>
      <c r="E830" s="3" t="s">
        <v>53</v>
      </c>
      <c r="F830" s="3" t="s">
        <v>54</v>
      </c>
      <c r="G830" s="3" t="s">
        <v>88</v>
      </c>
      <c r="H830" s="3" t="s">
        <v>745</v>
      </c>
      <c r="I830" s="4" t="s">
        <v>13</v>
      </c>
      <c r="J830" s="4" t="s">
        <v>21</v>
      </c>
      <c r="K830" s="3" t="s">
        <v>28</v>
      </c>
      <c r="L830" s="3" t="s">
        <v>1889</v>
      </c>
      <c r="M830" s="46" t="s">
        <v>5866</v>
      </c>
      <c r="N830" s="75"/>
      <c r="O830" s="75"/>
      <c r="P830" s="42"/>
      <c r="Q830" s="42"/>
      <c r="R830" s="42"/>
      <c r="S830" s="42"/>
      <c r="T830" s="42"/>
      <c r="U830" s="42"/>
      <c r="V830" s="42"/>
      <c r="W830" s="42"/>
      <c r="X830" s="42"/>
      <c r="Y830" s="42"/>
    </row>
    <row r="831" spans="1:25">
      <c r="A831" s="3" t="s">
        <v>2232</v>
      </c>
      <c r="B831" s="3" t="s">
        <v>14</v>
      </c>
      <c r="C831" s="3" t="s">
        <v>15</v>
      </c>
      <c r="D831" s="3" t="s">
        <v>724</v>
      </c>
      <c r="E831" s="3" t="s">
        <v>517</v>
      </c>
      <c r="F831" s="3" t="s">
        <v>54</v>
      </c>
      <c r="G831" s="3" t="s">
        <v>126</v>
      </c>
      <c r="H831" s="3" t="s">
        <v>769</v>
      </c>
      <c r="I831" s="4" t="s">
        <v>13</v>
      </c>
      <c r="J831" s="4" t="s">
        <v>21</v>
      </c>
      <c r="K831" s="3" t="s">
        <v>28</v>
      </c>
      <c r="L831" s="3" t="s">
        <v>1889</v>
      </c>
      <c r="M831" s="46" t="s">
        <v>5884</v>
      </c>
      <c r="N831" s="75"/>
      <c r="O831" s="75"/>
      <c r="P831" s="42"/>
      <c r="Q831" s="42"/>
      <c r="R831" s="42"/>
      <c r="S831" s="42"/>
      <c r="T831" s="42"/>
      <c r="U831" s="42"/>
      <c r="V831" s="42"/>
      <c r="W831" s="42"/>
      <c r="X831" s="42"/>
      <c r="Y831" s="42"/>
    </row>
    <row r="832" spans="1:25">
      <c r="A832" s="3" t="s">
        <v>1926</v>
      </c>
      <c r="B832" s="3" t="s">
        <v>14</v>
      </c>
      <c r="C832" s="3" t="s">
        <v>15</v>
      </c>
      <c r="D832" s="3" t="s">
        <v>16</v>
      </c>
      <c r="E832" s="3" t="s">
        <v>53</v>
      </c>
      <c r="F832" s="3" t="s">
        <v>54</v>
      </c>
      <c r="G832" s="3" t="s">
        <v>148</v>
      </c>
      <c r="H832" s="3" t="s">
        <v>149</v>
      </c>
      <c r="I832" s="4" t="s">
        <v>13</v>
      </c>
      <c r="J832" s="3" t="s">
        <v>21</v>
      </c>
      <c r="K832" s="3" t="s">
        <v>32</v>
      </c>
      <c r="L832" s="4" t="s">
        <v>1889</v>
      </c>
      <c r="M832" s="46" t="s">
        <v>5699</v>
      </c>
      <c r="N832" s="75"/>
      <c r="O832" s="75"/>
      <c r="P832" s="42"/>
      <c r="Q832" s="42"/>
      <c r="R832" s="42"/>
      <c r="S832" s="42"/>
      <c r="T832" s="42"/>
      <c r="U832" s="42"/>
      <c r="V832" s="42"/>
      <c r="W832" s="42"/>
      <c r="X832" s="42"/>
      <c r="Y832" s="42"/>
    </row>
    <row r="833" spans="1:25">
      <c r="A833" s="3" t="s">
        <v>2111</v>
      </c>
      <c r="B833" s="3" t="s">
        <v>14</v>
      </c>
      <c r="C833" s="3" t="s">
        <v>15</v>
      </c>
      <c r="D833" s="3" t="s">
        <v>471</v>
      </c>
      <c r="E833" s="3" t="s">
        <v>517</v>
      </c>
      <c r="F833" s="3" t="s">
        <v>54</v>
      </c>
      <c r="G833" s="3" t="s">
        <v>174</v>
      </c>
      <c r="H833" s="3" t="s">
        <v>554</v>
      </c>
      <c r="I833" s="4" t="s">
        <v>13</v>
      </c>
      <c r="J833" s="3" t="s">
        <v>21</v>
      </c>
      <c r="K833" s="3" t="s">
        <v>32</v>
      </c>
      <c r="L833" s="4" t="s">
        <v>1889</v>
      </c>
      <c r="M833" s="46" t="s">
        <v>13</v>
      </c>
      <c r="N833" s="75"/>
      <c r="O833" s="75"/>
      <c r="P833" s="42"/>
      <c r="Q833" s="42"/>
      <c r="R833" s="42"/>
      <c r="S833" s="42"/>
      <c r="T833" s="42"/>
      <c r="U833" s="42"/>
      <c r="V833" s="42"/>
      <c r="W833" s="42"/>
      <c r="X833" s="42"/>
      <c r="Y833" s="42"/>
    </row>
    <row r="834" spans="1:25">
      <c r="A834" s="3" t="s">
        <v>2203</v>
      </c>
      <c r="B834" s="3" t="s">
        <v>14</v>
      </c>
      <c r="C834" s="3" t="s">
        <v>15</v>
      </c>
      <c r="D834" s="3" t="s">
        <v>724</v>
      </c>
      <c r="E834" s="3" t="s">
        <v>53</v>
      </c>
      <c r="F834" s="3" t="s">
        <v>54</v>
      </c>
      <c r="G834" s="3" t="s">
        <v>91</v>
      </c>
      <c r="H834" s="3" t="s">
        <v>747</v>
      </c>
      <c r="I834" s="4" t="s">
        <v>13</v>
      </c>
      <c r="J834" s="4" t="s">
        <v>21</v>
      </c>
      <c r="K834" s="3" t="s">
        <v>32</v>
      </c>
      <c r="L834" s="3" t="s">
        <v>1889</v>
      </c>
      <c r="M834" s="46" t="s">
        <v>5867</v>
      </c>
      <c r="N834" s="75"/>
      <c r="O834" s="75"/>
      <c r="P834" s="42"/>
      <c r="Q834" s="42"/>
      <c r="R834" s="42"/>
      <c r="S834" s="42"/>
      <c r="T834" s="42"/>
      <c r="U834" s="42"/>
      <c r="V834" s="42"/>
      <c r="W834" s="42"/>
      <c r="X834" s="42"/>
      <c r="Y834" s="42"/>
    </row>
    <row r="835" spans="1:25">
      <c r="A835" s="3" t="s">
        <v>2233</v>
      </c>
      <c r="B835" s="3" t="s">
        <v>14</v>
      </c>
      <c r="C835" s="3" t="s">
        <v>15</v>
      </c>
      <c r="D835" s="3" t="s">
        <v>724</v>
      </c>
      <c r="E835" s="3" t="s">
        <v>517</v>
      </c>
      <c r="F835" s="3" t="s">
        <v>54</v>
      </c>
      <c r="G835" s="3" t="s">
        <v>212</v>
      </c>
      <c r="H835" s="3" t="s">
        <v>771</v>
      </c>
      <c r="I835" s="4" t="s">
        <v>13</v>
      </c>
      <c r="J835" s="4" t="s">
        <v>21</v>
      </c>
      <c r="K835" s="3" t="s">
        <v>32</v>
      </c>
      <c r="L835" s="3" t="s">
        <v>1889</v>
      </c>
      <c r="M835" s="46" t="s">
        <v>5885</v>
      </c>
      <c r="N835" s="75"/>
      <c r="O835" s="75"/>
      <c r="P835" s="42"/>
      <c r="Q835" s="42"/>
      <c r="R835" s="42"/>
      <c r="S835" s="42"/>
      <c r="T835" s="42"/>
      <c r="U835" s="42"/>
      <c r="V835" s="42"/>
      <c r="W835" s="42"/>
      <c r="X835" s="42"/>
      <c r="Y835" s="42"/>
    </row>
    <row r="836" spans="1:25">
      <c r="A836" s="3" t="s">
        <v>1927</v>
      </c>
      <c r="B836" s="3" t="s">
        <v>14</v>
      </c>
      <c r="C836" s="3" t="s">
        <v>15</v>
      </c>
      <c r="D836" s="3" t="s">
        <v>16</v>
      </c>
      <c r="E836" s="3" t="s">
        <v>53</v>
      </c>
      <c r="F836" s="3" t="s">
        <v>54</v>
      </c>
      <c r="G836" s="3" t="s">
        <v>151</v>
      </c>
      <c r="H836" s="3" t="s">
        <v>152</v>
      </c>
      <c r="I836" s="4" t="s">
        <v>13</v>
      </c>
      <c r="J836" s="3" t="s">
        <v>21</v>
      </c>
      <c r="K836" s="3" t="s">
        <v>36</v>
      </c>
      <c r="L836" s="4" t="s">
        <v>1889</v>
      </c>
      <c r="M836" s="46" t="s">
        <v>5700</v>
      </c>
      <c r="N836" s="75"/>
      <c r="O836" s="75"/>
      <c r="P836" s="42"/>
      <c r="Q836" s="42"/>
      <c r="R836" s="42"/>
      <c r="S836" s="42"/>
      <c r="T836" s="42"/>
      <c r="U836" s="42"/>
      <c r="V836" s="42"/>
      <c r="W836" s="42"/>
      <c r="X836" s="42"/>
      <c r="Y836" s="42"/>
    </row>
    <row r="837" spans="1:25">
      <c r="A837" s="3" t="s">
        <v>2112</v>
      </c>
      <c r="B837" s="3" t="s">
        <v>14</v>
      </c>
      <c r="C837" s="3" t="s">
        <v>15</v>
      </c>
      <c r="D837" s="3" t="s">
        <v>471</v>
      </c>
      <c r="E837" s="3" t="s">
        <v>517</v>
      </c>
      <c r="F837" s="3" t="s">
        <v>54</v>
      </c>
      <c r="G837" s="3" t="s">
        <v>177</v>
      </c>
      <c r="H837" s="3" t="s">
        <v>556</v>
      </c>
      <c r="I837" s="4" t="s">
        <v>13</v>
      </c>
      <c r="J837" s="3" t="s">
        <v>21</v>
      </c>
      <c r="K837" s="3" t="s">
        <v>36</v>
      </c>
      <c r="L837" s="4" t="s">
        <v>1889</v>
      </c>
      <c r="M837" s="46" t="s">
        <v>13</v>
      </c>
      <c r="N837" s="75"/>
      <c r="O837" s="75"/>
      <c r="P837" s="42"/>
      <c r="Q837" s="42"/>
      <c r="R837" s="42"/>
      <c r="S837" s="42"/>
      <c r="T837" s="42"/>
      <c r="U837" s="42"/>
      <c r="V837" s="42"/>
      <c r="W837" s="42"/>
      <c r="X837" s="42"/>
      <c r="Y837" s="42"/>
    </row>
    <row r="838" spans="1:25">
      <c r="A838" s="3" t="s">
        <v>2316</v>
      </c>
      <c r="B838" s="3" t="s">
        <v>14</v>
      </c>
      <c r="C838" s="3" t="s">
        <v>15</v>
      </c>
      <c r="D838" s="3" t="s">
        <v>968</v>
      </c>
      <c r="E838" s="3" t="s">
        <v>53</v>
      </c>
      <c r="F838" s="3" t="s">
        <v>54</v>
      </c>
      <c r="G838" s="3" t="s">
        <v>65</v>
      </c>
      <c r="H838" s="3" t="s">
        <v>975</v>
      </c>
      <c r="I838" s="4" t="s">
        <v>13</v>
      </c>
      <c r="J838" s="4" t="s">
        <v>21</v>
      </c>
      <c r="K838" s="3" t="s">
        <v>36</v>
      </c>
      <c r="L838" s="3" t="s">
        <v>1889</v>
      </c>
      <c r="M838" s="46" t="s">
        <v>5955</v>
      </c>
      <c r="N838" s="75"/>
      <c r="O838" s="75"/>
      <c r="P838" s="42"/>
      <c r="Q838" s="42"/>
      <c r="R838" s="42"/>
      <c r="S838" s="42"/>
      <c r="T838" s="42"/>
      <c r="U838" s="42"/>
      <c r="V838" s="42"/>
      <c r="W838" s="42"/>
      <c r="X838" s="42"/>
      <c r="Y838" s="42"/>
    </row>
    <row r="839" spans="1:25">
      <c r="A839" s="3" t="s">
        <v>2340</v>
      </c>
      <c r="B839" s="3" t="s">
        <v>14</v>
      </c>
      <c r="C839" s="3" t="s">
        <v>15</v>
      </c>
      <c r="D839" s="3" t="s">
        <v>968</v>
      </c>
      <c r="E839" s="4" t="s">
        <v>517</v>
      </c>
      <c r="F839" s="3" t="s">
        <v>54</v>
      </c>
      <c r="G839" s="3" t="s">
        <v>139</v>
      </c>
      <c r="H839" s="3" t="s">
        <v>1023</v>
      </c>
      <c r="I839" s="4" t="s">
        <v>13</v>
      </c>
      <c r="J839" s="4" t="s">
        <v>21</v>
      </c>
      <c r="K839" s="3" t="s">
        <v>36</v>
      </c>
      <c r="L839" s="3" t="s">
        <v>1889</v>
      </c>
      <c r="M839" s="46" t="s">
        <v>5979</v>
      </c>
      <c r="N839" s="75"/>
      <c r="O839" s="75"/>
      <c r="P839" s="42"/>
      <c r="Q839" s="42"/>
      <c r="R839" s="42"/>
      <c r="S839" s="42"/>
      <c r="T839" s="42"/>
      <c r="U839" s="42"/>
      <c r="V839" s="42"/>
      <c r="W839" s="42"/>
      <c r="X839" s="42"/>
      <c r="Y839" s="42"/>
    </row>
    <row r="840" spans="1:25">
      <c r="A840" s="3" t="s">
        <v>1984</v>
      </c>
      <c r="B840" s="3" t="s">
        <v>14</v>
      </c>
      <c r="C840" s="3" t="s">
        <v>15</v>
      </c>
      <c r="D840" s="3" t="s">
        <v>220</v>
      </c>
      <c r="E840" s="3" t="s">
        <v>53</v>
      </c>
      <c r="F840" s="3" t="s">
        <v>54</v>
      </c>
      <c r="G840" s="3" t="s">
        <v>142</v>
      </c>
      <c r="H840" s="3" t="s">
        <v>298</v>
      </c>
      <c r="I840" s="4" t="s">
        <v>13</v>
      </c>
      <c r="J840" s="3" t="s">
        <v>21</v>
      </c>
      <c r="K840" s="3" t="s">
        <v>222</v>
      </c>
      <c r="L840" s="4" t="s">
        <v>1889</v>
      </c>
      <c r="M840" s="46" t="s">
        <v>5749</v>
      </c>
      <c r="N840" s="75"/>
      <c r="O840" s="75"/>
      <c r="P840" s="42"/>
      <c r="Q840" s="42"/>
      <c r="R840" s="42"/>
      <c r="S840" s="42"/>
      <c r="T840" s="42"/>
      <c r="U840" s="42"/>
      <c r="V840" s="42"/>
      <c r="W840" s="42"/>
      <c r="X840" s="42"/>
      <c r="Y840" s="42"/>
    </row>
    <row r="841" spans="1:25">
      <c r="A841" s="3" t="s">
        <v>2113</v>
      </c>
      <c r="B841" s="3" t="s">
        <v>14</v>
      </c>
      <c r="C841" s="3" t="s">
        <v>15</v>
      </c>
      <c r="D841" s="3" t="s">
        <v>471</v>
      </c>
      <c r="E841" s="3" t="s">
        <v>517</v>
      </c>
      <c r="F841" s="3" t="s">
        <v>54</v>
      </c>
      <c r="G841" s="3" t="s">
        <v>180</v>
      </c>
      <c r="H841" s="3" t="s">
        <v>558</v>
      </c>
      <c r="I841" s="4" t="s">
        <v>13</v>
      </c>
      <c r="J841" s="3" t="s">
        <v>21</v>
      </c>
      <c r="K841" s="3" t="s">
        <v>222</v>
      </c>
      <c r="L841" s="4" t="s">
        <v>1889</v>
      </c>
      <c r="M841" s="46" t="s">
        <v>13</v>
      </c>
      <c r="N841" s="75"/>
      <c r="O841" s="75"/>
      <c r="P841" s="42"/>
      <c r="Q841" s="42"/>
      <c r="R841" s="42"/>
      <c r="S841" s="42"/>
      <c r="T841" s="42"/>
      <c r="U841" s="42"/>
      <c r="V841" s="42"/>
      <c r="W841" s="42"/>
      <c r="X841" s="42"/>
      <c r="Y841" s="42"/>
    </row>
    <row r="842" spans="1:25">
      <c r="A842" s="3" t="s">
        <v>2317</v>
      </c>
      <c r="B842" s="3" t="s">
        <v>14</v>
      </c>
      <c r="C842" s="3" t="s">
        <v>15</v>
      </c>
      <c r="D842" s="3" t="s">
        <v>968</v>
      </c>
      <c r="E842" s="3" t="s">
        <v>53</v>
      </c>
      <c r="F842" s="3" t="s">
        <v>54</v>
      </c>
      <c r="G842" s="3" t="s">
        <v>68</v>
      </c>
      <c r="H842" s="3" t="s">
        <v>977</v>
      </c>
      <c r="I842" s="4" t="s">
        <v>13</v>
      </c>
      <c r="J842" s="4" t="s">
        <v>21</v>
      </c>
      <c r="K842" s="3" t="s">
        <v>222</v>
      </c>
      <c r="L842" s="3" t="s">
        <v>1889</v>
      </c>
      <c r="M842" s="46" t="s">
        <v>5956</v>
      </c>
      <c r="N842" s="75"/>
      <c r="O842" s="75"/>
      <c r="P842" s="42"/>
      <c r="Q842" s="42"/>
      <c r="R842" s="42"/>
      <c r="S842" s="42"/>
      <c r="T842" s="42"/>
      <c r="U842" s="42"/>
      <c r="V842" s="42"/>
      <c r="W842" s="42"/>
      <c r="X842" s="42"/>
      <c r="Y842" s="42"/>
    </row>
    <row r="843" spans="1:25">
      <c r="A843" s="3" t="s">
        <v>2341</v>
      </c>
      <c r="B843" s="3" t="s">
        <v>14</v>
      </c>
      <c r="C843" s="3" t="s">
        <v>15</v>
      </c>
      <c r="D843" s="3" t="s">
        <v>968</v>
      </c>
      <c r="E843" s="4" t="s">
        <v>517</v>
      </c>
      <c r="F843" s="3" t="s">
        <v>54</v>
      </c>
      <c r="G843" s="3" t="s">
        <v>142</v>
      </c>
      <c r="H843" s="3" t="s">
        <v>1025</v>
      </c>
      <c r="I843" s="4" t="s">
        <v>13</v>
      </c>
      <c r="J843" s="4" t="s">
        <v>21</v>
      </c>
      <c r="K843" s="3" t="s">
        <v>222</v>
      </c>
      <c r="L843" s="3" t="s">
        <v>1889</v>
      </c>
      <c r="M843" s="46" t="s">
        <v>5980</v>
      </c>
      <c r="N843" s="75"/>
      <c r="O843" s="75"/>
      <c r="P843" s="42"/>
      <c r="Q843" s="42"/>
      <c r="R843" s="42"/>
      <c r="S843" s="42"/>
      <c r="T843" s="42"/>
      <c r="U843" s="42"/>
      <c r="V843" s="42"/>
      <c r="W843" s="42"/>
      <c r="X843" s="42"/>
      <c r="Y843" s="42"/>
    </row>
    <row r="844" spans="1:25">
      <c r="A844" s="3" t="s">
        <v>1985</v>
      </c>
      <c r="B844" s="3" t="s">
        <v>14</v>
      </c>
      <c r="C844" s="3" t="s">
        <v>15</v>
      </c>
      <c r="D844" s="3" t="s">
        <v>220</v>
      </c>
      <c r="E844" s="3" t="s">
        <v>53</v>
      </c>
      <c r="F844" s="3" t="s">
        <v>54</v>
      </c>
      <c r="G844" s="3" t="s">
        <v>145</v>
      </c>
      <c r="H844" s="3" t="s">
        <v>300</v>
      </c>
      <c r="I844" s="4" t="s">
        <v>13</v>
      </c>
      <c r="J844" s="3" t="s">
        <v>21</v>
      </c>
      <c r="K844" s="3" t="s">
        <v>225</v>
      </c>
      <c r="L844" s="4" t="s">
        <v>1889</v>
      </c>
      <c r="M844" s="46" t="s">
        <v>5750</v>
      </c>
      <c r="N844" s="75"/>
      <c r="O844" s="75"/>
      <c r="P844" s="42"/>
      <c r="Q844" s="42"/>
      <c r="R844" s="42"/>
      <c r="S844" s="42"/>
      <c r="T844" s="42"/>
      <c r="U844" s="42"/>
      <c r="V844" s="42"/>
      <c r="W844" s="42"/>
      <c r="X844" s="42"/>
      <c r="Y844" s="42"/>
    </row>
    <row r="845" spans="1:25">
      <c r="A845" s="3" t="s">
        <v>2114</v>
      </c>
      <c r="B845" s="3" t="s">
        <v>14</v>
      </c>
      <c r="C845" s="3" t="s">
        <v>15</v>
      </c>
      <c r="D845" s="3" t="s">
        <v>471</v>
      </c>
      <c r="E845" s="3" t="s">
        <v>517</v>
      </c>
      <c r="F845" s="3" t="s">
        <v>54</v>
      </c>
      <c r="G845" s="3" t="s">
        <v>184</v>
      </c>
      <c r="H845" s="3" t="s">
        <v>560</v>
      </c>
      <c r="I845" s="4" t="s">
        <v>13</v>
      </c>
      <c r="J845" s="3" t="s">
        <v>21</v>
      </c>
      <c r="K845" s="3" t="s">
        <v>225</v>
      </c>
      <c r="L845" s="4" t="s">
        <v>1889</v>
      </c>
      <c r="M845" s="46" t="s">
        <v>13</v>
      </c>
      <c r="N845" s="75"/>
      <c r="O845" s="75"/>
      <c r="P845" s="42"/>
      <c r="Q845" s="42"/>
      <c r="R845" s="42"/>
      <c r="S845" s="42"/>
      <c r="T845" s="42"/>
      <c r="U845" s="42"/>
      <c r="V845" s="42"/>
      <c r="W845" s="42"/>
      <c r="X845" s="42"/>
      <c r="Y845" s="42"/>
    </row>
    <row r="846" spans="1:25">
      <c r="A846" s="3" t="s">
        <v>2318</v>
      </c>
      <c r="B846" s="3" t="s">
        <v>14</v>
      </c>
      <c r="C846" s="3" t="s">
        <v>15</v>
      </c>
      <c r="D846" s="3" t="s">
        <v>968</v>
      </c>
      <c r="E846" s="3" t="s">
        <v>53</v>
      </c>
      <c r="F846" s="3" t="s">
        <v>54</v>
      </c>
      <c r="G846" s="3" t="s">
        <v>72</v>
      </c>
      <c r="H846" s="3" t="s">
        <v>979</v>
      </c>
      <c r="I846" s="4" t="s">
        <v>13</v>
      </c>
      <c r="J846" s="4" t="s">
        <v>21</v>
      </c>
      <c r="K846" s="3" t="s">
        <v>225</v>
      </c>
      <c r="L846" s="3" t="s">
        <v>1889</v>
      </c>
      <c r="M846" s="46" t="s">
        <v>5957</v>
      </c>
      <c r="N846" s="75"/>
      <c r="O846" s="75"/>
      <c r="P846" s="42"/>
      <c r="Q846" s="42"/>
      <c r="R846" s="42"/>
      <c r="S846" s="42"/>
      <c r="T846" s="42"/>
      <c r="U846" s="42"/>
      <c r="V846" s="42"/>
      <c r="W846" s="42"/>
      <c r="X846" s="42"/>
      <c r="Y846" s="42"/>
    </row>
    <row r="847" spans="1:25">
      <c r="A847" s="3" t="s">
        <v>2342</v>
      </c>
      <c r="B847" s="3" t="s">
        <v>14</v>
      </c>
      <c r="C847" s="3" t="s">
        <v>15</v>
      </c>
      <c r="D847" s="3" t="s">
        <v>968</v>
      </c>
      <c r="E847" s="4" t="s">
        <v>517</v>
      </c>
      <c r="F847" s="3" t="s">
        <v>54</v>
      </c>
      <c r="G847" s="3" t="s">
        <v>145</v>
      </c>
      <c r="H847" s="3" t="s">
        <v>1027</v>
      </c>
      <c r="I847" s="4" t="s">
        <v>13</v>
      </c>
      <c r="J847" s="4" t="s">
        <v>21</v>
      </c>
      <c r="K847" s="3" t="s">
        <v>225</v>
      </c>
      <c r="L847" s="3" t="s">
        <v>1889</v>
      </c>
      <c r="M847" s="46" t="s">
        <v>5981</v>
      </c>
      <c r="N847" s="75"/>
      <c r="O847" s="75"/>
      <c r="P847" s="42"/>
      <c r="Q847" s="42"/>
      <c r="R847" s="42"/>
      <c r="S847" s="42"/>
      <c r="T847" s="42"/>
      <c r="U847" s="42"/>
      <c r="V847" s="42"/>
      <c r="W847" s="42"/>
      <c r="X847" s="42"/>
      <c r="Y847" s="42"/>
    </row>
    <row r="848" spans="1:25">
      <c r="A848" s="3" t="s">
        <v>1986</v>
      </c>
      <c r="B848" s="3" t="s">
        <v>14</v>
      </c>
      <c r="C848" s="3" t="s">
        <v>15</v>
      </c>
      <c r="D848" s="3" t="s">
        <v>220</v>
      </c>
      <c r="E848" s="3" t="s">
        <v>53</v>
      </c>
      <c r="F848" s="3" t="s">
        <v>54</v>
      </c>
      <c r="G848" s="3" t="s">
        <v>148</v>
      </c>
      <c r="H848" s="3" t="s">
        <v>302</v>
      </c>
      <c r="I848" s="4" t="s">
        <v>13</v>
      </c>
      <c r="J848" s="3" t="s">
        <v>21</v>
      </c>
      <c r="K848" s="3" t="s">
        <v>228</v>
      </c>
      <c r="L848" s="4" t="s">
        <v>1889</v>
      </c>
      <c r="M848" s="46" t="s">
        <v>5751</v>
      </c>
      <c r="N848" s="75"/>
      <c r="O848" s="75"/>
      <c r="P848" s="42"/>
      <c r="Q848" s="42"/>
      <c r="R848" s="42"/>
      <c r="S848" s="42"/>
      <c r="T848" s="42"/>
      <c r="U848" s="42"/>
      <c r="V848" s="42"/>
      <c r="W848" s="42"/>
      <c r="X848" s="42"/>
      <c r="Y848" s="42"/>
    </row>
    <row r="849" spans="1:25">
      <c r="A849" s="3" t="s">
        <v>2115</v>
      </c>
      <c r="B849" s="3" t="s">
        <v>14</v>
      </c>
      <c r="C849" s="3" t="s">
        <v>15</v>
      </c>
      <c r="D849" s="3" t="s">
        <v>471</v>
      </c>
      <c r="E849" s="3" t="s">
        <v>517</v>
      </c>
      <c r="F849" s="3" t="s">
        <v>54</v>
      </c>
      <c r="G849" s="3" t="s">
        <v>206</v>
      </c>
      <c r="H849" s="3" t="s">
        <v>562</v>
      </c>
      <c r="I849" s="4" t="s">
        <v>13</v>
      </c>
      <c r="J849" s="3" t="s">
        <v>21</v>
      </c>
      <c r="K849" s="3" t="s">
        <v>228</v>
      </c>
      <c r="L849" s="4" t="s">
        <v>1889</v>
      </c>
      <c r="M849" s="46" t="s">
        <v>13</v>
      </c>
      <c r="N849" s="75"/>
      <c r="O849" s="75"/>
      <c r="P849" s="42"/>
      <c r="Q849" s="42"/>
      <c r="R849" s="42"/>
      <c r="S849" s="42"/>
      <c r="T849" s="42"/>
      <c r="U849" s="42"/>
      <c r="V849" s="42"/>
      <c r="W849" s="42"/>
      <c r="X849" s="42"/>
      <c r="Y849" s="42"/>
    </row>
    <row r="850" spans="1:25">
      <c r="A850" s="3" t="s">
        <v>2167</v>
      </c>
      <c r="B850" s="3" t="s">
        <v>14</v>
      </c>
      <c r="C850" s="3" t="s">
        <v>15</v>
      </c>
      <c r="D850" s="3" t="s">
        <v>603</v>
      </c>
      <c r="E850" s="3" t="s">
        <v>53</v>
      </c>
      <c r="F850" s="3" t="s">
        <v>54</v>
      </c>
      <c r="G850" s="3" t="s">
        <v>142</v>
      </c>
      <c r="H850" s="3" t="s">
        <v>674</v>
      </c>
      <c r="I850" s="4" t="s">
        <v>13</v>
      </c>
      <c r="J850" s="3" t="s">
        <v>21</v>
      </c>
      <c r="K850" s="3" t="s">
        <v>228</v>
      </c>
      <c r="L850" s="3" t="s">
        <v>1889</v>
      </c>
      <c r="M850" s="46" t="s">
        <v>5849</v>
      </c>
      <c r="N850" s="75"/>
      <c r="O850" s="75"/>
      <c r="P850" s="42"/>
      <c r="Q850" s="42"/>
      <c r="R850" s="42"/>
      <c r="S850" s="42"/>
      <c r="T850" s="42"/>
      <c r="U850" s="42"/>
      <c r="V850" s="42"/>
      <c r="W850" s="42"/>
      <c r="X850" s="42"/>
      <c r="Y850" s="42"/>
    </row>
    <row r="851" spans="1:25">
      <c r="A851" s="3" t="s">
        <v>2295</v>
      </c>
      <c r="B851" s="3" t="s">
        <v>14</v>
      </c>
      <c r="C851" s="3" t="s">
        <v>15</v>
      </c>
      <c r="D851" s="3" t="s">
        <v>845</v>
      </c>
      <c r="E851" s="3" t="s">
        <v>517</v>
      </c>
      <c r="F851" s="3" t="s">
        <v>54</v>
      </c>
      <c r="G851" s="3" t="s">
        <v>148</v>
      </c>
      <c r="H851" s="3" t="s">
        <v>932</v>
      </c>
      <c r="I851" s="4" t="s">
        <v>13</v>
      </c>
      <c r="J851" s="3" t="s">
        <v>21</v>
      </c>
      <c r="K851" s="3" t="s">
        <v>228</v>
      </c>
      <c r="L851" s="3" t="s">
        <v>1889</v>
      </c>
      <c r="M851" s="46" t="s">
        <v>5934</v>
      </c>
      <c r="N851" s="75"/>
      <c r="O851" s="75"/>
      <c r="P851" s="42"/>
      <c r="Q851" s="42"/>
      <c r="R851" s="42"/>
      <c r="S851" s="42"/>
      <c r="T851" s="42"/>
      <c r="U851" s="42"/>
      <c r="V851" s="42"/>
      <c r="W851" s="42"/>
      <c r="X851" s="42"/>
      <c r="Y851" s="42"/>
    </row>
    <row r="852" spans="1:25">
      <c r="A852" s="3" t="s">
        <v>1987</v>
      </c>
      <c r="B852" s="3" t="s">
        <v>14</v>
      </c>
      <c r="C852" s="3" t="s">
        <v>15</v>
      </c>
      <c r="D852" s="3" t="s">
        <v>220</v>
      </c>
      <c r="E852" s="3" t="s">
        <v>53</v>
      </c>
      <c r="F852" s="3" t="s">
        <v>54</v>
      </c>
      <c r="G852" s="3" t="s">
        <v>151</v>
      </c>
      <c r="H852" s="3" t="s">
        <v>304</v>
      </c>
      <c r="I852" s="4" t="s">
        <v>13</v>
      </c>
      <c r="J852" s="3" t="s">
        <v>21</v>
      </c>
      <c r="K852" s="3" t="s">
        <v>231</v>
      </c>
      <c r="L852" s="4" t="s">
        <v>1889</v>
      </c>
      <c r="M852" s="46" t="s">
        <v>5752</v>
      </c>
      <c r="N852" s="75"/>
      <c r="O852" s="75"/>
      <c r="P852" s="42"/>
      <c r="Q852" s="42"/>
      <c r="R852" s="42"/>
      <c r="S852" s="42"/>
      <c r="T852" s="42"/>
      <c r="U852" s="42"/>
      <c r="V852" s="42"/>
      <c r="W852" s="42"/>
      <c r="X852" s="42"/>
      <c r="Y852" s="42"/>
    </row>
    <row r="853" spans="1:25">
      <c r="A853" s="3" t="s">
        <v>2116</v>
      </c>
      <c r="B853" s="3" t="s">
        <v>14</v>
      </c>
      <c r="C853" s="3" t="s">
        <v>15</v>
      </c>
      <c r="D853" s="3" t="s">
        <v>471</v>
      </c>
      <c r="E853" s="3" t="s">
        <v>517</v>
      </c>
      <c r="F853" s="3" t="s">
        <v>54</v>
      </c>
      <c r="G853" s="3" t="s">
        <v>210</v>
      </c>
      <c r="H853" s="3" t="s">
        <v>564</v>
      </c>
      <c r="I853" s="4" t="s">
        <v>13</v>
      </c>
      <c r="J853" s="3" t="s">
        <v>21</v>
      </c>
      <c r="K853" s="3" t="s">
        <v>231</v>
      </c>
      <c r="L853" s="4" t="s">
        <v>1889</v>
      </c>
      <c r="M853" s="46" t="s">
        <v>13</v>
      </c>
      <c r="N853" s="75"/>
      <c r="O853" s="75"/>
      <c r="P853" s="42"/>
      <c r="Q853" s="42"/>
      <c r="R853" s="42"/>
      <c r="S853" s="42"/>
      <c r="T853" s="42"/>
      <c r="U853" s="42"/>
      <c r="V853" s="42"/>
      <c r="W853" s="42"/>
      <c r="X853" s="42"/>
      <c r="Y853" s="42"/>
    </row>
    <row r="854" spans="1:25">
      <c r="A854" s="3" t="s">
        <v>2168</v>
      </c>
      <c r="B854" s="3" t="s">
        <v>14</v>
      </c>
      <c r="C854" s="3" t="s">
        <v>15</v>
      </c>
      <c r="D854" s="3" t="s">
        <v>603</v>
      </c>
      <c r="E854" s="3" t="s">
        <v>53</v>
      </c>
      <c r="F854" s="3" t="s">
        <v>54</v>
      </c>
      <c r="G854" s="3" t="s">
        <v>145</v>
      </c>
      <c r="H854" s="3" t="s">
        <v>676</v>
      </c>
      <c r="I854" s="4" t="s">
        <v>13</v>
      </c>
      <c r="J854" s="3" t="s">
        <v>21</v>
      </c>
      <c r="K854" s="3" t="s">
        <v>231</v>
      </c>
      <c r="L854" s="3" t="s">
        <v>1889</v>
      </c>
      <c r="M854" s="46" t="s">
        <v>5850</v>
      </c>
      <c r="N854" s="75"/>
      <c r="O854" s="75"/>
      <c r="P854" s="42"/>
      <c r="Q854" s="42"/>
      <c r="R854" s="42"/>
      <c r="S854" s="42"/>
      <c r="T854" s="42"/>
      <c r="U854" s="42"/>
      <c r="V854" s="42"/>
      <c r="W854" s="42"/>
      <c r="X854" s="42"/>
      <c r="Y854" s="42"/>
    </row>
    <row r="855" spans="1:25">
      <c r="A855" s="3" t="s">
        <v>2296</v>
      </c>
      <c r="B855" s="3" t="s">
        <v>14</v>
      </c>
      <c r="C855" s="3" t="s">
        <v>15</v>
      </c>
      <c r="D855" s="3" t="s">
        <v>845</v>
      </c>
      <c r="E855" s="3" t="s">
        <v>517</v>
      </c>
      <c r="F855" s="3" t="s">
        <v>54</v>
      </c>
      <c r="G855" s="3" t="s">
        <v>151</v>
      </c>
      <c r="H855" s="3" t="s">
        <v>934</v>
      </c>
      <c r="I855" s="4" t="s">
        <v>13</v>
      </c>
      <c r="J855" s="3" t="s">
        <v>21</v>
      </c>
      <c r="K855" s="3" t="s">
        <v>231</v>
      </c>
      <c r="L855" s="3" t="s">
        <v>1889</v>
      </c>
      <c r="M855" s="46" t="s">
        <v>5935</v>
      </c>
      <c r="N855" s="75"/>
      <c r="O855" s="75"/>
      <c r="P855" s="42"/>
      <c r="Q855" s="42"/>
      <c r="R855" s="42"/>
      <c r="S855" s="42"/>
      <c r="T855" s="42"/>
      <c r="U855" s="42"/>
      <c r="V855" s="42"/>
      <c r="W855" s="42"/>
      <c r="X855" s="42"/>
      <c r="Y855" s="42"/>
    </row>
    <row r="856" spans="1:25">
      <c r="A856" s="3" t="s">
        <v>2044</v>
      </c>
      <c r="B856" s="3" t="s">
        <v>14</v>
      </c>
      <c r="C856" s="3" t="s">
        <v>15</v>
      </c>
      <c r="D856" s="3" t="s">
        <v>346</v>
      </c>
      <c r="E856" s="3" t="s">
        <v>53</v>
      </c>
      <c r="F856" s="3" t="s">
        <v>54</v>
      </c>
      <c r="G856" s="3" t="s">
        <v>142</v>
      </c>
      <c r="H856" s="3" t="s">
        <v>423</v>
      </c>
      <c r="I856" s="3" t="s">
        <v>13</v>
      </c>
      <c r="J856" s="3" t="s">
        <v>21</v>
      </c>
      <c r="K856" s="3" t="s">
        <v>348</v>
      </c>
      <c r="L856" s="4" t="s">
        <v>1889</v>
      </c>
      <c r="M856" s="46" t="s">
        <v>5801</v>
      </c>
      <c r="N856" s="75"/>
      <c r="O856" s="75"/>
      <c r="P856" s="42"/>
      <c r="Q856" s="42"/>
      <c r="R856" s="42"/>
      <c r="S856" s="42"/>
      <c r="T856" s="42"/>
      <c r="U856" s="42"/>
      <c r="V856" s="42"/>
      <c r="W856" s="42"/>
      <c r="X856" s="42"/>
      <c r="Y856" s="42"/>
    </row>
    <row r="857" spans="1:25">
      <c r="A857" s="3" t="s">
        <v>2117</v>
      </c>
      <c r="B857" s="3" t="s">
        <v>14</v>
      </c>
      <c r="C857" s="3" t="s">
        <v>15</v>
      </c>
      <c r="D857" s="3" t="s">
        <v>471</v>
      </c>
      <c r="E857" s="3" t="s">
        <v>517</v>
      </c>
      <c r="F857" s="3" t="s">
        <v>54</v>
      </c>
      <c r="G857" s="3" t="s">
        <v>214</v>
      </c>
      <c r="H857" s="3" t="s">
        <v>566</v>
      </c>
      <c r="I857" s="4" t="s">
        <v>13</v>
      </c>
      <c r="J857" s="3" t="s">
        <v>21</v>
      </c>
      <c r="K857" s="3" t="s">
        <v>348</v>
      </c>
      <c r="L857" s="4" t="s">
        <v>1889</v>
      </c>
      <c r="M857" s="46" t="s">
        <v>13</v>
      </c>
      <c r="N857" s="75"/>
      <c r="O857" s="75"/>
      <c r="P857" s="42"/>
      <c r="Q857" s="42"/>
      <c r="R857" s="42"/>
      <c r="S857" s="42"/>
      <c r="T857" s="42"/>
      <c r="U857" s="42"/>
      <c r="V857" s="42"/>
      <c r="W857" s="42"/>
      <c r="X857" s="42"/>
      <c r="Y857" s="42"/>
    </row>
    <row r="858" spans="1:25">
      <c r="A858" s="3" t="s">
        <v>2169</v>
      </c>
      <c r="B858" s="3" t="s">
        <v>14</v>
      </c>
      <c r="C858" s="3" t="s">
        <v>15</v>
      </c>
      <c r="D858" s="3" t="s">
        <v>603</v>
      </c>
      <c r="E858" s="3" t="s">
        <v>53</v>
      </c>
      <c r="F858" s="3" t="s">
        <v>54</v>
      </c>
      <c r="G858" s="3" t="s">
        <v>148</v>
      </c>
      <c r="H858" s="3" t="s">
        <v>678</v>
      </c>
      <c r="I858" s="4" t="s">
        <v>13</v>
      </c>
      <c r="J858" s="3" t="s">
        <v>21</v>
      </c>
      <c r="K858" s="3" t="s">
        <v>348</v>
      </c>
      <c r="L858" s="3" t="s">
        <v>1889</v>
      </c>
      <c r="M858" s="46" t="s">
        <v>5851</v>
      </c>
      <c r="N858" s="75"/>
      <c r="O858" s="75"/>
      <c r="P858" s="42"/>
      <c r="Q858" s="42"/>
      <c r="R858" s="42"/>
      <c r="S858" s="42"/>
      <c r="T858" s="42"/>
      <c r="U858" s="42"/>
      <c r="V858" s="42"/>
      <c r="W858" s="42"/>
      <c r="X858" s="42"/>
      <c r="Y858" s="42"/>
    </row>
    <row r="859" spans="1:25">
      <c r="A859" s="3" t="s">
        <v>2297</v>
      </c>
      <c r="B859" s="3" t="s">
        <v>14</v>
      </c>
      <c r="C859" s="3" t="s">
        <v>15</v>
      </c>
      <c r="D859" s="3" t="s">
        <v>845</v>
      </c>
      <c r="E859" s="3" t="s">
        <v>517</v>
      </c>
      <c r="F859" s="3" t="s">
        <v>54</v>
      </c>
      <c r="G859" s="3" t="s">
        <v>154</v>
      </c>
      <c r="H859" s="3" t="s">
        <v>936</v>
      </c>
      <c r="I859" s="4" t="s">
        <v>13</v>
      </c>
      <c r="J859" s="3" t="s">
        <v>21</v>
      </c>
      <c r="K859" s="3" t="s">
        <v>348</v>
      </c>
      <c r="L859" s="3" t="s">
        <v>1889</v>
      </c>
      <c r="M859" s="46" t="s">
        <v>5936</v>
      </c>
      <c r="N859" s="75"/>
      <c r="O859" s="75"/>
      <c r="P859" s="42"/>
      <c r="Q859" s="42"/>
      <c r="R859" s="42"/>
      <c r="S859" s="42"/>
      <c r="T859" s="42"/>
      <c r="U859" s="42"/>
      <c r="V859" s="42"/>
      <c r="W859" s="42"/>
      <c r="X859" s="42"/>
      <c r="Y859" s="42"/>
    </row>
    <row r="860" spans="1:25">
      <c r="A860" s="3" t="s">
        <v>2045</v>
      </c>
      <c r="B860" s="3" t="s">
        <v>14</v>
      </c>
      <c r="C860" s="3" t="s">
        <v>15</v>
      </c>
      <c r="D860" s="3" t="s">
        <v>346</v>
      </c>
      <c r="E860" s="3" t="s">
        <v>53</v>
      </c>
      <c r="F860" s="3" t="s">
        <v>54</v>
      </c>
      <c r="G860" s="3" t="s">
        <v>145</v>
      </c>
      <c r="H860" s="3" t="s">
        <v>425</v>
      </c>
      <c r="I860" s="3" t="s">
        <v>13</v>
      </c>
      <c r="J860" s="3" t="s">
        <v>21</v>
      </c>
      <c r="K860" s="3" t="s">
        <v>351</v>
      </c>
      <c r="L860" s="4" t="s">
        <v>1889</v>
      </c>
      <c r="M860" s="46" t="s">
        <v>5802</v>
      </c>
      <c r="N860" s="75"/>
      <c r="O860" s="75"/>
      <c r="P860" s="42"/>
      <c r="Q860" s="42"/>
      <c r="R860" s="42"/>
      <c r="S860" s="42"/>
      <c r="T860" s="42"/>
      <c r="U860" s="42"/>
      <c r="V860" s="42"/>
      <c r="W860" s="42"/>
      <c r="X860" s="42"/>
      <c r="Y860" s="42"/>
    </row>
    <row r="861" spans="1:25">
      <c r="A861" s="3" t="s">
        <v>2118</v>
      </c>
      <c r="B861" s="3" t="s">
        <v>14</v>
      </c>
      <c r="C861" s="3" t="s">
        <v>15</v>
      </c>
      <c r="D861" s="3" t="s">
        <v>471</v>
      </c>
      <c r="E861" s="3" t="s">
        <v>517</v>
      </c>
      <c r="F861" s="3" t="s">
        <v>54</v>
      </c>
      <c r="G861" s="3" t="s">
        <v>217</v>
      </c>
      <c r="H861" s="3" t="s">
        <v>568</v>
      </c>
      <c r="I861" s="4" t="s">
        <v>13</v>
      </c>
      <c r="J861" s="3" t="s">
        <v>21</v>
      </c>
      <c r="K861" s="3" t="s">
        <v>351</v>
      </c>
      <c r="L861" s="4" t="s">
        <v>1889</v>
      </c>
      <c r="M861" s="46" t="s">
        <v>13</v>
      </c>
      <c r="N861" s="75"/>
      <c r="O861" s="75"/>
      <c r="P861" s="42"/>
      <c r="Q861" s="42"/>
      <c r="R861" s="42"/>
      <c r="S861" s="42"/>
      <c r="T861" s="42"/>
      <c r="U861" s="42"/>
      <c r="V861" s="42"/>
      <c r="W861" s="42"/>
      <c r="X861" s="42"/>
      <c r="Y861" s="42"/>
    </row>
    <row r="862" spans="1:25">
      <c r="A862" s="3" t="s">
        <v>2170</v>
      </c>
      <c r="B862" s="3" t="s">
        <v>14</v>
      </c>
      <c r="C862" s="3" t="s">
        <v>15</v>
      </c>
      <c r="D862" s="3" t="s">
        <v>603</v>
      </c>
      <c r="E862" s="3" t="s">
        <v>53</v>
      </c>
      <c r="F862" s="3" t="s">
        <v>54</v>
      </c>
      <c r="G862" s="3" t="s">
        <v>151</v>
      </c>
      <c r="H862" s="3" t="s">
        <v>680</v>
      </c>
      <c r="I862" s="4" t="s">
        <v>13</v>
      </c>
      <c r="J862" s="3" t="s">
        <v>21</v>
      </c>
      <c r="K862" s="3" t="s">
        <v>351</v>
      </c>
      <c r="L862" s="3" t="s">
        <v>1889</v>
      </c>
      <c r="M862" s="46" t="s">
        <v>5852</v>
      </c>
      <c r="N862" s="75"/>
      <c r="O862" s="75"/>
      <c r="P862" s="42"/>
      <c r="Q862" s="42"/>
      <c r="R862" s="42"/>
      <c r="S862" s="42"/>
      <c r="T862" s="42"/>
      <c r="U862" s="42"/>
      <c r="V862" s="42"/>
      <c r="W862" s="42"/>
      <c r="X862" s="42"/>
      <c r="Y862" s="42"/>
    </row>
    <row r="863" spans="1:25">
      <c r="A863" s="3" t="s">
        <v>2298</v>
      </c>
      <c r="B863" s="3" t="s">
        <v>14</v>
      </c>
      <c r="C863" s="3" t="s">
        <v>15</v>
      </c>
      <c r="D863" s="3" t="s">
        <v>845</v>
      </c>
      <c r="E863" s="3" t="s">
        <v>517</v>
      </c>
      <c r="F863" s="3" t="s">
        <v>54</v>
      </c>
      <c r="G863" s="3" t="s">
        <v>158</v>
      </c>
      <c r="H863" s="3" t="s">
        <v>938</v>
      </c>
      <c r="I863" s="4" t="s">
        <v>13</v>
      </c>
      <c r="J863" s="3" t="s">
        <v>21</v>
      </c>
      <c r="K863" s="3" t="s">
        <v>351</v>
      </c>
      <c r="L863" s="3" t="s">
        <v>1889</v>
      </c>
      <c r="M863" s="46" t="s">
        <v>5937</v>
      </c>
      <c r="N863" s="75"/>
      <c r="O863" s="75"/>
      <c r="P863" s="42"/>
      <c r="Q863" s="42"/>
      <c r="R863" s="42"/>
      <c r="S863" s="42"/>
      <c r="T863" s="42"/>
      <c r="U863" s="42"/>
      <c r="V863" s="42"/>
      <c r="W863" s="42"/>
      <c r="X863" s="42"/>
      <c r="Y863" s="42"/>
    </row>
    <row r="864" spans="1:25">
      <c r="A864" s="3" t="s">
        <v>2046</v>
      </c>
      <c r="B864" s="3" t="s">
        <v>14</v>
      </c>
      <c r="C864" s="3" t="s">
        <v>15</v>
      </c>
      <c r="D864" s="3" t="s">
        <v>346</v>
      </c>
      <c r="E864" s="3" t="s">
        <v>53</v>
      </c>
      <c r="F864" s="3" t="s">
        <v>54</v>
      </c>
      <c r="G864" s="3" t="s">
        <v>148</v>
      </c>
      <c r="H864" s="3" t="s">
        <v>427</v>
      </c>
      <c r="I864" s="3" t="s">
        <v>13</v>
      </c>
      <c r="J864" s="3" t="s">
        <v>21</v>
      </c>
      <c r="K864" s="3" t="s">
        <v>354</v>
      </c>
      <c r="L864" s="4" t="s">
        <v>1889</v>
      </c>
      <c r="M864" s="46" t="s">
        <v>5803</v>
      </c>
      <c r="N864" s="75"/>
      <c r="O864" s="75"/>
      <c r="P864" s="42"/>
      <c r="Q864" s="42"/>
      <c r="R864" s="42"/>
      <c r="S864" s="42"/>
      <c r="T864" s="42"/>
      <c r="U864" s="42"/>
      <c r="V864" s="42"/>
      <c r="W864" s="42"/>
      <c r="X864" s="42"/>
      <c r="Y864" s="42"/>
    </row>
    <row r="865" spans="1:25">
      <c r="A865" s="3" t="s">
        <v>2119</v>
      </c>
      <c r="B865" s="3" t="s">
        <v>14</v>
      </c>
      <c r="C865" s="3" t="s">
        <v>15</v>
      </c>
      <c r="D865" s="3" t="s">
        <v>471</v>
      </c>
      <c r="E865" s="3" t="s">
        <v>517</v>
      </c>
      <c r="F865" s="3" t="s">
        <v>54</v>
      </c>
      <c r="G865" s="3" t="s">
        <v>19</v>
      </c>
      <c r="H865" s="3" t="s">
        <v>570</v>
      </c>
      <c r="I865" s="4" t="s">
        <v>13</v>
      </c>
      <c r="J865" s="3" t="s">
        <v>21</v>
      </c>
      <c r="K865" s="3" t="s">
        <v>354</v>
      </c>
      <c r="L865" s="4" t="s">
        <v>1889</v>
      </c>
      <c r="M865" s="46" t="s">
        <v>13</v>
      </c>
      <c r="N865" s="75"/>
      <c r="O865" s="75"/>
      <c r="P865" s="42"/>
      <c r="Q865" s="42"/>
      <c r="R865" s="42"/>
      <c r="S865" s="42"/>
      <c r="T865" s="42"/>
      <c r="U865" s="42"/>
      <c r="V865" s="42"/>
      <c r="W865" s="42"/>
      <c r="X865" s="42"/>
      <c r="Y865" s="42"/>
    </row>
    <row r="866" spans="1:25">
      <c r="A866" s="3" t="s">
        <v>2266</v>
      </c>
      <c r="B866" s="3" t="s">
        <v>14</v>
      </c>
      <c r="C866" s="3" t="s">
        <v>15</v>
      </c>
      <c r="D866" s="3" t="s">
        <v>845</v>
      </c>
      <c r="E866" s="3" t="s">
        <v>53</v>
      </c>
      <c r="F866" s="3" t="s">
        <v>54</v>
      </c>
      <c r="G866" s="3" t="s">
        <v>136</v>
      </c>
      <c r="H866" s="3" t="s">
        <v>874</v>
      </c>
      <c r="I866" s="4" t="s">
        <v>13</v>
      </c>
      <c r="J866" s="3" t="s">
        <v>21</v>
      </c>
      <c r="K866" s="3" t="s">
        <v>354</v>
      </c>
      <c r="L866" s="3" t="s">
        <v>1889</v>
      </c>
      <c r="M866" s="46" t="s">
        <v>5912</v>
      </c>
      <c r="N866" s="75"/>
      <c r="O866" s="75"/>
      <c r="P866" s="42"/>
      <c r="Q866" s="42"/>
      <c r="R866" s="42"/>
      <c r="S866" s="42"/>
      <c r="T866" s="42"/>
      <c r="U866" s="42"/>
      <c r="V866" s="42"/>
      <c r="W866" s="42"/>
      <c r="X866" s="42"/>
      <c r="Y866" s="42"/>
    </row>
    <row r="867" spans="1:25">
      <c r="A867" s="3" t="s">
        <v>2299</v>
      </c>
      <c r="B867" s="3" t="s">
        <v>14</v>
      </c>
      <c r="C867" s="3" t="s">
        <v>15</v>
      </c>
      <c r="D867" s="3" t="s">
        <v>845</v>
      </c>
      <c r="E867" s="3" t="s">
        <v>517</v>
      </c>
      <c r="F867" s="3" t="s">
        <v>54</v>
      </c>
      <c r="G867" s="3" t="s">
        <v>161</v>
      </c>
      <c r="H867" s="3" t="s">
        <v>940</v>
      </c>
      <c r="I867" s="4" t="s">
        <v>13</v>
      </c>
      <c r="J867" s="3" t="s">
        <v>21</v>
      </c>
      <c r="K867" s="3" t="s">
        <v>354</v>
      </c>
      <c r="L867" s="3" t="s">
        <v>1889</v>
      </c>
      <c r="M867" s="46" t="s">
        <v>5938</v>
      </c>
      <c r="N867" s="75"/>
      <c r="O867" s="75"/>
      <c r="P867" s="42"/>
      <c r="Q867" s="42"/>
      <c r="R867" s="42"/>
      <c r="S867" s="42"/>
      <c r="T867" s="42"/>
      <c r="U867" s="42"/>
      <c r="V867" s="42"/>
      <c r="W867" s="42"/>
      <c r="X867" s="42"/>
      <c r="Y867" s="42"/>
    </row>
    <row r="868" spans="1:25">
      <c r="A868" s="3" t="s">
        <v>2047</v>
      </c>
      <c r="B868" s="3" t="s">
        <v>14</v>
      </c>
      <c r="C868" s="3" t="s">
        <v>15</v>
      </c>
      <c r="D868" s="3" t="s">
        <v>346</v>
      </c>
      <c r="E868" s="3" t="s">
        <v>53</v>
      </c>
      <c r="F868" s="3" t="s">
        <v>54</v>
      </c>
      <c r="G868" s="3" t="s">
        <v>151</v>
      </c>
      <c r="H868" s="3" t="s">
        <v>429</v>
      </c>
      <c r="I868" s="3" t="s">
        <v>13</v>
      </c>
      <c r="J868" s="3" t="s">
        <v>21</v>
      </c>
      <c r="K868" s="3" t="s">
        <v>357</v>
      </c>
      <c r="L868" s="4" t="s">
        <v>1889</v>
      </c>
      <c r="M868" s="46" t="s">
        <v>5804</v>
      </c>
      <c r="N868" s="75"/>
      <c r="O868" s="75"/>
      <c r="P868" s="42"/>
      <c r="Q868" s="42"/>
      <c r="R868" s="42"/>
      <c r="S868" s="42"/>
      <c r="T868" s="42"/>
      <c r="U868" s="42"/>
      <c r="V868" s="42"/>
      <c r="W868" s="42"/>
      <c r="X868" s="42"/>
      <c r="Y868" s="42"/>
    </row>
    <row r="869" spans="1:25">
      <c r="A869" s="3" t="s">
        <v>2120</v>
      </c>
      <c r="B869" s="3" t="s">
        <v>14</v>
      </c>
      <c r="C869" s="3" t="s">
        <v>15</v>
      </c>
      <c r="D869" s="3" t="s">
        <v>471</v>
      </c>
      <c r="E869" s="3" t="s">
        <v>517</v>
      </c>
      <c r="F869" s="3" t="s">
        <v>54</v>
      </c>
      <c r="G869" s="3" t="s">
        <v>26</v>
      </c>
      <c r="H869" s="3" t="s">
        <v>572</v>
      </c>
      <c r="I869" s="4" t="s">
        <v>13</v>
      </c>
      <c r="J869" s="3" t="s">
        <v>21</v>
      </c>
      <c r="K869" s="3" t="s">
        <v>357</v>
      </c>
      <c r="L869" s="4" t="s">
        <v>1889</v>
      </c>
      <c r="M869" s="46" t="s">
        <v>13</v>
      </c>
      <c r="N869" s="75"/>
      <c r="O869" s="75"/>
      <c r="P869" s="42"/>
      <c r="Q869" s="42"/>
      <c r="R869" s="42"/>
      <c r="S869" s="42"/>
      <c r="T869" s="42"/>
      <c r="U869" s="42"/>
      <c r="V869" s="42"/>
      <c r="W869" s="42"/>
      <c r="X869" s="42"/>
      <c r="Y869" s="42"/>
    </row>
    <row r="870" spans="1:25">
      <c r="A870" s="3" t="s">
        <v>2267</v>
      </c>
      <c r="B870" s="3" t="s">
        <v>14</v>
      </c>
      <c r="C870" s="3" t="s">
        <v>15</v>
      </c>
      <c r="D870" s="3" t="s">
        <v>845</v>
      </c>
      <c r="E870" s="3" t="s">
        <v>53</v>
      </c>
      <c r="F870" s="3" t="s">
        <v>54</v>
      </c>
      <c r="G870" s="3" t="s">
        <v>139</v>
      </c>
      <c r="H870" s="3" t="s">
        <v>876</v>
      </c>
      <c r="I870" s="4" t="s">
        <v>13</v>
      </c>
      <c r="J870" s="3" t="s">
        <v>21</v>
      </c>
      <c r="K870" s="3" t="s">
        <v>357</v>
      </c>
      <c r="L870" s="3" t="s">
        <v>1889</v>
      </c>
      <c r="M870" s="46" t="s">
        <v>5913</v>
      </c>
      <c r="N870" s="75"/>
      <c r="O870" s="75"/>
      <c r="P870" s="42"/>
      <c r="Q870" s="42"/>
      <c r="R870" s="42"/>
      <c r="S870" s="42"/>
      <c r="T870" s="42"/>
      <c r="U870" s="42"/>
      <c r="V870" s="42"/>
      <c r="W870" s="42"/>
      <c r="X870" s="42"/>
      <c r="Y870" s="42"/>
    </row>
    <row r="871" spans="1:25">
      <c r="A871" s="3" t="s">
        <v>2300</v>
      </c>
      <c r="B871" s="3" t="s">
        <v>14</v>
      </c>
      <c r="C871" s="3" t="s">
        <v>15</v>
      </c>
      <c r="D871" s="3" t="s">
        <v>845</v>
      </c>
      <c r="E871" s="3" t="s">
        <v>517</v>
      </c>
      <c r="F871" s="3" t="s">
        <v>54</v>
      </c>
      <c r="G871" s="3" t="s">
        <v>164</v>
      </c>
      <c r="H871" s="3" t="s">
        <v>942</v>
      </c>
      <c r="I871" s="4" t="s">
        <v>13</v>
      </c>
      <c r="J871" s="3" t="s">
        <v>21</v>
      </c>
      <c r="K871" s="3" t="s">
        <v>357</v>
      </c>
      <c r="L871" s="3" t="s">
        <v>1889</v>
      </c>
      <c r="M871" s="46" t="s">
        <v>5939</v>
      </c>
      <c r="N871" s="75"/>
      <c r="O871" s="75"/>
      <c r="P871" s="42"/>
      <c r="Q871" s="42"/>
      <c r="R871" s="42"/>
      <c r="S871" s="42"/>
      <c r="T871" s="42"/>
      <c r="U871" s="42"/>
      <c r="V871" s="42"/>
      <c r="W871" s="42"/>
      <c r="X871" s="42"/>
      <c r="Y871" s="42"/>
    </row>
    <row r="872" spans="1:25">
      <c r="A872" s="3" t="s">
        <v>1917</v>
      </c>
      <c r="B872" s="3" t="s">
        <v>14</v>
      </c>
      <c r="C872" s="3" t="s">
        <v>15</v>
      </c>
      <c r="D872" s="3" t="s">
        <v>16</v>
      </c>
      <c r="E872" s="3" t="s">
        <v>53</v>
      </c>
      <c r="F872" s="3" t="s">
        <v>54</v>
      </c>
      <c r="G872" s="3" t="s">
        <v>120</v>
      </c>
      <c r="H872" s="3" t="s">
        <v>121</v>
      </c>
      <c r="I872" s="4" t="s">
        <v>13</v>
      </c>
      <c r="J872" s="3" t="s">
        <v>40</v>
      </c>
      <c r="K872" s="3" t="s">
        <v>22</v>
      </c>
      <c r="L872" s="4" t="s">
        <v>1889</v>
      </c>
      <c r="M872" s="46" t="s">
        <v>5690</v>
      </c>
      <c r="N872" s="75"/>
      <c r="O872" s="75"/>
      <c r="P872" s="42"/>
      <c r="Q872" s="42"/>
      <c r="R872" s="42"/>
      <c r="S872" s="42"/>
      <c r="T872" s="42"/>
      <c r="U872" s="42"/>
      <c r="V872" s="42"/>
      <c r="W872" s="42"/>
      <c r="X872" s="42"/>
      <c r="Y872" s="42"/>
    </row>
    <row r="873" spans="1:25">
      <c r="A873" s="3" t="s">
        <v>2097</v>
      </c>
      <c r="B873" s="3" t="s">
        <v>14</v>
      </c>
      <c r="C873" s="3" t="s">
        <v>15</v>
      </c>
      <c r="D873" s="3" t="s">
        <v>471</v>
      </c>
      <c r="E873" s="3" t="s">
        <v>517</v>
      </c>
      <c r="F873" s="3" t="s">
        <v>54</v>
      </c>
      <c r="G873" s="3" t="s">
        <v>94</v>
      </c>
      <c r="H873" s="3" t="s">
        <v>524</v>
      </c>
      <c r="I873" s="4" t="s">
        <v>13</v>
      </c>
      <c r="J873" s="3" t="s">
        <v>40</v>
      </c>
      <c r="K873" s="3" t="s">
        <v>22</v>
      </c>
      <c r="L873" s="4" t="s">
        <v>1889</v>
      </c>
      <c r="M873" s="46" t="s">
        <v>13</v>
      </c>
      <c r="N873" s="75"/>
      <c r="O873" s="75"/>
      <c r="P873" s="42"/>
      <c r="Q873" s="42"/>
      <c r="R873" s="42"/>
      <c r="S873" s="42"/>
      <c r="T873" s="42"/>
      <c r="U873" s="42"/>
      <c r="V873" s="42"/>
      <c r="W873" s="42"/>
      <c r="X873" s="42"/>
      <c r="Y873" s="42"/>
    </row>
    <row r="874" spans="1:25">
      <c r="A874" s="3" t="s">
        <v>2210</v>
      </c>
      <c r="B874" s="3" t="s">
        <v>14</v>
      </c>
      <c r="C874" s="3" t="s">
        <v>15</v>
      </c>
      <c r="D874" s="3" t="s">
        <v>724</v>
      </c>
      <c r="E874" s="3" t="s">
        <v>53</v>
      </c>
      <c r="F874" s="3" t="s">
        <v>54</v>
      </c>
      <c r="G874" s="3" t="s">
        <v>114</v>
      </c>
      <c r="H874" s="3" t="s">
        <v>761</v>
      </c>
      <c r="I874" s="4" t="s">
        <v>13</v>
      </c>
      <c r="J874" s="4" t="s">
        <v>40</v>
      </c>
      <c r="K874" s="3" t="s">
        <v>22</v>
      </c>
      <c r="L874" s="3" t="s">
        <v>1889</v>
      </c>
      <c r="M874" s="46" t="s">
        <v>5871</v>
      </c>
      <c r="N874" s="75"/>
      <c r="O874" s="75"/>
      <c r="P874" s="42"/>
      <c r="Q874" s="42"/>
      <c r="R874" s="42"/>
      <c r="S874" s="42"/>
      <c r="T874" s="42"/>
      <c r="U874" s="42"/>
      <c r="V874" s="42"/>
      <c r="W874" s="42"/>
      <c r="X874" s="42"/>
      <c r="Y874" s="42"/>
    </row>
    <row r="875" spans="1:25">
      <c r="A875" s="3" t="s">
        <v>2234</v>
      </c>
      <c r="B875" s="3" t="s">
        <v>14</v>
      </c>
      <c r="C875" s="3" t="s">
        <v>15</v>
      </c>
      <c r="D875" s="3" t="s">
        <v>724</v>
      </c>
      <c r="E875" s="3" t="s">
        <v>517</v>
      </c>
      <c r="F875" s="3" t="s">
        <v>54</v>
      </c>
      <c r="G875" s="3" t="s">
        <v>148</v>
      </c>
      <c r="H875" s="3" t="s">
        <v>785</v>
      </c>
      <c r="I875" s="4" t="s">
        <v>13</v>
      </c>
      <c r="J875" s="4" t="s">
        <v>40</v>
      </c>
      <c r="K875" s="3" t="s">
        <v>22</v>
      </c>
      <c r="L875" s="3" t="s">
        <v>1889</v>
      </c>
      <c r="M875" s="46" t="s">
        <v>5886</v>
      </c>
      <c r="N875" s="75"/>
      <c r="O875" s="75"/>
      <c r="P875" s="42"/>
      <c r="Q875" s="42"/>
      <c r="R875" s="42"/>
      <c r="S875" s="42"/>
      <c r="T875" s="42"/>
      <c r="U875" s="42"/>
      <c r="V875" s="42"/>
      <c r="W875" s="42"/>
      <c r="X875" s="42"/>
      <c r="Y875" s="42"/>
    </row>
    <row r="876" spans="1:25">
      <c r="A876" s="3" t="s">
        <v>1918</v>
      </c>
      <c r="B876" s="3" t="s">
        <v>14</v>
      </c>
      <c r="C876" s="3" t="s">
        <v>15</v>
      </c>
      <c r="D876" s="3" t="s">
        <v>16</v>
      </c>
      <c r="E876" s="3" t="s">
        <v>53</v>
      </c>
      <c r="F876" s="3" t="s">
        <v>54</v>
      </c>
      <c r="G876" s="3" t="s">
        <v>123</v>
      </c>
      <c r="H876" s="3" t="s">
        <v>124</v>
      </c>
      <c r="I876" s="4" t="s">
        <v>13</v>
      </c>
      <c r="J876" s="3" t="s">
        <v>40</v>
      </c>
      <c r="K876" s="3" t="s">
        <v>28</v>
      </c>
      <c r="L876" s="4" t="s">
        <v>1889</v>
      </c>
      <c r="M876" s="46" t="s">
        <v>5691</v>
      </c>
      <c r="N876" s="75"/>
      <c r="O876" s="75"/>
      <c r="P876" s="42"/>
      <c r="Q876" s="42"/>
      <c r="R876" s="42"/>
      <c r="S876" s="42"/>
      <c r="T876" s="42"/>
      <c r="U876" s="42"/>
      <c r="V876" s="42"/>
      <c r="W876" s="42"/>
      <c r="X876" s="42"/>
      <c r="Y876" s="42"/>
    </row>
    <row r="877" spans="1:25">
      <c r="A877" s="3" t="s">
        <v>2098</v>
      </c>
      <c r="B877" s="3" t="s">
        <v>14</v>
      </c>
      <c r="C877" s="3" t="s">
        <v>15</v>
      </c>
      <c r="D877" s="3" t="s">
        <v>471</v>
      </c>
      <c r="E877" s="3" t="s">
        <v>517</v>
      </c>
      <c r="F877" s="3" t="s">
        <v>54</v>
      </c>
      <c r="G877" s="3" t="s">
        <v>98</v>
      </c>
      <c r="H877" s="3" t="s">
        <v>526</v>
      </c>
      <c r="I877" s="4" t="s">
        <v>13</v>
      </c>
      <c r="J877" s="3" t="s">
        <v>40</v>
      </c>
      <c r="K877" s="3" t="s">
        <v>28</v>
      </c>
      <c r="L877" s="4" t="s">
        <v>1889</v>
      </c>
      <c r="M877" s="46" t="s">
        <v>13</v>
      </c>
      <c r="N877" s="75"/>
      <c r="O877" s="75"/>
      <c r="P877" s="42"/>
      <c r="Q877" s="42"/>
      <c r="R877" s="42"/>
      <c r="S877" s="42"/>
      <c r="T877" s="42"/>
      <c r="U877" s="42"/>
      <c r="V877" s="42"/>
      <c r="W877" s="42"/>
      <c r="X877" s="42"/>
      <c r="Y877" s="42"/>
    </row>
    <row r="878" spans="1:25">
      <c r="A878" s="3" t="s">
        <v>2211</v>
      </c>
      <c r="B878" s="3" t="s">
        <v>14</v>
      </c>
      <c r="C878" s="3" t="s">
        <v>15</v>
      </c>
      <c r="D878" s="3" t="s">
        <v>724</v>
      </c>
      <c r="E878" s="3" t="s">
        <v>53</v>
      </c>
      <c r="F878" s="3" t="s">
        <v>54</v>
      </c>
      <c r="G878" s="3" t="s">
        <v>117</v>
      </c>
      <c r="H878" s="3" t="s">
        <v>763</v>
      </c>
      <c r="I878" s="4" t="s">
        <v>13</v>
      </c>
      <c r="J878" s="4" t="s">
        <v>40</v>
      </c>
      <c r="K878" s="3" t="s">
        <v>28</v>
      </c>
      <c r="L878" s="3" t="s">
        <v>1889</v>
      </c>
      <c r="M878" s="46" t="s">
        <v>5872</v>
      </c>
      <c r="N878" s="75"/>
      <c r="O878" s="75"/>
      <c r="P878" s="42"/>
      <c r="Q878" s="42"/>
      <c r="R878" s="42"/>
      <c r="S878" s="42"/>
      <c r="T878" s="42"/>
      <c r="U878" s="42"/>
      <c r="V878" s="42"/>
      <c r="W878" s="42"/>
      <c r="X878" s="42"/>
      <c r="Y878" s="42"/>
    </row>
    <row r="879" spans="1:25">
      <c r="A879" s="3" t="s">
        <v>2235</v>
      </c>
      <c r="B879" s="3" t="s">
        <v>14</v>
      </c>
      <c r="C879" s="3" t="s">
        <v>15</v>
      </c>
      <c r="D879" s="3" t="s">
        <v>724</v>
      </c>
      <c r="E879" s="3" t="s">
        <v>517</v>
      </c>
      <c r="F879" s="3" t="s">
        <v>54</v>
      </c>
      <c r="G879" s="3" t="s">
        <v>151</v>
      </c>
      <c r="H879" s="3" t="s">
        <v>787</v>
      </c>
      <c r="I879" s="4" t="s">
        <v>13</v>
      </c>
      <c r="J879" s="4" t="s">
        <v>40</v>
      </c>
      <c r="K879" s="3" t="s">
        <v>28</v>
      </c>
      <c r="L879" s="3" t="s">
        <v>1889</v>
      </c>
      <c r="M879" s="46" t="s">
        <v>5887</v>
      </c>
      <c r="N879" s="75"/>
      <c r="O879" s="75"/>
      <c r="P879" s="42"/>
      <c r="Q879" s="42"/>
      <c r="R879" s="42"/>
      <c r="S879" s="42"/>
      <c r="T879" s="42"/>
      <c r="U879" s="42"/>
      <c r="V879" s="42"/>
      <c r="W879" s="42"/>
      <c r="X879" s="42"/>
      <c r="Y879" s="42"/>
    </row>
    <row r="880" spans="1:25">
      <c r="A880" s="3" t="s">
        <v>1919</v>
      </c>
      <c r="B880" s="3" t="s">
        <v>14</v>
      </c>
      <c r="C880" s="3" t="s">
        <v>15</v>
      </c>
      <c r="D880" s="3" t="s">
        <v>16</v>
      </c>
      <c r="E880" s="3" t="s">
        <v>53</v>
      </c>
      <c r="F880" s="3" t="s">
        <v>54</v>
      </c>
      <c r="G880" s="3" t="s">
        <v>126</v>
      </c>
      <c r="H880" s="3" t="s">
        <v>127</v>
      </c>
      <c r="I880" s="4" t="s">
        <v>13</v>
      </c>
      <c r="J880" s="3" t="s">
        <v>40</v>
      </c>
      <c r="K880" s="3" t="s">
        <v>32</v>
      </c>
      <c r="L880" s="4" t="s">
        <v>1889</v>
      </c>
      <c r="M880" s="46" t="s">
        <v>5692</v>
      </c>
      <c r="N880" s="75"/>
      <c r="O880" s="75"/>
      <c r="P880" s="42"/>
      <c r="Q880" s="42"/>
      <c r="R880" s="42"/>
      <c r="S880" s="42"/>
      <c r="T880" s="42"/>
      <c r="U880" s="42"/>
      <c r="V880" s="42"/>
      <c r="W880" s="42"/>
      <c r="X880" s="42"/>
      <c r="Y880" s="42"/>
    </row>
    <row r="881" spans="1:25">
      <c r="A881" s="3" t="s">
        <v>2099</v>
      </c>
      <c r="B881" s="3" t="s">
        <v>14</v>
      </c>
      <c r="C881" s="3" t="s">
        <v>15</v>
      </c>
      <c r="D881" s="3" t="s">
        <v>471</v>
      </c>
      <c r="E881" s="3" t="s">
        <v>517</v>
      </c>
      <c r="F881" s="3" t="s">
        <v>54</v>
      </c>
      <c r="G881" s="3" t="s">
        <v>101</v>
      </c>
      <c r="H881" s="3" t="s">
        <v>528</v>
      </c>
      <c r="I881" s="4" t="s">
        <v>13</v>
      </c>
      <c r="J881" s="3" t="s">
        <v>40</v>
      </c>
      <c r="K881" s="3" t="s">
        <v>32</v>
      </c>
      <c r="L881" s="4" t="s">
        <v>1889</v>
      </c>
      <c r="M881" s="46" t="s">
        <v>13</v>
      </c>
      <c r="N881" s="75"/>
      <c r="O881" s="75"/>
      <c r="P881" s="42"/>
      <c r="Q881" s="42"/>
      <c r="R881" s="42"/>
      <c r="S881" s="42"/>
      <c r="T881" s="42"/>
      <c r="U881" s="42"/>
      <c r="V881" s="42"/>
      <c r="W881" s="42"/>
      <c r="X881" s="42"/>
      <c r="Y881" s="42"/>
    </row>
    <row r="882" spans="1:25">
      <c r="A882" s="3" t="s">
        <v>2212</v>
      </c>
      <c r="B882" s="3" t="s">
        <v>14</v>
      </c>
      <c r="C882" s="3" t="s">
        <v>15</v>
      </c>
      <c r="D882" s="3" t="s">
        <v>724</v>
      </c>
      <c r="E882" s="3" t="s">
        <v>53</v>
      </c>
      <c r="F882" s="3" t="s">
        <v>54</v>
      </c>
      <c r="G882" s="3" t="s">
        <v>120</v>
      </c>
      <c r="H882" s="3" t="s">
        <v>765</v>
      </c>
      <c r="I882" s="4" t="s">
        <v>13</v>
      </c>
      <c r="J882" s="4" t="s">
        <v>40</v>
      </c>
      <c r="K882" s="3" t="s">
        <v>32</v>
      </c>
      <c r="L882" s="3" t="s">
        <v>1889</v>
      </c>
      <c r="M882" s="46" t="s">
        <v>5873</v>
      </c>
      <c r="N882" s="75"/>
      <c r="O882" s="75"/>
      <c r="P882" s="42"/>
      <c r="Q882" s="42"/>
      <c r="R882" s="42"/>
      <c r="S882" s="42"/>
      <c r="T882" s="42"/>
      <c r="U882" s="42"/>
      <c r="V882" s="42"/>
      <c r="W882" s="42"/>
      <c r="X882" s="42"/>
      <c r="Y882" s="42"/>
    </row>
    <row r="883" spans="1:25">
      <c r="A883" s="3" t="s">
        <v>2236</v>
      </c>
      <c r="B883" s="3" t="s">
        <v>14</v>
      </c>
      <c r="C883" s="3" t="s">
        <v>15</v>
      </c>
      <c r="D883" s="3" t="s">
        <v>724</v>
      </c>
      <c r="E883" s="3" t="s">
        <v>517</v>
      </c>
      <c r="F883" s="3" t="s">
        <v>54</v>
      </c>
      <c r="G883" s="3" t="s">
        <v>154</v>
      </c>
      <c r="H883" s="3" t="s">
        <v>789</v>
      </c>
      <c r="I883" s="4" t="s">
        <v>13</v>
      </c>
      <c r="J883" s="4" t="s">
        <v>40</v>
      </c>
      <c r="K883" s="3" t="s">
        <v>32</v>
      </c>
      <c r="L883" s="3" t="s">
        <v>1889</v>
      </c>
      <c r="M883" s="46" t="s">
        <v>5888</v>
      </c>
      <c r="N883" s="75"/>
      <c r="O883" s="75"/>
      <c r="P883" s="42"/>
      <c r="Q883" s="42"/>
      <c r="R883" s="42"/>
      <c r="S883" s="42"/>
      <c r="T883" s="42"/>
      <c r="U883" s="42"/>
      <c r="V883" s="42"/>
      <c r="W883" s="42"/>
      <c r="X883" s="42"/>
      <c r="Y883" s="42"/>
    </row>
    <row r="884" spans="1:25">
      <c r="A884" s="3" t="s">
        <v>2068</v>
      </c>
      <c r="B884" s="3" t="s">
        <v>14</v>
      </c>
      <c r="C884" s="3" t="s">
        <v>15</v>
      </c>
      <c r="D884" s="3" t="s">
        <v>471</v>
      </c>
      <c r="E884" s="3" t="s">
        <v>53</v>
      </c>
      <c r="F884" s="3" t="s">
        <v>54</v>
      </c>
      <c r="G884" s="3" t="s">
        <v>294</v>
      </c>
      <c r="H884" s="3" t="s">
        <v>574</v>
      </c>
      <c r="I884" s="4" t="s">
        <v>13</v>
      </c>
      <c r="J884" s="3" t="s">
        <v>40</v>
      </c>
      <c r="K884" s="3" t="s">
        <v>36</v>
      </c>
      <c r="L884" s="3" t="s">
        <v>1889</v>
      </c>
      <c r="M884" s="46" t="s">
        <v>13</v>
      </c>
      <c r="N884" s="75"/>
      <c r="O884" s="75"/>
      <c r="P884" s="42"/>
      <c r="Q884" s="42"/>
      <c r="R884" s="42"/>
      <c r="S884" s="42"/>
      <c r="T884" s="42"/>
      <c r="U884" s="42"/>
      <c r="V884" s="42"/>
      <c r="W884" s="42"/>
      <c r="X884" s="42"/>
      <c r="Y884" s="42"/>
    </row>
    <row r="885" spans="1:25">
      <c r="A885" s="3" t="s">
        <v>2100</v>
      </c>
      <c r="B885" s="3" t="s">
        <v>14</v>
      </c>
      <c r="C885" s="3" t="s">
        <v>15</v>
      </c>
      <c r="D885" s="3" t="s">
        <v>471</v>
      </c>
      <c r="E885" s="3" t="s">
        <v>517</v>
      </c>
      <c r="F885" s="3" t="s">
        <v>54</v>
      </c>
      <c r="G885" s="3" t="s">
        <v>104</v>
      </c>
      <c r="H885" s="3" t="s">
        <v>530</v>
      </c>
      <c r="I885" s="4" t="s">
        <v>13</v>
      </c>
      <c r="J885" s="3" t="s">
        <v>40</v>
      </c>
      <c r="K885" s="3" t="s">
        <v>36</v>
      </c>
      <c r="L885" s="4" t="s">
        <v>1889</v>
      </c>
      <c r="M885" s="46" t="s">
        <v>13</v>
      </c>
      <c r="N885" s="75"/>
      <c r="O885" s="75"/>
      <c r="P885" s="42"/>
      <c r="Q885" s="42"/>
      <c r="R885" s="42"/>
      <c r="S885" s="42"/>
      <c r="T885" s="42"/>
      <c r="U885" s="42"/>
      <c r="V885" s="42"/>
      <c r="W885" s="42"/>
      <c r="X885" s="42"/>
      <c r="Y885" s="42"/>
    </row>
    <row r="886" spans="1:25">
      <c r="A886" s="3" t="s">
        <v>2313</v>
      </c>
      <c r="B886" s="3" t="s">
        <v>14</v>
      </c>
      <c r="C886" s="3" t="s">
        <v>15</v>
      </c>
      <c r="D886" s="3" t="s">
        <v>968</v>
      </c>
      <c r="E886" s="3" t="s">
        <v>53</v>
      </c>
      <c r="F886" s="3" t="s">
        <v>54</v>
      </c>
      <c r="G886" s="3" t="s">
        <v>55</v>
      </c>
      <c r="H886" s="3" t="s">
        <v>969</v>
      </c>
      <c r="I886" s="4" t="s">
        <v>13</v>
      </c>
      <c r="J886" s="4" t="s">
        <v>40</v>
      </c>
      <c r="K886" s="3" t="s">
        <v>36</v>
      </c>
      <c r="L886" s="3" t="s">
        <v>1889</v>
      </c>
      <c r="M886" s="46" t="s">
        <v>5952</v>
      </c>
      <c r="N886" s="75"/>
      <c r="O886" s="75"/>
      <c r="P886" s="42"/>
      <c r="Q886" s="42"/>
      <c r="R886" s="42"/>
      <c r="S886" s="42"/>
      <c r="T886" s="42"/>
      <c r="U886" s="42"/>
      <c r="V886" s="42"/>
      <c r="W886" s="42"/>
      <c r="X886" s="42"/>
      <c r="Y886" s="42"/>
    </row>
    <row r="887" spans="1:25">
      <c r="A887" s="3" t="s">
        <v>2337</v>
      </c>
      <c r="B887" s="3" t="s">
        <v>14</v>
      </c>
      <c r="C887" s="3" t="s">
        <v>15</v>
      </c>
      <c r="D887" s="3" t="s">
        <v>968</v>
      </c>
      <c r="E887" s="4" t="s">
        <v>517</v>
      </c>
      <c r="F887" s="3" t="s">
        <v>54</v>
      </c>
      <c r="G887" s="3" t="s">
        <v>129</v>
      </c>
      <c r="H887" s="3" t="s">
        <v>1017</v>
      </c>
      <c r="I887" s="4" t="s">
        <v>13</v>
      </c>
      <c r="J887" s="4" t="s">
        <v>40</v>
      </c>
      <c r="K887" s="3" t="s">
        <v>36</v>
      </c>
      <c r="L887" s="3" t="s">
        <v>1889</v>
      </c>
      <c r="M887" s="46" t="s">
        <v>5976</v>
      </c>
      <c r="N887" s="75"/>
      <c r="O887" s="75"/>
      <c r="P887" s="42"/>
      <c r="Q887" s="42"/>
      <c r="R887" s="42"/>
      <c r="S887" s="42"/>
      <c r="T887" s="42"/>
      <c r="U887" s="42"/>
      <c r="V887" s="42"/>
      <c r="W887" s="42"/>
      <c r="X887" s="42"/>
      <c r="Y887" s="42"/>
    </row>
    <row r="888" spans="1:25">
      <c r="A888" s="3" t="s">
        <v>1976</v>
      </c>
      <c r="B888" s="3" t="s">
        <v>14</v>
      </c>
      <c r="C888" s="3" t="s">
        <v>15</v>
      </c>
      <c r="D888" s="3" t="s">
        <v>220</v>
      </c>
      <c r="E888" s="3" t="s">
        <v>53</v>
      </c>
      <c r="F888" s="3" t="s">
        <v>54</v>
      </c>
      <c r="G888" s="3" t="s">
        <v>120</v>
      </c>
      <c r="H888" s="3" t="s">
        <v>281</v>
      </c>
      <c r="I888" s="4" t="s">
        <v>13</v>
      </c>
      <c r="J888" s="3" t="s">
        <v>40</v>
      </c>
      <c r="K888" s="3" t="s">
        <v>222</v>
      </c>
      <c r="L888" s="4" t="s">
        <v>1889</v>
      </c>
      <c r="M888" s="46" t="s">
        <v>5741</v>
      </c>
      <c r="N888" s="75"/>
      <c r="O888" s="75"/>
      <c r="P888" s="42"/>
      <c r="Q888" s="42"/>
      <c r="R888" s="42"/>
      <c r="S888" s="42"/>
      <c r="T888" s="42"/>
      <c r="U888" s="42"/>
      <c r="V888" s="42"/>
      <c r="W888" s="42"/>
      <c r="X888" s="42"/>
      <c r="Y888" s="42"/>
    </row>
    <row r="889" spans="1:25">
      <c r="A889" s="3" t="s">
        <v>2101</v>
      </c>
      <c r="B889" s="3" t="s">
        <v>14</v>
      </c>
      <c r="C889" s="3" t="s">
        <v>15</v>
      </c>
      <c r="D889" s="3" t="s">
        <v>471</v>
      </c>
      <c r="E889" s="3" t="s">
        <v>517</v>
      </c>
      <c r="F889" s="3" t="s">
        <v>54</v>
      </c>
      <c r="G889" s="3" t="s">
        <v>107</v>
      </c>
      <c r="H889" s="3" t="s">
        <v>532</v>
      </c>
      <c r="I889" s="4" t="s">
        <v>13</v>
      </c>
      <c r="J889" s="3" t="s">
        <v>40</v>
      </c>
      <c r="K889" s="3" t="s">
        <v>222</v>
      </c>
      <c r="L889" s="4" t="s">
        <v>1889</v>
      </c>
      <c r="M889" s="46" t="s">
        <v>13</v>
      </c>
      <c r="N889" s="75"/>
      <c r="O889" s="75"/>
      <c r="P889" s="42"/>
      <c r="Q889" s="42"/>
      <c r="R889" s="42"/>
      <c r="S889" s="42"/>
      <c r="T889" s="42"/>
      <c r="U889" s="42"/>
      <c r="V889" s="42"/>
      <c r="W889" s="42"/>
      <c r="X889" s="42"/>
      <c r="Y889" s="42"/>
    </row>
    <row r="890" spans="1:25">
      <c r="A890" s="3" t="s">
        <v>2314</v>
      </c>
      <c r="B890" s="3" t="s">
        <v>14</v>
      </c>
      <c r="C890" s="3" t="s">
        <v>15</v>
      </c>
      <c r="D890" s="3" t="s">
        <v>968</v>
      </c>
      <c r="E890" s="3" t="s">
        <v>53</v>
      </c>
      <c r="F890" s="3" t="s">
        <v>54</v>
      </c>
      <c r="G890" s="3" t="s">
        <v>59</v>
      </c>
      <c r="H890" s="3" t="s">
        <v>971</v>
      </c>
      <c r="I890" s="4" t="s">
        <v>13</v>
      </c>
      <c r="J890" s="4" t="s">
        <v>40</v>
      </c>
      <c r="K890" s="3" t="s">
        <v>222</v>
      </c>
      <c r="L890" s="3" t="s">
        <v>1889</v>
      </c>
      <c r="M890" s="46" t="s">
        <v>5953</v>
      </c>
      <c r="N890" s="75"/>
      <c r="O890" s="75"/>
      <c r="P890" s="42"/>
      <c r="Q890" s="42"/>
      <c r="R890" s="42"/>
      <c r="S890" s="42"/>
      <c r="T890" s="42"/>
      <c r="U890" s="42"/>
      <c r="V890" s="42"/>
      <c r="W890" s="42"/>
      <c r="X890" s="42"/>
      <c r="Y890" s="42"/>
    </row>
    <row r="891" spans="1:25">
      <c r="A891" s="3" t="s">
        <v>2338</v>
      </c>
      <c r="B891" s="3" t="s">
        <v>14</v>
      </c>
      <c r="C891" s="3" t="s">
        <v>15</v>
      </c>
      <c r="D891" s="3" t="s">
        <v>968</v>
      </c>
      <c r="E891" s="4" t="s">
        <v>517</v>
      </c>
      <c r="F891" s="3" t="s">
        <v>54</v>
      </c>
      <c r="G891" s="3" t="s">
        <v>133</v>
      </c>
      <c r="H891" s="3" t="s">
        <v>1019</v>
      </c>
      <c r="I891" s="4" t="s">
        <v>13</v>
      </c>
      <c r="J891" s="4" t="s">
        <v>40</v>
      </c>
      <c r="K891" s="3" t="s">
        <v>222</v>
      </c>
      <c r="L891" s="3" t="s">
        <v>1889</v>
      </c>
      <c r="M891" s="46" t="s">
        <v>5977</v>
      </c>
      <c r="N891" s="75"/>
      <c r="O891" s="75"/>
      <c r="P891" s="42"/>
      <c r="Q891" s="42"/>
      <c r="R891" s="42"/>
      <c r="S891" s="42"/>
      <c r="T891" s="42"/>
      <c r="U891" s="42"/>
      <c r="V891" s="42"/>
      <c r="W891" s="42"/>
      <c r="X891" s="42"/>
      <c r="Y891" s="42"/>
    </row>
    <row r="892" spans="1:25">
      <c r="A892" s="3" t="s">
        <v>1977</v>
      </c>
      <c r="B892" s="3" t="s">
        <v>14</v>
      </c>
      <c r="C892" s="3" t="s">
        <v>15</v>
      </c>
      <c r="D892" s="3" t="s">
        <v>220</v>
      </c>
      <c r="E892" s="3" t="s">
        <v>53</v>
      </c>
      <c r="F892" s="3" t="s">
        <v>54</v>
      </c>
      <c r="G892" s="3" t="s">
        <v>123</v>
      </c>
      <c r="H892" s="3" t="s">
        <v>283</v>
      </c>
      <c r="I892" s="4" t="s">
        <v>13</v>
      </c>
      <c r="J892" s="3" t="s">
        <v>40</v>
      </c>
      <c r="K892" s="3" t="s">
        <v>225</v>
      </c>
      <c r="L892" s="4" t="s">
        <v>1889</v>
      </c>
      <c r="M892" s="46" t="s">
        <v>5742</v>
      </c>
      <c r="N892" s="75"/>
      <c r="O892" s="75"/>
      <c r="P892" s="42"/>
      <c r="Q892" s="42"/>
      <c r="R892" s="42"/>
      <c r="S892" s="42"/>
      <c r="T892" s="42"/>
      <c r="U892" s="42"/>
      <c r="V892" s="42"/>
      <c r="W892" s="42"/>
      <c r="X892" s="42"/>
      <c r="Y892" s="42"/>
    </row>
    <row r="893" spans="1:25">
      <c r="A893" s="3" t="s">
        <v>2102</v>
      </c>
      <c r="B893" s="3" t="s">
        <v>14</v>
      </c>
      <c r="C893" s="3" t="s">
        <v>15</v>
      </c>
      <c r="D893" s="3" t="s">
        <v>471</v>
      </c>
      <c r="E893" s="3" t="s">
        <v>517</v>
      </c>
      <c r="F893" s="3" t="s">
        <v>54</v>
      </c>
      <c r="G893" s="3" t="s">
        <v>111</v>
      </c>
      <c r="H893" s="3" t="s">
        <v>534</v>
      </c>
      <c r="I893" s="4" t="s">
        <v>13</v>
      </c>
      <c r="J893" s="3" t="s">
        <v>40</v>
      </c>
      <c r="K893" s="3" t="s">
        <v>225</v>
      </c>
      <c r="L893" s="4" t="s">
        <v>1889</v>
      </c>
      <c r="M893" s="46" t="s">
        <v>13</v>
      </c>
      <c r="N893" s="75"/>
      <c r="O893" s="75"/>
      <c r="P893" s="42"/>
      <c r="Q893" s="42"/>
      <c r="R893" s="42"/>
      <c r="S893" s="42"/>
      <c r="T893" s="42"/>
      <c r="U893" s="42"/>
      <c r="V893" s="42"/>
      <c r="W893" s="42"/>
      <c r="X893" s="42"/>
      <c r="Y893" s="42"/>
    </row>
    <row r="894" spans="1:25">
      <c r="A894" s="3" t="s">
        <v>2315</v>
      </c>
      <c r="B894" s="3" t="s">
        <v>14</v>
      </c>
      <c r="C894" s="3" t="s">
        <v>15</v>
      </c>
      <c r="D894" s="3" t="s">
        <v>968</v>
      </c>
      <c r="E894" s="3" t="s">
        <v>53</v>
      </c>
      <c r="F894" s="3" t="s">
        <v>54</v>
      </c>
      <c r="G894" s="3" t="s">
        <v>62</v>
      </c>
      <c r="H894" s="3" t="s">
        <v>973</v>
      </c>
      <c r="I894" s="4" t="s">
        <v>13</v>
      </c>
      <c r="J894" s="4" t="s">
        <v>40</v>
      </c>
      <c r="K894" s="3" t="s">
        <v>225</v>
      </c>
      <c r="L894" s="3" t="s">
        <v>1889</v>
      </c>
      <c r="M894" s="46" t="s">
        <v>5954</v>
      </c>
      <c r="N894" s="75"/>
      <c r="O894" s="75"/>
      <c r="P894" s="42"/>
      <c r="Q894" s="42"/>
      <c r="R894" s="42"/>
      <c r="S894" s="42"/>
      <c r="T894" s="42"/>
      <c r="U894" s="42"/>
      <c r="V894" s="42"/>
      <c r="W894" s="42"/>
      <c r="X894" s="42"/>
      <c r="Y894" s="42"/>
    </row>
    <row r="895" spans="1:25">
      <c r="A895" s="3" t="s">
        <v>2339</v>
      </c>
      <c r="B895" s="3" t="s">
        <v>14</v>
      </c>
      <c r="C895" s="3" t="s">
        <v>15</v>
      </c>
      <c r="D895" s="3" t="s">
        <v>968</v>
      </c>
      <c r="E895" s="4" t="s">
        <v>517</v>
      </c>
      <c r="F895" s="3" t="s">
        <v>54</v>
      </c>
      <c r="G895" s="3" t="s">
        <v>136</v>
      </c>
      <c r="H895" s="3" t="s">
        <v>1021</v>
      </c>
      <c r="I895" s="4" t="s">
        <v>13</v>
      </c>
      <c r="J895" s="4" t="s">
        <v>40</v>
      </c>
      <c r="K895" s="3" t="s">
        <v>225</v>
      </c>
      <c r="L895" s="3" t="s">
        <v>1889</v>
      </c>
      <c r="M895" s="46" t="s">
        <v>5978</v>
      </c>
      <c r="N895" s="75"/>
      <c r="O895" s="75"/>
      <c r="P895" s="42"/>
      <c r="Q895" s="42"/>
      <c r="R895" s="42"/>
      <c r="S895" s="42"/>
      <c r="T895" s="42"/>
      <c r="U895" s="42"/>
      <c r="V895" s="42"/>
      <c r="W895" s="42"/>
      <c r="X895" s="42"/>
      <c r="Y895" s="42"/>
    </row>
    <row r="896" spans="1:25">
      <c r="A896" s="3" t="s">
        <v>1978</v>
      </c>
      <c r="B896" s="3" t="s">
        <v>14</v>
      </c>
      <c r="C896" s="3" t="s">
        <v>15</v>
      </c>
      <c r="D896" s="3" t="s">
        <v>220</v>
      </c>
      <c r="E896" s="3" t="s">
        <v>53</v>
      </c>
      <c r="F896" s="3" t="s">
        <v>54</v>
      </c>
      <c r="G896" s="3" t="s">
        <v>126</v>
      </c>
      <c r="H896" s="3" t="s">
        <v>285</v>
      </c>
      <c r="I896" s="4" t="s">
        <v>13</v>
      </c>
      <c r="J896" s="3" t="s">
        <v>40</v>
      </c>
      <c r="K896" s="3" t="s">
        <v>228</v>
      </c>
      <c r="L896" s="4" t="s">
        <v>1889</v>
      </c>
      <c r="M896" s="46" t="s">
        <v>5743</v>
      </c>
      <c r="N896" s="75"/>
      <c r="O896" s="75"/>
      <c r="P896" s="42"/>
      <c r="Q896" s="42"/>
      <c r="R896" s="42"/>
      <c r="S896" s="42"/>
      <c r="T896" s="42"/>
      <c r="U896" s="42"/>
      <c r="V896" s="42"/>
      <c r="W896" s="42"/>
      <c r="X896" s="42"/>
      <c r="Y896" s="42"/>
    </row>
    <row r="897" spans="1:25">
      <c r="A897" s="3" t="s">
        <v>2103</v>
      </c>
      <c r="B897" s="3" t="s">
        <v>14</v>
      </c>
      <c r="C897" s="3" t="s">
        <v>15</v>
      </c>
      <c r="D897" s="3" t="s">
        <v>471</v>
      </c>
      <c r="E897" s="3" t="s">
        <v>517</v>
      </c>
      <c r="F897" s="3" t="s">
        <v>54</v>
      </c>
      <c r="G897" s="3" t="s">
        <v>129</v>
      </c>
      <c r="H897" s="3" t="s">
        <v>536</v>
      </c>
      <c r="I897" s="4" t="s">
        <v>13</v>
      </c>
      <c r="J897" s="3" t="s">
        <v>40</v>
      </c>
      <c r="K897" s="3" t="s">
        <v>228</v>
      </c>
      <c r="L897" s="4" t="s">
        <v>1889</v>
      </c>
      <c r="M897" s="46" t="s">
        <v>13</v>
      </c>
      <c r="N897" s="75"/>
      <c r="O897" s="75"/>
      <c r="P897" s="42"/>
      <c r="Q897" s="42"/>
      <c r="R897" s="42"/>
      <c r="S897" s="42"/>
      <c r="T897" s="42"/>
      <c r="U897" s="42"/>
      <c r="V897" s="42"/>
      <c r="W897" s="42"/>
      <c r="X897" s="42"/>
      <c r="Y897" s="42"/>
    </row>
    <row r="898" spans="1:25">
      <c r="A898" s="3" t="s">
        <v>2159</v>
      </c>
      <c r="B898" s="3" t="s">
        <v>14</v>
      </c>
      <c r="C898" s="3" t="s">
        <v>15</v>
      </c>
      <c r="D898" s="3" t="s">
        <v>603</v>
      </c>
      <c r="E898" s="3" t="s">
        <v>53</v>
      </c>
      <c r="F898" s="3" t="s">
        <v>54</v>
      </c>
      <c r="G898" s="3" t="s">
        <v>120</v>
      </c>
      <c r="H898" s="3" t="s">
        <v>658</v>
      </c>
      <c r="I898" s="4" t="s">
        <v>13</v>
      </c>
      <c r="J898" s="3" t="s">
        <v>40</v>
      </c>
      <c r="K898" s="3" t="s">
        <v>228</v>
      </c>
      <c r="L898" s="3" t="s">
        <v>1889</v>
      </c>
      <c r="M898" s="46" t="s">
        <v>5841</v>
      </c>
      <c r="N898" s="75"/>
      <c r="O898" s="75"/>
      <c r="P898" s="42"/>
      <c r="Q898" s="42"/>
      <c r="R898" s="42"/>
      <c r="S898" s="42"/>
      <c r="T898" s="42"/>
      <c r="U898" s="42"/>
      <c r="V898" s="42"/>
      <c r="W898" s="42"/>
      <c r="X898" s="42"/>
      <c r="Y898" s="42"/>
    </row>
    <row r="899" spans="1:25">
      <c r="A899" s="3" t="s">
        <v>2289</v>
      </c>
      <c r="B899" s="3" t="s">
        <v>14</v>
      </c>
      <c r="C899" s="3" t="s">
        <v>15</v>
      </c>
      <c r="D899" s="3" t="s">
        <v>845</v>
      </c>
      <c r="E899" s="3" t="s">
        <v>517</v>
      </c>
      <c r="F899" s="3" t="s">
        <v>54</v>
      </c>
      <c r="G899" s="3" t="s">
        <v>114</v>
      </c>
      <c r="H899" s="3" t="s">
        <v>920</v>
      </c>
      <c r="I899" s="4" t="s">
        <v>13</v>
      </c>
      <c r="J899" s="3" t="s">
        <v>40</v>
      </c>
      <c r="K899" s="3" t="s">
        <v>228</v>
      </c>
      <c r="L899" s="3" t="s">
        <v>1889</v>
      </c>
      <c r="M899" s="46" t="s">
        <v>5928</v>
      </c>
      <c r="N899" s="75"/>
      <c r="O899" s="75"/>
      <c r="P899" s="42"/>
      <c r="Q899" s="42"/>
      <c r="R899" s="42"/>
      <c r="S899" s="42"/>
      <c r="T899" s="42"/>
      <c r="U899" s="42"/>
      <c r="V899" s="42"/>
      <c r="W899" s="42"/>
      <c r="X899" s="42"/>
      <c r="Y899" s="42"/>
    </row>
    <row r="900" spans="1:25">
      <c r="A900" s="3" t="s">
        <v>1979</v>
      </c>
      <c r="B900" s="3" t="s">
        <v>14</v>
      </c>
      <c r="C900" s="3" t="s">
        <v>15</v>
      </c>
      <c r="D900" s="3" t="s">
        <v>220</v>
      </c>
      <c r="E900" s="3" t="s">
        <v>53</v>
      </c>
      <c r="F900" s="3" t="s">
        <v>54</v>
      </c>
      <c r="G900" s="3" t="s">
        <v>212</v>
      </c>
      <c r="H900" s="3" t="s">
        <v>287</v>
      </c>
      <c r="I900" s="4" t="s">
        <v>13</v>
      </c>
      <c r="J900" s="3" t="s">
        <v>40</v>
      </c>
      <c r="K900" s="3" t="s">
        <v>231</v>
      </c>
      <c r="L900" s="4" t="s">
        <v>1889</v>
      </c>
      <c r="M900" s="46" t="s">
        <v>5744</v>
      </c>
      <c r="N900" s="75"/>
      <c r="O900" s="75"/>
      <c r="P900" s="42"/>
      <c r="Q900" s="42"/>
      <c r="R900" s="42"/>
      <c r="S900" s="42"/>
      <c r="T900" s="42"/>
      <c r="U900" s="42"/>
      <c r="V900" s="42"/>
      <c r="W900" s="42"/>
      <c r="X900" s="42"/>
      <c r="Y900" s="42"/>
    </row>
    <row r="901" spans="1:25">
      <c r="A901" s="3" t="s">
        <v>2104</v>
      </c>
      <c r="B901" s="3" t="s">
        <v>14</v>
      </c>
      <c r="C901" s="3" t="s">
        <v>15</v>
      </c>
      <c r="D901" s="3" t="s">
        <v>471</v>
      </c>
      <c r="E901" s="3" t="s">
        <v>517</v>
      </c>
      <c r="F901" s="3" t="s">
        <v>54</v>
      </c>
      <c r="G901" s="3" t="s">
        <v>133</v>
      </c>
      <c r="H901" s="3" t="s">
        <v>540</v>
      </c>
      <c r="I901" s="4" t="s">
        <v>13</v>
      </c>
      <c r="J901" s="3" t="s">
        <v>40</v>
      </c>
      <c r="K901" s="3" t="s">
        <v>231</v>
      </c>
      <c r="L901" s="4" t="s">
        <v>1889</v>
      </c>
      <c r="M901" s="46" t="s">
        <v>13</v>
      </c>
      <c r="N901" s="75"/>
      <c r="O901" s="75"/>
      <c r="P901" s="42"/>
      <c r="Q901" s="42"/>
      <c r="R901" s="42"/>
      <c r="S901" s="42"/>
      <c r="T901" s="42"/>
      <c r="U901" s="42"/>
      <c r="V901" s="42"/>
      <c r="W901" s="42"/>
      <c r="X901" s="42"/>
      <c r="Y901" s="42"/>
    </row>
    <row r="902" spans="1:25">
      <c r="A902" s="3" t="s">
        <v>2160</v>
      </c>
      <c r="B902" s="3" t="s">
        <v>14</v>
      </c>
      <c r="C902" s="3" t="s">
        <v>15</v>
      </c>
      <c r="D902" s="3" t="s">
        <v>603</v>
      </c>
      <c r="E902" s="3" t="s">
        <v>53</v>
      </c>
      <c r="F902" s="3" t="s">
        <v>54</v>
      </c>
      <c r="G902" s="3" t="s">
        <v>123</v>
      </c>
      <c r="H902" s="3" t="s">
        <v>660</v>
      </c>
      <c r="I902" s="4" t="s">
        <v>13</v>
      </c>
      <c r="J902" s="3" t="s">
        <v>40</v>
      </c>
      <c r="K902" s="3" t="s">
        <v>231</v>
      </c>
      <c r="L902" s="3" t="s">
        <v>1889</v>
      </c>
      <c r="M902" s="46" t="s">
        <v>5842</v>
      </c>
      <c r="N902" s="75"/>
      <c r="O902" s="75"/>
      <c r="P902" s="42"/>
      <c r="Q902" s="42"/>
      <c r="R902" s="42"/>
      <c r="S902" s="42"/>
      <c r="T902" s="42"/>
      <c r="U902" s="42"/>
      <c r="V902" s="42"/>
      <c r="W902" s="66"/>
      <c r="X902" s="42"/>
      <c r="Y902" s="42"/>
    </row>
    <row r="903" spans="1:25">
      <c r="A903" s="3" t="s">
        <v>2290</v>
      </c>
      <c r="B903" s="3" t="s">
        <v>14</v>
      </c>
      <c r="C903" s="3" t="s">
        <v>15</v>
      </c>
      <c r="D903" s="3" t="s">
        <v>845</v>
      </c>
      <c r="E903" s="3" t="s">
        <v>517</v>
      </c>
      <c r="F903" s="3" t="s">
        <v>54</v>
      </c>
      <c r="G903" s="3" t="s">
        <v>117</v>
      </c>
      <c r="H903" s="3" t="s">
        <v>922</v>
      </c>
      <c r="I903" s="4" t="s">
        <v>13</v>
      </c>
      <c r="J903" s="3" t="s">
        <v>40</v>
      </c>
      <c r="K903" s="3" t="s">
        <v>231</v>
      </c>
      <c r="L903" s="3" t="s">
        <v>1889</v>
      </c>
      <c r="M903" s="46" t="s">
        <v>5929</v>
      </c>
      <c r="N903" s="75"/>
      <c r="O903" s="75"/>
      <c r="P903" s="42"/>
      <c r="Q903" s="42"/>
      <c r="R903" s="42"/>
      <c r="S903" s="42"/>
      <c r="T903" s="42"/>
      <c r="U903" s="42"/>
      <c r="V903" s="42"/>
      <c r="W903" s="66"/>
      <c r="X903" s="42"/>
      <c r="Y903" s="42"/>
    </row>
    <row r="904" spans="1:25">
      <c r="A904" s="3" t="s">
        <v>2036</v>
      </c>
      <c r="B904" s="3" t="s">
        <v>14</v>
      </c>
      <c r="C904" s="3" t="s">
        <v>15</v>
      </c>
      <c r="D904" s="3" t="s">
        <v>346</v>
      </c>
      <c r="E904" s="3" t="s">
        <v>53</v>
      </c>
      <c r="F904" s="3" t="s">
        <v>54</v>
      </c>
      <c r="G904" s="3" t="s">
        <v>120</v>
      </c>
      <c r="H904" s="3" t="s">
        <v>407</v>
      </c>
      <c r="I904" s="3" t="s">
        <v>13</v>
      </c>
      <c r="J904" s="3" t="s">
        <v>40</v>
      </c>
      <c r="K904" s="3" t="s">
        <v>348</v>
      </c>
      <c r="L904" s="4" t="s">
        <v>1889</v>
      </c>
      <c r="M904" s="46" t="s">
        <v>5793</v>
      </c>
      <c r="N904" s="75"/>
      <c r="O904" s="75"/>
      <c r="P904" s="42"/>
      <c r="Q904" s="42"/>
      <c r="R904" s="42"/>
      <c r="S904" s="42"/>
      <c r="T904" s="42"/>
      <c r="U904" s="42"/>
      <c r="V904" s="42"/>
      <c r="W904" s="66"/>
      <c r="X904" s="42"/>
      <c r="Y904" s="42"/>
    </row>
    <row r="905" spans="1:25">
      <c r="A905" s="3" t="s">
        <v>2105</v>
      </c>
      <c r="B905" s="3" t="s">
        <v>14</v>
      </c>
      <c r="C905" s="3" t="s">
        <v>15</v>
      </c>
      <c r="D905" s="3" t="s">
        <v>471</v>
      </c>
      <c r="E905" s="3" t="s">
        <v>517</v>
      </c>
      <c r="F905" s="3" t="s">
        <v>54</v>
      </c>
      <c r="G905" s="3" t="s">
        <v>136</v>
      </c>
      <c r="H905" s="3" t="s">
        <v>542</v>
      </c>
      <c r="I905" s="4" t="s">
        <v>13</v>
      </c>
      <c r="J905" s="3" t="s">
        <v>40</v>
      </c>
      <c r="K905" s="3" t="s">
        <v>348</v>
      </c>
      <c r="L905" s="4" t="s">
        <v>1889</v>
      </c>
      <c r="M905" s="46" t="s">
        <v>13</v>
      </c>
      <c r="N905" s="75"/>
      <c r="O905" s="75"/>
      <c r="P905" s="42"/>
      <c r="Q905" s="42"/>
      <c r="R905" s="42"/>
      <c r="S905" s="42"/>
      <c r="T905" s="42"/>
      <c r="U905" s="42"/>
      <c r="V905" s="42"/>
      <c r="W905" s="66"/>
      <c r="X905" s="42"/>
      <c r="Y905" s="42"/>
    </row>
    <row r="906" spans="1:25">
      <c r="A906" s="3" t="s">
        <v>2161</v>
      </c>
      <c r="B906" s="3" t="s">
        <v>14</v>
      </c>
      <c r="C906" s="3" t="s">
        <v>15</v>
      </c>
      <c r="D906" s="3" t="s">
        <v>603</v>
      </c>
      <c r="E906" s="3" t="s">
        <v>53</v>
      </c>
      <c r="F906" s="3" t="s">
        <v>54</v>
      </c>
      <c r="G906" s="3" t="s">
        <v>126</v>
      </c>
      <c r="H906" s="3" t="s">
        <v>662</v>
      </c>
      <c r="I906" s="4" t="s">
        <v>13</v>
      </c>
      <c r="J906" s="3" t="s">
        <v>40</v>
      </c>
      <c r="K906" s="3" t="s">
        <v>348</v>
      </c>
      <c r="L906" s="3" t="s">
        <v>1889</v>
      </c>
      <c r="M906" s="46" t="s">
        <v>5843</v>
      </c>
      <c r="N906" s="75"/>
      <c r="O906" s="75"/>
      <c r="P906" s="42"/>
      <c r="Q906" s="42"/>
      <c r="R906" s="42"/>
      <c r="S906" s="42"/>
      <c r="T906" s="42"/>
      <c r="U906" s="42"/>
      <c r="V906" s="42"/>
      <c r="W906" s="66"/>
      <c r="X906" s="42"/>
      <c r="Y906" s="42"/>
    </row>
    <row r="907" spans="1:25">
      <c r="A907" s="3" t="s">
        <v>2291</v>
      </c>
      <c r="B907" s="3" t="s">
        <v>14</v>
      </c>
      <c r="C907" s="3" t="s">
        <v>15</v>
      </c>
      <c r="D907" s="3" t="s">
        <v>845</v>
      </c>
      <c r="E907" s="3" t="s">
        <v>517</v>
      </c>
      <c r="F907" s="3" t="s">
        <v>54</v>
      </c>
      <c r="G907" s="3" t="s">
        <v>120</v>
      </c>
      <c r="H907" s="3" t="s">
        <v>924</v>
      </c>
      <c r="I907" s="4" t="s">
        <v>13</v>
      </c>
      <c r="J907" s="3" t="s">
        <v>40</v>
      </c>
      <c r="K907" s="3" t="s">
        <v>348</v>
      </c>
      <c r="L907" s="3" t="s">
        <v>1889</v>
      </c>
      <c r="M907" s="46" t="s">
        <v>5930</v>
      </c>
      <c r="N907" s="75"/>
      <c r="O907" s="75"/>
      <c r="P907" s="42"/>
      <c r="Q907" s="42"/>
      <c r="R907" s="42"/>
      <c r="S907" s="42"/>
      <c r="T907" s="42"/>
      <c r="U907" s="42"/>
      <c r="V907" s="42"/>
      <c r="W907" s="66"/>
      <c r="X907" s="42"/>
      <c r="Y907" s="42"/>
    </row>
    <row r="908" spans="1:25">
      <c r="A908" s="3" t="s">
        <v>2037</v>
      </c>
      <c r="B908" s="3" t="s">
        <v>14</v>
      </c>
      <c r="C908" s="3" t="s">
        <v>15</v>
      </c>
      <c r="D908" s="3" t="s">
        <v>346</v>
      </c>
      <c r="E908" s="3" t="s">
        <v>53</v>
      </c>
      <c r="F908" s="3" t="s">
        <v>54</v>
      </c>
      <c r="G908" s="3" t="s">
        <v>123</v>
      </c>
      <c r="H908" s="3" t="s">
        <v>409</v>
      </c>
      <c r="I908" s="3" t="s">
        <v>13</v>
      </c>
      <c r="J908" s="3" t="s">
        <v>40</v>
      </c>
      <c r="K908" s="3" t="s">
        <v>351</v>
      </c>
      <c r="L908" s="4" t="s">
        <v>1889</v>
      </c>
      <c r="M908" s="46" t="s">
        <v>5794</v>
      </c>
      <c r="N908" s="75"/>
      <c r="O908" s="75"/>
      <c r="P908" s="42"/>
      <c r="Q908" s="42"/>
      <c r="R908" s="42"/>
      <c r="S908" s="42"/>
      <c r="T908" s="42"/>
      <c r="U908" s="42"/>
      <c r="V908" s="42"/>
      <c r="W908" s="66"/>
      <c r="X908" s="42"/>
      <c r="Y908" s="42"/>
    </row>
    <row r="909" spans="1:25">
      <c r="A909" s="3" t="s">
        <v>2106</v>
      </c>
      <c r="B909" s="3" t="s">
        <v>14</v>
      </c>
      <c r="C909" s="3" t="s">
        <v>15</v>
      </c>
      <c r="D909" s="3" t="s">
        <v>471</v>
      </c>
      <c r="E909" s="3" t="s">
        <v>517</v>
      </c>
      <c r="F909" s="3" t="s">
        <v>54</v>
      </c>
      <c r="G909" s="3" t="s">
        <v>139</v>
      </c>
      <c r="H909" s="3" t="s">
        <v>544</v>
      </c>
      <c r="I909" s="4" t="s">
        <v>13</v>
      </c>
      <c r="J909" s="3" t="s">
        <v>40</v>
      </c>
      <c r="K909" s="3" t="s">
        <v>351</v>
      </c>
      <c r="L909" s="4" t="s">
        <v>1889</v>
      </c>
      <c r="M909" s="46" t="s">
        <v>13</v>
      </c>
      <c r="N909" s="75"/>
      <c r="O909" s="75"/>
      <c r="P909" s="42"/>
      <c r="Q909" s="42"/>
      <c r="R909" s="42"/>
      <c r="S909" s="42"/>
      <c r="T909" s="42"/>
      <c r="U909" s="42"/>
      <c r="V909" s="42"/>
      <c r="W909" s="66"/>
      <c r="X909" s="42"/>
      <c r="Y909" s="42"/>
    </row>
    <row r="910" spans="1:25">
      <c r="A910" s="3" t="s">
        <v>2162</v>
      </c>
      <c r="B910" s="3" t="s">
        <v>14</v>
      </c>
      <c r="C910" s="3" t="s">
        <v>15</v>
      </c>
      <c r="D910" s="3" t="s">
        <v>603</v>
      </c>
      <c r="E910" s="3" t="s">
        <v>53</v>
      </c>
      <c r="F910" s="3" t="s">
        <v>54</v>
      </c>
      <c r="G910" s="3" t="s">
        <v>212</v>
      </c>
      <c r="H910" s="3" t="s">
        <v>664</v>
      </c>
      <c r="I910" s="4" t="s">
        <v>13</v>
      </c>
      <c r="J910" s="3" t="s">
        <v>40</v>
      </c>
      <c r="K910" s="3" t="s">
        <v>351</v>
      </c>
      <c r="L910" s="3" t="s">
        <v>1889</v>
      </c>
      <c r="M910" s="46" t="s">
        <v>5844</v>
      </c>
      <c r="N910" s="75"/>
      <c r="O910" s="75"/>
      <c r="P910" s="42"/>
      <c r="Q910" s="42"/>
      <c r="R910" s="42"/>
      <c r="S910" s="42"/>
      <c r="T910" s="42"/>
      <c r="U910" s="42"/>
      <c r="V910" s="42"/>
      <c r="W910" s="66"/>
      <c r="X910" s="42"/>
      <c r="Y910" s="42"/>
    </row>
    <row r="911" spans="1:25">
      <c r="A911" s="3" t="s">
        <v>2292</v>
      </c>
      <c r="B911" s="3" t="s">
        <v>14</v>
      </c>
      <c r="C911" s="3" t="s">
        <v>15</v>
      </c>
      <c r="D911" s="3" t="s">
        <v>845</v>
      </c>
      <c r="E911" s="3" t="s">
        <v>517</v>
      </c>
      <c r="F911" s="3" t="s">
        <v>54</v>
      </c>
      <c r="G911" s="3" t="s">
        <v>123</v>
      </c>
      <c r="H911" s="3" t="s">
        <v>926</v>
      </c>
      <c r="I911" s="4" t="s">
        <v>13</v>
      </c>
      <c r="J911" s="3" t="s">
        <v>40</v>
      </c>
      <c r="K911" s="3" t="s">
        <v>351</v>
      </c>
      <c r="L911" s="3" t="s">
        <v>1889</v>
      </c>
      <c r="M911" s="46" t="s">
        <v>5931</v>
      </c>
      <c r="N911" s="75"/>
      <c r="O911" s="75"/>
      <c r="P911" s="42"/>
      <c r="Q911" s="42"/>
      <c r="R911" s="42"/>
      <c r="S911" s="75"/>
      <c r="T911" s="42"/>
      <c r="U911" s="42"/>
      <c r="V911" s="42"/>
      <c r="W911" s="66"/>
      <c r="X911" s="42"/>
      <c r="Y911" s="42"/>
    </row>
    <row r="912" spans="1:25">
      <c r="A912" s="3" t="s">
        <v>2038</v>
      </c>
      <c r="B912" s="3" t="s">
        <v>14</v>
      </c>
      <c r="C912" s="3" t="s">
        <v>15</v>
      </c>
      <c r="D912" s="3" t="s">
        <v>346</v>
      </c>
      <c r="E912" s="3" t="s">
        <v>53</v>
      </c>
      <c r="F912" s="3" t="s">
        <v>54</v>
      </c>
      <c r="G912" s="3" t="s">
        <v>126</v>
      </c>
      <c r="H912" s="3" t="s">
        <v>411</v>
      </c>
      <c r="I912" s="3" t="s">
        <v>13</v>
      </c>
      <c r="J912" s="3" t="s">
        <v>40</v>
      </c>
      <c r="K912" s="3" t="s">
        <v>354</v>
      </c>
      <c r="L912" s="4" t="s">
        <v>1889</v>
      </c>
      <c r="M912" s="46" t="s">
        <v>5795</v>
      </c>
      <c r="N912" s="75"/>
      <c r="O912" s="75"/>
      <c r="P912" s="42"/>
      <c r="Q912" s="42"/>
      <c r="R912" s="42"/>
      <c r="S912" s="75"/>
      <c r="T912" s="42"/>
      <c r="U912" s="42"/>
      <c r="V912" s="42"/>
      <c r="W912" s="66"/>
      <c r="X912" s="42"/>
      <c r="Y912" s="42"/>
    </row>
    <row r="913" spans="1:25">
      <c r="A913" s="3" t="s">
        <v>2107</v>
      </c>
      <c r="B913" s="3" t="s">
        <v>14</v>
      </c>
      <c r="C913" s="3" t="s">
        <v>15</v>
      </c>
      <c r="D913" s="3" t="s">
        <v>471</v>
      </c>
      <c r="E913" s="3" t="s">
        <v>517</v>
      </c>
      <c r="F913" s="3" t="s">
        <v>54</v>
      </c>
      <c r="G913" s="3" t="s">
        <v>142</v>
      </c>
      <c r="H913" s="3" t="s">
        <v>546</v>
      </c>
      <c r="I913" s="4" t="s">
        <v>13</v>
      </c>
      <c r="J913" s="3" t="s">
        <v>40</v>
      </c>
      <c r="K913" s="3" t="s">
        <v>354</v>
      </c>
      <c r="L913" s="4" t="s">
        <v>1889</v>
      </c>
      <c r="M913" s="46" t="s">
        <v>13</v>
      </c>
      <c r="N913" s="75"/>
      <c r="O913" s="75"/>
      <c r="P913" s="42"/>
      <c r="Q913" s="42"/>
      <c r="R913" s="42"/>
      <c r="S913" s="75"/>
      <c r="T913" s="42"/>
      <c r="U913" s="42"/>
      <c r="V913" s="42"/>
      <c r="W913" s="66"/>
      <c r="X913" s="42"/>
      <c r="Y913" s="42"/>
    </row>
    <row r="914" spans="1:25">
      <c r="A914" s="3" t="s">
        <v>2262</v>
      </c>
      <c r="B914" s="3" t="s">
        <v>14</v>
      </c>
      <c r="C914" s="3" t="s">
        <v>15</v>
      </c>
      <c r="D914" s="3" t="s">
        <v>845</v>
      </c>
      <c r="E914" s="3" t="s">
        <v>53</v>
      </c>
      <c r="F914" s="3" t="s">
        <v>54</v>
      </c>
      <c r="G914" s="3" t="s">
        <v>107</v>
      </c>
      <c r="H914" s="3" t="s">
        <v>866</v>
      </c>
      <c r="I914" s="4" t="s">
        <v>13</v>
      </c>
      <c r="J914" s="3" t="s">
        <v>40</v>
      </c>
      <c r="K914" s="3" t="s">
        <v>354</v>
      </c>
      <c r="L914" s="3" t="s">
        <v>1889</v>
      </c>
      <c r="M914" s="46" t="s">
        <v>5908</v>
      </c>
      <c r="N914" s="75"/>
      <c r="O914" s="75"/>
      <c r="P914" s="42"/>
      <c r="Q914" s="42"/>
      <c r="R914" s="42"/>
      <c r="S914" s="75"/>
      <c r="T914" s="42"/>
      <c r="U914" s="42"/>
      <c r="V914" s="42"/>
      <c r="W914" s="66"/>
      <c r="X914" s="42"/>
      <c r="Y914" s="42"/>
    </row>
    <row r="915" spans="1:25">
      <c r="A915" s="3" t="s">
        <v>2293</v>
      </c>
      <c r="B915" s="3" t="s">
        <v>14</v>
      </c>
      <c r="C915" s="3" t="s">
        <v>15</v>
      </c>
      <c r="D915" s="3" t="s">
        <v>845</v>
      </c>
      <c r="E915" s="3" t="s">
        <v>517</v>
      </c>
      <c r="F915" s="3" t="s">
        <v>54</v>
      </c>
      <c r="G915" s="3" t="s">
        <v>126</v>
      </c>
      <c r="H915" s="3" t="s">
        <v>928</v>
      </c>
      <c r="I915" s="4" t="s">
        <v>13</v>
      </c>
      <c r="J915" s="3" t="s">
        <v>40</v>
      </c>
      <c r="K915" s="3" t="s">
        <v>354</v>
      </c>
      <c r="L915" s="3" t="s">
        <v>1889</v>
      </c>
      <c r="M915" s="46" t="s">
        <v>5932</v>
      </c>
      <c r="N915" s="75"/>
      <c r="O915" s="75"/>
      <c r="P915" s="42"/>
      <c r="Q915" s="42"/>
      <c r="R915" s="42"/>
      <c r="S915" s="75"/>
      <c r="T915" s="42"/>
      <c r="U915" s="42"/>
      <c r="V915" s="42"/>
      <c r="W915" s="66"/>
      <c r="X915" s="42"/>
      <c r="Y915" s="42"/>
    </row>
    <row r="916" spans="1:25">
      <c r="A916" s="3" t="s">
        <v>2039</v>
      </c>
      <c r="B916" s="3" t="s">
        <v>14</v>
      </c>
      <c r="C916" s="3" t="s">
        <v>15</v>
      </c>
      <c r="D916" s="3" t="s">
        <v>346</v>
      </c>
      <c r="E916" s="3" t="s">
        <v>53</v>
      </c>
      <c r="F916" s="3" t="s">
        <v>54</v>
      </c>
      <c r="G916" s="3" t="s">
        <v>212</v>
      </c>
      <c r="H916" s="3" t="s">
        <v>413</v>
      </c>
      <c r="I916" s="3" t="s">
        <v>13</v>
      </c>
      <c r="J916" s="3" t="s">
        <v>40</v>
      </c>
      <c r="K916" s="3" t="s">
        <v>357</v>
      </c>
      <c r="L916" s="4" t="s">
        <v>1889</v>
      </c>
      <c r="M916" s="46" t="s">
        <v>5796</v>
      </c>
      <c r="N916" s="75"/>
      <c r="O916" s="75"/>
      <c r="P916" s="42"/>
      <c r="Q916" s="42"/>
      <c r="R916" s="42"/>
      <c r="S916" s="75"/>
      <c r="T916" s="42"/>
      <c r="U916" s="42"/>
      <c r="V916" s="42"/>
      <c r="W916" s="66"/>
      <c r="X916" s="42"/>
      <c r="Y916" s="42"/>
    </row>
    <row r="917" spans="1:25">
      <c r="A917" s="3" t="s">
        <v>2108</v>
      </c>
      <c r="B917" s="3" t="s">
        <v>14</v>
      </c>
      <c r="C917" s="3" t="s">
        <v>15</v>
      </c>
      <c r="D917" s="3" t="s">
        <v>471</v>
      </c>
      <c r="E917" s="3" t="s">
        <v>517</v>
      </c>
      <c r="F917" s="3" t="s">
        <v>54</v>
      </c>
      <c r="G917" s="3" t="s">
        <v>145</v>
      </c>
      <c r="H917" s="3" t="s">
        <v>548</v>
      </c>
      <c r="I917" s="4" t="s">
        <v>13</v>
      </c>
      <c r="J917" s="3" t="s">
        <v>40</v>
      </c>
      <c r="K917" s="3" t="s">
        <v>357</v>
      </c>
      <c r="L917" s="4" t="s">
        <v>1889</v>
      </c>
      <c r="M917" s="46" t="s">
        <v>13</v>
      </c>
      <c r="N917" s="75"/>
      <c r="O917" s="75"/>
      <c r="P917" s="42"/>
      <c r="Q917" s="42"/>
      <c r="R917" s="42"/>
      <c r="S917" s="75"/>
      <c r="T917" s="42"/>
      <c r="U917" s="42"/>
      <c r="V917" s="42"/>
      <c r="W917" s="66"/>
      <c r="X917" s="42"/>
      <c r="Y917" s="42"/>
    </row>
    <row r="918" spans="1:25">
      <c r="A918" s="3" t="s">
        <v>2263</v>
      </c>
      <c r="B918" s="3" t="s">
        <v>14</v>
      </c>
      <c r="C918" s="3" t="s">
        <v>15</v>
      </c>
      <c r="D918" s="3" t="s">
        <v>845</v>
      </c>
      <c r="E918" s="3" t="s">
        <v>53</v>
      </c>
      <c r="F918" s="3" t="s">
        <v>54</v>
      </c>
      <c r="G918" s="3" t="s">
        <v>111</v>
      </c>
      <c r="H918" s="3" t="s">
        <v>868</v>
      </c>
      <c r="I918" s="4" t="s">
        <v>13</v>
      </c>
      <c r="J918" s="3" t="s">
        <v>40</v>
      </c>
      <c r="K918" s="3" t="s">
        <v>357</v>
      </c>
      <c r="L918" s="3" t="s">
        <v>1889</v>
      </c>
      <c r="M918" s="46" t="s">
        <v>5909</v>
      </c>
      <c r="N918" s="75"/>
      <c r="O918" s="75"/>
      <c r="P918" s="42"/>
      <c r="Q918" s="42"/>
      <c r="R918" s="42"/>
      <c r="S918" s="75"/>
      <c r="T918" s="42"/>
      <c r="U918" s="42"/>
      <c r="V918" s="42"/>
      <c r="W918" s="66"/>
      <c r="X918" s="42"/>
      <c r="Y918" s="42"/>
    </row>
    <row r="919" spans="1:25">
      <c r="A919" s="3" t="s">
        <v>2294</v>
      </c>
      <c r="B919" s="3" t="s">
        <v>14</v>
      </c>
      <c r="C919" s="3" t="s">
        <v>15</v>
      </c>
      <c r="D919" s="3" t="s">
        <v>845</v>
      </c>
      <c r="E919" s="3" t="s">
        <v>517</v>
      </c>
      <c r="F919" s="3" t="s">
        <v>54</v>
      </c>
      <c r="G919" s="3" t="s">
        <v>212</v>
      </c>
      <c r="H919" s="3" t="s">
        <v>930</v>
      </c>
      <c r="I919" s="4" t="s">
        <v>13</v>
      </c>
      <c r="J919" s="3" t="s">
        <v>40</v>
      </c>
      <c r="K919" s="3" t="s">
        <v>357</v>
      </c>
      <c r="L919" s="3" t="s">
        <v>1889</v>
      </c>
      <c r="M919" s="46" t="s">
        <v>5933</v>
      </c>
      <c r="N919" s="75"/>
      <c r="O919" s="75"/>
      <c r="P919" s="42"/>
      <c r="Q919" s="42"/>
      <c r="R919" s="42"/>
      <c r="S919" s="75"/>
      <c r="T919" s="42"/>
      <c r="U919" s="42"/>
      <c r="V919" s="42"/>
      <c r="W919" s="66"/>
      <c r="X919" s="42"/>
      <c r="Y919" s="42"/>
    </row>
    <row r="920" spans="1:25">
      <c r="A920" s="3" t="s">
        <v>1932</v>
      </c>
      <c r="B920" s="3" t="s">
        <v>14</v>
      </c>
      <c r="C920" s="3" t="s">
        <v>15</v>
      </c>
      <c r="D920" s="3" t="s">
        <v>16</v>
      </c>
      <c r="E920" s="3" t="s">
        <v>53</v>
      </c>
      <c r="F920" s="3" t="s">
        <v>54</v>
      </c>
      <c r="G920" s="3" t="s">
        <v>167</v>
      </c>
      <c r="H920" s="3" t="s">
        <v>168</v>
      </c>
      <c r="I920" s="4" t="s">
        <v>13</v>
      </c>
      <c r="J920" s="3" t="s">
        <v>169</v>
      </c>
      <c r="K920" s="3" t="s">
        <v>22</v>
      </c>
      <c r="L920" s="4" t="s">
        <v>1889</v>
      </c>
      <c r="M920" s="46" t="s">
        <v>5705</v>
      </c>
      <c r="N920" s="75"/>
      <c r="O920" s="75"/>
      <c r="P920" s="42"/>
      <c r="Q920" s="42"/>
      <c r="R920" s="42"/>
      <c r="S920" s="42"/>
      <c r="T920" s="42"/>
      <c r="U920" s="42"/>
      <c r="V920" s="42"/>
      <c r="W920" s="66"/>
      <c r="X920" s="42"/>
      <c r="Y920" s="42"/>
    </row>
    <row r="921" spans="1:25">
      <c r="A921" s="3" t="s">
        <v>2219</v>
      </c>
      <c r="B921" s="3" t="s">
        <v>14</v>
      </c>
      <c r="C921" s="3" t="s">
        <v>15</v>
      </c>
      <c r="D921" s="3" t="s">
        <v>724</v>
      </c>
      <c r="E921" s="3" t="s">
        <v>53</v>
      </c>
      <c r="F921" s="3" t="s">
        <v>54</v>
      </c>
      <c r="G921" s="3" t="s">
        <v>167</v>
      </c>
      <c r="H921" s="3" t="s">
        <v>797</v>
      </c>
      <c r="I921" s="4" t="s">
        <v>13</v>
      </c>
      <c r="J921" s="4" t="s">
        <v>169</v>
      </c>
      <c r="K921" s="3" t="s">
        <v>22</v>
      </c>
      <c r="L921" s="3" t="s">
        <v>1889</v>
      </c>
      <c r="M921" s="46" t="s">
        <v>13</v>
      </c>
      <c r="N921" s="75"/>
      <c r="O921" s="75"/>
      <c r="P921" s="42"/>
      <c r="Q921" s="42"/>
      <c r="R921" s="42"/>
      <c r="S921" s="42"/>
      <c r="T921" s="42"/>
      <c r="U921" s="42"/>
      <c r="V921" s="42"/>
      <c r="W921" s="66"/>
      <c r="X921" s="42"/>
      <c r="Y921" s="42"/>
    </row>
    <row r="922" spans="1:25">
      <c r="A922" s="3" t="s">
        <v>1933</v>
      </c>
      <c r="B922" s="3" t="s">
        <v>14</v>
      </c>
      <c r="C922" s="3" t="s">
        <v>15</v>
      </c>
      <c r="D922" s="3" t="s">
        <v>16</v>
      </c>
      <c r="E922" s="3" t="s">
        <v>53</v>
      </c>
      <c r="F922" s="3" t="s">
        <v>54</v>
      </c>
      <c r="G922" s="3" t="s">
        <v>171</v>
      </c>
      <c r="H922" s="3" t="s">
        <v>172</v>
      </c>
      <c r="I922" s="4" t="s">
        <v>13</v>
      </c>
      <c r="J922" s="3" t="s">
        <v>169</v>
      </c>
      <c r="K922" s="3" t="s">
        <v>28</v>
      </c>
      <c r="L922" s="4" t="s">
        <v>1889</v>
      </c>
      <c r="M922" s="46" t="s">
        <v>5706</v>
      </c>
      <c r="N922" s="75"/>
      <c r="O922" s="75"/>
      <c r="P922" s="42"/>
      <c r="Q922" s="42"/>
      <c r="R922" s="42"/>
      <c r="S922" s="42"/>
      <c r="T922" s="42"/>
      <c r="U922" s="42"/>
      <c r="V922" s="42"/>
      <c r="W922" s="66"/>
      <c r="X922" s="42"/>
      <c r="Y922" s="42"/>
    </row>
    <row r="923" spans="1:25">
      <c r="A923" s="3" t="s">
        <v>2220</v>
      </c>
      <c r="B923" s="3" t="s">
        <v>14</v>
      </c>
      <c r="C923" s="3" t="s">
        <v>15</v>
      </c>
      <c r="D923" s="3" t="s">
        <v>724</v>
      </c>
      <c r="E923" s="3" t="s">
        <v>53</v>
      </c>
      <c r="F923" s="3" t="s">
        <v>54</v>
      </c>
      <c r="G923" s="3" t="s">
        <v>171</v>
      </c>
      <c r="H923" s="3" t="s">
        <v>799</v>
      </c>
      <c r="I923" s="4" t="s">
        <v>13</v>
      </c>
      <c r="J923" s="4" t="s">
        <v>169</v>
      </c>
      <c r="K923" s="3" t="s">
        <v>28</v>
      </c>
      <c r="L923" s="3" t="s">
        <v>1889</v>
      </c>
      <c r="M923" s="46" t="s">
        <v>13</v>
      </c>
      <c r="N923" s="75"/>
      <c r="O923" s="75"/>
      <c r="P923" s="42"/>
      <c r="Q923" s="42"/>
      <c r="R923" s="42"/>
      <c r="S923" s="42"/>
      <c r="T923" s="42"/>
      <c r="U923" s="42"/>
      <c r="V923" s="42"/>
      <c r="W923" s="66"/>
      <c r="X923" s="42"/>
      <c r="Y923" s="42"/>
    </row>
    <row r="924" spans="1:25">
      <c r="A924" s="3" t="s">
        <v>1934</v>
      </c>
      <c r="B924" s="3" t="s">
        <v>14</v>
      </c>
      <c r="C924" s="3" t="s">
        <v>15</v>
      </c>
      <c r="D924" s="3" t="s">
        <v>16</v>
      </c>
      <c r="E924" s="3" t="s">
        <v>53</v>
      </c>
      <c r="F924" s="3" t="s">
        <v>54</v>
      </c>
      <c r="G924" s="3" t="s">
        <v>174</v>
      </c>
      <c r="H924" s="3" t="s">
        <v>175</v>
      </c>
      <c r="I924" s="4" t="s">
        <v>13</v>
      </c>
      <c r="J924" s="3" t="s">
        <v>169</v>
      </c>
      <c r="K924" s="3" t="s">
        <v>32</v>
      </c>
      <c r="L924" s="4" t="s">
        <v>1889</v>
      </c>
      <c r="M924" s="46" t="s">
        <v>5707</v>
      </c>
      <c r="N924" s="75"/>
      <c r="O924" s="75"/>
      <c r="P924" s="42"/>
      <c r="Q924" s="42"/>
      <c r="R924" s="42"/>
      <c r="S924" s="75"/>
      <c r="T924" s="42"/>
      <c r="U924" s="42"/>
      <c r="V924" s="42"/>
      <c r="W924" s="66"/>
      <c r="X924" s="42"/>
      <c r="Y924" s="42"/>
    </row>
    <row r="925" spans="1:25">
      <c r="A925" s="3" t="s">
        <v>2221</v>
      </c>
      <c r="B925" s="3" t="s">
        <v>14</v>
      </c>
      <c r="C925" s="3" t="s">
        <v>15</v>
      </c>
      <c r="D925" s="3" t="s">
        <v>724</v>
      </c>
      <c r="E925" s="3" t="s">
        <v>53</v>
      </c>
      <c r="F925" s="3" t="s">
        <v>54</v>
      </c>
      <c r="G925" s="3" t="s">
        <v>174</v>
      </c>
      <c r="H925" s="3" t="s">
        <v>801</v>
      </c>
      <c r="I925" s="4" t="s">
        <v>13</v>
      </c>
      <c r="J925" s="4" t="s">
        <v>169</v>
      </c>
      <c r="K925" s="3" t="s">
        <v>32</v>
      </c>
      <c r="L925" s="3" t="s">
        <v>1889</v>
      </c>
      <c r="M925" s="46" t="s">
        <v>13</v>
      </c>
      <c r="N925" s="75"/>
      <c r="O925" s="75"/>
      <c r="P925" s="42"/>
      <c r="Q925" s="42"/>
      <c r="R925" s="42"/>
      <c r="S925" s="75"/>
      <c r="T925" s="42"/>
      <c r="U925" s="42"/>
      <c r="V925" s="42"/>
      <c r="W925" s="66"/>
      <c r="X925" s="42"/>
      <c r="Y925" s="42"/>
    </row>
    <row r="926" spans="1:25">
      <c r="A926" s="3" t="s">
        <v>1935</v>
      </c>
      <c r="B926" s="3" t="s">
        <v>14</v>
      </c>
      <c r="C926" s="3" t="s">
        <v>15</v>
      </c>
      <c r="D926" s="3" t="s">
        <v>16</v>
      </c>
      <c r="E926" s="3" t="s">
        <v>53</v>
      </c>
      <c r="F926" s="3" t="s">
        <v>54</v>
      </c>
      <c r="G926" s="3" t="s">
        <v>177</v>
      </c>
      <c r="H926" s="3" t="s">
        <v>178</v>
      </c>
      <c r="I926" s="4" t="s">
        <v>13</v>
      </c>
      <c r="J926" s="3" t="s">
        <v>169</v>
      </c>
      <c r="K926" s="3" t="s">
        <v>36</v>
      </c>
      <c r="L926" s="4" t="s">
        <v>1889</v>
      </c>
      <c r="M926" s="46" t="s">
        <v>5708</v>
      </c>
      <c r="N926" s="75"/>
      <c r="O926" s="75"/>
      <c r="P926" s="42"/>
      <c r="Q926" s="42"/>
      <c r="R926" s="42"/>
      <c r="S926" s="75"/>
      <c r="T926" s="42"/>
      <c r="U926" s="42"/>
      <c r="V926" s="42"/>
      <c r="W926" s="66"/>
      <c r="X926" s="42"/>
      <c r="Y926" s="42"/>
    </row>
    <row r="927" spans="1:25">
      <c r="A927" s="3" t="s">
        <v>2348</v>
      </c>
      <c r="B927" s="3" t="s">
        <v>14</v>
      </c>
      <c r="C927" s="3" t="s">
        <v>15</v>
      </c>
      <c r="D927" s="3" t="s">
        <v>968</v>
      </c>
      <c r="E927" s="3" t="s">
        <v>53</v>
      </c>
      <c r="F927" s="3" t="s">
        <v>54</v>
      </c>
      <c r="G927" s="3" t="s">
        <v>114</v>
      </c>
      <c r="H927" s="3" t="s">
        <v>1039</v>
      </c>
      <c r="I927" s="4" t="s">
        <v>13</v>
      </c>
      <c r="J927" s="4" t="s">
        <v>169</v>
      </c>
      <c r="K927" s="3" t="s">
        <v>36</v>
      </c>
      <c r="L927" s="3" t="s">
        <v>1889</v>
      </c>
      <c r="M927" s="46" t="s">
        <v>13</v>
      </c>
      <c r="N927" s="75"/>
      <c r="O927" s="75"/>
      <c r="P927" s="42"/>
      <c r="Q927" s="42"/>
      <c r="R927" s="42"/>
      <c r="S927" s="75"/>
      <c r="T927" s="42"/>
      <c r="U927" s="42"/>
      <c r="V927" s="42"/>
      <c r="W927" s="66"/>
      <c r="X927" s="42"/>
      <c r="Y927" s="42"/>
    </row>
    <row r="928" spans="1:25">
      <c r="A928" s="3" t="s">
        <v>1992</v>
      </c>
      <c r="B928" s="3" t="s">
        <v>14</v>
      </c>
      <c r="C928" s="3" t="s">
        <v>15</v>
      </c>
      <c r="D928" s="3" t="s">
        <v>220</v>
      </c>
      <c r="E928" s="3" t="s">
        <v>53</v>
      </c>
      <c r="F928" s="3" t="s">
        <v>54</v>
      </c>
      <c r="G928" s="3" t="s">
        <v>167</v>
      </c>
      <c r="H928" s="3" t="s">
        <v>314</v>
      </c>
      <c r="I928" s="4" t="s">
        <v>13</v>
      </c>
      <c r="J928" s="3" t="s">
        <v>169</v>
      </c>
      <c r="K928" s="3" t="s">
        <v>222</v>
      </c>
      <c r="L928" s="4" t="s">
        <v>1889</v>
      </c>
      <c r="M928" s="46" t="s">
        <v>5757</v>
      </c>
      <c r="N928" s="75"/>
      <c r="O928" s="75"/>
      <c r="P928" s="42"/>
      <c r="Q928" s="42"/>
      <c r="R928" s="42"/>
      <c r="S928" s="75"/>
      <c r="T928" s="42"/>
      <c r="U928" s="42"/>
      <c r="V928" s="42"/>
      <c r="W928" s="66"/>
      <c r="X928" s="42"/>
      <c r="Y928" s="42"/>
    </row>
    <row r="929" spans="1:25">
      <c r="A929" s="3" t="s">
        <v>2349</v>
      </c>
      <c r="B929" s="3" t="s">
        <v>14</v>
      </c>
      <c r="C929" s="3" t="s">
        <v>15</v>
      </c>
      <c r="D929" s="3" t="s">
        <v>968</v>
      </c>
      <c r="E929" s="3" t="s">
        <v>53</v>
      </c>
      <c r="F929" s="3" t="s">
        <v>54</v>
      </c>
      <c r="G929" s="3" t="s">
        <v>117</v>
      </c>
      <c r="H929" s="3" t="s">
        <v>1041</v>
      </c>
      <c r="I929" s="4" t="s">
        <v>13</v>
      </c>
      <c r="J929" s="4" t="s">
        <v>169</v>
      </c>
      <c r="K929" s="3" t="s">
        <v>222</v>
      </c>
      <c r="L929" s="3" t="s">
        <v>1889</v>
      </c>
      <c r="M929" s="46" t="s">
        <v>13</v>
      </c>
      <c r="N929" s="75"/>
      <c r="O929" s="75"/>
      <c r="P929" s="42"/>
      <c r="Q929" s="42"/>
      <c r="R929" s="42"/>
      <c r="S929" s="75"/>
      <c r="T929" s="42"/>
      <c r="U929" s="42"/>
      <c r="V929" s="42"/>
      <c r="W929" s="66"/>
      <c r="X929" s="42"/>
      <c r="Y929" s="42"/>
    </row>
    <row r="930" spans="1:25">
      <c r="A930" s="3" t="s">
        <v>1993</v>
      </c>
      <c r="B930" s="3" t="s">
        <v>14</v>
      </c>
      <c r="C930" s="3" t="s">
        <v>15</v>
      </c>
      <c r="D930" s="3" t="s">
        <v>220</v>
      </c>
      <c r="E930" s="3" t="s">
        <v>53</v>
      </c>
      <c r="F930" s="3" t="s">
        <v>54</v>
      </c>
      <c r="G930" s="3" t="s">
        <v>171</v>
      </c>
      <c r="H930" s="3" t="s">
        <v>316</v>
      </c>
      <c r="I930" s="4" t="s">
        <v>13</v>
      </c>
      <c r="J930" s="3" t="s">
        <v>169</v>
      </c>
      <c r="K930" s="3" t="s">
        <v>225</v>
      </c>
      <c r="L930" s="4" t="s">
        <v>1889</v>
      </c>
      <c r="M930" s="46" t="s">
        <v>5758</v>
      </c>
      <c r="N930" s="75"/>
      <c r="O930" s="75"/>
      <c r="P930" s="42"/>
      <c r="Q930" s="42"/>
      <c r="R930" s="42"/>
      <c r="S930" s="42"/>
      <c r="T930" s="42"/>
      <c r="U930" s="42"/>
      <c r="V930" s="42"/>
      <c r="W930" s="66"/>
      <c r="X930" s="42"/>
      <c r="Y930" s="42"/>
    </row>
    <row r="931" spans="1:25">
      <c r="A931" s="3" t="s">
        <v>2350</v>
      </c>
      <c r="B931" s="3" t="s">
        <v>14</v>
      </c>
      <c r="C931" s="3" t="s">
        <v>15</v>
      </c>
      <c r="D931" s="3" t="s">
        <v>968</v>
      </c>
      <c r="E931" s="3" t="s">
        <v>53</v>
      </c>
      <c r="F931" s="3" t="s">
        <v>54</v>
      </c>
      <c r="G931" s="3" t="s">
        <v>120</v>
      </c>
      <c r="H931" s="3" t="s">
        <v>1043</v>
      </c>
      <c r="I931" s="4" t="s">
        <v>13</v>
      </c>
      <c r="J931" s="4" t="s">
        <v>169</v>
      </c>
      <c r="K931" s="3" t="s">
        <v>225</v>
      </c>
      <c r="L931" s="3" t="s">
        <v>1889</v>
      </c>
      <c r="M931" s="46" t="s">
        <v>13</v>
      </c>
      <c r="N931" s="75"/>
      <c r="O931" s="75"/>
      <c r="P931" s="42"/>
      <c r="Q931" s="42"/>
      <c r="R931" s="42"/>
      <c r="S931" s="42"/>
      <c r="T931" s="42"/>
      <c r="U931" s="42"/>
      <c r="V931" s="42"/>
      <c r="W931" s="66"/>
      <c r="X931" s="42"/>
      <c r="Y931" s="42"/>
    </row>
    <row r="932" spans="1:25">
      <c r="A932" s="3" t="s">
        <v>1994</v>
      </c>
      <c r="B932" s="3" t="s">
        <v>14</v>
      </c>
      <c r="C932" s="3" t="s">
        <v>15</v>
      </c>
      <c r="D932" s="3" t="s">
        <v>220</v>
      </c>
      <c r="E932" s="3" t="s">
        <v>53</v>
      </c>
      <c r="F932" s="3" t="s">
        <v>54</v>
      </c>
      <c r="G932" s="3" t="s">
        <v>174</v>
      </c>
      <c r="H932" s="3" t="s">
        <v>318</v>
      </c>
      <c r="I932" s="4" t="s">
        <v>13</v>
      </c>
      <c r="J932" s="3" t="s">
        <v>169</v>
      </c>
      <c r="K932" s="3" t="s">
        <v>228</v>
      </c>
      <c r="L932" s="4" t="s">
        <v>1889</v>
      </c>
      <c r="M932" s="46" t="s">
        <v>5759</v>
      </c>
      <c r="N932" s="75"/>
      <c r="O932" s="75"/>
      <c r="P932" s="42"/>
      <c r="Q932" s="42"/>
      <c r="R932" s="42"/>
      <c r="S932" s="42"/>
      <c r="T932" s="42"/>
      <c r="U932" s="42"/>
      <c r="V932" s="42"/>
      <c r="W932" s="66"/>
      <c r="X932" s="42"/>
      <c r="Y932" s="42"/>
    </row>
    <row r="933" spans="1:25">
      <c r="A933" s="3" t="s">
        <v>2175</v>
      </c>
      <c r="B933" s="3" t="s">
        <v>14</v>
      </c>
      <c r="C933" s="3" t="s">
        <v>15</v>
      </c>
      <c r="D933" s="3" t="s">
        <v>603</v>
      </c>
      <c r="E933" s="3" t="s">
        <v>53</v>
      </c>
      <c r="F933" s="3" t="s">
        <v>54</v>
      </c>
      <c r="G933" s="3" t="s">
        <v>167</v>
      </c>
      <c r="H933" s="3" t="s">
        <v>690</v>
      </c>
      <c r="I933" s="4" t="s">
        <v>13</v>
      </c>
      <c r="J933" s="3" t="s">
        <v>169</v>
      </c>
      <c r="K933" s="3" t="s">
        <v>228</v>
      </c>
      <c r="L933" s="3" t="s">
        <v>1889</v>
      </c>
      <c r="M933" s="46" t="s">
        <v>13</v>
      </c>
      <c r="N933" s="75"/>
      <c r="O933" s="75"/>
      <c r="P933" s="42"/>
      <c r="Q933" s="42"/>
      <c r="R933" s="42"/>
      <c r="S933" s="42"/>
      <c r="T933" s="42"/>
      <c r="U933" s="42"/>
      <c r="V933" s="42"/>
      <c r="W933" s="66"/>
      <c r="X933" s="42"/>
      <c r="Y933" s="42"/>
    </row>
    <row r="934" spans="1:25">
      <c r="A934" s="3" t="s">
        <v>1995</v>
      </c>
      <c r="B934" s="3" t="s">
        <v>14</v>
      </c>
      <c r="C934" s="3" t="s">
        <v>15</v>
      </c>
      <c r="D934" s="3" t="s">
        <v>220</v>
      </c>
      <c r="E934" s="3" t="s">
        <v>53</v>
      </c>
      <c r="F934" s="3" t="s">
        <v>54</v>
      </c>
      <c r="G934" s="3" t="s">
        <v>177</v>
      </c>
      <c r="H934" s="3" t="s">
        <v>320</v>
      </c>
      <c r="I934" s="4" t="s">
        <v>13</v>
      </c>
      <c r="J934" s="3" t="s">
        <v>169</v>
      </c>
      <c r="K934" s="3" t="s">
        <v>231</v>
      </c>
      <c r="L934" s="4" t="s">
        <v>1889</v>
      </c>
      <c r="M934" s="46" t="s">
        <v>5760</v>
      </c>
      <c r="N934" s="75"/>
      <c r="O934" s="75"/>
      <c r="P934" s="42"/>
      <c r="Q934" s="42"/>
      <c r="R934" s="42"/>
      <c r="S934" s="42"/>
      <c r="T934" s="42"/>
      <c r="U934" s="42"/>
      <c r="V934" s="42"/>
      <c r="W934" s="66"/>
      <c r="X934" s="42"/>
      <c r="Y934" s="42"/>
    </row>
    <row r="935" spans="1:25">
      <c r="A935" s="3" t="s">
        <v>2176</v>
      </c>
      <c r="B935" s="3" t="s">
        <v>14</v>
      </c>
      <c r="C935" s="3" t="s">
        <v>15</v>
      </c>
      <c r="D935" s="3" t="s">
        <v>603</v>
      </c>
      <c r="E935" s="3" t="s">
        <v>53</v>
      </c>
      <c r="F935" s="3" t="s">
        <v>54</v>
      </c>
      <c r="G935" s="3" t="s">
        <v>171</v>
      </c>
      <c r="H935" s="3" t="s">
        <v>692</v>
      </c>
      <c r="I935" s="4" t="s">
        <v>13</v>
      </c>
      <c r="J935" s="3" t="s">
        <v>169</v>
      </c>
      <c r="K935" s="3" t="s">
        <v>231</v>
      </c>
      <c r="L935" s="3" t="s">
        <v>1889</v>
      </c>
      <c r="M935" s="46" t="s">
        <v>13</v>
      </c>
      <c r="N935" s="75"/>
      <c r="O935" s="75"/>
      <c r="P935" s="42"/>
      <c r="Q935" s="42"/>
      <c r="R935" s="42"/>
      <c r="S935" s="42"/>
      <c r="T935" s="42"/>
      <c r="U935" s="42"/>
      <c r="V935" s="42"/>
      <c r="W935" s="66"/>
      <c r="X935" s="42"/>
      <c r="Y935" s="42"/>
    </row>
    <row r="936" spans="1:25">
      <c r="A936" s="3" t="s">
        <v>2052</v>
      </c>
      <c r="B936" s="3" t="s">
        <v>14</v>
      </c>
      <c r="C936" s="3" t="s">
        <v>15</v>
      </c>
      <c r="D936" s="3" t="s">
        <v>346</v>
      </c>
      <c r="E936" s="3" t="s">
        <v>53</v>
      </c>
      <c r="F936" s="3" t="s">
        <v>54</v>
      </c>
      <c r="G936" s="3" t="s">
        <v>167</v>
      </c>
      <c r="H936" s="3" t="s">
        <v>439</v>
      </c>
      <c r="I936" s="3" t="s">
        <v>13</v>
      </c>
      <c r="J936" s="3" t="s">
        <v>169</v>
      </c>
      <c r="K936" s="3" t="s">
        <v>348</v>
      </c>
      <c r="L936" s="4" t="s">
        <v>1889</v>
      </c>
      <c r="M936" s="46" t="s">
        <v>5809</v>
      </c>
      <c r="N936" s="75"/>
      <c r="O936" s="75"/>
      <c r="P936" s="42"/>
      <c r="Q936" s="42"/>
      <c r="R936" s="42"/>
      <c r="S936" s="75"/>
      <c r="T936" s="42"/>
      <c r="U936" s="42"/>
      <c r="V936" s="42"/>
      <c r="W936" s="66"/>
      <c r="X936" s="42"/>
      <c r="Y936" s="42"/>
    </row>
    <row r="937" spans="1:25">
      <c r="A937" s="3" t="s">
        <v>2177</v>
      </c>
      <c r="B937" s="3" t="s">
        <v>14</v>
      </c>
      <c r="C937" s="3" t="s">
        <v>15</v>
      </c>
      <c r="D937" s="3" t="s">
        <v>603</v>
      </c>
      <c r="E937" s="3" t="s">
        <v>53</v>
      </c>
      <c r="F937" s="3" t="s">
        <v>54</v>
      </c>
      <c r="G937" s="3" t="s">
        <v>174</v>
      </c>
      <c r="H937" s="3" t="s">
        <v>694</v>
      </c>
      <c r="I937" s="4" t="s">
        <v>13</v>
      </c>
      <c r="J937" s="3" t="s">
        <v>169</v>
      </c>
      <c r="K937" s="3" t="s">
        <v>348</v>
      </c>
      <c r="L937" s="3" t="s">
        <v>1889</v>
      </c>
      <c r="M937" s="46" t="s">
        <v>13</v>
      </c>
      <c r="N937" s="75"/>
      <c r="O937" s="75"/>
      <c r="P937" s="42"/>
      <c r="Q937" s="42"/>
      <c r="R937" s="42"/>
      <c r="S937" s="75"/>
      <c r="T937" s="42"/>
      <c r="U937" s="42"/>
      <c r="V937" s="42"/>
      <c r="W937" s="66"/>
      <c r="X937" s="42"/>
      <c r="Y937" s="42"/>
    </row>
    <row r="938" spans="1:25">
      <c r="A938" s="3" t="s">
        <v>2053</v>
      </c>
      <c r="B938" s="3" t="s">
        <v>14</v>
      </c>
      <c r="C938" s="3" t="s">
        <v>15</v>
      </c>
      <c r="D938" s="3" t="s">
        <v>346</v>
      </c>
      <c r="E938" s="3" t="s">
        <v>53</v>
      </c>
      <c r="F938" s="3" t="s">
        <v>54</v>
      </c>
      <c r="G938" s="3" t="s">
        <v>171</v>
      </c>
      <c r="H938" s="3" t="s">
        <v>441</v>
      </c>
      <c r="I938" s="3" t="s">
        <v>13</v>
      </c>
      <c r="J938" s="3" t="s">
        <v>169</v>
      </c>
      <c r="K938" s="3" t="s">
        <v>351</v>
      </c>
      <c r="L938" s="4" t="s">
        <v>1889</v>
      </c>
      <c r="M938" s="46" t="s">
        <v>5810</v>
      </c>
      <c r="N938" s="75"/>
      <c r="O938" s="75"/>
      <c r="P938" s="42"/>
      <c r="Q938" s="42"/>
      <c r="R938" s="42"/>
      <c r="S938" s="75"/>
      <c r="T938" s="42"/>
      <c r="U938" s="42"/>
      <c r="V938" s="42"/>
      <c r="W938" s="66"/>
      <c r="X938" s="42"/>
      <c r="Y938" s="42"/>
    </row>
    <row r="939" spans="1:25">
      <c r="A939" s="3" t="s">
        <v>2178</v>
      </c>
      <c r="B939" s="3" t="s">
        <v>14</v>
      </c>
      <c r="C939" s="3" t="s">
        <v>15</v>
      </c>
      <c r="D939" s="3" t="s">
        <v>603</v>
      </c>
      <c r="E939" s="3" t="s">
        <v>53</v>
      </c>
      <c r="F939" s="3" t="s">
        <v>54</v>
      </c>
      <c r="G939" s="3" t="s">
        <v>177</v>
      </c>
      <c r="H939" s="3" t="s">
        <v>696</v>
      </c>
      <c r="I939" s="4" t="s">
        <v>13</v>
      </c>
      <c r="J939" s="3" t="s">
        <v>169</v>
      </c>
      <c r="K939" s="3" t="s">
        <v>351</v>
      </c>
      <c r="L939" s="3" t="s">
        <v>1889</v>
      </c>
      <c r="M939" s="46" t="s">
        <v>13</v>
      </c>
      <c r="N939" s="75"/>
      <c r="O939" s="75"/>
      <c r="P939" s="42"/>
      <c r="Q939" s="42"/>
      <c r="R939" s="42"/>
      <c r="S939" s="75"/>
      <c r="T939" s="42"/>
      <c r="U939" s="42"/>
      <c r="V939" s="42"/>
      <c r="W939" s="66"/>
      <c r="X939" s="42"/>
      <c r="Y939" s="42"/>
    </row>
    <row r="940" spans="1:25">
      <c r="A940" s="3" t="s">
        <v>2054</v>
      </c>
      <c r="B940" s="3" t="s">
        <v>14</v>
      </c>
      <c r="C940" s="3" t="s">
        <v>15</v>
      </c>
      <c r="D940" s="3" t="s">
        <v>346</v>
      </c>
      <c r="E940" s="3" t="s">
        <v>53</v>
      </c>
      <c r="F940" s="3" t="s">
        <v>54</v>
      </c>
      <c r="G940" s="3" t="s">
        <v>174</v>
      </c>
      <c r="H940" s="3" t="s">
        <v>443</v>
      </c>
      <c r="I940" s="3" t="s">
        <v>13</v>
      </c>
      <c r="J940" s="3" t="s">
        <v>169</v>
      </c>
      <c r="K940" s="3" t="s">
        <v>354</v>
      </c>
      <c r="L940" s="4" t="s">
        <v>1889</v>
      </c>
      <c r="M940" s="46" t="s">
        <v>5811</v>
      </c>
      <c r="N940" s="75"/>
      <c r="O940" s="75"/>
      <c r="P940" s="42"/>
      <c r="Q940" s="42"/>
      <c r="R940" s="42"/>
      <c r="S940" s="75"/>
      <c r="T940" s="42"/>
      <c r="U940" s="42"/>
      <c r="V940" s="42"/>
      <c r="W940" s="66"/>
      <c r="X940" s="42"/>
      <c r="Y940" s="42"/>
    </row>
    <row r="941" spans="1:25">
      <c r="A941" s="3" t="s">
        <v>2270</v>
      </c>
      <c r="B941" s="3" t="s">
        <v>14</v>
      </c>
      <c r="C941" s="3" t="s">
        <v>15</v>
      </c>
      <c r="D941" s="3" t="s">
        <v>845</v>
      </c>
      <c r="E941" s="3" t="s">
        <v>53</v>
      </c>
      <c r="F941" s="3" t="s">
        <v>54</v>
      </c>
      <c r="G941" s="3" t="s">
        <v>167</v>
      </c>
      <c r="H941" s="3" t="s">
        <v>882</v>
      </c>
      <c r="I941" s="4" t="s">
        <v>13</v>
      </c>
      <c r="J941" s="3" t="s">
        <v>169</v>
      </c>
      <c r="K941" s="3" t="s">
        <v>354</v>
      </c>
      <c r="L941" s="3" t="s">
        <v>1889</v>
      </c>
      <c r="M941" s="46" t="s">
        <v>13</v>
      </c>
      <c r="N941" s="75"/>
      <c r="O941" s="75"/>
      <c r="P941" s="42"/>
      <c r="Q941" s="42"/>
      <c r="R941" s="42"/>
      <c r="S941" s="75"/>
      <c r="T941" s="42"/>
      <c r="U941" s="42"/>
      <c r="V941" s="42"/>
      <c r="W941" s="66"/>
      <c r="X941" s="42"/>
      <c r="Y941" s="42"/>
    </row>
    <row r="942" spans="1:25">
      <c r="A942" s="3" t="s">
        <v>2055</v>
      </c>
      <c r="B942" s="3" t="s">
        <v>14</v>
      </c>
      <c r="C942" s="3" t="s">
        <v>15</v>
      </c>
      <c r="D942" s="3" t="s">
        <v>346</v>
      </c>
      <c r="E942" s="3" t="s">
        <v>53</v>
      </c>
      <c r="F942" s="3" t="s">
        <v>54</v>
      </c>
      <c r="G942" s="3" t="s">
        <v>177</v>
      </c>
      <c r="H942" s="3" t="s">
        <v>445</v>
      </c>
      <c r="I942" s="3" t="s">
        <v>13</v>
      </c>
      <c r="J942" s="3" t="s">
        <v>169</v>
      </c>
      <c r="K942" s="3" t="s">
        <v>357</v>
      </c>
      <c r="L942" s="4" t="s">
        <v>1889</v>
      </c>
      <c r="M942" s="46" t="s">
        <v>5812</v>
      </c>
      <c r="N942" s="75"/>
      <c r="O942" s="75"/>
      <c r="P942" s="42"/>
      <c r="Q942" s="42"/>
      <c r="R942" s="42"/>
      <c r="S942" s="42"/>
      <c r="T942" s="42"/>
      <c r="U942" s="42"/>
      <c r="V942" s="42"/>
      <c r="W942" s="66"/>
      <c r="X942" s="42"/>
      <c r="Y942" s="42"/>
    </row>
    <row r="943" spans="1:25">
      <c r="A943" s="3" t="s">
        <v>2271</v>
      </c>
      <c r="B943" s="3" t="s">
        <v>14</v>
      </c>
      <c r="C943" s="3" t="s">
        <v>15</v>
      </c>
      <c r="D943" s="3" t="s">
        <v>845</v>
      </c>
      <c r="E943" s="3" t="s">
        <v>53</v>
      </c>
      <c r="F943" s="3" t="s">
        <v>54</v>
      </c>
      <c r="G943" s="3" t="s">
        <v>171</v>
      </c>
      <c r="H943" s="3" t="s">
        <v>884</v>
      </c>
      <c r="I943" s="4" t="s">
        <v>13</v>
      </c>
      <c r="J943" s="3" t="s">
        <v>169</v>
      </c>
      <c r="K943" s="3" t="s">
        <v>357</v>
      </c>
      <c r="L943" s="3" t="s">
        <v>1889</v>
      </c>
      <c r="M943" s="46" t="s">
        <v>13</v>
      </c>
      <c r="N943" s="75"/>
      <c r="O943" s="75"/>
      <c r="P943" s="42"/>
      <c r="Q943" s="42"/>
      <c r="R943" s="42"/>
      <c r="S943" s="42"/>
      <c r="T943" s="42"/>
      <c r="U943" s="42"/>
      <c r="V943" s="42"/>
      <c r="W943" s="66"/>
      <c r="X943" s="42"/>
      <c r="Y943" s="42"/>
    </row>
    <row r="944" spans="1:25">
      <c r="A944" s="3" t="s">
        <v>1920</v>
      </c>
      <c r="B944" s="3" t="s">
        <v>14</v>
      </c>
      <c r="C944" s="3" t="s">
        <v>15</v>
      </c>
      <c r="D944" s="3" t="s">
        <v>16</v>
      </c>
      <c r="E944" s="3" t="s">
        <v>53</v>
      </c>
      <c r="F944" s="3" t="s">
        <v>54</v>
      </c>
      <c r="G944" s="3" t="s">
        <v>129</v>
      </c>
      <c r="H944" s="3" t="s">
        <v>130</v>
      </c>
      <c r="I944" s="4" t="s">
        <v>13</v>
      </c>
      <c r="J944" s="3" t="s">
        <v>131</v>
      </c>
      <c r="K944" s="3" t="s">
        <v>22</v>
      </c>
      <c r="L944" s="4" t="s">
        <v>1889</v>
      </c>
      <c r="M944" s="46" t="s">
        <v>5693</v>
      </c>
      <c r="N944" s="75"/>
      <c r="O944" s="75"/>
      <c r="P944" s="42"/>
      <c r="Q944" s="42"/>
      <c r="R944" s="42"/>
      <c r="S944" s="42"/>
      <c r="T944" s="42"/>
      <c r="U944" s="42"/>
      <c r="V944" s="42"/>
      <c r="W944" s="66"/>
      <c r="X944" s="42"/>
      <c r="Y944" s="42"/>
    </row>
    <row r="945" spans="1:25">
      <c r="A945" s="3" t="s">
        <v>2213</v>
      </c>
      <c r="B945" s="3" t="s">
        <v>14</v>
      </c>
      <c r="C945" s="3" t="s">
        <v>15</v>
      </c>
      <c r="D945" s="3" t="s">
        <v>724</v>
      </c>
      <c r="E945" s="3" t="s">
        <v>53</v>
      </c>
      <c r="F945" s="3" t="s">
        <v>54</v>
      </c>
      <c r="G945" s="3" t="s">
        <v>129</v>
      </c>
      <c r="H945" s="3" t="s">
        <v>773</v>
      </c>
      <c r="I945" s="4" t="s">
        <v>13</v>
      </c>
      <c r="J945" s="4" t="s">
        <v>131</v>
      </c>
      <c r="K945" s="3" t="s">
        <v>22</v>
      </c>
      <c r="L945" s="3" t="s">
        <v>1889</v>
      </c>
      <c r="M945" s="46" t="s">
        <v>5874</v>
      </c>
      <c r="N945" s="75"/>
      <c r="O945" s="75"/>
      <c r="P945" s="42"/>
      <c r="Q945" s="42"/>
      <c r="R945" s="42"/>
      <c r="S945" s="42"/>
      <c r="T945" s="42"/>
      <c r="U945" s="42"/>
      <c r="V945" s="42"/>
      <c r="W945" s="66"/>
      <c r="X945" s="42"/>
      <c r="Y945" s="42"/>
    </row>
    <row r="946" spans="1:25">
      <c r="A946" s="3" t="s">
        <v>1921</v>
      </c>
      <c r="B946" s="3" t="s">
        <v>14</v>
      </c>
      <c r="C946" s="3" t="s">
        <v>15</v>
      </c>
      <c r="D946" s="3" t="s">
        <v>16</v>
      </c>
      <c r="E946" s="3" t="s">
        <v>53</v>
      </c>
      <c r="F946" s="3" t="s">
        <v>54</v>
      </c>
      <c r="G946" s="3" t="s">
        <v>133</v>
      </c>
      <c r="H946" s="3" t="s">
        <v>134</v>
      </c>
      <c r="I946" s="4" t="s">
        <v>13</v>
      </c>
      <c r="J946" s="3" t="s">
        <v>131</v>
      </c>
      <c r="K946" s="3" t="s">
        <v>28</v>
      </c>
      <c r="L946" s="4" t="s">
        <v>1889</v>
      </c>
      <c r="M946" s="46" t="s">
        <v>5694</v>
      </c>
      <c r="N946" s="75"/>
      <c r="O946" s="75"/>
      <c r="P946" s="42"/>
      <c r="Q946" s="42"/>
      <c r="R946" s="42"/>
      <c r="S946" s="42"/>
      <c r="T946" s="42"/>
      <c r="U946" s="42"/>
      <c r="V946" s="42"/>
      <c r="W946" s="66"/>
      <c r="X946" s="42"/>
      <c r="Y946" s="42"/>
    </row>
    <row r="947" spans="1:25">
      <c r="A947" s="3" t="s">
        <v>2214</v>
      </c>
      <c r="B947" s="3" t="s">
        <v>14</v>
      </c>
      <c r="C947" s="3" t="s">
        <v>15</v>
      </c>
      <c r="D947" s="3" t="s">
        <v>724</v>
      </c>
      <c r="E947" s="3" t="s">
        <v>53</v>
      </c>
      <c r="F947" s="3" t="s">
        <v>54</v>
      </c>
      <c r="G947" s="3" t="s">
        <v>133</v>
      </c>
      <c r="H947" s="3" t="s">
        <v>775</v>
      </c>
      <c r="I947" s="4" t="s">
        <v>13</v>
      </c>
      <c r="J947" s="4" t="s">
        <v>131</v>
      </c>
      <c r="K947" s="3" t="s">
        <v>28</v>
      </c>
      <c r="L947" s="3" t="s">
        <v>1889</v>
      </c>
      <c r="M947" s="46" t="s">
        <v>5875</v>
      </c>
      <c r="N947" s="75"/>
      <c r="O947" s="75"/>
      <c r="P947" s="42"/>
      <c r="Q947" s="42"/>
      <c r="R947" s="42"/>
      <c r="S947" s="42"/>
      <c r="T947" s="42"/>
      <c r="U947" s="42"/>
      <c r="V947" s="42"/>
      <c r="W947" s="66"/>
      <c r="X947" s="42"/>
      <c r="Y947" s="42"/>
    </row>
    <row r="948" spans="1:25">
      <c r="A948" s="3" t="s">
        <v>1922</v>
      </c>
      <c r="B948" s="3" t="s">
        <v>14</v>
      </c>
      <c r="C948" s="3" t="s">
        <v>15</v>
      </c>
      <c r="D948" s="3" t="s">
        <v>16</v>
      </c>
      <c r="E948" s="3" t="s">
        <v>53</v>
      </c>
      <c r="F948" s="3" t="s">
        <v>54</v>
      </c>
      <c r="G948" s="3" t="s">
        <v>136</v>
      </c>
      <c r="H948" s="3" t="s">
        <v>137</v>
      </c>
      <c r="I948" s="4" t="s">
        <v>13</v>
      </c>
      <c r="J948" s="3" t="s">
        <v>131</v>
      </c>
      <c r="K948" s="3" t="s">
        <v>32</v>
      </c>
      <c r="L948" s="4" t="s">
        <v>1889</v>
      </c>
      <c r="M948" s="46" t="s">
        <v>5695</v>
      </c>
      <c r="N948" s="75"/>
      <c r="O948" s="75"/>
      <c r="P948" s="42"/>
      <c r="Q948" s="42"/>
      <c r="R948" s="42"/>
      <c r="S948" s="75"/>
      <c r="T948" s="42"/>
      <c r="U948" s="42"/>
      <c r="V948" s="42"/>
      <c r="W948" s="66"/>
      <c r="X948" s="42"/>
      <c r="Y948" s="42"/>
    </row>
    <row r="949" spans="1:25">
      <c r="A949" s="3" t="s">
        <v>2215</v>
      </c>
      <c r="B949" s="3" t="s">
        <v>14</v>
      </c>
      <c r="C949" s="3" t="s">
        <v>15</v>
      </c>
      <c r="D949" s="3" t="s">
        <v>724</v>
      </c>
      <c r="E949" s="3" t="s">
        <v>53</v>
      </c>
      <c r="F949" s="3" t="s">
        <v>54</v>
      </c>
      <c r="G949" s="3" t="s">
        <v>136</v>
      </c>
      <c r="H949" s="3" t="s">
        <v>777</v>
      </c>
      <c r="I949" s="4" t="s">
        <v>13</v>
      </c>
      <c r="J949" s="4" t="s">
        <v>131</v>
      </c>
      <c r="K949" s="3" t="s">
        <v>32</v>
      </c>
      <c r="L949" s="3" t="s">
        <v>1889</v>
      </c>
      <c r="M949" s="46" t="s">
        <v>5876</v>
      </c>
      <c r="N949" s="75"/>
      <c r="O949" s="75"/>
      <c r="P949" s="42"/>
      <c r="Q949" s="42"/>
      <c r="R949" s="42"/>
      <c r="S949" s="75"/>
      <c r="T949" s="42"/>
      <c r="U949" s="42"/>
      <c r="V949" s="42"/>
      <c r="W949" s="66"/>
      <c r="X949" s="42"/>
      <c r="Y949" s="42"/>
    </row>
    <row r="950" spans="1:25">
      <c r="A950" s="3" t="s">
        <v>2191</v>
      </c>
      <c r="B950" s="3" t="s">
        <v>14</v>
      </c>
      <c r="C950" s="3" t="s">
        <v>15</v>
      </c>
      <c r="D950" s="3" t="s">
        <v>603</v>
      </c>
      <c r="E950" s="3" t="s">
        <v>53</v>
      </c>
      <c r="F950" s="3" t="s">
        <v>54</v>
      </c>
      <c r="G950" s="3" t="s">
        <v>294</v>
      </c>
      <c r="H950" s="3" t="s">
        <v>722</v>
      </c>
      <c r="I950" s="4" t="s">
        <v>13</v>
      </c>
      <c r="J950" s="3" t="s">
        <v>131</v>
      </c>
      <c r="K950" s="3" t="s">
        <v>36</v>
      </c>
      <c r="L950" s="3" t="s">
        <v>1889</v>
      </c>
      <c r="M950" s="46" t="s">
        <v>5861</v>
      </c>
      <c r="N950" s="75"/>
      <c r="O950" s="75"/>
      <c r="P950" s="42"/>
      <c r="Q950" s="42"/>
      <c r="R950" s="42"/>
      <c r="S950" s="42"/>
      <c r="T950" s="42"/>
      <c r="U950" s="42"/>
      <c r="V950" s="42"/>
      <c r="W950" s="66"/>
      <c r="X950" s="42"/>
      <c r="Y950" s="42"/>
    </row>
    <row r="951" spans="1:25">
      <c r="A951" s="3" t="s">
        <v>1923</v>
      </c>
      <c r="B951" s="3" t="s">
        <v>14</v>
      </c>
      <c r="C951" s="3" t="s">
        <v>15</v>
      </c>
      <c r="D951" s="3" t="s">
        <v>16</v>
      </c>
      <c r="E951" s="3" t="s">
        <v>53</v>
      </c>
      <c r="F951" s="3" t="s">
        <v>54</v>
      </c>
      <c r="G951" s="3" t="s">
        <v>139</v>
      </c>
      <c r="H951" s="3" t="s">
        <v>140</v>
      </c>
      <c r="I951" s="4" t="s">
        <v>13</v>
      </c>
      <c r="J951" s="3" t="s">
        <v>131</v>
      </c>
      <c r="K951" s="3" t="s">
        <v>36</v>
      </c>
      <c r="L951" s="4" t="s">
        <v>1889</v>
      </c>
      <c r="M951" s="46" t="s">
        <v>5696</v>
      </c>
      <c r="N951" s="75"/>
      <c r="O951" s="75"/>
      <c r="P951" s="42"/>
      <c r="Q951" s="42"/>
      <c r="R951" s="42"/>
      <c r="S951" s="42"/>
      <c r="T951" s="42"/>
      <c r="U951" s="42"/>
      <c r="V951" s="42"/>
      <c r="W951" s="66"/>
      <c r="X951" s="42"/>
      <c r="Y951" s="42"/>
    </row>
    <row r="952" spans="1:25">
      <c r="A952" s="3" t="s">
        <v>1980</v>
      </c>
      <c r="B952" s="3" t="s">
        <v>14</v>
      </c>
      <c r="C952" s="3" t="s">
        <v>15</v>
      </c>
      <c r="D952" s="3" t="s">
        <v>220</v>
      </c>
      <c r="E952" s="3" t="s">
        <v>53</v>
      </c>
      <c r="F952" s="3" t="s">
        <v>54</v>
      </c>
      <c r="G952" s="3" t="s">
        <v>129</v>
      </c>
      <c r="H952" s="3" t="s">
        <v>289</v>
      </c>
      <c r="I952" s="4" t="s">
        <v>13</v>
      </c>
      <c r="J952" s="3" t="s">
        <v>131</v>
      </c>
      <c r="K952" s="3" t="s">
        <v>222</v>
      </c>
      <c r="L952" s="4" t="s">
        <v>1889</v>
      </c>
      <c r="M952" s="46" t="s">
        <v>5745</v>
      </c>
      <c r="N952" s="75"/>
      <c r="O952" s="75"/>
      <c r="P952" s="42"/>
      <c r="Q952" s="42"/>
      <c r="R952" s="42"/>
      <c r="S952" s="42"/>
      <c r="T952" s="42"/>
      <c r="U952" s="42"/>
      <c r="V952" s="42"/>
      <c r="W952" s="66"/>
      <c r="X952" s="42"/>
      <c r="Y952" s="42"/>
    </row>
    <row r="953" spans="1:25">
      <c r="A953" s="3" t="s">
        <v>2343</v>
      </c>
      <c r="B953" s="3" t="s">
        <v>14</v>
      </c>
      <c r="C953" s="3" t="s">
        <v>15</v>
      </c>
      <c r="D953" s="3" t="s">
        <v>968</v>
      </c>
      <c r="E953" s="3" t="s">
        <v>53</v>
      </c>
      <c r="F953" s="3" t="s">
        <v>54</v>
      </c>
      <c r="G953" s="3" t="s">
        <v>78</v>
      </c>
      <c r="H953" s="3" t="s">
        <v>1029</v>
      </c>
      <c r="I953" s="4" t="s">
        <v>13</v>
      </c>
      <c r="J953" s="4" t="s">
        <v>131</v>
      </c>
      <c r="K953" s="3" t="s">
        <v>222</v>
      </c>
      <c r="L953" s="3" t="s">
        <v>1889</v>
      </c>
      <c r="M953" s="46" t="s">
        <v>5982</v>
      </c>
      <c r="N953" s="75"/>
      <c r="O953" s="75"/>
      <c r="P953" s="42"/>
      <c r="Q953" s="42"/>
      <c r="R953" s="42"/>
      <c r="S953" s="42"/>
      <c r="T953" s="42"/>
      <c r="U953" s="42"/>
      <c r="V953" s="42"/>
      <c r="W953" s="66"/>
      <c r="X953" s="42"/>
      <c r="Y953" s="42"/>
    </row>
    <row r="954" spans="1:25">
      <c r="A954" s="3" t="s">
        <v>1981</v>
      </c>
      <c r="B954" s="3" t="s">
        <v>14</v>
      </c>
      <c r="C954" s="3" t="s">
        <v>15</v>
      </c>
      <c r="D954" s="3" t="s">
        <v>220</v>
      </c>
      <c r="E954" s="3" t="s">
        <v>53</v>
      </c>
      <c r="F954" s="3" t="s">
        <v>54</v>
      </c>
      <c r="G954" s="3" t="s">
        <v>133</v>
      </c>
      <c r="H954" s="3" t="s">
        <v>291</v>
      </c>
      <c r="I954" s="4" t="s">
        <v>13</v>
      </c>
      <c r="J954" s="3" t="s">
        <v>131</v>
      </c>
      <c r="K954" s="3" t="s">
        <v>225</v>
      </c>
      <c r="L954" s="4" t="s">
        <v>1889</v>
      </c>
      <c r="M954" s="46" t="s">
        <v>5746</v>
      </c>
      <c r="N954" s="75"/>
      <c r="O954" s="75"/>
      <c r="P954" s="42"/>
      <c r="Q954" s="42"/>
      <c r="R954" s="42"/>
      <c r="S954" s="42"/>
      <c r="T954" s="42"/>
      <c r="U954" s="42"/>
      <c r="V954" s="42"/>
      <c r="W954" s="66"/>
      <c r="X954" s="42"/>
      <c r="Y954" s="42"/>
    </row>
    <row r="955" spans="1:25">
      <c r="A955" s="3" t="s">
        <v>2344</v>
      </c>
      <c r="B955" s="3" t="s">
        <v>14</v>
      </c>
      <c r="C955" s="3" t="s">
        <v>15</v>
      </c>
      <c r="D955" s="3" t="s">
        <v>968</v>
      </c>
      <c r="E955" s="3" t="s">
        <v>53</v>
      </c>
      <c r="F955" s="3" t="s">
        <v>54</v>
      </c>
      <c r="G955" s="3" t="s">
        <v>81</v>
      </c>
      <c r="H955" s="3" t="s">
        <v>1031</v>
      </c>
      <c r="I955" s="4" t="s">
        <v>13</v>
      </c>
      <c r="J955" s="4" t="s">
        <v>131</v>
      </c>
      <c r="K955" s="3" t="s">
        <v>225</v>
      </c>
      <c r="L955" s="3" t="s">
        <v>1889</v>
      </c>
      <c r="M955" s="46" t="s">
        <v>5983</v>
      </c>
      <c r="N955" s="75"/>
      <c r="O955" s="75"/>
      <c r="P955" s="42"/>
      <c r="Q955" s="42"/>
      <c r="R955" s="42"/>
      <c r="S955" s="42"/>
      <c r="T955" s="42"/>
      <c r="U955" s="42"/>
      <c r="V955" s="42"/>
      <c r="W955" s="66"/>
      <c r="X955" s="42"/>
      <c r="Y955" s="42"/>
    </row>
    <row r="956" spans="1:25">
      <c r="A956" s="3" t="s">
        <v>1982</v>
      </c>
      <c r="B956" s="3" t="s">
        <v>14</v>
      </c>
      <c r="C956" s="3" t="s">
        <v>15</v>
      </c>
      <c r="D956" s="3" t="s">
        <v>220</v>
      </c>
      <c r="E956" s="3" t="s">
        <v>53</v>
      </c>
      <c r="F956" s="3" t="s">
        <v>54</v>
      </c>
      <c r="G956" s="3" t="s">
        <v>136</v>
      </c>
      <c r="H956" s="3" t="s">
        <v>293</v>
      </c>
      <c r="I956" s="4" t="s">
        <v>13</v>
      </c>
      <c r="J956" s="3" t="s">
        <v>131</v>
      </c>
      <c r="K956" s="3" t="s">
        <v>228</v>
      </c>
      <c r="L956" s="4" t="s">
        <v>1889</v>
      </c>
      <c r="M956" s="46" t="s">
        <v>5747</v>
      </c>
      <c r="N956" s="75"/>
      <c r="O956" s="75"/>
      <c r="P956" s="42"/>
      <c r="Q956" s="42"/>
      <c r="R956" s="42"/>
      <c r="S956" s="42"/>
      <c r="T956" s="42"/>
      <c r="U956" s="42"/>
      <c r="V956" s="42"/>
      <c r="W956" s="66"/>
      <c r="X956" s="42"/>
      <c r="Y956" s="42"/>
    </row>
    <row r="957" spans="1:25">
      <c r="A957" s="3" t="s">
        <v>2163</v>
      </c>
      <c r="B957" s="3" t="s">
        <v>14</v>
      </c>
      <c r="C957" s="3" t="s">
        <v>15</v>
      </c>
      <c r="D957" s="3" t="s">
        <v>603</v>
      </c>
      <c r="E957" s="3" t="s">
        <v>53</v>
      </c>
      <c r="F957" s="3" t="s">
        <v>54</v>
      </c>
      <c r="G957" s="3" t="s">
        <v>129</v>
      </c>
      <c r="H957" s="3" t="s">
        <v>666</v>
      </c>
      <c r="I957" s="4" t="s">
        <v>13</v>
      </c>
      <c r="J957" s="3" t="s">
        <v>131</v>
      </c>
      <c r="K957" s="3" t="s">
        <v>228</v>
      </c>
      <c r="L957" s="3" t="s">
        <v>1889</v>
      </c>
      <c r="M957" s="46" t="s">
        <v>5845</v>
      </c>
      <c r="N957" s="75"/>
      <c r="O957" s="75"/>
      <c r="P957" s="42"/>
      <c r="Q957" s="42"/>
      <c r="R957" s="42"/>
      <c r="S957" s="42"/>
      <c r="T957" s="42"/>
      <c r="U957" s="42"/>
      <c r="V957" s="42"/>
      <c r="W957" s="66"/>
      <c r="X957" s="42"/>
      <c r="Y957" s="42"/>
    </row>
    <row r="958" spans="1:25">
      <c r="A958" s="3" t="s">
        <v>1983</v>
      </c>
      <c r="B958" s="3" t="s">
        <v>14</v>
      </c>
      <c r="C958" s="3" t="s">
        <v>15</v>
      </c>
      <c r="D958" s="3" t="s">
        <v>220</v>
      </c>
      <c r="E958" s="3" t="s">
        <v>53</v>
      </c>
      <c r="F958" s="3" t="s">
        <v>54</v>
      </c>
      <c r="G958" s="3" t="s">
        <v>139</v>
      </c>
      <c r="H958" s="3" t="s">
        <v>296</v>
      </c>
      <c r="I958" s="4" t="s">
        <v>13</v>
      </c>
      <c r="J958" s="3" t="s">
        <v>131</v>
      </c>
      <c r="K958" s="3" t="s">
        <v>231</v>
      </c>
      <c r="L958" s="4" t="s">
        <v>1889</v>
      </c>
      <c r="M958" s="46" t="s">
        <v>5748</v>
      </c>
      <c r="N958" s="75"/>
      <c r="O958" s="75"/>
      <c r="P958" s="42"/>
      <c r="Q958" s="42"/>
      <c r="R958" s="42"/>
      <c r="S958" s="42"/>
      <c r="T958" s="42"/>
      <c r="U958" s="42"/>
      <c r="V958" s="42"/>
      <c r="W958" s="66"/>
      <c r="X958" s="42"/>
      <c r="Y958" s="42"/>
    </row>
    <row r="959" spans="1:25">
      <c r="A959" s="3" t="s">
        <v>2164</v>
      </c>
      <c r="B959" s="3" t="s">
        <v>14</v>
      </c>
      <c r="C959" s="3" t="s">
        <v>15</v>
      </c>
      <c r="D959" s="3" t="s">
        <v>603</v>
      </c>
      <c r="E959" s="3" t="s">
        <v>53</v>
      </c>
      <c r="F959" s="3" t="s">
        <v>54</v>
      </c>
      <c r="G959" s="3" t="s">
        <v>133</v>
      </c>
      <c r="H959" s="3" t="s">
        <v>668</v>
      </c>
      <c r="I959" s="4" t="s">
        <v>13</v>
      </c>
      <c r="J959" s="3" t="s">
        <v>131</v>
      </c>
      <c r="K959" s="3" t="s">
        <v>231</v>
      </c>
      <c r="L959" s="3" t="s">
        <v>1889</v>
      </c>
      <c r="M959" s="46" t="s">
        <v>5846</v>
      </c>
      <c r="N959" s="75"/>
      <c r="O959" s="75"/>
      <c r="P959" s="42"/>
      <c r="Q959" s="42"/>
      <c r="R959" s="42"/>
      <c r="S959" s="42"/>
      <c r="T959" s="42"/>
      <c r="U959" s="42"/>
      <c r="V959" s="42"/>
      <c r="W959" s="66"/>
      <c r="X959" s="42"/>
      <c r="Y959" s="42"/>
    </row>
    <row r="960" spans="1:25">
      <c r="A960" s="3" t="s">
        <v>2040</v>
      </c>
      <c r="B960" s="3" t="s">
        <v>14</v>
      </c>
      <c r="C960" s="3" t="s">
        <v>15</v>
      </c>
      <c r="D960" s="3" t="s">
        <v>346</v>
      </c>
      <c r="E960" s="3" t="s">
        <v>53</v>
      </c>
      <c r="F960" s="3" t="s">
        <v>54</v>
      </c>
      <c r="G960" s="3" t="s">
        <v>129</v>
      </c>
      <c r="H960" s="3" t="s">
        <v>415</v>
      </c>
      <c r="I960" s="3" t="s">
        <v>13</v>
      </c>
      <c r="J960" s="3" t="s">
        <v>131</v>
      </c>
      <c r="K960" s="3" t="s">
        <v>348</v>
      </c>
      <c r="L960" s="4" t="s">
        <v>1889</v>
      </c>
      <c r="M960" s="46" t="s">
        <v>5797</v>
      </c>
      <c r="N960" s="75"/>
      <c r="O960" s="75"/>
      <c r="P960" s="42"/>
      <c r="Q960" s="42"/>
      <c r="R960" s="42"/>
      <c r="S960" s="42"/>
      <c r="T960" s="42"/>
      <c r="U960" s="42"/>
      <c r="V960" s="42"/>
      <c r="W960" s="66"/>
      <c r="X960" s="42"/>
      <c r="Y960" s="42"/>
    </row>
    <row r="961" spans="1:25">
      <c r="A961" s="3" t="s">
        <v>2165</v>
      </c>
      <c r="B961" s="3" t="s">
        <v>14</v>
      </c>
      <c r="C961" s="3" t="s">
        <v>15</v>
      </c>
      <c r="D961" s="3" t="s">
        <v>603</v>
      </c>
      <c r="E961" s="3" t="s">
        <v>53</v>
      </c>
      <c r="F961" s="3" t="s">
        <v>54</v>
      </c>
      <c r="G961" s="3" t="s">
        <v>136</v>
      </c>
      <c r="H961" s="3" t="s">
        <v>670</v>
      </c>
      <c r="I961" s="4" t="s">
        <v>13</v>
      </c>
      <c r="J961" s="3" t="s">
        <v>131</v>
      </c>
      <c r="K961" s="3" t="s">
        <v>348</v>
      </c>
      <c r="L961" s="3" t="s">
        <v>1889</v>
      </c>
      <c r="M961" s="46" t="s">
        <v>5847</v>
      </c>
      <c r="N961" s="75"/>
      <c r="O961" s="75"/>
      <c r="P961" s="42"/>
      <c r="Q961" s="42"/>
      <c r="R961" s="42"/>
      <c r="S961" s="42"/>
      <c r="T961" s="42"/>
      <c r="U961" s="42"/>
      <c r="V961" s="42"/>
      <c r="W961" s="66"/>
      <c r="X961" s="42"/>
      <c r="Y961" s="42"/>
    </row>
    <row r="962" spans="1:25">
      <c r="A962" s="3" t="s">
        <v>2041</v>
      </c>
      <c r="B962" s="3" t="s">
        <v>14</v>
      </c>
      <c r="C962" s="3" t="s">
        <v>15</v>
      </c>
      <c r="D962" s="3" t="s">
        <v>346</v>
      </c>
      <c r="E962" s="3" t="s">
        <v>53</v>
      </c>
      <c r="F962" s="3" t="s">
        <v>54</v>
      </c>
      <c r="G962" s="3" t="s">
        <v>133</v>
      </c>
      <c r="H962" s="3" t="s">
        <v>417</v>
      </c>
      <c r="I962" s="3" t="s">
        <v>13</v>
      </c>
      <c r="J962" s="3" t="s">
        <v>131</v>
      </c>
      <c r="K962" s="3" t="s">
        <v>351</v>
      </c>
      <c r="L962" s="4" t="s">
        <v>1889</v>
      </c>
      <c r="M962" s="46" t="s">
        <v>5798</v>
      </c>
      <c r="N962" s="75"/>
      <c r="O962" s="75"/>
      <c r="P962" s="42"/>
      <c r="Q962" s="42"/>
      <c r="R962" s="42"/>
      <c r="S962" s="42"/>
      <c r="T962" s="42"/>
      <c r="U962" s="42"/>
      <c r="V962" s="42"/>
      <c r="W962" s="66"/>
      <c r="X962" s="42"/>
      <c r="Y962" s="42"/>
    </row>
    <row r="963" spans="1:25">
      <c r="A963" s="3" t="s">
        <v>2166</v>
      </c>
      <c r="B963" s="3" t="s">
        <v>14</v>
      </c>
      <c r="C963" s="3" t="s">
        <v>15</v>
      </c>
      <c r="D963" s="3" t="s">
        <v>603</v>
      </c>
      <c r="E963" s="3" t="s">
        <v>53</v>
      </c>
      <c r="F963" s="3" t="s">
        <v>54</v>
      </c>
      <c r="G963" s="3" t="s">
        <v>139</v>
      </c>
      <c r="H963" s="3" t="s">
        <v>672</v>
      </c>
      <c r="I963" s="4" t="s">
        <v>13</v>
      </c>
      <c r="J963" s="3" t="s">
        <v>131</v>
      </c>
      <c r="K963" s="3" t="s">
        <v>351</v>
      </c>
      <c r="L963" s="3" t="s">
        <v>1889</v>
      </c>
      <c r="M963" s="46" t="s">
        <v>5848</v>
      </c>
      <c r="N963" s="75"/>
      <c r="O963" s="75"/>
      <c r="P963" s="42"/>
      <c r="Q963" s="42"/>
      <c r="R963" s="42"/>
      <c r="S963" s="42"/>
      <c r="T963" s="42"/>
      <c r="U963" s="42"/>
      <c r="V963" s="42"/>
      <c r="W963" s="66"/>
      <c r="X963" s="42"/>
      <c r="Y963" s="42"/>
    </row>
    <row r="964" spans="1:25">
      <c r="A964" s="3" t="s">
        <v>2042</v>
      </c>
      <c r="B964" s="3" t="s">
        <v>14</v>
      </c>
      <c r="C964" s="3" t="s">
        <v>15</v>
      </c>
      <c r="D964" s="3" t="s">
        <v>346</v>
      </c>
      <c r="E964" s="3" t="s">
        <v>53</v>
      </c>
      <c r="F964" s="3" t="s">
        <v>54</v>
      </c>
      <c r="G964" s="3" t="s">
        <v>136</v>
      </c>
      <c r="H964" s="3" t="s">
        <v>419</v>
      </c>
      <c r="I964" s="3" t="s">
        <v>13</v>
      </c>
      <c r="J964" s="3" t="s">
        <v>131</v>
      </c>
      <c r="K964" s="3" t="s">
        <v>354</v>
      </c>
      <c r="L964" s="4" t="s">
        <v>1889</v>
      </c>
      <c r="M964" s="46" t="s">
        <v>5799</v>
      </c>
      <c r="N964" s="75"/>
      <c r="O964" s="75"/>
      <c r="P964" s="42"/>
      <c r="Q964" s="42"/>
      <c r="R964" s="42"/>
      <c r="S964" s="42"/>
      <c r="T964" s="42"/>
      <c r="U964" s="42"/>
      <c r="V964" s="42"/>
      <c r="W964" s="66"/>
      <c r="X964" s="42"/>
      <c r="Y964" s="42"/>
    </row>
    <row r="965" spans="1:25">
      <c r="A965" s="3" t="s">
        <v>2264</v>
      </c>
      <c r="B965" s="3" t="s">
        <v>14</v>
      </c>
      <c r="C965" s="3" t="s">
        <v>15</v>
      </c>
      <c r="D965" s="3" t="s">
        <v>845</v>
      </c>
      <c r="E965" s="3" t="s">
        <v>53</v>
      </c>
      <c r="F965" s="3" t="s">
        <v>54</v>
      </c>
      <c r="G965" s="3" t="s">
        <v>129</v>
      </c>
      <c r="H965" s="3" t="s">
        <v>870</v>
      </c>
      <c r="I965" s="4" t="s">
        <v>13</v>
      </c>
      <c r="J965" s="3" t="s">
        <v>131</v>
      </c>
      <c r="K965" s="3" t="s">
        <v>354</v>
      </c>
      <c r="L965" s="3" t="s">
        <v>1889</v>
      </c>
      <c r="M965" s="46" t="s">
        <v>5910</v>
      </c>
      <c r="N965" s="75"/>
      <c r="O965" s="75"/>
      <c r="P965" s="42"/>
      <c r="Q965" s="42"/>
      <c r="R965" s="42"/>
      <c r="S965" s="42"/>
      <c r="T965" s="42"/>
      <c r="U965" s="42"/>
      <c r="V965" s="42"/>
      <c r="W965" s="66"/>
      <c r="X965" s="42"/>
      <c r="Y965" s="42"/>
    </row>
    <row r="966" spans="1:25">
      <c r="A966" s="3" t="s">
        <v>2043</v>
      </c>
      <c r="B966" s="3" t="s">
        <v>14</v>
      </c>
      <c r="C966" s="3" t="s">
        <v>15</v>
      </c>
      <c r="D966" s="3" t="s">
        <v>346</v>
      </c>
      <c r="E966" s="3" t="s">
        <v>53</v>
      </c>
      <c r="F966" s="3" t="s">
        <v>54</v>
      </c>
      <c r="G966" s="3" t="s">
        <v>139</v>
      </c>
      <c r="H966" s="3" t="s">
        <v>421</v>
      </c>
      <c r="I966" s="3" t="s">
        <v>13</v>
      </c>
      <c r="J966" s="3" t="s">
        <v>131</v>
      </c>
      <c r="K966" s="3" t="s">
        <v>357</v>
      </c>
      <c r="L966" s="4" t="s">
        <v>1889</v>
      </c>
      <c r="M966" s="46" t="s">
        <v>5800</v>
      </c>
      <c r="N966" s="75"/>
      <c r="O966" s="75"/>
      <c r="P966" s="42"/>
      <c r="Q966" s="42"/>
      <c r="R966" s="42"/>
      <c r="S966" s="42"/>
      <c r="T966" s="42"/>
      <c r="U966" s="42"/>
      <c r="V966" s="42"/>
      <c r="W966" s="66"/>
      <c r="X966" s="42"/>
      <c r="Y966" s="42"/>
    </row>
    <row r="967" spans="1:25">
      <c r="A967" s="3" t="s">
        <v>2265</v>
      </c>
      <c r="B967" s="3" t="s">
        <v>14</v>
      </c>
      <c r="C967" s="3" t="s">
        <v>15</v>
      </c>
      <c r="D967" s="3" t="s">
        <v>845</v>
      </c>
      <c r="E967" s="3" t="s">
        <v>53</v>
      </c>
      <c r="F967" s="3" t="s">
        <v>54</v>
      </c>
      <c r="G967" s="3" t="s">
        <v>133</v>
      </c>
      <c r="H967" s="3" t="s">
        <v>872</v>
      </c>
      <c r="I967" s="4" t="s">
        <v>13</v>
      </c>
      <c r="J967" s="3" t="s">
        <v>131</v>
      </c>
      <c r="K967" s="3" t="s">
        <v>357</v>
      </c>
      <c r="L967" s="3" t="s">
        <v>1889</v>
      </c>
      <c r="M967" s="46" t="s">
        <v>5911</v>
      </c>
      <c r="N967" s="75"/>
      <c r="O967" s="75"/>
      <c r="P967" s="42"/>
      <c r="Q967" s="42"/>
      <c r="R967" s="42"/>
      <c r="S967" s="42"/>
      <c r="T967" s="42"/>
      <c r="U967" s="42"/>
      <c r="V967" s="42"/>
      <c r="W967" s="66"/>
      <c r="X967" s="42"/>
      <c r="Y967" s="42"/>
    </row>
    <row r="968" spans="1:25">
      <c r="A968" s="3" t="s">
        <v>1905</v>
      </c>
      <c r="B968" s="3" t="s">
        <v>14</v>
      </c>
      <c r="C968" s="3" t="s">
        <v>15</v>
      </c>
      <c r="D968" s="3" t="s">
        <v>16</v>
      </c>
      <c r="E968" s="3" t="s">
        <v>53</v>
      </c>
      <c r="F968" s="3" t="s">
        <v>54</v>
      </c>
      <c r="G968" s="3" t="s">
        <v>81</v>
      </c>
      <c r="H968" s="3" t="s">
        <v>82</v>
      </c>
      <c r="I968" s="4" t="s">
        <v>13</v>
      </c>
      <c r="J968" s="3" t="s">
        <v>83</v>
      </c>
      <c r="K968" s="3" t="s">
        <v>22</v>
      </c>
      <c r="L968" s="4" t="s">
        <v>1889</v>
      </c>
      <c r="M968" s="46" t="s">
        <v>5678</v>
      </c>
      <c r="N968" s="75"/>
      <c r="O968" s="75"/>
      <c r="P968" s="42"/>
      <c r="Q968" s="42"/>
      <c r="R968" s="42"/>
      <c r="S968" s="42"/>
      <c r="T968" s="42"/>
      <c r="U968" s="42"/>
      <c r="V968" s="42"/>
      <c r="W968" s="66"/>
      <c r="X968" s="42"/>
      <c r="Y968" s="42"/>
    </row>
    <row r="969" spans="1:25">
      <c r="A969" s="3" t="s">
        <v>2070</v>
      </c>
      <c r="B969" s="3" t="s">
        <v>14</v>
      </c>
      <c r="C969" s="3" t="s">
        <v>15</v>
      </c>
      <c r="D969" s="3" t="s">
        <v>471</v>
      </c>
      <c r="E969" s="3" t="s">
        <v>53</v>
      </c>
      <c r="F969" s="3" t="s">
        <v>54</v>
      </c>
      <c r="G969" s="3" t="s">
        <v>44</v>
      </c>
      <c r="H969" s="3" t="s">
        <v>578</v>
      </c>
      <c r="I969" s="4" t="s">
        <v>13</v>
      </c>
      <c r="J969" s="3" t="s">
        <v>83</v>
      </c>
      <c r="K969" s="3" t="s">
        <v>22</v>
      </c>
      <c r="L969" s="3" t="s">
        <v>1889</v>
      </c>
      <c r="M969" s="46" t="s">
        <v>13</v>
      </c>
      <c r="N969" s="75"/>
      <c r="O969" s="75"/>
      <c r="P969" s="42"/>
      <c r="Q969" s="42"/>
      <c r="R969" s="42"/>
      <c r="S969" s="42"/>
      <c r="T969" s="42"/>
      <c r="U969" s="42"/>
      <c r="V969" s="42"/>
      <c r="W969" s="66"/>
      <c r="X969" s="42"/>
      <c r="Y969" s="42"/>
    </row>
    <row r="970" spans="1:25">
      <c r="A970" s="3" t="s">
        <v>2198</v>
      </c>
      <c r="B970" s="3" t="s">
        <v>14</v>
      </c>
      <c r="C970" s="3" t="s">
        <v>15</v>
      </c>
      <c r="D970" s="3" t="s">
        <v>724</v>
      </c>
      <c r="E970" s="3" t="s">
        <v>53</v>
      </c>
      <c r="F970" s="3" t="s">
        <v>54</v>
      </c>
      <c r="G970" s="3" t="s">
        <v>75</v>
      </c>
      <c r="H970" s="3" t="s">
        <v>737</v>
      </c>
      <c r="I970" s="4" t="s">
        <v>13</v>
      </c>
      <c r="J970" s="4" t="s">
        <v>83</v>
      </c>
      <c r="K970" s="3" t="s">
        <v>22</v>
      </c>
      <c r="L970" s="3" t="s">
        <v>1889</v>
      </c>
      <c r="M970" s="46" t="s">
        <v>13</v>
      </c>
      <c r="N970" s="75"/>
      <c r="O970" s="75"/>
      <c r="P970" s="42"/>
      <c r="Q970" s="42"/>
      <c r="R970" s="42"/>
      <c r="S970" s="42"/>
      <c r="T970" s="42"/>
      <c r="U970" s="42"/>
      <c r="V970" s="42"/>
      <c r="W970" s="66"/>
      <c r="X970" s="42"/>
      <c r="Y970" s="42"/>
    </row>
    <row r="971" spans="1:25">
      <c r="A971" s="3" t="s">
        <v>1906</v>
      </c>
      <c r="B971" s="3" t="s">
        <v>14</v>
      </c>
      <c r="C971" s="3" t="s">
        <v>15</v>
      </c>
      <c r="D971" s="3" t="s">
        <v>16</v>
      </c>
      <c r="E971" s="3" t="s">
        <v>53</v>
      </c>
      <c r="F971" s="3" t="s">
        <v>54</v>
      </c>
      <c r="G971" s="3" t="s">
        <v>85</v>
      </c>
      <c r="H971" s="3" t="s">
        <v>86</v>
      </c>
      <c r="I971" s="4" t="s">
        <v>13</v>
      </c>
      <c r="J971" s="3" t="s">
        <v>83</v>
      </c>
      <c r="K971" s="3" t="s">
        <v>28</v>
      </c>
      <c r="L971" s="4" t="s">
        <v>1889</v>
      </c>
      <c r="M971" s="46" t="s">
        <v>5679</v>
      </c>
      <c r="N971" s="75"/>
      <c r="O971" s="75"/>
      <c r="P971" s="42"/>
      <c r="Q971" s="42"/>
      <c r="R971" s="42"/>
      <c r="S971" s="42"/>
      <c r="T971" s="42"/>
      <c r="U971" s="42"/>
      <c r="V971" s="42"/>
      <c r="W971" s="66"/>
      <c r="X971" s="42"/>
      <c r="Y971" s="42"/>
    </row>
    <row r="972" spans="1:25">
      <c r="A972" s="3" t="s">
        <v>2071</v>
      </c>
      <c r="B972" s="3" t="s">
        <v>14</v>
      </c>
      <c r="C972" s="3" t="s">
        <v>15</v>
      </c>
      <c r="D972" s="3" t="s">
        <v>471</v>
      </c>
      <c r="E972" s="3" t="s">
        <v>53</v>
      </c>
      <c r="F972" s="3" t="s">
        <v>54</v>
      </c>
      <c r="G972" s="3" t="s">
        <v>48</v>
      </c>
      <c r="H972" s="3" t="s">
        <v>580</v>
      </c>
      <c r="I972" s="4" t="s">
        <v>13</v>
      </c>
      <c r="J972" s="3" t="s">
        <v>83</v>
      </c>
      <c r="K972" s="3" t="s">
        <v>28</v>
      </c>
      <c r="L972" s="3" t="s">
        <v>1889</v>
      </c>
      <c r="M972" s="46" t="s">
        <v>13</v>
      </c>
      <c r="N972" s="75"/>
      <c r="O972" s="75"/>
      <c r="P972" s="42"/>
      <c r="Q972" s="42"/>
      <c r="R972" s="42"/>
      <c r="S972" s="42"/>
      <c r="T972" s="42"/>
      <c r="U972" s="42"/>
      <c r="V972" s="42"/>
      <c r="W972" s="66"/>
      <c r="X972" s="42"/>
      <c r="Y972" s="42"/>
    </row>
    <row r="973" spans="1:25">
      <c r="A973" s="3" t="s">
        <v>2199</v>
      </c>
      <c r="B973" s="3" t="s">
        <v>14</v>
      </c>
      <c r="C973" s="3" t="s">
        <v>15</v>
      </c>
      <c r="D973" s="3" t="s">
        <v>724</v>
      </c>
      <c r="E973" s="3" t="s">
        <v>53</v>
      </c>
      <c r="F973" s="3" t="s">
        <v>54</v>
      </c>
      <c r="G973" s="3" t="s">
        <v>78</v>
      </c>
      <c r="H973" s="3" t="s">
        <v>739</v>
      </c>
      <c r="I973" s="4" t="s">
        <v>13</v>
      </c>
      <c r="J973" s="4" t="s">
        <v>83</v>
      </c>
      <c r="K973" s="3" t="s">
        <v>28</v>
      </c>
      <c r="L973" s="3" t="s">
        <v>1889</v>
      </c>
      <c r="M973" s="46" t="s">
        <v>13</v>
      </c>
      <c r="N973" s="75"/>
      <c r="O973" s="75"/>
      <c r="P973" s="42"/>
      <c r="Q973" s="42"/>
      <c r="R973" s="42"/>
      <c r="S973" s="42"/>
      <c r="T973" s="42"/>
      <c r="U973" s="42"/>
      <c r="V973" s="42"/>
      <c r="W973" s="66"/>
      <c r="X973" s="42"/>
      <c r="Y973" s="42"/>
    </row>
    <row r="974" spans="1:25">
      <c r="A974" s="3" t="s">
        <v>1907</v>
      </c>
      <c r="B974" s="3" t="s">
        <v>14</v>
      </c>
      <c r="C974" s="3" t="s">
        <v>15</v>
      </c>
      <c r="D974" s="3" t="s">
        <v>16</v>
      </c>
      <c r="E974" s="3" t="s">
        <v>53</v>
      </c>
      <c r="F974" s="3" t="s">
        <v>54</v>
      </c>
      <c r="G974" s="3" t="s">
        <v>88</v>
      </c>
      <c r="H974" s="3" t="s">
        <v>89</v>
      </c>
      <c r="I974" s="4" t="s">
        <v>13</v>
      </c>
      <c r="J974" s="3" t="s">
        <v>83</v>
      </c>
      <c r="K974" s="3" t="s">
        <v>32</v>
      </c>
      <c r="L974" s="4" t="s">
        <v>1889</v>
      </c>
      <c r="M974" s="46" t="s">
        <v>5680</v>
      </c>
      <c r="N974" s="75"/>
      <c r="O974" s="75"/>
      <c r="P974" s="42"/>
      <c r="Q974" s="42"/>
      <c r="R974" s="42"/>
      <c r="S974" s="42"/>
      <c r="T974" s="42"/>
      <c r="U974" s="42"/>
      <c r="V974" s="42"/>
      <c r="W974" s="66"/>
      <c r="X974" s="42"/>
      <c r="Y974" s="42"/>
    </row>
    <row r="975" spans="1:25">
      <c r="A975" s="3" t="s">
        <v>2200</v>
      </c>
      <c r="B975" s="3" t="s">
        <v>14</v>
      </c>
      <c r="C975" s="3" t="s">
        <v>15</v>
      </c>
      <c r="D975" s="3" t="s">
        <v>724</v>
      </c>
      <c r="E975" s="3" t="s">
        <v>53</v>
      </c>
      <c r="F975" s="3" t="s">
        <v>54</v>
      </c>
      <c r="G975" s="3" t="s">
        <v>81</v>
      </c>
      <c r="H975" s="3" t="s">
        <v>741</v>
      </c>
      <c r="I975" s="4" t="s">
        <v>13</v>
      </c>
      <c r="J975" s="4" t="s">
        <v>83</v>
      </c>
      <c r="K975" s="3" t="s">
        <v>32</v>
      </c>
      <c r="L975" s="3" t="s">
        <v>1889</v>
      </c>
      <c r="M975" s="46" t="s">
        <v>13</v>
      </c>
      <c r="N975" s="75"/>
      <c r="O975" s="75"/>
      <c r="P975" s="42"/>
      <c r="Q975" s="42"/>
      <c r="R975" s="42"/>
      <c r="S975" s="42"/>
      <c r="T975" s="42"/>
      <c r="U975" s="42"/>
      <c r="V975" s="42"/>
      <c r="W975" s="66"/>
      <c r="X975" s="42"/>
      <c r="Y975" s="42"/>
    </row>
    <row r="976" spans="1:25">
      <c r="A976" s="3" t="s">
        <v>1908</v>
      </c>
      <c r="B976" s="3" t="s">
        <v>14</v>
      </c>
      <c r="C976" s="3" t="s">
        <v>15</v>
      </c>
      <c r="D976" s="3" t="s">
        <v>16</v>
      </c>
      <c r="E976" s="3" t="s">
        <v>53</v>
      </c>
      <c r="F976" s="3" t="s">
        <v>54</v>
      </c>
      <c r="G976" s="3" t="s">
        <v>91</v>
      </c>
      <c r="H976" s="3" t="s">
        <v>92</v>
      </c>
      <c r="I976" s="4" t="s">
        <v>13</v>
      </c>
      <c r="J976" s="3" t="s">
        <v>83</v>
      </c>
      <c r="K976" s="3" t="s">
        <v>36</v>
      </c>
      <c r="L976" s="4" t="s">
        <v>1889</v>
      </c>
      <c r="M976" s="46" t="s">
        <v>5681</v>
      </c>
      <c r="N976" s="75"/>
      <c r="O976" s="75"/>
      <c r="P976" s="42"/>
      <c r="Q976" s="42"/>
      <c r="R976" s="42"/>
      <c r="S976" s="42"/>
      <c r="T976" s="42"/>
      <c r="U976" s="42"/>
      <c r="V976" s="42"/>
      <c r="W976" s="66"/>
      <c r="X976" s="42"/>
      <c r="Y976" s="42"/>
    </row>
    <row r="977" spans="1:25">
      <c r="A977" s="3" t="s">
        <v>2366</v>
      </c>
      <c r="B977" s="3" t="s">
        <v>14</v>
      </c>
      <c r="C977" s="3" t="s">
        <v>15</v>
      </c>
      <c r="D977" s="3" t="s">
        <v>968</v>
      </c>
      <c r="E977" s="3" t="s">
        <v>53</v>
      </c>
      <c r="F977" s="3" t="s">
        <v>54</v>
      </c>
      <c r="G977" s="3" t="s">
        <v>30</v>
      </c>
      <c r="H977" s="3" t="s">
        <v>1075</v>
      </c>
      <c r="I977" s="4" t="s">
        <v>13</v>
      </c>
      <c r="J977" s="4" t="s">
        <v>83</v>
      </c>
      <c r="K977" s="3" t="s">
        <v>36</v>
      </c>
      <c r="L977" s="3" t="s">
        <v>1889</v>
      </c>
      <c r="M977" s="46" t="s">
        <v>13</v>
      </c>
      <c r="N977" s="75"/>
      <c r="O977" s="75"/>
      <c r="P977" s="42"/>
      <c r="Q977" s="42"/>
      <c r="R977" s="42"/>
      <c r="S977" s="42"/>
      <c r="T977" s="42"/>
      <c r="U977" s="42"/>
      <c r="V977" s="42"/>
      <c r="W977" s="66"/>
      <c r="X977" s="42"/>
      <c r="Y977" s="42"/>
    </row>
    <row r="978" spans="1:25">
      <c r="A978" s="3" t="s">
        <v>1964</v>
      </c>
      <c r="B978" s="3" t="s">
        <v>14</v>
      </c>
      <c r="C978" s="3" t="s">
        <v>15</v>
      </c>
      <c r="D978" s="3" t="s">
        <v>220</v>
      </c>
      <c r="E978" s="3" t="s">
        <v>53</v>
      </c>
      <c r="F978" s="3" t="s">
        <v>54</v>
      </c>
      <c r="G978" s="3" t="s">
        <v>81</v>
      </c>
      <c r="H978" s="3" t="s">
        <v>257</v>
      </c>
      <c r="I978" s="4" t="s">
        <v>13</v>
      </c>
      <c r="J978" s="3" t="s">
        <v>83</v>
      </c>
      <c r="K978" s="3" t="s">
        <v>222</v>
      </c>
      <c r="L978" s="4" t="s">
        <v>1889</v>
      </c>
      <c r="M978" s="46" t="s">
        <v>5729</v>
      </c>
      <c r="N978" s="75"/>
      <c r="O978" s="75"/>
      <c r="P978" s="42"/>
      <c r="Q978" s="42"/>
      <c r="R978" s="42"/>
      <c r="S978" s="42"/>
      <c r="T978" s="42"/>
      <c r="U978" s="42"/>
      <c r="V978" s="42"/>
      <c r="W978" s="66"/>
      <c r="X978" s="42"/>
      <c r="Y978" s="42"/>
    </row>
    <row r="979" spans="1:25">
      <c r="A979" s="3" t="s">
        <v>2367</v>
      </c>
      <c r="B979" s="3" t="s">
        <v>14</v>
      </c>
      <c r="C979" s="3" t="s">
        <v>15</v>
      </c>
      <c r="D979" s="3" t="s">
        <v>968</v>
      </c>
      <c r="E979" s="3" t="s">
        <v>53</v>
      </c>
      <c r="F979" s="3" t="s">
        <v>54</v>
      </c>
      <c r="G979" s="3" t="s">
        <v>34</v>
      </c>
      <c r="H979" s="3" t="s">
        <v>1077</v>
      </c>
      <c r="I979" s="4" t="s">
        <v>13</v>
      </c>
      <c r="J979" s="4" t="s">
        <v>83</v>
      </c>
      <c r="K979" s="3" t="s">
        <v>222</v>
      </c>
      <c r="L979" s="3" t="s">
        <v>1889</v>
      </c>
      <c r="M979" s="46" t="s">
        <v>13</v>
      </c>
      <c r="N979" s="75"/>
      <c r="O979" s="75"/>
      <c r="P979" s="42"/>
      <c r="Q979" s="42"/>
      <c r="R979" s="42"/>
      <c r="S979" s="42"/>
      <c r="T979" s="42"/>
      <c r="U979" s="42"/>
      <c r="V979" s="42"/>
      <c r="W979" s="66"/>
      <c r="X979" s="42"/>
      <c r="Y979" s="42"/>
    </row>
    <row r="980" spans="1:25">
      <c r="A980" s="3" t="s">
        <v>1965</v>
      </c>
      <c r="B980" s="3" t="s">
        <v>14</v>
      </c>
      <c r="C980" s="3" t="s">
        <v>15</v>
      </c>
      <c r="D980" s="3" t="s">
        <v>220</v>
      </c>
      <c r="E980" s="3" t="s">
        <v>53</v>
      </c>
      <c r="F980" s="3" t="s">
        <v>54</v>
      </c>
      <c r="G980" s="3" t="s">
        <v>85</v>
      </c>
      <c r="H980" s="3" t="s">
        <v>259</v>
      </c>
      <c r="I980" s="4" t="s">
        <v>13</v>
      </c>
      <c r="J980" s="3" t="s">
        <v>83</v>
      </c>
      <c r="K980" s="3" t="s">
        <v>225</v>
      </c>
      <c r="L980" s="4" t="s">
        <v>1889</v>
      </c>
      <c r="M980" s="46" t="s">
        <v>5730</v>
      </c>
      <c r="N980" s="75"/>
      <c r="O980" s="75"/>
      <c r="P980" s="42"/>
      <c r="Q980" s="42"/>
      <c r="R980" s="42"/>
      <c r="S980" s="42"/>
      <c r="T980" s="42"/>
      <c r="U980" s="42"/>
      <c r="V980" s="42"/>
      <c r="W980" s="66"/>
      <c r="X980" s="42"/>
      <c r="Y980" s="42"/>
    </row>
    <row r="981" spans="1:25">
      <c r="A981" s="3" t="s">
        <v>2368</v>
      </c>
      <c r="B981" s="3" t="s">
        <v>14</v>
      </c>
      <c r="C981" s="3" t="s">
        <v>15</v>
      </c>
      <c r="D981" s="3" t="s">
        <v>968</v>
      </c>
      <c r="E981" s="3" t="s">
        <v>53</v>
      </c>
      <c r="F981" s="3" t="s">
        <v>54</v>
      </c>
      <c r="G981" s="3" t="s">
        <v>38</v>
      </c>
      <c r="H981" s="3" t="s">
        <v>1079</v>
      </c>
      <c r="I981" s="4" t="s">
        <v>13</v>
      </c>
      <c r="J981" s="4" t="s">
        <v>83</v>
      </c>
      <c r="K981" s="3" t="s">
        <v>225</v>
      </c>
      <c r="L981" s="3" t="s">
        <v>1889</v>
      </c>
      <c r="M981" s="46" t="s">
        <v>13</v>
      </c>
      <c r="N981" s="75"/>
      <c r="O981" s="75"/>
      <c r="P981" s="42"/>
      <c r="Q981" s="42"/>
      <c r="R981" s="42"/>
      <c r="S981" s="42"/>
      <c r="T981" s="42"/>
      <c r="U981" s="42"/>
      <c r="V981" s="42"/>
      <c r="W981" s="66"/>
      <c r="X981" s="42"/>
      <c r="Y981" s="42"/>
    </row>
    <row r="982" spans="1:25">
      <c r="A982" s="3" t="s">
        <v>1966</v>
      </c>
      <c r="B982" s="3" t="s">
        <v>14</v>
      </c>
      <c r="C982" s="3" t="s">
        <v>15</v>
      </c>
      <c r="D982" s="3" t="s">
        <v>220</v>
      </c>
      <c r="E982" s="3" t="s">
        <v>53</v>
      </c>
      <c r="F982" s="3" t="s">
        <v>54</v>
      </c>
      <c r="G982" s="3" t="s">
        <v>88</v>
      </c>
      <c r="H982" s="3" t="s">
        <v>261</v>
      </c>
      <c r="I982" s="4" t="s">
        <v>13</v>
      </c>
      <c r="J982" s="3" t="s">
        <v>83</v>
      </c>
      <c r="K982" s="3" t="s">
        <v>228</v>
      </c>
      <c r="L982" s="4" t="s">
        <v>1889</v>
      </c>
      <c r="M982" s="46" t="s">
        <v>5731</v>
      </c>
      <c r="N982" s="75"/>
      <c r="O982" s="75"/>
      <c r="P982" s="42"/>
      <c r="Q982" s="42"/>
      <c r="R982" s="42"/>
      <c r="S982" s="42"/>
      <c r="T982" s="42"/>
      <c r="U982" s="42"/>
      <c r="V982" s="42"/>
      <c r="W982" s="66"/>
      <c r="X982" s="42"/>
      <c r="Y982" s="42"/>
    </row>
    <row r="983" spans="1:25">
      <c r="A983" s="3" t="s">
        <v>2148</v>
      </c>
      <c r="B983" s="3" t="s">
        <v>14</v>
      </c>
      <c r="C983" s="3" t="s">
        <v>15</v>
      </c>
      <c r="D983" s="3" t="s">
        <v>603</v>
      </c>
      <c r="E983" s="3" t="s">
        <v>53</v>
      </c>
      <c r="F983" s="3" t="s">
        <v>54</v>
      </c>
      <c r="G983" s="3" t="s">
        <v>81</v>
      </c>
      <c r="H983" s="3" t="s">
        <v>636</v>
      </c>
      <c r="I983" s="4" t="s">
        <v>13</v>
      </c>
      <c r="J983" s="3" t="s">
        <v>83</v>
      </c>
      <c r="K983" s="3" t="s">
        <v>228</v>
      </c>
      <c r="L983" s="3" t="s">
        <v>1889</v>
      </c>
      <c r="M983" s="46" t="s">
        <v>13</v>
      </c>
      <c r="N983" s="75"/>
      <c r="O983" s="75"/>
      <c r="P983" s="42"/>
      <c r="Q983" s="42"/>
      <c r="R983" s="42"/>
      <c r="S983" s="42"/>
      <c r="T983" s="42"/>
      <c r="U983" s="42"/>
      <c r="V983" s="42"/>
      <c r="W983" s="66"/>
      <c r="X983" s="42"/>
      <c r="Y983" s="42"/>
    </row>
    <row r="984" spans="1:25">
      <c r="A984" s="3" t="s">
        <v>1967</v>
      </c>
      <c r="B984" s="3" t="s">
        <v>14</v>
      </c>
      <c r="C984" s="3" t="s">
        <v>15</v>
      </c>
      <c r="D984" s="3" t="s">
        <v>220</v>
      </c>
      <c r="E984" s="3" t="s">
        <v>53</v>
      </c>
      <c r="F984" s="3" t="s">
        <v>54</v>
      </c>
      <c r="G984" s="3" t="s">
        <v>91</v>
      </c>
      <c r="H984" s="3" t="s">
        <v>263</v>
      </c>
      <c r="I984" s="4" t="s">
        <v>13</v>
      </c>
      <c r="J984" s="3" t="s">
        <v>83</v>
      </c>
      <c r="K984" s="3" t="s">
        <v>231</v>
      </c>
      <c r="L984" s="4" t="s">
        <v>1889</v>
      </c>
      <c r="M984" s="46" t="s">
        <v>5732</v>
      </c>
      <c r="N984" s="75"/>
      <c r="O984" s="75"/>
      <c r="P984" s="42"/>
      <c r="Q984" s="42"/>
      <c r="R984" s="42"/>
      <c r="S984" s="42"/>
      <c r="T984" s="42"/>
      <c r="U984" s="42"/>
      <c r="V984" s="42"/>
      <c r="W984" s="66"/>
      <c r="X984" s="42"/>
      <c r="Y984" s="42"/>
    </row>
    <row r="985" spans="1:25">
      <c r="A985" s="3" t="s">
        <v>2149</v>
      </c>
      <c r="B985" s="3" t="s">
        <v>14</v>
      </c>
      <c r="C985" s="3" t="s">
        <v>15</v>
      </c>
      <c r="D985" s="3" t="s">
        <v>603</v>
      </c>
      <c r="E985" s="3" t="s">
        <v>53</v>
      </c>
      <c r="F985" s="3" t="s">
        <v>54</v>
      </c>
      <c r="G985" s="3" t="s">
        <v>85</v>
      </c>
      <c r="H985" s="3" t="s">
        <v>638</v>
      </c>
      <c r="I985" s="4" t="s">
        <v>13</v>
      </c>
      <c r="J985" s="3" t="s">
        <v>83</v>
      </c>
      <c r="K985" s="3" t="s">
        <v>231</v>
      </c>
      <c r="L985" s="3" t="s">
        <v>1889</v>
      </c>
      <c r="M985" s="46" t="s">
        <v>13</v>
      </c>
      <c r="N985" s="75"/>
      <c r="O985" s="75"/>
      <c r="P985" s="42"/>
      <c r="Q985" s="42"/>
      <c r="R985" s="42"/>
      <c r="S985" s="42"/>
      <c r="T985" s="42"/>
      <c r="U985" s="42"/>
      <c r="V985" s="42"/>
      <c r="W985" s="66"/>
      <c r="X985" s="42"/>
      <c r="Y985" s="42"/>
    </row>
    <row r="986" spans="1:25">
      <c r="A986" s="3" t="s">
        <v>2024</v>
      </c>
      <c r="B986" s="3" t="s">
        <v>14</v>
      </c>
      <c r="C986" s="3" t="s">
        <v>15</v>
      </c>
      <c r="D986" s="3" t="s">
        <v>346</v>
      </c>
      <c r="E986" s="3" t="s">
        <v>53</v>
      </c>
      <c r="F986" s="3" t="s">
        <v>54</v>
      </c>
      <c r="G986" s="3" t="s">
        <v>81</v>
      </c>
      <c r="H986" s="3" t="s">
        <v>383</v>
      </c>
      <c r="I986" s="3" t="s">
        <v>13</v>
      </c>
      <c r="J986" s="3" t="s">
        <v>83</v>
      </c>
      <c r="K986" s="3" t="s">
        <v>348</v>
      </c>
      <c r="L986" s="4" t="s">
        <v>1889</v>
      </c>
      <c r="M986" s="46" t="s">
        <v>5781</v>
      </c>
      <c r="N986" s="75"/>
      <c r="O986" s="75"/>
      <c r="P986" s="42"/>
      <c r="Q986" s="42"/>
      <c r="R986" s="42"/>
      <c r="S986" s="75"/>
      <c r="T986" s="42"/>
      <c r="U986" s="42"/>
      <c r="V986" s="42"/>
      <c r="W986" s="66"/>
      <c r="X986" s="42"/>
      <c r="Y986" s="42"/>
    </row>
    <row r="987" spans="1:25">
      <c r="A987" s="3" t="s">
        <v>2150</v>
      </c>
      <c r="B987" s="3" t="s">
        <v>14</v>
      </c>
      <c r="C987" s="3" t="s">
        <v>15</v>
      </c>
      <c r="D987" s="3" t="s">
        <v>603</v>
      </c>
      <c r="E987" s="3" t="s">
        <v>53</v>
      </c>
      <c r="F987" s="3" t="s">
        <v>54</v>
      </c>
      <c r="G987" s="3" t="s">
        <v>88</v>
      </c>
      <c r="H987" s="3" t="s">
        <v>640</v>
      </c>
      <c r="I987" s="4" t="s">
        <v>13</v>
      </c>
      <c r="J987" s="3" t="s">
        <v>83</v>
      </c>
      <c r="K987" s="3" t="s">
        <v>348</v>
      </c>
      <c r="L987" s="3" t="s">
        <v>1889</v>
      </c>
      <c r="M987" s="46" t="s">
        <v>13</v>
      </c>
      <c r="N987" s="75"/>
      <c r="O987" s="75"/>
      <c r="P987" s="42"/>
      <c r="Q987" s="42"/>
      <c r="R987" s="42"/>
      <c r="S987" s="75"/>
      <c r="T987" s="42"/>
      <c r="U987" s="42"/>
      <c r="V987" s="42"/>
      <c r="W987" s="66"/>
      <c r="X987" s="42"/>
      <c r="Y987" s="42"/>
    </row>
    <row r="988" spans="1:25">
      <c r="A988" s="3" t="s">
        <v>2025</v>
      </c>
      <c r="B988" s="3" t="s">
        <v>14</v>
      </c>
      <c r="C988" s="3" t="s">
        <v>15</v>
      </c>
      <c r="D988" s="3" t="s">
        <v>346</v>
      </c>
      <c r="E988" s="3" t="s">
        <v>53</v>
      </c>
      <c r="F988" s="3" t="s">
        <v>54</v>
      </c>
      <c r="G988" s="3" t="s">
        <v>85</v>
      </c>
      <c r="H988" s="3" t="s">
        <v>385</v>
      </c>
      <c r="I988" s="3" t="s">
        <v>13</v>
      </c>
      <c r="J988" s="3" t="s">
        <v>83</v>
      </c>
      <c r="K988" s="3" t="s">
        <v>351</v>
      </c>
      <c r="L988" s="4" t="s">
        <v>1889</v>
      </c>
      <c r="M988" s="46" t="s">
        <v>5782</v>
      </c>
      <c r="N988" s="75"/>
      <c r="O988" s="75"/>
      <c r="P988" s="42"/>
      <c r="Q988" s="42"/>
      <c r="R988" s="42"/>
      <c r="S988" s="75"/>
      <c r="T988" s="42"/>
      <c r="U988" s="42"/>
      <c r="V988" s="42"/>
      <c r="W988" s="66"/>
      <c r="X988" s="42"/>
      <c r="Y988" s="42"/>
    </row>
    <row r="989" spans="1:25">
      <c r="A989" s="3" t="s">
        <v>2151</v>
      </c>
      <c r="B989" s="3" t="s">
        <v>14</v>
      </c>
      <c r="C989" s="3" t="s">
        <v>15</v>
      </c>
      <c r="D989" s="3" t="s">
        <v>603</v>
      </c>
      <c r="E989" s="3" t="s">
        <v>53</v>
      </c>
      <c r="F989" s="3" t="s">
        <v>54</v>
      </c>
      <c r="G989" s="3" t="s">
        <v>91</v>
      </c>
      <c r="H989" s="3" t="s">
        <v>642</v>
      </c>
      <c r="I989" s="4" t="s">
        <v>13</v>
      </c>
      <c r="J989" s="3" t="s">
        <v>83</v>
      </c>
      <c r="K989" s="3" t="s">
        <v>351</v>
      </c>
      <c r="L989" s="3" t="s">
        <v>1889</v>
      </c>
      <c r="M989" s="46" t="s">
        <v>13</v>
      </c>
      <c r="N989" s="75"/>
      <c r="O989" s="75"/>
      <c r="P989" s="42"/>
      <c r="Q989" s="42"/>
      <c r="R989" s="42"/>
      <c r="S989" s="75"/>
      <c r="T989" s="42"/>
      <c r="U989" s="42"/>
      <c r="V989" s="42"/>
      <c r="W989" s="66"/>
      <c r="X989" s="42"/>
      <c r="Y989" s="42"/>
    </row>
    <row r="990" spans="1:25">
      <c r="A990" s="3" t="s">
        <v>2026</v>
      </c>
      <c r="B990" s="3" t="s">
        <v>14</v>
      </c>
      <c r="C990" s="3" t="s">
        <v>15</v>
      </c>
      <c r="D990" s="3" t="s">
        <v>346</v>
      </c>
      <c r="E990" s="3" t="s">
        <v>53</v>
      </c>
      <c r="F990" s="3" t="s">
        <v>54</v>
      </c>
      <c r="G990" s="3" t="s">
        <v>88</v>
      </c>
      <c r="H990" s="3" t="s">
        <v>387</v>
      </c>
      <c r="I990" s="3" t="s">
        <v>13</v>
      </c>
      <c r="J990" s="3" t="s">
        <v>83</v>
      </c>
      <c r="K990" s="3" t="s">
        <v>354</v>
      </c>
      <c r="L990" s="4" t="s">
        <v>1889</v>
      </c>
      <c r="M990" s="46" t="s">
        <v>5783</v>
      </c>
      <c r="N990" s="75"/>
      <c r="O990" s="75"/>
      <c r="P990" s="42"/>
      <c r="Q990" s="42"/>
      <c r="R990" s="42"/>
      <c r="S990" s="75"/>
      <c r="T990" s="42"/>
      <c r="U990" s="42"/>
      <c r="V990" s="42"/>
      <c r="W990" s="66"/>
      <c r="X990" s="42"/>
      <c r="Y990" s="42"/>
    </row>
    <row r="991" spans="1:25">
      <c r="A991" s="3" t="s">
        <v>2256</v>
      </c>
      <c r="B991" s="3" t="s">
        <v>14</v>
      </c>
      <c r="C991" s="3" t="s">
        <v>15</v>
      </c>
      <c r="D991" s="3" t="s">
        <v>845</v>
      </c>
      <c r="E991" s="3" t="s">
        <v>53</v>
      </c>
      <c r="F991" s="3" t="s">
        <v>54</v>
      </c>
      <c r="G991" s="3" t="s">
        <v>68</v>
      </c>
      <c r="H991" s="3" t="s">
        <v>854</v>
      </c>
      <c r="I991" s="4" t="s">
        <v>13</v>
      </c>
      <c r="J991" s="3" t="s">
        <v>83</v>
      </c>
      <c r="K991" s="3" t="s">
        <v>354</v>
      </c>
      <c r="L991" s="3" t="s">
        <v>1889</v>
      </c>
      <c r="M991" s="46" t="s">
        <v>13</v>
      </c>
      <c r="N991" s="75"/>
      <c r="O991" s="75"/>
      <c r="P991" s="42"/>
      <c r="Q991" s="42"/>
      <c r="R991" s="42"/>
      <c r="S991" s="75"/>
      <c r="T991" s="42"/>
      <c r="U991" s="42"/>
      <c r="V991" s="42"/>
      <c r="W991" s="66"/>
      <c r="X991" s="42"/>
      <c r="Y991" s="42"/>
    </row>
    <row r="992" spans="1:25">
      <c r="A992" s="3" t="s">
        <v>2027</v>
      </c>
      <c r="B992" s="3" t="s">
        <v>14</v>
      </c>
      <c r="C992" s="3" t="s">
        <v>15</v>
      </c>
      <c r="D992" s="3" t="s">
        <v>346</v>
      </c>
      <c r="E992" s="3" t="s">
        <v>53</v>
      </c>
      <c r="F992" s="3" t="s">
        <v>54</v>
      </c>
      <c r="G992" s="3" t="s">
        <v>91</v>
      </c>
      <c r="H992" s="3" t="s">
        <v>389</v>
      </c>
      <c r="I992" s="3" t="s">
        <v>13</v>
      </c>
      <c r="J992" s="3" t="s">
        <v>83</v>
      </c>
      <c r="K992" s="3" t="s">
        <v>357</v>
      </c>
      <c r="L992" s="4" t="s">
        <v>1889</v>
      </c>
      <c r="M992" s="46" t="s">
        <v>5784</v>
      </c>
      <c r="N992" s="75"/>
      <c r="O992" s="75"/>
      <c r="P992" s="42"/>
      <c r="Q992" s="42"/>
      <c r="R992" s="42"/>
      <c r="S992" s="75"/>
      <c r="T992" s="42"/>
      <c r="U992" s="42"/>
      <c r="V992" s="42"/>
      <c r="W992" s="66"/>
      <c r="X992" s="42"/>
      <c r="Y992" s="42"/>
    </row>
    <row r="993" spans="1:25">
      <c r="A993" s="3" t="s">
        <v>2257</v>
      </c>
      <c r="B993" s="3" t="s">
        <v>14</v>
      </c>
      <c r="C993" s="3" t="s">
        <v>15</v>
      </c>
      <c r="D993" s="3" t="s">
        <v>845</v>
      </c>
      <c r="E993" s="3" t="s">
        <v>53</v>
      </c>
      <c r="F993" s="3" t="s">
        <v>54</v>
      </c>
      <c r="G993" s="3" t="s">
        <v>72</v>
      </c>
      <c r="H993" s="3" t="s">
        <v>856</v>
      </c>
      <c r="I993" s="4" t="s">
        <v>13</v>
      </c>
      <c r="J993" s="3" t="s">
        <v>83</v>
      </c>
      <c r="K993" s="3" t="s">
        <v>357</v>
      </c>
      <c r="L993" s="3" t="s">
        <v>1889</v>
      </c>
      <c r="M993" s="46" t="s">
        <v>13</v>
      </c>
      <c r="N993" s="75"/>
      <c r="O993" s="75"/>
      <c r="P993" s="42"/>
      <c r="Q993" s="42"/>
      <c r="R993" s="42"/>
      <c r="S993" s="75"/>
      <c r="T993" s="42"/>
      <c r="U993" s="42"/>
      <c r="V993" s="42"/>
      <c r="W993" s="66"/>
      <c r="X993" s="42"/>
      <c r="Y993" s="42"/>
    </row>
    <row r="994" spans="1:25">
      <c r="A994" s="3" t="s">
        <v>1909</v>
      </c>
      <c r="B994" s="3" t="s">
        <v>14</v>
      </c>
      <c r="C994" s="3" t="s">
        <v>15</v>
      </c>
      <c r="D994" s="3" t="s">
        <v>16</v>
      </c>
      <c r="E994" s="3" t="s">
        <v>53</v>
      </c>
      <c r="F994" s="3" t="s">
        <v>54</v>
      </c>
      <c r="G994" s="3" t="s">
        <v>94</v>
      </c>
      <c r="H994" s="3" t="s">
        <v>95</v>
      </c>
      <c r="I994" s="4" t="s">
        <v>13</v>
      </c>
      <c r="J994" s="3" t="s">
        <v>96</v>
      </c>
      <c r="K994" s="3" t="s">
        <v>22</v>
      </c>
      <c r="L994" s="4" t="s">
        <v>1889</v>
      </c>
      <c r="M994" s="46" t="s">
        <v>5682</v>
      </c>
      <c r="N994" s="75"/>
      <c r="O994" s="75"/>
      <c r="P994" s="42"/>
      <c r="Q994" s="42"/>
      <c r="R994" s="42"/>
      <c r="S994" s="75"/>
      <c r="T994" s="42"/>
      <c r="U994" s="42"/>
      <c r="V994" s="42"/>
      <c r="W994" s="66"/>
      <c r="X994" s="42"/>
      <c r="Y994" s="42"/>
    </row>
    <row r="995" spans="1:25">
      <c r="A995" s="3" t="s">
        <v>2204</v>
      </c>
      <c r="B995" s="3" t="s">
        <v>14</v>
      </c>
      <c r="C995" s="3" t="s">
        <v>15</v>
      </c>
      <c r="D995" s="3" t="s">
        <v>724</v>
      </c>
      <c r="E995" s="3" t="s">
        <v>53</v>
      </c>
      <c r="F995" s="3" t="s">
        <v>54</v>
      </c>
      <c r="G995" s="3" t="s">
        <v>94</v>
      </c>
      <c r="H995" s="3" t="s">
        <v>749</v>
      </c>
      <c r="I995" s="4" t="s">
        <v>13</v>
      </c>
      <c r="J995" s="4" t="s">
        <v>96</v>
      </c>
      <c r="K995" s="3" t="s">
        <v>22</v>
      </c>
      <c r="L995" s="3" t="s">
        <v>1889</v>
      </c>
      <c r="M995" s="46" t="s">
        <v>5868</v>
      </c>
      <c r="N995" s="75"/>
      <c r="O995" s="75"/>
      <c r="P995" s="42"/>
      <c r="Q995" s="42"/>
      <c r="R995" s="42"/>
      <c r="S995" s="75"/>
      <c r="T995" s="42"/>
      <c r="U995" s="42"/>
      <c r="V995" s="42"/>
      <c r="W995" s="66"/>
      <c r="X995" s="42"/>
      <c r="Y995" s="42"/>
    </row>
    <row r="996" spans="1:25">
      <c r="A996" s="3" t="s">
        <v>1910</v>
      </c>
      <c r="B996" s="3" t="s">
        <v>14</v>
      </c>
      <c r="C996" s="3" t="s">
        <v>15</v>
      </c>
      <c r="D996" s="3" t="s">
        <v>16</v>
      </c>
      <c r="E996" s="3" t="s">
        <v>53</v>
      </c>
      <c r="F996" s="3" t="s">
        <v>54</v>
      </c>
      <c r="G996" s="3" t="s">
        <v>98</v>
      </c>
      <c r="H996" s="3" t="s">
        <v>99</v>
      </c>
      <c r="I996" s="4" t="s">
        <v>13</v>
      </c>
      <c r="J996" s="3" t="s">
        <v>96</v>
      </c>
      <c r="K996" s="3" t="s">
        <v>28</v>
      </c>
      <c r="L996" s="4" t="s">
        <v>1889</v>
      </c>
      <c r="M996" s="46" t="s">
        <v>5683</v>
      </c>
      <c r="N996" s="75"/>
      <c r="O996" s="75"/>
      <c r="P996" s="42"/>
      <c r="Q996" s="42"/>
      <c r="R996" s="42"/>
      <c r="S996" s="42"/>
      <c r="T996" s="42"/>
      <c r="U996" s="42"/>
      <c r="V996" s="42"/>
      <c r="W996" s="66"/>
      <c r="X996" s="42"/>
      <c r="Y996" s="42"/>
    </row>
    <row r="997" spans="1:25">
      <c r="A997" s="3" t="s">
        <v>2205</v>
      </c>
      <c r="B997" s="3" t="s">
        <v>14</v>
      </c>
      <c r="C997" s="3" t="s">
        <v>15</v>
      </c>
      <c r="D997" s="3" t="s">
        <v>724</v>
      </c>
      <c r="E997" s="3" t="s">
        <v>53</v>
      </c>
      <c r="F997" s="3" t="s">
        <v>54</v>
      </c>
      <c r="G997" s="3" t="s">
        <v>98</v>
      </c>
      <c r="H997" s="3" t="s">
        <v>751</v>
      </c>
      <c r="I997" s="4" t="s">
        <v>13</v>
      </c>
      <c r="J997" s="4" t="s">
        <v>96</v>
      </c>
      <c r="K997" s="3" t="s">
        <v>28</v>
      </c>
      <c r="L997" s="3" t="s">
        <v>1889</v>
      </c>
      <c r="M997" s="46" t="s">
        <v>5869</v>
      </c>
      <c r="N997" s="75"/>
      <c r="O997" s="75"/>
      <c r="P997" s="42"/>
      <c r="Q997" s="42"/>
      <c r="R997" s="42"/>
      <c r="S997" s="75"/>
      <c r="T997" s="42"/>
      <c r="U997" s="42"/>
      <c r="V997" s="42"/>
      <c r="W997" s="42"/>
      <c r="X997" s="42"/>
      <c r="Y997" s="42"/>
    </row>
    <row r="998" spans="1:25">
      <c r="A998" s="3" t="s">
        <v>1911</v>
      </c>
      <c r="B998" s="3" t="s">
        <v>14</v>
      </c>
      <c r="C998" s="3" t="s">
        <v>15</v>
      </c>
      <c r="D998" s="3" t="s">
        <v>16</v>
      </c>
      <c r="E998" s="3" t="s">
        <v>53</v>
      </c>
      <c r="F998" s="3" t="s">
        <v>54</v>
      </c>
      <c r="G998" s="3" t="s">
        <v>101</v>
      </c>
      <c r="H998" s="3" t="s">
        <v>102</v>
      </c>
      <c r="I998" s="4" t="s">
        <v>13</v>
      </c>
      <c r="J998" s="3" t="s">
        <v>96</v>
      </c>
      <c r="K998" s="3" t="s">
        <v>32</v>
      </c>
      <c r="L998" s="4" t="s">
        <v>1889</v>
      </c>
      <c r="M998" s="46" t="s">
        <v>5684</v>
      </c>
      <c r="N998" s="75"/>
      <c r="O998" s="75"/>
      <c r="P998" s="42"/>
      <c r="Q998" s="42"/>
      <c r="R998" s="42"/>
      <c r="S998" s="75"/>
      <c r="T998" s="42"/>
      <c r="U998" s="42"/>
      <c r="V998" s="42"/>
      <c r="W998" s="66"/>
      <c r="X998" s="42"/>
      <c r="Y998" s="42"/>
    </row>
    <row r="999" spans="1:25">
      <c r="A999" s="3" t="s">
        <v>2206</v>
      </c>
      <c r="B999" s="3" t="s">
        <v>14</v>
      </c>
      <c r="C999" s="3" t="s">
        <v>15</v>
      </c>
      <c r="D999" s="3" t="s">
        <v>724</v>
      </c>
      <c r="E999" s="3" t="s">
        <v>53</v>
      </c>
      <c r="F999" s="3" t="s">
        <v>54</v>
      </c>
      <c r="G999" s="3" t="s">
        <v>101</v>
      </c>
      <c r="H999" s="3" t="s">
        <v>753</v>
      </c>
      <c r="I999" s="4" t="s">
        <v>13</v>
      </c>
      <c r="J999" s="4" t="s">
        <v>96</v>
      </c>
      <c r="K999" s="3" t="s">
        <v>32</v>
      </c>
      <c r="L999" s="3" t="s">
        <v>1889</v>
      </c>
      <c r="M999" s="46" t="s">
        <v>5870</v>
      </c>
      <c r="N999" s="75"/>
      <c r="O999" s="75"/>
      <c r="P999" s="42"/>
      <c r="Q999" s="42"/>
      <c r="R999" s="42"/>
      <c r="S999" s="75"/>
      <c r="T999" s="42"/>
      <c r="U999" s="42"/>
      <c r="V999" s="42"/>
      <c r="W999" s="66"/>
      <c r="X999" s="42"/>
      <c r="Y999" s="42"/>
    </row>
    <row r="1000" spans="1:25">
      <c r="A1000" s="3" t="s">
        <v>1912</v>
      </c>
      <c r="B1000" s="3" t="s">
        <v>14</v>
      </c>
      <c r="C1000" s="3" t="s">
        <v>15</v>
      </c>
      <c r="D1000" s="3" t="s">
        <v>16</v>
      </c>
      <c r="E1000" s="3" t="s">
        <v>53</v>
      </c>
      <c r="F1000" s="3" t="s">
        <v>54</v>
      </c>
      <c r="G1000" s="3" t="s">
        <v>104</v>
      </c>
      <c r="H1000" s="3" t="s">
        <v>105</v>
      </c>
      <c r="I1000" s="4" t="s">
        <v>13</v>
      </c>
      <c r="J1000" s="3" t="s">
        <v>96</v>
      </c>
      <c r="K1000" s="3" t="s">
        <v>36</v>
      </c>
      <c r="L1000" s="4" t="s">
        <v>1889</v>
      </c>
      <c r="M1000" s="46" t="s">
        <v>5685</v>
      </c>
      <c r="N1000" s="75"/>
      <c r="O1000" s="75"/>
      <c r="P1000" s="42"/>
      <c r="Q1000" s="42"/>
      <c r="R1000" s="42"/>
      <c r="S1000" s="75"/>
      <c r="T1000" s="42"/>
      <c r="U1000" s="42"/>
      <c r="V1000" s="42"/>
      <c r="W1000" s="66"/>
      <c r="X1000" s="42"/>
      <c r="Y1000" s="42"/>
    </row>
    <row r="1001" spans="1:25">
      <c r="A1001" s="3" t="s">
        <v>2354</v>
      </c>
      <c r="B1001" s="3" t="s">
        <v>14</v>
      </c>
      <c r="C1001" s="3" t="s">
        <v>15</v>
      </c>
      <c r="D1001" s="3" t="s">
        <v>968</v>
      </c>
      <c r="E1001" s="3" t="s">
        <v>53</v>
      </c>
      <c r="F1001" s="3" t="s">
        <v>54</v>
      </c>
      <c r="G1001" s="3" t="s">
        <v>148</v>
      </c>
      <c r="H1001" s="3" t="s">
        <v>1051</v>
      </c>
      <c r="I1001" s="4" t="s">
        <v>13</v>
      </c>
      <c r="J1001" s="4" t="s">
        <v>96</v>
      </c>
      <c r="K1001" s="3" t="s">
        <v>36</v>
      </c>
      <c r="L1001" s="3" t="s">
        <v>1889</v>
      </c>
      <c r="M1001" s="46" t="s">
        <v>5987</v>
      </c>
      <c r="N1001" s="75"/>
      <c r="O1001" s="75"/>
      <c r="P1001" s="42"/>
      <c r="Q1001" s="42"/>
      <c r="R1001" s="42"/>
      <c r="S1001" s="75"/>
      <c r="T1001" s="42"/>
      <c r="U1001" s="42"/>
      <c r="V1001" s="42"/>
      <c r="W1001" s="66"/>
      <c r="X1001" s="42"/>
      <c r="Y1001" s="42"/>
    </row>
    <row r="1002" spans="1:25">
      <c r="A1002" s="3" t="s">
        <v>1968</v>
      </c>
      <c r="B1002" s="3" t="s">
        <v>14</v>
      </c>
      <c r="C1002" s="3" t="s">
        <v>15</v>
      </c>
      <c r="D1002" s="3" t="s">
        <v>220</v>
      </c>
      <c r="E1002" s="3" t="s">
        <v>53</v>
      </c>
      <c r="F1002" s="3" t="s">
        <v>54</v>
      </c>
      <c r="G1002" s="3" t="s">
        <v>94</v>
      </c>
      <c r="H1002" s="3" t="s">
        <v>265</v>
      </c>
      <c r="I1002" s="4" t="s">
        <v>13</v>
      </c>
      <c r="J1002" s="3" t="s">
        <v>96</v>
      </c>
      <c r="K1002" s="3" t="s">
        <v>222</v>
      </c>
      <c r="L1002" s="4" t="s">
        <v>1889</v>
      </c>
      <c r="M1002" s="46" t="s">
        <v>5733</v>
      </c>
      <c r="N1002" s="75"/>
      <c r="O1002" s="75"/>
      <c r="P1002" s="42"/>
      <c r="Q1002" s="42"/>
      <c r="R1002" s="42"/>
      <c r="S1002" s="75"/>
      <c r="T1002" s="42"/>
      <c r="U1002" s="42"/>
      <c r="V1002" s="42"/>
      <c r="W1002" s="66"/>
      <c r="X1002" s="42"/>
      <c r="Y1002" s="42"/>
    </row>
    <row r="1003" spans="1:25">
      <c r="A1003" s="3" t="s">
        <v>2355</v>
      </c>
      <c r="B1003" s="3" t="s">
        <v>14</v>
      </c>
      <c r="C1003" s="3" t="s">
        <v>15</v>
      </c>
      <c r="D1003" s="3" t="s">
        <v>968</v>
      </c>
      <c r="E1003" s="3" t="s">
        <v>53</v>
      </c>
      <c r="F1003" s="3" t="s">
        <v>54</v>
      </c>
      <c r="G1003" s="3" t="s">
        <v>151</v>
      </c>
      <c r="H1003" s="3" t="s">
        <v>1053</v>
      </c>
      <c r="I1003" s="4" t="s">
        <v>13</v>
      </c>
      <c r="J1003" s="4" t="s">
        <v>96</v>
      </c>
      <c r="K1003" s="3" t="s">
        <v>222</v>
      </c>
      <c r="L1003" s="3" t="s">
        <v>1889</v>
      </c>
      <c r="M1003" s="46" t="s">
        <v>5988</v>
      </c>
      <c r="N1003" s="75"/>
      <c r="O1003" s="75"/>
      <c r="P1003" s="42"/>
      <c r="Q1003" s="42"/>
      <c r="R1003" s="42"/>
      <c r="S1003" s="75"/>
      <c r="T1003" s="42"/>
      <c r="U1003" s="42"/>
      <c r="V1003" s="42"/>
      <c r="W1003" s="66"/>
      <c r="X1003" s="42"/>
      <c r="Y1003" s="42"/>
    </row>
    <row r="1004" spans="1:25">
      <c r="A1004" s="3" t="s">
        <v>1969</v>
      </c>
      <c r="B1004" s="3" t="s">
        <v>14</v>
      </c>
      <c r="C1004" s="3" t="s">
        <v>15</v>
      </c>
      <c r="D1004" s="3" t="s">
        <v>220</v>
      </c>
      <c r="E1004" s="3" t="s">
        <v>53</v>
      </c>
      <c r="F1004" s="3" t="s">
        <v>54</v>
      </c>
      <c r="G1004" s="3" t="s">
        <v>98</v>
      </c>
      <c r="H1004" s="3" t="s">
        <v>267</v>
      </c>
      <c r="I1004" s="4" t="s">
        <v>13</v>
      </c>
      <c r="J1004" s="3" t="s">
        <v>96</v>
      </c>
      <c r="K1004" s="3" t="s">
        <v>225</v>
      </c>
      <c r="L1004" s="4" t="s">
        <v>1889</v>
      </c>
      <c r="M1004" s="46" t="s">
        <v>5734</v>
      </c>
      <c r="N1004" s="75"/>
      <c r="O1004" s="75"/>
      <c r="P1004" s="42"/>
      <c r="Q1004" s="42"/>
      <c r="R1004" s="42"/>
      <c r="S1004" s="75"/>
      <c r="T1004" s="42"/>
      <c r="U1004" s="42"/>
      <c r="V1004" s="42"/>
      <c r="W1004" s="66"/>
      <c r="X1004" s="42"/>
      <c r="Y1004" s="42"/>
    </row>
    <row r="1005" spans="1:25">
      <c r="A1005" s="3" t="s">
        <v>2356</v>
      </c>
      <c r="B1005" s="3" t="s">
        <v>14</v>
      </c>
      <c r="C1005" s="3" t="s">
        <v>15</v>
      </c>
      <c r="D1005" s="3" t="s">
        <v>968</v>
      </c>
      <c r="E1005" s="3" t="s">
        <v>53</v>
      </c>
      <c r="F1005" s="3" t="s">
        <v>54</v>
      </c>
      <c r="G1005" s="3" t="s">
        <v>154</v>
      </c>
      <c r="H1005" s="3" t="s">
        <v>1055</v>
      </c>
      <c r="I1005" s="4" t="s">
        <v>13</v>
      </c>
      <c r="J1005" s="4" t="s">
        <v>96</v>
      </c>
      <c r="K1005" s="3" t="s">
        <v>225</v>
      </c>
      <c r="L1005" s="3" t="s">
        <v>1889</v>
      </c>
      <c r="M1005" s="46" t="s">
        <v>5989</v>
      </c>
      <c r="N1005" s="75"/>
      <c r="O1005" s="75"/>
      <c r="P1005" s="42"/>
      <c r="Q1005" s="42"/>
      <c r="R1005" s="42"/>
      <c r="S1005" s="75"/>
      <c r="T1005" s="42"/>
      <c r="U1005" s="42"/>
      <c r="V1005" s="42"/>
      <c r="W1005" s="66"/>
      <c r="X1005" s="42"/>
      <c r="Y1005" s="42"/>
    </row>
    <row r="1006" spans="1:25">
      <c r="A1006" s="3" t="s">
        <v>1970</v>
      </c>
      <c r="B1006" s="3" t="s">
        <v>14</v>
      </c>
      <c r="C1006" s="3" t="s">
        <v>15</v>
      </c>
      <c r="D1006" s="3" t="s">
        <v>220</v>
      </c>
      <c r="E1006" s="3" t="s">
        <v>53</v>
      </c>
      <c r="F1006" s="3" t="s">
        <v>54</v>
      </c>
      <c r="G1006" s="3" t="s">
        <v>101</v>
      </c>
      <c r="H1006" s="3" t="s">
        <v>269</v>
      </c>
      <c r="I1006" s="4" t="s">
        <v>13</v>
      </c>
      <c r="J1006" s="3" t="s">
        <v>96</v>
      </c>
      <c r="K1006" s="3" t="s">
        <v>228</v>
      </c>
      <c r="L1006" s="4" t="s">
        <v>1889</v>
      </c>
      <c r="M1006" s="46" t="s">
        <v>5735</v>
      </c>
      <c r="N1006" s="75"/>
      <c r="O1006" s="75"/>
      <c r="P1006" s="42"/>
      <c r="Q1006" s="42"/>
      <c r="R1006" s="42"/>
      <c r="S1006" s="75"/>
      <c r="T1006" s="42"/>
      <c r="U1006" s="42"/>
      <c r="V1006" s="42"/>
      <c r="W1006" s="66"/>
      <c r="X1006" s="42"/>
      <c r="Y1006" s="42"/>
    </row>
    <row r="1007" spans="1:25">
      <c r="A1007" s="3" t="s">
        <v>2152</v>
      </c>
      <c r="B1007" s="3" t="s">
        <v>14</v>
      </c>
      <c r="C1007" s="3" t="s">
        <v>15</v>
      </c>
      <c r="D1007" s="3" t="s">
        <v>603</v>
      </c>
      <c r="E1007" s="3" t="s">
        <v>53</v>
      </c>
      <c r="F1007" s="3" t="s">
        <v>54</v>
      </c>
      <c r="G1007" s="3" t="s">
        <v>94</v>
      </c>
      <c r="H1007" s="3" t="s">
        <v>644</v>
      </c>
      <c r="I1007" s="4" t="s">
        <v>13</v>
      </c>
      <c r="J1007" s="3" t="s">
        <v>96</v>
      </c>
      <c r="K1007" s="3" t="s">
        <v>228</v>
      </c>
      <c r="L1007" s="3" t="s">
        <v>1889</v>
      </c>
      <c r="M1007" s="46" t="s">
        <v>5837</v>
      </c>
      <c r="N1007" s="75"/>
      <c r="O1007" s="75"/>
      <c r="P1007" s="42"/>
      <c r="Q1007" s="42"/>
      <c r="R1007" s="42"/>
      <c r="S1007" s="75"/>
      <c r="T1007" s="42"/>
      <c r="U1007" s="42"/>
      <c r="V1007" s="42"/>
      <c r="W1007" s="66"/>
      <c r="X1007" s="42"/>
      <c r="Y1007" s="42"/>
    </row>
    <row r="1008" spans="1:25">
      <c r="A1008" s="3" t="s">
        <v>1971</v>
      </c>
      <c r="B1008" s="3" t="s">
        <v>14</v>
      </c>
      <c r="C1008" s="3" t="s">
        <v>15</v>
      </c>
      <c r="D1008" s="3" t="s">
        <v>220</v>
      </c>
      <c r="E1008" s="3" t="s">
        <v>53</v>
      </c>
      <c r="F1008" s="3" t="s">
        <v>54</v>
      </c>
      <c r="G1008" s="3" t="s">
        <v>104</v>
      </c>
      <c r="H1008" s="3" t="s">
        <v>271</v>
      </c>
      <c r="I1008" s="4" t="s">
        <v>13</v>
      </c>
      <c r="J1008" s="3" t="s">
        <v>96</v>
      </c>
      <c r="K1008" s="3" t="s">
        <v>231</v>
      </c>
      <c r="L1008" s="4" t="s">
        <v>1889</v>
      </c>
      <c r="M1008" s="46" t="s">
        <v>5736</v>
      </c>
      <c r="N1008" s="75"/>
      <c r="O1008" s="75"/>
      <c r="P1008" s="42"/>
      <c r="Q1008" s="42"/>
      <c r="R1008" s="42"/>
      <c r="S1008" s="75"/>
      <c r="T1008" s="42"/>
      <c r="U1008" s="42"/>
      <c r="V1008" s="42"/>
      <c r="W1008" s="66"/>
      <c r="X1008" s="42"/>
      <c r="Y1008" s="42"/>
    </row>
    <row r="1009" spans="1:25">
      <c r="A1009" s="3" t="s">
        <v>2153</v>
      </c>
      <c r="B1009" s="3" t="s">
        <v>14</v>
      </c>
      <c r="C1009" s="3" t="s">
        <v>15</v>
      </c>
      <c r="D1009" s="3" t="s">
        <v>603</v>
      </c>
      <c r="E1009" s="3" t="s">
        <v>53</v>
      </c>
      <c r="F1009" s="3" t="s">
        <v>54</v>
      </c>
      <c r="G1009" s="3" t="s">
        <v>98</v>
      </c>
      <c r="H1009" s="3" t="s">
        <v>646</v>
      </c>
      <c r="I1009" s="4" t="s">
        <v>13</v>
      </c>
      <c r="J1009" s="3" t="s">
        <v>96</v>
      </c>
      <c r="K1009" s="3" t="s">
        <v>231</v>
      </c>
      <c r="L1009" s="3" t="s">
        <v>1889</v>
      </c>
      <c r="M1009" s="46" t="s">
        <v>5838</v>
      </c>
      <c r="N1009" s="75"/>
      <c r="O1009" s="75"/>
      <c r="P1009" s="42"/>
      <c r="Q1009" s="42"/>
      <c r="R1009" s="42"/>
      <c r="S1009" s="75"/>
      <c r="T1009" s="42"/>
      <c r="U1009" s="42"/>
      <c r="V1009" s="42"/>
      <c r="W1009" s="66"/>
      <c r="X1009" s="42"/>
      <c r="Y1009" s="42"/>
    </row>
    <row r="1010" spans="1:25">
      <c r="A1010" s="3" t="s">
        <v>2028</v>
      </c>
      <c r="B1010" s="3" t="s">
        <v>14</v>
      </c>
      <c r="C1010" s="3" t="s">
        <v>15</v>
      </c>
      <c r="D1010" s="3" t="s">
        <v>346</v>
      </c>
      <c r="E1010" s="3" t="s">
        <v>53</v>
      </c>
      <c r="F1010" s="3" t="s">
        <v>54</v>
      </c>
      <c r="G1010" s="3" t="s">
        <v>94</v>
      </c>
      <c r="H1010" s="3" t="s">
        <v>391</v>
      </c>
      <c r="I1010" s="3" t="s">
        <v>13</v>
      </c>
      <c r="J1010" s="3" t="s">
        <v>96</v>
      </c>
      <c r="K1010" s="3" t="s">
        <v>348</v>
      </c>
      <c r="L1010" s="4" t="s">
        <v>1889</v>
      </c>
      <c r="M1010" s="46" t="s">
        <v>5785</v>
      </c>
      <c r="N1010" s="75"/>
      <c r="O1010" s="75"/>
      <c r="P1010" s="42"/>
      <c r="Q1010" s="42"/>
      <c r="R1010" s="42"/>
      <c r="S1010" s="42"/>
      <c r="T1010" s="42"/>
      <c r="U1010" s="42"/>
      <c r="V1010" s="42"/>
      <c r="W1010" s="66"/>
      <c r="X1010" s="42"/>
      <c r="Y1010" s="42"/>
    </row>
    <row r="1011" spans="1:25">
      <c r="A1011" s="3" t="s">
        <v>2154</v>
      </c>
      <c r="B1011" s="3" t="s">
        <v>14</v>
      </c>
      <c r="C1011" s="3" t="s">
        <v>15</v>
      </c>
      <c r="D1011" s="3" t="s">
        <v>603</v>
      </c>
      <c r="E1011" s="3" t="s">
        <v>53</v>
      </c>
      <c r="F1011" s="3" t="s">
        <v>54</v>
      </c>
      <c r="G1011" s="3" t="s">
        <v>101</v>
      </c>
      <c r="H1011" s="3" t="s">
        <v>648</v>
      </c>
      <c r="I1011" s="4" t="s">
        <v>13</v>
      </c>
      <c r="J1011" s="3" t="s">
        <v>96</v>
      </c>
      <c r="K1011" s="3" t="s">
        <v>348</v>
      </c>
      <c r="L1011" s="3" t="s">
        <v>1889</v>
      </c>
      <c r="M1011" s="46" t="s">
        <v>5839</v>
      </c>
      <c r="N1011" s="75"/>
      <c r="O1011" s="75"/>
      <c r="P1011" s="42"/>
      <c r="Q1011" s="42"/>
      <c r="R1011" s="42"/>
      <c r="S1011" s="42"/>
      <c r="T1011" s="42"/>
      <c r="U1011" s="42"/>
      <c r="V1011" s="42"/>
      <c r="W1011" s="66"/>
      <c r="X1011" s="42"/>
      <c r="Y1011" s="42"/>
    </row>
    <row r="1012" spans="1:25">
      <c r="A1012" s="3" t="s">
        <v>2029</v>
      </c>
      <c r="B1012" s="3" t="s">
        <v>14</v>
      </c>
      <c r="C1012" s="3" t="s">
        <v>15</v>
      </c>
      <c r="D1012" s="3" t="s">
        <v>346</v>
      </c>
      <c r="E1012" s="3" t="s">
        <v>53</v>
      </c>
      <c r="F1012" s="3" t="s">
        <v>54</v>
      </c>
      <c r="G1012" s="3" t="s">
        <v>98</v>
      </c>
      <c r="H1012" s="3" t="s">
        <v>393</v>
      </c>
      <c r="I1012" s="3" t="s">
        <v>13</v>
      </c>
      <c r="J1012" s="3" t="s">
        <v>96</v>
      </c>
      <c r="K1012" s="3" t="s">
        <v>351</v>
      </c>
      <c r="L1012" s="4" t="s">
        <v>1889</v>
      </c>
      <c r="M1012" s="46" t="s">
        <v>5786</v>
      </c>
      <c r="N1012" s="75"/>
      <c r="O1012" s="75"/>
      <c r="P1012" s="42"/>
      <c r="Q1012" s="42"/>
      <c r="R1012" s="42"/>
      <c r="S1012" s="42"/>
      <c r="T1012" s="42"/>
      <c r="U1012" s="42"/>
      <c r="V1012" s="42"/>
      <c r="W1012" s="66"/>
      <c r="X1012" s="42"/>
      <c r="Y1012" s="42"/>
    </row>
    <row r="1013" spans="1:25">
      <c r="A1013" s="3" t="s">
        <v>2155</v>
      </c>
      <c r="B1013" s="3" t="s">
        <v>14</v>
      </c>
      <c r="C1013" s="3" t="s">
        <v>15</v>
      </c>
      <c r="D1013" s="3" t="s">
        <v>603</v>
      </c>
      <c r="E1013" s="3" t="s">
        <v>53</v>
      </c>
      <c r="F1013" s="3" t="s">
        <v>54</v>
      </c>
      <c r="G1013" s="3" t="s">
        <v>104</v>
      </c>
      <c r="H1013" s="3" t="s">
        <v>650</v>
      </c>
      <c r="I1013" s="4" t="s">
        <v>13</v>
      </c>
      <c r="J1013" s="3" t="s">
        <v>96</v>
      </c>
      <c r="K1013" s="3" t="s">
        <v>351</v>
      </c>
      <c r="L1013" s="3" t="s">
        <v>1889</v>
      </c>
      <c r="M1013" s="46" t="s">
        <v>5840</v>
      </c>
      <c r="N1013" s="75"/>
      <c r="O1013" s="75"/>
      <c r="P1013" s="42"/>
      <c r="Q1013" s="42"/>
      <c r="R1013" s="42"/>
      <c r="S1013" s="42"/>
      <c r="T1013" s="42"/>
      <c r="U1013" s="42"/>
      <c r="V1013" s="42"/>
      <c r="W1013" s="66"/>
      <c r="X1013" s="42"/>
      <c r="Y1013" s="42"/>
    </row>
    <row r="1014" spans="1:25">
      <c r="A1014" s="3" t="s">
        <v>2030</v>
      </c>
      <c r="B1014" s="3" t="s">
        <v>14</v>
      </c>
      <c r="C1014" s="3" t="s">
        <v>15</v>
      </c>
      <c r="D1014" s="3" t="s">
        <v>346</v>
      </c>
      <c r="E1014" s="3" t="s">
        <v>53</v>
      </c>
      <c r="F1014" s="3" t="s">
        <v>54</v>
      </c>
      <c r="G1014" s="3" t="s">
        <v>101</v>
      </c>
      <c r="H1014" s="3" t="s">
        <v>395</v>
      </c>
      <c r="I1014" s="3" t="s">
        <v>13</v>
      </c>
      <c r="J1014" s="3" t="s">
        <v>96</v>
      </c>
      <c r="K1014" s="3" t="s">
        <v>354</v>
      </c>
      <c r="L1014" s="4" t="s">
        <v>1889</v>
      </c>
      <c r="M1014" s="46" t="s">
        <v>5787</v>
      </c>
      <c r="N1014" s="75"/>
      <c r="O1014" s="75"/>
      <c r="P1014" s="42"/>
      <c r="Q1014" s="42"/>
      <c r="R1014" s="42"/>
      <c r="S1014" s="42"/>
      <c r="T1014" s="42"/>
      <c r="U1014" s="42"/>
      <c r="V1014" s="42"/>
      <c r="W1014" s="66"/>
      <c r="X1014" s="42"/>
      <c r="Y1014" s="42"/>
    </row>
    <row r="1015" spans="1:25">
      <c r="A1015" s="3" t="s">
        <v>2258</v>
      </c>
      <c r="B1015" s="3" t="s">
        <v>14</v>
      </c>
      <c r="C1015" s="3" t="s">
        <v>15</v>
      </c>
      <c r="D1015" s="3" t="s">
        <v>845</v>
      </c>
      <c r="E1015" s="3" t="s">
        <v>53</v>
      </c>
      <c r="F1015" s="3" t="s">
        <v>54</v>
      </c>
      <c r="G1015" s="3" t="s">
        <v>94</v>
      </c>
      <c r="H1015" s="3" t="s">
        <v>858</v>
      </c>
      <c r="I1015" s="4" t="s">
        <v>13</v>
      </c>
      <c r="J1015" s="3" t="s">
        <v>96</v>
      </c>
      <c r="K1015" s="3" t="s">
        <v>354</v>
      </c>
      <c r="L1015" s="3" t="s">
        <v>1889</v>
      </c>
      <c r="M1015" s="46" t="s">
        <v>5906</v>
      </c>
      <c r="N1015" s="75"/>
      <c r="O1015" s="75"/>
      <c r="P1015" s="42"/>
      <c r="Q1015" s="42"/>
      <c r="R1015" s="42"/>
      <c r="S1015" s="42"/>
      <c r="T1015" s="42"/>
      <c r="U1015" s="42"/>
      <c r="V1015" s="42"/>
      <c r="W1015" s="66"/>
      <c r="X1015" s="42"/>
      <c r="Y1015" s="42"/>
    </row>
    <row r="1016" spans="1:25">
      <c r="A1016" s="3" t="s">
        <v>2031</v>
      </c>
      <c r="B1016" s="3" t="s">
        <v>14</v>
      </c>
      <c r="C1016" s="3" t="s">
        <v>15</v>
      </c>
      <c r="D1016" s="3" t="s">
        <v>346</v>
      </c>
      <c r="E1016" s="3" t="s">
        <v>53</v>
      </c>
      <c r="F1016" s="3" t="s">
        <v>54</v>
      </c>
      <c r="G1016" s="3" t="s">
        <v>104</v>
      </c>
      <c r="H1016" s="3" t="s">
        <v>397</v>
      </c>
      <c r="I1016" s="3" t="s">
        <v>13</v>
      </c>
      <c r="J1016" s="3" t="s">
        <v>96</v>
      </c>
      <c r="K1016" s="3" t="s">
        <v>357</v>
      </c>
      <c r="L1016" s="4" t="s">
        <v>1889</v>
      </c>
      <c r="M1016" s="46" t="s">
        <v>5788</v>
      </c>
      <c r="N1016" s="75"/>
      <c r="O1016" s="75"/>
      <c r="P1016" s="42"/>
      <c r="Q1016" s="42"/>
      <c r="R1016" s="42"/>
      <c r="S1016" s="42"/>
      <c r="T1016" s="42"/>
      <c r="U1016" s="42"/>
      <c r="V1016" s="42"/>
      <c r="W1016" s="66"/>
      <c r="X1016" s="42"/>
      <c r="Y1016" s="42"/>
    </row>
    <row r="1017" spans="1:25">
      <c r="A1017" s="3" t="s">
        <v>2259</v>
      </c>
      <c r="B1017" s="3" t="s">
        <v>14</v>
      </c>
      <c r="C1017" s="3" t="s">
        <v>15</v>
      </c>
      <c r="D1017" s="3" t="s">
        <v>845</v>
      </c>
      <c r="E1017" s="3" t="s">
        <v>53</v>
      </c>
      <c r="F1017" s="3" t="s">
        <v>54</v>
      </c>
      <c r="G1017" s="3" t="s">
        <v>98</v>
      </c>
      <c r="H1017" s="3" t="s">
        <v>860</v>
      </c>
      <c r="I1017" s="4" t="s">
        <v>13</v>
      </c>
      <c r="J1017" s="3" t="s">
        <v>96</v>
      </c>
      <c r="K1017" s="3" t="s">
        <v>357</v>
      </c>
      <c r="L1017" s="3" t="s">
        <v>1889</v>
      </c>
      <c r="M1017" s="46" t="s">
        <v>5907</v>
      </c>
      <c r="N1017" s="75"/>
      <c r="O1017" s="75"/>
      <c r="P1017" s="42"/>
      <c r="Q1017" s="42"/>
      <c r="R1017" s="42"/>
      <c r="S1017" s="42"/>
      <c r="T1017" s="42"/>
      <c r="U1017" s="42"/>
      <c r="V1017" s="42"/>
      <c r="W1017" s="66"/>
      <c r="X1017" s="42"/>
      <c r="Y1017" s="42"/>
    </row>
    <row r="1018" spans="1:25">
      <c r="A1018" s="3" t="s">
        <v>1901</v>
      </c>
      <c r="B1018" s="3" t="s">
        <v>14</v>
      </c>
      <c r="C1018" s="3" t="s">
        <v>15</v>
      </c>
      <c r="D1018" s="3" t="s">
        <v>16</v>
      </c>
      <c r="E1018" s="3" t="s">
        <v>53</v>
      </c>
      <c r="F1018" s="3" t="s">
        <v>54</v>
      </c>
      <c r="G1018" s="3" t="s">
        <v>68</v>
      </c>
      <c r="H1018" s="3" t="s">
        <v>69</v>
      </c>
      <c r="I1018" s="4" t="s">
        <v>13</v>
      </c>
      <c r="J1018" s="3" t="s">
        <v>70</v>
      </c>
      <c r="K1018" s="3" t="s">
        <v>22</v>
      </c>
      <c r="L1018" s="4" t="s">
        <v>1889</v>
      </c>
      <c r="M1018" s="46" t="s">
        <v>5674</v>
      </c>
      <c r="N1018" s="75"/>
      <c r="O1018" s="75"/>
      <c r="P1018" s="42"/>
      <c r="Q1018" s="42"/>
      <c r="R1018" s="42"/>
      <c r="S1018" s="42"/>
      <c r="T1018" s="42"/>
      <c r="U1018" s="42"/>
      <c r="V1018" s="42"/>
      <c r="W1018" s="66"/>
      <c r="X1018" s="42"/>
      <c r="Y1018" s="42"/>
    </row>
    <row r="1019" spans="1:25">
      <c r="A1019" s="3" t="s">
        <v>2195</v>
      </c>
      <c r="B1019" s="3" t="s">
        <v>14</v>
      </c>
      <c r="C1019" s="3" t="s">
        <v>15</v>
      </c>
      <c r="D1019" s="3" t="s">
        <v>724</v>
      </c>
      <c r="E1019" s="3" t="s">
        <v>53</v>
      </c>
      <c r="F1019" s="3" t="s">
        <v>54</v>
      </c>
      <c r="G1019" s="3" t="s">
        <v>65</v>
      </c>
      <c r="H1019" s="3" t="s">
        <v>731</v>
      </c>
      <c r="I1019" s="4" t="s">
        <v>13</v>
      </c>
      <c r="J1019" s="4" t="s">
        <v>70</v>
      </c>
      <c r="K1019" s="3" t="s">
        <v>22</v>
      </c>
      <c r="L1019" s="3" t="s">
        <v>1889</v>
      </c>
      <c r="M1019" s="46" t="s">
        <v>13</v>
      </c>
      <c r="N1019" s="75"/>
      <c r="O1019" s="75"/>
      <c r="P1019" s="42"/>
      <c r="Q1019" s="42"/>
      <c r="R1019" s="42"/>
      <c r="S1019" s="42"/>
      <c r="T1019" s="42"/>
      <c r="U1019" s="42"/>
      <c r="V1019" s="42"/>
      <c r="W1019" s="66"/>
      <c r="X1019" s="42"/>
      <c r="Y1019" s="42"/>
    </row>
    <row r="1020" spans="1:25">
      <c r="A1020" s="3" t="s">
        <v>1902</v>
      </c>
      <c r="B1020" s="3" t="s">
        <v>14</v>
      </c>
      <c r="C1020" s="3" t="s">
        <v>15</v>
      </c>
      <c r="D1020" s="3" t="s">
        <v>16</v>
      </c>
      <c r="E1020" s="3" t="s">
        <v>53</v>
      </c>
      <c r="F1020" s="3" t="s">
        <v>54</v>
      </c>
      <c r="G1020" s="3" t="s">
        <v>72</v>
      </c>
      <c r="H1020" s="3" t="s">
        <v>73</v>
      </c>
      <c r="I1020" s="4" t="s">
        <v>13</v>
      </c>
      <c r="J1020" s="3" t="s">
        <v>70</v>
      </c>
      <c r="K1020" s="3" t="s">
        <v>28</v>
      </c>
      <c r="L1020" s="4" t="s">
        <v>1889</v>
      </c>
      <c r="M1020" s="46" t="s">
        <v>5675</v>
      </c>
      <c r="N1020" s="75"/>
      <c r="O1020" s="75"/>
      <c r="P1020" s="42"/>
      <c r="Q1020" s="42"/>
      <c r="R1020" s="42"/>
      <c r="S1020" s="42"/>
      <c r="T1020" s="42"/>
      <c r="U1020" s="42"/>
      <c r="V1020" s="42"/>
      <c r="W1020" s="66"/>
      <c r="X1020" s="42"/>
      <c r="Y1020" s="42"/>
    </row>
    <row r="1021" spans="1:25">
      <c r="A1021" s="3" t="s">
        <v>2196</v>
      </c>
      <c r="B1021" s="3" t="s">
        <v>14</v>
      </c>
      <c r="C1021" s="3" t="s">
        <v>15</v>
      </c>
      <c r="D1021" s="3" t="s">
        <v>724</v>
      </c>
      <c r="E1021" s="3" t="s">
        <v>53</v>
      </c>
      <c r="F1021" s="3" t="s">
        <v>54</v>
      </c>
      <c r="G1021" s="3" t="s">
        <v>68</v>
      </c>
      <c r="H1021" s="3" t="s">
        <v>733</v>
      </c>
      <c r="I1021" s="4" t="s">
        <v>13</v>
      </c>
      <c r="J1021" s="4" t="s">
        <v>70</v>
      </c>
      <c r="K1021" s="3" t="s">
        <v>28</v>
      </c>
      <c r="L1021" s="3" t="s">
        <v>1889</v>
      </c>
      <c r="M1021" s="46" t="s">
        <v>13</v>
      </c>
      <c r="N1021" s="75"/>
      <c r="O1021" s="75"/>
      <c r="P1021" s="42"/>
      <c r="Q1021" s="42"/>
      <c r="R1021" s="42"/>
      <c r="S1021" s="42"/>
      <c r="T1021" s="42"/>
      <c r="U1021" s="42"/>
      <c r="V1021" s="42"/>
      <c r="W1021" s="66"/>
      <c r="X1021" s="42"/>
      <c r="Y1021" s="42"/>
    </row>
    <row r="1022" spans="1:25">
      <c r="A1022" s="3" t="s">
        <v>1903</v>
      </c>
      <c r="B1022" s="3" t="s">
        <v>14</v>
      </c>
      <c r="C1022" s="3" t="s">
        <v>15</v>
      </c>
      <c r="D1022" s="3" t="s">
        <v>16</v>
      </c>
      <c r="E1022" s="3" t="s">
        <v>53</v>
      </c>
      <c r="F1022" s="3" t="s">
        <v>54</v>
      </c>
      <c r="G1022" s="3" t="s">
        <v>75</v>
      </c>
      <c r="H1022" s="3" t="s">
        <v>76</v>
      </c>
      <c r="I1022" s="4" t="s">
        <v>13</v>
      </c>
      <c r="J1022" s="3" t="s">
        <v>70</v>
      </c>
      <c r="K1022" s="3" t="s">
        <v>32</v>
      </c>
      <c r="L1022" s="4" t="s">
        <v>1889</v>
      </c>
      <c r="M1022" s="46" t="s">
        <v>5676</v>
      </c>
      <c r="N1022" s="75"/>
      <c r="O1022" s="75"/>
      <c r="P1022" s="42"/>
      <c r="Q1022" s="42"/>
      <c r="R1022" s="42"/>
      <c r="S1022" s="42"/>
      <c r="T1022" s="42"/>
      <c r="U1022" s="42"/>
      <c r="V1022" s="42"/>
      <c r="W1022" s="66"/>
      <c r="X1022" s="42"/>
      <c r="Y1022" s="42"/>
    </row>
    <row r="1023" spans="1:25">
      <c r="A1023" s="3" t="s">
        <v>2069</v>
      </c>
      <c r="B1023" s="3" t="s">
        <v>14</v>
      </c>
      <c r="C1023" s="3" t="s">
        <v>15</v>
      </c>
      <c r="D1023" s="3" t="s">
        <v>471</v>
      </c>
      <c r="E1023" s="3" t="s">
        <v>53</v>
      </c>
      <c r="F1023" s="3" t="s">
        <v>54</v>
      </c>
      <c r="G1023" s="3" t="s">
        <v>24</v>
      </c>
      <c r="H1023" s="3" t="s">
        <v>576</v>
      </c>
      <c r="I1023" s="4" t="s">
        <v>13</v>
      </c>
      <c r="J1023" s="3" t="s">
        <v>70</v>
      </c>
      <c r="K1023" s="3" t="s">
        <v>32</v>
      </c>
      <c r="L1023" s="3" t="s">
        <v>1889</v>
      </c>
      <c r="M1023" s="46" t="s">
        <v>13</v>
      </c>
      <c r="N1023" s="75"/>
      <c r="O1023" s="75"/>
      <c r="P1023" s="42"/>
      <c r="Q1023" s="42"/>
      <c r="R1023" s="42"/>
      <c r="S1023" s="42"/>
      <c r="T1023" s="42"/>
      <c r="U1023" s="42"/>
      <c r="V1023" s="42"/>
      <c r="W1023" s="66"/>
      <c r="X1023" s="42"/>
      <c r="Y1023" s="42"/>
    </row>
    <row r="1024" spans="1:25">
      <c r="A1024" s="3" t="s">
        <v>2197</v>
      </c>
      <c r="B1024" s="3" t="s">
        <v>14</v>
      </c>
      <c r="C1024" s="3" t="s">
        <v>15</v>
      </c>
      <c r="D1024" s="3" t="s">
        <v>724</v>
      </c>
      <c r="E1024" s="3" t="s">
        <v>53</v>
      </c>
      <c r="F1024" s="3" t="s">
        <v>54</v>
      </c>
      <c r="G1024" s="3" t="s">
        <v>72</v>
      </c>
      <c r="H1024" s="3" t="s">
        <v>735</v>
      </c>
      <c r="I1024" s="4" t="s">
        <v>13</v>
      </c>
      <c r="J1024" s="4" t="s">
        <v>70</v>
      </c>
      <c r="K1024" s="3" t="s">
        <v>32</v>
      </c>
      <c r="L1024" s="3" t="s">
        <v>1889</v>
      </c>
      <c r="M1024" s="46" t="s">
        <v>13</v>
      </c>
      <c r="N1024" s="75"/>
      <c r="O1024" s="75"/>
      <c r="P1024" s="42"/>
      <c r="Q1024" s="42"/>
      <c r="R1024" s="42"/>
      <c r="S1024" s="42"/>
      <c r="T1024" s="42"/>
      <c r="U1024" s="42"/>
      <c r="V1024" s="42"/>
      <c r="W1024" s="66"/>
      <c r="X1024" s="42"/>
      <c r="Y1024" s="42"/>
    </row>
    <row r="1025" spans="1:25">
      <c r="A1025" s="3" t="s">
        <v>1904</v>
      </c>
      <c r="B1025" s="3" t="s">
        <v>14</v>
      </c>
      <c r="C1025" s="3" t="s">
        <v>15</v>
      </c>
      <c r="D1025" s="3" t="s">
        <v>16</v>
      </c>
      <c r="E1025" s="3" t="s">
        <v>53</v>
      </c>
      <c r="F1025" s="3" t="s">
        <v>54</v>
      </c>
      <c r="G1025" s="3" t="s">
        <v>78</v>
      </c>
      <c r="H1025" s="3" t="s">
        <v>79</v>
      </c>
      <c r="I1025" s="4" t="s">
        <v>13</v>
      </c>
      <c r="J1025" s="3" t="s">
        <v>70</v>
      </c>
      <c r="K1025" s="3" t="s">
        <v>36</v>
      </c>
      <c r="L1025" s="4" t="s">
        <v>1889</v>
      </c>
      <c r="M1025" s="46" t="s">
        <v>5677</v>
      </c>
      <c r="N1025" s="75"/>
      <c r="O1025" s="75"/>
      <c r="P1025" s="42"/>
      <c r="Q1025" s="42"/>
      <c r="R1025" s="42"/>
      <c r="S1025" s="42"/>
      <c r="T1025" s="42"/>
      <c r="U1025" s="42"/>
      <c r="V1025" s="42"/>
      <c r="W1025" s="66"/>
      <c r="X1025" s="42"/>
      <c r="Y1025" s="42"/>
    </row>
    <row r="1026" spans="1:25">
      <c r="A1026" s="3" t="s">
        <v>2351</v>
      </c>
      <c r="B1026" s="3" t="s">
        <v>14</v>
      </c>
      <c r="C1026" s="3" t="s">
        <v>15</v>
      </c>
      <c r="D1026" s="3" t="s">
        <v>968</v>
      </c>
      <c r="E1026" s="3" t="s">
        <v>53</v>
      </c>
      <c r="F1026" s="3" t="s">
        <v>54</v>
      </c>
      <c r="G1026" s="3" t="s">
        <v>123</v>
      </c>
      <c r="H1026" s="3" t="s">
        <v>1045</v>
      </c>
      <c r="I1026" s="4" t="s">
        <v>13</v>
      </c>
      <c r="J1026" s="4" t="s">
        <v>70</v>
      </c>
      <c r="K1026" s="3" t="s">
        <v>36</v>
      </c>
      <c r="L1026" s="3" t="s">
        <v>1889</v>
      </c>
      <c r="M1026" s="46" t="s">
        <v>13</v>
      </c>
      <c r="N1026" s="75"/>
      <c r="O1026" s="75"/>
      <c r="P1026" s="42"/>
      <c r="Q1026" s="42"/>
      <c r="R1026" s="42"/>
      <c r="S1026" s="42"/>
      <c r="T1026" s="42"/>
      <c r="U1026" s="42"/>
      <c r="V1026" s="42"/>
      <c r="W1026" s="66"/>
      <c r="X1026" s="42"/>
      <c r="Y1026" s="42"/>
    </row>
    <row r="1027" spans="1:25">
      <c r="A1027" s="3" t="s">
        <v>1960</v>
      </c>
      <c r="B1027" s="3" t="s">
        <v>14</v>
      </c>
      <c r="C1027" s="3" t="s">
        <v>15</v>
      </c>
      <c r="D1027" s="3" t="s">
        <v>220</v>
      </c>
      <c r="E1027" s="3" t="s">
        <v>53</v>
      </c>
      <c r="F1027" s="3" t="s">
        <v>54</v>
      </c>
      <c r="G1027" s="3" t="s">
        <v>68</v>
      </c>
      <c r="H1027" s="3" t="s">
        <v>249</v>
      </c>
      <c r="I1027" s="4" t="s">
        <v>13</v>
      </c>
      <c r="J1027" s="3" t="s">
        <v>70</v>
      </c>
      <c r="K1027" s="3" t="s">
        <v>222</v>
      </c>
      <c r="L1027" s="4" t="s">
        <v>1889</v>
      </c>
      <c r="M1027" s="46" t="s">
        <v>5725</v>
      </c>
      <c r="N1027" s="75"/>
      <c r="O1027" s="75"/>
      <c r="P1027" s="42"/>
      <c r="Q1027" s="42"/>
      <c r="R1027" s="42"/>
      <c r="S1027" s="42"/>
      <c r="T1027" s="42"/>
      <c r="U1027" s="42"/>
      <c r="V1027" s="42"/>
      <c r="W1027" s="66"/>
      <c r="X1027" s="42"/>
      <c r="Y1027" s="42"/>
    </row>
    <row r="1028" spans="1:25">
      <c r="A1028" s="3" t="s">
        <v>2352</v>
      </c>
      <c r="B1028" s="3" t="s">
        <v>14</v>
      </c>
      <c r="C1028" s="3" t="s">
        <v>15</v>
      </c>
      <c r="D1028" s="3" t="s">
        <v>968</v>
      </c>
      <c r="E1028" s="3" t="s">
        <v>53</v>
      </c>
      <c r="F1028" s="3" t="s">
        <v>54</v>
      </c>
      <c r="G1028" s="3" t="s">
        <v>126</v>
      </c>
      <c r="H1028" s="3" t="s">
        <v>1047</v>
      </c>
      <c r="I1028" s="4" t="s">
        <v>13</v>
      </c>
      <c r="J1028" s="4" t="s">
        <v>70</v>
      </c>
      <c r="K1028" s="3" t="s">
        <v>222</v>
      </c>
      <c r="L1028" s="3" t="s">
        <v>1889</v>
      </c>
      <c r="M1028" s="46" t="s">
        <v>13</v>
      </c>
      <c r="N1028" s="75"/>
      <c r="O1028" s="75"/>
      <c r="P1028" s="42"/>
      <c r="Q1028" s="42"/>
      <c r="R1028" s="42"/>
      <c r="S1028" s="42"/>
      <c r="T1028" s="42"/>
      <c r="U1028" s="42"/>
      <c r="V1028" s="42"/>
      <c r="W1028" s="66"/>
      <c r="X1028" s="42"/>
      <c r="Y1028" s="42"/>
    </row>
    <row r="1029" spans="1:25">
      <c r="A1029" s="3" t="s">
        <v>1961</v>
      </c>
      <c r="B1029" s="3" t="s">
        <v>14</v>
      </c>
      <c r="C1029" s="3" t="s">
        <v>15</v>
      </c>
      <c r="D1029" s="3" t="s">
        <v>220</v>
      </c>
      <c r="E1029" s="3" t="s">
        <v>53</v>
      </c>
      <c r="F1029" s="3" t="s">
        <v>54</v>
      </c>
      <c r="G1029" s="3" t="s">
        <v>72</v>
      </c>
      <c r="H1029" s="3" t="s">
        <v>251</v>
      </c>
      <c r="I1029" s="4" t="s">
        <v>13</v>
      </c>
      <c r="J1029" s="3" t="s">
        <v>70</v>
      </c>
      <c r="K1029" s="3" t="s">
        <v>225</v>
      </c>
      <c r="L1029" s="4" t="s">
        <v>1889</v>
      </c>
      <c r="M1029" s="46" t="s">
        <v>5726</v>
      </c>
      <c r="N1029" s="75"/>
      <c r="O1029" s="75"/>
      <c r="P1029" s="42"/>
      <c r="Q1029" s="42"/>
      <c r="R1029" s="42"/>
      <c r="S1029" s="42"/>
      <c r="T1029" s="42"/>
      <c r="U1029" s="42"/>
      <c r="V1029" s="42"/>
      <c r="W1029" s="66"/>
      <c r="X1029" s="42"/>
      <c r="Y1029" s="42"/>
    </row>
    <row r="1030" spans="1:25">
      <c r="A1030" s="3" t="s">
        <v>2353</v>
      </c>
      <c r="B1030" s="3" t="s">
        <v>14</v>
      </c>
      <c r="C1030" s="3" t="s">
        <v>15</v>
      </c>
      <c r="D1030" s="3" t="s">
        <v>968</v>
      </c>
      <c r="E1030" s="3" t="s">
        <v>53</v>
      </c>
      <c r="F1030" s="3" t="s">
        <v>54</v>
      </c>
      <c r="G1030" s="3" t="s">
        <v>212</v>
      </c>
      <c r="H1030" s="3" t="s">
        <v>1049</v>
      </c>
      <c r="I1030" s="4" t="s">
        <v>13</v>
      </c>
      <c r="J1030" s="4" t="s">
        <v>70</v>
      </c>
      <c r="K1030" s="3" t="s">
        <v>225</v>
      </c>
      <c r="L1030" s="3" t="s">
        <v>1889</v>
      </c>
      <c r="M1030" s="46" t="s">
        <v>13</v>
      </c>
      <c r="N1030" s="75"/>
      <c r="O1030" s="75"/>
      <c r="P1030" s="42"/>
      <c r="Q1030" s="42"/>
      <c r="R1030" s="42"/>
      <c r="S1030" s="42"/>
      <c r="T1030" s="42"/>
      <c r="U1030" s="42"/>
      <c r="V1030" s="42"/>
      <c r="W1030" s="66"/>
      <c r="X1030" s="42"/>
      <c r="Y1030" s="42"/>
    </row>
    <row r="1031" spans="1:25">
      <c r="A1031" s="3" t="s">
        <v>1962</v>
      </c>
      <c r="B1031" s="3" t="s">
        <v>14</v>
      </c>
      <c r="C1031" s="3" t="s">
        <v>15</v>
      </c>
      <c r="D1031" s="3" t="s">
        <v>220</v>
      </c>
      <c r="E1031" s="3" t="s">
        <v>53</v>
      </c>
      <c r="F1031" s="3" t="s">
        <v>54</v>
      </c>
      <c r="G1031" s="3" t="s">
        <v>75</v>
      </c>
      <c r="H1031" s="3" t="s">
        <v>253</v>
      </c>
      <c r="I1031" s="4" t="s">
        <v>13</v>
      </c>
      <c r="J1031" s="3" t="s">
        <v>70</v>
      </c>
      <c r="K1031" s="3" t="s">
        <v>228</v>
      </c>
      <c r="L1031" s="4" t="s">
        <v>1889</v>
      </c>
      <c r="M1031" s="46" t="s">
        <v>5727</v>
      </c>
      <c r="N1031" s="75"/>
      <c r="O1031" s="75"/>
      <c r="P1031" s="42"/>
      <c r="Q1031" s="42"/>
      <c r="R1031" s="42"/>
      <c r="S1031" s="42"/>
      <c r="T1031" s="42"/>
      <c r="U1031" s="42"/>
      <c r="V1031" s="42"/>
      <c r="W1031" s="66"/>
      <c r="X1031" s="42"/>
      <c r="Y1031" s="42"/>
    </row>
    <row r="1032" spans="1:25">
      <c r="A1032" s="3" t="s">
        <v>2144</v>
      </c>
      <c r="B1032" s="3" t="s">
        <v>14</v>
      </c>
      <c r="C1032" s="3" t="s">
        <v>15</v>
      </c>
      <c r="D1032" s="3" t="s">
        <v>603</v>
      </c>
      <c r="E1032" s="3" t="s">
        <v>53</v>
      </c>
      <c r="F1032" s="3" t="s">
        <v>54</v>
      </c>
      <c r="G1032" s="3" t="s">
        <v>68</v>
      </c>
      <c r="H1032" s="3" t="s">
        <v>628</v>
      </c>
      <c r="I1032" s="4" t="s">
        <v>13</v>
      </c>
      <c r="J1032" s="3" t="s">
        <v>70</v>
      </c>
      <c r="K1032" s="3" t="s">
        <v>228</v>
      </c>
      <c r="L1032" s="3" t="s">
        <v>1889</v>
      </c>
      <c r="M1032" s="46" t="s">
        <v>13</v>
      </c>
      <c r="N1032" s="75"/>
      <c r="O1032" s="75"/>
      <c r="P1032" s="42"/>
      <c r="Q1032" s="42"/>
      <c r="R1032" s="42"/>
      <c r="S1032" s="42"/>
      <c r="T1032" s="42"/>
      <c r="U1032" s="42"/>
      <c r="V1032" s="42"/>
      <c r="W1032" s="66"/>
      <c r="X1032" s="42"/>
      <c r="Y1032" s="42"/>
    </row>
    <row r="1033" spans="1:25">
      <c r="A1033" s="3" t="s">
        <v>1963</v>
      </c>
      <c r="B1033" s="3" t="s">
        <v>14</v>
      </c>
      <c r="C1033" s="3" t="s">
        <v>15</v>
      </c>
      <c r="D1033" s="3" t="s">
        <v>220</v>
      </c>
      <c r="E1033" s="3" t="s">
        <v>53</v>
      </c>
      <c r="F1033" s="3" t="s">
        <v>54</v>
      </c>
      <c r="G1033" s="3" t="s">
        <v>78</v>
      </c>
      <c r="H1033" s="3" t="s">
        <v>255</v>
      </c>
      <c r="I1033" s="4" t="s">
        <v>13</v>
      </c>
      <c r="J1033" s="3" t="s">
        <v>70</v>
      </c>
      <c r="K1033" s="3" t="s">
        <v>231</v>
      </c>
      <c r="L1033" s="4" t="s">
        <v>1889</v>
      </c>
      <c r="M1033" s="46" t="s">
        <v>5728</v>
      </c>
      <c r="N1033" s="75"/>
      <c r="O1033" s="75"/>
      <c r="P1033" s="42"/>
      <c r="Q1033" s="42"/>
      <c r="R1033" s="42"/>
      <c r="S1033" s="42"/>
      <c r="T1033" s="42"/>
      <c r="U1033" s="42"/>
      <c r="V1033" s="42"/>
      <c r="W1033" s="66"/>
      <c r="X1033" s="42"/>
      <c r="Y1033" s="42"/>
    </row>
    <row r="1034" spans="1:25">
      <c r="A1034" s="3" t="s">
        <v>2145</v>
      </c>
      <c r="B1034" s="3" t="s">
        <v>14</v>
      </c>
      <c r="C1034" s="3" t="s">
        <v>15</v>
      </c>
      <c r="D1034" s="3" t="s">
        <v>603</v>
      </c>
      <c r="E1034" s="3" t="s">
        <v>53</v>
      </c>
      <c r="F1034" s="3" t="s">
        <v>54</v>
      </c>
      <c r="G1034" s="3" t="s">
        <v>72</v>
      </c>
      <c r="H1034" s="3" t="s">
        <v>630</v>
      </c>
      <c r="I1034" s="4" t="s">
        <v>13</v>
      </c>
      <c r="J1034" s="3" t="s">
        <v>70</v>
      </c>
      <c r="K1034" s="3" t="s">
        <v>231</v>
      </c>
      <c r="L1034" s="3" t="s">
        <v>1889</v>
      </c>
      <c r="M1034" s="46" t="s">
        <v>13</v>
      </c>
      <c r="N1034" s="75"/>
      <c r="O1034" s="75"/>
      <c r="P1034" s="42"/>
      <c r="Q1034" s="42"/>
      <c r="R1034" s="42"/>
      <c r="S1034" s="42"/>
      <c r="T1034" s="42"/>
      <c r="U1034" s="42"/>
      <c r="V1034" s="42"/>
      <c r="W1034" s="66"/>
      <c r="X1034" s="42"/>
      <c r="Y1034" s="42"/>
    </row>
    <row r="1035" spans="1:25">
      <c r="A1035" s="3" t="s">
        <v>2020</v>
      </c>
      <c r="B1035" s="3" t="s">
        <v>14</v>
      </c>
      <c r="C1035" s="3" t="s">
        <v>15</v>
      </c>
      <c r="D1035" s="3" t="s">
        <v>346</v>
      </c>
      <c r="E1035" s="3" t="s">
        <v>53</v>
      </c>
      <c r="F1035" s="3" t="s">
        <v>54</v>
      </c>
      <c r="G1035" s="3" t="s">
        <v>68</v>
      </c>
      <c r="H1035" s="3" t="s">
        <v>375</v>
      </c>
      <c r="I1035" s="3" t="s">
        <v>13</v>
      </c>
      <c r="J1035" s="3" t="s">
        <v>70</v>
      </c>
      <c r="K1035" s="3" t="s">
        <v>348</v>
      </c>
      <c r="L1035" s="4" t="s">
        <v>1889</v>
      </c>
      <c r="M1035" s="46" t="s">
        <v>5777</v>
      </c>
      <c r="N1035" s="75"/>
      <c r="O1035" s="75"/>
      <c r="P1035" s="42"/>
      <c r="Q1035" s="42"/>
      <c r="R1035" s="42"/>
      <c r="S1035" s="42"/>
      <c r="T1035" s="42"/>
      <c r="U1035" s="42"/>
      <c r="V1035" s="42"/>
      <c r="W1035" s="66"/>
      <c r="X1035" s="42"/>
      <c r="Y1035" s="42"/>
    </row>
    <row r="1036" spans="1:25">
      <c r="A1036" s="3" t="s">
        <v>2146</v>
      </c>
      <c r="B1036" s="3" t="s">
        <v>14</v>
      </c>
      <c r="C1036" s="3" t="s">
        <v>15</v>
      </c>
      <c r="D1036" s="3" t="s">
        <v>603</v>
      </c>
      <c r="E1036" s="3" t="s">
        <v>53</v>
      </c>
      <c r="F1036" s="3" t="s">
        <v>54</v>
      </c>
      <c r="G1036" s="3" t="s">
        <v>75</v>
      </c>
      <c r="H1036" s="3" t="s">
        <v>632</v>
      </c>
      <c r="I1036" s="4" t="s">
        <v>13</v>
      </c>
      <c r="J1036" s="3" t="s">
        <v>70</v>
      </c>
      <c r="K1036" s="3" t="s">
        <v>348</v>
      </c>
      <c r="L1036" s="3" t="s">
        <v>1889</v>
      </c>
      <c r="M1036" s="46" t="s">
        <v>13</v>
      </c>
      <c r="N1036" s="75"/>
      <c r="O1036" s="75"/>
      <c r="P1036" s="42"/>
      <c r="Q1036" s="42"/>
      <c r="R1036" s="42"/>
      <c r="S1036" s="42"/>
      <c r="T1036" s="42"/>
      <c r="U1036" s="42"/>
      <c r="V1036" s="42"/>
      <c r="W1036" s="66"/>
      <c r="X1036" s="42"/>
      <c r="Y1036" s="42"/>
    </row>
    <row r="1037" spans="1:25">
      <c r="A1037" s="3" t="s">
        <v>2021</v>
      </c>
      <c r="B1037" s="3" t="s">
        <v>14</v>
      </c>
      <c r="C1037" s="3" t="s">
        <v>15</v>
      </c>
      <c r="D1037" s="3" t="s">
        <v>346</v>
      </c>
      <c r="E1037" s="3" t="s">
        <v>53</v>
      </c>
      <c r="F1037" s="3" t="s">
        <v>54</v>
      </c>
      <c r="G1037" s="3" t="s">
        <v>72</v>
      </c>
      <c r="H1037" s="3" t="s">
        <v>377</v>
      </c>
      <c r="I1037" s="3" t="s">
        <v>13</v>
      </c>
      <c r="J1037" s="3" t="s">
        <v>70</v>
      </c>
      <c r="K1037" s="3" t="s">
        <v>351</v>
      </c>
      <c r="L1037" s="4" t="s">
        <v>1889</v>
      </c>
      <c r="M1037" s="46" t="s">
        <v>5778</v>
      </c>
      <c r="N1037" s="75"/>
      <c r="O1037" s="75"/>
      <c r="P1037" s="42"/>
      <c r="Q1037" s="42"/>
      <c r="R1037" s="42"/>
      <c r="S1037" s="42"/>
      <c r="T1037" s="42"/>
      <c r="U1037" s="42"/>
      <c r="V1037" s="42"/>
      <c r="W1037" s="66"/>
      <c r="X1037" s="42"/>
      <c r="Y1037" s="42"/>
    </row>
    <row r="1038" spans="1:25">
      <c r="A1038" s="3" t="s">
        <v>2147</v>
      </c>
      <c r="B1038" s="3" t="s">
        <v>14</v>
      </c>
      <c r="C1038" s="3" t="s">
        <v>15</v>
      </c>
      <c r="D1038" s="3" t="s">
        <v>603</v>
      </c>
      <c r="E1038" s="3" t="s">
        <v>53</v>
      </c>
      <c r="F1038" s="3" t="s">
        <v>54</v>
      </c>
      <c r="G1038" s="3" t="s">
        <v>78</v>
      </c>
      <c r="H1038" s="3" t="s">
        <v>634</v>
      </c>
      <c r="I1038" s="4" t="s">
        <v>13</v>
      </c>
      <c r="J1038" s="3" t="s">
        <v>70</v>
      </c>
      <c r="K1038" s="3" t="s">
        <v>351</v>
      </c>
      <c r="L1038" s="3" t="s">
        <v>1889</v>
      </c>
      <c r="M1038" s="46" t="s">
        <v>13</v>
      </c>
      <c r="N1038" s="75"/>
      <c r="O1038" s="75"/>
      <c r="P1038" s="42"/>
      <c r="Q1038" s="42"/>
      <c r="R1038" s="42"/>
      <c r="S1038" s="42"/>
      <c r="T1038" s="42"/>
      <c r="U1038" s="42"/>
      <c r="V1038" s="42"/>
      <c r="W1038" s="66"/>
      <c r="X1038" s="42"/>
      <c r="Y1038" s="42"/>
    </row>
    <row r="1039" spans="1:25">
      <c r="A1039" s="3" t="s">
        <v>2022</v>
      </c>
      <c r="B1039" s="3" t="s">
        <v>14</v>
      </c>
      <c r="C1039" s="3" t="s">
        <v>15</v>
      </c>
      <c r="D1039" s="3" t="s">
        <v>346</v>
      </c>
      <c r="E1039" s="3" t="s">
        <v>53</v>
      </c>
      <c r="F1039" s="3" t="s">
        <v>54</v>
      </c>
      <c r="G1039" s="3" t="s">
        <v>75</v>
      </c>
      <c r="H1039" s="3" t="s">
        <v>379</v>
      </c>
      <c r="I1039" s="3" t="s">
        <v>13</v>
      </c>
      <c r="J1039" s="3" t="s">
        <v>70</v>
      </c>
      <c r="K1039" s="3" t="s">
        <v>354</v>
      </c>
      <c r="L1039" s="4" t="s">
        <v>1889</v>
      </c>
      <c r="M1039" s="46" t="s">
        <v>5779</v>
      </c>
      <c r="N1039" s="75"/>
      <c r="O1039" s="75"/>
      <c r="P1039" s="42"/>
      <c r="Q1039" s="42"/>
      <c r="R1039" s="42"/>
      <c r="S1039" s="42"/>
      <c r="T1039" s="42"/>
      <c r="U1039" s="42"/>
      <c r="V1039" s="42"/>
      <c r="W1039" s="66"/>
      <c r="X1039" s="42"/>
      <c r="Y1039" s="42"/>
    </row>
    <row r="1040" spans="1:25">
      <c r="A1040" s="3" t="s">
        <v>2254</v>
      </c>
      <c r="B1040" s="3" t="s">
        <v>14</v>
      </c>
      <c r="C1040" s="3" t="s">
        <v>15</v>
      </c>
      <c r="D1040" s="3" t="s">
        <v>845</v>
      </c>
      <c r="E1040" s="3" t="s">
        <v>53</v>
      </c>
      <c r="F1040" s="3" t="s">
        <v>54</v>
      </c>
      <c r="G1040" s="3" t="s">
        <v>62</v>
      </c>
      <c r="H1040" s="3" t="s">
        <v>850</v>
      </c>
      <c r="I1040" s="4" t="s">
        <v>13</v>
      </c>
      <c r="J1040" s="3" t="s">
        <v>70</v>
      </c>
      <c r="K1040" s="3" t="s">
        <v>354</v>
      </c>
      <c r="L1040" s="3" t="s">
        <v>1889</v>
      </c>
      <c r="M1040" s="46" t="s">
        <v>13</v>
      </c>
      <c r="N1040" s="75"/>
      <c r="O1040" s="75"/>
      <c r="P1040" s="42"/>
      <c r="Q1040" s="42"/>
      <c r="R1040" s="42"/>
      <c r="S1040" s="42"/>
      <c r="T1040" s="42"/>
      <c r="U1040" s="42"/>
      <c r="V1040" s="42"/>
      <c r="W1040" s="66"/>
      <c r="X1040" s="42"/>
      <c r="Y1040" s="42"/>
    </row>
    <row r="1041" spans="1:25">
      <c r="A1041" s="3" t="s">
        <v>2023</v>
      </c>
      <c r="B1041" s="3" t="s">
        <v>14</v>
      </c>
      <c r="C1041" s="3" t="s">
        <v>15</v>
      </c>
      <c r="D1041" s="3" t="s">
        <v>346</v>
      </c>
      <c r="E1041" s="3" t="s">
        <v>53</v>
      </c>
      <c r="F1041" s="3" t="s">
        <v>54</v>
      </c>
      <c r="G1041" s="3" t="s">
        <v>78</v>
      </c>
      <c r="H1041" s="3" t="s">
        <v>381</v>
      </c>
      <c r="I1041" s="3" t="s">
        <v>13</v>
      </c>
      <c r="J1041" s="3" t="s">
        <v>70</v>
      </c>
      <c r="K1041" s="3" t="s">
        <v>357</v>
      </c>
      <c r="L1041" s="4" t="s">
        <v>1889</v>
      </c>
      <c r="M1041" s="46" t="s">
        <v>5780</v>
      </c>
      <c r="N1041" s="75"/>
      <c r="O1041" s="75"/>
      <c r="P1041" s="42"/>
      <c r="Q1041" s="42"/>
      <c r="R1041" s="42"/>
      <c r="S1041" s="42"/>
      <c r="T1041" s="42"/>
      <c r="U1041" s="42"/>
      <c r="V1041" s="42"/>
      <c r="W1041" s="66"/>
      <c r="X1041" s="42"/>
      <c r="Y1041" s="42"/>
    </row>
    <row r="1042" spans="1:25">
      <c r="A1042" s="3" t="s">
        <v>2255</v>
      </c>
      <c r="B1042" s="3" t="s">
        <v>14</v>
      </c>
      <c r="C1042" s="3" t="s">
        <v>15</v>
      </c>
      <c r="D1042" s="3" t="s">
        <v>845</v>
      </c>
      <c r="E1042" s="3" t="s">
        <v>53</v>
      </c>
      <c r="F1042" s="3" t="s">
        <v>54</v>
      </c>
      <c r="G1042" s="3" t="s">
        <v>65</v>
      </c>
      <c r="H1042" s="3" t="s">
        <v>852</v>
      </c>
      <c r="I1042" s="4" t="s">
        <v>13</v>
      </c>
      <c r="J1042" s="3" t="s">
        <v>70</v>
      </c>
      <c r="K1042" s="3" t="s">
        <v>357</v>
      </c>
      <c r="L1042" s="3" t="s">
        <v>1889</v>
      </c>
      <c r="M1042" s="46" t="s">
        <v>13</v>
      </c>
      <c r="N1042" s="75"/>
      <c r="O1042" s="75"/>
      <c r="P1042" s="42"/>
      <c r="Q1042" s="42"/>
      <c r="R1042" s="42"/>
      <c r="S1042" s="42"/>
      <c r="T1042" s="42"/>
      <c r="U1042" s="42"/>
      <c r="V1042" s="42"/>
      <c r="W1042" s="66"/>
      <c r="X1042" s="42"/>
      <c r="Y1042" s="42"/>
    </row>
    <row r="1043" spans="1:25">
      <c r="A1043" s="3" t="s">
        <v>1944</v>
      </c>
      <c r="B1043" s="3" t="s">
        <v>14</v>
      </c>
      <c r="C1043" s="3" t="s">
        <v>15</v>
      </c>
      <c r="D1043" s="3" t="s">
        <v>16</v>
      </c>
      <c r="E1043" s="3" t="s">
        <v>53</v>
      </c>
      <c r="F1043" s="3" t="s">
        <v>54</v>
      </c>
      <c r="G1043" s="3" t="s">
        <v>206</v>
      </c>
      <c r="H1043" s="3" t="s">
        <v>207</v>
      </c>
      <c r="I1043" s="4" t="s">
        <v>13</v>
      </c>
      <c r="J1043" s="3" t="s">
        <v>208</v>
      </c>
      <c r="K1043" s="3" t="s">
        <v>22</v>
      </c>
      <c r="L1043" s="4" t="s">
        <v>1889</v>
      </c>
      <c r="M1043" s="46" t="s">
        <v>5717</v>
      </c>
      <c r="N1043" s="75"/>
      <c r="O1043" s="75"/>
      <c r="P1043" s="42"/>
      <c r="Q1043" s="42"/>
      <c r="R1043" s="42"/>
      <c r="S1043" s="42"/>
      <c r="T1043" s="42"/>
      <c r="U1043" s="42"/>
      <c r="V1043" s="42"/>
      <c r="W1043" s="66"/>
      <c r="X1043" s="42"/>
      <c r="Y1043" s="42"/>
    </row>
    <row r="1044" spans="1:25">
      <c r="A1044" s="3" t="s">
        <v>2225</v>
      </c>
      <c r="B1044" s="3" t="s">
        <v>14</v>
      </c>
      <c r="C1044" s="3" t="s">
        <v>15</v>
      </c>
      <c r="D1044" s="3" t="s">
        <v>724</v>
      </c>
      <c r="E1044" s="3" t="s">
        <v>53</v>
      </c>
      <c r="F1044" s="3" t="s">
        <v>54</v>
      </c>
      <c r="G1044" s="3" t="s">
        <v>206</v>
      </c>
      <c r="H1044" s="3" t="s">
        <v>809</v>
      </c>
      <c r="I1044" s="4" t="s">
        <v>13</v>
      </c>
      <c r="J1044" s="4" t="s">
        <v>208</v>
      </c>
      <c r="K1044" s="3" t="s">
        <v>22</v>
      </c>
      <c r="L1044" s="3" t="s">
        <v>1889</v>
      </c>
      <c r="M1044" s="46" t="s">
        <v>13</v>
      </c>
      <c r="N1044" s="75"/>
      <c r="O1044" s="75"/>
      <c r="P1044" s="42"/>
      <c r="Q1044" s="42"/>
      <c r="R1044" s="42"/>
      <c r="S1044" s="75"/>
      <c r="T1044" s="42"/>
      <c r="U1044" s="42"/>
      <c r="V1044" s="42"/>
      <c r="W1044" s="66"/>
      <c r="X1044" s="42"/>
      <c r="Y1044" s="42"/>
    </row>
    <row r="1045" spans="1:25">
      <c r="A1045" s="3" t="s">
        <v>1945</v>
      </c>
      <c r="B1045" s="3" t="s">
        <v>14</v>
      </c>
      <c r="C1045" s="3" t="s">
        <v>15</v>
      </c>
      <c r="D1045" s="3" t="s">
        <v>16</v>
      </c>
      <c r="E1045" s="3" t="s">
        <v>53</v>
      </c>
      <c r="F1045" s="3" t="s">
        <v>54</v>
      </c>
      <c r="G1045" s="3" t="s">
        <v>210</v>
      </c>
      <c r="H1045" s="3" t="s">
        <v>211</v>
      </c>
      <c r="I1045" s="4" t="s">
        <v>13</v>
      </c>
      <c r="J1045" s="3" t="s">
        <v>208</v>
      </c>
      <c r="K1045" s="3" t="s">
        <v>28</v>
      </c>
      <c r="L1045" s="4" t="s">
        <v>1889</v>
      </c>
      <c r="M1045" s="46" t="s">
        <v>5718</v>
      </c>
      <c r="N1045" s="75"/>
      <c r="O1045" s="75"/>
      <c r="P1045" s="42"/>
      <c r="Q1045" s="42"/>
      <c r="R1045" s="42"/>
      <c r="S1045" s="75"/>
      <c r="T1045" s="42"/>
      <c r="U1045" s="42"/>
      <c r="V1045" s="42"/>
      <c r="W1045" s="66"/>
      <c r="X1045" s="42"/>
      <c r="Y1045" s="42"/>
    </row>
    <row r="1046" spans="1:25">
      <c r="A1046" s="3" t="s">
        <v>2226</v>
      </c>
      <c r="B1046" s="3" t="s">
        <v>14</v>
      </c>
      <c r="C1046" s="3" t="s">
        <v>15</v>
      </c>
      <c r="D1046" s="3" t="s">
        <v>724</v>
      </c>
      <c r="E1046" s="3" t="s">
        <v>53</v>
      </c>
      <c r="F1046" s="3" t="s">
        <v>54</v>
      </c>
      <c r="G1046" s="3" t="s">
        <v>210</v>
      </c>
      <c r="H1046" s="3" t="s">
        <v>811</v>
      </c>
      <c r="I1046" s="4" t="s">
        <v>13</v>
      </c>
      <c r="J1046" s="4" t="s">
        <v>208</v>
      </c>
      <c r="K1046" s="3" t="s">
        <v>28</v>
      </c>
      <c r="L1046" s="3" t="s">
        <v>1889</v>
      </c>
      <c r="M1046" s="46" t="s">
        <v>13</v>
      </c>
      <c r="N1046" s="75"/>
      <c r="O1046" s="75"/>
      <c r="P1046" s="42"/>
      <c r="Q1046" s="42"/>
      <c r="R1046" s="42"/>
      <c r="S1046" s="75"/>
      <c r="T1046" s="42"/>
      <c r="U1046" s="42"/>
      <c r="V1046" s="42"/>
      <c r="W1046" s="66"/>
      <c r="X1046" s="42"/>
      <c r="Y1046" s="42"/>
    </row>
    <row r="1047" spans="1:25">
      <c r="A1047" s="3" t="s">
        <v>1946</v>
      </c>
      <c r="B1047" s="3" t="s">
        <v>14</v>
      </c>
      <c r="C1047" s="3" t="s">
        <v>15</v>
      </c>
      <c r="D1047" s="3" t="s">
        <v>16</v>
      </c>
      <c r="E1047" s="3" t="s">
        <v>53</v>
      </c>
      <c r="F1047" s="3" t="s">
        <v>54</v>
      </c>
      <c r="G1047" s="3" t="s">
        <v>214</v>
      </c>
      <c r="H1047" s="3" t="s">
        <v>215</v>
      </c>
      <c r="I1047" s="4" t="s">
        <v>13</v>
      </c>
      <c r="J1047" s="3" t="s">
        <v>208</v>
      </c>
      <c r="K1047" s="3" t="s">
        <v>32</v>
      </c>
      <c r="L1047" s="4" t="s">
        <v>1889</v>
      </c>
      <c r="M1047" s="46" t="s">
        <v>5719</v>
      </c>
      <c r="N1047" s="75"/>
      <c r="O1047" s="75"/>
      <c r="P1047" s="42"/>
      <c r="Q1047" s="42"/>
      <c r="R1047" s="42"/>
      <c r="S1047" s="75"/>
      <c r="T1047" s="42"/>
      <c r="U1047" s="42"/>
      <c r="V1047" s="42"/>
      <c r="W1047" s="66"/>
      <c r="X1047" s="42"/>
      <c r="Y1047" s="42"/>
    </row>
    <row r="1048" spans="1:25">
      <c r="A1048" s="3" t="s">
        <v>2227</v>
      </c>
      <c r="B1048" s="3" t="s">
        <v>14</v>
      </c>
      <c r="C1048" s="3" t="s">
        <v>15</v>
      </c>
      <c r="D1048" s="3" t="s">
        <v>724</v>
      </c>
      <c r="E1048" s="3" t="s">
        <v>53</v>
      </c>
      <c r="F1048" s="3" t="s">
        <v>54</v>
      </c>
      <c r="G1048" s="3" t="s">
        <v>214</v>
      </c>
      <c r="H1048" s="3" t="s">
        <v>813</v>
      </c>
      <c r="I1048" s="4" t="s">
        <v>13</v>
      </c>
      <c r="J1048" s="4" t="s">
        <v>208</v>
      </c>
      <c r="K1048" s="3" t="s">
        <v>32</v>
      </c>
      <c r="L1048" s="3" t="s">
        <v>1889</v>
      </c>
      <c r="M1048" s="46" t="s">
        <v>13</v>
      </c>
      <c r="N1048" s="75"/>
      <c r="O1048" s="75"/>
      <c r="P1048" s="42"/>
      <c r="Q1048" s="42"/>
      <c r="R1048" s="42"/>
      <c r="S1048" s="75"/>
      <c r="T1048" s="42"/>
      <c r="U1048" s="42"/>
      <c r="V1048" s="42"/>
      <c r="W1048" s="66"/>
      <c r="X1048" s="42"/>
      <c r="Y1048" s="42"/>
    </row>
    <row r="1049" spans="1:25">
      <c r="A1049" s="3" t="s">
        <v>1947</v>
      </c>
      <c r="B1049" s="3" t="s">
        <v>14</v>
      </c>
      <c r="C1049" s="3" t="s">
        <v>15</v>
      </c>
      <c r="D1049" s="3" t="s">
        <v>16</v>
      </c>
      <c r="E1049" s="3" t="s">
        <v>53</v>
      </c>
      <c r="F1049" s="3" t="s">
        <v>54</v>
      </c>
      <c r="G1049" s="3" t="s">
        <v>217</v>
      </c>
      <c r="H1049" s="3" t="s">
        <v>218</v>
      </c>
      <c r="I1049" s="4" t="s">
        <v>13</v>
      </c>
      <c r="J1049" s="3" t="s">
        <v>208</v>
      </c>
      <c r="K1049" s="3" t="s">
        <v>36</v>
      </c>
      <c r="L1049" s="4" t="s">
        <v>1889</v>
      </c>
      <c r="M1049" s="46" t="s">
        <v>5720</v>
      </c>
      <c r="N1049" s="75"/>
      <c r="O1049" s="75"/>
      <c r="P1049" s="42"/>
      <c r="Q1049" s="42"/>
      <c r="R1049" s="42"/>
      <c r="S1049" s="75"/>
      <c r="T1049" s="42"/>
      <c r="U1049" s="42"/>
      <c r="V1049" s="42"/>
      <c r="W1049" s="66"/>
      <c r="X1049" s="42"/>
      <c r="Y1049" s="42"/>
    </row>
    <row r="1050" spans="1:25">
      <c r="A1050" s="3" t="s">
        <v>2369</v>
      </c>
      <c r="B1050" s="3" t="s">
        <v>14</v>
      </c>
      <c r="C1050" s="3" t="s">
        <v>15</v>
      </c>
      <c r="D1050" s="3" t="s">
        <v>968</v>
      </c>
      <c r="E1050" s="3" t="s">
        <v>53</v>
      </c>
      <c r="F1050" s="3" t="s">
        <v>54</v>
      </c>
      <c r="G1050" s="3" t="s">
        <v>42</v>
      </c>
      <c r="H1050" s="3" t="s">
        <v>1081</v>
      </c>
      <c r="I1050" s="4" t="s">
        <v>13</v>
      </c>
      <c r="J1050" s="4" t="s">
        <v>208</v>
      </c>
      <c r="K1050" s="3" t="s">
        <v>36</v>
      </c>
      <c r="L1050" s="3" t="s">
        <v>1889</v>
      </c>
      <c r="M1050" s="46" t="s">
        <v>13</v>
      </c>
      <c r="N1050" s="75"/>
      <c r="O1050" s="75"/>
      <c r="P1050" s="42"/>
      <c r="Q1050" s="42"/>
      <c r="R1050" s="42"/>
      <c r="S1050" s="75"/>
      <c r="T1050" s="42"/>
      <c r="U1050" s="42"/>
      <c r="V1050" s="42"/>
      <c r="W1050" s="66"/>
      <c r="X1050" s="42"/>
      <c r="Y1050" s="42"/>
    </row>
    <row r="1051" spans="1:25">
      <c r="A1051" s="3" t="s">
        <v>2004</v>
      </c>
      <c r="B1051" s="3" t="s">
        <v>14</v>
      </c>
      <c r="C1051" s="3" t="s">
        <v>15</v>
      </c>
      <c r="D1051" s="3" t="s">
        <v>220</v>
      </c>
      <c r="E1051" s="3" t="s">
        <v>53</v>
      </c>
      <c r="F1051" s="3" t="s">
        <v>54</v>
      </c>
      <c r="G1051" s="3" t="s">
        <v>206</v>
      </c>
      <c r="H1051" s="3" t="s">
        <v>338</v>
      </c>
      <c r="I1051" s="4" t="s">
        <v>13</v>
      </c>
      <c r="J1051" s="3" t="s">
        <v>208</v>
      </c>
      <c r="K1051" s="3" t="s">
        <v>222</v>
      </c>
      <c r="L1051" s="4" t="s">
        <v>1889</v>
      </c>
      <c r="M1051" s="46" t="s">
        <v>5769</v>
      </c>
      <c r="N1051" s="75"/>
      <c r="O1051" s="75"/>
      <c r="P1051" s="42"/>
      <c r="Q1051" s="42"/>
      <c r="R1051" s="42"/>
      <c r="S1051" s="75"/>
      <c r="T1051" s="42"/>
      <c r="U1051" s="42"/>
      <c r="V1051" s="42"/>
      <c r="W1051" s="66"/>
      <c r="X1051" s="42"/>
      <c r="Y1051" s="42"/>
    </row>
    <row r="1052" spans="1:25">
      <c r="A1052" s="3" t="s">
        <v>2370</v>
      </c>
      <c r="B1052" s="3" t="s">
        <v>14</v>
      </c>
      <c r="C1052" s="3" t="s">
        <v>15</v>
      </c>
      <c r="D1052" s="3" t="s">
        <v>968</v>
      </c>
      <c r="E1052" s="3" t="s">
        <v>53</v>
      </c>
      <c r="F1052" s="3" t="s">
        <v>54</v>
      </c>
      <c r="G1052" s="3" t="s">
        <v>46</v>
      </c>
      <c r="H1052" s="3" t="s">
        <v>1083</v>
      </c>
      <c r="I1052" s="4" t="s">
        <v>13</v>
      </c>
      <c r="J1052" s="4" t="s">
        <v>208</v>
      </c>
      <c r="K1052" s="3" t="s">
        <v>222</v>
      </c>
      <c r="L1052" s="3" t="s">
        <v>1889</v>
      </c>
      <c r="M1052" s="46" t="s">
        <v>13</v>
      </c>
      <c r="N1052" s="75"/>
      <c r="O1052" s="75"/>
      <c r="P1052" s="42"/>
      <c r="Q1052" s="42"/>
      <c r="R1052" s="42"/>
      <c r="S1052" s="75"/>
      <c r="T1052" s="42"/>
      <c r="U1052" s="42"/>
      <c r="V1052" s="42"/>
      <c r="W1052" s="66"/>
      <c r="X1052" s="42"/>
      <c r="Y1052" s="42"/>
    </row>
    <row r="1053" spans="1:25">
      <c r="A1053" s="3" t="s">
        <v>2005</v>
      </c>
      <c r="B1053" s="3" t="s">
        <v>14</v>
      </c>
      <c r="C1053" s="3" t="s">
        <v>15</v>
      </c>
      <c r="D1053" s="3" t="s">
        <v>220</v>
      </c>
      <c r="E1053" s="3" t="s">
        <v>53</v>
      </c>
      <c r="F1053" s="3" t="s">
        <v>54</v>
      </c>
      <c r="G1053" s="3" t="s">
        <v>210</v>
      </c>
      <c r="H1053" s="3" t="s">
        <v>340</v>
      </c>
      <c r="I1053" s="4" t="s">
        <v>13</v>
      </c>
      <c r="J1053" s="3" t="s">
        <v>208</v>
      </c>
      <c r="K1053" s="3" t="s">
        <v>225</v>
      </c>
      <c r="L1053" s="4" t="s">
        <v>1889</v>
      </c>
      <c r="M1053" s="46" t="s">
        <v>5770</v>
      </c>
      <c r="N1053" s="75"/>
      <c r="O1053" s="75"/>
      <c r="P1053" s="42"/>
      <c r="Q1053" s="42"/>
      <c r="R1053" s="42"/>
      <c r="S1053" s="75"/>
      <c r="T1053" s="42"/>
      <c r="U1053" s="42"/>
      <c r="V1053" s="42"/>
      <c r="W1053" s="66"/>
      <c r="X1053" s="42"/>
      <c r="Y1053" s="42"/>
    </row>
    <row r="1054" spans="1:25">
      <c r="A1054" s="3" t="s">
        <v>2371</v>
      </c>
      <c r="B1054" s="3" t="s">
        <v>14</v>
      </c>
      <c r="C1054" s="3" t="s">
        <v>15</v>
      </c>
      <c r="D1054" s="3" t="s">
        <v>968</v>
      </c>
      <c r="E1054" s="3" t="s">
        <v>53</v>
      </c>
      <c r="F1054" s="3" t="s">
        <v>54</v>
      </c>
      <c r="G1054" s="3" t="s">
        <v>50</v>
      </c>
      <c r="H1054" s="3" t="s">
        <v>1085</v>
      </c>
      <c r="I1054" s="4" t="s">
        <v>13</v>
      </c>
      <c r="J1054" s="4" t="s">
        <v>208</v>
      </c>
      <c r="K1054" s="3" t="s">
        <v>225</v>
      </c>
      <c r="L1054" s="3" t="s">
        <v>1889</v>
      </c>
      <c r="M1054" s="46" t="s">
        <v>13</v>
      </c>
      <c r="N1054" s="75"/>
      <c r="O1054" s="75"/>
      <c r="P1054" s="42"/>
      <c r="Q1054" s="42"/>
      <c r="R1054" s="42"/>
      <c r="S1054" s="75"/>
      <c r="T1054" s="42"/>
      <c r="U1054" s="42"/>
      <c r="V1054" s="42"/>
      <c r="W1054" s="66"/>
      <c r="X1054" s="42"/>
      <c r="Y1054" s="42"/>
    </row>
    <row r="1055" spans="1:25">
      <c r="A1055" s="3" t="s">
        <v>2006</v>
      </c>
      <c r="B1055" s="3" t="s">
        <v>14</v>
      </c>
      <c r="C1055" s="3" t="s">
        <v>15</v>
      </c>
      <c r="D1055" s="3" t="s">
        <v>220</v>
      </c>
      <c r="E1055" s="3" t="s">
        <v>53</v>
      </c>
      <c r="F1055" s="3" t="s">
        <v>54</v>
      </c>
      <c r="G1055" s="3" t="s">
        <v>214</v>
      </c>
      <c r="H1055" s="3" t="s">
        <v>342</v>
      </c>
      <c r="I1055" s="4" t="s">
        <v>13</v>
      </c>
      <c r="J1055" s="3" t="s">
        <v>208</v>
      </c>
      <c r="K1055" s="3" t="s">
        <v>228</v>
      </c>
      <c r="L1055" s="4" t="s">
        <v>1889</v>
      </c>
      <c r="M1055" s="46" t="s">
        <v>5771</v>
      </c>
      <c r="N1055" s="75"/>
      <c r="O1055" s="75"/>
      <c r="P1055" s="42"/>
      <c r="Q1055" s="42"/>
      <c r="R1055" s="42"/>
      <c r="S1055" s="75"/>
      <c r="T1055" s="42"/>
      <c r="U1055" s="42"/>
      <c r="V1055" s="42"/>
      <c r="W1055" s="66"/>
      <c r="X1055" s="42"/>
      <c r="Y1055" s="42"/>
    </row>
    <row r="1056" spans="1:25">
      <c r="A1056" s="3" t="s">
        <v>2187</v>
      </c>
      <c r="B1056" s="3" t="s">
        <v>14</v>
      </c>
      <c r="C1056" s="3" t="s">
        <v>15</v>
      </c>
      <c r="D1056" s="3" t="s">
        <v>603</v>
      </c>
      <c r="E1056" s="3" t="s">
        <v>53</v>
      </c>
      <c r="F1056" s="3" t="s">
        <v>54</v>
      </c>
      <c r="G1056" s="3" t="s">
        <v>206</v>
      </c>
      <c r="H1056" s="3" t="s">
        <v>714</v>
      </c>
      <c r="I1056" s="4" t="s">
        <v>13</v>
      </c>
      <c r="J1056" s="3" t="s">
        <v>208</v>
      </c>
      <c r="K1056" s="3" t="s">
        <v>228</v>
      </c>
      <c r="L1056" s="3" t="s">
        <v>1889</v>
      </c>
      <c r="M1056" s="46" t="s">
        <v>13</v>
      </c>
      <c r="N1056" s="75"/>
      <c r="O1056" s="75"/>
      <c r="P1056" s="42"/>
      <c r="Q1056" s="42"/>
      <c r="R1056" s="42"/>
      <c r="S1056" s="75"/>
      <c r="T1056" s="42"/>
      <c r="U1056" s="42"/>
      <c r="V1056" s="42"/>
      <c r="W1056" s="66"/>
      <c r="X1056" s="42"/>
      <c r="Y1056" s="42"/>
    </row>
    <row r="1057" spans="1:25">
      <c r="A1057" s="3" t="s">
        <v>2007</v>
      </c>
      <c r="B1057" s="3" t="s">
        <v>14</v>
      </c>
      <c r="C1057" s="3" t="s">
        <v>15</v>
      </c>
      <c r="D1057" s="3" t="s">
        <v>220</v>
      </c>
      <c r="E1057" s="3" t="s">
        <v>53</v>
      </c>
      <c r="F1057" s="3" t="s">
        <v>54</v>
      </c>
      <c r="G1057" s="3" t="s">
        <v>217</v>
      </c>
      <c r="H1057" s="3" t="s">
        <v>344</v>
      </c>
      <c r="I1057" s="4" t="s">
        <v>13</v>
      </c>
      <c r="J1057" s="3" t="s">
        <v>208</v>
      </c>
      <c r="K1057" s="3" t="s">
        <v>231</v>
      </c>
      <c r="L1057" s="4" t="s">
        <v>1889</v>
      </c>
      <c r="M1057" s="46" t="s">
        <v>5772</v>
      </c>
      <c r="N1057" s="75"/>
      <c r="O1057" s="75"/>
      <c r="P1057" s="42"/>
      <c r="Q1057" s="42"/>
      <c r="R1057" s="42"/>
      <c r="S1057" s="75"/>
      <c r="T1057" s="42"/>
      <c r="U1057" s="42"/>
      <c r="V1057" s="42"/>
      <c r="W1057" s="66"/>
      <c r="X1057" s="42"/>
      <c r="Y1057" s="42"/>
    </row>
    <row r="1058" spans="1:25">
      <c r="A1058" s="3" t="s">
        <v>2188</v>
      </c>
      <c r="B1058" s="3" t="s">
        <v>14</v>
      </c>
      <c r="C1058" s="3" t="s">
        <v>15</v>
      </c>
      <c r="D1058" s="3" t="s">
        <v>603</v>
      </c>
      <c r="E1058" s="3" t="s">
        <v>53</v>
      </c>
      <c r="F1058" s="3" t="s">
        <v>54</v>
      </c>
      <c r="G1058" s="3" t="s">
        <v>210</v>
      </c>
      <c r="H1058" s="3" t="s">
        <v>716</v>
      </c>
      <c r="I1058" s="4" t="s">
        <v>13</v>
      </c>
      <c r="J1058" s="3" t="s">
        <v>208</v>
      </c>
      <c r="K1058" s="3" t="s">
        <v>231</v>
      </c>
      <c r="L1058" s="3" t="s">
        <v>1889</v>
      </c>
      <c r="M1058" s="46" t="s">
        <v>13</v>
      </c>
      <c r="N1058" s="75"/>
      <c r="O1058" s="75"/>
      <c r="P1058" s="42"/>
      <c r="Q1058" s="42"/>
      <c r="R1058" s="42"/>
      <c r="S1058" s="75"/>
      <c r="T1058" s="42"/>
      <c r="U1058" s="42"/>
      <c r="V1058" s="42"/>
      <c r="W1058" s="66"/>
      <c r="X1058" s="42"/>
      <c r="Y1058" s="42"/>
    </row>
    <row r="1059" spans="1:25">
      <c r="A1059" s="3" t="s">
        <v>2064</v>
      </c>
      <c r="B1059" s="3" t="s">
        <v>14</v>
      </c>
      <c r="C1059" s="3" t="s">
        <v>15</v>
      </c>
      <c r="D1059" s="3" t="s">
        <v>346</v>
      </c>
      <c r="E1059" s="3" t="s">
        <v>53</v>
      </c>
      <c r="F1059" s="3" t="s">
        <v>54</v>
      </c>
      <c r="G1059" s="3" t="s">
        <v>206</v>
      </c>
      <c r="H1059" s="3" t="s">
        <v>463</v>
      </c>
      <c r="I1059" s="4" t="s">
        <v>13</v>
      </c>
      <c r="J1059" s="3" t="s">
        <v>208</v>
      </c>
      <c r="K1059" s="3" t="s">
        <v>348</v>
      </c>
      <c r="L1059" s="4" t="s">
        <v>1889</v>
      </c>
      <c r="M1059" s="46" t="s">
        <v>5821</v>
      </c>
      <c r="N1059" s="75"/>
      <c r="O1059" s="75"/>
      <c r="P1059" s="42"/>
      <c r="Q1059" s="42"/>
      <c r="R1059" s="42"/>
      <c r="S1059" s="75"/>
      <c r="T1059" s="42"/>
      <c r="U1059" s="42"/>
      <c r="V1059" s="42"/>
      <c r="W1059" s="66"/>
      <c r="X1059" s="42"/>
      <c r="Y1059" s="42"/>
    </row>
    <row r="1060" spans="1:25">
      <c r="A1060" s="3" t="s">
        <v>2189</v>
      </c>
      <c r="B1060" s="3" t="s">
        <v>14</v>
      </c>
      <c r="C1060" s="3" t="s">
        <v>15</v>
      </c>
      <c r="D1060" s="3" t="s">
        <v>603</v>
      </c>
      <c r="E1060" s="3" t="s">
        <v>53</v>
      </c>
      <c r="F1060" s="3" t="s">
        <v>54</v>
      </c>
      <c r="G1060" s="3" t="s">
        <v>214</v>
      </c>
      <c r="H1060" s="3" t="s">
        <v>718</v>
      </c>
      <c r="I1060" s="4" t="s">
        <v>13</v>
      </c>
      <c r="J1060" s="3" t="s">
        <v>208</v>
      </c>
      <c r="K1060" s="3" t="s">
        <v>348</v>
      </c>
      <c r="L1060" s="3" t="s">
        <v>1889</v>
      </c>
      <c r="M1060" s="46" t="s">
        <v>13</v>
      </c>
      <c r="N1060" s="75"/>
      <c r="O1060" s="75"/>
      <c r="P1060" s="42"/>
      <c r="Q1060" s="42"/>
      <c r="R1060" s="42"/>
      <c r="S1060" s="75"/>
      <c r="T1060" s="42"/>
      <c r="U1060" s="42"/>
      <c r="V1060" s="42"/>
      <c r="W1060" s="66"/>
      <c r="X1060" s="42"/>
      <c r="Y1060" s="42"/>
    </row>
    <row r="1061" spans="1:25">
      <c r="A1061" s="3" t="s">
        <v>2065</v>
      </c>
      <c r="B1061" s="3" t="s">
        <v>14</v>
      </c>
      <c r="C1061" s="3" t="s">
        <v>15</v>
      </c>
      <c r="D1061" s="3" t="s">
        <v>346</v>
      </c>
      <c r="E1061" s="3" t="s">
        <v>53</v>
      </c>
      <c r="F1061" s="3" t="s">
        <v>54</v>
      </c>
      <c r="G1061" s="3" t="s">
        <v>210</v>
      </c>
      <c r="H1061" s="3" t="s">
        <v>465</v>
      </c>
      <c r="I1061" s="4" t="s">
        <v>13</v>
      </c>
      <c r="J1061" s="3" t="s">
        <v>208</v>
      </c>
      <c r="K1061" s="3" t="s">
        <v>351</v>
      </c>
      <c r="L1061" s="4" t="s">
        <v>1889</v>
      </c>
      <c r="M1061" s="46" t="s">
        <v>5822</v>
      </c>
      <c r="N1061" s="75"/>
      <c r="O1061" s="75"/>
      <c r="P1061" s="42"/>
      <c r="Q1061" s="42"/>
      <c r="R1061" s="42"/>
      <c r="S1061" s="75"/>
      <c r="T1061" s="42"/>
      <c r="U1061" s="42"/>
      <c r="V1061" s="42"/>
      <c r="W1061" s="66"/>
      <c r="X1061" s="42"/>
      <c r="Y1061" s="42"/>
    </row>
    <row r="1062" spans="1:25">
      <c r="A1062" s="3" t="s">
        <v>2190</v>
      </c>
      <c r="B1062" s="3" t="s">
        <v>14</v>
      </c>
      <c r="C1062" s="3" t="s">
        <v>15</v>
      </c>
      <c r="D1062" s="3" t="s">
        <v>603</v>
      </c>
      <c r="E1062" s="3" t="s">
        <v>53</v>
      </c>
      <c r="F1062" s="3" t="s">
        <v>54</v>
      </c>
      <c r="G1062" s="3" t="s">
        <v>217</v>
      </c>
      <c r="H1062" s="3" t="s">
        <v>720</v>
      </c>
      <c r="I1062" s="4" t="s">
        <v>13</v>
      </c>
      <c r="J1062" s="3" t="s">
        <v>208</v>
      </c>
      <c r="K1062" s="3" t="s">
        <v>351</v>
      </c>
      <c r="L1062" s="3" t="s">
        <v>1889</v>
      </c>
      <c r="M1062" s="46" t="s">
        <v>13</v>
      </c>
      <c r="N1062" s="75"/>
      <c r="O1062" s="75"/>
      <c r="P1062" s="42"/>
      <c r="Q1062" s="42"/>
      <c r="R1062" s="42"/>
      <c r="S1062" s="75"/>
      <c r="T1062" s="42"/>
      <c r="U1062" s="42"/>
      <c r="V1062" s="42"/>
      <c r="W1062" s="66"/>
      <c r="X1062" s="42"/>
      <c r="Y1062" s="42"/>
    </row>
    <row r="1063" spans="1:25">
      <c r="A1063" s="3" t="s">
        <v>2066</v>
      </c>
      <c r="B1063" s="3" t="s">
        <v>14</v>
      </c>
      <c r="C1063" s="3" t="s">
        <v>15</v>
      </c>
      <c r="D1063" s="3" t="s">
        <v>346</v>
      </c>
      <c r="E1063" s="3" t="s">
        <v>53</v>
      </c>
      <c r="F1063" s="3" t="s">
        <v>54</v>
      </c>
      <c r="G1063" s="3" t="s">
        <v>214</v>
      </c>
      <c r="H1063" s="3" t="s">
        <v>467</v>
      </c>
      <c r="I1063" s="4" t="s">
        <v>13</v>
      </c>
      <c r="J1063" s="3" t="s">
        <v>208</v>
      </c>
      <c r="K1063" s="3" t="s">
        <v>354</v>
      </c>
      <c r="L1063" s="4" t="s">
        <v>1889</v>
      </c>
      <c r="M1063" s="46" t="s">
        <v>5823</v>
      </c>
      <c r="N1063" s="75"/>
      <c r="O1063" s="75"/>
      <c r="P1063" s="42"/>
      <c r="Q1063" s="42"/>
      <c r="R1063" s="42"/>
      <c r="S1063" s="75"/>
      <c r="T1063" s="42"/>
      <c r="U1063" s="42"/>
      <c r="V1063" s="42"/>
      <c r="W1063" s="66"/>
      <c r="X1063" s="42"/>
      <c r="Y1063" s="42"/>
    </row>
    <row r="1064" spans="1:25">
      <c r="A1064" s="3" t="s">
        <v>2276</v>
      </c>
      <c r="B1064" s="3" t="s">
        <v>14</v>
      </c>
      <c r="C1064" s="3" t="s">
        <v>15</v>
      </c>
      <c r="D1064" s="3" t="s">
        <v>845</v>
      </c>
      <c r="E1064" s="3" t="s">
        <v>53</v>
      </c>
      <c r="F1064" s="3" t="s">
        <v>54</v>
      </c>
      <c r="G1064" s="3" t="s">
        <v>206</v>
      </c>
      <c r="H1064" s="3" t="s">
        <v>894</v>
      </c>
      <c r="I1064" s="4" t="s">
        <v>13</v>
      </c>
      <c r="J1064" s="3" t="s">
        <v>208</v>
      </c>
      <c r="K1064" s="3" t="s">
        <v>354</v>
      </c>
      <c r="L1064" s="3" t="s">
        <v>1889</v>
      </c>
      <c r="M1064" s="46" t="s">
        <v>13</v>
      </c>
      <c r="N1064" s="75"/>
      <c r="O1064" s="75"/>
      <c r="P1064" s="42"/>
      <c r="Q1064" s="42"/>
      <c r="R1064" s="42"/>
      <c r="S1064" s="75"/>
      <c r="T1064" s="42"/>
      <c r="U1064" s="42"/>
      <c r="V1064" s="42"/>
      <c r="W1064" s="66"/>
      <c r="X1064" s="42"/>
      <c r="Y1064" s="42"/>
    </row>
    <row r="1065" spans="1:25">
      <c r="A1065" s="3" t="s">
        <v>2067</v>
      </c>
      <c r="B1065" s="3" t="s">
        <v>14</v>
      </c>
      <c r="C1065" s="3" t="s">
        <v>15</v>
      </c>
      <c r="D1065" s="3" t="s">
        <v>346</v>
      </c>
      <c r="E1065" s="3" t="s">
        <v>53</v>
      </c>
      <c r="F1065" s="3" t="s">
        <v>54</v>
      </c>
      <c r="G1065" s="3" t="s">
        <v>217</v>
      </c>
      <c r="H1065" s="3" t="s">
        <v>469</v>
      </c>
      <c r="I1065" s="4" t="s">
        <v>13</v>
      </c>
      <c r="J1065" s="3" t="s">
        <v>208</v>
      </c>
      <c r="K1065" s="3" t="s">
        <v>357</v>
      </c>
      <c r="L1065" s="4" t="s">
        <v>1889</v>
      </c>
      <c r="M1065" s="46" t="s">
        <v>5824</v>
      </c>
      <c r="N1065" s="75"/>
      <c r="O1065" s="75"/>
      <c r="P1065" s="42"/>
      <c r="Q1065" s="42"/>
      <c r="R1065" s="42"/>
      <c r="S1065" s="75"/>
      <c r="T1065" s="42"/>
      <c r="U1065" s="42"/>
      <c r="V1065" s="42"/>
      <c r="W1065" s="66"/>
      <c r="X1065" s="42"/>
      <c r="Y1065" s="42"/>
    </row>
    <row r="1066" spans="1:25">
      <c r="A1066" s="3" t="s">
        <v>2277</v>
      </c>
      <c r="B1066" s="3" t="s">
        <v>14</v>
      </c>
      <c r="C1066" s="3" t="s">
        <v>15</v>
      </c>
      <c r="D1066" s="3" t="s">
        <v>845</v>
      </c>
      <c r="E1066" s="3" t="s">
        <v>53</v>
      </c>
      <c r="F1066" s="3" t="s">
        <v>54</v>
      </c>
      <c r="G1066" s="3" t="s">
        <v>210</v>
      </c>
      <c r="H1066" s="3" t="s">
        <v>896</v>
      </c>
      <c r="I1066" s="4" t="s">
        <v>13</v>
      </c>
      <c r="J1066" s="3" t="s">
        <v>208</v>
      </c>
      <c r="K1066" s="3" t="s">
        <v>357</v>
      </c>
      <c r="L1066" s="3" t="s">
        <v>1889</v>
      </c>
      <c r="M1066" s="46" t="s">
        <v>13</v>
      </c>
      <c r="N1066" s="75"/>
      <c r="O1066" s="75"/>
      <c r="P1066" s="42"/>
      <c r="Q1066" s="42"/>
      <c r="R1066" s="42"/>
      <c r="S1066" s="75"/>
      <c r="T1066" s="42"/>
      <c r="U1066" s="42"/>
      <c r="V1066" s="42"/>
      <c r="W1066" s="66"/>
      <c r="X1066" s="42"/>
      <c r="Y1066" s="42"/>
    </row>
    <row r="1067" spans="1:25">
      <c r="A1067" s="3" t="s">
        <v>1913</v>
      </c>
      <c r="B1067" s="3" t="s">
        <v>14</v>
      </c>
      <c r="C1067" s="3" t="s">
        <v>15</v>
      </c>
      <c r="D1067" s="3" t="s">
        <v>16</v>
      </c>
      <c r="E1067" s="3" t="s">
        <v>53</v>
      </c>
      <c r="F1067" s="3" t="s">
        <v>54</v>
      </c>
      <c r="G1067" s="3" t="s">
        <v>107</v>
      </c>
      <c r="H1067" s="3" t="s">
        <v>108</v>
      </c>
      <c r="I1067" s="4" t="s">
        <v>13</v>
      </c>
      <c r="J1067" s="3" t="s">
        <v>109</v>
      </c>
      <c r="K1067" s="3" t="s">
        <v>22</v>
      </c>
      <c r="L1067" s="4" t="s">
        <v>1889</v>
      </c>
      <c r="M1067" s="46" t="s">
        <v>5686</v>
      </c>
      <c r="N1067" s="75"/>
      <c r="O1067" s="75"/>
      <c r="P1067" s="42"/>
      <c r="Q1067" s="42"/>
      <c r="R1067" s="42"/>
      <c r="S1067" s="42"/>
      <c r="T1067" s="42"/>
      <c r="U1067" s="42"/>
      <c r="V1067" s="42"/>
      <c r="W1067" s="66"/>
      <c r="X1067" s="42"/>
      <c r="Y1067" s="42"/>
    </row>
    <row r="1068" spans="1:25">
      <c r="A1068" s="3" t="s">
        <v>2207</v>
      </c>
      <c r="B1068" s="3" t="s">
        <v>14</v>
      </c>
      <c r="C1068" s="3" t="s">
        <v>15</v>
      </c>
      <c r="D1068" s="3" t="s">
        <v>724</v>
      </c>
      <c r="E1068" s="3" t="s">
        <v>53</v>
      </c>
      <c r="F1068" s="3" t="s">
        <v>54</v>
      </c>
      <c r="G1068" s="3" t="s">
        <v>104</v>
      </c>
      <c r="H1068" s="3" t="s">
        <v>755</v>
      </c>
      <c r="I1068" s="4" t="s">
        <v>13</v>
      </c>
      <c r="J1068" s="4" t="s">
        <v>109</v>
      </c>
      <c r="K1068" s="3" t="s">
        <v>22</v>
      </c>
      <c r="L1068" s="3" t="s">
        <v>1889</v>
      </c>
      <c r="M1068" s="46" t="s">
        <v>13</v>
      </c>
      <c r="N1068" s="75"/>
      <c r="O1068" s="75"/>
      <c r="P1068" s="42"/>
      <c r="Q1068" s="42"/>
      <c r="R1068" s="42"/>
      <c r="S1068" s="42"/>
      <c r="T1068" s="42"/>
      <c r="U1068" s="42"/>
      <c r="V1068" s="42"/>
      <c r="W1068" s="66"/>
      <c r="X1068" s="42"/>
      <c r="Y1068" s="42"/>
    </row>
    <row r="1069" spans="1:25">
      <c r="A1069" s="3" t="s">
        <v>1914</v>
      </c>
      <c r="B1069" s="3" t="s">
        <v>14</v>
      </c>
      <c r="C1069" s="3" t="s">
        <v>15</v>
      </c>
      <c r="D1069" s="3" t="s">
        <v>16</v>
      </c>
      <c r="E1069" s="3" t="s">
        <v>53</v>
      </c>
      <c r="F1069" s="3" t="s">
        <v>54</v>
      </c>
      <c r="G1069" s="3" t="s">
        <v>111</v>
      </c>
      <c r="H1069" s="3" t="s">
        <v>112</v>
      </c>
      <c r="I1069" s="4" t="s">
        <v>13</v>
      </c>
      <c r="J1069" s="3" t="s">
        <v>109</v>
      </c>
      <c r="K1069" s="3" t="s">
        <v>28</v>
      </c>
      <c r="L1069" s="4" t="s">
        <v>1889</v>
      </c>
      <c r="M1069" s="46" t="s">
        <v>5687</v>
      </c>
      <c r="N1069" s="75"/>
      <c r="O1069" s="75"/>
      <c r="P1069" s="42"/>
      <c r="Q1069" s="42"/>
      <c r="R1069" s="42"/>
      <c r="S1069" s="42"/>
      <c r="T1069" s="42"/>
      <c r="U1069" s="42"/>
      <c r="V1069" s="42"/>
      <c r="W1069" s="66"/>
      <c r="X1069" s="42"/>
      <c r="Y1069" s="42"/>
    </row>
    <row r="1070" spans="1:25">
      <c r="A1070" s="3" t="s">
        <v>2208</v>
      </c>
      <c r="B1070" s="3" t="s">
        <v>14</v>
      </c>
      <c r="C1070" s="3" t="s">
        <v>15</v>
      </c>
      <c r="D1070" s="3" t="s">
        <v>724</v>
      </c>
      <c r="E1070" s="3" t="s">
        <v>53</v>
      </c>
      <c r="F1070" s="3" t="s">
        <v>54</v>
      </c>
      <c r="G1070" s="3" t="s">
        <v>107</v>
      </c>
      <c r="H1070" s="3" t="s">
        <v>757</v>
      </c>
      <c r="I1070" s="4" t="s">
        <v>13</v>
      </c>
      <c r="J1070" s="4" t="s">
        <v>109</v>
      </c>
      <c r="K1070" s="3" t="s">
        <v>28</v>
      </c>
      <c r="L1070" s="3" t="s">
        <v>1889</v>
      </c>
      <c r="M1070" s="46" t="s">
        <v>13</v>
      </c>
      <c r="N1070" s="75"/>
      <c r="O1070" s="75"/>
      <c r="P1070" s="42"/>
      <c r="Q1070" s="42"/>
      <c r="R1070" s="42"/>
      <c r="S1070" s="42"/>
      <c r="T1070" s="42"/>
      <c r="U1070" s="42"/>
      <c r="V1070" s="42"/>
      <c r="W1070" s="66"/>
      <c r="X1070" s="42"/>
      <c r="Y1070" s="42"/>
    </row>
    <row r="1071" spans="1:25">
      <c r="A1071" s="3" t="s">
        <v>1915</v>
      </c>
      <c r="B1071" s="3" t="s">
        <v>14</v>
      </c>
      <c r="C1071" s="3" t="s">
        <v>15</v>
      </c>
      <c r="D1071" s="3" t="s">
        <v>16</v>
      </c>
      <c r="E1071" s="3" t="s">
        <v>53</v>
      </c>
      <c r="F1071" s="3" t="s">
        <v>54</v>
      </c>
      <c r="G1071" s="3" t="s">
        <v>114</v>
      </c>
      <c r="H1071" s="3" t="s">
        <v>115</v>
      </c>
      <c r="I1071" s="4" t="s">
        <v>13</v>
      </c>
      <c r="J1071" s="3" t="s">
        <v>109</v>
      </c>
      <c r="K1071" s="3" t="s">
        <v>32</v>
      </c>
      <c r="L1071" s="4" t="s">
        <v>1889</v>
      </c>
      <c r="M1071" s="46" t="s">
        <v>5688</v>
      </c>
      <c r="N1071" s="75"/>
      <c r="O1071" s="75"/>
      <c r="P1071" s="42"/>
      <c r="Q1071" s="42"/>
      <c r="R1071" s="42"/>
      <c r="S1071" s="42"/>
      <c r="T1071" s="42"/>
      <c r="U1071" s="42"/>
      <c r="V1071" s="42"/>
      <c r="W1071" s="66"/>
      <c r="X1071" s="42"/>
      <c r="Y1071" s="42"/>
    </row>
    <row r="1072" spans="1:25">
      <c r="A1072" s="3" t="s">
        <v>2209</v>
      </c>
      <c r="B1072" s="3" t="s">
        <v>14</v>
      </c>
      <c r="C1072" s="3" t="s">
        <v>15</v>
      </c>
      <c r="D1072" s="3" t="s">
        <v>724</v>
      </c>
      <c r="E1072" s="3" t="s">
        <v>53</v>
      </c>
      <c r="F1072" s="3" t="s">
        <v>54</v>
      </c>
      <c r="G1072" s="3" t="s">
        <v>111</v>
      </c>
      <c r="H1072" s="3" t="s">
        <v>759</v>
      </c>
      <c r="I1072" s="4" t="s">
        <v>13</v>
      </c>
      <c r="J1072" s="4" t="s">
        <v>109</v>
      </c>
      <c r="K1072" s="3" t="s">
        <v>32</v>
      </c>
      <c r="L1072" s="3" t="s">
        <v>1889</v>
      </c>
      <c r="M1072" s="46" t="s">
        <v>13</v>
      </c>
      <c r="N1072" s="75"/>
      <c r="O1072" s="75"/>
      <c r="P1072" s="42"/>
      <c r="Q1072" s="42"/>
      <c r="R1072" s="42"/>
      <c r="S1072" s="42"/>
      <c r="T1072" s="42"/>
      <c r="U1072" s="42"/>
      <c r="V1072" s="42"/>
      <c r="W1072" s="66"/>
      <c r="X1072" s="42"/>
      <c r="Y1072" s="42"/>
    </row>
    <row r="1073" spans="1:25">
      <c r="A1073" s="3" t="s">
        <v>1916</v>
      </c>
      <c r="B1073" s="3" t="s">
        <v>14</v>
      </c>
      <c r="C1073" s="3" t="s">
        <v>15</v>
      </c>
      <c r="D1073" s="3" t="s">
        <v>16</v>
      </c>
      <c r="E1073" s="3" t="s">
        <v>53</v>
      </c>
      <c r="F1073" s="3" t="s">
        <v>54</v>
      </c>
      <c r="G1073" s="3" t="s">
        <v>117</v>
      </c>
      <c r="H1073" s="3" t="s">
        <v>118</v>
      </c>
      <c r="I1073" s="4" t="s">
        <v>13</v>
      </c>
      <c r="J1073" s="3" t="s">
        <v>109</v>
      </c>
      <c r="K1073" s="3" t="s">
        <v>36</v>
      </c>
      <c r="L1073" s="4" t="s">
        <v>1889</v>
      </c>
      <c r="M1073" s="46" t="s">
        <v>5689</v>
      </c>
      <c r="N1073" s="75"/>
      <c r="O1073" s="75"/>
      <c r="P1073" s="42"/>
      <c r="Q1073" s="42"/>
      <c r="R1073" s="42"/>
      <c r="S1073" s="42"/>
      <c r="T1073" s="42"/>
      <c r="U1073" s="42"/>
      <c r="V1073" s="42"/>
      <c r="W1073" s="66"/>
      <c r="X1073" s="42"/>
      <c r="Y1073" s="42"/>
    </row>
    <row r="1074" spans="1:25">
      <c r="A1074" s="3" t="s">
        <v>2363</v>
      </c>
      <c r="B1074" s="3" t="s">
        <v>14</v>
      </c>
      <c r="C1074" s="3" t="s">
        <v>15</v>
      </c>
      <c r="D1074" s="3" t="s">
        <v>968</v>
      </c>
      <c r="E1074" s="3" t="s">
        <v>53</v>
      </c>
      <c r="F1074" s="3" t="s">
        <v>54</v>
      </c>
      <c r="G1074" s="3" t="s">
        <v>197</v>
      </c>
      <c r="H1074" s="3" t="s">
        <v>1069</v>
      </c>
      <c r="I1074" s="4" t="s">
        <v>13</v>
      </c>
      <c r="J1074" s="4" t="s">
        <v>109</v>
      </c>
      <c r="K1074" s="3" t="s">
        <v>36</v>
      </c>
      <c r="L1074" s="3" t="s">
        <v>1889</v>
      </c>
      <c r="M1074" s="46" t="s">
        <v>13</v>
      </c>
      <c r="N1074" s="75"/>
      <c r="O1074" s="75"/>
      <c r="P1074" s="42"/>
      <c r="Q1074" s="42"/>
      <c r="R1074" s="42"/>
      <c r="S1074" s="42"/>
      <c r="T1074" s="42"/>
      <c r="U1074" s="42"/>
      <c r="V1074" s="42"/>
      <c r="W1074" s="66"/>
      <c r="X1074" s="42"/>
      <c r="Y1074" s="42"/>
    </row>
    <row r="1075" spans="1:25">
      <c r="A1075" s="3" t="s">
        <v>1972</v>
      </c>
      <c r="B1075" s="3" t="s">
        <v>14</v>
      </c>
      <c r="C1075" s="3" t="s">
        <v>15</v>
      </c>
      <c r="D1075" s="3" t="s">
        <v>220</v>
      </c>
      <c r="E1075" s="3" t="s">
        <v>53</v>
      </c>
      <c r="F1075" s="3" t="s">
        <v>54</v>
      </c>
      <c r="G1075" s="3" t="s">
        <v>107</v>
      </c>
      <c r="H1075" s="3" t="s">
        <v>273</v>
      </c>
      <c r="I1075" s="4" t="s">
        <v>13</v>
      </c>
      <c r="J1075" s="3" t="s">
        <v>109</v>
      </c>
      <c r="K1075" s="3" t="s">
        <v>222</v>
      </c>
      <c r="L1075" s="4" t="s">
        <v>1889</v>
      </c>
      <c r="M1075" s="46" t="s">
        <v>5737</v>
      </c>
      <c r="N1075" s="75"/>
      <c r="O1075" s="75"/>
      <c r="P1075" s="42"/>
      <c r="Q1075" s="42"/>
      <c r="R1075" s="42"/>
      <c r="S1075" s="42"/>
      <c r="T1075" s="42"/>
      <c r="U1075" s="42"/>
      <c r="V1075" s="42"/>
      <c r="W1075" s="66"/>
      <c r="X1075" s="42"/>
      <c r="Y1075" s="42"/>
    </row>
    <row r="1076" spans="1:25">
      <c r="A1076" s="3" t="s">
        <v>2364</v>
      </c>
      <c r="B1076" s="3" t="s">
        <v>14</v>
      </c>
      <c r="C1076" s="3" t="s">
        <v>15</v>
      </c>
      <c r="D1076" s="3" t="s">
        <v>968</v>
      </c>
      <c r="E1076" s="3" t="s">
        <v>53</v>
      </c>
      <c r="F1076" s="3" t="s">
        <v>54</v>
      </c>
      <c r="G1076" s="3" t="s">
        <v>200</v>
      </c>
      <c r="H1076" s="3" t="s">
        <v>1071</v>
      </c>
      <c r="I1076" s="4" t="s">
        <v>13</v>
      </c>
      <c r="J1076" s="4" t="s">
        <v>109</v>
      </c>
      <c r="K1076" s="3" t="s">
        <v>222</v>
      </c>
      <c r="L1076" s="3" t="s">
        <v>1889</v>
      </c>
      <c r="M1076" s="46" t="s">
        <v>13</v>
      </c>
      <c r="N1076" s="75"/>
      <c r="O1076" s="75"/>
      <c r="P1076" s="42"/>
      <c r="Q1076" s="42"/>
      <c r="R1076" s="42"/>
      <c r="S1076" s="42"/>
      <c r="T1076" s="42"/>
      <c r="U1076" s="42"/>
      <c r="V1076" s="42"/>
      <c r="W1076" s="66"/>
      <c r="X1076" s="42"/>
      <c r="Y1076" s="42"/>
    </row>
    <row r="1077" spans="1:25">
      <c r="A1077" s="3" t="s">
        <v>1973</v>
      </c>
      <c r="B1077" s="3" t="s">
        <v>14</v>
      </c>
      <c r="C1077" s="3" t="s">
        <v>15</v>
      </c>
      <c r="D1077" s="3" t="s">
        <v>220</v>
      </c>
      <c r="E1077" s="3" t="s">
        <v>53</v>
      </c>
      <c r="F1077" s="3" t="s">
        <v>54</v>
      </c>
      <c r="G1077" s="3" t="s">
        <v>111</v>
      </c>
      <c r="H1077" s="3" t="s">
        <v>275</v>
      </c>
      <c r="I1077" s="4" t="s">
        <v>13</v>
      </c>
      <c r="J1077" s="3" t="s">
        <v>109</v>
      </c>
      <c r="K1077" s="3" t="s">
        <v>225</v>
      </c>
      <c r="L1077" s="4" t="s">
        <v>1889</v>
      </c>
      <c r="M1077" s="46" t="s">
        <v>5738</v>
      </c>
      <c r="N1077" s="75"/>
      <c r="O1077" s="75"/>
      <c r="P1077" s="42"/>
      <c r="Q1077" s="42"/>
      <c r="R1077" s="42"/>
      <c r="S1077" s="42"/>
      <c r="T1077" s="42"/>
      <c r="U1077" s="42"/>
      <c r="V1077" s="42"/>
      <c r="W1077" s="66"/>
      <c r="X1077" s="42"/>
      <c r="Y1077" s="42"/>
    </row>
    <row r="1078" spans="1:25">
      <c r="A1078" s="3" t="s">
        <v>2365</v>
      </c>
      <c r="B1078" s="3" t="s">
        <v>14</v>
      </c>
      <c r="C1078" s="3" t="s">
        <v>15</v>
      </c>
      <c r="D1078" s="3" t="s">
        <v>968</v>
      </c>
      <c r="E1078" s="3" t="s">
        <v>53</v>
      </c>
      <c r="F1078" s="3" t="s">
        <v>54</v>
      </c>
      <c r="G1078" s="3" t="s">
        <v>203</v>
      </c>
      <c r="H1078" s="3" t="s">
        <v>1073</v>
      </c>
      <c r="I1078" s="4" t="s">
        <v>13</v>
      </c>
      <c r="J1078" s="4" t="s">
        <v>109</v>
      </c>
      <c r="K1078" s="3" t="s">
        <v>225</v>
      </c>
      <c r="L1078" s="3" t="s">
        <v>1889</v>
      </c>
      <c r="M1078" s="46" t="s">
        <v>13</v>
      </c>
      <c r="N1078" s="75"/>
      <c r="O1078" s="75"/>
      <c r="P1078" s="42"/>
      <c r="Q1078" s="42"/>
      <c r="R1078" s="42"/>
      <c r="S1078" s="42"/>
      <c r="T1078" s="42"/>
      <c r="U1078" s="42"/>
      <c r="V1078" s="42"/>
      <c r="W1078" s="66"/>
      <c r="X1078" s="42"/>
      <c r="Y1078" s="42"/>
    </row>
    <row r="1079" spans="1:25">
      <c r="A1079" s="3" t="s">
        <v>1974</v>
      </c>
      <c r="B1079" s="3" t="s">
        <v>14</v>
      </c>
      <c r="C1079" s="3" t="s">
        <v>15</v>
      </c>
      <c r="D1079" s="3" t="s">
        <v>220</v>
      </c>
      <c r="E1079" s="3" t="s">
        <v>53</v>
      </c>
      <c r="F1079" s="3" t="s">
        <v>54</v>
      </c>
      <c r="G1079" s="3" t="s">
        <v>114</v>
      </c>
      <c r="H1079" s="3" t="s">
        <v>277</v>
      </c>
      <c r="I1079" s="4" t="s">
        <v>13</v>
      </c>
      <c r="J1079" s="3" t="s">
        <v>109</v>
      </c>
      <c r="K1079" s="3" t="s">
        <v>228</v>
      </c>
      <c r="L1079" s="4" t="s">
        <v>1889</v>
      </c>
      <c r="M1079" s="46" t="s">
        <v>5739</v>
      </c>
      <c r="N1079" s="75"/>
      <c r="O1079" s="75"/>
      <c r="P1079" s="42"/>
      <c r="Q1079" s="42"/>
      <c r="R1079" s="42"/>
      <c r="S1079" s="42"/>
      <c r="T1079" s="42"/>
      <c r="U1079" s="42"/>
      <c r="V1079" s="42"/>
      <c r="W1079" s="66"/>
      <c r="X1079" s="42"/>
      <c r="Y1079" s="42"/>
    </row>
    <row r="1080" spans="1:25">
      <c r="A1080" s="3" t="s">
        <v>2156</v>
      </c>
      <c r="B1080" s="3" t="s">
        <v>14</v>
      </c>
      <c r="C1080" s="3" t="s">
        <v>15</v>
      </c>
      <c r="D1080" s="3" t="s">
        <v>603</v>
      </c>
      <c r="E1080" s="3" t="s">
        <v>53</v>
      </c>
      <c r="F1080" s="3" t="s">
        <v>54</v>
      </c>
      <c r="G1080" s="3" t="s">
        <v>107</v>
      </c>
      <c r="H1080" s="3" t="s">
        <v>652</v>
      </c>
      <c r="I1080" s="4" t="s">
        <v>13</v>
      </c>
      <c r="J1080" s="3" t="s">
        <v>109</v>
      </c>
      <c r="K1080" s="3" t="s">
        <v>228</v>
      </c>
      <c r="L1080" s="3" t="s">
        <v>1889</v>
      </c>
      <c r="M1080" s="46" t="s">
        <v>13</v>
      </c>
      <c r="N1080" s="75"/>
      <c r="O1080" s="75"/>
      <c r="P1080" s="42"/>
      <c r="Q1080" s="42"/>
      <c r="R1080" s="42"/>
      <c r="S1080" s="75"/>
      <c r="T1080" s="42"/>
      <c r="U1080" s="42"/>
      <c r="V1080" s="42"/>
      <c r="W1080" s="66"/>
      <c r="X1080" s="42"/>
      <c r="Y1080" s="42"/>
    </row>
    <row r="1081" spans="1:25">
      <c r="A1081" s="3" t="s">
        <v>1975</v>
      </c>
      <c r="B1081" s="3" t="s">
        <v>14</v>
      </c>
      <c r="C1081" s="3" t="s">
        <v>15</v>
      </c>
      <c r="D1081" s="3" t="s">
        <v>220</v>
      </c>
      <c r="E1081" s="3" t="s">
        <v>53</v>
      </c>
      <c r="F1081" s="3" t="s">
        <v>54</v>
      </c>
      <c r="G1081" s="3" t="s">
        <v>117</v>
      </c>
      <c r="H1081" s="3" t="s">
        <v>279</v>
      </c>
      <c r="I1081" s="4" t="s">
        <v>13</v>
      </c>
      <c r="J1081" s="3" t="s">
        <v>109</v>
      </c>
      <c r="K1081" s="3" t="s">
        <v>231</v>
      </c>
      <c r="L1081" s="4" t="s">
        <v>1889</v>
      </c>
      <c r="M1081" s="46" t="s">
        <v>5740</v>
      </c>
      <c r="N1081" s="75"/>
      <c r="O1081" s="75"/>
      <c r="P1081" s="42"/>
      <c r="Q1081" s="42"/>
      <c r="R1081" s="42"/>
      <c r="S1081" s="75"/>
      <c r="T1081" s="42"/>
      <c r="U1081" s="42"/>
      <c r="V1081" s="42"/>
      <c r="W1081" s="66"/>
      <c r="X1081" s="42"/>
      <c r="Y1081" s="42"/>
    </row>
    <row r="1082" spans="1:25">
      <c r="A1082" s="3" t="s">
        <v>2157</v>
      </c>
      <c r="B1082" s="3" t="s">
        <v>14</v>
      </c>
      <c r="C1082" s="3" t="s">
        <v>15</v>
      </c>
      <c r="D1082" s="3" t="s">
        <v>603</v>
      </c>
      <c r="E1082" s="3" t="s">
        <v>53</v>
      </c>
      <c r="F1082" s="3" t="s">
        <v>54</v>
      </c>
      <c r="G1082" s="3" t="s">
        <v>111</v>
      </c>
      <c r="H1082" s="3" t="s">
        <v>654</v>
      </c>
      <c r="I1082" s="4" t="s">
        <v>13</v>
      </c>
      <c r="J1082" s="3" t="s">
        <v>109</v>
      </c>
      <c r="K1082" s="3" t="s">
        <v>231</v>
      </c>
      <c r="L1082" s="3" t="s">
        <v>1889</v>
      </c>
      <c r="M1082" s="46" t="s">
        <v>13</v>
      </c>
      <c r="N1082" s="75"/>
      <c r="O1082" s="75"/>
      <c r="P1082" s="42"/>
      <c r="Q1082" s="42"/>
      <c r="R1082" s="42"/>
      <c r="S1082" s="42"/>
      <c r="T1082" s="42"/>
      <c r="U1082" s="42"/>
      <c r="V1082" s="42"/>
      <c r="W1082" s="66"/>
      <c r="X1082" s="42"/>
      <c r="Y1082" s="42"/>
    </row>
    <row r="1083" spans="1:25">
      <c r="A1083" s="3" t="s">
        <v>2032</v>
      </c>
      <c r="B1083" s="3" t="s">
        <v>14</v>
      </c>
      <c r="C1083" s="3" t="s">
        <v>15</v>
      </c>
      <c r="D1083" s="3" t="s">
        <v>346</v>
      </c>
      <c r="E1083" s="3" t="s">
        <v>53</v>
      </c>
      <c r="F1083" s="3" t="s">
        <v>54</v>
      </c>
      <c r="G1083" s="3" t="s">
        <v>107</v>
      </c>
      <c r="H1083" s="3" t="s">
        <v>399</v>
      </c>
      <c r="I1083" s="3" t="s">
        <v>13</v>
      </c>
      <c r="J1083" s="3" t="s">
        <v>109</v>
      </c>
      <c r="K1083" s="3" t="s">
        <v>348</v>
      </c>
      <c r="L1083" s="4" t="s">
        <v>1889</v>
      </c>
      <c r="M1083" s="46" t="s">
        <v>5789</v>
      </c>
      <c r="N1083" s="75"/>
      <c r="O1083" s="75"/>
      <c r="P1083" s="42"/>
      <c r="Q1083" s="42"/>
      <c r="R1083" s="42"/>
      <c r="S1083" s="42"/>
      <c r="T1083" s="42"/>
      <c r="U1083" s="42"/>
      <c r="V1083" s="42"/>
      <c r="W1083" s="66"/>
      <c r="X1083" s="42"/>
      <c r="Y1083" s="42"/>
    </row>
    <row r="1084" spans="1:25">
      <c r="A1084" s="3" t="s">
        <v>2278</v>
      </c>
      <c r="B1084" s="3" t="s">
        <v>14</v>
      </c>
      <c r="C1084" s="3" t="s">
        <v>15</v>
      </c>
      <c r="D1084" s="3" t="s">
        <v>845</v>
      </c>
      <c r="E1084" s="3" t="s">
        <v>53</v>
      </c>
      <c r="F1084" s="3" t="s">
        <v>54</v>
      </c>
      <c r="G1084" s="3" t="s">
        <v>294</v>
      </c>
      <c r="H1084" s="3" t="s">
        <v>898</v>
      </c>
      <c r="I1084" s="4" t="s">
        <v>13</v>
      </c>
      <c r="J1084" s="3" t="s">
        <v>109</v>
      </c>
      <c r="K1084" s="3" t="s">
        <v>348</v>
      </c>
      <c r="L1084" s="3" t="s">
        <v>1889</v>
      </c>
      <c r="M1084" s="46" t="s">
        <v>13</v>
      </c>
      <c r="N1084" s="75"/>
      <c r="O1084" s="75"/>
      <c r="P1084" s="42"/>
      <c r="Q1084" s="42"/>
      <c r="R1084" s="42"/>
      <c r="S1084" s="42"/>
      <c r="T1084" s="42"/>
      <c r="U1084" s="42"/>
      <c r="V1084" s="42"/>
      <c r="W1084" s="66"/>
      <c r="X1084" s="42"/>
      <c r="Y1084" s="42"/>
    </row>
    <row r="1085" spans="1:25">
      <c r="A1085" s="3" t="s">
        <v>2033</v>
      </c>
      <c r="B1085" s="3" t="s">
        <v>14</v>
      </c>
      <c r="C1085" s="3" t="s">
        <v>15</v>
      </c>
      <c r="D1085" s="3" t="s">
        <v>346</v>
      </c>
      <c r="E1085" s="3" t="s">
        <v>53</v>
      </c>
      <c r="F1085" s="3" t="s">
        <v>54</v>
      </c>
      <c r="G1085" s="3" t="s">
        <v>111</v>
      </c>
      <c r="H1085" s="3" t="s">
        <v>401</v>
      </c>
      <c r="I1085" s="3" t="s">
        <v>13</v>
      </c>
      <c r="J1085" s="3" t="s">
        <v>109</v>
      </c>
      <c r="K1085" s="3" t="s">
        <v>351</v>
      </c>
      <c r="L1085" s="4" t="s">
        <v>1889</v>
      </c>
      <c r="M1085" s="46" t="s">
        <v>5790</v>
      </c>
      <c r="N1085" s="75"/>
      <c r="O1085" s="75"/>
      <c r="P1085" s="42"/>
      <c r="Q1085" s="42"/>
      <c r="R1085" s="42"/>
      <c r="S1085" s="42"/>
      <c r="T1085" s="42"/>
      <c r="U1085" s="42"/>
      <c r="V1085" s="42"/>
      <c r="W1085" s="66"/>
      <c r="X1085" s="42"/>
      <c r="Y1085" s="42"/>
    </row>
    <row r="1086" spans="1:25">
      <c r="A1086" s="3" t="s">
        <v>2158</v>
      </c>
      <c r="B1086" s="3" t="s">
        <v>14</v>
      </c>
      <c r="C1086" s="3" t="s">
        <v>15</v>
      </c>
      <c r="D1086" s="3" t="s">
        <v>603</v>
      </c>
      <c r="E1086" s="3" t="s">
        <v>53</v>
      </c>
      <c r="F1086" s="3" t="s">
        <v>54</v>
      </c>
      <c r="G1086" s="3" t="s">
        <v>117</v>
      </c>
      <c r="H1086" s="3" t="s">
        <v>656</v>
      </c>
      <c r="I1086" s="4" t="s">
        <v>13</v>
      </c>
      <c r="J1086" s="3" t="s">
        <v>109</v>
      </c>
      <c r="K1086" s="3" t="s">
        <v>351</v>
      </c>
      <c r="L1086" s="3" t="s">
        <v>1889</v>
      </c>
      <c r="M1086" s="46" t="s">
        <v>13</v>
      </c>
      <c r="N1086" s="75"/>
      <c r="O1086" s="75"/>
      <c r="P1086" s="42"/>
      <c r="Q1086" s="42"/>
      <c r="R1086" s="42"/>
      <c r="S1086" s="42"/>
      <c r="T1086" s="42"/>
      <c r="U1086" s="42"/>
      <c r="V1086" s="42"/>
      <c r="W1086" s="66"/>
      <c r="X1086" s="42"/>
      <c r="Y1086" s="42"/>
    </row>
    <row r="1087" spans="1:25">
      <c r="A1087" s="3" t="s">
        <v>2034</v>
      </c>
      <c r="B1087" s="3" t="s">
        <v>14</v>
      </c>
      <c r="C1087" s="3" t="s">
        <v>15</v>
      </c>
      <c r="D1087" s="3" t="s">
        <v>346</v>
      </c>
      <c r="E1087" s="3" t="s">
        <v>53</v>
      </c>
      <c r="F1087" s="3" t="s">
        <v>54</v>
      </c>
      <c r="G1087" s="3" t="s">
        <v>114</v>
      </c>
      <c r="H1087" s="3" t="s">
        <v>403</v>
      </c>
      <c r="I1087" s="3" t="s">
        <v>13</v>
      </c>
      <c r="J1087" s="3" t="s">
        <v>109</v>
      </c>
      <c r="K1087" s="3" t="s">
        <v>354</v>
      </c>
      <c r="L1087" s="4" t="s">
        <v>1889</v>
      </c>
      <c r="M1087" s="46" t="s">
        <v>5791</v>
      </c>
      <c r="N1087" s="75"/>
      <c r="O1087" s="75"/>
      <c r="P1087" s="42"/>
      <c r="Q1087" s="42"/>
      <c r="R1087" s="42"/>
      <c r="S1087" s="42"/>
      <c r="T1087" s="42"/>
      <c r="U1087" s="42"/>
      <c r="V1087" s="42"/>
      <c r="W1087" s="66"/>
      <c r="X1087" s="42"/>
      <c r="Y1087" s="42"/>
    </row>
    <row r="1088" spans="1:25">
      <c r="A1088" s="3" t="s">
        <v>2260</v>
      </c>
      <c r="B1088" s="3" t="s">
        <v>14</v>
      </c>
      <c r="C1088" s="3" t="s">
        <v>15</v>
      </c>
      <c r="D1088" s="3" t="s">
        <v>845</v>
      </c>
      <c r="E1088" s="3" t="s">
        <v>53</v>
      </c>
      <c r="F1088" s="3" t="s">
        <v>54</v>
      </c>
      <c r="G1088" s="3" t="s">
        <v>101</v>
      </c>
      <c r="H1088" s="3" t="s">
        <v>862</v>
      </c>
      <c r="I1088" s="4" t="s">
        <v>13</v>
      </c>
      <c r="J1088" s="3" t="s">
        <v>109</v>
      </c>
      <c r="K1088" s="3" t="s">
        <v>354</v>
      </c>
      <c r="L1088" s="3" t="s">
        <v>1889</v>
      </c>
      <c r="M1088" s="46" t="s">
        <v>13</v>
      </c>
      <c r="N1088" s="75"/>
      <c r="O1088" s="75"/>
      <c r="P1088" s="42"/>
      <c r="Q1088" s="42"/>
      <c r="R1088" s="42"/>
      <c r="S1088" s="42"/>
      <c r="T1088" s="42"/>
      <c r="U1088" s="42"/>
      <c r="V1088" s="42"/>
      <c r="W1088" s="66"/>
      <c r="X1088" s="42"/>
      <c r="Y1088" s="42"/>
    </row>
    <row r="1089" spans="1:25">
      <c r="A1089" s="3" t="s">
        <v>2035</v>
      </c>
      <c r="B1089" s="3" t="s">
        <v>14</v>
      </c>
      <c r="C1089" s="3" t="s">
        <v>15</v>
      </c>
      <c r="D1089" s="3" t="s">
        <v>346</v>
      </c>
      <c r="E1089" s="3" t="s">
        <v>53</v>
      </c>
      <c r="F1089" s="3" t="s">
        <v>54</v>
      </c>
      <c r="G1089" s="3" t="s">
        <v>117</v>
      </c>
      <c r="H1089" s="3" t="s">
        <v>405</v>
      </c>
      <c r="I1089" s="3" t="s">
        <v>13</v>
      </c>
      <c r="J1089" s="3" t="s">
        <v>109</v>
      </c>
      <c r="K1089" s="3" t="s">
        <v>357</v>
      </c>
      <c r="L1089" s="4" t="s">
        <v>1889</v>
      </c>
      <c r="M1089" s="46" t="s">
        <v>5792</v>
      </c>
      <c r="N1089" s="75"/>
      <c r="O1089" s="75"/>
      <c r="P1089" s="42"/>
      <c r="Q1089" s="42"/>
      <c r="R1089" s="42"/>
      <c r="S1089" s="42"/>
      <c r="T1089" s="42"/>
      <c r="U1089" s="42"/>
      <c r="V1089" s="42"/>
      <c r="W1089" s="66"/>
      <c r="X1089" s="42"/>
      <c r="Y1089" s="42"/>
    </row>
    <row r="1090" spans="1:25">
      <c r="A1090" s="3" t="s">
        <v>2261</v>
      </c>
      <c r="B1090" s="3" t="s">
        <v>14</v>
      </c>
      <c r="C1090" s="3" t="s">
        <v>15</v>
      </c>
      <c r="D1090" s="3" t="s">
        <v>845</v>
      </c>
      <c r="E1090" s="3" t="s">
        <v>53</v>
      </c>
      <c r="F1090" s="3" t="s">
        <v>54</v>
      </c>
      <c r="G1090" s="3" t="s">
        <v>104</v>
      </c>
      <c r="H1090" s="3" t="s">
        <v>864</v>
      </c>
      <c r="I1090" s="4" t="s">
        <v>13</v>
      </c>
      <c r="J1090" s="3" t="s">
        <v>109</v>
      </c>
      <c r="K1090" s="3" t="s">
        <v>357</v>
      </c>
      <c r="L1090" s="3" t="s">
        <v>1889</v>
      </c>
      <c r="M1090" s="46" t="s">
        <v>13</v>
      </c>
      <c r="N1090" s="75"/>
      <c r="O1090" s="75"/>
      <c r="P1090" s="42"/>
      <c r="Q1090" s="42"/>
      <c r="R1090" s="42"/>
      <c r="S1090" s="42"/>
      <c r="T1090" s="42"/>
      <c r="U1090" s="42"/>
      <c r="V1090" s="42"/>
      <c r="W1090" s="66"/>
      <c r="X1090" s="42"/>
      <c r="Y1090" s="42"/>
    </row>
    <row r="1091" spans="1:25">
      <c r="A1091" s="3" t="s">
        <v>1897</v>
      </c>
      <c r="B1091" s="3" t="s">
        <v>14</v>
      </c>
      <c r="C1091" s="3" t="s">
        <v>15</v>
      </c>
      <c r="D1091" s="3" t="s">
        <v>16</v>
      </c>
      <c r="E1091" s="3" t="s">
        <v>53</v>
      </c>
      <c r="F1091" s="3" t="s">
        <v>54</v>
      </c>
      <c r="G1091" s="3" t="s">
        <v>55</v>
      </c>
      <c r="H1091" s="3" t="s">
        <v>56</v>
      </c>
      <c r="I1091" s="4" t="s">
        <v>13</v>
      </c>
      <c r="J1091" s="3" t="s">
        <v>57</v>
      </c>
      <c r="K1091" s="3" t="s">
        <v>22</v>
      </c>
      <c r="L1091" s="4" t="s">
        <v>1889</v>
      </c>
      <c r="M1091" s="46" t="s">
        <v>5670</v>
      </c>
      <c r="N1091" s="75"/>
      <c r="O1091" s="75"/>
      <c r="P1091" s="42"/>
      <c r="Q1091" s="42"/>
      <c r="R1091" s="42"/>
      <c r="S1091" s="42"/>
      <c r="T1091" s="42"/>
      <c r="U1091" s="42"/>
      <c r="V1091" s="42"/>
      <c r="W1091" s="66"/>
      <c r="X1091" s="42"/>
      <c r="Y1091" s="42"/>
    </row>
    <row r="1092" spans="1:25">
      <c r="A1092" s="3" t="s">
        <v>2123</v>
      </c>
      <c r="B1092" s="3" t="s">
        <v>14</v>
      </c>
      <c r="C1092" s="3" t="s">
        <v>15</v>
      </c>
      <c r="D1092" s="3" t="s">
        <v>582</v>
      </c>
      <c r="E1092" s="3" t="s">
        <v>517</v>
      </c>
      <c r="F1092" s="3" t="s">
        <v>54</v>
      </c>
      <c r="G1092" s="3" t="s">
        <v>55</v>
      </c>
      <c r="H1092" s="3" t="s">
        <v>585</v>
      </c>
      <c r="I1092" s="3" t="s">
        <v>57</v>
      </c>
      <c r="J1092" s="3" t="s">
        <v>57</v>
      </c>
      <c r="K1092" s="3" t="s">
        <v>22</v>
      </c>
      <c r="L1092" s="3" t="s">
        <v>1889</v>
      </c>
      <c r="M1092" s="46" t="s">
        <v>13</v>
      </c>
      <c r="N1092" s="75"/>
      <c r="O1092" s="75"/>
      <c r="P1092" s="42"/>
      <c r="Q1092" s="42"/>
      <c r="R1092" s="42"/>
      <c r="S1092" s="42"/>
      <c r="T1092" s="42"/>
      <c r="U1092" s="42"/>
      <c r="V1092" s="42"/>
      <c r="W1092" s="66"/>
      <c r="X1092" s="42"/>
      <c r="Y1092" s="42"/>
    </row>
    <row r="1093" spans="1:25">
      <c r="A1093" s="3" t="s">
        <v>2192</v>
      </c>
      <c r="B1093" s="3" t="s">
        <v>14</v>
      </c>
      <c r="C1093" s="3" t="s">
        <v>15</v>
      </c>
      <c r="D1093" s="3" t="s">
        <v>724</v>
      </c>
      <c r="E1093" s="3" t="s">
        <v>53</v>
      </c>
      <c r="F1093" s="3" t="s">
        <v>54</v>
      </c>
      <c r="G1093" s="3" t="s">
        <v>55</v>
      </c>
      <c r="H1093" s="3" t="s">
        <v>725</v>
      </c>
      <c r="I1093" s="4" t="s">
        <v>13</v>
      </c>
      <c r="J1093" s="4" t="s">
        <v>57</v>
      </c>
      <c r="K1093" s="3" t="s">
        <v>22</v>
      </c>
      <c r="L1093" s="3" t="s">
        <v>1889</v>
      </c>
      <c r="M1093" s="46" t="s">
        <v>5862</v>
      </c>
      <c r="N1093" s="75"/>
      <c r="O1093" s="75"/>
      <c r="P1093" s="42"/>
      <c r="Q1093" s="42"/>
      <c r="R1093" s="42"/>
      <c r="S1093" s="75"/>
      <c r="T1093" s="42"/>
      <c r="U1093" s="42"/>
      <c r="V1093" s="42"/>
      <c r="W1093" s="42"/>
      <c r="X1093" s="42"/>
      <c r="Y1093" s="42"/>
    </row>
    <row r="1094" spans="1:25">
      <c r="A1094" s="3" t="s">
        <v>2237</v>
      </c>
      <c r="B1094" s="3" t="s">
        <v>14</v>
      </c>
      <c r="C1094" s="3" t="s">
        <v>15</v>
      </c>
      <c r="D1094" s="3" t="s">
        <v>724</v>
      </c>
      <c r="E1094" s="3" t="s">
        <v>517</v>
      </c>
      <c r="F1094" s="3" t="s">
        <v>54</v>
      </c>
      <c r="G1094" s="3" t="s">
        <v>158</v>
      </c>
      <c r="H1094" s="3" t="s">
        <v>791</v>
      </c>
      <c r="I1094" s="4" t="s">
        <v>13</v>
      </c>
      <c r="J1094" s="4" t="s">
        <v>57</v>
      </c>
      <c r="K1094" s="3" t="s">
        <v>22</v>
      </c>
      <c r="L1094" s="3" t="s">
        <v>1889</v>
      </c>
      <c r="M1094" s="46" t="s">
        <v>5889</v>
      </c>
      <c r="N1094" s="75"/>
      <c r="O1094" s="75"/>
      <c r="P1094" s="42"/>
      <c r="Q1094" s="42"/>
      <c r="R1094" s="42"/>
      <c r="S1094" s="42"/>
      <c r="T1094" s="42"/>
      <c r="U1094" s="42"/>
      <c r="V1094" s="42"/>
      <c r="W1094" s="42"/>
      <c r="X1094" s="42"/>
      <c r="Y1094" s="42"/>
    </row>
    <row r="1095" spans="1:25">
      <c r="A1095" s="3" t="s">
        <v>1898</v>
      </c>
      <c r="B1095" s="3" t="s">
        <v>14</v>
      </c>
      <c r="C1095" s="3" t="s">
        <v>15</v>
      </c>
      <c r="D1095" s="3" t="s">
        <v>16</v>
      </c>
      <c r="E1095" s="3" t="s">
        <v>53</v>
      </c>
      <c r="F1095" s="3" t="s">
        <v>54</v>
      </c>
      <c r="G1095" s="3" t="s">
        <v>59</v>
      </c>
      <c r="H1095" s="3" t="s">
        <v>60</v>
      </c>
      <c r="I1095" s="4" t="s">
        <v>13</v>
      </c>
      <c r="J1095" s="3" t="s">
        <v>57</v>
      </c>
      <c r="K1095" s="3" t="s">
        <v>28</v>
      </c>
      <c r="L1095" s="4" t="s">
        <v>1889</v>
      </c>
      <c r="M1095" s="46" t="s">
        <v>5671</v>
      </c>
      <c r="N1095" s="75"/>
      <c r="O1095" s="75"/>
      <c r="P1095" s="42"/>
      <c r="Q1095" s="42"/>
      <c r="R1095" s="42"/>
      <c r="S1095" s="42"/>
      <c r="T1095" s="42"/>
      <c r="U1095" s="42"/>
      <c r="V1095" s="42"/>
      <c r="W1095" s="42"/>
      <c r="X1095" s="42"/>
      <c r="Y1095" s="42"/>
    </row>
    <row r="1096" spans="1:25">
      <c r="A1096" s="3" t="s">
        <v>2124</v>
      </c>
      <c r="B1096" s="3" t="s">
        <v>14</v>
      </c>
      <c r="C1096" s="3" t="s">
        <v>15</v>
      </c>
      <c r="D1096" s="3" t="s">
        <v>582</v>
      </c>
      <c r="E1096" s="3" t="s">
        <v>517</v>
      </c>
      <c r="F1096" s="3" t="s">
        <v>54</v>
      </c>
      <c r="G1096" s="3" t="s">
        <v>59</v>
      </c>
      <c r="H1096" s="3" t="s">
        <v>587</v>
      </c>
      <c r="I1096" s="3" t="s">
        <v>57</v>
      </c>
      <c r="J1096" s="3" t="s">
        <v>57</v>
      </c>
      <c r="K1096" s="3" t="s">
        <v>28</v>
      </c>
      <c r="L1096" s="3" t="s">
        <v>1889</v>
      </c>
      <c r="M1096" s="46" t="s">
        <v>13</v>
      </c>
      <c r="N1096" s="75"/>
      <c r="O1096" s="75"/>
      <c r="P1096" s="42"/>
      <c r="Q1096" s="42"/>
      <c r="R1096" s="42"/>
      <c r="S1096" s="42"/>
      <c r="T1096" s="42"/>
      <c r="U1096" s="42"/>
      <c r="V1096" s="42"/>
      <c r="W1096" s="42"/>
      <c r="X1096" s="42"/>
      <c r="Y1096" s="42"/>
    </row>
    <row r="1097" spans="1:25">
      <c r="A1097" s="3" t="s">
        <v>2193</v>
      </c>
      <c r="B1097" s="3" t="s">
        <v>14</v>
      </c>
      <c r="C1097" s="3" t="s">
        <v>15</v>
      </c>
      <c r="D1097" s="3" t="s">
        <v>724</v>
      </c>
      <c r="E1097" s="3" t="s">
        <v>53</v>
      </c>
      <c r="F1097" s="3" t="s">
        <v>54</v>
      </c>
      <c r="G1097" s="3" t="s">
        <v>59</v>
      </c>
      <c r="H1097" s="3" t="s">
        <v>727</v>
      </c>
      <c r="I1097" s="4" t="s">
        <v>13</v>
      </c>
      <c r="J1097" s="4" t="s">
        <v>57</v>
      </c>
      <c r="K1097" s="3" t="s">
        <v>28</v>
      </c>
      <c r="L1097" s="3" t="s">
        <v>1889</v>
      </c>
      <c r="M1097" s="46" t="s">
        <v>5863</v>
      </c>
      <c r="N1097" s="75"/>
      <c r="O1097" s="75"/>
      <c r="P1097" s="42"/>
      <c r="Q1097" s="42"/>
      <c r="R1097" s="42"/>
      <c r="S1097" s="42"/>
      <c r="T1097" s="42"/>
      <c r="U1097" s="42"/>
      <c r="V1097" s="42"/>
      <c r="W1097" s="42"/>
      <c r="X1097" s="42"/>
      <c r="Y1097" s="42"/>
    </row>
    <row r="1098" spans="1:25">
      <c r="A1098" s="3" t="s">
        <v>2238</v>
      </c>
      <c r="B1098" s="3" t="s">
        <v>14</v>
      </c>
      <c r="C1098" s="3" t="s">
        <v>15</v>
      </c>
      <c r="D1098" s="3" t="s">
        <v>724</v>
      </c>
      <c r="E1098" s="3" t="s">
        <v>517</v>
      </c>
      <c r="F1098" s="3" t="s">
        <v>54</v>
      </c>
      <c r="G1098" s="3" t="s">
        <v>161</v>
      </c>
      <c r="H1098" s="3" t="s">
        <v>793</v>
      </c>
      <c r="I1098" s="4" t="s">
        <v>13</v>
      </c>
      <c r="J1098" s="4" t="s">
        <v>57</v>
      </c>
      <c r="K1098" s="3" t="s">
        <v>28</v>
      </c>
      <c r="L1098" s="3" t="s">
        <v>1889</v>
      </c>
      <c r="M1098" s="46" t="s">
        <v>5890</v>
      </c>
      <c r="N1098" s="75"/>
      <c r="O1098" s="75"/>
      <c r="P1098" s="42"/>
      <c r="Q1098" s="42"/>
      <c r="R1098" s="42"/>
      <c r="S1098" s="42"/>
      <c r="T1098" s="42"/>
      <c r="U1098" s="42"/>
      <c r="V1098" s="42"/>
      <c r="W1098" s="42"/>
      <c r="X1098" s="42"/>
      <c r="Y1098" s="42"/>
    </row>
    <row r="1099" spans="1:25">
      <c r="A1099" s="3" t="s">
        <v>1899</v>
      </c>
      <c r="B1099" s="3" t="s">
        <v>14</v>
      </c>
      <c r="C1099" s="3" t="s">
        <v>15</v>
      </c>
      <c r="D1099" s="3" t="s">
        <v>16</v>
      </c>
      <c r="E1099" s="3" t="s">
        <v>53</v>
      </c>
      <c r="F1099" s="3" t="s">
        <v>54</v>
      </c>
      <c r="G1099" s="3" t="s">
        <v>62</v>
      </c>
      <c r="H1099" s="3" t="s">
        <v>63</v>
      </c>
      <c r="I1099" s="4" t="s">
        <v>13</v>
      </c>
      <c r="J1099" s="3" t="s">
        <v>57</v>
      </c>
      <c r="K1099" s="3" t="s">
        <v>32</v>
      </c>
      <c r="L1099" s="4" t="s">
        <v>1889</v>
      </c>
      <c r="M1099" s="46" t="s">
        <v>5672</v>
      </c>
      <c r="N1099" s="75"/>
      <c r="O1099" s="75"/>
      <c r="P1099" s="42"/>
      <c r="Q1099" s="42"/>
      <c r="R1099" s="42"/>
      <c r="S1099" s="42"/>
      <c r="T1099" s="42"/>
      <c r="U1099" s="42"/>
      <c r="V1099" s="42"/>
      <c r="W1099" s="42"/>
      <c r="X1099" s="42"/>
      <c r="Y1099" s="42"/>
    </row>
    <row r="1100" spans="1:25">
      <c r="A1100" s="3" t="s">
        <v>2125</v>
      </c>
      <c r="B1100" s="3" t="s">
        <v>14</v>
      </c>
      <c r="C1100" s="3" t="s">
        <v>15</v>
      </c>
      <c r="D1100" s="3" t="s">
        <v>582</v>
      </c>
      <c r="E1100" s="3" t="s">
        <v>517</v>
      </c>
      <c r="F1100" s="3" t="s">
        <v>54</v>
      </c>
      <c r="G1100" s="3" t="s">
        <v>62</v>
      </c>
      <c r="H1100" s="3" t="s">
        <v>589</v>
      </c>
      <c r="I1100" s="3" t="s">
        <v>57</v>
      </c>
      <c r="J1100" s="3" t="s">
        <v>57</v>
      </c>
      <c r="K1100" s="3" t="s">
        <v>32</v>
      </c>
      <c r="L1100" s="3" t="s">
        <v>1889</v>
      </c>
      <c r="M1100" s="46" t="s">
        <v>13</v>
      </c>
      <c r="N1100" s="75"/>
      <c r="O1100" s="75"/>
      <c r="P1100" s="42"/>
      <c r="Q1100" s="42"/>
      <c r="R1100" s="42"/>
      <c r="S1100" s="42"/>
      <c r="T1100" s="42"/>
      <c r="U1100" s="42"/>
      <c r="V1100" s="42"/>
      <c r="W1100" s="42"/>
      <c r="X1100" s="42"/>
      <c r="Y1100" s="42"/>
    </row>
    <row r="1101" spans="1:25">
      <c r="A1101" s="3" t="s">
        <v>2194</v>
      </c>
      <c r="B1101" s="3" t="s">
        <v>14</v>
      </c>
      <c r="C1101" s="3" t="s">
        <v>15</v>
      </c>
      <c r="D1101" s="3" t="s">
        <v>724</v>
      </c>
      <c r="E1101" s="3" t="s">
        <v>53</v>
      </c>
      <c r="F1101" s="3" t="s">
        <v>54</v>
      </c>
      <c r="G1101" s="3" t="s">
        <v>62</v>
      </c>
      <c r="H1101" s="3" t="s">
        <v>729</v>
      </c>
      <c r="I1101" s="4" t="s">
        <v>13</v>
      </c>
      <c r="J1101" s="4" t="s">
        <v>57</v>
      </c>
      <c r="K1101" s="3" t="s">
        <v>32</v>
      </c>
      <c r="L1101" s="3" t="s">
        <v>1889</v>
      </c>
      <c r="M1101" s="46" t="s">
        <v>5864</v>
      </c>
      <c r="N1101" s="75"/>
      <c r="O1101" s="75"/>
      <c r="P1101" s="42"/>
      <c r="Q1101" s="42"/>
      <c r="R1101" s="42"/>
      <c r="S1101" s="42"/>
      <c r="T1101" s="42"/>
      <c r="U1101" s="42"/>
      <c r="V1101" s="42"/>
      <c r="W1101" s="42"/>
      <c r="X1101" s="42"/>
      <c r="Y1101" s="42"/>
    </row>
    <row r="1102" spans="1:25">
      <c r="A1102" s="3" t="s">
        <v>2239</v>
      </c>
      <c r="B1102" s="3" t="s">
        <v>14</v>
      </c>
      <c r="C1102" s="3" t="s">
        <v>15</v>
      </c>
      <c r="D1102" s="3" t="s">
        <v>724</v>
      </c>
      <c r="E1102" s="3" t="s">
        <v>517</v>
      </c>
      <c r="F1102" s="3" t="s">
        <v>54</v>
      </c>
      <c r="G1102" s="3" t="s">
        <v>164</v>
      </c>
      <c r="H1102" s="3" t="s">
        <v>795</v>
      </c>
      <c r="I1102" s="4" t="s">
        <v>13</v>
      </c>
      <c r="J1102" s="4" t="s">
        <v>57</v>
      </c>
      <c r="K1102" s="3" t="s">
        <v>32</v>
      </c>
      <c r="L1102" s="3" t="s">
        <v>1889</v>
      </c>
      <c r="M1102" s="46" t="s">
        <v>5891</v>
      </c>
      <c r="N1102" s="75"/>
      <c r="O1102" s="75"/>
      <c r="P1102" s="42"/>
      <c r="Q1102" s="42"/>
      <c r="R1102" s="42"/>
      <c r="S1102" s="42"/>
      <c r="T1102" s="42"/>
      <c r="U1102" s="42"/>
      <c r="V1102" s="42"/>
      <c r="W1102" s="42"/>
      <c r="X1102" s="42"/>
      <c r="Y1102" s="42"/>
    </row>
    <row r="1103" spans="1:25">
      <c r="A1103" s="3" t="s">
        <v>1900</v>
      </c>
      <c r="B1103" s="3" t="s">
        <v>14</v>
      </c>
      <c r="C1103" s="3" t="s">
        <v>15</v>
      </c>
      <c r="D1103" s="3" t="s">
        <v>16</v>
      </c>
      <c r="E1103" s="3" t="s">
        <v>53</v>
      </c>
      <c r="F1103" s="3" t="s">
        <v>54</v>
      </c>
      <c r="G1103" s="3" t="s">
        <v>65</v>
      </c>
      <c r="H1103" s="3" t="s">
        <v>66</v>
      </c>
      <c r="I1103" s="4" t="s">
        <v>13</v>
      </c>
      <c r="J1103" s="3" t="s">
        <v>57</v>
      </c>
      <c r="K1103" s="3" t="s">
        <v>36</v>
      </c>
      <c r="L1103" s="4" t="s">
        <v>1889</v>
      </c>
      <c r="M1103" s="46" t="s">
        <v>5673</v>
      </c>
      <c r="N1103" s="75"/>
      <c r="O1103" s="75"/>
      <c r="P1103" s="42"/>
      <c r="Q1103" s="88"/>
      <c r="R1103" s="42"/>
      <c r="S1103" s="88"/>
      <c r="T1103" s="42"/>
      <c r="U1103" s="42"/>
      <c r="V1103" s="42"/>
      <c r="W1103" s="66"/>
      <c r="X1103" s="88"/>
      <c r="Y1103" s="88"/>
    </row>
    <row r="1104" spans="1:25">
      <c r="A1104" s="3" t="s">
        <v>2094</v>
      </c>
      <c r="B1104" s="3" t="s">
        <v>14</v>
      </c>
      <c r="C1104" s="3" t="s">
        <v>15</v>
      </c>
      <c r="D1104" s="3" t="s">
        <v>471</v>
      </c>
      <c r="E1104" s="3" t="s">
        <v>517</v>
      </c>
      <c r="F1104" s="3" t="s">
        <v>54</v>
      </c>
      <c r="G1104" s="3" t="s">
        <v>65</v>
      </c>
      <c r="H1104" s="3" t="s">
        <v>518</v>
      </c>
      <c r="I1104" s="4" t="s">
        <v>13</v>
      </c>
      <c r="J1104" s="3" t="s">
        <v>57</v>
      </c>
      <c r="K1104" s="3" t="s">
        <v>36</v>
      </c>
      <c r="L1104" s="4" t="s">
        <v>1889</v>
      </c>
      <c r="M1104" s="46" t="s">
        <v>13</v>
      </c>
      <c r="N1104" s="75"/>
      <c r="O1104" s="75"/>
      <c r="P1104" s="42"/>
      <c r="Q1104" s="88"/>
      <c r="R1104" s="42"/>
      <c r="S1104" s="88"/>
      <c r="T1104" s="42"/>
      <c r="U1104" s="42"/>
      <c r="V1104" s="42"/>
      <c r="W1104" s="66"/>
      <c r="X1104" s="88"/>
      <c r="Y1104" s="88"/>
    </row>
    <row r="1105" spans="1:25">
      <c r="A1105" s="3" t="s">
        <v>2319</v>
      </c>
      <c r="B1105" s="3" t="s">
        <v>14</v>
      </c>
      <c r="C1105" s="3" t="s">
        <v>15</v>
      </c>
      <c r="D1105" s="3" t="s">
        <v>968</v>
      </c>
      <c r="E1105" s="3" t="s">
        <v>53</v>
      </c>
      <c r="F1105" s="3" t="s">
        <v>54</v>
      </c>
      <c r="G1105" s="3" t="s">
        <v>94</v>
      </c>
      <c r="H1105" s="3" t="s">
        <v>981</v>
      </c>
      <c r="I1105" s="4" t="s">
        <v>13</v>
      </c>
      <c r="J1105" s="4" t="s">
        <v>57</v>
      </c>
      <c r="K1105" s="3" t="s">
        <v>36</v>
      </c>
      <c r="L1105" s="3" t="s">
        <v>1889</v>
      </c>
      <c r="M1105" s="46" t="s">
        <v>5958</v>
      </c>
      <c r="N1105" s="75"/>
      <c r="O1105" s="75"/>
      <c r="P1105" s="42"/>
      <c r="Q1105" s="88"/>
      <c r="R1105" s="42"/>
      <c r="S1105" s="88"/>
      <c r="T1105" s="42"/>
      <c r="U1105" s="42"/>
      <c r="V1105" s="42"/>
      <c r="W1105" s="66"/>
      <c r="X1105" s="88"/>
      <c r="Y1105" s="88"/>
    </row>
    <row r="1106" spans="1:25">
      <c r="A1106" s="3" t="s">
        <v>2334</v>
      </c>
      <c r="B1106" s="3" t="s">
        <v>14</v>
      </c>
      <c r="C1106" s="3" t="s">
        <v>15</v>
      </c>
      <c r="D1106" s="3" t="s">
        <v>968</v>
      </c>
      <c r="E1106" s="4" t="s">
        <v>517</v>
      </c>
      <c r="F1106" s="3" t="s">
        <v>54</v>
      </c>
      <c r="G1106" s="3" t="s">
        <v>104</v>
      </c>
      <c r="H1106" s="3" t="s">
        <v>1011</v>
      </c>
      <c r="I1106" s="4" t="s">
        <v>13</v>
      </c>
      <c r="J1106" s="4" t="s">
        <v>57</v>
      </c>
      <c r="K1106" s="3" t="s">
        <v>36</v>
      </c>
      <c r="L1106" s="3" t="s">
        <v>1889</v>
      </c>
      <c r="M1106" s="46" t="s">
        <v>5973</v>
      </c>
      <c r="N1106" s="75"/>
      <c r="O1106" s="75"/>
      <c r="P1106" s="42"/>
      <c r="Q1106" s="88"/>
      <c r="R1106" s="42"/>
      <c r="S1106" s="88"/>
      <c r="T1106" s="42"/>
      <c r="U1106" s="42"/>
      <c r="V1106" s="42"/>
      <c r="W1106" s="66"/>
      <c r="X1106" s="88"/>
      <c r="Y1106" s="88"/>
    </row>
    <row r="1107" spans="1:25">
      <c r="A1107" s="3" t="s">
        <v>1956</v>
      </c>
      <c r="B1107" s="3" t="s">
        <v>14</v>
      </c>
      <c r="C1107" s="3" t="s">
        <v>15</v>
      </c>
      <c r="D1107" s="3" t="s">
        <v>220</v>
      </c>
      <c r="E1107" s="3" t="s">
        <v>53</v>
      </c>
      <c r="F1107" s="3" t="s">
        <v>54</v>
      </c>
      <c r="G1107" s="3" t="s">
        <v>55</v>
      </c>
      <c r="H1107" s="3" t="s">
        <v>241</v>
      </c>
      <c r="I1107" s="4" t="s">
        <v>13</v>
      </c>
      <c r="J1107" s="3" t="s">
        <v>57</v>
      </c>
      <c r="K1107" s="3" t="s">
        <v>222</v>
      </c>
      <c r="L1107" s="4" t="s">
        <v>1889</v>
      </c>
      <c r="M1107" s="46" t="s">
        <v>5721</v>
      </c>
      <c r="N1107" s="75"/>
      <c r="O1107" s="75"/>
      <c r="P1107" s="42"/>
      <c r="Q1107" s="88"/>
      <c r="R1107" s="42"/>
      <c r="S1107" s="88"/>
      <c r="T1107" s="42"/>
      <c r="U1107" s="42"/>
      <c r="V1107" s="42"/>
      <c r="W1107" s="66"/>
      <c r="X1107" s="88"/>
      <c r="Y1107" s="88"/>
    </row>
    <row r="1108" spans="1:25">
      <c r="A1108" s="3" t="s">
        <v>2095</v>
      </c>
      <c r="B1108" s="3" t="s">
        <v>14</v>
      </c>
      <c r="C1108" s="3" t="s">
        <v>15</v>
      </c>
      <c r="D1108" s="3" t="s">
        <v>471</v>
      </c>
      <c r="E1108" s="3" t="s">
        <v>517</v>
      </c>
      <c r="F1108" s="3" t="s">
        <v>54</v>
      </c>
      <c r="G1108" s="3" t="s">
        <v>68</v>
      </c>
      <c r="H1108" s="3" t="s">
        <v>520</v>
      </c>
      <c r="I1108" s="4" t="s">
        <v>13</v>
      </c>
      <c r="J1108" s="3" t="s">
        <v>57</v>
      </c>
      <c r="K1108" s="3" t="s">
        <v>222</v>
      </c>
      <c r="L1108" s="4" t="s">
        <v>1889</v>
      </c>
      <c r="M1108" s="46" t="s">
        <v>13</v>
      </c>
      <c r="N1108" s="75"/>
      <c r="O1108" s="75"/>
      <c r="P1108" s="42"/>
      <c r="Q1108" s="88"/>
      <c r="R1108" s="42"/>
      <c r="S1108" s="88"/>
      <c r="T1108" s="42"/>
      <c r="U1108" s="42"/>
      <c r="V1108" s="42"/>
      <c r="W1108" s="66"/>
      <c r="X1108" s="88"/>
      <c r="Y1108" s="88"/>
    </row>
    <row r="1109" spans="1:25">
      <c r="A1109" s="3" t="s">
        <v>2320</v>
      </c>
      <c r="B1109" s="3" t="s">
        <v>14</v>
      </c>
      <c r="C1109" s="3" t="s">
        <v>15</v>
      </c>
      <c r="D1109" s="3" t="s">
        <v>968</v>
      </c>
      <c r="E1109" s="3" t="s">
        <v>53</v>
      </c>
      <c r="F1109" s="3" t="s">
        <v>54</v>
      </c>
      <c r="G1109" s="3" t="s">
        <v>98</v>
      </c>
      <c r="H1109" s="3" t="s">
        <v>983</v>
      </c>
      <c r="I1109" s="4" t="s">
        <v>13</v>
      </c>
      <c r="J1109" s="4" t="s">
        <v>57</v>
      </c>
      <c r="K1109" s="3" t="s">
        <v>222</v>
      </c>
      <c r="L1109" s="3" t="s">
        <v>1889</v>
      </c>
      <c r="M1109" s="46" t="s">
        <v>5959</v>
      </c>
      <c r="N1109" s="75"/>
      <c r="O1109" s="75"/>
      <c r="P1109" s="42"/>
      <c r="Q1109" s="88"/>
      <c r="R1109" s="42"/>
      <c r="S1109" s="88"/>
      <c r="T1109" s="42"/>
      <c r="U1109" s="42"/>
      <c r="V1109" s="42"/>
      <c r="W1109" s="66"/>
      <c r="X1109" s="88"/>
      <c r="Y1109" s="88"/>
    </row>
    <row r="1110" spans="1:25">
      <c r="A1110" s="3" t="s">
        <v>2335</v>
      </c>
      <c r="B1110" s="3" t="s">
        <v>14</v>
      </c>
      <c r="C1110" s="3" t="s">
        <v>15</v>
      </c>
      <c r="D1110" s="3" t="s">
        <v>968</v>
      </c>
      <c r="E1110" s="4" t="s">
        <v>517</v>
      </c>
      <c r="F1110" s="3" t="s">
        <v>54</v>
      </c>
      <c r="G1110" s="3" t="s">
        <v>107</v>
      </c>
      <c r="H1110" s="3" t="s">
        <v>1013</v>
      </c>
      <c r="I1110" s="4" t="s">
        <v>13</v>
      </c>
      <c r="J1110" s="4" t="s">
        <v>57</v>
      </c>
      <c r="K1110" s="3" t="s">
        <v>222</v>
      </c>
      <c r="L1110" s="3" t="s">
        <v>1889</v>
      </c>
      <c r="M1110" s="46" t="s">
        <v>5974</v>
      </c>
      <c r="N1110" s="75"/>
      <c r="O1110" s="75"/>
      <c r="P1110" s="42"/>
      <c r="Q1110" s="88"/>
      <c r="R1110" s="42"/>
      <c r="S1110" s="88"/>
      <c r="T1110" s="42"/>
      <c r="U1110" s="42"/>
      <c r="V1110" s="42"/>
      <c r="W1110" s="66"/>
      <c r="X1110" s="88"/>
      <c r="Y1110" s="88"/>
    </row>
    <row r="1111" spans="1:25">
      <c r="A1111" s="3" t="s">
        <v>1957</v>
      </c>
      <c r="B1111" s="3" t="s">
        <v>14</v>
      </c>
      <c r="C1111" s="3" t="s">
        <v>15</v>
      </c>
      <c r="D1111" s="3" t="s">
        <v>220</v>
      </c>
      <c r="E1111" s="3" t="s">
        <v>53</v>
      </c>
      <c r="F1111" s="3" t="s">
        <v>54</v>
      </c>
      <c r="G1111" s="3" t="s">
        <v>59</v>
      </c>
      <c r="H1111" s="3" t="s">
        <v>243</v>
      </c>
      <c r="I1111" s="4" t="s">
        <v>13</v>
      </c>
      <c r="J1111" s="3" t="s">
        <v>57</v>
      </c>
      <c r="K1111" s="3" t="s">
        <v>225</v>
      </c>
      <c r="L1111" s="4" t="s">
        <v>1889</v>
      </c>
      <c r="M1111" s="46" t="s">
        <v>5722</v>
      </c>
      <c r="N1111" s="75"/>
      <c r="O1111" s="75"/>
      <c r="P1111" s="42"/>
      <c r="Q1111" s="75"/>
      <c r="R1111" s="42"/>
      <c r="S1111" s="75"/>
      <c r="T1111" s="42"/>
      <c r="U1111" s="42"/>
      <c r="V1111" s="42"/>
      <c r="W1111" s="66"/>
      <c r="X1111" s="75"/>
      <c r="Y1111" s="42"/>
    </row>
    <row r="1112" spans="1:25">
      <c r="A1112" s="3" t="s">
        <v>2096</v>
      </c>
      <c r="B1112" s="3" t="s">
        <v>14</v>
      </c>
      <c r="C1112" s="3" t="s">
        <v>15</v>
      </c>
      <c r="D1112" s="3" t="s">
        <v>471</v>
      </c>
      <c r="E1112" s="3" t="s">
        <v>517</v>
      </c>
      <c r="F1112" s="3" t="s">
        <v>54</v>
      </c>
      <c r="G1112" s="3" t="s">
        <v>72</v>
      </c>
      <c r="H1112" s="3" t="s">
        <v>522</v>
      </c>
      <c r="I1112" s="4" t="s">
        <v>13</v>
      </c>
      <c r="J1112" s="3" t="s">
        <v>57</v>
      </c>
      <c r="K1112" s="3" t="s">
        <v>225</v>
      </c>
      <c r="L1112" s="4" t="s">
        <v>1889</v>
      </c>
      <c r="M1112" s="46" t="s">
        <v>13</v>
      </c>
      <c r="N1112" s="75"/>
      <c r="O1112" s="75"/>
      <c r="P1112" s="42"/>
      <c r="Q1112" s="75"/>
      <c r="R1112" s="42"/>
      <c r="S1112" s="75"/>
      <c r="T1112" s="42"/>
      <c r="U1112" s="42"/>
      <c r="V1112" s="42"/>
      <c r="W1112" s="66"/>
      <c r="X1112" s="75"/>
      <c r="Y1112" s="42"/>
    </row>
    <row r="1113" spans="1:25">
      <c r="A1113" s="3" t="s">
        <v>2321</v>
      </c>
      <c r="B1113" s="3" t="s">
        <v>14</v>
      </c>
      <c r="C1113" s="3" t="s">
        <v>15</v>
      </c>
      <c r="D1113" s="3" t="s">
        <v>968</v>
      </c>
      <c r="E1113" s="3" t="s">
        <v>53</v>
      </c>
      <c r="F1113" s="3" t="s">
        <v>54</v>
      </c>
      <c r="G1113" s="3" t="s">
        <v>101</v>
      </c>
      <c r="H1113" s="3" t="s">
        <v>985</v>
      </c>
      <c r="I1113" s="4" t="s">
        <v>13</v>
      </c>
      <c r="J1113" s="4" t="s">
        <v>57</v>
      </c>
      <c r="K1113" s="3" t="s">
        <v>225</v>
      </c>
      <c r="L1113" s="3" t="s">
        <v>1889</v>
      </c>
      <c r="M1113" s="46" t="s">
        <v>5960</v>
      </c>
      <c r="N1113" s="75"/>
      <c r="O1113" s="75"/>
      <c r="P1113" s="42"/>
      <c r="Q1113" s="75"/>
      <c r="R1113" s="42"/>
      <c r="S1113" s="75"/>
      <c r="T1113" s="42"/>
      <c r="U1113" s="42"/>
      <c r="V1113" s="42"/>
      <c r="W1113" s="66"/>
      <c r="X1113" s="75"/>
      <c r="Y1113" s="42"/>
    </row>
    <row r="1114" spans="1:25">
      <c r="A1114" s="3" t="s">
        <v>2336</v>
      </c>
      <c r="B1114" s="3" t="s">
        <v>14</v>
      </c>
      <c r="C1114" s="3" t="s">
        <v>15</v>
      </c>
      <c r="D1114" s="3" t="s">
        <v>968</v>
      </c>
      <c r="E1114" s="4" t="s">
        <v>517</v>
      </c>
      <c r="F1114" s="3" t="s">
        <v>54</v>
      </c>
      <c r="G1114" s="3" t="s">
        <v>111</v>
      </c>
      <c r="H1114" s="3" t="s">
        <v>1015</v>
      </c>
      <c r="I1114" s="4" t="s">
        <v>13</v>
      </c>
      <c r="J1114" s="4" t="s">
        <v>57</v>
      </c>
      <c r="K1114" s="3" t="s">
        <v>225</v>
      </c>
      <c r="L1114" s="3" t="s">
        <v>1889</v>
      </c>
      <c r="M1114" s="46" t="s">
        <v>5975</v>
      </c>
      <c r="N1114" s="75"/>
      <c r="O1114" s="75"/>
      <c r="P1114" s="42"/>
      <c r="Q1114" s="75"/>
      <c r="R1114" s="42"/>
      <c r="S1114" s="75"/>
      <c r="T1114" s="42"/>
      <c r="U1114" s="42"/>
      <c r="V1114" s="42"/>
      <c r="W1114" s="66"/>
      <c r="X1114" s="75"/>
      <c r="Y1114" s="42"/>
    </row>
    <row r="1115" spans="1:25">
      <c r="A1115" s="3" t="s">
        <v>1958</v>
      </c>
      <c r="B1115" s="3" t="s">
        <v>14</v>
      </c>
      <c r="C1115" s="3" t="s">
        <v>15</v>
      </c>
      <c r="D1115" s="3" t="s">
        <v>220</v>
      </c>
      <c r="E1115" s="3" t="s">
        <v>53</v>
      </c>
      <c r="F1115" s="3" t="s">
        <v>54</v>
      </c>
      <c r="G1115" s="3" t="s">
        <v>62</v>
      </c>
      <c r="H1115" s="3" t="s">
        <v>245</v>
      </c>
      <c r="I1115" s="4" t="s">
        <v>13</v>
      </c>
      <c r="J1115" s="3" t="s">
        <v>57</v>
      </c>
      <c r="K1115" s="3" t="s">
        <v>228</v>
      </c>
      <c r="L1115" s="4" t="s">
        <v>1889</v>
      </c>
      <c r="M1115" s="46" t="s">
        <v>5723</v>
      </c>
      <c r="N1115" s="75"/>
      <c r="O1115" s="75"/>
      <c r="P1115" s="42"/>
      <c r="Q1115" s="75"/>
      <c r="R1115" s="42"/>
      <c r="S1115" s="75"/>
      <c r="T1115" s="42"/>
      <c r="U1115" s="42"/>
      <c r="V1115" s="42"/>
      <c r="W1115" s="66"/>
      <c r="X1115" s="75"/>
      <c r="Y1115" s="42"/>
    </row>
    <row r="1116" spans="1:25">
      <c r="A1116" s="3" t="s">
        <v>2126</v>
      </c>
      <c r="B1116" s="3" t="s">
        <v>14</v>
      </c>
      <c r="C1116" s="3" t="s">
        <v>15</v>
      </c>
      <c r="D1116" s="3" t="s">
        <v>582</v>
      </c>
      <c r="E1116" s="3" t="s">
        <v>517</v>
      </c>
      <c r="F1116" s="3" t="s">
        <v>54</v>
      </c>
      <c r="G1116" s="3" t="s">
        <v>65</v>
      </c>
      <c r="H1116" s="3" t="s">
        <v>591</v>
      </c>
      <c r="I1116" s="3" t="s">
        <v>57</v>
      </c>
      <c r="J1116" s="3" t="s">
        <v>57</v>
      </c>
      <c r="K1116" s="3" t="s">
        <v>228</v>
      </c>
      <c r="L1116" s="3" t="s">
        <v>1889</v>
      </c>
      <c r="M1116" s="46" t="s">
        <v>13</v>
      </c>
      <c r="N1116" s="75"/>
      <c r="O1116" s="75"/>
      <c r="P1116" s="42"/>
      <c r="Q1116" s="75"/>
      <c r="R1116" s="42"/>
      <c r="S1116" s="75"/>
      <c r="T1116" s="42"/>
      <c r="U1116" s="42"/>
      <c r="V1116" s="42"/>
      <c r="W1116" s="66"/>
      <c r="X1116" s="75"/>
      <c r="Y1116" s="42"/>
    </row>
    <row r="1117" spans="1:25">
      <c r="A1117" s="3" t="s">
        <v>2140</v>
      </c>
      <c r="B1117" s="3" t="s">
        <v>14</v>
      </c>
      <c r="C1117" s="3" t="s">
        <v>15</v>
      </c>
      <c r="D1117" s="3" t="s">
        <v>603</v>
      </c>
      <c r="E1117" s="3" t="s">
        <v>53</v>
      </c>
      <c r="F1117" s="3" t="s">
        <v>54</v>
      </c>
      <c r="G1117" s="3" t="s">
        <v>55</v>
      </c>
      <c r="H1117" s="3" t="s">
        <v>620</v>
      </c>
      <c r="I1117" s="4" t="s">
        <v>13</v>
      </c>
      <c r="J1117" s="3" t="s">
        <v>57</v>
      </c>
      <c r="K1117" s="3" t="s">
        <v>228</v>
      </c>
      <c r="L1117" s="3" t="s">
        <v>1889</v>
      </c>
      <c r="M1117" s="46" t="s">
        <v>5833</v>
      </c>
      <c r="N1117" s="75"/>
      <c r="O1117" s="75"/>
      <c r="P1117" s="42"/>
      <c r="Q1117" s="75"/>
      <c r="R1117" s="42"/>
      <c r="S1117" s="75"/>
      <c r="T1117" s="42"/>
      <c r="U1117" s="42"/>
      <c r="V1117" s="42"/>
      <c r="W1117" s="66"/>
      <c r="X1117" s="75"/>
      <c r="Y1117" s="42"/>
    </row>
    <row r="1118" spans="1:25">
      <c r="A1118" s="3" t="s">
        <v>2283</v>
      </c>
      <c r="B1118" s="3" t="s">
        <v>14</v>
      </c>
      <c r="C1118" s="3" t="s">
        <v>15</v>
      </c>
      <c r="D1118" s="3" t="s">
        <v>845</v>
      </c>
      <c r="E1118" s="3" t="s">
        <v>517</v>
      </c>
      <c r="F1118" s="3" t="s">
        <v>54</v>
      </c>
      <c r="G1118" s="3" t="s">
        <v>75</v>
      </c>
      <c r="H1118" s="3" t="s">
        <v>908</v>
      </c>
      <c r="I1118" s="4" t="s">
        <v>13</v>
      </c>
      <c r="J1118" s="3" t="s">
        <v>57</v>
      </c>
      <c r="K1118" s="3" t="s">
        <v>228</v>
      </c>
      <c r="L1118" s="3" t="s">
        <v>1889</v>
      </c>
      <c r="M1118" s="46" t="s">
        <v>5922</v>
      </c>
      <c r="N1118" s="75"/>
      <c r="O1118" s="75"/>
      <c r="P1118" s="42"/>
      <c r="Q1118" s="75"/>
      <c r="R1118" s="42"/>
      <c r="S1118" s="75"/>
      <c r="T1118" s="42"/>
      <c r="U1118" s="42"/>
      <c r="V1118" s="42"/>
      <c r="W1118" s="66"/>
      <c r="X1118" s="75"/>
      <c r="Y1118" s="42"/>
    </row>
    <row r="1119" spans="1:25">
      <c r="A1119" s="3" t="s">
        <v>1959</v>
      </c>
      <c r="B1119" s="3" t="s">
        <v>14</v>
      </c>
      <c r="C1119" s="3" t="s">
        <v>15</v>
      </c>
      <c r="D1119" s="3" t="s">
        <v>220</v>
      </c>
      <c r="E1119" s="3" t="s">
        <v>53</v>
      </c>
      <c r="F1119" s="3" t="s">
        <v>54</v>
      </c>
      <c r="G1119" s="3" t="s">
        <v>65</v>
      </c>
      <c r="H1119" s="3" t="s">
        <v>247</v>
      </c>
      <c r="I1119" s="4" t="s">
        <v>13</v>
      </c>
      <c r="J1119" s="3" t="s">
        <v>57</v>
      </c>
      <c r="K1119" s="3" t="s">
        <v>231</v>
      </c>
      <c r="L1119" s="4" t="s">
        <v>1889</v>
      </c>
      <c r="M1119" s="46" t="s">
        <v>5724</v>
      </c>
      <c r="N1119" s="75"/>
      <c r="O1119" s="75"/>
      <c r="P1119" s="42"/>
      <c r="Q1119" s="75"/>
      <c r="R1119" s="42"/>
      <c r="S1119" s="75"/>
      <c r="T1119" s="42"/>
      <c r="U1119" s="42"/>
      <c r="V1119" s="42"/>
      <c r="W1119" s="66"/>
      <c r="X1119" s="75"/>
      <c r="Y1119" s="42"/>
    </row>
    <row r="1120" spans="1:25">
      <c r="A1120" s="3" t="s">
        <v>2127</v>
      </c>
      <c r="B1120" s="3" t="s">
        <v>14</v>
      </c>
      <c r="C1120" s="3" t="s">
        <v>15</v>
      </c>
      <c r="D1120" s="3" t="s">
        <v>582</v>
      </c>
      <c r="E1120" s="3" t="s">
        <v>517</v>
      </c>
      <c r="F1120" s="3" t="s">
        <v>54</v>
      </c>
      <c r="G1120" s="3" t="s">
        <v>68</v>
      </c>
      <c r="H1120" s="3" t="s">
        <v>593</v>
      </c>
      <c r="I1120" s="3" t="s">
        <v>57</v>
      </c>
      <c r="J1120" s="3" t="s">
        <v>57</v>
      </c>
      <c r="K1120" s="3" t="s">
        <v>231</v>
      </c>
      <c r="L1120" s="3" t="s">
        <v>1889</v>
      </c>
      <c r="M1120" s="46" t="s">
        <v>13</v>
      </c>
      <c r="N1120" s="75"/>
      <c r="O1120" s="75"/>
      <c r="P1120" s="42"/>
      <c r="Q1120" s="75"/>
      <c r="R1120" s="42"/>
      <c r="S1120" s="75"/>
      <c r="T1120" s="42"/>
      <c r="U1120" s="42"/>
      <c r="V1120" s="42"/>
      <c r="W1120" s="66"/>
      <c r="X1120" s="75"/>
      <c r="Y1120" s="42"/>
    </row>
    <row r="1121" spans="1:25">
      <c r="A1121" s="3" t="s">
        <v>2141</v>
      </c>
      <c r="B1121" s="3" t="s">
        <v>14</v>
      </c>
      <c r="C1121" s="3" t="s">
        <v>15</v>
      </c>
      <c r="D1121" s="3" t="s">
        <v>603</v>
      </c>
      <c r="E1121" s="3" t="s">
        <v>53</v>
      </c>
      <c r="F1121" s="3" t="s">
        <v>54</v>
      </c>
      <c r="G1121" s="3" t="s">
        <v>59</v>
      </c>
      <c r="H1121" s="3" t="s">
        <v>622</v>
      </c>
      <c r="I1121" s="4" t="s">
        <v>13</v>
      </c>
      <c r="J1121" s="3" t="s">
        <v>57</v>
      </c>
      <c r="K1121" s="3" t="s">
        <v>231</v>
      </c>
      <c r="L1121" s="3" t="s">
        <v>1889</v>
      </c>
      <c r="M1121" s="46" t="s">
        <v>5834</v>
      </c>
      <c r="N1121" s="75"/>
      <c r="O1121" s="75"/>
      <c r="P1121" s="42"/>
      <c r="Q1121" s="75"/>
      <c r="R1121" s="42"/>
      <c r="S1121" s="75"/>
      <c r="T1121" s="42"/>
      <c r="U1121" s="42"/>
      <c r="V1121" s="42"/>
      <c r="W1121" s="66"/>
      <c r="X1121" s="75"/>
      <c r="Y1121" s="42"/>
    </row>
    <row r="1122" spans="1:25">
      <c r="A1122" s="3" t="s">
        <v>2284</v>
      </c>
      <c r="B1122" s="3" t="s">
        <v>14</v>
      </c>
      <c r="C1122" s="3" t="s">
        <v>15</v>
      </c>
      <c r="D1122" s="3" t="s">
        <v>845</v>
      </c>
      <c r="E1122" s="3" t="s">
        <v>517</v>
      </c>
      <c r="F1122" s="3" t="s">
        <v>54</v>
      </c>
      <c r="G1122" s="3" t="s">
        <v>78</v>
      </c>
      <c r="H1122" s="3" t="s">
        <v>910</v>
      </c>
      <c r="I1122" s="4" t="s">
        <v>13</v>
      </c>
      <c r="J1122" s="3" t="s">
        <v>57</v>
      </c>
      <c r="K1122" s="3" t="s">
        <v>231</v>
      </c>
      <c r="L1122" s="3" t="s">
        <v>1889</v>
      </c>
      <c r="M1122" s="46" t="s">
        <v>5923</v>
      </c>
      <c r="N1122" s="75"/>
      <c r="O1122" s="75"/>
      <c r="P1122" s="42"/>
      <c r="Q1122" s="75"/>
      <c r="R1122" s="42"/>
      <c r="S1122" s="75"/>
      <c r="T1122" s="42"/>
      <c r="U1122" s="42"/>
      <c r="V1122" s="42"/>
      <c r="W1122" s="66"/>
      <c r="X1122" s="75"/>
      <c r="Y1122" s="42"/>
    </row>
    <row r="1123" spans="1:25">
      <c r="A1123" s="3" t="s">
        <v>2016</v>
      </c>
      <c r="B1123" s="3" t="s">
        <v>14</v>
      </c>
      <c r="C1123" s="3" t="s">
        <v>15</v>
      </c>
      <c r="D1123" s="3" t="s">
        <v>346</v>
      </c>
      <c r="E1123" s="3" t="s">
        <v>53</v>
      </c>
      <c r="F1123" s="3" t="s">
        <v>54</v>
      </c>
      <c r="G1123" s="3" t="s">
        <v>55</v>
      </c>
      <c r="H1123" s="3" t="s">
        <v>367</v>
      </c>
      <c r="I1123" s="3" t="s">
        <v>13</v>
      </c>
      <c r="J1123" s="3" t="s">
        <v>57</v>
      </c>
      <c r="K1123" s="3" t="s">
        <v>348</v>
      </c>
      <c r="L1123" s="4" t="s">
        <v>1889</v>
      </c>
      <c r="M1123" s="46" t="s">
        <v>5773</v>
      </c>
      <c r="N1123" s="75"/>
      <c r="O1123" s="75"/>
      <c r="P1123" s="42"/>
      <c r="Q1123" s="75"/>
      <c r="R1123" s="42"/>
      <c r="S1123" s="75"/>
      <c r="T1123" s="42"/>
      <c r="U1123" s="42"/>
      <c r="V1123" s="42"/>
      <c r="W1123" s="66"/>
      <c r="X1123" s="75"/>
      <c r="Y1123" s="42"/>
    </row>
    <row r="1124" spans="1:25">
      <c r="A1124" s="3" t="s">
        <v>2128</v>
      </c>
      <c r="B1124" s="3" t="s">
        <v>14</v>
      </c>
      <c r="C1124" s="3" t="s">
        <v>15</v>
      </c>
      <c r="D1124" s="3" t="s">
        <v>582</v>
      </c>
      <c r="E1124" s="3" t="s">
        <v>517</v>
      </c>
      <c r="F1124" s="3" t="s">
        <v>54</v>
      </c>
      <c r="G1124" s="3" t="s">
        <v>72</v>
      </c>
      <c r="H1124" s="3" t="s">
        <v>595</v>
      </c>
      <c r="I1124" s="3" t="s">
        <v>57</v>
      </c>
      <c r="J1124" s="3" t="s">
        <v>57</v>
      </c>
      <c r="K1124" s="3" t="s">
        <v>348</v>
      </c>
      <c r="L1124" s="3" t="s">
        <v>1889</v>
      </c>
      <c r="M1124" s="46" t="s">
        <v>13</v>
      </c>
      <c r="N1124" s="75"/>
      <c r="O1124" s="75"/>
      <c r="P1124" s="42"/>
      <c r="Q1124" s="75"/>
      <c r="R1124" s="42"/>
      <c r="S1124" s="75"/>
      <c r="T1124" s="42"/>
      <c r="U1124" s="42"/>
      <c r="V1124" s="42"/>
      <c r="W1124" s="66"/>
      <c r="X1124" s="75"/>
      <c r="Y1124" s="42"/>
    </row>
    <row r="1125" spans="1:25">
      <c r="A1125" s="3" t="s">
        <v>2142</v>
      </c>
      <c r="B1125" s="3" t="s">
        <v>14</v>
      </c>
      <c r="C1125" s="3" t="s">
        <v>15</v>
      </c>
      <c r="D1125" s="3" t="s">
        <v>603</v>
      </c>
      <c r="E1125" s="3" t="s">
        <v>53</v>
      </c>
      <c r="F1125" s="3" t="s">
        <v>54</v>
      </c>
      <c r="G1125" s="3" t="s">
        <v>62</v>
      </c>
      <c r="H1125" s="3" t="s">
        <v>624</v>
      </c>
      <c r="I1125" s="4" t="s">
        <v>13</v>
      </c>
      <c r="J1125" s="3" t="s">
        <v>57</v>
      </c>
      <c r="K1125" s="3" t="s">
        <v>348</v>
      </c>
      <c r="L1125" s="3" t="s">
        <v>1889</v>
      </c>
      <c r="M1125" s="46" t="s">
        <v>5835</v>
      </c>
      <c r="N1125" s="75"/>
      <c r="O1125" s="75"/>
      <c r="P1125" s="42"/>
      <c r="Q1125" s="75"/>
      <c r="R1125" s="42"/>
      <c r="S1125" s="75"/>
      <c r="T1125" s="42"/>
      <c r="U1125" s="42"/>
      <c r="V1125" s="42"/>
      <c r="W1125" s="66"/>
      <c r="X1125" s="75"/>
      <c r="Y1125" s="42"/>
    </row>
    <row r="1126" spans="1:25">
      <c r="A1126" s="3" t="s">
        <v>2285</v>
      </c>
      <c r="B1126" s="3" t="s">
        <v>14</v>
      </c>
      <c r="C1126" s="3" t="s">
        <v>15</v>
      </c>
      <c r="D1126" s="3" t="s">
        <v>845</v>
      </c>
      <c r="E1126" s="3" t="s">
        <v>517</v>
      </c>
      <c r="F1126" s="3" t="s">
        <v>54</v>
      </c>
      <c r="G1126" s="3" t="s">
        <v>81</v>
      </c>
      <c r="H1126" s="3" t="s">
        <v>912</v>
      </c>
      <c r="I1126" s="4" t="s">
        <v>13</v>
      </c>
      <c r="J1126" s="3" t="s">
        <v>57</v>
      </c>
      <c r="K1126" s="3" t="s">
        <v>348</v>
      </c>
      <c r="L1126" s="3" t="s">
        <v>1889</v>
      </c>
      <c r="M1126" s="46" t="s">
        <v>5924</v>
      </c>
      <c r="N1126" s="75"/>
      <c r="O1126" s="75"/>
      <c r="P1126" s="42"/>
      <c r="Q1126" s="75"/>
      <c r="R1126" s="42"/>
      <c r="S1126" s="75"/>
      <c r="T1126" s="42"/>
      <c r="U1126" s="42"/>
      <c r="V1126" s="42"/>
      <c r="W1126" s="66"/>
      <c r="X1126" s="75"/>
      <c r="Y1126" s="42"/>
    </row>
    <row r="1127" spans="1:25">
      <c r="A1127" s="3" t="s">
        <v>2017</v>
      </c>
      <c r="B1127" s="3" t="s">
        <v>14</v>
      </c>
      <c r="C1127" s="3" t="s">
        <v>15</v>
      </c>
      <c r="D1127" s="3" t="s">
        <v>346</v>
      </c>
      <c r="E1127" s="3" t="s">
        <v>53</v>
      </c>
      <c r="F1127" s="3" t="s">
        <v>54</v>
      </c>
      <c r="G1127" s="3" t="s">
        <v>59</v>
      </c>
      <c r="H1127" s="3" t="s">
        <v>369</v>
      </c>
      <c r="I1127" s="3" t="s">
        <v>13</v>
      </c>
      <c r="J1127" s="3" t="s">
        <v>57</v>
      </c>
      <c r="K1127" s="3" t="s">
        <v>351</v>
      </c>
      <c r="L1127" s="4" t="s">
        <v>1889</v>
      </c>
      <c r="M1127" s="46" t="s">
        <v>5774</v>
      </c>
      <c r="N1127" s="75"/>
      <c r="O1127" s="75"/>
      <c r="P1127" s="42"/>
      <c r="Q1127" s="75"/>
      <c r="R1127" s="42"/>
      <c r="S1127" s="75"/>
      <c r="T1127" s="42"/>
      <c r="U1127" s="42"/>
      <c r="V1127" s="42"/>
      <c r="W1127" s="66"/>
      <c r="X1127" s="75"/>
      <c r="Y1127" s="42"/>
    </row>
    <row r="1128" spans="1:25">
      <c r="A1128" s="3" t="s">
        <v>2129</v>
      </c>
      <c r="B1128" s="3" t="s">
        <v>14</v>
      </c>
      <c r="C1128" s="3" t="s">
        <v>15</v>
      </c>
      <c r="D1128" s="3" t="s">
        <v>582</v>
      </c>
      <c r="E1128" s="3" t="s">
        <v>517</v>
      </c>
      <c r="F1128" s="3" t="s">
        <v>54</v>
      </c>
      <c r="G1128" s="3" t="s">
        <v>94</v>
      </c>
      <c r="H1128" s="3" t="s">
        <v>597</v>
      </c>
      <c r="I1128" s="3" t="s">
        <v>57</v>
      </c>
      <c r="J1128" s="3" t="s">
        <v>57</v>
      </c>
      <c r="K1128" s="3" t="s">
        <v>351</v>
      </c>
      <c r="L1128" s="3" t="s">
        <v>1889</v>
      </c>
      <c r="M1128" s="46" t="s">
        <v>13</v>
      </c>
      <c r="N1128" s="75"/>
      <c r="O1128" s="75"/>
      <c r="P1128" s="42"/>
      <c r="Q1128" s="75"/>
      <c r="R1128" s="42"/>
      <c r="S1128" s="75"/>
      <c r="T1128" s="42"/>
      <c r="U1128" s="42"/>
      <c r="V1128" s="42"/>
      <c r="W1128" s="66"/>
      <c r="X1128" s="75"/>
      <c r="Y1128" s="42"/>
    </row>
    <row r="1129" spans="1:25">
      <c r="A1129" s="3" t="s">
        <v>2143</v>
      </c>
      <c r="B1129" s="3" t="s">
        <v>14</v>
      </c>
      <c r="C1129" s="3" t="s">
        <v>15</v>
      </c>
      <c r="D1129" s="3" t="s">
        <v>603</v>
      </c>
      <c r="E1129" s="3" t="s">
        <v>53</v>
      </c>
      <c r="F1129" s="3" t="s">
        <v>54</v>
      </c>
      <c r="G1129" s="3" t="s">
        <v>65</v>
      </c>
      <c r="H1129" s="3" t="s">
        <v>626</v>
      </c>
      <c r="I1129" s="4" t="s">
        <v>13</v>
      </c>
      <c r="J1129" s="3" t="s">
        <v>57</v>
      </c>
      <c r="K1129" s="3" t="s">
        <v>351</v>
      </c>
      <c r="L1129" s="3" t="s">
        <v>1889</v>
      </c>
      <c r="M1129" s="46" t="s">
        <v>5836</v>
      </c>
      <c r="N1129" s="75"/>
      <c r="O1129" s="75"/>
      <c r="P1129" s="42"/>
      <c r="Q1129" s="75"/>
      <c r="R1129" s="42"/>
      <c r="S1129" s="75"/>
      <c r="T1129" s="42"/>
      <c r="U1129" s="42"/>
      <c r="V1129" s="42"/>
      <c r="W1129" s="66"/>
      <c r="X1129" s="75"/>
      <c r="Y1129" s="42"/>
    </row>
    <row r="1130" spans="1:25">
      <c r="A1130" s="3" t="s">
        <v>2286</v>
      </c>
      <c r="B1130" s="3" t="s">
        <v>14</v>
      </c>
      <c r="C1130" s="3" t="s">
        <v>15</v>
      </c>
      <c r="D1130" s="3" t="s">
        <v>845</v>
      </c>
      <c r="E1130" s="3" t="s">
        <v>517</v>
      </c>
      <c r="F1130" s="3" t="s">
        <v>54</v>
      </c>
      <c r="G1130" s="3" t="s">
        <v>85</v>
      </c>
      <c r="H1130" s="3" t="s">
        <v>914</v>
      </c>
      <c r="I1130" s="4" t="s">
        <v>13</v>
      </c>
      <c r="J1130" s="3" t="s">
        <v>57</v>
      </c>
      <c r="K1130" s="3" t="s">
        <v>351</v>
      </c>
      <c r="L1130" s="3" t="s">
        <v>1889</v>
      </c>
      <c r="M1130" s="46" t="s">
        <v>5925</v>
      </c>
      <c r="N1130" s="75"/>
      <c r="O1130" s="75"/>
      <c r="P1130" s="42"/>
      <c r="Q1130" s="75"/>
      <c r="R1130" s="42"/>
      <c r="S1130" s="75"/>
      <c r="T1130" s="42"/>
      <c r="U1130" s="42"/>
      <c r="V1130" s="42"/>
      <c r="W1130" s="66"/>
      <c r="X1130" s="75"/>
      <c r="Y1130" s="42"/>
    </row>
    <row r="1131" spans="1:25">
      <c r="A1131" s="3" t="s">
        <v>2018</v>
      </c>
      <c r="B1131" s="3" t="s">
        <v>14</v>
      </c>
      <c r="C1131" s="3" t="s">
        <v>15</v>
      </c>
      <c r="D1131" s="3" t="s">
        <v>346</v>
      </c>
      <c r="E1131" s="3" t="s">
        <v>53</v>
      </c>
      <c r="F1131" s="3" t="s">
        <v>54</v>
      </c>
      <c r="G1131" s="3" t="s">
        <v>62</v>
      </c>
      <c r="H1131" s="3" t="s">
        <v>371</v>
      </c>
      <c r="I1131" s="3" t="s">
        <v>13</v>
      </c>
      <c r="J1131" s="3" t="s">
        <v>57</v>
      </c>
      <c r="K1131" s="3" t="s">
        <v>354</v>
      </c>
      <c r="L1131" s="4" t="s">
        <v>1889</v>
      </c>
      <c r="M1131" s="46" t="s">
        <v>5775</v>
      </c>
      <c r="N1131" s="75"/>
      <c r="O1131" s="75"/>
      <c r="P1131" s="42"/>
      <c r="Q1131" s="75"/>
      <c r="R1131" s="42"/>
      <c r="S1131" s="75"/>
      <c r="T1131" s="42"/>
      <c r="U1131" s="42"/>
      <c r="V1131" s="42"/>
      <c r="W1131" s="66"/>
      <c r="X1131" s="75"/>
      <c r="Y1131" s="42"/>
    </row>
    <row r="1132" spans="1:25">
      <c r="A1132" s="3" t="s">
        <v>2130</v>
      </c>
      <c r="B1132" s="3" t="s">
        <v>14</v>
      </c>
      <c r="C1132" s="3" t="s">
        <v>15</v>
      </c>
      <c r="D1132" s="3" t="s">
        <v>582</v>
      </c>
      <c r="E1132" s="3" t="s">
        <v>517</v>
      </c>
      <c r="F1132" s="3" t="s">
        <v>54</v>
      </c>
      <c r="G1132" s="3" t="s">
        <v>98</v>
      </c>
      <c r="H1132" s="3" t="s">
        <v>599</v>
      </c>
      <c r="I1132" s="3" t="s">
        <v>57</v>
      </c>
      <c r="J1132" s="3" t="s">
        <v>57</v>
      </c>
      <c r="K1132" s="3" t="s">
        <v>354</v>
      </c>
      <c r="L1132" s="3" t="s">
        <v>1889</v>
      </c>
      <c r="M1132" s="46" t="s">
        <v>13</v>
      </c>
      <c r="N1132" s="75"/>
      <c r="O1132" s="75"/>
      <c r="P1132" s="42"/>
      <c r="Q1132" s="75"/>
      <c r="R1132" s="42"/>
      <c r="S1132" s="75"/>
      <c r="T1132" s="42"/>
      <c r="U1132" s="42"/>
      <c r="V1132" s="42"/>
      <c r="W1132" s="66"/>
      <c r="X1132" s="75"/>
      <c r="Y1132" s="42"/>
    </row>
    <row r="1133" spans="1:25">
      <c r="A1133" s="3" t="s">
        <v>2252</v>
      </c>
      <c r="B1133" s="3" t="s">
        <v>14</v>
      </c>
      <c r="C1133" s="3" t="s">
        <v>15</v>
      </c>
      <c r="D1133" s="3" t="s">
        <v>845</v>
      </c>
      <c r="E1133" s="3" t="s">
        <v>53</v>
      </c>
      <c r="F1133" s="3" t="s">
        <v>54</v>
      </c>
      <c r="G1133" s="3" t="s">
        <v>55</v>
      </c>
      <c r="H1133" s="3" t="s">
        <v>846</v>
      </c>
      <c r="I1133" s="4" t="s">
        <v>13</v>
      </c>
      <c r="J1133" s="3" t="s">
        <v>57</v>
      </c>
      <c r="K1133" s="3" t="s">
        <v>354</v>
      </c>
      <c r="L1133" s="3" t="s">
        <v>1889</v>
      </c>
      <c r="M1133" s="46" t="s">
        <v>5904</v>
      </c>
      <c r="N1133" s="75"/>
      <c r="O1133" s="75"/>
      <c r="P1133" s="42"/>
      <c r="Q1133" s="75"/>
      <c r="R1133" s="42"/>
      <c r="S1133" s="75"/>
      <c r="T1133" s="42"/>
      <c r="U1133" s="42"/>
      <c r="V1133" s="42"/>
      <c r="W1133" s="66"/>
      <c r="X1133" s="75"/>
      <c r="Y1133" s="42"/>
    </row>
    <row r="1134" spans="1:25">
      <c r="A1134" s="3" t="s">
        <v>2287</v>
      </c>
      <c r="B1134" s="3" t="s">
        <v>14</v>
      </c>
      <c r="C1134" s="3" t="s">
        <v>15</v>
      </c>
      <c r="D1134" s="3" t="s">
        <v>845</v>
      </c>
      <c r="E1134" s="3" t="s">
        <v>517</v>
      </c>
      <c r="F1134" s="3" t="s">
        <v>54</v>
      </c>
      <c r="G1134" s="3" t="s">
        <v>88</v>
      </c>
      <c r="H1134" s="3" t="s">
        <v>916</v>
      </c>
      <c r="I1134" s="4" t="s">
        <v>13</v>
      </c>
      <c r="J1134" s="3" t="s">
        <v>57</v>
      </c>
      <c r="K1134" s="3" t="s">
        <v>354</v>
      </c>
      <c r="L1134" s="3" t="s">
        <v>1889</v>
      </c>
      <c r="M1134" s="46" t="s">
        <v>5926</v>
      </c>
      <c r="N1134" s="75"/>
      <c r="O1134" s="75"/>
      <c r="P1134" s="42"/>
      <c r="Q1134" s="75"/>
      <c r="R1134" s="42"/>
      <c r="S1134" s="75"/>
      <c r="T1134" s="42"/>
      <c r="U1134" s="42"/>
      <c r="V1134" s="42"/>
      <c r="W1134" s="66"/>
      <c r="X1134" s="75"/>
      <c r="Y1134" s="42"/>
    </row>
    <row r="1135" spans="1:25">
      <c r="A1135" s="3" t="s">
        <v>2019</v>
      </c>
      <c r="B1135" s="3" t="s">
        <v>14</v>
      </c>
      <c r="C1135" s="3" t="s">
        <v>15</v>
      </c>
      <c r="D1135" s="3" t="s">
        <v>346</v>
      </c>
      <c r="E1135" s="3" t="s">
        <v>53</v>
      </c>
      <c r="F1135" s="3" t="s">
        <v>54</v>
      </c>
      <c r="G1135" s="3" t="s">
        <v>65</v>
      </c>
      <c r="H1135" s="3" t="s">
        <v>373</v>
      </c>
      <c r="I1135" s="3" t="s">
        <v>13</v>
      </c>
      <c r="J1135" s="3" t="s">
        <v>57</v>
      </c>
      <c r="K1135" s="3" t="s">
        <v>357</v>
      </c>
      <c r="L1135" s="4" t="s">
        <v>1889</v>
      </c>
      <c r="M1135" s="46" t="s">
        <v>5776</v>
      </c>
      <c r="N1135" s="75"/>
      <c r="O1135" s="75"/>
      <c r="P1135" s="42"/>
      <c r="Q1135" s="75"/>
      <c r="R1135" s="42"/>
      <c r="S1135" s="75"/>
      <c r="T1135" s="42"/>
      <c r="U1135" s="42"/>
      <c r="V1135" s="42"/>
      <c r="W1135" s="66"/>
      <c r="X1135" s="75"/>
      <c r="Y1135" s="42"/>
    </row>
    <row r="1136" spans="1:25">
      <c r="A1136" s="3" t="s">
        <v>2131</v>
      </c>
      <c r="B1136" s="3" t="s">
        <v>14</v>
      </c>
      <c r="C1136" s="3" t="s">
        <v>15</v>
      </c>
      <c r="D1136" s="3" t="s">
        <v>582</v>
      </c>
      <c r="E1136" s="3" t="s">
        <v>517</v>
      </c>
      <c r="F1136" s="3" t="s">
        <v>54</v>
      </c>
      <c r="G1136" s="3" t="s">
        <v>101</v>
      </c>
      <c r="H1136" s="3" t="s">
        <v>601</v>
      </c>
      <c r="I1136" s="3" t="s">
        <v>57</v>
      </c>
      <c r="J1136" s="3" t="s">
        <v>57</v>
      </c>
      <c r="K1136" s="3" t="s">
        <v>357</v>
      </c>
      <c r="L1136" s="3" t="s">
        <v>1889</v>
      </c>
      <c r="M1136" s="46" t="s">
        <v>13</v>
      </c>
      <c r="N1136" s="75"/>
      <c r="O1136" s="75"/>
      <c r="P1136" s="42"/>
      <c r="Q1136" s="75"/>
      <c r="R1136" s="42"/>
      <c r="S1136" s="75"/>
      <c r="T1136" s="42"/>
      <c r="U1136" s="42"/>
      <c r="V1136" s="42"/>
      <c r="W1136" s="66"/>
      <c r="X1136" s="75"/>
      <c r="Y1136" s="42"/>
    </row>
    <row r="1137" spans="1:25">
      <c r="A1137" s="3" t="s">
        <v>2253</v>
      </c>
      <c r="B1137" s="3" t="s">
        <v>14</v>
      </c>
      <c r="C1137" s="3" t="s">
        <v>15</v>
      </c>
      <c r="D1137" s="3" t="s">
        <v>845</v>
      </c>
      <c r="E1137" s="3" t="s">
        <v>53</v>
      </c>
      <c r="F1137" s="3" t="s">
        <v>54</v>
      </c>
      <c r="G1137" s="3" t="s">
        <v>59</v>
      </c>
      <c r="H1137" s="3" t="s">
        <v>848</v>
      </c>
      <c r="I1137" s="4" t="s">
        <v>13</v>
      </c>
      <c r="J1137" s="3" t="s">
        <v>57</v>
      </c>
      <c r="K1137" s="3" t="s">
        <v>357</v>
      </c>
      <c r="L1137" s="3" t="s">
        <v>1889</v>
      </c>
      <c r="M1137" s="46" t="s">
        <v>5905</v>
      </c>
      <c r="N1137" s="75"/>
      <c r="O1137" s="75"/>
      <c r="P1137" s="42"/>
      <c r="Q1137" s="75"/>
      <c r="R1137" s="42"/>
      <c r="S1137" s="75"/>
      <c r="T1137" s="42"/>
      <c r="U1137" s="42"/>
      <c r="V1137" s="42"/>
      <c r="W1137" s="66"/>
      <c r="X1137" s="75"/>
      <c r="Y1137" s="42"/>
    </row>
    <row r="1138" spans="1:25">
      <c r="A1138" s="3" t="s">
        <v>2288</v>
      </c>
      <c r="B1138" s="3" t="s">
        <v>14</v>
      </c>
      <c r="C1138" s="3" t="s">
        <v>15</v>
      </c>
      <c r="D1138" s="3" t="s">
        <v>845</v>
      </c>
      <c r="E1138" s="3" t="s">
        <v>517</v>
      </c>
      <c r="F1138" s="3" t="s">
        <v>54</v>
      </c>
      <c r="G1138" s="3" t="s">
        <v>91</v>
      </c>
      <c r="H1138" s="3" t="s">
        <v>918</v>
      </c>
      <c r="I1138" s="4" t="s">
        <v>13</v>
      </c>
      <c r="J1138" s="3" t="s">
        <v>57</v>
      </c>
      <c r="K1138" s="3" t="s">
        <v>357</v>
      </c>
      <c r="L1138" s="3" t="s">
        <v>1889</v>
      </c>
      <c r="M1138" s="46" t="s">
        <v>5927</v>
      </c>
      <c r="N1138" s="75"/>
      <c r="O1138" s="75"/>
      <c r="P1138" s="42"/>
      <c r="Q1138" s="75"/>
      <c r="R1138" s="42"/>
      <c r="S1138" s="75"/>
      <c r="T1138" s="42"/>
      <c r="U1138" s="42"/>
      <c r="V1138" s="42"/>
      <c r="W1138" s="66"/>
      <c r="X1138" s="75"/>
      <c r="Y1138" s="42"/>
    </row>
    <row r="1139" spans="1:25">
      <c r="A1139" s="3" t="s">
        <v>1928</v>
      </c>
      <c r="B1139" s="3" t="s">
        <v>14</v>
      </c>
      <c r="C1139" s="3" t="s">
        <v>15</v>
      </c>
      <c r="D1139" s="3" t="s">
        <v>16</v>
      </c>
      <c r="E1139" s="3" t="s">
        <v>53</v>
      </c>
      <c r="F1139" s="3" t="s">
        <v>54</v>
      </c>
      <c r="G1139" s="3" t="s">
        <v>154</v>
      </c>
      <c r="H1139" s="3" t="s">
        <v>155</v>
      </c>
      <c r="I1139" s="4" t="s">
        <v>13</v>
      </c>
      <c r="J1139" s="3" t="s">
        <v>156</v>
      </c>
      <c r="K1139" s="3" t="s">
        <v>22</v>
      </c>
      <c r="L1139" s="4" t="s">
        <v>1889</v>
      </c>
      <c r="M1139" s="46" t="s">
        <v>5701</v>
      </c>
      <c r="N1139" s="75"/>
      <c r="O1139" s="75"/>
      <c r="P1139" s="42"/>
      <c r="Q1139" s="75"/>
      <c r="R1139" s="42"/>
      <c r="S1139" s="75"/>
      <c r="T1139" s="42"/>
      <c r="U1139" s="42"/>
      <c r="V1139" s="42"/>
      <c r="W1139" s="66"/>
      <c r="X1139" s="75"/>
      <c r="Y1139" s="42"/>
    </row>
    <row r="1140" spans="1:25">
      <c r="A1140" s="3" t="s">
        <v>2222</v>
      </c>
      <c r="B1140" s="3" t="s">
        <v>14</v>
      </c>
      <c r="C1140" s="3" t="s">
        <v>15</v>
      </c>
      <c r="D1140" s="3" t="s">
        <v>724</v>
      </c>
      <c r="E1140" s="3" t="s">
        <v>53</v>
      </c>
      <c r="F1140" s="3" t="s">
        <v>54</v>
      </c>
      <c r="G1140" s="3" t="s">
        <v>177</v>
      </c>
      <c r="H1140" s="3" t="s">
        <v>803</v>
      </c>
      <c r="I1140" s="4" t="s">
        <v>13</v>
      </c>
      <c r="J1140" s="4" t="s">
        <v>156</v>
      </c>
      <c r="K1140" s="3" t="s">
        <v>22</v>
      </c>
      <c r="L1140" s="3" t="s">
        <v>1889</v>
      </c>
      <c r="M1140" s="46" t="s">
        <v>13</v>
      </c>
      <c r="N1140" s="75"/>
      <c r="O1140" s="75"/>
      <c r="P1140" s="42"/>
      <c r="Q1140" s="75"/>
      <c r="R1140" s="42"/>
      <c r="S1140" s="75"/>
      <c r="T1140" s="42"/>
      <c r="U1140" s="42"/>
      <c r="V1140" s="42"/>
      <c r="W1140" s="66"/>
      <c r="X1140" s="75"/>
      <c r="Y1140" s="42"/>
    </row>
    <row r="1141" spans="1:25">
      <c r="A1141" s="3" t="s">
        <v>1929</v>
      </c>
      <c r="B1141" s="3" t="s">
        <v>14</v>
      </c>
      <c r="C1141" s="3" t="s">
        <v>15</v>
      </c>
      <c r="D1141" s="3" t="s">
        <v>16</v>
      </c>
      <c r="E1141" s="3" t="s">
        <v>53</v>
      </c>
      <c r="F1141" s="3" t="s">
        <v>54</v>
      </c>
      <c r="G1141" s="3" t="s">
        <v>158</v>
      </c>
      <c r="H1141" s="3" t="s">
        <v>159</v>
      </c>
      <c r="I1141" s="4" t="s">
        <v>13</v>
      </c>
      <c r="J1141" s="3" t="s">
        <v>156</v>
      </c>
      <c r="K1141" s="3" t="s">
        <v>28</v>
      </c>
      <c r="L1141" s="4" t="s">
        <v>1889</v>
      </c>
      <c r="M1141" s="46" t="s">
        <v>5702</v>
      </c>
      <c r="N1141" s="75"/>
      <c r="O1141" s="75"/>
      <c r="P1141" s="42"/>
      <c r="Q1141" s="75"/>
      <c r="R1141" s="42"/>
      <c r="S1141" s="75"/>
      <c r="T1141" s="42"/>
      <c r="U1141" s="42"/>
      <c r="V1141" s="42"/>
      <c r="W1141" s="66"/>
      <c r="X1141" s="75"/>
      <c r="Y1141" s="42"/>
    </row>
    <row r="1142" spans="1:25">
      <c r="A1142" s="3" t="s">
        <v>2223</v>
      </c>
      <c r="B1142" s="3" t="s">
        <v>14</v>
      </c>
      <c r="C1142" s="3" t="s">
        <v>15</v>
      </c>
      <c r="D1142" s="3" t="s">
        <v>724</v>
      </c>
      <c r="E1142" s="3" t="s">
        <v>53</v>
      </c>
      <c r="F1142" s="3" t="s">
        <v>54</v>
      </c>
      <c r="G1142" s="3" t="s">
        <v>180</v>
      </c>
      <c r="H1142" s="3" t="s">
        <v>805</v>
      </c>
      <c r="I1142" s="4" t="s">
        <v>13</v>
      </c>
      <c r="J1142" s="4" t="s">
        <v>156</v>
      </c>
      <c r="K1142" s="3" t="s">
        <v>28</v>
      </c>
      <c r="L1142" s="3" t="s">
        <v>1889</v>
      </c>
      <c r="M1142" s="46" t="s">
        <v>13</v>
      </c>
      <c r="N1142" s="75"/>
      <c r="O1142" s="75"/>
      <c r="P1142" s="42"/>
      <c r="Q1142" s="75"/>
      <c r="R1142" s="42"/>
      <c r="S1142" s="75"/>
      <c r="T1142" s="42"/>
      <c r="U1142" s="42"/>
      <c r="V1142" s="42"/>
      <c r="W1142" s="66"/>
      <c r="X1142" s="75"/>
      <c r="Y1142" s="42"/>
    </row>
    <row r="1143" spans="1:25">
      <c r="A1143" s="3" t="s">
        <v>1930</v>
      </c>
      <c r="B1143" s="3" t="s">
        <v>14</v>
      </c>
      <c r="C1143" s="3" t="s">
        <v>15</v>
      </c>
      <c r="D1143" s="3" t="s">
        <v>16</v>
      </c>
      <c r="E1143" s="3" t="s">
        <v>53</v>
      </c>
      <c r="F1143" s="3" t="s">
        <v>54</v>
      </c>
      <c r="G1143" s="3" t="s">
        <v>161</v>
      </c>
      <c r="H1143" s="3" t="s">
        <v>162</v>
      </c>
      <c r="I1143" s="4" t="s">
        <v>13</v>
      </c>
      <c r="J1143" s="3" t="s">
        <v>156</v>
      </c>
      <c r="K1143" s="3" t="s">
        <v>32</v>
      </c>
      <c r="L1143" s="4" t="s">
        <v>1889</v>
      </c>
      <c r="M1143" s="46" t="s">
        <v>5703</v>
      </c>
      <c r="N1143" s="75"/>
      <c r="O1143" s="75"/>
      <c r="P1143" s="42"/>
      <c r="Q1143" s="75"/>
      <c r="R1143" s="42"/>
      <c r="S1143" s="75"/>
      <c r="T1143" s="42"/>
      <c r="U1143" s="42"/>
      <c r="V1143" s="42"/>
      <c r="W1143" s="66"/>
      <c r="X1143" s="75"/>
      <c r="Y1143" s="42"/>
    </row>
    <row r="1144" spans="1:25">
      <c r="A1144" s="3" t="s">
        <v>2224</v>
      </c>
      <c r="B1144" s="3" t="s">
        <v>14</v>
      </c>
      <c r="C1144" s="3" t="s">
        <v>15</v>
      </c>
      <c r="D1144" s="3" t="s">
        <v>724</v>
      </c>
      <c r="E1144" s="3" t="s">
        <v>53</v>
      </c>
      <c r="F1144" s="3" t="s">
        <v>54</v>
      </c>
      <c r="G1144" s="3" t="s">
        <v>184</v>
      </c>
      <c r="H1144" s="3" t="s">
        <v>807</v>
      </c>
      <c r="I1144" s="4" t="s">
        <v>13</v>
      </c>
      <c r="J1144" s="4" t="s">
        <v>156</v>
      </c>
      <c r="K1144" s="3" t="s">
        <v>32</v>
      </c>
      <c r="L1144" s="3" t="s">
        <v>1889</v>
      </c>
      <c r="M1144" s="46" t="s">
        <v>13</v>
      </c>
      <c r="N1144" s="75"/>
      <c r="O1144" s="75"/>
      <c r="P1144" s="42"/>
      <c r="Q1144" s="75"/>
      <c r="R1144" s="42"/>
      <c r="S1144" s="75"/>
      <c r="T1144" s="42"/>
      <c r="U1144" s="42"/>
      <c r="V1144" s="42"/>
      <c r="W1144" s="66"/>
      <c r="X1144" s="75"/>
      <c r="Y1144" s="42"/>
    </row>
    <row r="1145" spans="1:25">
      <c r="A1145" s="3" t="s">
        <v>1931</v>
      </c>
      <c r="B1145" s="3" t="s">
        <v>14</v>
      </c>
      <c r="C1145" s="3" t="s">
        <v>15</v>
      </c>
      <c r="D1145" s="3" t="s">
        <v>16</v>
      </c>
      <c r="E1145" s="3" t="s">
        <v>53</v>
      </c>
      <c r="F1145" s="3" t="s">
        <v>54</v>
      </c>
      <c r="G1145" s="3" t="s">
        <v>164</v>
      </c>
      <c r="H1145" s="3" t="s">
        <v>165</v>
      </c>
      <c r="I1145" s="4" t="s">
        <v>13</v>
      </c>
      <c r="J1145" s="3" t="s">
        <v>156</v>
      </c>
      <c r="K1145" s="3" t="s">
        <v>36</v>
      </c>
      <c r="L1145" s="4" t="s">
        <v>1889</v>
      </c>
      <c r="M1145" s="46" t="s">
        <v>5704</v>
      </c>
      <c r="N1145" s="75"/>
      <c r="O1145" s="75"/>
      <c r="P1145" s="42"/>
      <c r="Q1145" s="75"/>
      <c r="R1145" s="42"/>
      <c r="S1145" s="75"/>
      <c r="T1145" s="42"/>
      <c r="U1145" s="42"/>
      <c r="V1145" s="42"/>
      <c r="W1145" s="66"/>
      <c r="X1145" s="75"/>
      <c r="Y1145" s="42"/>
    </row>
    <row r="1146" spans="1:25">
      <c r="A1146" s="3" t="s">
        <v>2360</v>
      </c>
      <c r="B1146" s="3" t="s">
        <v>14</v>
      </c>
      <c r="C1146" s="3" t="s">
        <v>15</v>
      </c>
      <c r="D1146" s="3" t="s">
        <v>968</v>
      </c>
      <c r="E1146" s="3" t="s">
        <v>53</v>
      </c>
      <c r="F1146" s="3" t="s">
        <v>54</v>
      </c>
      <c r="G1146" s="3" t="s">
        <v>187</v>
      </c>
      <c r="H1146" s="3" t="s">
        <v>1063</v>
      </c>
      <c r="I1146" s="4" t="s">
        <v>13</v>
      </c>
      <c r="J1146" s="4" t="s">
        <v>156</v>
      </c>
      <c r="K1146" s="3" t="s">
        <v>36</v>
      </c>
      <c r="L1146" s="3" t="s">
        <v>1889</v>
      </c>
      <c r="M1146" s="46" t="s">
        <v>13</v>
      </c>
      <c r="N1146" s="75"/>
      <c r="O1146" s="75"/>
      <c r="P1146" s="42"/>
      <c r="Q1146" s="75"/>
      <c r="R1146" s="42"/>
      <c r="S1146" s="75"/>
      <c r="T1146" s="42"/>
      <c r="U1146" s="42"/>
      <c r="V1146" s="42"/>
      <c r="W1146" s="66"/>
      <c r="X1146" s="75"/>
      <c r="Y1146" s="42"/>
    </row>
    <row r="1147" spans="1:25">
      <c r="A1147" s="3" t="s">
        <v>1988</v>
      </c>
      <c r="B1147" s="3" t="s">
        <v>14</v>
      </c>
      <c r="C1147" s="3" t="s">
        <v>15</v>
      </c>
      <c r="D1147" s="3" t="s">
        <v>220</v>
      </c>
      <c r="E1147" s="3" t="s">
        <v>53</v>
      </c>
      <c r="F1147" s="3" t="s">
        <v>54</v>
      </c>
      <c r="G1147" s="3" t="s">
        <v>154</v>
      </c>
      <c r="H1147" s="3" t="s">
        <v>306</v>
      </c>
      <c r="I1147" s="4" t="s">
        <v>13</v>
      </c>
      <c r="J1147" s="3" t="s">
        <v>156</v>
      </c>
      <c r="K1147" s="3" t="s">
        <v>222</v>
      </c>
      <c r="L1147" s="4" t="s">
        <v>1889</v>
      </c>
      <c r="M1147" s="46" t="s">
        <v>5753</v>
      </c>
      <c r="N1147" s="75"/>
      <c r="O1147" s="75"/>
      <c r="P1147" s="42"/>
      <c r="Q1147" s="75"/>
      <c r="R1147" s="42"/>
      <c r="S1147" s="75"/>
      <c r="T1147" s="42"/>
      <c r="U1147" s="42"/>
      <c r="V1147" s="42"/>
      <c r="W1147" s="66"/>
      <c r="X1147" s="75"/>
      <c r="Y1147" s="42"/>
    </row>
    <row r="1148" spans="1:25">
      <c r="A1148" s="3" t="s">
        <v>2361</v>
      </c>
      <c r="B1148" s="3" t="s">
        <v>14</v>
      </c>
      <c r="C1148" s="3" t="s">
        <v>15</v>
      </c>
      <c r="D1148" s="3" t="s">
        <v>968</v>
      </c>
      <c r="E1148" s="3" t="s">
        <v>53</v>
      </c>
      <c r="F1148" s="3" t="s">
        <v>54</v>
      </c>
      <c r="G1148" s="3" t="s">
        <v>190</v>
      </c>
      <c r="H1148" s="3" t="s">
        <v>1065</v>
      </c>
      <c r="I1148" s="4" t="s">
        <v>13</v>
      </c>
      <c r="J1148" s="4" t="s">
        <v>156</v>
      </c>
      <c r="K1148" s="3" t="s">
        <v>222</v>
      </c>
      <c r="L1148" s="3" t="s">
        <v>1889</v>
      </c>
      <c r="M1148" s="46" t="s">
        <v>13</v>
      </c>
      <c r="N1148" s="75"/>
      <c r="O1148" s="75"/>
      <c r="P1148" s="42"/>
      <c r="Q1148" s="75"/>
      <c r="R1148" s="42"/>
      <c r="S1148" s="75"/>
      <c r="T1148" s="42"/>
      <c r="U1148" s="42"/>
      <c r="V1148" s="42"/>
      <c r="W1148" s="66"/>
      <c r="X1148" s="75"/>
      <c r="Y1148" s="42"/>
    </row>
    <row r="1149" spans="1:25">
      <c r="A1149" s="3" t="s">
        <v>1989</v>
      </c>
      <c r="B1149" s="3" t="s">
        <v>14</v>
      </c>
      <c r="C1149" s="3" t="s">
        <v>15</v>
      </c>
      <c r="D1149" s="3" t="s">
        <v>220</v>
      </c>
      <c r="E1149" s="3" t="s">
        <v>53</v>
      </c>
      <c r="F1149" s="3" t="s">
        <v>54</v>
      </c>
      <c r="G1149" s="3" t="s">
        <v>158</v>
      </c>
      <c r="H1149" s="3" t="s">
        <v>308</v>
      </c>
      <c r="I1149" s="4" t="s">
        <v>13</v>
      </c>
      <c r="J1149" s="3" t="s">
        <v>156</v>
      </c>
      <c r="K1149" s="3" t="s">
        <v>225</v>
      </c>
      <c r="L1149" s="4" t="s">
        <v>1889</v>
      </c>
      <c r="M1149" s="46" t="s">
        <v>5754</v>
      </c>
      <c r="N1149" s="75"/>
      <c r="O1149" s="75"/>
      <c r="P1149" s="42"/>
      <c r="Q1149" s="75"/>
      <c r="R1149" s="42"/>
      <c r="S1149" s="75"/>
      <c r="T1149" s="42"/>
      <c r="U1149" s="42"/>
      <c r="V1149" s="42"/>
      <c r="W1149" s="66"/>
      <c r="X1149" s="75"/>
      <c r="Y1149" s="42"/>
    </row>
    <row r="1150" spans="1:25">
      <c r="A1150" s="3" t="s">
        <v>2362</v>
      </c>
      <c r="B1150" s="3" t="s">
        <v>14</v>
      </c>
      <c r="C1150" s="3" t="s">
        <v>15</v>
      </c>
      <c r="D1150" s="3" t="s">
        <v>968</v>
      </c>
      <c r="E1150" s="3" t="s">
        <v>53</v>
      </c>
      <c r="F1150" s="3" t="s">
        <v>54</v>
      </c>
      <c r="G1150" s="3" t="s">
        <v>193</v>
      </c>
      <c r="H1150" s="3" t="s">
        <v>1067</v>
      </c>
      <c r="I1150" s="4" t="s">
        <v>13</v>
      </c>
      <c r="J1150" s="4" t="s">
        <v>156</v>
      </c>
      <c r="K1150" s="3" t="s">
        <v>225</v>
      </c>
      <c r="L1150" s="3" t="s">
        <v>1889</v>
      </c>
      <c r="M1150" s="46" t="s">
        <v>13</v>
      </c>
      <c r="N1150" s="75"/>
      <c r="O1150" s="75"/>
      <c r="P1150" s="42"/>
      <c r="Q1150" s="75"/>
      <c r="R1150" s="42"/>
      <c r="S1150" s="75"/>
      <c r="T1150" s="42"/>
      <c r="U1150" s="42"/>
      <c r="V1150" s="42"/>
      <c r="W1150" s="66"/>
      <c r="X1150" s="75"/>
      <c r="Y1150" s="42"/>
    </row>
    <row r="1151" spans="1:25">
      <c r="A1151" s="3" t="s">
        <v>1990</v>
      </c>
      <c r="B1151" s="3" t="s">
        <v>14</v>
      </c>
      <c r="C1151" s="3" t="s">
        <v>15</v>
      </c>
      <c r="D1151" s="3" t="s">
        <v>220</v>
      </c>
      <c r="E1151" s="3" t="s">
        <v>53</v>
      </c>
      <c r="F1151" s="3" t="s">
        <v>54</v>
      </c>
      <c r="G1151" s="3" t="s">
        <v>161</v>
      </c>
      <c r="H1151" s="3" t="s">
        <v>310</v>
      </c>
      <c r="I1151" s="4" t="s">
        <v>13</v>
      </c>
      <c r="J1151" s="3" t="s">
        <v>156</v>
      </c>
      <c r="K1151" s="3" t="s">
        <v>228</v>
      </c>
      <c r="L1151" s="4" t="s">
        <v>1889</v>
      </c>
      <c r="M1151" s="46" t="s">
        <v>5755</v>
      </c>
      <c r="N1151" s="75"/>
      <c r="O1151" s="75"/>
      <c r="P1151" s="42"/>
      <c r="Q1151" s="75"/>
      <c r="R1151" s="42"/>
      <c r="S1151" s="75"/>
      <c r="T1151" s="42"/>
      <c r="U1151" s="42"/>
      <c r="V1151" s="42"/>
      <c r="W1151" s="66"/>
      <c r="X1151" s="75"/>
      <c r="Y1151" s="42"/>
    </row>
    <row r="1152" spans="1:25">
      <c r="A1152" s="3" t="s">
        <v>2171</v>
      </c>
      <c r="B1152" s="3" t="s">
        <v>14</v>
      </c>
      <c r="C1152" s="3" t="s">
        <v>15</v>
      </c>
      <c r="D1152" s="3" t="s">
        <v>603</v>
      </c>
      <c r="E1152" s="3" t="s">
        <v>53</v>
      </c>
      <c r="F1152" s="3" t="s">
        <v>54</v>
      </c>
      <c r="G1152" s="3" t="s">
        <v>154</v>
      </c>
      <c r="H1152" s="3" t="s">
        <v>682</v>
      </c>
      <c r="I1152" s="4" t="s">
        <v>13</v>
      </c>
      <c r="J1152" s="3" t="s">
        <v>156</v>
      </c>
      <c r="K1152" s="3" t="s">
        <v>228</v>
      </c>
      <c r="L1152" s="3" t="s">
        <v>1889</v>
      </c>
      <c r="M1152" s="46" t="s">
        <v>13</v>
      </c>
      <c r="N1152" s="75"/>
      <c r="O1152" s="75"/>
      <c r="P1152" s="42"/>
      <c r="Q1152" s="75"/>
      <c r="R1152" s="42"/>
      <c r="S1152" s="75"/>
      <c r="T1152" s="42"/>
      <c r="U1152" s="42"/>
      <c r="V1152" s="42"/>
      <c r="W1152" s="66"/>
      <c r="X1152" s="75"/>
      <c r="Y1152" s="42"/>
    </row>
    <row r="1153" spans="1:25">
      <c r="A1153" s="3" t="s">
        <v>1991</v>
      </c>
      <c r="B1153" s="3" t="s">
        <v>14</v>
      </c>
      <c r="C1153" s="3" t="s">
        <v>15</v>
      </c>
      <c r="D1153" s="3" t="s">
        <v>220</v>
      </c>
      <c r="E1153" s="3" t="s">
        <v>53</v>
      </c>
      <c r="F1153" s="3" t="s">
        <v>54</v>
      </c>
      <c r="G1153" s="3" t="s">
        <v>164</v>
      </c>
      <c r="H1153" s="3" t="s">
        <v>312</v>
      </c>
      <c r="I1153" s="4" t="s">
        <v>13</v>
      </c>
      <c r="J1153" s="3" t="s">
        <v>156</v>
      </c>
      <c r="K1153" s="3" t="s">
        <v>231</v>
      </c>
      <c r="L1153" s="4" t="s">
        <v>1889</v>
      </c>
      <c r="M1153" s="46" t="s">
        <v>5756</v>
      </c>
      <c r="N1153" s="75"/>
      <c r="O1153" s="75"/>
      <c r="P1153" s="42"/>
      <c r="Q1153" s="75"/>
      <c r="R1153" s="42"/>
      <c r="S1153" s="75"/>
      <c r="T1153" s="42"/>
      <c r="U1153" s="42"/>
      <c r="V1153" s="42"/>
      <c r="W1153" s="66"/>
      <c r="X1153" s="75"/>
      <c r="Y1153" s="42"/>
    </row>
    <row r="1154" spans="1:25">
      <c r="A1154" s="3" t="s">
        <v>2172</v>
      </c>
      <c r="B1154" s="3" t="s">
        <v>14</v>
      </c>
      <c r="C1154" s="3" t="s">
        <v>15</v>
      </c>
      <c r="D1154" s="3" t="s">
        <v>603</v>
      </c>
      <c r="E1154" s="3" t="s">
        <v>53</v>
      </c>
      <c r="F1154" s="3" t="s">
        <v>54</v>
      </c>
      <c r="G1154" s="3" t="s">
        <v>158</v>
      </c>
      <c r="H1154" s="3" t="s">
        <v>684</v>
      </c>
      <c r="I1154" s="4" t="s">
        <v>13</v>
      </c>
      <c r="J1154" s="3" t="s">
        <v>156</v>
      </c>
      <c r="K1154" s="3" t="s">
        <v>231</v>
      </c>
      <c r="L1154" s="3" t="s">
        <v>1889</v>
      </c>
      <c r="M1154" s="46" t="s">
        <v>13</v>
      </c>
      <c r="N1154" s="75"/>
      <c r="O1154" s="75"/>
      <c r="P1154" s="42"/>
      <c r="Q1154" s="75"/>
      <c r="R1154" s="42"/>
      <c r="S1154" s="75"/>
      <c r="T1154" s="42"/>
      <c r="U1154" s="42"/>
      <c r="V1154" s="42"/>
      <c r="W1154" s="66"/>
      <c r="X1154" s="75"/>
      <c r="Y1154" s="42"/>
    </row>
    <row r="1155" spans="1:25">
      <c r="A1155" s="3" t="s">
        <v>2048</v>
      </c>
      <c r="B1155" s="3" t="s">
        <v>14</v>
      </c>
      <c r="C1155" s="3" t="s">
        <v>15</v>
      </c>
      <c r="D1155" s="3" t="s">
        <v>346</v>
      </c>
      <c r="E1155" s="3" t="s">
        <v>53</v>
      </c>
      <c r="F1155" s="3" t="s">
        <v>54</v>
      </c>
      <c r="G1155" s="3" t="s">
        <v>154</v>
      </c>
      <c r="H1155" s="3" t="s">
        <v>431</v>
      </c>
      <c r="I1155" s="3" t="s">
        <v>13</v>
      </c>
      <c r="J1155" s="3" t="s">
        <v>156</v>
      </c>
      <c r="K1155" s="3" t="s">
        <v>348</v>
      </c>
      <c r="L1155" s="4" t="s">
        <v>1889</v>
      </c>
      <c r="M1155" s="46" t="s">
        <v>5805</v>
      </c>
      <c r="N1155" s="75"/>
      <c r="O1155" s="75"/>
      <c r="P1155" s="42"/>
      <c r="Q1155" s="75"/>
      <c r="R1155" s="42"/>
      <c r="S1155" s="75"/>
      <c r="T1155" s="42"/>
      <c r="U1155" s="42"/>
      <c r="V1155" s="42"/>
      <c r="W1155" s="66"/>
      <c r="X1155" s="75"/>
      <c r="Y1155" s="42"/>
    </row>
    <row r="1156" spans="1:25">
      <c r="A1156" s="3" t="s">
        <v>2173</v>
      </c>
      <c r="B1156" s="3" t="s">
        <v>14</v>
      </c>
      <c r="C1156" s="3" t="s">
        <v>15</v>
      </c>
      <c r="D1156" s="3" t="s">
        <v>603</v>
      </c>
      <c r="E1156" s="3" t="s">
        <v>53</v>
      </c>
      <c r="F1156" s="3" t="s">
        <v>54</v>
      </c>
      <c r="G1156" s="3" t="s">
        <v>161</v>
      </c>
      <c r="H1156" s="3" t="s">
        <v>686</v>
      </c>
      <c r="I1156" s="4" t="s">
        <v>13</v>
      </c>
      <c r="J1156" s="3" t="s">
        <v>156</v>
      </c>
      <c r="K1156" s="3" t="s">
        <v>348</v>
      </c>
      <c r="L1156" s="3" t="s">
        <v>1889</v>
      </c>
      <c r="M1156" s="46" t="s">
        <v>13</v>
      </c>
      <c r="N1156" s="75"/>
      <c r="O1156" s="75"/>
      <c r="P1156" s="42"/>
      <c r="Q1156" s="75"/>
      <c r="R1156" s="42"/>
      <c r="S1156" s="75"/>
      <c r="T1156" s="42"/>
      <c r="U1156" s="42"/>
      <c r="V1156" s="42"/>
      <c r="W1156" s="66"/>
      <c r="X1156" s="75"/>
      <c r="Y1156" s="42"/>
    </row>
    <row r="1157" spans="1:25">
      <c r="A1157" s="3" t="s">
        <v>2049</v>
      </c>
      <c r="B1157" s="3" t="s">
        <v>14</v>
      </c>
      <c r="C1157" s="3" t="s">
        <v>15</v>
      </c>
      <c r="D1157" s="3" t="s">
        <v>346</v>
      </c>
      <c r="E1157" s="3" t="s">
        <v>53</v>
      </c>
      <c r="F1157" s="3" t="s">
        <v>54</v>
      </c>
      <c r="G1157" s="3" t="s">
        <v>158</v>
      </c>
      <c r="H1157" s="3" t="s">
        <v>433</v>
      </c>
      <c r="I1157" s="3" t="s">
        <v>13</v>
      </c>
      <c r="J1157" s="3" t="s">
        <v>156</v>
      </c>
      <c r="K1157" s="3" t="s">
        <v>351</v>
      </c>
      <c r="L1157" s="4" t="s">
        <v>1889</v>
      </c>
      <c r="M1157" s="46" t="s">
        <v>5806</v>
      </c>
      <c r="N1157" s="75"/>
      <c r="O1157" s="75"/>
      <c r="P1157" s="42"/>
      <c r="Q1157" s="75"/>
      <c r="R1157" s="42"/>
      <c r="S1157" s="75"/>
      <c r="T1157" s="42"/>
      <c r="U1157" s="42"/>
      <c r="V1157" s="42"/>
      <c r="W1157" s="66"/>
      <c r="X1157" s="75"/>
      <c r="Y1157" s="42"/>
    </row>
    <row r="1158" spans="1:25">
      <c r="A1158" s="3" t="s">
        <v>2174</v>
      </c>
      <c r="B1158" s="3" t="s">
        <v>14</v>
      </c>
      <c r="C1158" s="3" t="s">
        <v>15</v>
      </c>
      <c r="D1158" s="3" t="s">
        <v>603</v>
      </c>
      <c r="E1158" s="3" t="s">
        <v>53</v>
      </c>
      <c r="F1158" s="3" t="s">
        <v>54</v>
      </c>
      <c r="G1158" s="3" t="s">
        <v>164</v>
      </c>
      <c r="H1158" s="3" t="s">
        <v>688</v>
      </c>
      <c r="I1158" s="4" t="s">
        <v>13</v>
      </c>
      <c r="J1158" s="3" t="s">
        <v>156</v>
      </c>
      <c r="K1158" s="3" t="s">
        <v>351</v>
      </c>
      <c r="L1158" s="3" t="s">
        <v>1889</v>
      </c>
      <c r="M1158" s="46" t="s">
        <v>13</v>
      </c>
      <c r="N1158" s="75"/>
      <c r="O1158" s="75"/>
      <c r="P1158" s="42"/>
      <c r="Q1158" s="75"/>
      <c r="R1158" s="42"/>
      <c r="S1158" s="75"/>
      <c r="T1158" s="42"/>
      <c r="U1158" s="42"/>
      <c r="V1158" s="42"/>
      <c r="W1158" s="66"/>
      <c r="X1158" s="75"/>
      <c r="Y1158" s="42"/>
    </row>
    <row r="1159" spans="1:25">
      <c r="A1159" s="3" t="s">
        <v>2050</v>
      </c>
      <c r="B1159" s="3" t="s">
        <v>14</v>
      </c>
      <c r="C1159" s="3" t="s">
        <v>15</v>
      </c>
      <c r="D1159" s="3" t="s">
        <v>346</v>
      </c>
      <c r="E1159" s="3" t="s">
        <v>53</v>
      </c>
      <c r="F1159" s="3" t="s">
        <v>54</v>
      </c>
      <c r="G1159" s="3" t="s">
        <v>161</v>
      </c>
      <c r="H1159" s="3" t="s">
        <v>435</v>
      </c>
      <c r="I1159" s="3" t="s">
        <v>13</v>
      </c>
      <c r="J1159" s="3" t="s">
        <v>156</v>
      </c>
      <c r="K1159" s="3" t="s">
        <v>354</v>
      </c>
      <c r="L1159" s="4" t="s">
        <v>1889</v>
      </c>
      <c r="M1159" s="46" t="s">
        <v>5807</v>
      </c>
      <c r="N1159" s="75"/>
      <c r="O1159" s="75"/>
      <c r="P1159" s="42"/>
      <c r="Q1159" s="75"/>
      <c r="R1159" s="42"/>
      <c r="S1159" s="75"/>
      <c r="T1159" s="42"/>
      <c r="U1159" s="42"/>
      <c r="V1159" s="42"/>
      <c r="W1159" s="66"/>
      <c r="X1159" s="75"/>
      <c r="Y1159" s="42"/>
    </row>
    <row r="1160" spans="1:25">
      <c r="A1160" s="3" t="s">
        <v>2268</v>
      </c>
      <c r="B1160" s="3" t="s">
        <v>14</v>
      </c>
      <c r="C1160" s="3" t="s">
        <v>15</v>
      </c>
      <c r="D1160" s="3" t="s">
        <v>845</v>
      </c>
      <c r="E1160" s="3" t="s">
        <v>53</v>
      </c>
      <c r="F1160" s="3" t="s">
        <v>54</v>
      </c>
      <c r="G1160" s="3" t="s">
        <v>142</v>
      </c>
      <c r="H1160" s="3" t="s">
        <v>878</v>
      </c>
      <c r="I1160" s="4" t="s">
        <v>13</v>
      </c>
      <c r="J1160" s="3" t="s">
        <v>156</v>
      </c>
      <c r="K1160" s="3" t="s">
        <v>354</v>
      </c>
      <c r="L1160" s="3" t="s">
        <v>1889</v>
      </c>
      <c r="M1160" s="46" t="s">
        <v>13</v>
      </c>
      <c r="N1160" s="75"/>
      <c r="O1160" s="75"/>
      <c r="P1160" s="42"/>
      <c r="Q1160" s="75"/>
      <c r="R1160" s="42"/>
      <c r="S1160" s="75"/>
      <c r="T1160" s="42"/>
      <c r="U1160" s="42"/>
      <c r="V1160" s="42"/>
      <c r="W1160" s="66"/>
      <c r="X1160" s="75"/>
      <c r="Y1160" s="42"/>
    </row>
    <row r="1161" spans="1:25">
      <c r="A1161" s="3" t="s">
        <v>2051</v>
      </c>
      <c r="B1161" s="3" t="s">
        <v>14</v>
      </c>
      <c r="C1161" s="3" t="s">
        <v>15</v>
      </c>
      <c r="D1161" s="3" t="s">
        <v>346</v>
      </c>
      <c r="E1161" s="3" t="s">
        <v>53</v>
      </c>
      <c r="F1161" s="3" t="s">
        <v>54</v>
      </c>
      <c r="G1161" s="3" t="s">
        <v>164</v>
      </c>
      <c r="H1161" s="3" t="s">
        <v>437</v>
      </c>
      <c r="I1161" s="3" t="s">
        <v>13</v>
      </c>
      <c r="J1161" s="3" t="s">
        <v>156</v>
      </c>
      <c r="K1161" s="3" t="s">
        <v>357</v>
      </c>
      <c r="L1161" s="4" t="s">
        <v>1889</v>
      </c>
      <c r="M1161" s="46" t="s">
        <v>5808</v>
      </c>
      <c r="N1161" s="75"/>
      <c r="O1161" s="75"/>
      <c r="P1161" s="42"/>
      <c r="Q1161" s="75"/>
      <c r="R1161" s="42"/>
      <c r="S1161" s="75"/>
      <c r="T1161" s="42"/>
      <c r="U1161" s="42"/>
      <c r="V1161" s="42"/>
      <c r="W1161" s="66"/>
      <c r="X1161" s="75"/>
      <c r="Y1161" s="42"/>
    </row>
    <row r="1162" spans="1:25">
      <c r="A1162" s="3" t="s">
        <v>2269</v>
      </c>
      <c r="B1162" s="3" t="s">
        <v>14</v>
      </c>
      <c r="C1162" s="3" t="s">
        <v>15</v>
      </c>
      <c r="D1162" s="3" t="s">
        <v>845</v>
      </c>
      <c r="E1162" s="3" t="s">
        <v>53</v>
      </c>
      <c r="F1162" s="3" t="s">
        <v>54</v>
      </c>
      <c r="G1162" s="3" t="s">
        <v>145</v>
      </c>
      <c r="H1162" s="3" t="s">
        <v>880</v>
      </c>
      <c r="I1162" s="4" t="s">
        <v>13</v>
      </c>
      <c r="J1162" s="3" t="s">
        <v>156</v>
      </c>
      <c r="K1162" s="3" t="s">
        <v>357</v>
      </c>
      <c r="L1162" s="3" t="s">
        <v>1889</v>
      </c>
      <c r="M1162" s="46" t="s">
        <v>13</v>
      </c>
      <c r="N1162" s="75"/>
      <c r="O1162" s="75"/>
      <c r="P1162" s="42"/>
      <c r="Q1162" s="88"/>
      <c r="R1162" s="42"/>
      <c r="S1162" s="88"/>
      <c r="T1162" s="42"/>
      <c r="U1162" s="42"/>
      <c r="V1162" s="42"/>
      <c r="W1162" s="66"/>
      <c r="X1162" s="88"/>
      <c r="Y1162" s="88"/>
    </row>
    <row r="1163" spans="1:25">
      <c r="A1163" s="3" t="s">
        <v>12</v>
      </c>
      <c r="B1163" s="3" t="s">
        <v>14</v>
      </c>
      <c r="C1163" s="3" t="s">
        <v>15</v>
      </c>
      <c r="D1163" s="3" t="s">
        <v>16</v>
      </c>
      <c r="E1163" s="3" t="s">
        <v>17</v>
      </c>
      <c r="F1163" s="3" t="s">
        <v>18</v>
      </c>
      <c r="G1163" s="3" t="s">
        <v>19</v>
      </c>
      <c r="H1163" s="3" t="s">
        <v>20</v>
      </c>
      <c r="I1163" s="4" t="s">
        <v>13</v>
      </c>
      <c r="J1163" s="3" t="s">
        <v>21</v>
      </c>
      <c r="K1163" s="3" t="s">
        <v>22</v>
      </c>
      <c r="L1163" s="4" t="s">
        <v>23</v>
      </c>
      <c r="M1163" s="46" t="s">
        <v>13</v>
      </c>
      <c r="N1163" s="75"/>
      <c r="O1163" s="75"/>
      <c r="P1163" s="42"/>
      <c r="Q1163" s="88"/>
      <c r="R1163" s="42"/>
      <c r="S1163" s="88"/>
      <c r="T1163" s="42"/>
      <c r="U1163" s="42"/>
      <c r="V1163" s="42"/>
      <c r="W1163" s="66"/>
      <c r="X1163" s="88"/>
      <c r="Y1163" s="88"/>
    </row>
    <row r="1164" spans="1:25">
      <c r="A1164" s="3" t="s">
        <v>492</v>
      </c>
      <c r="B1164" s="3" t="s">
        <v>14</v>
      </c>
      <c r="C1164" s="3" t="s">
        <v>15</v>
      </c>
      <c r="D1164" s="3" t="s">
        <v>471</v>
      </c>
      <c r="E1164" s="3" t="s">
        <v>472</v>
      </c>
      <c r="F1164" s="3" t="s">
        <v>18</v>
      </c>
      <c r="G1164" s="3" t="s">
        <v>187</v>
      </c>
      <c r="H1164" s="3" t="s">
        <v>493</v>
      </c>
      <c r="I1164" s="4" t="s">
        <v>13</v>
      </c>
      <c r="J1164" s="3" t="s">
        <v>21</v>
      </c>
      <c r="K1164" s="3" t="s">
        <v>22</v>
      </c>
      <c r="L1164" s="4" t="s">
        <v>23</v>
      </c>
      <c r="M1164" s="46" t="s">
        <v>13</v>
      </c>
      <c r="N1164" s="75"/>
      <c r="O1164" s="75"/>
      <c r="P1164" s="42"/>
      <c r="Q1164" s="88"/>
      <c r="R1164" s="42"/>
      <c r="S1164" s="88"/>
      <c r="T1164" s="42"/>
      <c r="U1164" s="42"/>
      <c r="V1164" s="42"/>
      <c r="W1164" s="66"/>
      <c r="X1164" s="88"/>
      <c r="Y1164" s="88"/>
    </row>
    <row r="1165" spans="1:25">
      <c r="A1165" s="3" t="s">
        <v>826</v>
      </c>
      <c r="B1165" s="3" t="s">
        <v>14</v>
      </c>
      <c r="C1165" s="3" t="s">
        <v>15</v>
      </c>
      <c r="D1165" s="3" t="s">
        <v>724</v>
      </c>
      <c r="E1165" s="3" t="s">
        <v>17</v>
      </c>
      <c r="F1165" s="3" t="s">
        <v>18</v>
      </c>
      <c r="G1165" s="3" t="s">
        <v>42</v>
      </c>
      <c r="H1165" s="3" t="s">
        <v>827</v>
      </c>
      <c r="I1165" s="4" t="s">
        <v>13</v>
      </c>
      <c r="J1165" s="4" t="s">
        <v>21</v>
      </c>
      <c r="K1165" s="3" t="s">
        <v>22</v>
      </c>
      <c r="L1165" s="3" t="s">
        <v>23</v>
      </c>
      <c r="M1165" s="46" t="s">
        <v>5572</v>
      </c>
      <c r="N1165" s="75"/>
      <c r="O1165" s="75"/>
      <c r="P1165" s="42"/>
      <c r="Q1165" s="88"/>
      <c r="R1165" s="42"/>
      <c r="S1165" s="88"/>
      <c r="T1165" s="42"/>
      <c r="U1165" s="42"/>
      <c r="V1165" s="42"/>
      <c r="W1165" s="66"/>
      <c r="X1165" s="88"/>
      <c r="Y1165" s="88"/>
    </row>
    <row r="1166" spans="1:25">
      <c r="A1166" s="3" t="s">
        <v>838</v>
      </c>
      <c r="B1166" s="3" t="s">
        <v>14</v>
      </c>
      <c r="C1166" s="3" t="s">
        <v>15</v>
      </c>
      <c r="D1166" s="3" t="s">
        <v>724</v>
      </c>
      <c r="E1166" s="3" t="s">
        <v>472</v>
      </c>
      <c r="F1166" s="3" t="s">
        <v>18</v>
      </c>
      <c r="G1166" s="3" t="s">
        <v>197</v>
      </c>
      <c r="H1166" s="3" t="s">
        <v>839</v>
      </c>
      <c r="I1166" s="4" t="s">
        <v>13</v>
      </c>
      <c r="J1166" s="4" t="s">
        <v>21</v>
      </c>
      <c r="K1166" s="3" t="s">
        <v>22</v>
      </c>
      <c r="L1166" s="3" t="s">
        <v>23</v>
      </c>
      <c r="M1166" s="46" t="s">
        <v>5578</v>
      </c>
      <c r="N1166" s="75"/>
      <c r="O1166" s="75"/>
      <c r="P1166" s="42"/>
      <c r="Q1166" s="88"/>
      <c r="R1166" s="42"/>
      <c r="S1166" s="88"/>
      <c r="T1166" s="42"/>
      <c r="U1166" s="42"/>
      <c r="V1166" s="42"/>
      <c r="W1166" s="66"/>
      <c r="X1166" s="88"/>
      <c r="Y1166" s="88"/>
    </row>
    <row r="1167" spans="1:25">
      <c r="A1167" s="3" t="s">
        <v>25</v>
      </c>
      <c r="B1167" s="3" t="s">
        <v>14</v>
      </c>
      <c r="C1167" s="3" t="s">
        <v>15</v>
      </c>
      <c r="D1167" s="3" t="s">
        <v>16</v>
      </c>
      <c r="E1167" s="3" t="s">
        <v>17</v>
      </c>
      <c r="F1167" s="3" t="s">
        <v>18</v>
      </c>
      <c r="G1167" s="3" t="s">
        <v>26</v>
      </c>
      <c r="H1167" s="3" t="s">
        <v>27</v>
      </c>
      <c r="I1167" s="4" t="s">
        <v>13</v>
      </c>
      <c r="J1167" s="3" t="s">
        <v>21</v>
      </c>
      <c r="K1167" s="3" t="s">
        <v>28</v>
      </c>
      <c r="L1167" s="4" t="s">
        <v>23</v>
      </c>
      <c r="M1167" s="46" t="s">
        <v>13</v>
      </c>
      <c r="N1167" s="75"/>
      <c r="O1167" s="75"/>
      <c r="P1167" s="42"/>
      <c r="Q1167" s="88"/>
      <c r="R1167" s="42"/>
      <c r="S1167" s="88"/>
      <c r="T1167" s="42"/>
      <c r="U1167" s="42"/>
      <c r="V1167" s="42"/>
      <c r="W1167" s="66"/>
      <c r="X1167" s="88"/>
      <c r="Y1167" s="88"/>
    </row>
    <row r="1168" spans="1:25">
      <c r="A1168" s="3" t="s">
        <v>494</v>
      </c>
      <c r="B1168" s="3" t="s">
        <v>14</v>
      </c>
      <c r="C1168" s="3" t="s">
        <v>15</v>
      </c>
      <c r="D1168" s="3" t="s">
        <v>471</v>
      </c>
      <c r="E1168" s="3" t="s">
        <v>472</v>
      </c>
      <c r="F1168" s="3" t="s">
        <v>18</v>
      </c>
      <c r="G1168" s="3" t="s">
        <v>190</v>
      </c>
      <c r="H1168" s="3" t="s">
        <v>495</v>
      </c>
      <c r="I1168" s="4" t="s">
        <v>13</v>
      </c>
      <c r="J1168" s="3" t="s">
        <v>21</v>
      </c>
      <c r="K1168" s="3" t="s">
        <v>28</v>
      </c>
      <c r="L1168" s="4" t="s">
        <v>23</v>
      </c>
      <c r="M1168" s="46" t="s">
        <v>13</v>
      </c>
      <c r="N1168" s="75"/>
      <c r="O1168" s="75"/>
      <c r="P1168" s="42"/>
      <c r="Q1168" s="88"/>
      <c r="R1168" s="42"/>
      <c r="S1168" s="88"/>
      <c r="T1168" s="42"/>
      <c r="U1168" s="42"/>
      <c r="V1168" s="42"/>
      <c r="W1168" s="66"/>
      <c r="X1168" s="88"/>
      <c r="Y1168" s="88"/>
    </row>
    <row r="1169" spans="1:25">
      <c r="A1169" s="3" t="s">
        <v>828</v>
      </c>
      <c r="B1169" s="3" t="s">
        <v>14</v>
      </c>
      <c r="C1169" s="3" t="s">
        <v>15</v>
      </c>
      <c r="D1169" s="3" t="s">
        <v>724</v>
      </c>
      <c r="E1169" s="3" t="s">
        <v>17</v>
      </c>
      <c r="F1169" s="3" t="s">
        <v>18</v>
      </c>
      <c r="G1169" s="3" t="s">
        <v>46</v>
      </c>
      <c r="H1169" s="3" t="s">
        <v>829</v>
      </c>
      <c r="I1169" s="4" t="s">
        <v>13</v>
      </c>
      <c r="J1169" s="4" t="s">
        <v>21</v>
      </c>
      <c r="K1169" s="3" t="s">
        <v>28</v>
      </c>
      <c r="L1169" s="3" t="s">
        <v>23</v>
      </c>
      <c r="M1169" s="46" t="s">
        <v>5573</v>
      </c>
      <c r="N1169" s="75"/>
      <c r="O1169" s="75"/>
      <c r="P1169" s="42"/>
      <c r="Q1169" s="88"/>
      <c r="R1169" s="42"/>
      <c r="S1169" s="88"/>
      <c r="T1169" s="42"/>
      <c r="U1169" s="42"/>
      <c r="V1169" s="42"/>
      <c r="W1169" s="66"/>
      <c r="X1169" s="88"/>
      <c r="Y1169" s="88"/>
    </row>
    <row r="1170" spans="1:25">
      <c r="A1170" s="3" t="s">
        <v>840</v>
      </c>
      <c r="B1170" s="3" t="s">
        <v>14</v>
      </c>
      <c r="C1170" s="3" t="s">
        <v>15</v>
      </c>
      <c r="D1170" s="3" t="s">
        <v>724</v>
      </c>
      <c r="E1170" s="3" t="s">
        <v>472</v>
      </c>
      <c r="F1170" s="3" t="s">
        <v>18</v>
      </c>
      <c r="G1170" s="3" t="s">
        <v>200</v>
      </c>
      <c r="H1170" s="3" t="s">
        <v>841</v>
      </c>
      <c r="I1170" s="4" t="s">
        <v>13</v>
      </c>
      <c r="J1170" s="4" t="s">
        <v>21</v>
      </c>
      <c r="K1170" s="3" t="s">
        <v>28</v>
      </c>
      <c r="L1170" s="3" t="s">
        <v>23</v>
      </c>
      <c r="M1170" s="46" t="s">
        <v>5579</v>
      </c>
      <c r="N1170" s="75"/>
      <c r="O1170" s="75"/>
      <c r="P1170" s="42"/>
      <c r="Q1170" s="75"/>
      <c r="R1170" s="42"/>
      <c r="S1170" s="75"/>
      <c r="T1170" s="42"/>
      <c r="U1170" s="42"/>
      <c r="V1170" s="42"/>
      <c r="W1170" s="66"/>
      <c r="X1170" s="75"/>
      <c r="Y1170" s="42"/>
    </row>
    <row r="1171" spans="1:25">
      <c r="A1171" s="3" t="s">
        <v>29</v>
      </c>
      <c r="B1171" s="3" t="s">
        <v>14</v>
      </c>
      <c r="C1171" s="3" t="s">
        <v>15</v>
      </c>
      <c r="D1171" s="3" t="s">
        <v>16</v>
      </c>
      <c r="E1171" s="3" t="s">
        <v>17</v>
      </c>
      <c r="F1171" s="3" t="s">
        <v>18</v>
      </c>
      <c r="G1171" s="3" t="s">
        <v>30</v>
      </c>
      <c r="H1171" s="3" t="s">
        <v>31</v>
      </c>
      <c r="I1171" s="4" t="s">
        <v>13</v>
      </c>
      <c r="J1171" s="3" t="s">
        <v>21</v>
      </c>
      <c r="K1171" s="3" t="s">
        <v>32</v>
      </c>
      <c r="L1171" s="4" t="s">
        <v>23</v>
      </c>
      <c r="M1171" s="46" t="s">
        <v>13</v>
      </c>
      <c r="N1171" s="75"/>
      <c r="O1171" s="75"/>
      <c r="P1171" s="42"/>
      <c r="Q1171" s="75"/>
      <c r="R1171" s="42"/>
      <c r="S1171" s="75"/>
      <c r="T1171" s="42"/>
      <c r="U1171" s="42"/>
      <c r="V1171" s="42"/>
      <c r="W1171" s="66"/>
      <c r="X1171" s="75"/>
      <c r="Y1171" s="42"/>
    </row>
    <row r="1172" spans="1:25">
      <c r="A1172" s="3" t="s">
        <v>496</v>
      </c>
      <c r="B1172" s="3" t="s">
        <v>14</v>
      </c>
      <c r="C1172" s="3" t="s">
        <v>15</v>
      </c>
      <c r="D1172" s="3" t="s">
        <v>471</v>
      </c>
      <c r="E1172" s="3" t="s">
        <v>472</v>
      </c>
      <c r="F1172" s="3" t="s">
        <v>18</v>
      </c>
      <c r="G1172" s="3" t="s">
        <v>193</v>
      </c>
      <c r="H1172" s="3" t="s">
        <v>497</v>
      </c>
      <c r="I1172" s="4" t="s">
        <v>13</v>
      </c>
      <c r="J1172" s="3" t="s">
        <v>21</v>
      </c>
      <c r="K1172" s="3" t="s">
        <v>32</v>
      </c>
      <c r="L1172" s="4" t="s">
        <v>23</v>
      </c>
      <c r="M1172" s="46" t="s">
        <v>13</v>
      </c>
      <c r="N1172" s="75"/>
      <c r="O1172" s="75"/>
      <c r="P1172" s="42"/>
      <c r="Q1172" s="75"/>
      <c r="R1172" s="42"/>
      <c r="S1172" s="75"/>
      <c r="T1172" s="42"/>
      <c r="U1172" s="42"/>
      <c r="V1172" s="42"/>
      <c r="W1172" s="66"/>
      <c r="X1172" s="75"/>
      <c r="Y1172" s="42"/>
    </row>
    <row r="1173" spans="1:25">
      <c r="A1173" s="3" t="s">
        <v>830</v>
      </c>
      <c r="B1173" s="3" t="s">
        <v>14</v>
      </c>
      <c r="C1173" s="3" t="s">
        <v>15</v>
      </c>
      <c r="D1173" s="3" t="s">
        <v>724</v>
      </c>
      <c r="E1173" s="3" t="s">
        <v>17</v>
      </c>
      <c r="F1173" s="3" t="s">
        <v>18</v>
      </c>
      <c r="G1173" s="3" t="s">
        <v>50</v>
      </c>
      <c r="H1173" s="3" t="s">
        <v>831</v>
      </c>
      <c r="I1173" s="4" t="s">
        <v>13</v>
      </c>
      <c r="J1173" s="4" t="s">
        <v>21</v>
      </c>
      <c r="K1173" s="3" t="s">
        <v>32</v>
      </c>
      <c r="L1173" s="3" t="s">
        <v>23</v>
      </c>
      <c r="M1173" s="46" t="s">
        <v>5574</v>
      </c>
      <c r="N1173" s="75"/>
      <c r="O1173" s="75"/>
      <c r="P1173" s="42"/>
      <c r="Q1173" s="75"/>
      <c r="R1173" s="42"/>
      <c r="S1173" s="75"/>
      <c r="T1173" s="42"/>
      <c r="U1173" s="42"/>
      <c r="V1173" s="42"/>
      <c r="W1173" s="66"/>
      <c r="X1173" s="75"/>
      <c r="Y1173" s="42"/>
    </row>
    <row r="1174" spans="1:25">
      <c r="A1174" s="3" t="s">
        <v>842</v>
      </c>
      <c r="B1174" s="3" t="s">
        <v>14</v>
      </c>
      <c r="C1174" s="3" t="s">
        <v>15</v>
      </c>
      <c r="D1174" s="3" t="s">
        <v>724</v>
      </c>
      <c r="E1174" s="3" t="s">
        <v>472</v>
      </c>
      <c r="F1174" s="3" t="s">
        <v>18</v>
      </c>
      <c r="G1174" s="3" t="s">
        <v>203</v>
      </c>
      <c r="H1174" s="3" t="s">
        <v>843</v>
      </c>
      <c r="I1174" s="4" t="s">
        <v>13</v>
      </c>
      <c r="J1174" s="4" t="s">
        <v>21</v>
      </c>
      <c r="K1174" s="3" t="s">
        <v>32</v>
      </c>
      <c r="L1174" s="3" t="s">
        <v>23</v>
      </c>
      <c r="M1174" s="46" t="s">
        <v>5580</v>
      </c>
      <c r="N1174" s="75"/>
      <c r="O1174" s="75"/>
      <c r="P1174" s="42"/>
      <c r="Q1174" s="75"/>
      <c r="R1174" s="42"/>
      <c r="S1174" s="75"/>
      <c r="T1174" s="42"/>
      <c r="U1174" s="42"/>
      <c r="V1174" s="42"/>
      <c r="W1174" s="66"/>
      <c r="X1174" s="75"/>
      <c r="Y1174" s="42"/>
    </row>
    <row r="1175" spans="1:25">
      <c r="A1175" s="3" t="s">
        <v>33</v>
      </c>
      <c r="B1175" s="3" t="s">
        <v>14</v>
      </c>
      <c r="C1175" s="3" t="s">
        <v>15</v>
      </c>
      <c r="D1175" s="3" t="s">
        <v>16</v>
      </c>
      <c r="E1175" s="3" t="s">
        <v>17</v>
      </c>
      <c r="F1175" s="3" t="s">
        <v>18</v>
      </c>
      <c r="G1175" s="3" t="s">
        <v>34</v>
      </c>
      <c r="H1175" s="3" t="s">
        <v>35</v>
      </c>
      <c r="I1175" s="4" t="s">
        <v>13</v>
      </c>
      <c r="J1175" s="3" t="s">
        <v>21</v>
      </c>
      <c r="K1175" s="3" t="s">
        <v>36</v>
      </c>
      <c r="L1175" s="4" t="s">
        <v>23</v>
      </c>
      <c r="M1175" s="46" t="s">
        <v>13</v>
      </c>
      <c r="N1175" s="75"/>
      <c r="O1175" s="75"/>
      <c r="P1175" s="42"/>
      <c r="Q1175" s="75"/>
      <c r="R1175" s="42"/>
      <c r="S1175" s="75"/>
      <c r="T1175" s="42"/>
      <c r="U1175" s="42"/>
      <c r="V1175" s="42"/>
      <c r="W1175" s="66"/>
      <c r="X1175" s="75"/>
      <c r="Y1175" s="42"/>
    </row>
    <row r="1176" spans="1:25">
      <c r="A1176" s="3" t="s">
        <v>498</v>
      </c>
      <c r="B1176" s="3" t="s">
        <v>14</v>
      </c>
      <c r="C1176" s="3" t="s">
        <v>15</v>
      </c>
      <c r="D1176" s="3" t="s">
        <v>471</v>
      </c>
      <c r="E1176" s="3" t="s">
        <v>472</v>
      </c>
      <c r="F1176" s="3" t="s">
        <v>18</v>
      </c>
      <c r="G1176" s="3" t="s">
        <v>197</v>
      </c>
      <c r="H1176" s="3" t="s">
        <v>499</v>
      </c>
      <c r="I1176" s="4" t="s">
        <v>13</v>
      </c>
      <c r="J1176" s="3" t="s">
        <v>21</v>
      </c>
      <c r="K1176" s="3" t="s">
        <v>36</v>
      </c>
      <c r="L1176" s="4" t="s">
        <v>23</v>
      </c>
      <c r="M1176" s="46" t="s">
        <v>13</v>
      </c>
      <c r="N1176" s="75"/>
      <c r="O1176" s="75"/>
      <c r="P1176" s="42"/>
      <c r="Q1176" s="75"/>
      <c r="R1176" s="42"/>
      <c r="S1176" s="75"/>
      <c r="T1176" s="42"/>
      <c r="U1176" s="42"/>
      <c r="V1176" s="42"/>
      <c r="W1176" s="66"/>
      <c r="X1176" s="75"/>
      <c r="Y1176" s="42"/>
    </row>
    <row r="1177" spans="1:25">
      <c r="A1177" s="3" t="s">
        <v>992</v>
      </c>
      <c r="B1177" s="3" t="s">
        <v>14</v>
      </c>
      <c r="C1177" s="3" t="s">
        <v>15</v>
      </c>
      <c r="D1177" s="3" t="s">
        <v>968</v>
      </c>
      <c r="E1177" s="3" t="s">
        <v>17</v>
      </c>
      <c r="F1177" s="3" t="s">
        <v>18</v>
      </c>
      <c r="G1177" s="3" t="s">
        <v>217</v>
      </c>
      <c r="H1177" s="3" t="s">
        <v>993</v>
      </c>
      <c r="I1177" s="4" t="s">
        <v>13</v>
      </c>
      <c r="J1177" s="4" t="s">
        <v>21</v>
      </c>
      <c r="K1177" s="3" t="s">
        <v>36</v>
      </c>
      <c r="L1177" s="3" t="s">
        <v>23</v>
      </c>
      <c r="M1177" s="46" t="s">
        <v>5641</v>
      </c>
      <c r="N1177" s="75"/>
      <c r="O1177" s="75"/>
      <c r="P1177" s="42"/>
      <c r="Q1177" s="75"/>
      <c r="R1177" s="42"/>
      <c r="S1177" s="75"/>
      <c r="T1177" s="42"/>
      <c r="U1177" s="42"/>
      <c r="V1177" s="42"/>
      <c r="W1177" s="66"/>
      <c r="X1177" s="75"/>
      <c r="Y1177" s="42"/>
    </row>
    <row r="1178" spans="1:25">
      <c r="A1178" s="3" t="s">
        <v>1004</v>
      </c>
      <c r="B1178" s="3" t="s">
        <v>14</v>
      </c>
      <c r="C1178" s="3" t="s">
        <v>15</v>
      </c>
      <c r="D1178" s="3" t="s">
        <v>968</v>
      </c>
      <c r="E1178" s="3" t="s">
        <v>472</v>
      </c>
      <c r="F1178" s="3" t="s">
        <v>18</v>
      </c>
      <c r="G1178" s="3" t="s">
        <v>177</v>
      </c>
      <c r="H1178" s="3" t="s">
        <v>1005</v>
      </c>
      <c r="I1178" s="4" t="s">
        <v>13</v>
      </c>
      <c r="J1178" s="4" t="s">
        <v>21</v>
      </c>
      <c r="K1178" s="3" t="s">
        <v>36</v>
      </c>
      <c r="L1178" s="3" t="s">
        <v>23</v>
      </c>
      <c r="M1178" s="46" t="s">
        <v>5647</v>
      </c>
      <c r="N1178" s="75"/>
      <c r="O1178" s="75"/>
      <c r="P1178" s="42"/>
      <c r="Q1178" s="75"/>
      <c r="R1178" s="42"/>
      <c r="S1178" s="75"/>
      <c r="T1178" s="42"/>
      <c r="U1178" s="42"/>
      <c r="V1178" s="42"/>
      <c r="W1178" s="66"/>
      <c r="X1178" s="75"/>
      <c r="Y1178" s="42"/>
    </row>
    <row r="1179" spans="1:25">
      <c r="A1179" s="3" t="s">
        <v>232</v>
      </c>
      <c r="B1179" s="3" t="s">
        <v>14</v>
      </c>
      <c r="C1179" s="3" t="s">
        <v>15</v>
      </c>
      <c r="D1179" s="3" t="s">
        <v>220</v>
      </c>
      <c r="E1179" s="3" t="s">
        <v>17</v>
      </c>
      <c r="F1179" s="3" t="s">
        <v>18</v>
      </c>
      <c r="G1179" s="3" t="s">
        <v>38</v>
      </c>
      <c r="H1179" s="3" t="s">
        <v>233</v>
      </c>
      <c r="I1179" s="4" t="s">
        <v>13</v>
      </c>
      <c r="J1179" s="3" t="s">
        <v>21</v>
      </c>
      <c r="K1179" s="3" t="s">
        <v>222</v>
      </c>
      <c r="L1179" s="4" t="s">
        <v>23</v>
      </c>
      <c r="M1179" s="46" t="s">
        <v>13</v>
      </c>
      <c r="N1179" s="75"/>
      <c r="O1179" s="75"/>
      <c r="P1179" s="42"/>
      <c r="Q1179" s="75"/>
      <c r="R1179" s="42"/>
      <c r="S1179" s="75"/>
      <c r="T1179" s="42"/>
      <c r="U1179" s="42"/>
      <c r="V1179" s="42"/>
      <c r="W1179" s="66"/>
      <c r="X1179" s="75"/>
      <c r="Y1179" s="42"/>
    </row>
    <row r="1180" spans="1:25">
      <c r="A1180" s="3" t="s">
        <v>500</v>
      </c>
      <c r="B1180" s="3" t="s">
        <v>14</v>
      </c>
      <c r="C1180" s="3" t="s">
        <v>15</v>
      </c>
      <c r="D1180" s="3" t="s">
        <v>471</v>
      </c>
      <c r="E1180" s="3" t="s">
        <v>472</v>
      </c>
      <c r="F1180" s="3" t="s">
        <v>18</v>
      </c>
      <c r="G1180" s="3" t="s">
        <v>200</v>
      </c>
      <c r="H1180" s="3" t="s">
        <v>501</v>
      </c>
      <c r="I1180" s="4" t="s">
        <v>13</v>
      </c>
      <c r="J1180" s="3" t="s">
        <v>21</v>
      </c>
      <c r="K1180" s="3" t="s">
        <v>222</v>
      </c>
      <c r="L1180" s="4" t="s">
        <v>23</v>
      </c>
      <c r="M1180" s="46" t="s">
        <v>13</v>
      </c>
      <c r="N1180" s="75"/>
      <c r="O1180" s="75"/>
      <c r="P1180" s="42"/>
      <c r="Q1180" s="75"/>
      <c r="R1180" s="42"/>
      <c r="S1180" s="75"/>
      <c r="T1180" s="42"/>
      <c r="U1180" s="42"/>
      <c r="V1180" s="42"/>
      <c r="W1180" s="66"/>
      <c r="X1180" s="75"/>
      <c r="Y1180" s="42"/>
    </row>
    <row r="1181" spans="1:25">
      <c r="A1181" s="3" t="s">
        <v>994</v>
      </c>
      <c r="B1181" s="3" t="s">
        <v>14</v>
      </c>
      <c r="C1181" s="3" t="s">
        <v>15</v>
      </c>
      <c r="D1181" s="3" t="s">
        <v>968</v>
      </c>
      <c r="E1181" s="3" t="s">
        <v>17</v>
      </c>
      <c r="F1181" s="3" t="s">
        <v>18</v>
      </c>
      <c r="G1181" s="3" t="s">
        <v>19</v>
      </c>
      <c r="H1181" s="3" t="s">
        <v>995</v>
      </c>
      <c r="I1181" s="4" t="s">
        <v>13</v>
      </c>
      <c r="J1181" s="4" t="s">
        <v>21</v>
      </c>
      <c r="K1181" s="3" t="s">
        <v>222</v>
      </c>
      <c r="L1181" s="3" t="s">
        <v>23</v>
      </c>
      <c r="M1181" s="46" t="s">
        <v>5642</v>
      </c>
      <c r="N1181" s="75"/>
      <c r="O1181" s="75"/>
      <c r="P1181" s="42"/>
      <c r="Q1181" s="75"/>
      <c r="R1181" s="42"/>
      <c r="S1181" s="75"/>
      <c r="T1181" s="42"/>
      <c r="U1181" s="42"/>
      <c r="V1181" s="42"/>
      <c r="W1181" s="66"/>
      <c r="X1181" s="75"/>
      <c r="Y1181" s="42"/>
    </row>
    <row r="1182" spans="1:25">
      <c r="A1182" s="3" t="s">
        <v>1006</v>
      </c>
      <c r="B1182" s="3" t="s">
        <v>14</v>
      </c>
      <c r="C1182" s="3" t="s">
        <v>15</v>
      </c>
      <c r="D1182" s="3" t="s">
        <v>968</v>
      </c>
      <c r="E1182" s="3" t="s">
        <v>472</v>
      </c>
      <c r="F1182" s="3" t="s">
        <v>18</v>
      </c>
      <c r="G1182" s="3" t="s">
        <v>180</v>
      </c>
      <c r="H1182" s="3" t="s">
        <v>1007</v>
      </c>
      <c r="I1182" s="4" t="s">
        <v>13</v>
      </c>
      <c r="J1182" s="4" t="s">
        <v>21</v>
      </c>
      <c r="K1182" s="3" t="s">
        <v>222</v>
      </c>
      <c r="L1182" s="3" t="s">
        <v>23</v>
      </c>
      <c r="M1182" s="46" t="s">
        <v>5648</v>
      </c>
      <c r="N1182" s="75"/>
      <c r="O1182" s="75"/>
      <c r="P1182" s="42"/>
      <c r="Q1182" s="75"/>
      <c r="R1182" s="42"/>
      <c r="S1182" s="75"/>
      <c r="T1182" s="42"/>
      <c r="U1182" s="42"/>
      <c r="V1182" s="42"/>
      <c r="W1182" s="66"/>
      <c r="X1182" s="75"/>
      <c r="Y1182" s="42"/>
    </row>
    <row r="1183" spans="1:25">
      <c r="A1183" s="3" t="s">
        <v>234</v>
      </c>
      <c r="B1183" s="3" t="s">
        <v>14</v>
      </c>
      <c r="C1183" s="3" t="s">
        <v>15</v>
      </c>
      <c r="D1183" s="3" t="s">
        <v>220</v>
      </c>
      <c r="E1183" s="3" t="s">
        <v>17</v>
      </c>
      <c r="F1183" s="3" t="s">
        <v>18</v>
      </c>
      <c r="G1183" s="3" t="s">
        <v>42</v>
      </c>
      <c r="H1183" s="3" t="s">
        <v>235</v>
      </c>
      <c r="I1183" s="4" t="s">
        <v>13</v>
      </c>
      <c r="J1183" s="3" t="s">
        <v>21</v>
      </c>
      <c r="K1183" s="3" t="s">
        <v>225</v>
      </c>
      <c r="L1183" s="4" t="s">
        <v>23</v>
      </c>
      <c r="M1183" s="46" t="s">
        <v>13</v>
      </c>
      <c r="N1183" s="75"/>
      <c r="O1183" s="75"/>
      <c r="P1183" s="42"/>
      <c r="Q1183" s="75"/>
      <c r="R1183" s="42"/>
      <c r="S1183" s="75"/>
      <c r="T1183" s="42"/>
      <c r="U1183" s="42"/>
      <c r="V1183" s="42"/>
      <c r="W1183" s="66"/>
      <c r="X1183" s="75"/>
      <c r="Y1183" s="42"/>
    </row>
    <row r="1184" spans="1:25">
      <c r="A1184" s="3" t="s">
        <v>502</v>
      </c>
      <c r="B1184" s="3" t="s">
        <v>14</v>
      </c>
      <c r="C1184" s="3" t="s">
        <v>15</v>
      </c>
      <c r="D1184" s="3" t="s">
        <v>471</v>
      </c>
      <c r="E1184" s="3" t="s">
        <v>472</v>
      </c>
      <c r="F1184" s="3" t="s">
        <v>18</v>
      </c>
      <c r="G1184" s="3" t="s">
        <v>203</v>
      </c>
      <c r="H1184" s="3" t="s">
        <v>503</v>
      </c>
      <c r="I1184" s="4" t="s">
        <v>13</v>
      </c>
      <c r="J1184" s="3" t="s">
        <v>21</v>
      </c>
      <c r="K1184" s="3" t="s">
        <v>225</v>
      </c>
      <c r="L1184" s="4" t="s">
        <v>23</v>
      </c>
      <c r="M1184" s="46" t="s">
        <v>13</v>
      </c>
      <c r="N1184" s="75"/>
      <c r="O1184" s="75"/>
      <c r="P1184" s="42"/>
      <c r="Q1184" s="75"/>
      <c r="R1184" s="42"/>
      <c r="S1184" s="75"/>
      <c r="T1184" s="42"/>
      <c r="U1184" s="42"/>
      <c r="V1184" s="42"/>
      <c r="W1184" s="66"/>
      <c r="X1184" s="75"/>
      <c r="Y1184" s="42"/>
    </row>
    <row r="1185" spans="1:25">
      <c r="A1185" s="3" t="s">
        <v>996</v>
      </c>
      <c r="B1185" s="3" t="s">
        <v>14</v>
      </c>
      <c r="C1185" s="3" t="s">
        <v>15</v>
      </c>
      <c r="D1185" s="3" t="s">
        <v>968</v>
      </c>
      <c r="E1185" s="3" t="s">
        <v>17</v>
      </c>
      <c r="F1185" s="3" t="s">
        <v>18</v>
      </c>
      <c r="G1185" s="3" t="s">
        <v>26</v>
      </c>
      <c r="H1185" s="3" t="s">
        <v>997</v>
      </c>
      <c r="I1185" s="4" t="s">
        <v>13</v>
      </c>
      <c r="J1185" s="4" t="s">
        <v>21</v>
      </c>
      <c r="K1185" s="3" t="s">
        <v>225</v>
      </c>
      <c r="L1185" s="3" t="s">
        <v>23</v>
      </c>
      <c r="M1185" s="46" t="s">
        <v>5643</v>
      </c>
      <c r="N1185" s="75"/>
      <c r="O1185" s="75"/>
      <c r="P1185" s="42"/>
      <c r="Q1185" s="75"/>
      <c r="R1185" s="42"/>
      <c r="S1185" s="75"/>
      <c r="T1185" s="42"/>
      <c r="U1185" s="42"/>
      <c r="V1185" s="42"/>
      <c r="W1185" s="66"/>
      <c r="X1185" s="75"/>
      <c r="Y1185" s="42"/>
    </row>
    <row r="1186" spans="1:25">
      <c r="A1186" s="3" t="s">
        <v>1008</v>
      </c>
      <c r="B1186" s="3" t="s">
        <v>14</v>
      </c>
      <c r="C1186" s="3" t="s">
        <v>15</v>
      </c>
      <c r="D1186" s="3" t="s">
        <v>968</v>
      </c>
      <c r="E1186" s="3" t="s">
        <v>472</v>
      </c>
      <c r="F1186" s="3" t="s">
        <v>18</v>
      </c>
      <c r="G1186" s="3" t="s">
        <v>184</v>
      </c>
      <c r="H1186" s="3" t="s">
        <v>1009</v>
      </c>
      <c r="I1186" s="4" t="s">
        <v>13</v>
      </c>
      <c r="J1186" s="4" t="s">
        <v>21</v>
      </c>
      <c r="K1186" s="3" t="s">
        <v>225</v>
      </c>
      <c r="L1186" s="3" t="s">
        <v>23</v>
      </c>
      <c r="M1186" s="46" t="s">
        <v>5649</v>
      </c>
      <c r="N1186" s="75"/>
      <c r="O1186" s="75"/>
      <c r="P1186" s="42"/>
      <c r="Q1186" s="75"/>
      <c r="R1186" s="42"/>
      <c r="S1186" s="75"/>
      <c r="T1186" s="42"/>
      <c r="U1186" s="42"/>
      <c r="V1186" s="42"/>
      <c r="W1186" s="66"/>
      <c r="X1186" s="75"/>
      <c r="Y1186" s="42"/>
    </row>
    <row r="1187" spans="1:25">
      <c r="A1187" s="3" t="s">
        <v>236</v>
      </c>
      <c r="B1187" s="3" t="s">
        <v>14</v>
      </c>
      <c r="C1187" s="3" t="s">
        <v>15</v>
      </c>
      <c r="D1187" s="3" t="s">
        <v>220</v>
      </c>
      <c r="E1187" s="3" t="s">
        <v>17</v>
      </c>
      <c r="F1187" s="3" t="s">
        <v>18</v>
      </c>
      <c r="G1187" s="3" t="s">
        <v>46</v>
      </c>
      <c r="H1187" s="3" t="s">
        <v>237</v>
      </c>
      <c r="I1187" s="4" t="s">
        <v>13</v>
      </c>
      <c r="J1187" s="3" t="s">
        <v>21</v>
      </c>
      <c r="K1187" s="3" t="s">
        <v>228</v>
      </c>
      <c r="L1187" s="4" t="s">
        <v>23</v>
      </c>
      <c r="M1187" s="46" t="s">
        <v>13</v>
      </c>
      <c r="N1187" s="75"/>
      <c r="O1187" s="75"/>
      <c r="P1187" s="42"/>
      <c r="Q1187" s="75"/>
      <c r="R1187" s="42"/>
      <c r="S1187" s="75"/>
      <c r="T1187" s="42"/>
      <c r="U1187" s="42"/>
      <c r="V1187" s="42"/>
      <c r="W1187" s="66"/>
      <c r="X1187" s="75"/>
      <c r="Y1187" s="42"/>
    </row>
    <row r="1188" spans="1:25">
      <c r="A1188" s="3" t="s">
        <v>504</v>
      </c>
      <c r="B1188" s="3" t="s">
        <v>14</v>
      </c>
      <c r="C1188" s="3" t="s">
        <v>15</v>
      </c>
      <c r="D1188" s="3" t="s">
        <v>471</v>
      </c>
      <c r="E1188" s="3" t="s">
        <v>472</v>
      </c>
      <c r="F1188" s="3" t="s">
        <v>18</v>
      </c>
      <c r="G1188" s="3" t="s">
        <v>30</v>
      </c>
      <c r="H1188" s="3" t="s">
        <v>505</v>
      </c>
      <c r="I1188" s="4" t="s">
        <v>13</v>
      </c>
      <c r="J1188" s="3" t="s">
        <v>21</v>
      </c>
      <c r="K1188" s="3" t="s">
        <v>228</v>
      </c>
      <c r="L1188" s="4" t="s">
        <v>23</v>
      </c>
      <c r="M1188" s="46" t="s">
        <v>13</v>
      </c>
      <c r="N1188" s="75"/>
      <c r="O1188" s="75"/>
      <c r="P1188" s="42"/>
      <c r="Q1188" s="75"/>
      <c r="R1188" s="42"/>
      <c r="S1188" s="75"/>
      <c r="T1188" s="42"/>
      <c r="U1188" s="42"/>
      <c r="V1188" s="42"/>
      <c r="W1188" s="66"/>
      <c r="X1188" s="75"/>
      <c r="Y1188" s="42"/>
    </row>
    <row r="1189" spans="1:25">
      <c r="A1189" s="3" t="s">
        <v>611</v>
      </c>
      <c r="B1189" s="3" t="s">
        <v>14</v>
      </c>
      <c r="C1189" s="3" t="s">
        <v>15</v>
      </c>
      <c r="D1189" s="3" t="s">
        <v>603</v>
      </c>
      <c r="E1189" s="3" t="s">
        <v>17</v>
      </c>
      <c r="F1189" s="3" t="s">
        <v>18</v>
      </c>
      <c r="G1189" s="3" t="s">
        <v>38</v>
      </c>
      <c r="H1189" s="3" t="s">
        <v>612</v>
      </c>
      <c r="I1189" s="4" t="s">
        <v>13</v>
      </c>
      <c r="J1189" s="3" t="s">
        <v>21</v>
      </c>
      <c r="K1189" s="3" t="s">
        <v>228</v>
      </c>
      <c r="L1189" s="3" t="s">
        <v>23</v>
      </c>
      <c r="M1189" s="46" t="s">
        <v>5506</v>
      </c>
      <c r="N1189" s="75"/>
      <c r="O1189" s="75"/>
      <c r="P1189" s="42"/>
      <c r="Q1189" s="75"/>
      <c r="R1189" s="42"/>
      <c r="S1189" s="75"/>
      <c r="T1189" s="42"/>
      <c r="U1189" s="42"/>
      <c r="V1189" s="42"/>
      <c r="W1189" s="66"/>
      <c r="X1189" s="75"/>
      <c r="Y1189" s="42"/>
    </row>
    <row r="1190" spans="1:25">
      <c r="A1190" s="3" t="s">
        <v>955</v>
      </c>
      <c r="B1190" s="3" t="s">
        <v>14</v>
      </c>
      <c r="C1190" s="3" t="s">
        <v>15</v>
      </c>
      <c r="D1190" s="3" t="s">
        <v>845</v>
      </c>
      <c r="E1190" s="3" t="s">
        <v>472</v>
      </c>
      <c r="F1190" s="3" t="s">
        <v>18</v>
      </c>
      <c r="G1190" s="3" t="s">
        <v>30</v>
      </c>
      <c r="H1190" s="3" t="s">
        <v>956</v>
      </c>
      <c r="I1190" s="4" t="s">
        <v>13</v>
      </c>
      <c r="J1190" s="3" t="s">
        <v>21</v>
      </c>
      <c r="K1190" s="3" t="s">
        <v>228</v>
      </c>
      <c r="L1190" s="3" t="s">
        <v>23</v>
      </c>
      <c r="M1190" s="46" t="s">
        <v>5623</v>
      </c>
      <c r="N1190" s="75"/>
      <c r="O1190" s="75"/>
      <c r="P1190" s="42"/>
      <c r="Q1190" s="75"/>
      <c r="R1190" s="42"/>
      <c r="S1190" s="75"/>
      <c r="T1190" s="42"/>
      <c r="U1190" s="42"/>
      <c r="V1190" s="42"/>
      <c r="W1190" s="66"/>
      <c r="X1190" s="75"/>
      <c r="Y1190" s="42"/>
    </row>
    <row r="1191" spans="1:25">
      <c r="A1191" s="3" t="s">
        <v>238</v>
      </c>
      <c r="B1191" s="3" t="s">
        <v>14</v>
      </c>
      <c r="C1191" s="3" t="s">
        <v>15</v>
      </c>
      <c r="D1191" s="3" t="s">
        <v>220</v>
      </c>
      <c r="E1191" s="3" t="s">
        <v>17</v>
      </c>
      <c r="F1191" s="3" t="s">
        <v>18</v>
      </c>
      <c r="G1191" s="3" t="s">
        <v>50</v>
      </c>
      <c r="H1191" s="3" t="s">
        <v>239</v>
      </c>
      <c r="I1191" s="4" t="s">
        <v>13</v>
      </c>
      <c r="J1191" s="3" t="s">
        <v>21</v>
      </c>
      <c r="K1191" s="3" t="s">
        <v>231</v>
      </c>
      <c r="L1191" s="4" t="s">
        <v>23</v>
      </c>
      <c r="M1191" s="46" t="s">
        <v>13</v>
      </c>
      <c r="N1191" s="75"/>
      <c r="O1191" s="75"/>
      <c r="P1191" s="42"/>
      <c r="Q1191" s="75"/>
      <c r="R1191" s="42"/>
      <c r="S1191" s="75"/>
      <c r="T1191" s="42"/>
      <c r="U1191" s="42"/>
      <c r="V1191" s="42"/>
      <c r="W1191" s="66"/>
      <c r="X1191" s="75"/>
      <c r="Y1191" s="42"/>
    </row>
    <row r="1192" spans="1:25">
      <c r="A1192" s="3" t="s">
        <v>506</v>
      </c>
      <c r="B1192" s="3" t="s">
        <v>14</v>
      </c>
      <c r="C1192" s="3" t="s">
        <v>15</v>
      </c>
      <c r="D1192" s="3" t="s">
        <v>471</v>
      </c>
      <c r="E1192" s="3" t="s">
        <v>472</v>
      </c>
      <c r="F1192" s="3" t="s">
        <v>18</v>
      </c>
      <c r="G1192" s="3" t="s">
        <v>34</v>
      </c>
      <c r="H1192" s="3" t="s">
        <v>507</v>
      </c>
      <c r="I1192" s="4" t="s">
        <v>13</v>
      </c>
      <c r="J1192" s="3" t="s">
        <v>21</v>
      </c>
      <c r="K1192" s="3" t="s">
        <v>231</v>
      </c>
      <c r="L1192" s="4" t="s">
        <v>23</v>
      </c>
      <c r="M1192" s="46" t="s">
        <v>13</v>
      </c>
      <c r="N1192" s="75"/>
      <c r="O1192" s="75"/>
      <c r="P1192" s="42"/>
      <c r="Q1192" s="75"/>
      <c r="R1192" s="42"/>
      <c r="S1192" s="75"/>
      <c r="T1192" s="42"/>
      <c r="U1192" s="42"/>
      <c r="V1192" s="42"/>
      <c r="W1192" s="66"/>
      <c r="X1192" s="75"/>
      <c r="Y1192" s="42"/>
    </row>
    <row r="1193" spans="1:25">
      <c r="A1193" s="3" t="s">
        <v>613</v>
      </c>
      <c r="B1193" s="3" t="s">
        <v>14</v>
      </c>
      <c r="C1193" s="3" t="s">
        <v>15</v>
      </c>
      <c r="D1193" s="3" t="s">
        <v>603</v>
      </c>
      <c r="E1193" s="3" t="s">
        <v>17</v>
      </c>
      <c r="F1193" s="3" t="s">
        <v>18</v>
      </c>
      <c r="G1193" s="3" t="s">
        <v>42</v>
      </c>
      <c r="H1193" s="3" t="s">
        <v>614</v>
      </c>
      <c r="I1193" s="4" t="s">
        <v>13</v>
      </c>
      <c r="J1193" s="3" t="s">
        <v>21</v>
      </c>
      <c r="K1193" s="3" t="s">
        <v>231</v>
      </c>
      <c r="L1193" s="3" t="s">
        <v>23</v>
      </c>
      <c r="M1193" s="46" t="s">
        <v>5507</v>
      </c>
      <c r="N1193" s="75"/>
      <c r="O1193" s="75"/>
      <c r="P1193" s="42"/>
      <c r="Q1193" s="75"/>
      <c r="R1193" s="42"/>
      <c r="S1193" s="75"/>
      <c r="T1193" s="42"/>
      <c r="U1193" s="42"/>
      <c r="V1193" s="42"/>
      <c r="W1193" s="66"/>
      <c r="X1193" s="75"/>
      <c r="Y1193" s="42"/>
    </row>
    <row r="1194" spans="1:25">
      <c r="A1194" s="3" t="s">
        <v>957</v>
      </c>
      <c r="B1194" s="3" t="s">
        <v>14</v>
      </c>
      <c r="C1194" s="3" t="s">
        <v>15</v>
      </c>
      <c r="D1194" s="3" t="s">
        <v>845</v>
      </c>
      <c r="E1194" s="3" t="s">
        <v>472</v>
      </c>
      <c r="F1194" s="3" t="s">
        <v>18</v>
      </c>
      <c r="G1194" s="3" t="s">
        <v>34</v>
      </c>
      <c r="H1194" s="3" t="s">
        <v>958</v>
      </c>
      <c r="I1194" s="4" t="s">
        <v>13</v>
      </c>
      <c r="J1194" s="3" t="s">
        <v>21</v>
      </c>
      <c r="K1194" s="3" t="s">
        <v>231</v>
      </c>
      <c r="L1194" s="3" t="s">
        <v>23</v>
      </c>
      <c r="M1194" s="46" t="s">
        <v>5624</v>
      </c>
      <c r="N1194" s="75"/>
      <c r="O1194" s="75"/>
      <c r="P1194" s="42"/>
      <c r="Q1194" s="75"/>
      <c r="R1194" s="42"/>
      <c r="S1194" s="75"/>
      <c r="T1194" s="42"/>
      <c r="U1194" s="42"/>
      <c r="V1194" s="42"/>
      <c r="W1194" s="66"/>
      <c r="X1194" s="75"/>
      <c r="Y1194" s="42"/>
    </row>
    <row r="1195" spans="1:25">
      <c r="A1195" s="3" t="s">
        <v>358</v>
      </c>
      <c r="B1195" s="3" t="s">
        <v>14</v>
      </c>
      <c r="C1195" s="3" t="s">
        <v>15</v>
      </c>
      <c r="D1195" s="3" t="s">
        <v>346</v>
      </c>
      <c r="E1195" s="3" t="s">
        <v>17</v>
      </c>
      <c r="F1195" s="3" t="s">
        <v>18</v>
      </c>
      <c r="G1195" s="3" t="s">
        <v>38</v>
      </c>
      <c r="H1195" s="3" t="s">
        <v>359</v>
      </c>
      <c r="I1195" s="4" t="s">
        <v>13</v>
      </c>
      <c r="J1195" s="3" t="s">
        <v>21</v>
      </c>
      <c r="K1195" s="3" t="s">
        <v>348</v>
      </c>
      <c r="L1195" s="3" t="s">
        <v>23</v>
      </c>
      <c r="M1195" s="46" t="s">
        <v>13</v>
      </c>
      <c r="N1195" s="75"/>
      <c r="O1195" s="75"/>
      <c r="P1195" s="42"/>
      <c r="Q1195" s="75"/>
      <c r="R1195" s="42"/>
      <c r="S1195" s="75"/>
      <c r="T1195" s="42"/>
      <c r="U1195" s="42"/>
      <c r="V1195" s="42"/>
      <c r="W1195" s="66"/>
      <c r="X1195" s="75"/>
      <c r="Y1195" s="42"/>
    </row>
    <row r="1196" spans="1:25">
      <c r="A1196" s="3" t="s">
        <v>508</v>
      </c>
      <c r="B1196" s="3" t="s">
        <v>14</v>
      </c>
      <c r="C1196" s="3" t="s">
        <v>15</v>
      </c>
      <c r="D1196" s="3" t="s">
        <v>471</v>
      </c>
      <c r="E1196" s="3" t="s">
        <v>472</v>
      </c>
      <c r="F1196" s="3" t="s">
        <v>18</v>
      </c>
      <c r="G1196" s="3" t="s">
        <v>38</v>
      </c>
      <c r="H1196" s="3" t="s">
        <v>509</v>
      </c>
      <c r="I1196" s="4" t="s">
        <v>13</v>
      </c>
      <c r="J1196" s="3" t="s">
        <v>21</v>
      </c>
      <c r="K1196" s="3" t="s">
        <v>348</v>
      </c>
      <c r="L1196" s="4" t="s">
        <v>23</v>
      </c>
      <c r="M1196" s="46" t="s">
        <v>13</v>
      </c>
      <c r="N1196" s="75"/>
      <c r="O1196" s="75"/>
      <c r="P1196" s="42"/>
      <c r="Q1196" s="75"/>
      <c r="R1196" s="42"/>
      <c r="S1196" s="75"/>
      <c r="T1196" s="42"/>
      <c r="U1196" s="42"/>
      <c r="V1196" s="42"/>
      <c r="W1196" s="66"/>
      <c r="X1196" s="75"/>
      <c r="Y1196" s="42"/>
    </row>
    <row r="1197" spans="1:25">
      <c r="A1197" s="3" t="s">
        <v>615</v>
      </c>
      <c r="B1197" s="3" t="s">
        <v>14</v>
      </c>
      <c r="C1197" s="3" t="s">
        <v>15</v>
      </c>
      <c r="D1197" s="3" t="s">
        <v>603</v>
      </c>
      <c r="E1197" s="3" t="s">
        <v>17</v>
      </c>
      <c r="F1197" s="3" t="s">
        <v>18</v>
      </c>
      <c r="G1197" s="3" t="s">
        <v>46</v>
      </c>
      <c r="H1197" s="3" t="s">
        <v>616</v>
      </c>
      <c r="I1197" s="4" t="s">
        <v>13</v>
      </c>
      <c r="J1197" s="3" t="s">
        <v>21</v>
      </c>
      <c r="K1197" s="3" t="s">
        <v>348</v>
      </c>
      <c r="L1197" s="3" t="s">
        <v>23</v>
      </c>
      <c r="M1197" s="46" t="s">
        <v>5508</v>
      </c>
      <c r="N1197" s="75"/>
      <c r="O1197" s="75"/>
      <c r="P1197" s="42"/>
      <c r="Q1197" s="75"/>
      <c r="R1197" s="42"/>
      <c r="S1197" s="75"/>
      <c r="T1197" s="42"/>
      <c r="U1197" s="42"/>
      <c r="V1197" s="42"/>
      <c r="W1197" s="66"/>
      <c r="X1197" s="75"/>
      <c r="Y1197" s="42"/>
    </row>
    <row r="1198" spans="1:25">
      <c r="A1198" s="3" t="s">
        <v>959</v>
      </c>
      <c r="B1198" s="3" t="s">
        <v>14</v>
      </c>
      <c r="C1198" s="3" t="s">
        <v>15</v>
      </c>
      <c r="D1198" s="3" t="s">
        <v>845</v>
      </c>
      <c r="E1198" s="3" t="s">
        <v>472</v>
      </c>
      <c r="F1198" s="3" t="s">
        <v>18</v>
      </c>
      <c r="G1198" s="3" t="s">
        <v>38</v>
      </c>
      <c r="H1198" s="3" t="s">
        <v>960</v>
      </c>
      <c r="I1198" s="4" t="s">
        <v>13</v>
      </c>
      <c r="J1198" s="3" t="s">
        <v>21</v>
      </c>
      <c r="K1198" s="3" t="s">
        <v>348</v>
      </c>
      <c r="L1198" s="3" t="s">
        <v>23</v>
      </c>
      <c r="M1198" s="46" t="s">
        <v>5625</v>
      </c>
      <c r="N1198" s="75"/>
      <c r="O1198" s="75"/>
      <c r="P1198" s="42"/>
      <c r="Q1198" s="75"/>
      <c r="R1198" s="42"/>
      <c r="S1198" s="75"/>
      <c r="T1198" s="42"/>
      <c r="U1198" s="42"/>
      <c r="V1198" s="42"/>
      <c r="W1198" s="66"/>
      <c r="X1198" s="75"/>
      <c r="Y1198" s="42"/>
    </row>
    <row r="1199" spans="1:25">
      <c r="A1199" s="3" t="s">
        <v>360</v>
      </c>
      <c r="B1199" s="3" t="s">
        <v>14</v>
      </c>
      <c r="C1199" s="3" t="s">
        <v>15</v>
      </c>
      <c r="D1199" s="3" t="s">
        <v>346</v>
      </c>
      <c r="E1199" s="3" t="s">
        <v>17</v>
      </c>
      <c r="F1199" s="3" t="s">
        <v>18</v>
      </c>
      <c r="G1199" s="3" t="s">
        <v>42</v>
      </c>
      <c r="H1199" s="3" t="s">
        <v>361</v>
      </c>
      <c r="I1199" s="4" t="s">
        <v>13</v>
      </c>
      <c r="J1199" s="3" t="s">
        <v>21</v>
      </c>
      <c r="K1199" s="3" t="s">
        <v>351</v>
      </c>
      <c r="L1199" s="3" t="s">
        <v>23</v>
      </c>
      <c r="M1199" s="46" t="s">
        <v>13</v>
      </c>
      <c r="N1199" s="75"/>
      <c r="O1199" s="75"/>
      <c r="P1199" s="42"/>
      <c r="Q1199" s="75"/>
      <c r="R1199" s="42"/>
      <c r="S1199" s="75"/>
      <c r="T1199" s="42"/>
      <c r="U1199" s="42"/>
      <c r="V1199" s="42"/>
      <c r="W1199" s="66"/>
      <c r="X1199" s="75"/>
      <c r="Y1199" s="42"/>
    </row>
    <row r="1200" spans="1:25">
      <c r="A1200" s="3" t="s">
        <v>510</v>
      </c>
      <c r="B1200" s="3" t="s">
        <v>14</v>
      </c>
      <c r="C1200" s="3" t="s">
        <v>15</v>
      </c>
      <c r="D1200" s="3" t="s">
        <v>471</v>
      </c>
      <c r="E1200" s="3" t="s">
        <v>472</v>
      </c>
      <c r="F1200" s="3" t="s">
        <v>18</v>
      </c>
      <c r="G1200" s="3" t="s">
        <v>42</v>
      </c>
      <c r="H1200" s="3" t="s">
        <v>511</v>
      </c>
      <c r="I1200" s="4" t="s">
        <v>13</v>
      </c>
      <c r="J1200" s="3" t="s">
        <v>21</v>
      </c>
      <c r="K1200" s="3" t="s">
        <v>351</v>
      </c>
      <c r="L1200" s="4" t="s">
        <v>23</v>
      </c>
      <c r="M1200" s="46" t="s">
        <v>13</v>
      </c>
      <c r="N1200" s="75"/>
      <c r="O1200" s="75"/>
      <c r="P1200" s="42"/>
      <c r="Q1200" s="75"/>
      <c r="R1200" s="42"/>
      <c r="S1200" s="75"/>
      <c r="T1200" s="42"/>
      <c r="U1200" s="42"/>
      <c r="V1200" s="42"/>
      <c r="W1200" s="66"/>
      <c r="X1200" s="75"/>
      <c r="Y1200" s="42"/>
    </row>
    <row r="1201" spans="1:25">
      <c r="A1201" s="3" t="s">
        <v>617</v>
      </c>
      <c r="B1201" s="3" t="s">
        <v>14</v>
      </c>
      <c r="C1201" s="3" t="s">
        <v>15</v>
      </c>
      <c r="D1201" s="3" t="s">
        <v>603</v>
      </c>
      <c r="E1201" s="3" t="s">
        <v>17</v>
      </c>
      <c r="F1201" s="3" t="s">
        <v>18</v>
      </c>
      <c r="G1201" s="3" t="s">
        <v>50</v>
      </c>
      <c r="H1201" s="3" t="s">
        <v>618</v>
      </c>
      <c r="I1201" s="4" t="s">
        <v>13</v>
      </c>
      <c r="J1201" s="3" t="s">
        <v>21</v>
      </c>
      <c r="K1201" s="3" t="s">
        <v>351</v>
      </c>
      <c r="L1201" s="3" t="s">
        <v>23</v>
      </c>
      <c r="M1201" s="46" t="s">
        <v>5509</v>
      </c>
      <c r="N1201" s="75"/>
      <c r="O1201" s="75"/>
      <c r="P1201" s="42"/>
      <c r="Q1201" s="75"/>
      <c r="R1201" s="42"/>
      <c r="S1201" s="75"/>
      <c r="T1201" s="42"/>
      <c r="U1201" s="42"/>
      <c r="V1201" s="42"/>
      <c r="W1201" s="66"/>
      <c r="X1201" s="75"/>
      <c r="Y1201" s="42"/>
    </row>
    <row r="1202" spans="1:25">
      <c r="A1202" s="3" t="s">
        <v>961</v>
      </c>
      <c r="B1202" s="3" t="s">
        <v>14</v>
      </c>
      <c r="C1202" s="3" t="s">
        <v>15</v>
      </c>
      <c r="D1202" s="3" t="s">
        <v>845</v>
      </c>
      <c r="E1202" s="3" t="s">
        <v>472</v>
      </c>
      <c r="F1202" s="3" t="s">
        <v>18</v>
      </c>
      <c r="G1202" s="3" t="s">
        <v>42</v>
      </c>
      <c r="H1202" s="3" t="s">
        <v>962</v>
      </c>
      <c r="I1202" s="4" t="s">
        <v>13</v>
      </c>
      <c r="J1202" s="3" t="s">
        <v>21</v>
      </c>
      <c r="K1202" s="3" t="s">
        <v>351</v>
      </c>
      <c r="L1202" s="3" t="s">
        <v>23</v>
      </c>
      <c r="M1202" s="46" t="s">
        <v>5626</v>
      </c>
      <c r="N1202" s="75"/>
      <c r="O1202" s="75"/>
      <c r="P1202" s="42"/>
      <c r="Q1202" s="75"/>
      <c r="R1202" s="42"/>
      <c r="S1202" s="75"/>
      <c r="T1202" s="42"/>
      <c r="U1202" s="42"/>
      <c r="V1202" s="42"/>
      <c r="W1202" s="66"/>
      <c r="X1202" s="75"/>
      <c r="Y1202" s="42"/>
    </row>
    <row r="1203" spans="1:25">
      <c r="A1203" s="3" t="s">
        <v>362</v>
      </c>
      <c r="B1203" s="3" t="s">
        <v>14</v>
      </c>
      <c r="C1203" s="3" t="s">
        <v>15</v>
      </c>
      <c r="D1203" s="3" t="s">
        <v>346</v>
      </c>
      <c r="E1203" s="3" t="s">
        <v>17</v>
      </c>
      <c r="F1203" s="3" t="s">
        <v>18</v>
      </c>
      <c r="G1203" s="3" t="s">
        <v>46</v>
      </c>
      <c r="H1203" s="3" t="s">
        <v>363</v>
      </c>
      <c r="I1203" s="4" t="s">
        <v>13</v>
      </c>
      <c r="J1203" s="3" t="s">
        <v>21</v>
      </c>
      <c r="K1203" s="3" t="s">
        <v>354</v>
      </c>
      <c r="L1203" s="3" t="s">
        <v>23</v>
      </c>
      <c r="M1203" s="46" t="s">
        <v>13</v>
      </c>
      <c r="N1203" s="75"/>
      <c r="O1203" s="75"/>
      <c r="P1203" s="42"/>
      <c r="Q1203" s="75"/>
      <c r="R1203" s="42"/>
      <c r="S1203" s="75"/>
      <c r="T1203" s="42"/>
      <c r="U1203" s="42"/>
      <c r="V1203" s="42"/>
      <c r="W1203" s="66"/>
      <c r="X1203" s="75"/>
      <c r="Y1203" s="42"/>
    </row>
    <row r="1204" spans="1:25">
      <c r="A1204" s="3" t="s">
        <v>512</v>
      </c>
      <c r="B1204" s="3" t="s">
        <v>14</v>
      </c>
      <c r="C1204" s="3" t="s">
        <v>15</v>
      </c>
      <c r="D1204" s="3" t="s">
        <v>471</v>
      </c>
      <c r="E1204" s="3" t="s">
        <v>472</v>
      </c>
      <c r="F1204" s="3" t="s">
        <v>18</v>
      </c>
      <c r="G1204" s="3" t="s">
        <v>46</v>
      </c>
      <c r="H1204" s="3" t="s">
        <v>513</v>
      </c>
      <c r="I1204" s="4" t="s">
        <v>13</v>
      </c>
      <c r="J1204" s="3" t="s">
        <v>21</v>
      </c>
      <c r="K1204" s="3" t="s">
        <v>354</v>
      </c>
      <c r="L1204" s="4" t="s">
        <v>23</v>
      </c>
      <c r="M1204" s="46" t="s">
        <v>13</v>
      </c>
      <c r="N1204" s="75"/>
      <c r="O1204" s="75"/>
      <c r="P1204" s="42"/>
      <c r="Q1204" s="75"/>
      <c r="R1204" s="42"/>
      <c r="S1204" s="75"/>
      <c r="T1204" s="42"/>
      <c r="U1204" s="42"/>
      <c r="V1204" s="42"/>
      <c r="W1204" s="66"/>
      <c r="X1204" s="75"/>
      <c r="Y1204" s="42"/>
    </row>
    <row r="1205" spans="1:25">
      <c r="A1205" s="3" t="s">
        <v>903</v>
      </c>
      <c r="B1205" s="3" t="s">
        <v>14</v>
      </c>
      <c r="C1205" s="3" t="s">
        <v>15</v>
      </c>
      <c r="D1205" s="3" t="s">
        <v>845</v>
      </c>
      <c r="E1205" s="3" t="s">
        <v>17</v>
      </c>
      <c r="F1205" s="3" t="s">
        <v>18</v>
      </c>
      <c r="G1205" s="3" t="s">
        <v>19</v>
      </c>
      <c r="H1205" s="3" t="s">
        <v>904</v>
      </c>
      <c r="I1205" s="4" t="s">
        <v>13</v>
      </c>
      <c r="J1205" s="3" t="s">
        <v>21</v>
      </c>
      <c r="K1205" s="3" t="s">
        <v>354</v>
      </c>
      <c r="L1205" s="3" t="s">
        <v>23</v>
      </c>
      <c r="M1205" s="46" t="s">
        <v>5597</v>
      </c>
      <c r="N1205" s="75"/>
      <c r="O1205" s="75"/>
      <c r="P1205" s="42"/>
      <c r="Q1205" s="75"/>
      <c r="R1205" s="42"/>
      <c r="S1205" s="75"/>
      <c r="T1205" s="42"/>
      <c r="U1205" s="42"/>
      <c r="V1205" s="42"/>
      <c r="W1205" s="66"/>
      <c r="X1205" s="75"/>
      <c r="Y1205" s="42"/>
    </row>
    <row r="1206" spans="1:25">
      <c r="A1206" s="3" t="s">
        <v>963</v>
      </c>
      <c r="B1206" s="3" t="s">
        <v>14</v>
      </c>
      <c r="C1206" s="3" t="s">
        <v>15</v>
      </c>
      <c r="D1206" s="3" t="s">
        <v>845</v>
      </c>
      <c r="E1206" s="3" t="s">
        <v>472</v>
      </c>
      <c r="F1206" s="3" t="s">
        <v>18</v>
      </c>
      <c r="G1206" s="3" t="s">
        <v>46</v>
      </c>
      <c r="H1206" s="3" t="s">
        <v>964</v>
      </c>
      <c r="I1206" s="4" t="s">
        <v>13</v>
      </c>
      <c r="J1206" s="3" t="s">
        <v>21</v>
      </c>
      <c r="K1206" s="3" t="s">
        <v>354</v>
      </c>
      <c r="L1206" s="3" t="s">
        <v>23</v>
      </c>
      <c r="M1206" s="46" t="s">
        <v>5627</v>
      </c>
      <c r="N1206" s="75"/>
      <c r="O1206" s="75"/>
      <c r="P1206" s="42"/>
      <c r="Q1206" s="75"/>
      <c r="R1206" s="42"/>
      <c r="S1206" s="75"/>
      <c r="T1206" s="42"/>
      <c r="U1206" s="42"/>
      <c r="V1206" s="42"/>
      <c r="W1206" s="66"/>
      <c r="X1206" s="75"/>
      <c r="Y1206" s="42"/>
    </row>
    <row r="1207" spans="1:25">
      <c r="A1207" s="3" t="s">
        <v>364</v>
      </c>
      <c r="B1207" s="3" t="s">
        <v>14</v>
      </c>
      <c r="C1207" s="3" t="s">
        <v>15</v>
      </c>
      <c r="D1207" s="3" t="s">
        <v>346</v>
      </c>
      <c r="E1207" s="3" t="s">
        <v>17</v>
      </c>
      <c r="F1207" s="3" t="s">
        <v>18</v>
      </c>
      <c r="G1207" s="3" t="s">
        <v>50</v>
      </c>
      <c r="H1207" s="3" t="s">
        <v>365</v>
      </c>
      <c r="I1207" s="4" t="s">
        <v>13</v>
      </c>
      <c r="J1207" s="3" t="s">
        <v>21</v>
      </c>
      <c r="K1207" s="3" t="s">
        <v>357</v>
      </c>
      <c r="L1207" s="3" t="s">
        <v>23</v>
      </c>
      <c r="M1207" s="46" t="s">
        <v>13</v>
      </c>
      <c r="N1207" s="75"/>
      <c r="O1207" s="75"/>
      <c r="P1207" s="42"/>
      <c r="Q1207" s="75"/>
      <c r="R1207" s="42"/>
      <c r="S1207" s="75"/>
      <c r="T1207" s="42"/>
      <c r="U1207" s="42"/>
      <c r="V1207" s="42"/>
      <c r="W1207" s="66"/>
      <c r="X1207" s="75"/>
      <c r="Y1207" s="42"/>
    </row>
    <row r="1208" spans="1:25">
      <c r="A1208" s="3" t="s">
        <v>514</v>
      </c>
      <c r="B1208" s="3" t="s">
        <v>14</v>
      </c>
      <c r="C1208" s="3" t="s">
        <v>15</v>
      </c>
      <c r="D1208" s="3" t="s">
        <v>471</v>
      </c>
      <c r="E1208" s="3" t="s">
        <v>472</v>
      </c>
      <c r="F1208" s="3" t="s">
        <v>18</v>
      </c>
      <c r="G1208" s="3" t="s">
        <v>50</v>
      </c>
      <c r="H1208" s="3" t="s">
        <v>515</v>
      </c>
      <c r="I1208" s="4" t="s">
        <v>13</v>
      </c>
      <c r="J1208" s="3" t="s">
        <v>21</v>
      </c>
      <c r="K1208" s="3" t="s">
        <v>357</v>
      </c>
      <c r="L1208" s="4" t="s">
        <v>23</v>
      </c>
      <c r="M1208" s="46" t="s">
        <v>13</v>
      </c>
      <c r="N1208" s="75"/>
      <c r="O1208" s="75"/>
      <c r="P1208" s="42"/>
      <c r="Q1208" s="75"/>
      <c r="R1208" s="42"/>
      <c r="S1208" s="75"/>
      <c r="T1208" s="42"/>
      <c r="U1208" s="42"/>
      <c r="V1208" s="42"/>
      <c r="W1208" s="66"/>
      <c r="X1208" s="75"/>
      <c r="Y1208" s="42"/>
    </row>
    <row r="1209" spans="1:25">
      <c r="A1209" s="3" t="s">
        <v>905</v>
      </c>
      <c r="B1209" s="3" t="s">
        <v>14</v>
      </c>
      <c r="C1209" s="3" t="s">
        <v>15</v>
      </c>
      <c r="D1209" s="3" t="s">
        <v>845</v>
      </c>
      <c r="E1209" s="3" t="s">
        <v>17</v>
      </c>
      <c r="F1209" s="3" t="s">
        <v>18</v>
      </c>
      <c r="G1209" s="3" t="s">
        <v>26</v>
      </c>
      <c r="H1209" s="3" t="s">
        <v>906</v>
      </c>
      <c r="I1209" s="4" t="s">
        <v>13</v>
      </c>
      <c r="J1209" s="3" t="s">
        <v>21</v>
      </c>
      <c r="K1209" s="3" t="s">
        <v>357</v>
      </c>
      <c r="L1209" s="3" t="s">
        <v>23</v>
      </c>
      <c r="M1209" s="46" t="s">
        <v>5598</v>
      </c>
      <c r="N1209" s="75"/>
      <c r="O1209" s="75"/>
      <c r="P1209" s="42"/>
      <c r="Q1209" s="75"/>
      <c r="R1209" s="42"/>
      <c r="S1209" s="75"/>
      <c r="T1209" s="42"/>
      <c r="U1209" s="42"/>
      <c r="V1209" s="42"/>
      <c r="W1209" s="66"/>
      <c r="X1209" s="75"/>
      <c r="Y1209" s="42"/>
    </row>
    <row r="1210" spans="1:25">
      <c r="A1210" s="3" t="s">
        <v>965</v>
      </c>
      <c r="B1210" s="3" t="s">
        <v>14</v>
      </c>
      <c r="C1210" s="3" t="s">
        <v>15</v>
      </c>
      <c r="D1210" s="3" t="s">
        <v>845</v>
      </c>
      <c r="E1210" s="3" t="s">
        <v>472</v>
      </c>
      <c r="F1210" s="3" t="s">
        <v>18</v>
      </c>
      <c r="G1210" s="3" t="s">
        <v>50</v>
      </c>
      <c r="H1210" s="3" t="s">
        <v>966</v>
      </c>
      <c r="I1210" s="4" t="s">
        <v>13</v>
      </c>
      <c r="J1210" s="3" t="s">
        <v>21</v>
      </c>
      <c r="K1210" s="3" t="s">
        <v>357</v>
      </c>
      <c r="L1210" s="3" t="s">
        <v>23</v>
      </c>
      <c r="M1210" s="46" t="s">
        <v>5628</v>
      </c>
      <c r="N1210" s="75"/>
      <c r="O1210" s="75"/>
      <c r="P1210" s="42"/>
      <c r="Q1210" s="75"/>
      <c r="R1210" s="42"/>
      <c r="S1210" s="75"/>
      <c r="T1210" s="42"/>
      <c r="U1210" s="42"/>
      <c r="V1210" s="42"/>
      <c r="W1210" s="66"/>
      <c r="X1210" s="75"/>
      <c r="Y1210" s="42"/>
    </row>
    <row r="1211" spans="1:25">
      <c r="A1211" s="3" t="s">
        <v>1405</v>
      </c>
      <c r="B1211" s="3" t="s">
        <v>14</v>
      </c>
      <c r="C1211" s="3" t="s">
        <v>15</v>
      </c>
      <c r="D1211" s="3" t="s">
        <v>471</v>
      </c>
      <c r="E1211" s="3" t="s">
        <v>472</v>
      </c>
      <c r="F1211" s="3" t="s">
        <v>18</v>
      </c>
      <c r="G1211" s="3" t="s">
        <v>187</v>
      </c>
      <c r="H1211" s="3" t="s">
        <v>493</v>
      </c>
      <c r="I1211" s="4" t="s">
        <v>13</v>
      </c>
      <c r="J1211" s="3" t="s">
        <v>21</v>
      </c>
      <c r="K1211" s="3" t="s">
        <v>22</v>
      </c>
      <c r="L1211" s="3" t="s">
        <v>1253</v>
      </c>
      <c r="M1211" s="46" t="s">
        <v>13</v>
      </c>
      <c r="N1211" s="75"/>
      <c r="O1211" s="75"/>
      <c r="P1211" s="42"/>
      <c r="Q1211" s="75"/>
      <c r="R1211" s="42"/>
      <c r="S1211" s="75"/>
      <c r="T1211" s="42"/>
      <c r="U1211" s="42"/>
      <c r="V1211" s="42"/>
      <c r="W1211" s="66"/>
      <c r="X1211" s="75"/>
      <c r="Y1211" s="42"/>
    </row>
    <row r="1212" spans="1:25">
      <c r="A1212" s="3" t="s">
        <v>1543</v>
      </c>
      <c r="B1212" s="3" t="s">
        <v>14</v>
      </c>
      <c r="C1212" s="3" t="s">
        <v>15</v>
      </c>
      <c r="D1212" s="3" t="s">
        <v>724</v>
      </c>
      <c r="E1212" s="3" t="s">
        <v>472</v>
      </c>
      <c r="F1212" s="3" t="s">
        <v>18</v>
      </c>
      <c r="G1212" s="3" t="s">
        <v>197</v>
      </c>
      <c r="H1212" s="3" t="s">
        <v>839</v>
      </c>
      <c r="I1212" s="4" t="s">
        <v>13</v>
      </c>
      <c r="J1212" s="4" t="s">
        <v>21</v>
      </c>
      <c r="K1212" s="3" t="s">
        <v>22</v>
      </c>
      <c r="L1212" s="3" t="s">
        <v>1253</v>
      </c>
      <c r="M1212" s="46" t="s">
        <v>13</v>
      </c>
      <c r="N1212" s="75"/>
      <c r="O1212" s="75"/>
      <c r="P1212" s="42"/>
      <c r="Q1212" s="75"/>
      <c r="R1212" s="42"/>
      <c r="S1212" s="75"/>
      <c r="T1212" s="42"/>
      <c r="U1212" s="42"/>
      <c r="V1212" s="42"/>
      <c r="W1212" s="66"/>
      <c r="X1212" s="75"/>
      <c r="Y1212" s="42"/>
    </row>
    <row r="1213" spans="1:25">
      <c r="A1213" s="3" t="s">
        <v>1555</v>
      </c>
      <c r="B1213" s="3" t="s">
        <v>14</v>
      </c>
      <c r="C1213" s="3" t="s">
        <v>15</v>
      </c>
      <c r="D1213" s="3" t="s">
        <v>724</v>
      </c>
      <c r="E1213" s="3" t="s">
        <v>17</v>
      </c>
      <c r="F1213" s="3" t="s">
        <v>18</v>
      </c>
      <c r="G1213" s="3" t="s">
        <v>42</v>
      </c>
      <c r="H1213" s="3" t="s">
        <v>827</v>
      </c>
      <c r="I1213" s="4" t="s">
        <v>13</v>
      </c>
      <c r="J1213" s="4" t="s">
        <v>21</v>
      </c>
      <c r="K1213" s="3" t="s">
        <v>22</v>
      </c>
      <c r="L1213" s="3" t="s">
        <v>1253</v>
      </c>
      <c r="M1213" s="46" t="s">
        <v>13</v>
      </c>
      <c r="N1213" s="75"/>
      <c r="O1213" s="75"/>
      <c r="P1213" s="42"/>
      <c r="Q1213" s="75"/>
      <c r="R1213" s="42"/>
      <c r="S1213" s="75"/>
      <c r="T1213" s="42"/>
      <c r="U1213" s="42"/>
      <c r="V1213" s="42"/>
      <c r="W1213" s="66"/>
      <c r="X1213" s="75"/>
      <c r="Y1213" s="42"/>
    </row>
    <row r="1214" spans="1:25">
      <c r="A1214" s="3" t="s">
        <v>1678</v>
      </c>
      <c r="B1214" s="3" t="s">
        <v>14</v>
      </c>
      <c r="C1214" s="3" t="s">
        <v>15</v>
      </c>
      <c r="D1214" s="3" t="s">
        <v>16</v>
      </c>
      <c r="E1214" s="3" t="s">
        <v>17</v>
      </c>
      <c r="F1214" s="3" t="s">
        <v>18</v>
      </c>
      <c r="G1214" s="3" t="s">
        <v>19</v>
      </c>
      <c r="H1214" s="3" t="s">
        <v>20</v>
      </c>
      <c r="I1214" s="4" t="s">
        <v>13</v>
      </c>
      <c r="J1214" s="3" t="s">
        <v>21</v>
      </c>
      <c r="K1214" s="3" t="s">
        <v>22</v>
      </c>
      <c r="L1214" s="3" t="s">
        <v>1253</v>
      </c>
      <c r="M1214" s="46" t="s">
        <v>13</v>
      </c>
      <c r="N1214" s="75"/>
      <c r="O1214" s="75"/>
      <c r="P1214" s="42"/>
      <c r="Q1214" s="75"/>
      <c r="R1214" s="42"/>
      <c r="S1214" s="75"/>
      <c r="T1214" s="42"/>
      <c r="U1214" s="42"/>
      <c r="V1214" s="42"/>
      <c r="W1214" s="66"/>
      <c r="X1214" s="75"/>
      <c r="Y1214" s="42"/>
    </row>
    <row r="1215" spans="1:25">
      <c r="A1215" s="3" t="s">
        <v>1406</v>
      </c>
      <c r="B1215" s="3" t="s">
        <v>14</v>
      </c>
      <c r="C1215" s="3" t="s">
        <v>15</v>
      </c>
      <c r="D1215" s="3" t="s">
        <v>471</v>
      </c>
      <c r="E1215" s="3" t="s">
        <v>472</v>
      </c>
      <c r="F1215" s="3" t="s">
        <v>18</v>
      </c>
      <c r="G1215" s="3" t="s">
        <v>190</v>
      </c>
      <c r="H1215" s="3" t="s">
        <v>495</v>
      </c>
      <c r="I1215" s="4" t="s">
        <v>13</v>
      </c>
      <c r="J1215" s="3" t="s">
        <v>21</v>
      </c>
      <c r="K1215" s="3" t="s">
        <v>28</v>
      </c>
      <c r="L1215" s="3" t="s">
        <v>1253</v>
      </c>
      <c r="M1215" s="46" t="s">
        <v>13</v>
      </c>
      <c r="N1215" s="75"/>
      <c r="O1215" s="75"/>
      <c r="P1215" s="42"/>
      <c r="Q1215" s="75"/>
      <c r="R1215" s="42"/>
      <c r="S1215" s="75"/>
      <c r="T1215" s="42"/>
      <c r="U1215" s="42"/>
      <c r="V1215" s="42"/>
      <c r="W1215" s="66"/>
      <c r="X1215" s="75"/>
      <c r="Y1215" s="42"/>
    </row>
    <row r="1216" spans="1:25">
      <c r="A1216" s="3" t="s">
        <v>1544</v>
      </c>
      <c r="B1216" s="3" t="s">
        <v>14</v>
      </c>
      <c r="C1216" s="3" t="s">
        <v>15</v>
      </c>
      <c r="D1216" s="3" t="s">
        <v>724</v>
      </c>
      <c r="E1216" s="3" t="s">
        <v>472</v>
      </c>
      <c r="F1216" s="3" t="s">
        <v>18</v>
      </c>
      <c r="G1216" s="3" t="s">
        <v>200</v>
      </c>
      <c r="H1216" s="3" t="s">
        <v>841</v>
      </c>
      <c r="I1216" s="4" t="s">
        <v>13</v>
      </c>
      <c r="J1216" s="4" t="s">
        <v>21</v>
      </c>
      <c r="K1216" s="3" t="s">
        <v>28</v>
      </c>
      <c r="L1216" s="3" t="s">
        <v>1253</v>
      </c>
      <c r="M1216" s="46" t="s">
        <v>13</v>
      </c>
      <c r="N1216" s="75"/>
      <c r="O1216" s="75"/>
      <c r="P1216" s="42"/>
      <c r="Q1216" s="75"/>
      <c r="R1216" s="42"/>
      <c r="S1216" s="75"/>
      <c r="T1216" s="42"/>
      <c r="U1216" s="42"/>
      <c r="V1216" s="42"/>
      <c r="W1216" s="66"/>
      <c r="X1216" s="75"/>
      <c r="Y1216" s="42"/>
    </row>
    <row r="1217" spans="1:25">
      <c r="A1217" s="3" t="s">
        <v>1556</v>
      </c>
      <c r="B1217" s="3" t="s">
        <v>14</v>
      </c>
      <c r="C1217" s="3" t="s">
        <v>15</v>
      </c>
      <c r="D1217" s="3" t="s">
        <v>724</v>
      </c>
      <c r="E1217" s="3" t="s">
        <v>17</v>
      </c>
      <c r="F1217" s="3" t="s">
        <v>18</v>
      </c>
      <c r="G1217" s="3" t="s">
        <v>46</v>
      </c>
      <c r="H1217" s="3" t="s">
        <v>829</v>
      </c>
      <c r="I1217" s="4" t="s">
        <v>13</v>
      </c>
      <c r="J1217" s="4" t="s">
        <v>21</v>
      </c>
      <c r="K1217" s="3" t="s">
        <v>28</v>
      </c>
      <c r="L1217" s="3" t="s">
        <v>1253</v>
      </c>
      <c r="M1217" s="46" t="s">
        <v>13</v>
      </c>
      <c r="N1217" s="75"/>
      <c r="O1217" s="75"/>
      <c r="P1217" s="42"/>
      <c r="Q1217" s="75"/>
      <c r="R1217" s="42"/>
      <c r="S1217" s="75"/>
      <c r="T1217" s="42"/>
      <c r="U1217" s="42"/>
      <c r="V1217" s="42"/>
      <c r="W1217" s="66"/>
      <c r="X1217" s="75"/>
      <c r="Y1217" s="42"/>
    </row>
    <row r="1218" spans="1:25">
      <c r="A1218" s="3" t="s">
        <v>1679</v>
      </c>
      <c r="B1218" s="3" t="s">
        <v>14</v>
      </c>
      <c r="C1218" s="3" t="s">
        <v>15</v>
      </c>
      <c r="D1218" s="3" t="s">
        <v>16</v>
      </c>
      <c r="E1218" s="3" t="s">
        <v>17</v>
      </c>
      <c r="F1218" s="3" t="s">
        <v>18</v>
      </c>
      <c r="G1218" s="3" t="s">
        <v>26</v>
      </c>
      <c r="H1218" s="3" t="s">
        <v>27</v>
      </c>
      <c r="I1218" s="4" t="s">
        <v>13</v>
      </c>
      <c r="J1218" s="3" t="s">
        <v>21</v>
      </c>
      <c r="K1218" s="3" t="s">
        <v>28</v>
      </c>
      <c r="L1218" s="3" t="s">
        <v>1253</v>
      </c>
      <c r="M1218" s="46" t="s">
        <v>13</v>
      </c>
      <c r="N1218" s="75"/>
      <c r="O1218" s="75"/>
      <c r="P1218" s="42"/>
      <c r="Q1218" s="75"/>
      <c r="R1218" s="42"/>
      <c r="S1218" s="75"/>
      <c r="T1218" s="42"/>
      <c r="U1218" s="42"/>
      <c r="V1218" s="42"/>
      <c r="W1218" s="66"/>
      <c r="X1218" s="75"/>
      <c r="Y1218" s="42"/>
    </row>
    <row r="1219" spans="1:25">
      <c r="A1219" s="3" t="s">
        <v>1407</v>
      </c>
      <c r="B1219" s="3" t="s">
        <v>14</v>
      </c>
      <c r="C1219" s="3" t="s">
        <v>15</v>
      </c>
      <c r="D1219" s="3" t="s">
        <v>471</v>
      </c>
      <c r="E1219" s="3" t="s">
        <v>472</v>
      </c>
      <c r="F1219" s="3" t="s">
        <v>18</v>
      </c>
      <c r="G1219" s="3" t="s">
        <v>193</v>
      </c>
      <c r="H1219" s="3" t="s">
        <v>497</v>
      </c>
      <c r="I1219" s="4" t="s">
        <v>13</v>
      </c>
      <c r="J1219" s="3" t="s">
        <v>21</v>
      </c>
      <c r="K1219" s="3" t="s">
        <v>32</v>
      </c>
      <c r="L1219" s="3" t="s">
        <v>1253</v>
      </c>
      <c r="M1219" s="46" t="s">
        <v>13</v>
      </c>
      <c r="N1219" s="75"/>
      <c r="O1219" s="75"/>
      <c r="P1219" s="42"/>
      <c r="Q1219" s="75"/>
      <c r="R1219" s="42"/>
      <c r="S1219" s="75"/>
      <c r="T1219" s="42"/>
      <c r="U1219" s="42"/>
      <c r="V1219" s="42"/>
      <c r="W1219" s="66"/>
      <c r="X1219" s="75"/>
      <c r="Y1219" s="42"/>
    </row>
    <row r="1220" spans="1:25">
      <c r="A1220" s="3" t="s">
        <v>1545</v>
      </c>
      <c r="B1220" s="3" t="s">
        <v>14</v>
      </c>
      <c r="C1220" s="3" t="s">
        <v>15</v>
      </c>
      <c r="D1220" s="3" t="s">
        <v>724</v>
      </c>
      <c r="E1220" s="3" t="s">
        <v>472</v>
      </c>
      <c r="F1220" s="3" t="s">
        <v>18</v>
      </c>
      <c r="G1220" s="3" t="s">
        <v>203</v>
      </c>
      <c r="H1220" s="3" t="s">
        <v>843</v>
      </c>
      <c r="I1220" s="4" t="s">
        <v>13</v>
      </c>
      <c r="J1220" s="4" t="s">
        <v>21</v>
      </c>
      <c r="K1220" s="3" t="s">
        <v>32</v>
      </c>
      <c r="L1220" s="3" t="s">
        <v>1253</v>
      </c>
      <c r="M1220" s="46" t="s">
        <v>13</v>
      </c>
      <c r="N1220" s="75"/>
      <c r="O1220" s="75"/>
      <c r="P1220" s="42"/>
      <c r="Q1220" s="75"/>
      <c r="R1220" s="42"/>
      <c r="S1220" s="75"/>
      <c r="T1220" s="42"/>
      <c r="U1220" s="42"/>
      <c r="V1220" s="42"/>
      <c r="W1220" s="66"/>
      <c r="X1220" s="75"/>
      <c r="Y1220" s="42"/>
    </row>
    <row r="1221" spans="1:25">
      <c r="A1221" s="3" t="s">
        <v>1557</v>
      </c>
      <c r="B1221" s="3" t="s">
        <v>14</v>
      </c>
      <c r="C1221" s="3" t="s">
        <v>15</v>
      </c>
      <c r="D1221" s="3" t="s">
        <v>724</v>
      </c>
      <c r="E1221" s="3" t="s">
        <v>17</v>
      </c>
      <c r="F1221" s="3" t="s">
        <v>18</v>
      </c>
      <c r="G1221" s="3" t="s">
        <v>50</v>
      </c>
      <c r="H1221" s="3" t="s">
        <v>831</v>
      </c>
      <c r="I1221" s="4" t="s">
        <v>13</v>
      </c>
      <c r="J1221" s="4" t="s">
        <v>21</v>
      </c>
      <c r="K1221" s="3" t="s">
        <v>32</v>
      </c>
      <c r="L1221" s="3" t="s">
        <v>1253</v>
      </c>
      <c r="M1221" s="46" t="s">
        <v>13</v>
      </c>
      <c r="N1221" s="75"/>
      <c r="O1221" s="75"/>
      <c r="P1221" s="42"/>
      <c r="Q1221" s="88"/>
      <c r="R1221" s="42"/>
      <c r="S1221" s="88"/>
      <c r="T1221" s="42"/>
      <c r="U1221" s="42"/>
      <c r="V1221" s="42"/>
      <c r="W1221" s="66"/>
      <c r="X1221" s="88"/>
      <c r="Y1221" s="88"/>
    </row>
    <row r="1222" spans="1:25">
      <c r="A1222" s="3" t="s">
        <v>1680</v>
      </c>
      <c r="B1222" s="3" t="s">
        <v>14</v>
      </c>
      <c r="C1222" s="3" t="s">
        <v>15</v>
      </c>
      <c r="D1222" s="3" t="s">
        <v>16</v>
      </c>
      <c r="E1222" s="3" t="s">
        <v>17</v>
      </c>
      <c r="F1222" s="3" t="s">
        <v>18</v>
      </c>
      <c r="G1222" s="3" t="s">
        <v>30</v>
      </c>
      <c r="H1222" s="3" t="s">
        <v>31</v>
      </c>
      <c r="I1222" s="4" t="s">
        <v>13</v>
      </c>
      <c r="J1222" s="3" t="s">
        <v>21</v>
      </c>
      <c r="K1222" s="3" t="s">
        <v>32</v>
      </c>
      <c r="L1222" s="3" t="s">
        <v>1253</v>
      </c>
      <c r="M1222" s="46" t="s">
        <v>13</v>
      </c>
      <c r="N1222" s="75"/>
      <c r="O1222" s="75"/>
      <c r="P1222" s="42"/>
      <c r="Q1222" s="88"/>
      <c r="R1222" s="42"/>
      <c r="S1222" s="88"/>
      <c r="T1222" s="42"/>
      <c r="U1222" s="42"/>
      <c r="V1222" s="42"/>
      <c r="W1222" s="66"/>
      <c r="X1222" s="88"/>
      <c r="Y1222" s="88"/>
    </row>
    <row r="1223" spans="1:25">
      <c r="A1223" s="3" t="s">
        <v>1408</v>
      </c>
      <c r="B1223" s="3" t="s">
        <v>14</v>
      </c>
      <c r="C1223" s="3" t="s">
        <v>15</v>
      </c>
      <c r="D1223" s="3" t="s">
        <v>471</v>
      </c>
      <c r="E1223" s="3" t="s">
        <v>472</v>
      </c>
      <c r="F1223" s="3" t="s">
        <v>18</v>
      </c>
      <c r="G1223" s="3" t="s">
        <v>197</v>
      </c>
      <c r="H1223" s="3" t="s">
        <v>499</v>
      </c>
      <c r="I1223" s="4" t="s">
        <v>13</v>
      </c>
      <c r="J1223" s="3" t="s">
        <v>21</v>
      </c>
      <c r="K1223" s="3" t="s">
        <v>36</v>
      </c>
      <c r="L1223" s="3" t="s">
        <v>1253</v>
      </c>
      <c r="M1223" s="46" t="s">
        <v>13</v>
      </c>
      <c r="N1223" s="75"/>
      <c r="O1223" s="75"/>
      <c r="P1223" s="42"/>
      <c r="Q1223" s="88"/>
      <c r="R1223" s="42"/>
      <c r="S1223" s="88"/>
      <c r="T1223" s="42"/>
      <c r="U1223" s="42"/>
      <c r="V1223" s="42"/>
      <c r="W1223" s="66"/>
      <c r="X1223" s="88"/>
      <c r="Y1223" s="88"/>
    </row>
    <row r="1224" spans="1:25">
      <c r="A1224" s="3" t="s">
        <v>1631</v>
      </c>
      <c r="B1224" s="3" t="s">
        <v>14</v>
      </c>
      <c r="C1224" s="3" t="s">
        <v>15</v>
      </c>
      <c r="D1224" s="3" t="s">
        <v>968</v>
      </c>
      <c r="E1224" s="3" t="s">
        <v>17</v>
      </c>
      <c r="F1224" s="3" t="s">
        <v>18</v>
      </c>
      <c r="G1224" s="3" t="s">
        <v>217</v>
      </c>
      <c r="H1224" s="3" t="s">
        <v>993</v>
      </c>
      <c r="I1224" s="4" t="s">
        <v>13</v>
      </c>
      <c r="J1224" s="4" t="s">
        <v>21</v>
      </c>
      <c r="K1224" s="3" t="s">
        <v>36</v>
      </c>
      <c r="L1224" s="3" t="s">
        <v>1253</v>
      </c>
      <c r="M1224" s="46" t="s">
        <v>13</v>
      </c>
      <c r="N1224" s="75"/>
      <c r="O1224" s="75"/>
      <c r="P1224" s="42"/>
      <c r="Q1224" s="88"/>
      <c r="R1224" s="42"/>
      <c r="S1224" s="88"/>
      <c r="T1224" s="42"/>
      <c r="U1224" s="42"/>
      <c r="V1224" s="42"/>
      <c r="W1224" s="66"/>
      <c r="X1224" s="88"/>
      <c r="Y1224" s="88"/>
    </row>
    <row r="1225" spans="1:25">
      <c r="A1225" s="3" t="s">
        <v>1637</v>
      </c>
      <c r="B1225" s="3" t="s">
        <v>14</v>
      </c>
      <c r="C1225" s="3" t="s">
        <v>15</v>
      </c>
      <c r="D1225" s="3" t="s">
        <v>968</v>
      </c>
      <c r="E1225" s="3" t="s">
        <v>472</v>
      </c>
      <c r="F1225" s="3" t="s">
        <v>18</v>
      </c>
      <c r="G1225" s="3" t="s">
        <v>177</v>
      </c>
      <c r="H1225" s="3" t="s">
        <v>1005</v>
      </c>
      <c r="I1225" s="4" t="s">
        <v>13</v>
      </c>
      <c r="J1225" s="4" t="s">
        <v>21</v>
      </c>
      <c r="K1225" s="3" t="s">
        <v>36</v>
      </c>
      <c r="L1225" s="3" t="s">
        <v>1253</v>
      </c>
      <c r="M1225" s="46" t="s">
        <v>13</v>
      </c>
      <c r="N1225" s="75"/>
      <c r="O1225" s="75"/>
      <c r="P1225" s="42"/>
      <c r="Q1225" s="88"/>
      <c r="R1225" s="42"/>
      <c r="S1225" s="88"/>
      <c r="T1225" s="42"/>
      <c r="U1225" s="42"/>
      <c r="V1225" s="42"/>
      <c r="W1225" s="66"/>
      <c r="X1225" s="88"/>
      <c r="Y1225" s="88"/>
    </row>
    <row r="1226" spans="1:25">
      <c r="A1226" s="3" t="s">
        <v>1681</v>
      </c>
      <c r="B1226" s="3" t="s">
        <v>14</v>
      </c>
      <c r="C1226" s="3" t="s">
        <v>15</v>
      </c>
      <c r="D1226" s="3" t="s">
        <v>16</v>
      </c>
      <c r="E1226" s="3" t="s">
        <v>17</v>
      </c>
      <c r="F1226" s="3" t="s">
        <v>18</v>
      </c>
      <c r="G1226" s="3" t="s">
        <v>34</v>
      </c>
      <c r="H1226" s="3" t="s">
        <v>35</v>
      </c>
      <c r="I1226" s="4" t="s">
        <v>13</v>
      </c>
      <c r="J1226" s="3" t="s">
        <v>21</v>
      </c>
      <c r="K1226" s="3" t="s">
        <v>36</v>
      </c>
      <c r="L1226" s="3" t="s">
        <v>1253</v>
      </c>
      <c r="M1226" s="46" t="s">
        <v>13</v>
      </c>
      <c r="N1226" s="75"/>
      <c r="O1226" s="75"/>
      <c r="P1226" s="42"/>
      <c r="Q1226" s="88"/>
      <c r="R1226" s="42"/>
      <c r="S1226" s="88"/>
      <c r="T1226" s="42"/>
      <c r="U1226" s="42"/>
      <c r="V1226" s="42"/>
      <c r="W1226" s="66"/>
      <c r="X1226" s="88"/>
      <c r="Y1226" s="88"/>
    </row>
    <row r="1227" spans="1:25">
      <c r="A1227" s="3" t="s">
        <v>1258</v>
      </c>
      <c r="B1227" s="3" t="s">
        <v>14</v>
      </c>
      <c r="C1227" s="3" t="s">
        <v>15</v>
      </c>
      <c r="D1227" s="3" t="s">
        <v>220</v>
      </c>
      <c r="E1227" s="3" t="s">
        <v>17</v>
      </c>
      <c r="F1227" s="3" t="s">
        <v>18</v>
      </c>
      <c r="G1227" s="3" t="s">
        <v>38</v>
      </c>
      <c r="H1227" s="3" t="s">
        <v>233</v>
      </c>
      <c r="I1227" s="4" t="s">
        <v>13</v>
      </c>
      <c r="J1227" s="3" t="s">
        <v>21</v>
      </c>
      <c r="K1227" s="3" t="s">
        <v>222</v>
      </c>
      <c r="L1227" s="3" t="s">
        <v>1253</v>
      </c>
      <c r="M1227" s="46" t="s">
        <v>13</v>
      </c>
      <c r="N1227" s="75"/>
      <c r="O1227" s="75"/>
      <c r="P1227" s="42"/>
      <c r="Q1227" s="88"/>
      <c r="R1227" s="42"/>
      <c r="S1227" s="88"/>
      <c r="T1227" s="42"/>
      <c r="U1227" s="42"/>
      <c r="V1227" s="42"/>
      <c r="W1227" s="66"/>
      <c r="X1227" s="88"/>
      <c r="Y1227" s="88"/>
    </row>
    <row r="1228" spans="1:25">
      <c r="A1228" s="3" t="s">
        <v>1409</v>
      </c>
      <c r="B1228" s="3" t="s">
        <v>14</v>
      </c>
      <c r="C1228" s="3" t="s">
        <v>15</v>
      </c>
      <c r="D1228" s="3" t="s">
        <v>471</v>
      </c>
      <c r="E1228" s="3" t="s">
        <v>472</v>
      </c>
      <c r="F1228" s="3" t="s">
        <v>18</v>
      </c>
      <c r="G1228" s="3" t="s">
        <v>200</v>
      </c>
      <c r="H1228" s="3" t="s">
        <v>501</v>
      </c>
      <c r="I1228" s="4" t="s">
        <v>13</v>
      </c>
      <c r="J1228" s="3" t="s">
        <v>21</v>
      </c>
      <c r="K1228" s="3" t="s">
        <v>222</v>
      </c>
      <c r="L1228" s="3" t="s">
        <v>1253</v>
      </c>
      <c r="M1228" s="46" t="s">
        <v>13</v>
      </c>
      <c r="N1228" s="75"/>
      <c r="O1228" s="75"/>
      <c r="P1228" s="42"/>
      <c r="Q1228" s="88"/>
      <c r="R1228" s="42"/>
      <c r="S1228" s="88"/>
      <c r="T1228" s="42"/>
      <c r="U1228" s="42"/>
      <c r="V1228" s="42"/>
      <c r="W1228" s="66"/>
      <c r="X1228" s="88"/>
      <c r="Y1228" s="88"/>
    </row>
    <row r="1229" spans="1:25">
      <c r="A1229" s="3" t="s">
        <v>1632</v>
      </c>
      <c r="B1229" s="3" t="s">
        <v>14</v>
      </c>
      <c r="C1229" s="3" t="s">
        <v>15</v>
      </c>
      <c r="D1229" s="3" t="s">
        <v>968</v>
      </c>
      <c r="E1229" s="3" t="s">
        <v>17</v>
      </c>
      <c r="F1229" s="3" t="s">
        <v>18</v>
      </c>
      <c r="G1229" s="3" t="s">
        <v>19</v>
      </c>
      <c r="H1229" s="3" t="s">
        <v>995</v>
      </c>
      <c r="I1229" s="4" t="s">
        <v>13</v>
      </c>
      <c r="J1229" s="4" t="s">
        <v>21</v>
      </c>
      <c r="K1229" s="3" t="s">
        <v>222</v>
      </c>
      <c r="L1229" s="3" t="s">
        <v>1253</v>
      </c>
      <c r="M1229" s="46" t="s">
        <v>13</v>
      </c>
      <c r="N1229" s="75"/>
      <c r="O1229" s="75"/>
      <c r="P1229" s="42"/>
      <c r="Q1229" s="75"/>
      <c r="R1229" s="42"/>
      <c r="S1229" s="75"/>
      <c r="T1229" s="42"/>
      <c r="U1229" s="42"/>
      <c r="V1229" s="42"/>
      <c r="W1229" s="66"/>
      <c r="X1229" s="75"/>
      <c r="Y1229" s="42"/>
    </row>
    <row r="1230" spans="1:25">
      <c r="A1230" s="3" t="s">
        <v>1638</v>
      </c>
      <c r="B1230" s="3" t="s">
        <v>14</v>
      </c>
      <c r="C1230" s="3" t="s">
        <v>15</v>
      </c>
      <c r="D1230" s="3" t="s">
        <v>968</v>
      </c>
      <c r="E1230" s="3" t="s">
        <v>472</v>
      </c>
      <c r="F1230" s="3" t="s">
        <v>18</v>
      </c>
      <c r="G1230" s="3" t="s">
        <v>180</v>
      </c>
      <c r="H1230" s="3" t="s">
        <v>1007</v>
      </c>
      <c r="I1230" s="4" t="s">
        <v>13</v>
      </c>
      <c r="J1230" s="4" t="s">
        <v>21</v>
      </c>
      <c r="K1230" s="3" t="s">
        <v>222</v>
      </c>
      <c r="L1230" s="3" t="s">
        <v>1253</v>
      </c>
      <c r="M1230" s="46" t="s">
        <v>13</v>
      </c>
      <c r="N1230" s="75"/>
      <c r="O1230" s="75"/>
      <c r="P1230" s="42"/>
      <c r="Q1230" s="75"/>
      <c r="R1230" s="42"/>
      <c r="S1230" s="75"/>
      <c r="T1230" s="42"/>
      <c r="U1230" s="42"/>
      <c r="V1230" s="42"/>
      <c r="W1230" s="66"/>
      <c r="X1230" s="75"/>
      <c r="Y1230" s="42"/>
    </row>
    <row r="1231" spans="1:25">
      <c r="A1231" s="3" t="s">
        <v>1259</v>
      </c>
      <c r="B1231" s="3" t="s">
        <v>14</v>
      </c>
      <c r="C1231" s="3" t="s">
        <v>15</v>
      </c>
      <c r="D1231" s="3" t="s">
        <v>220</v>
      </c>
      <c r="E1231" s="3" t="s">
        <v>17</v>
      </c>
      <c r="F1231" s="3" t="s">
        <v>18</v>
      </c>
      <c r="G1231" s="3" t="s">
        <v>42</v>
      </c>
      <c r="H1231" s="3" t="s">
        <v>235</v>
      </c>
      <c r="I1231" s="4" t="s">
        <v>13</v>
      </c>
      <c r="J1231" s="3" t="s">
        <v>21</v>
      </c>
      <c r="K1231" s="3" t="s">
        <v>225</v>
      </c>
      <c r="L1231" s="3" t="s">
        <v>1253</v>
      </c>
      <c r="M1231" s="46" t="s">
        <v>13</v>
      </c>
      <c r="N1231" s="75"/>
      <c r="O1231" s="75"/>
      <c r="P1231" s="42"/>
      <c r="Q1231" s="75"/>
      <c r="R1231" s="42"/>
      <c r="S1231" s="75"/>
      <c r="T1231" s="42"/>
      <c r="U1231" s="42"/>
      <c r="V1231" s="42"/>
      <c r="W1231" s="66"/>
      <c r="X1231" s="75"/>
      <c r="Y1231" s="42"/>
    </row>
    <row r="1232" spans="1:25">
      <c r="A1232" s="3" t="s">
        <v>1410</v>
      </c>
      <c r="B1232" s="3" t="s">
        <v>14</v>
      </c>
      <c r="C1232" s="3" t="s">
        <v>15</v>
      </c>
      <c r="D1232" s="3" t="s">
        <v>471</v>
      </c>
      <c r="E1232" s="3" t="s">
        <v>472</v>
      </c>
      <c r="F1232" s="3" t="s">
        <v>18</v>
      </c>
      <c r="G1232" s="3" t="s">
        <v>203</v>
      </c>
      <c r="H1232" s="3" t="s">
        <v>503</v>
      </c>
      <c r="I1232" s="4" t="s">
        <v>13</v>
      </c>
      <c r="J1232" s="3" t="s">
        <v>21</v>
      </c>
      <c r="K1232" s="3" t="s">
        <v>225</v>
      </c>
      <c r="L1232" s="3" t="s">
        <v>1253</v>
      </c>
      <c r="M1232" s="46" t="s">
        <v>13</v>
      </c>
      <c r="N1232" s="75"/>
      <c r="O1232" s="75"/>
      <c r="P1232" s="42"/>
      <c r="Q1232" s="75"/>
      <c r="R1232" s="42"/>
      <c r="S1232" s="75"/>
      <c r="T1232" s="42"/>
      <c r="U1232" s="42"/>
      <c r="V1232" s="42"/>
      <c r="W1232" s="66"/>
      <c r="X1232" s="75"/>
      <c r="Y1232" s="42"/>
    </row>
    <row r="1233" spans="1:25">
      <c r="A1233" s="3" t="s">
        <v>1633</v>
      </c>
      <c r="B1233" s="3" t="s">
        <v>14</v>
      </c>
      <c r="C1233" s="3" t="s">
        <v>15</v>
      </c>
      <c r="D1233" s="3" t="s">
        <v>968</v>
      </c>
      <c r="E1233" s="3" t="s">
        <v>17</v>
      </c>
      <c r="F1233" s="3" t="s">
        <v>18</v>
      </c>
      <c r="G1233" s="3" t="s">
        <v>26</v>
      </c>
      <c r="H1233" s="3" t="s">
        <v>997</v>
      </c>
      <c r="I1233" s="4" t="s">
        <v>13</v>
      </c>
      <c r="J1233" s="4" t="s">
        <v>21</v>
      </c>
      <c r="K1233" s="3" t="s">
        <v>225</v>
      </c>
      <c r="L1233" s="3" t="s">
        <v>1253</v>
      </c>
      <c r="M1233" s="46" t="s">
        <v>13</v>
      </c>
      <c r="N1233" s="75"/>
      <c r="O1233" s="75"/>
      <c r="P1233" s="42"/>
      <c r="Q1233" s="75"/>
      <c r="R1233" s="42"/>
      <c r="S1233" s="75"/>
      <c r="T1233" s="42"/>
      <c r="U1233" s="42"/>
      <c r="V1233" s="42"/>
      <c r="W1233" s="66"/>
      <c r="X1233" s="75"/>
      <c r="Y1233" s="42"/>
    </row>
    <row r="1234" spans="1:25">
      <c r="A1234" s="3" t="s">
        <v>1639</v>
      </c>
      <c r="B1234" s="3" t="s">
        <v>14</v>
      </c>
      <c r="C1234" s="3" t="s">
        <v>15</v>
      </c>
      <c r="D1234" s="3" t="s">
        <v>968</v>
      </c>
      <c r="E1234" s="3" t="s">
        <v>472</v>
      </c>
      <c r="F1234" s="3" t="s">
        <v>18</v>
      </c>
      <c r="G1234" s="3" t="s">
        <v>184</v>
      </c>
      <c r="H1234" s="3" t="s">
        <v>1009</v>
      </c>
      <c r="I1234" s="4" t="s">
        <v>13</v>
      </c>
      <c r="J1234" s="4" t="s">
        <v>21</v>
      </c>
      <c r="K1234" s="3" t="s">
        <v>225</v>
      </c>
      <c r="L1234" s="3" t="s">
        <v>1253</v>
      </c>
      <c r="M1234" s="46" t="s">
        <v>13</v>
      </c>
      <c r="N1234" s="75"/>
      <c r="O1234" s="75"/>
      <c r="P1234" s="42"/>
      <c r="Q1234" s="75"/>
      <c r="R1234" s="42"/>
      <c r="S1234" s="75"/>
      <c r="T1234" s="42"/>
      <c r="U1234" s="42"/>
      <c r="V1234" s="42"/>
      <c r="W1234" s="66"/>
      <c r="X1234" s="75"/>
      <c r="Y1234" s="42"/>
    </row>
    <row r="1235" spans="1:25">
      <c r="A1235" s="3" t="s">
        <v>1260</v>
      </c>
      <c r="B1235" s="3" t="s">
        <v>14</v>
      </c>
      <c r="C1235" s="3" t="s">
        <v>15</v>
      </c>
      <c r="D1235" s="3" t="s">
        <v>220</v>
      </c>
      <c r="E1235" s="3" t="s">
        <v>17</v>
      </c>
      <c r="F1235" s="3" t="s">
        <v>18</v>
      </c>
      <c r="G1235" s="3" t="s">
        <v>46</v>
      </c>
      <c r="H1235" s="3" t="s">
        <v>237</v>
      </c>
      <c r="I1235" s="4" t="s">
        <v>13</v>
      </c>
      <c r="J1235" s="3" t="s">
        <v>21</v>
      </c>
      <c r="K1235" s="3" t="s">
        <v>228</v>
      </c>
      <c r="L1235" s="3" t="s">
        <v>1253</v>
      </c>
      <c r="M1235" s="46" t="s">
        <v>13</v>
      </c>
      <c r="N1235" s="75"/>
      <c r="O1235" s="75"/>
      <c r="P1235" s="42"/>
      <c r="Q1235" s="75"/>
      <c r="R1235" s="42"/>
      <c r="S1235" s="75"/>
      <c r="T1235" s="42"/>
      <c r="U1235" s="42"/>
      <c r="V1235" s="42"/>
      <c r="W1235" s="66"/>
      <c r="X1235" s="75"/>
      <c r="Y1235" s="42"/>
    </row>
    <row r="1236" spans="1:25">
      <c r="A1236" s="3" t="s">
        <v>1417</v>
      </c>
      <c r="B1236" s="3" t="s">
        <v>14</v>
      </c>
      <c r="C1236" s="3" t="s">
        <v>15</v>
      </c>
      <c r="D1236" s="3" t="s">
        <v>471</v>
      </c>
      <c r="E1236" s="3" t="s">
        <v>472</v>
      </c>
      <c r="F1236" s="3" t="s">
        <v>18</v>
      </c>
      <c r="G1236" s="3" t="s">
        <v>30</v>
      </c>
      <c r="H1236" s="3" t="s">
        <v>505</v>
      </c>
      <c r="I1236" s="4" t="s">
        <v>13</v>
      </c>
      <c r="J1236" s="3" t="s">
        <v>21</v>
      </c>
      <c r="K1236" s="3" t="s">
        <v>228</v>
      </c>
      <c r="L1236" s="3" t="s">
        <v>1253</v>
      </c>
      <c r="M1236" s="46" t="s">
        <v>13</v>
      </c>
      <c r="N1236" s="75"/>
      <c r="O1236" s="75"/>
      <c r="P1236" s="42"/>
      <c r="Q1236" s="75"/>
      <c r="R1236" s="42"/>
      <c r="S1236" s="75"/>
      <c r="T1236" s="42"/>
      <c r="U1236" s="42"/>
      <c r="V1236" s="42"/>
      <c r="W1236" s="66"/>
      <c r="X1236" s="75"/>
      <c r="Y1236" s="42"/>
    </row>
    <row r="1237" spans="1:25">
      <c r="A1237" s="3" t="s">
        <v>1493</v>
      </c>
      <c r="B1237" s="3" t="s">
        <v>14</v>
      </c>
      <c r="C1237" s="3" t="s">
        <v>15</v>
      </c>
      <c r="D1237" s="3" t="s">
        <v>603</v>
      </c>
      <c r="E1237" s="3" t="s">
        <v>17</v>
      </c>
      <c r="F1237" s="3" t="s">
        <v>18</v>
      </c>
      <c r="G1237" s="3" t="s">
        <v>38</v>
      </c>
      <c r="H1237" s="3" t="s">
        <v>612</v>
      </c>
      <c r="I1237" s="4" t="s">
        <v>13</v>
      </c>
      <c r="J1237" s="3" t="s">
        <v>21</v>
      </c>
      <c r="K1237" s="3" t="s">
        <v>228</v>
      </c>
      <c r="L1237" s="3" t="s">
        <v>1253</v>
      </c>
      <c r="M1237" s="46" t="s">
        <v>13</v>
      </c>
      <c r="N1237" s="75"/>
      <c r="O1237" s="75"/>
      <c r="P1237" s="42"/>
      <c r="Q1237" s="75"/>
      <c r="R1237" s="42"/>
      <c r="S1237" s="75"/>
      <c r="T1237" s="42"/>
      <c r="U1237" s="42"/>
      <c r="V1237" s="42"/>
      <c r="W1237" s="66"/>
      <c r="X1237" s="75"/>
      <c r="Y1237" s="42"/>
    </row>
    <row r="1238" spans="1:25">
      <c r="A1238" s="3" t="s">
        <v>1613</v>
      </c>
      <c r="B1238" s="3" t="s">
        <v>14</v>
      </c>
      <c r="C1238" s="3" t="s">
        <v>15</v>
      </c>
      <c r="D1238" s="3" t="s">
        <v>845</v>
      </c>
      <c r="E1238" s="3" t="s">
        <v>472</v>
      </c>
      <c r="F1238" s="3" t="s">
        <v>18</v>
      </c>
      <c r="G1238" s="3" t="s">
        <v>30</v>
      </c>
      <c r="H1238" s="3" t="s">
        <v>956</v>
      </c>
      <c r="I1238" s="4" t="s">
        <v>13</v>
      </c>
      <c r="J1238" s="3" t="s">
        <v>21</v>
      </c>
      <c r="K1238" s="3" t="s">
        <v>228</v>
      </c>
      <c r="L1238" s="3" t="s">
        <v>1253</v>
      </c>
      <c r="M1238" s="46" t="s">
        <v>13</v>
      </c>
      <c r="N1238" s="75"/>
      <c r="O1238" s="75"/>
      <c r="P1238" s="42"/>
      <c r="Q1238" s="75"/>
      <c r="R1238" s="42"/>
      <c r="S1238" s="75"/>
      <c r="T1238" s="42"/>
      <c r="U1238" s="42"/>
      <c r="V1238" s="42"/>
      <c r="W1238" s="66"/>
      <c r="X1238" s="75"/>
      <c r="Y1238" s="42"/>
    </row>
    <row r="1239" spans="1:25">
      <c r="A1239" s="3" t="s">
        <v>1261</v>
      </c>
      <c r="B1239" s="3" t="s">
        <v>14</v>
      </c>
      <c r="C1239" s="3" t="s">
        <v>15</v>
      </c>
      <c r="D1239" s="3" t="s">
        <v>220</v>
      </c>
      <c r="E1239" s="3" t="s">
        <v>17</v>
      </c>
      <c r="F1239" s="3" t="s">
        <v>18</v>
      </c>
      <c r="G1239" s="3" t="s">
        <v>50</v>
      </c>
      <c r="H1239" s="3" t="s">
        <v>239</v>
      </c>
      <c r="I1239" s="4" t="s">
        <v>13</v>
      </c>
      <c r="J1239" s="3" t="s">
        <v>21</v>
      </c>
      <c r="K1239" s="3" t="s">
        <v>231</v>
      </c>
      <c r="L1239" s="3" t="s">
        <v>1253</v>
      </c>
      <c r="M1239" s="46" t="s">
        <v>13</v>
      </c>
      <c r="N1239" s="75"/>
      <c r="O1239" s="75"/>
      <c r="P1239" s="42"/>
      <c r="Q1239" s="75"/>
      <c r="R1239" s="42"/>
      <c r="S1239" s="75"/>
      <c r="T1239" s="42"/>
      <c r="U1239" s="42"/>
      <c r="V1239" s="42"/>
      <c r="W1239" s="66"/>
      <c r="X1239" s="75"/>
      <c r="Y1239" s="42"/>
    </row>
    <row r="1240" spans="1:25">
      <c r="A1240" s="3" t="s">
        <v>1418</v>
      </c>
      <c r="B1240" s="3" t="s">
        <v>14</v>
      </c>
      <c r="C1240" s="3" t="s">
        <v>15</v>
      </c>
      <c r="D1240" s="3" t="s">
        <v>471</v>
      </c>
      <c r="E1240" s="3" t="s">
        <v>472</v>
      </c>
      <c r="F1240" s="3" t="s">
        <v>18</v>
      </c>
      <c r="G1240" s="3" t="s">
        <v>34</v>
      </c>
      <c r="H1240" s="3" t="s">
        <v>507</v>
      </c>
      <c r="I1240" s="4" t="s">
        <v>13</v>
      </c>
      <c r="J1240" s="3" t="s">
        <v>21</v>
      </c>
      <c r="K1240" s="3" t="s">
        <v>231</v>
      </c>
      <c r="L1240" s="3" t="s">
        <v>1253</v>
      </c>
      <c r="M1240" s="46" t="s">
        <v>13</v>
      </c>
      <c r="N1240" s="75"/>
      <c r="O1240" s="75"/>
      <c r="P1240" s="42"/>
      <c r="Q1240" s="75"/>
      <c r="R1240" s="42"/>
      <c r="S1240" s="75"/>
      <c r="T1240" s="42"/>
      <c r="U1240" s="42"/>
      <c r="V1240" s="42"/>
      <c r="W1240" s="66"/>
      <c r="X1240" s="75"/>
      <c r="Y1240" s="42"/>
    </row>
    <row r="1241" spans="1:25">
      <c r="A1241" s="3" t="s">
        <v>1494</v>
      </c>
      <c r="B1241" s="3" t="s">
        <v>14</v>
      </c>
      <c r="C1241" s="3" t="s">
        <v>15</v>
      </c>
      <c r="D1241" s="3" t="s">
        <v>603</v>
      </c>
      <c r="E1241" s="3" t="s">
        <v>17</v>
      </c>
      <c r="F1241" s="3" t="s">
        <v>18</v>
      </c>
      <c r="G1241" s="3" t="s">
        <v>42</v>
      </c>
      <c r="H1241" s="3" t="s">
        <v>614</v>
      </c>
      <c r="I1241" s="4" t="s">
        <v>13</v>
      </c>
      <c r="J1241" s="3" t="s">
        <v>21</v>
      </c>
      <c r="K1241" s="3" t="s">
        <v>231</v>
      </c>
      <c r="L1241" s="3" t="s">
        <v>1253</v>
      </c>
      <c r="M1241" s="46" t="s">
        <v>13</v>
      </c>
      <c r="N1241" s="75"/>
      <c r="O1241" s="75"/>
      <c r="P1241" s="42"/>
      <c r="Q1241" s="75"/>
      <c r="R1241" s="42"/>
      <c r="S1241" s="75"/>
      <c r="T1241" s="42"/>
      <c r="U1241" s="42"/>
      <c r="V1241" s="42"/>
      <c r="W1241" s="66"/>
      <c r="X1241" s="75"/>
      <c r="Y1241" s="42"/>
    </row>
    <row r="1242" spans="1:25">
      <c r="A1242" s="3" t="s">
        <v>1614</v>
      </c>
      <c r="B1242" s="3" t="s">
        <v>14</v>
      </c>
      <c r="C1242" s="3" t="s">
        <v>15</v>
      </c>
      <c r="D1242" s="3" t="s">
        <v>845</v>
      </c>
      <c r="E1242" s="3" t="s">
        <v>472</v>
      </c>
      <c r="F1242" s="3" t="s">
        <v>18</v>
      </c>
      <c r="G1242" s="3" t="s">
        <v>34</v>
      </c>
      <c r="H1242" s="3" t="s">
        <v>958</v>
      </c>
      <c r="I1242" s="4" t="s">
        <v>13</v>
      </c>
      <c r="J1242" s="3" t="s">
        <v>21</v>
      </c>
      <c r="K1242" s="3" t="s">
        <v>231</v>
      </c>
      <c r="L1242" s="3" t="s">
        <v>1253</v>
      </c>
      <c r="M1242" s="46" t="s">
        <v>13</v>
      </c>
      <c r="N1242" s="75"/>
      <c r="O1242" s="75"/>
      <c r="P1242" s="42"/>
      <c r="Q1242" s="75"/>
      <c r="R1242" s="42"/>
      <c r="S1242" s="75"/>
      <c r="T1242" s="42"/>
      <c r="U1242" s="42"/>
      <c r="V1242" s="42"/>
      <c r="W1242" s="66"/>
      <c r="X1242" s="75"/>
      <c r="Y1242" s="42"/>
    </row>
    <row r="1243" spans="1:25">
      <c r="A1243" s="3" t="s">
        <v>1318</v>
      </c>
      <c r="B1243" s="3" t="s">
        <v>14</v>
      </c>
      <c r="C1243" s="3" t="s">
        <v>15</v>
      </c>
      <c r="D1243" s="3" t="s">
        <v>346</v>
      </c>
      <c r="E1243" s="3" t="s">
        <v>17</v>
      </c>
      <c r="F1243" s="3" t="s">
        <v>18</v>
      </c>
      <c r="G1243" s="3" t="s">
        <v>38</v>
      </c>
      <c r="H1243" s="3" t="s">
        <v>359</v>
      </c>
      <c r="I1243" s="4" t="s">
        <v>13</v>
      </c>
      <c r="J1243" s="3" t="s">
        <v>21</v>
      </c>
      <c r="K1243" s="3" t="s">
        <v>348</v>
      </c>
      <c r="L1243" s="3" t="s">
        <v>1253</v>
      </c>
      <c r="M1243" s="46" t="s">
        <v>13</v>
      </c>
      <c r="N1243" s="75"/>
      <c r="O1243" s="75"/>
      <c r="P1243" s="42"/>
      <c r="Q1243" s="75"/>
      <c r="R1243" s="42"/>
      <c r="S1243" s="75"/>
      <c r="T1243" s="42"/>
      <c r="U1243" s="42"/>
      <c r="V1243" s="42"/>
      <c r="W1243" s="66"/>
      <c r="X1243" s="75"/>
      <c r="Y1243" s="42"/>
    </row>
    <row r="1244" spans="1:25">
      <c r="A1244" s="3" t="s">
        <v>1419</v>
      </c>
      <c r="B1244" s="3" t="s">
        <v>14</v>
      </c>
      <c r="C1244" s="3" t="s">
        <v>15</v>
      </c>
      <c r="D1244" s="3" t="s">
        <v>471</v>
      </c>
      <c r="E1244" s="3" t="s">
        <v>472</v>
      </c>
      <c r="F1244" s="3" t="s">
        <v>18</v>
      </c>
      <c r="G1244" s="3" t="s">
        <v>38</v>
      </c>
      <c r="H1244" s="3" t="s">
        <v>509</v>
      </c>
      <c r="I1244" s="4" t="s">
        <v>13</v>
      </c>
      <c r="J1244" s="3" t="s">
        <v>21</v>
      </c>
      <c r="K1244" s="3" t="s">
        <v>348</v>
      </c>
      <c r="L1244" s="3" t="s">
        <v>1253</v>
      </c>
      <c r="M1244" s="46" t="s">
        <v>13</v>
      </c>
      <c r="N1244" s="75"/>
      <c r="O1244" s="75"/>
      <c r="P1244" s="42"/>
      <c r="Q1244" s="75"/>
      <c r="R1244" s="42"/>
      <c r="S1244" s="75"/>
      <c r="T1244" s="42"/>
      <c r="U1244" s="42"/>
      <c r="V1244" s="42"/>
      <c r="W1244" s="66"/>
      <c r="X1244" s="75"/>
      <c r="Y1244" s="42"/>
    </row>
    <row r="1245" spans="1:25">
      <c r="A1245" s="3" t="s">
        <v>1495</v>
      </c>
      <c r="B1245" s="3" t="s">
        <v>14</v>
      </c>
      <c r="C1245" s="3" t="s">
        <v>15</v>
      </c>
      <c r="D1245" s="3" t="s">
        <v>603</v>
      </c>
      <c r="E1245" s="3" t="s">
        <v>17</v>
      </c>
      <c r="F1245" s="3" t="s">
        <v>18</v>
      </c>
      <c r="G1245" s="3" t="s">
        <v>46</v>
      </c>
      <c r="H1245" s="3" t="s">
        <v>616</v>
      </c>
      <c r="I1245" s="4" t="s">
        <v>13</v>
      </c>
      <c r="J1245" s="3" t="s">
        <v>21</v>
      </c>
      <c r="K1245" s="3" t="s">
        <v>348</v>
      </c>
      <c r="L1245" s="3" t="s">
        <v>1253</v>
      </c>
      <c r="M1245" s="46" t="s">
        <v>13</v>
      </c>
      <c r="N1245" s="75"/>
      <c r="O1245" s="75"/>
      <c r="P1245" s="42"/>
      <c r="Q1245" s="75"/>
      <c r="R1245" s="42"/>
      <c r="S1245" s="75"/>
      <c r="T1245" s="42"/>
      <c r="U1245" s="42"/>
      <c r="V1245" s="42"/>
      <c r="W1245" s="66"/>
      <c r="X1245" s="75"/>
      <c r="Y1245" s="42"/>
    </row>
    <row r="1246" spans="1:25">
      <c r="A1246" s="3" t="s">
        <v>1615</v>
      </c>
      <c r="B1246" s="3" t="s">
        <v>14</v>
      </c>
      <c r="C1246" s="3" t="s">
        <v>15</v>
      </c>
      <c r="D1246" s="3" t="s">
        <v>845</v>
      </c>
      <c r="E1246" s="3" t="s">
        <v>472</v>
      </c>
      <c r="F1246" s="3" t="s">
        <v>18</v>
      </c>
      <c r="G1246" s="3" t="s">
        <v>38</v>
      </c>
      <c r="H1246" s="3" t="s">
        <v>960</v>
      </c>
      <c r="I1246" s="4" t="s">
        <v>13</v>
      </c>
      <c r="J1246" s="3" t="s">
        <v>21</v>
      </c>
      <c r="K1246" s="3" t="s">
        <v>348</v>
      </c>
      <c r="L1246" s="3" t="s">
        <v>1253</v>
      </c>
      <c r="M1246" s="46" t="s">
        <v>13</v>
      </c>
      <c r="N1246" s="75"/>
      <c r="O1246" s="75"/>
      <c r="P1246" s="42"/>
      <c r="Q1246" s="75"/>
      <c r="R1246" s="42"/>
      <c r="S1246" s="75"/>
      <c r="T1246" s="42"/>
      <c r="U1246" s="42"/>
      <c r="V1246" s="42"/>
      <c r="W1246" s="66"/>
      <c r="X1246" s="75"/>
      <c r="Y1246" s="42"/>
    </row>
    <row r="1247" spans="1:25">
      <c r="A1247" s="3" t="s">
        <v>1319</v>
      </c>
      <c r="B1247" s="3" t="s">
        <v>14</v>
      </c>
      <c r="C1247" s="3" t="s">
        <v>15</v>
      </c>
      <c r="D1247" s="3" t="s">
        <v>346</v>
      </c>
      <c r="E1247" s="3" t="s">
        <v>17</v>
      </c>
      <c r="F1247" s="3" t="s">
        <v>18</v>
      </c>
      <c r="G1247" s="3" t="s">
        <v>42</v>
      </c>
      <c r="H1247" s="3" t="s">
        <v>361</v>
      </c>
      <c r="I1247" s="4" t="s">
        <v>13</v>
      </c>
      <c r="J1247" s="3" t="s">
        <v>21</v>
      </c>
      <c r="K1247" s="3" t="s">
        <v>351</v>
      </c>
      <c r="L1247" s="3" t="s">
        <v>1253</v>
      </c>
      <c r="M1247" s="46" t="s">
        <v>13</v>
      </c>
      <c r="N1247" s="75"/>
      <c r="O1247" s="75"/>
      <c r="P1247" s="42"/>
      <c r="Q1247" s="75"/>
      <c r="R1247" s="42"/>
      <c r="S1247" s="75"/>
      <c r="T1247" s="42"/>
      <c r="U1247" s="42"/>
      <c r="V1247" s="42"/>
      <c r="W1247" s="66"/>
      <c r="X1247" s="75"/>
      <c r="Y1247" s="42"/>
    </row>
    <row r="1248" spans="1:25">
      <c r="A1248" s="3" t="s">
        <v>1420</v>
      </c>
      <c r="B1248" s="3" t="s">
        <v>14</v>
      </c>
      <c r="C1248" s="3" t="s">
        <v>15</v>
      </c>
      <c r="D1248" s="3" t="s">
        <v>471</v>
      </c>
      <c r="E1248" s="3" t="s">
        <v>472</v>
      </c>
      <c r="F1248" s="3" t="s">
        <v>18</v>
      </c>
      <c r="G1248" s="3" t="s">
        <v>42</v>
      </c>
      <c r="H1248" s="3" t="s">
        <v>511</v>
      </c>
      <c r="I1248" s="4" t="s">
        <v>13</v>
      </c>
      <c r="J1248" s="3" t="s">
        <v>21</v>
      </c>
      <c r="K1248" s="3" t="s">
        <v>351</v>
      </c>
      <c r="L1248" s="3" t="s">
        <v>1253</v>
      </c>
      <c r="M1248" s="46" t="s">
        <v>13</v>
      </c>
      <c r="N1248" s="75"/>
      <c r="O1248" s="75"/>
      <c r="P1248" s="42"/>
      <c r="Q1248" s="75"/>
      <c r="R1248" s="42"/>
      <c r="S1248" s="75"/>
      <c r="T1248" s="42"/>
      <c r="U1248" s="42"/>
      <c r="V1248" s="42"/>
      <c r="W1248" s="66"/>
      <c r="X1248" s="75"/>
      <c r="Y1248" s="42"/>
    </row>
    <row r="1249" spans="1:25">
      <c r="A1249" s="3" t="s">
        <v>1496</v>
      </c>
      <c r="B1249" s="3" t="s">
        <v>14</v>
      </c>
      <c r="C1249" s="3" t="s">
        <v>15</v>
      </c>
      <c r="D1249" s="3" t="s">
        <v>603</v>
      </c>
      <c r="E1249" s="3" t="s">
        <v>17</v>
      </c>
      <c r="F1249" s="3" t="s">
        <v>18</v>
      </c>
      <c r="G1249" s="3" t="s">
        <v>50</v>
      </c>
      <c r="H1249" s="3" t="s">
        <v>618</v>
      </c>
      <c r="I1249" s="4" t="s">
        <v>13</v>
      </c>
      <c r="J1249" s="3" t="s">
        <v>21</v>
      </c>
      <c r="K1249" s="3" t="s">
        <v>351</v>
      </c>
      <c r="L1249" s="3" t="s">
        <v>1253</v>
      </c>
      <c r="M1249" s="46" t="s">
        <v>13</v>
      </c>
      <c r="N1249" s="75"/>
      <c r="O1249" s="75"/>
      <c r="P1249" s="42"/>
      <c r="Q1249" s="75"/>
      <c r="R1249" s="42"/>
      <c r="S1249" s="75"/>
      <c r="T1249" s="42"/>
      <c r="U1249" s="42"/>
      <c r="V1249" s="42"/>
      <c r="W1249" s="66"/>
      <c r="X1249" s="75"/>
      <c r="Y1249" s="42"/>
    </row>
    <row r="1250" spans="1:25">
      <c r="A1250" s="3" t="s">
        <v>1616</v>
      </c>
      <c r="B1250" s="3" t="s">
        <v>14</v>
      </c>
      <c r="C1250" s="3" t="s">
        <v>15</v>
      </c>
      <c r="D1250" s="3" t="s">
        <v>845</v>
      </c>
      <c r="E1250" s="3" t="s">
        <v>472</v>
      </c>
      <c r="F1250" s="3" t="s">
        <v>18</v>
      </c>
      <c r="G1250" s="3" t="s">
        <v>42</v>
      </c>
      <c r="H1250" s="3" t="s">
        <v>962</v>
      </c>
      <c r="I1250" s="4" t="s">
        <v>13</v>
      </c>
      <c r="J1250" s="3" t="s">
        <v>21</v>
      </c>
      <c r="K1250" s="3" t="s">
        <v>351</v>
      </c>
      <c r="L1250" s="3" t="s">
        <v>1253</v>
      </c>
      <c r="M1250" s="46" t="s">
        <v>13</v>
      </c>
      <c r="N1250" s="75"/>
      <c r="O1250" s="75"/>
      <c r="P1250" s="42"/>
      <c r="Q1250" s="75"/>
      <c r="R1250" s="42"/>
      <c r="S1250" s="75"/>
      <c r="T1250" s="42"/>
      <c r="U1250" s="42"/>
      <c r="V1250" s="42"/>
      <c r="W1250" s="66"/>
      <c r="X1250" s="75"/>
      <c r="Y1250" s="42"/>
    </row>
    <row r="1251" spans="1:25">
      <c r="A1251" s="3" t="s">
        <v>1320</v>
      </c>
      <c r="B1251" s="3" t="s">
        <v>14</v>
      </c>
      <c r="C1251" s="3" t="s">
        <v>15</v>
      </c>
      <c r="D1251" s="3" t="s">
        <v>346</v>
      </c>
      <c r="E1251" s="3" t="s">
        <v>17</v>
      </c>
      <c r="F1251" s="3" t="s">
        <v>18</v>
      </c>
      <c r="G1251" s="3" t="s">
        <v>46</v>
      </c>
      <c r="H1251" s="3" t="s">
        <v>363</v>
      </c>
      <c r="I1251" s="4" t="s">
        <v>13</v>
      </c>
      <c r="J1251" s="3" t="s">
        <v>21</v>
      </c>
      <c r="K1251" s="3" t="s">
        <v>354</v>
      </c>
      <c r="L1251" s="3" t="s">
        <v>1253</v>
      </c>
      <c r="M1251" s="46" t="s">
        <v>13</v>
      </c>
      <c r="N1251" s="75"/>
      <c r="O1251" s="75"/>
      <c r="P1251" s="42"/>
      <c r="Q1251" s="75"/>
      <c r="R1251" s="42"/>
      <c r="S1251" s="75"/>
      <c r="T1251" s="42"/>
      <c r="U1251" s="42"/>
      <c r="V1251" s="42"/>
      <c r="W1251" s="66"/>
      <c r="X1251" s="75"/>
      <c r="Y1251" s="42"/>
    </row>
    <row r="1252" spans="1:25">
      <c r="A1252" s="3" t="s">
        <v>1421</v>
      </c>
      <c r="B1252" s="3" t="s">
        <v>14</v>
      </c>
      <c r="C1252" s="3" t="s">
        <v>15</v>
      </c>
      <c r="D1252" s="3" t="s">
        <v>471</v>
      </c>
      <c r="E1252" s="3" t="s">
        <v>472</v>
      </c>
      <c r="F1252" s="3" t="s">
        <v>18</v>
      </c>
      <c r="G1252" s="3" t="s">
        <v>46</v>
      </c>
      <c r="H1252" s="3" t="s">
        <v>513</v>
      </c>
      <c r="I1252" s="4" t="s">
        <v>13</v>
      </c>
      <c r="J1252" s="3" t="s">
        <v>21</v>
      </c>
      <c r="K1252" s="3" t="s">
        <v>354</v>
      </c>
      <c r="L1252" s="3" t="s">
        <v>1253</v>
      </c>
      <c r="M1252" s="46" t="s">
        <v>13</v>
      </c>
      <c r="N1252" s="75"/>
      <c r="O1252" s="75"/>
      <c r="P1252" s="42"/>
      <c r="Q1252" s="75"/>
      <c r="R1252" s="42"/>
      <c r="S1252" s="75"/>
      <c r="T1252" s="42"/>
      <c r="U1252" s="42"/>
      <c r="V1252" s="42"/>
      <c r="W1252" s="66"/>
      <c r="X1252" s="75"/>
      <c r="Y1252" s="42"/>
    </row>
    <row r="1253" spans="1:25">
      <c r="A1253" s="3" t="s">
        <v>1587</v>
      </c>
      <c r="B1253" s="3" t="s">
        <v>14</v>
      </c>
      <c r="C1253" s="3" t="s">
        <v>15</v>
      </c>
      <c r="D1253" s="3" t="s">
        <v>845</v>
      </c>
      <c r="E1253" s="3" t="s">
        <v>17</v>
      </c>
      <c r="F1253" s="3" t="s">
        <v>18</v>
      </c>
      <c r="G1253" s="3" t="s">
        <v>19</v>
      </c>
      <c r="H1253" s="3" t="s">
        <v>904</v>
      </c>
      <c r="I1253" s="4" t="s">
        <v>13</v>
      </c>
      <c r="J1253" s="3" t="s">
        <v>21</v>
      </c>
      <c r="K1253" s="3" t="s">
        <v>354</v>
      </c>
      <c r="L1253" s="3" t="s">
        <v>1253</v>
      </c>
      <c r="M1253" s="46" t="s">
        <v>13</v>
      </c>
      <c r="N1253" s="75"/>
      <c r="O1253" s="75"/>
      <c r="P1253" s="42"/>
      <c r="Q1253" s="75"/>
      <c r="R1253" s="42"/>
      <c r="S1253" s="75"/>
      <c r="T1253" s="42"/>
      <c r="U1253" s="42"/>
      <c r="V1253" s="42"/>
      <c r="W1253" s="66"/>
      <c r="X1253" s="75"/>
      <c r="Y1253" s="42"/>
    </row>
    <row r="1254" spans="1:25">
      <c r="A1254" s="3" t="s">
        <v>1617</v>
      </c>
      <c r="B1254" s="3" t="s">
        <v>14</v>
      </c>
      <c r="C1254" s="3" t="s">
        <v>15</v>
      </c>
      <c r="D1254" s="3" t="s">
        <v>845</v>
      </c>
      <c r="E1254" s="3" t="s">
        <v>472</v>
      </c>
      <c r="F1254" s="3" t="s">
        <v>18</v>
      </c>
      <c r="G1254" s="3" t="s">
        <v>46</v>
      </c>
      <c r="H1254" s="3" t="s">
        <v>964</v>
      </c>
      <c r="I1254" s="4" t="s">
        <v>13</v>
      </c>
      <c r="J1254" s="3" t="s">
        <v>21</v>
      </c>
      <c r="K1254" s="3" t="s">
        <v>354</v>
      </c>
      <c r="L1254" s="3" t="s">
        <v>1253</v>
      </c>
      <c r="M1254" s="46" t="s">
        <v>13</v>
      </c>
      <c r="N1254" s="75"/>
      <c r="O1254" s="75"/>
      <c r="P1254" s="42"/>
      <c r="Q1254" s="75"/>
      <c r="R1254" s="42"/>
      <c r="S1254" s="75"/>
      <c r="T1254" s="42"/>
      <c r="U1254" s="42"/>
      <c r="V1254" s="42"/>
      <c r="W1254" s="66"/>
      <c r="X1254" s="75"/>
      <c r="Y1254" s="42"/>
    </row>
    <row r="1255" spans="1:25">
      <c r="A1255" s="3" t="s">
        <v>1321</v>
      </c>
      <c r="B1255" s="3" t="s">
        <v>14</v>
      </c>
      <c r="C1255" s="3" t="s">
        <v>15</v>
      </c>
      <c r="D1255" s="3" t="s">
        <v>346</v>
      </c>
      <c r="E1255" s="3" t="s">
        <v>17</v>
      </c>
      <c r="F1255" s="3" t="s">
        <v>18</v>
      </c>
      <c r="G1255" s="3" t="s">
        <v>50</v>
      </c>
      <c r="H1255" s="3" t="s">
        <v>365</v>
      </c>
      <c r="I1255" s="4" t="s">
        <v>13</v>
      </c>
      <c r="J1255" s="3" t="s">
        <v>21</v>
      </c>
      <c r="K1255" s="3" t="s">
        <v>357</v>
      </c>
      <c r="L1255" s="3" t="s">
        <v>1253</v>
      </c>
      <c r="M1255" s="46" t="s">
        <v>13</v>
      </c>
      <c r="N1255" s="75"/>
      <c r="O1255" s="75"/>
      <c r="P1255" s="42"/>
      <c r="Q1255" s="75"/>
      <c r="R1255" s="42"/>
      <c r="S1255" s="75"/>
      <c r="T1255" s="42"/>
      <c r="U1255" s="42"/>
      <c r="V1255" s="42"/>
      <c r="W1255" s="66"/>
      <c r="X1255" s="75"/>
      <c r="Y1255" s="42"/>
    </row>
    <row r="1256" spans="1:25">
      <c r="A1256" s="3" t="s">
        <v>1422</v>
      </c>
      <c r="B1256" s="3" t="s">
        <v>14</v>
      </c>
      <c r="C1256" s="3" t="s">
        <v>15</v>
      </c>
      <c r="D1256" s="3" t="s">
        <v>471</v>
      </c>
      <c r="E1256" s="3" t="s">
        <v>472</v>
      </c>
      <c r="F1256" s="3" t="s">
        <v>18</v>
      </c>
      <c r="G1256" s="3" t="s">
        <v>50</v>
      </c>
      <c r="H1256" s="3" t="s">
        <v>515</v>
      </c>
      <c r="I1256" s="4" t="s">
        <v>13</v>
      </c>
      <c r="J1256" s="3" t="s">
        <v>21</v>
      </c>
      <c r="K1256" s="3" t="s">
        <v>357</v>
      </c>
      <c r="L1256" s="3" t="s">
        <v>1253</v>
      </c>
      <c r="M1256" s="46" t="s">
        <v>13</v>
      </c>
      <c r="N1256" s="75"/>
      <c r="O1256" s="75"/>
      <c r="P1256" s="42"/>
      <c r="Q1256" s="75"/>
      <c r="R1256" s="42"/>
      <c r="S1256" s="75"/>
      <c r="T1256" s="42"/>
      <c r="U1256" s="42"/>
      <c r="V1256" s="42"/>
      <c r="W1256" s="66"/>
      <c r="X1256" s="75"/>
      <c r="Y1256" s="42"/>
    </row>
    <row r="1257" spans="1:25">
      <c r="A1257" s="3" t="s">
        <v>1588</v>
      </c>
      <c r="B1257" s="3" t="s">
        <v>14</v>
      </c>
      <c r="C1257" s="3" t="s">
        <v>15</v>
      </c>
      <c r="D1257" s="3" t="s">
        <v>845</v>
      </c>
      <c r="E1257" s="3" t="s">
        <v>17</v>
      </c>
      <c r="F1257" s="3" t="s">
        <v>18</v>
      </c>
      <c r="G1257" s="3" t="s">
        <v>26</v>
      </c>
      <c r="H1257" s="3" t="s">
        <v>906</v>
      </c>
      <c r="I1257" s="4" t="s">
        <v>13</v>
      </c>
      <c r="J1257" s="3" t="s">
        <v>21</v>
      </c>
      <c r="K1257" s="3" t="s">
        <v>357</v>
      </c>
      <c r="L1257" s="3" t="s">
        <v>1253</v>
      </c>
      <c r="M1257" s="46" t="s">
        <v>13</v>
      </c>
      <c r="N1257" s="75"/>
      <c r="O1257" s="75"/>
      <c r="P1257" s="42"/>
      <c r="Q1257" s="75"/>
      <c r="R1257" s="42"/>
      <c r="S1257" s="75"/>
      <c r="T1257" s="42"/>
      <c r="U1257" s="42"/>
      <c r="V1257" s="42"/>
      <c r="W1257" s="66"/>
      <c r="X1257" s="75"/>
      <c r="Y1257" s="42"/>
    </row>
    <row r="1258" spans="1:25">
      <c r="A1258" s="3" t="s">
        <v>1618</v>
      </c>
      <c r="B1258" s="3" t="s">
        <v>14</v>
      </c>
      <c r="C1258" s="3" t="s">
        <v>15</v>
      </c>
      <c r="D1258" s="3" t="s">
        <v>845</v>
      </c>
      <c r="E1258" s="3" t="s">
        <v>472</v>
      </c>
      <c r="F1258" s="3" t="s">
        <v>18</v>
      </c>
      <c r="G1258" s="3" t="s">
        <v>50</v>
      </c>
      <c r="H1258" s="3" t="s">
        <v>966</v>
      </c>
      <c r="I1258" s="4" t="s">
        <v>13</v>
      </c>
      <c r="J1258" s="3" t="s">
        <v>21</v>
      </c>
      <c r="K1258" s="3" t="s">
        <v>357</v>
      </c>
      <c r="L1258" s="3" t="s">
        <v>1253</v>
      </c>
      <c r="M1258" s="46" t="s">
        <v>13</v>
      </c>
      <c r="N1258" s="75"/>
      <c r="O1258" s="75"/>
      <c r="P1258" s="42"/>
      <c r="Q1258" s="75"/>
      <c r="R1258" s="42"/>
      <c r="S1258" s="75"/>
      <c r="T1258" s="42"/>
      <c r="U1258" s="42"/>
      <c r="V1258" s="42"/>
      <c r="W1258" s="66"/>
      <c r="X1258" s="75"/>
      <c r="Y1258" s="42"/>
    </row>
    <row r="1259" spans="1:25">
      <c r="A1259" s="3" t="s">
        <v>1888</v>
      </c>
      <c r="B1259" s="3" t="s">
        <v>14</v>
      </c>
      <c r="C1259" s="3" t="s">
        <v>15</v>
      </c>
      <c r="D1259" s="3" t="s">
        <v>16</v>
      </c>
      <c r="E1259" s="3" t="s">
        <v>17</v>
      </c>
      <c r="F1259" s="3" t="s">
        <v>18</v>
      </c>
      <c r="G1259" s="3" t="s">
        <v>19</v>
      </c>
      <c r="H1259" s="3" t="s">
        <v>20</v>
      </c>
      <c r="I1259" s="4" t="s">
        <v>13</v>
      </c>
      <c r="J1259" s="3" t="s">
        <v>21</v>
      </c>
      <c r="K1259" s="3" t="s">
        <v>22</v>
      </c>
      <c r="L1259" s="4" t="s">
        <v>1889</v>
      </c>
      <c r="M1259" s="46" t="s">
        <v>13</v>
      </c>
      <c r="N1259" s="75"/>
      <c r="O1259" s="75"/>
      <c r="P1259" s="42"/>
      <c r="Q1259" s="75"/>
      <c r="R1259" s="42"/>
      <c r="S1259" s="75"/>
      <c r="T1259" s="42"/>
      <c r="U1259" s="42"/>
      <c r="V1259" s="42"/>
      <c r="W1259" s="66"/>
      <c r="X1259" s="75"/>
      <c r="Y1259" s="42"/>
    </row>
    <row r="1260" spans="1:25">
      <c r="A1260" s="3" t="s">
        <v>2082</v>
      </c>
      <c r="B1260" s="3" t="s">
        <v>14</v>
      </c>
      <c r="C1260" s="3" t="s">
        <v>15</v>
      </c>
      <c r="D1260" s="3" t="s">
        <v>471</v>
      </c>
      <c r="E1260" s="3" t="s">
        <v>472</v>
      </c>
      <c r="F1260" s="3" t="s">
        <v>18</v>
      </c>
      <c r="G1260" s="3" t="s">
        <v>187</v>
      </c>
      <c r="H1260" s="3" t="s">
        <v>493</v>
      </c>
      <c r="I1260" s="4" t="s">
        <v>13</v>
      </c>
      <c r="J1260" s="3" t="s">
        <v>21</v>
      </c>
      <c r="K1260" s="3" t="s">
        <v>22</v>
      </c>
      <c r="L1260" s="3" t="s">
        <v>1889</v>
      </c>
      <c r="M1260" s="46" t="s">
        <v>13</v>
      </c>
      <c r="N1260" s="75"/>
      <c r="O1260" s="75"/>
      <c r="P1260" s="42"/>
      <c r="Q1260" s="75"/>
      <c r="R1260" s="42"/>
      <c r="S1260" s="75"/>
      <c r="T1260" s="42"/>
      <c r="U1260" s="42"/>
      <c r="V1260" s="42"/>
      <c r="W1260" s="66"/>
      <c r="X1260" s="75"/>
      <c r="Y1260" s="42"/>
    </row>
    <row r="1261" spans="1:25">
      <c r="A1261" s="3" t="s">
        <v>2243</v>
      </c>
      <c r="B1261" s="3" t="s">
        <v>14</v>
      </c>
      <c r="C1261" s="3" t="s">
        <v>15</v>
      </c>
      <c r="D1261" s="3" t="s">
        <v>724</v>
      </c>
      <c r="E1261" s="3" t="s">
        <v>472</v>
      </c>
      <c r="F1261" s="3" t="s">
        <v>18</v>
      </c>
      <c r="G1261" s="3" t="s">
        <v>197</v>
      </c>
      <c r="H1261" s="3" t="s">
        <v>839</v>
      </c>
      <c r="I1261" s="4" t="s">
        <v>13</v>
      </c>
      <c r="J1261" s="4" t="s">
        <v>21</v>
      </c>
      <c r="K1261" s="3" t="s">
        <v>22</v>
      </c>
      <c r="L1261" s="3" t="s">
        <v>1889</v>
      </c>
      <c r="M1261" s="46" t="s">
        <v>5895</v>
      </c>
      <c r="N1261" s="75"/>
      <c r="O1261" s="75"/>
      <c r="P1261" s="42"/>
      <c r="Q1261" s="75"/>
      <c r="R1261" s="42"/>
      <c r="S1261" s="75"/>
      <c r="T1261" s="42"/>
      <c r="U1261" s="42"/>
      <c r="V1261" s="42"/>
      <c r="W1261" s="66"/>
      <c r="X1261" s="75"/>
      <c r="Y1261" s="42"/>
    </row>
    <row r="1262" spans="1:25">
      <c r="A1262" s="3" t="s">
        <v>2249</v>
      </c>
      <c r="B1262" s="3" t="s">
        <v>14</v>
      </c>
      <c r="C1262" s="3" t="s">
        <v>15</v>
      </c>
      <c r="D1262" s="3" t="s">
        <v>724</v>
      </c>
      <c r="E1262" s="3" t="s">
        <v>17</v>
      </c>
      <c r="F1262" s="3" t="s">
        <v>18</v>
      </c>
      <c r="G1262" s="3" t="s">
        <v>42</v>
      </c>
      <c r="H1262" s="3" t="s">
        <v>827</v>
      </c>
      <c r="I1262" s="4" t="s">
        <v>13</v>
      </c>
      <c r="J1262" s="4" t="s">
        <v>21</v>
      </c>
      <c r="K1262" s="3" t="s">
        <v>22</v>
      </c>
      <c r="L1262" s="3" t="s">
        <v>1889</v>
      </c>
      <c r="M1262" s="46" t="s">
        <v>5901</v>
      </c>
      <c r="N1262" s="75"/>
      <c r="O1262" s="75"/>
      <c r="P1262" s="42"/>
      <c r="Q1262" s="75"/>
      <c r="R1262" s="42"/>
      <c r="S1262" s="75"/>
      <c r="T1262" s="42"/>
      <c r="U1262" s="42"/>
      <c r="V1262" s="42"/>
      <c r="W1262" s="66"/>
      <c r="X1262" s="75"/>
      <c r="Y1262" s="42"/>
    </row>
    <row r="1263" spans="1:25">
      <c r="A1263" s="3" t="s">
        <v>1890</v>
      </c>
      <c r="B1263" s="3" t="s">
        <v>14</v>
      </c>
      <c r="C1263" s="3" t="s">
        <v>15</v>
      </c>
      <c r="D1263" s="3" t="s">
        <v>16</v>
      </c>
      <c r="E1263" s="3" t="s">
        <v>17</v>
      </c>
      <c r="F1263" s="3" t="s">
        <v>18</v>
      </c>
      <c r="G1263" s="3" t="s">
        <v>26</v>
      </c>
      <c r="H1263" s="3" t="s">
        <v>27</v>
      </c>
      <c r="I1263" s="4" t="s">
        <v>13</v>
      </c>
      <c r="J1263" s="3" t="s">
        <v>21</v>
      </c>
      <c r="K1263" s="3" t="s">
        <v>28</v>
      </c>
      <c r="L1263" s="4" t="s">
        <v>1889</v>
      </c>
      <c r="M1263" s="46" t="s">
        <v>13</v>
      </c>
      <c r="N1263" s="75"/>
      <c r="O1263" s="75"/>
      <c r="P1263" s="42"/>
      <c r="Q1263" s="75"/>
      <c r="R1263" s="42"/>
      <c r="S1263" s="75"/>
      <c r="T1263" s="42"/>
      <c r="U1263" s="42"/>
      <c r="V1263" s="42"/>
      <c r="W1263" s="66"/>
      <c r="X1263" s="75"/>
      <c r="Y1263" s="42"/>
    </row>
    <row r="1264" spans="1:25">
      <c r="A1264" s="3" t="s">
        <v>2083</v>
      </c>
      <c r="B1264" s="3" t="s">
        <v>14</v>
      </c>
      <c r="C1264" s="3" t="s">
        <v>15</v>
      </c>
      <c r="D1264" s="3" t="s">
        <v>471</v>
      </c>
      <c r="E1264" s="3" t="s">
        <v>472</v>
      </c>
      <c r="F1264" s="3" t="s">
        <v>18</v>
      </c>
      <c r="G1264" s="3" t="s">
        <v>190</v>
      </c>
      <c r="H1264" s="3" t="s">
        <v>495</v>
      </c>
      <c r="I1264" s="4" t="s">
        <v>13</v>
      </c>
      <c r="J1264" s="3" t="s">
        <v>21</v>
      </c>
      <c r="K1264" s="3" t="s">
        <v>28</v>
      </c>
      <c r="L1264" s="3" t="s">
        <v>1889</v>
      </c>
      <c r="M1264" s="46" t="s">
        <v>13</v>
      </c>
      <c r="N1264" s="75"/>
      <c r="O1264" s="75"/>
      <c r="P1264" s="42"/>
      <c r="Q1264" s="75"/>
      <c r="R1264" s="42"/>
      <c r="S1264" s="75"/>
      <c r="T1264" s="42"/>
      <c r="U1264" s="42"/>
      <c r="V1264" s="42"/>
      <c r="W1264" s="66"/>
      <c r="X1264" s="75"/>
      <c r="Y1264" s="42"/>
    </row>
    <row r="1265" spans="1:25">
      <c r="A1265" s="3" t="s">
        <v>2244</v>
      </c>
      <c r="B1265" s="3" t="s">
        <v>14</v>
      </c>
      <c r="C1265" s="3" t="s">
        <v>15</v>
      </c>
      <c r="D1265" s="3" t="s">
        <v>724</v>
      </c>
      <c r="E1265" s="3" t="s">
        <v>472</v>
      </c>
      <c r="F1265" s="3" t="s">
        <v>18</v>
      </c>
      <c r="G1265" s="3" t="s">
        <v>200</v>
      </c>
      <c r="H1265" s="3" t="s">
        <v>841</v>
      </c>
      <c r="I1265" s="4" t="s">
        <v>13</v>
      </c>
      <c r="J1265" s="4" t="s">
        <v>21</v>
      </c>
      <c r="K1265" s="3" t="s">
        <v>28</v>
      </c>
      <c r="L1265" s="3" t="s">
        <v>1889</v>
      </c>
      <c r="M1265" s="46" t="s">
        <v>5896</v>
      </c>
      <c r="N1265" s="75"/>
      <c r="O1265" s="75"/>
      <c r="P1265" s="42"/>
      <c r="Q1265" s="75"/>
      <c r="R1265" s="42"/>
      <c r="S1265" s="75"/>
      <c r="T1265" s="42"/>
      <c r="U1265" s="42"/>
      <c r="V1265" s="42"/>
      <c r="W1265" s="66"/>
      <c r="X1265" s="75"/>
      <c r="Y1265" s="42"/>
    </row>
    <row r="1266" spans="1:25">
      <c r="A1266" s="3" t="s">
        <v>2250</v>
      </c>
      <c r="B1266" s="3" t="s">
        <v>14</v>
      </c>
      <c r="C1266" s="3" t="s">
        <v>15</v>
      </c>
      <c r="D1266" s="3" t="s">
        <v>724</v>
      </c>
      <c r="E1266" s="3" t="s">
        <v>17</v>
      </c>
      <c r="F1266" s="3" t="s">
        <v>18</v>
      </c>
      <c r="G1266" s="3" t="s">
        <v>46</v>
      </c>
      <c r="H1266" s="3" t="s">
        <v>829</v>
      </c>
      <c r="I1266" s="4" t="s">
        <v>13</v>
      </c>
      <c r="J1266" s="4" t="s">
        <v>21</v>
      </c>
      <c r="K1266" s="3" t="s">
        <v>28</v>
      </c>
      <c r="L1266" s="3" t="s">
        <v>1889</v>
      </c>
      <c r="M1266" s="46" t="s">
        <v>5902</v>
      </c>
      <c r="N1266" s="75"/>
      <c r="O1266" s="75"/>
      <c r="P1266" s="42"/>
      <c r="Q1266" s="75"/>
      <c r="R1266" s="42"/>
      <c r="S1266" s="75"/>
      <c r="T1266" s="42"/>
      <c r="U1266" s="42"/>
      <c r="V1266" s="42"/>
      <c r="W1266" s="66"/>
      <c r="X1266" s="75"/>
      <c r="Y1266" s="42"/>
    </row>
    <row r="1267" spans="1:25">
      <c r="A1267" s="3" t="s">
        <v>1891</v>
      </c>
      <c r="B1267" s="3" t="s">
        <v>14</v>
      </c>
      <c r="C1267" s="3" t="s">
        <v>15</v>
      </c>
      <c r="D1267" s="3" t="s">
        <v>16</v>
      </c>
      <c r="E1267" s="3" t="s">
        <v>17</v>
      </c>
      <c r="F1267" s="3" t="s">
        <v>18</v>
      </c>
      <c r="G1267" s="3" t="s">
        <v>30</v>
      </c>
      <c r="H1267" s="3" t="s">
        <v>31</v>
      </c>
      <c r="I1267" s="4" t="s">
        <v>13</v>
      </c>
      <c r="J1267" s="3" t="s">
        <v>21</v>
      </c>
      <c r="K1267" s="3" t="s">
        <v>32</v>
      </c>
      <c r="L1267" s="4" t="s">
        <v>1889</v>
      </c>
      <c r="M1267" s="46" t="s">
        <v>13</v>
      </c>
      <c r="N1267" s="75"/>
      <c r="O1267" s="75"/>
      <c r="P1267" s="42"/>
      <c r="Q1267" s="75"/>
      <c r="R1267" s="42"/>
      <c r="S1267" s="75"/>
      <c r="T1267" s="42"/>
      <c r="U1267" s="42"/>
      <c r="V1267" s="42"/>
      <c r="W1267" s="66"/>
      <c r="X1267" s="75"/>
      <c r="Y1267" s="42"/>
    </row>
    <row r="1268" spans="1:25">
      <c r="A1268" s="3" t="s">
        <v>2084</v>
      </c>
      <c r="B1268" s="3" t="s">
        <v>14</v>
      </c>
      <c r="C1268" s="3" t="s">
        <v>15</v>
      </c>
      <c r="D1268" s="3" t="s">
        <v>471</v>
      </c>
      <c r="E1268" s="3" t="s">
        <v>472</v>
      </c>
      <c r="F1268" s="3" t="s">
        <v>18</v>
      </c>
      <c r="G1268" s="3" t="s">
        <v>193</v>
      </c>
      <c r="H1268" s="3" t="s">
        <v>497</v>
      </c>
      <c r="I1268" s="4" t="s">
        <v>13</v>
      </c>
      <c r="J1268" s="3" t="s">
        <v>21</v>
      </c>
      <c r="K1268" s="3" t="s">
        <v>32</v>
      </c>
      <c r="L1268" s="3" t="s">
        <v>1889</v>
      </c>
      <c r="M1268" s="46" t="s">
        <v>13</v>
      </c>
      <c r="N1268" s="75"/>
      <c r="O1268" s="75"/>
      <c r="P1268" s="42"/>
      <c r="Q1268" s="75"/>
      <c r="R1268" s="42"/>
      <c r="S1268" s="75"/>
      <c r="T1268" s="42"/>
      <c r="U1268" s="42"/>
      <c r="V1268" s="42"/>
      <c r="W1268" s="66"/>
      <c r="X1268" s="75"/>
      <c r="Y1268" s="42"/>
    </row>
    <row r="1269" spans="1:25">
      <c r="A1269" s="3" t="s">
        <v>2245</v>
      </c>
      <c r="B1269" s="3" t="s">
        <v>14</v>
      </c>
      <c r="C1269" s="3" t="s">
        <v>15</v>
      </c>
      <c r="D1269" s="3" t="s">
        <v>724</v>
      </c>
      <c r="E1269" s="3" t="s">
        <v>472</v>
      </c>
      <c r="F1269" s="3" t="s">
        <v>18</v>
      </c>
      <c r="G1269" s="3" t="s">
        <v>203</v>
      </c>
      <c r="H1269" s="3" t="s">
        <v>843</v>
      </c>
      <c r="I1269" s="4" t="s">
        <v>13</v>
      </c>
      <c r="J1269" s="4" t="s">
        <v>21</v>
      </c>
      <c r="K1269" s="3" t="s">
        <v>32</v>
      </c>
      <c r="L1269" s="3" t="s">
        <v>1889</v>
      </c>
      <c r="M1269" s="46" t="s">
        <v>5897</v>
      </c>
      <c r="N1269" s="75"/>
      <c r="O1269" s="75"/>
      <c r="P1269" s="42"/>
      <c r="Q1269" s="75"/>
      <c r="R1269" s="42"/>
      <c r="S1269" s="75"/>
      <c r="T1269" s="42"/>
      <c r="U1269" s="42"/>
      <c r="V1269" s="42"/>
      <c r="W1269" s="66"/>
      <c r="X1269" s="75"/>
      <c r="Y1269" s="42"/>
    </row>
    <row r="1270" spans="1:25">
      <c r="A1270" s="3" t="s">
        <v>2251</v>
      </c>
      <c r="B1270" s="3" t="s">
        <v>14</v>
      </c>
      <c r="C1270" s="3" t="s">
        <v>15</v>
      </c>
      <c r="D1270" s="3" t="s">
        <v>724</v>
      </c>
      <c r="E1270" s="3" t="s">
        <v>17</v>
      </c>
      <c r="F1270" s="3" t="s">
        <v>18</v>
      </c>
      <c r="G1270" s="3" t="s">
        <v>50</v>
      </c>
      <c r="H1270" s="3" t="s">
        <v>831</v>
      </c>
      <c r="I1270" s="4" t="s">
        <v>13</v>
      </c>
      <c r="J1270" s="4" t="s">
        <v>21</v>
      </c>
      <c r="K1270" s="3" t="s">
        <v>32</v>
      </c>
      <c r="L1270" s="3" t="s">
        <v>1889</v>
      </c>
      <c r="M1270" s="46" t="s">
        <v>5903</v>
      </c>
      <c r="N1270" s="75"/>
      <c r="O1270" s="75"/>
      <c r="P1270" s="42"/>
      <c r="Q1270" s="75"/>
      <c r="R1270" s="42"/>
      <c r="S1270" s="75"/>
      <c r="T1270" s="42"/>
      <c r="U1270" s="42"/>
      <c r="V1270" s="42"/>
      <c r="W1270" s="66"/>
      <c r="X1270" s="75"/>
      <c r="Y1270" s="42"/>
    </row>
    <row r="1271" spans="1:25">
      <c r="A1271" s="3" t="s">
        <v>1892</v>
      </c>
      <c r="B1271" s="3" t="s">
        <v>14</v>
      </c>
      <c r="C1271" s="3" t="s">
        <v>15</v>
      </c>
      <c r="D1271" s="3" t="s">
        <v>16</v>
      </c>
      <c r="E1271" s="3" t="s">
        <v>17</v>
      </c>
      <c r="F1271" s="3" t="s">
        <v>18</v>
      </c>
      <c r="G1271" s="3" t="s">
        <v>34</v>
      </c>
      <c r="H1271" s="3" t="s">
        <v>35</v>
      </c>
      <c r="I1271" s="4" t="s">
        <v>13</v>
      </c>
      <c r="J1271" s="3" t="s">
        <v>21</v>
      </c>
      <c r="K1271" s="3" t="s">
        <v>36</v>
      </c>
      <c r="L1271" s="4" t="s">
        <v>1889</v>
      </c>
      <c r="M1271" s="46" t="s">
        <v>13</v>
      </c>
      <c r="N1271" s="75"/>
      <c r="O1271" s="75"/>
      <c r="P1271" s="42"/>
      <c r="Q1271" s="75"/>
      <c r="R1271" s="42"/>
      <c r="S1271" s="75"/>
      <c r="T1271" s="42"/>
      <c r="U1271" s="42"/>
      <c r="V1271" s="42"/>
      <c r="W1271" s="66"/>
      <c r="X1271" s="75"/>
      <c r="Y1271" s="42"/>
    </row>
    <row r="1272" spans="1:25">
      <c r="A1272" s="3" t="s">
        <v>2085</v>
      </c>
      <c r="B1272" s="3" t="s">
        <v>14</v>
      </c>
      <c r="C1272" s="3" t="s">
        <v>15</v>
      </c>
      <c r="D1272" s="3" t="s">
        <v>471</v>
      </c>
      <c r="E1272" s="3" t="s">
        <v>472</v>
      </c>
      <c r="F1272" s="3" t="s">
        <v>18</v>
      </c>
      <c r="G1272" s="3" t="s">
        <v>197</v>
      </c>
      <c r="H1272" s="3" t="s">
        <v>499</v>
      </c>
      <c r="I1272" s="4" t="s">
        <v>13</v>
      </c>
      <c r="J1272" s="3" t="s">
        <v>21</v>
      </c>
      <c r="K1272" s="3" t="s">
        <v>36</v>
      </c>
      <c r="L1272" s="3" t="s">
        <v>1889</v>
      </c>
      <c r="M1272" s="46" t="s">
        <v>13</v>
      </c>
      <c r="N1272" s="75"/>
      <c r="O1272" s="75"/>
      <c r="P1272" s="42"/>
      <c r="Q1272" s="75"/>
      <c r="R1272" s="42"/>
      <c r="S1272" s="75"/>
      <c r="T1272" s="42"/>
      <c r="U1272" s="42"/>
      <c r="V1272" s="42"/>
      <c r="W1272" s="66"/>
      <c r="X1272" s="75"/>
      <c r="Y1272" s="42"/>
    </row>
    <row r="1273" spans="1:25">
      <c r="A1273" s="3" t="s">
        <v>2325</v>
      </c>
      <c r="B1273" s="3" t="s">
        <v>14</v>
      </c>
      <c r="C1273" s="3" t="s">
        <v>15</v>
      </c>
      <c r="D1273" s="3" t="s">
        <v>968</v>
      </c>
      <c r="E1273" s="3" t="s">
        <v>17</v>
      </c>
      <c r="F1273" s="3" t="s">
        <v>18</v>
      </c>
      <c r="G1273" s="3" t="s">
        <v>217</v>
      </c>
      <c r="H1273" s="3" t="s">
        <v>993</v>
      </c>
      <c r="I1273" s="4" t="s">
        <v>13</v>
      </c>
      <c r="J1273" s="4" t="s">
        <v>21</v>
      </c>
      <c r="K1273" s="3" t="s">
        <v>36</v>
      </c>
      <c r="L1273" s="3" t="s">
        <v>1889</v>
      </c>
      <c r="M1273" s="46" t="s">
        <v>5964</v>
      </c>
      <c r="N1273" s="75"/>
      <c r="O1273" s="75"/>
      <c r="P1273" s="42"/>
      <c r="Q1273" s="75"/>
      <c r="R1273" s="42"/>
      <c r="S1273" s="75"/>
      <c r="T1273" s="42"/>
      <c r="U1273" s="42"/>
      <c r="V1273" s="42"/>
      <c r="W1273" s="66"/>
      <c r="X1273" s="75"/>
      <c r="Y1273" s="42"/>
    </row>
    <row r="1274" spans="1:25">
      <c r="A1274" s="3" t="s">
        <v>2331</v>
      </c>
      <c r="B1274" s="3" t="s">
        <v>14</v>
      </c>
      <c r="C1274" s="3" t="s">
        <v>15</v>
      </c>
      <c r="D1274" s="3" t="s">
        <v>968</v>
      </c>
      <c r="E1274" s="3" t="s">
        <v>472</v>
      </c>
      <c r="F1274" s="3" t="s">
        <v>18</v>
      </c>
      <c r="G1274" s="3" t="s">
        <v>177</v>
      </c>
      <c r="H1274" s="3" t="s">
        <v>1005</v>
      </c>
      <c r="I1274" s="4" t="s">
        <v>13</v>
      </c>
      <c r="J1274" s="4" t="s">
        <v>21</v>
      </c>
      <c r="K1274" s="3" t="s">
        <v>36</v>
      </c>
      <c r="L1274" s="3" t="s">
        <v>1889</v>
      </c>
      <c r="M1274" s="46" t="s">
        <v>5970</v>
      </c>
      <c r="N1274" s="75"/>
      <c r="O1274" s="75"/>
      <c r="P1274" s="42"/>
      <c r="Q1274" s="75"/>
      <c r="R1274" s="42"/>
      <c r="S1274" s="75"/>
      <c r="T1274" s="42"/>
      <c r="U1274" s="42"/>
      <c r="V1274" s="42"/>
      <c r="W1274" s="66"/>
      <c r="X1274" s="75"/>
      <c r="Y1274" s="42"/>
    </row>
    <row r="1275" spans="1:25">
      <c r="A1275" s="3" t="s">
        <v>1952</v>
      </c>
      <c r="B1275" s="3" t="s">
        <v>14</v>
      </c>
      <c r="C1275" s="3" t="s">
        <v>15</v>
      </c>
      <c r="D1275" s="3" t="s">
        <v>220</v>
      </c>
      <c r="E1275" s="3" t="s">
        <v>17</v>
      </c>
      <c r="F1275" s="3" t="s">
        <v>18</v>
      </c>
      <c r="G1275" s="3" t="s">
        <v>38</v>
      </c>
      <c r="H1275" s="3" t="s">
        <v>233</v>
      </c>
      <c r="I1275" s="4" t="s">
        <v>13</v>
      </c>
      <c r="J1275" s="3" t="s">
        <v>21</v>
      </c>
      <c r="K1275" s="3" t="s">
        <v>222</v>
      </c>
      <c r="L1275" s="4" t="s">
        <v>1889</v>
      </c>
      <c r="M1275" s="46" t="s">
        <v>13</v>
      </c>
      <c r="N1275" s="75"/>
      <c r="O1275" s="75"/>
      <c r="P1275" s="42"/>
      <c r="Q1275" s="75"/>
      <c r="R1275" s="42"/>
      <c r="S1275" s="75"/>
      <c r="T1275" s="42"/>
      <c r="U1275" s="42"/>
      <c r="V1275" s="42"/>
      <c r="W1275" s="66"/>
      <c r="X1275" s="75"/>
      <c r="Y1275" s="42"/>
    </row>
    <row r="1276" spans="1:25">
      <c r="A1276" s="3" t="s">
        <v>2086</v>
      </c>
      <c r="B1276" s="3" t="s">
        <v>14</v>
      </c>
      <c r="C1276" s="3" t="s">
        <v>15</v>
      </c>
      <c r="D1276" s="3" t="s">
        <v>471</v>
      </c>
      <c r="E1276" s="3" t="s">
        <v>472</v>
      </c>
      <c r="F1276" s="3" t="s">
        <v>18</v>
      </c>
      <c r="G1276" s="3" t="s">
        <v>200</v>
      </c>
      <c r="H1276" s="3" t="s">
        <v>501</v>
      </c>
      <c r="I1276" s="4" t="s">
        <v>13</v>
      </c>
      <c r="J1276" s="3" t="s">
        <v>21</v>
      </c>
      <c r="K1276" s="3" t="s">
        <v>222</v>
      </c>
      <c r="L1276" s="3" t="s">
        <v>1889</v>
      </c>
      <c r="M1276" s="46" t="s">
        <v>13</v>
      </c>
      <c r="N1276" s="75"/>
      <c r="O1276" s="75"/>
      <c r="P1276" s="42"/>
      <c r="Q1276" s="75"/>
      <c r="R1276" s="42"/>
      <c r="S1276" s="75"/>
      <c r="T1276" s="42"/>
      <c r="U1276" s="42"/>
      <c r="V1276" s="42"/>
      <c r="W1276" s="66"/>
      <c r="X1276" s="75"/>
      <c r="Y1276" s="42"/>
    </row>
    <row r="1277" spans="1:25">
      <c r="A1277" s="3" t="s">
        <v>2326</v>
      </c>
      <c r="B1277" s="3" t="s">
        <v>14</v>
      </c>
      <c r="C1277" s="3" t="s">
        <v>15</v>
      </c>
      <c r="D1277" s="3" t="s">
        <v>968</v>
      </c>
      <c r="E1277" s="3" t="s">
        <v>17</v>
      </c>
      <c r="F1277" s="3" t="s">
        <v>18</v>
      </c>
      <c r="G1277" s="3" t="s">
        <v>19</v>
      </c>
      <c r="H1277" s="3" t="s">
        <v>995</v>
      </c>
      <c r="I1277" s="4" t="s">
        <v>13</v>
      </c>
      <c r="J1277" s="4" t="s">
        <v>21</v>
      </c>
      <c r="K1277" s="3" t="s">
        <v>222</v>
      </c>
      <c r="L1277" s="3" t="s">
        <v>1889</v>
      </c>
      <c r="M1277" s="46" t="s">
        <v>5965</v>
      </c>
      <c r="N1277" s="75"/>
      <c r="O1277" s="75"/>
      <c r="P1277" s="42"/>
      <c r="Q1277" s="75"/>
      <c r="R1277" s="42"/>
      <c r="S1277" s="75"/>
      <c r="T1277" s="42"/>
      <c r="U1277" s="42"/>
      <c r="V1277" s="42"/>
      <c r="W1277" s="66"/>
      <c r="X1277" s="75"/>
      <c r="Y1277" s="42"/>
    </row>
    <row r="1278" spans="1:25">
      <c r="A1278" s="3" t="s">
        <v>2332</v>
      </c>
      <c r="B1278" s="3" t="s">
        <v>14</v>
      </c>
      <c r="C1278" s="3" t="s">
        <v>15</v>
      </c>
      <c r="D1278" s="3" t="s">
        <v>968</v>
      </c>
      <c r="E1278" s="3" t="s">
        <v>472</v>
      </c>
      <c r="F1278" s="3" t="s">
        <v>18</v>
      </c>
      <c r="G1278" s="3" t="s">
        <v>180</v>
      </c>
      <c r="H1278" s="3" t="s">
        <v>1007</v>
      </c>
      <c r="I1278" s="4" t="s">
        <v>13</v>
      </c>
      <c r="J1278" s="4" t="s">
        <v>21</v>
      </c>
      <c r="K1278" s="3" t="s">
        <v>222</v>
      </c>
      <c r="L1278" s="3" t="s">
        <v>1889</v>
      </c>
      <c r="M1278" s="46" t="s">
        <v>5971</v>
      </c>
      <c r="N1278" s="75"/>
      <c r="O1278" s="75"/>
      <c r="P1278" s="42"/>
      <c r="Q1278" s="75"/>
      <c r="R1278" s="42"/>
      <c r="S1278" s="75"/>
      <c r="T1278" s="42"/>
      <c r="U1278" s="42"/>
      <c r="V1278" s="42"/>
      <c r="W1278" s="66"/>
      <c r="X1278" s="75"/>
      <c r="Y1278" s="42"/>
    </row>
    <row r="1279" spans="1:25">
      <c r="A1279" s="3" t="s">
        <v>1953</v>
      </c>
      <c r="B1279" s="3" t="s">
        <v>14</v>
      </c>
      <c r="C1279" s="3" t="s">
        <v>15</v>
      </c>
      <c r="D1279" s="3" t="s">
        <v>220</v>
      </c>
      <c r="E1279" s="3" t="s">
        <v>17</v>
      </c>
      <c r="F1279" s="3" t="s">
        <v>18</v>
      </c>
      <c r="G1279" s="3" t="s">
        <v>42</v>
      </c>
      <c r="H1279" s="3" t="s">
        <v>235</v>
      </c>
      <c r="I1279" s="4" t="s">
        <v>13</v>
      </c>
      <c r="J1279" s="3" t="s">
        <v>21</v>
      </c>
      <c r="K1279" s="3" t="s">
        <v>225</v>
      </c>
      <c r="L1279" s="4" t="s">
        <v>1889</v>
      </c>
      <c r="M1279" s="46" t="s">
        <v>13</v>
      </c>
      <c r="N1279" s="75"/>
      <c r="O1279" s="75"/>
      <c r="P1279" s="42"/>
      <c r="Q1279" s="75"/>
      <c r="R1279" s="42"/>
      <c r="S1279" s="75"/>
      <c r="T1279" s="42"/>
      <c r="U1279" s="42"/>
      <c r="V1279" s="42"/>
      <c r="W1279" s="66"/>
      <c r="X1279" s="75"/>
      <c r="Y1279" s="42"/>
    </row>
    <row r="1280" spans="1:25">
      <c r="A1280" s="3" t="s">
        <v>2087</v>
      </c>
      <c r="B1280" s="3" t="s">
        <v>14</v>
      </c>
      <c r="C1280" s="3" t="s">
        <v>15</v>
      </c>
      <c r="D1280" s="3" t="s">
        <v>471</v>
      </c>
      <c r="E1280" s="3" t="s">
        <v>472</v>
      </c>
      <c r="F1280" s="3" t="s">
        <v>18</v>
      </c>
      <c r="G1280" s="3" t="s">
        <v>203</v>
      </c>
      <c r="H1280" s="3" t="s">
        <v>503</v>
      </c>
      <c r="I1280" s="4" t="s">
        <v>13</v>
      </c>
      <c r="J1280" s="3" t="s">
        <v>21</v>
      </c>
      <c r="K1280" s="3" t="s">
        <v>225</v>
      </c>
      <c r="L1280" s="3" t="s">
        <v>1889</v>
      </c>
      <c r="M1280" s="46" t="s">
        <v>13</v>
      </c>
      <c r="N1280" s="75"/>
      <c r="O1280" s="75"/>
      <c r="P1280" s="88"/>
      <c r="Q1280" s="88"/>
      <c r="R1280" s="42"/>
      <c r="S1280" s="88"/>
      <c r="T1280" s="42"/>
      <c r="U1280" s="42"/>
      <c r="V1280" s="42"/>
      <c r="W1280" s="66"/>
      <c r="X1280" s="89"/>
      <c r="Y1280" s="88"/>
    </row>
    <row r="1281" spans="1:25">
      <c r="A1281" s="3" t="s">
        <v>2327</v>
      </c>
      <c r="B1281" s="3" t="s">
        <v>14</v>
      </c>
      <c r="C1281" s="3" t="s">
        <v>15</v>
      </c>
      <c r="D1281" s="3" t="s">
        <v>968</v>
      </c>
      <c r="E1281" s="3" t="s">
        <v>17</v>
      </c>
      <c r="F1281" s="3" t="s">
        <v>18</v>
      </c>
      <c r="G1281" s="3" t="s">
        <v>26</v>
      </c>
      <c r="H1281" s="3" t="s">
        <v>997</v>
      </c>
      <c r="I1281" s="4" t="s">
        <v>13</v>
      </c>
      <c r="J1281" s="4" t="s">
        <v>21</v>
      </c>
      <c r="K1281" s="3" t="s">
        <v>225</v>
      </c>
      <c r="L1281" s="3" t="s">
        <v>1889</v>
      </c>
      <c r="M1281" s="46" t="s">
        <v>5966</v>
      </c>
      <c r="N1281" s="75"/>
      <c r="O1281" s="75"/>
      <c r="P1281" s="88"/>
      <c r="Q1281" s="88"/>
      <c r="R1281" s="42"/>
      <c r="S1281" s="88"/>
      <c r="T1281" s="42"/>
      <c r="U1281" s="42"/>
      <c r="V1281" s="42"/>
      <c r="W1281" s="66"/>
      <c r="X1281" s="89"/>
      <c r="Y1281" s="88"/>
    </row>
    <row r="1282" spans="1:25">
      <c r="A1282" s="3" t="s">
        <v>2333</v>
      </c>
      <c r="B1282" s="3" t="s">
        <v>14</v>
      </c>
      <c r="C1282" s="3" t="s">
        <v>15</v>
      </c>
      <c r="D1282" s="3" t="s">
        <v>968</v>
      </c>
      <c r="E1282" s="3" t="s">
        <v>472</v>
      </c>
      <c r="F1282" s="3" t="s">
        <v>18</v>
      </c>
      <c r="G1282" s="3" t="s">
        <v>184</v>
      </c>
      <c r="H1282" s="3" t="s">
        <v>1009</v>
      </c>
      <c r="I1282" s="4" t="s">
        <v>13</v>
      </c>
      <c r="J1282" s="4" t="s">
        <v>21</v>
      </c>
      <c r="K1282" s="3" t="s">
        <v>225</v>
      </c>
      <c r="L1282" s="3" t="s">
        <v>1889</v>
      </c>
      <c r="M1282" s="46" t="s">
        <v>5972</v>
      </c>
      <c r="N1282" s="75"/>
      <c r="O1282" s="75"/>
      <c r="P1282" s="88"/>
      <c r="Q1282" s="88"/>
      <c r="R1282" s="42"/>
      <c r="S1282" s="88"/>
      <c r="T1282" s="42"/>
      <c r="U1282" s="42"/>
      <c r="V1282" s="42"/>
      <c r="W1282" s="66"/>
      <c r="X1282" s="89"/>
      <c r="Y1282" s="88"/>
    </row>
    <row r="1283" spans="1:25">
      <c r="A1283" s="3" t="s">
        <v>1954</v>
      </c>
      <c r="B1283" s="3" t="s">
        <v>14</v>
      </c>
      <c r="C1283" s="3" t="s">
        <v>15</v>
      </c>
      <c r="D1283" s="3" t="s">
        <v>220</v>
      </c>
      <c r="E1283" s="3" t="s">
        <v>17</v>
      </c>
      <c r="F1283" s="3" t="s">
        <v>18</v>
      </c>
      <c r="G1283" s="3" t="s">
        <v>46</v>
      </c>
      <c r="H1283" s="3" t="s">
        <v>237</v>
      </c>
      <c r="I1283" s="4" t="s">
        <v>13</v>
      </c>
      <c r="J1283" s="3" t="s">
        <v>21</v>
      </c>
      <c r="K1283" s="3" t="s">
        <v>228</v>
      </c>
      <c r="L1283" s="4" t="s">
        <v>1889</v>
      </c>
      <c r="M1283" s="46" t="s">
        <v>13</v>
      </c>
      <c r="N1283" s="75"/>
      <c r="O1283" s="75"/>
      <c r="P1283" s="88"/>
      <c r="Q1283" s="88"/>
      <c r="R1283" s="42"/>
      <c r="S1283" s="88"/>
      <c r="T1283" s="42"/>
      <c r="U1283" s="42"/>
      <c r="V1283" s="42"/>
      <c r="W1283" s="66"/>
      <c r="X1283" s="89"/>
      <c r="Y1283" s="88"/>
    </row>
    <row r="1284" spans="1:25">
      <c r="A1284" s="3" t="s">
        <v>2088</v>
      </c>
      <c r="B1284" s="3" t="s">
        <v>14</v>
      </c>
      <c r="C1284" s="3" t="s">
        <v>15</v>
      </c>
      <c r="D1284" s="3" t="s">
        <v>471</v>
      </c>
      <c r="E1284" s="3" t="s">
        <v>472</v>
      </c>
      <c r="F1284" s="3" t="s">
        <v>18</v>
      </c>
      <c r="G1284" s="3" t="s">
        <v>30</v>
      </c>
      <c r="H1284" s="3" t="s">
        <v>505</v>
      </c>
      <c r="I1284" s="4" t="s">
        <v>13</v>
      </c>
      <c r="J1284" s="3" t="s">
        <v>21</v>
      </c>
      <c r="K1284" s="3" t="s">
        <v>228</v>
      </c>
      <c r="L1284" s="3" t="s">
        <v>1889</v>
      </c>
      <c r="M1284" s="46" t="s">
        <v>13</v>
      </c>
      <c r="N1284" s="75"/>
      <c r="O1284" s="75"/>
      <c r="P1284" s="88"/>
      <c r="Q1284" s="88"/>
      <c r="R1284" s="42"/>
      <c r="S1284" s="88"/>
      <c r="T1284" s="42"/>
      <c r="U1284" s="42"/>
      <c r="V1284" s="42"/>
      <c r="W1284" s="66"/>
      <c r="X1284" s="89"/>
      <c r="Y1284" s="88"/>
    </row>
    <row r="1285" spans="1:25">
      <c r="A1285" s="3" t="s">
        <v>2136</v>
      </c>
      <c r="B1285" s="3" t="s">
        <v>14</v>
      </c>
      <c r="C1285" s="3" t="s">
        <v>15</v>
      </c>
      <c r="D1285" s="3" t="s">
        <v>603</v>
      </c>
      <c r="E1285" s="3" t="s">
        <v>17</v>
      </c>
      <c r="F1285" s="3" t="s">
        <v>18</v>
      </c>
      <c r="G1285" s="3" t="s">
        <v>38</v>
      </c>
      <c r="H1285" s="3" t="s">
        <v>612</v>
      </c>
      <c r="I1285" s="4" t="s">
        <v>13</v>
      </c>
      <c r="J1285" s="3" t="s">
        <v>21</v>
      </c>
      <c r="K1285" s="3" t="s">
        <v>228</v>
      </c>
      <c r="L1285" s="3" t="s">
        <v>1889</v>
      </c>
      <c r="M1285" s="46" t="s">
        <v>5829</v>
      </c>
      <c r="N1285" s="75"/>
      <c r="O1285" s="75"/>
      <c r="P1285" s="88"/>
      <c r="Q1285" s="88"/>
      <c r="R1285" s="42"/>
      <c r="S1285" s="88"/>
      <c r="T1285" s="42"/>
      <c r="U1285" s="42"/>
      <c r="V1285" s="42"/>
      <c r="W1285" s="66"/>
      <c r="X1285" s="89"/>
      <c r="Y1285" s="88"/>
    </row>
    <row r="1286" spans="1:25">
      <c r="A1286" s="3" t="s">
        <v>2307</v>
      </c>
      <c r="B1286" s="3" t="s">
        <v>14</v>
      </c>
      <c r="C1286" s="3" t="s">
        <v>15</v>
      </c>
      <c r="D1286" s="3" t="s">
        <v>845</v>
      </c>
      <c r="E1286" s="3" t="s">
        <v>472</v>
      </c>
      <c r="F1286" s="3" t="s">
        <v>18</v>
      </c>
      <c r="G1286" s="3" t="s">
        <v>30</v>
      </c>
      <c r="H1286" s="3" t="s">
        <v>956</v>
      </c>
      <c r="I1286" s="4" t="s">
        <v>13</v>
      </c>
      <c r="J1286" s="3" t="s">
        <v>21</v>
      </c>
      <c r="K1286" s="3" t="s">
        <v>228</v>
      </c>
      <c r="L1286" s="3" t="s">
        <v>1889</v>
      </c>
      <c r="M1286" s="46" t="s">
        <v>5946</v>
      </c>
      <c r="N1286" s="75"/>
      <c r="O1286" s="75"/>
      <c r="P1286" s="88"/>
      <c r="Q1286" s="88"/>
      <c r="R1286" s="42"/>
      <c r="S1286" s="88"/>
      <c r="T1286" s="42"/>
      <c r="U1286" s="42"/>
      <c r="V1286" s="42"/>
      <c r="W1286" s="66"/>
      <c r="X1286" s="89"/>
      <c r="Y1286" s="88"/>
    </row>
    <row r="1287" spans="1:25">
      <c r="A1287" s="3" t="s">
        <v>1955</v>
      </c>
      <c r="B1287" s="3" t="s">
        <v>14</v>
      </c>
      <c r="C1287" s="3" t="s">
        <v>15</v>
      </c>
      <c r="D1287" s="3" t="s">
        <v>220</v>
      </c>
      <c r="E1287" s="3" t="s">
        <v>17</v>
      </c>
      <c r="F1287" s="3" t="s">
        <v>18</v>
      </c>
      <c r="G1287" s="3" t="s">
        <v>50</v>
      </c>
      <c r="H1287" s="3" t="s">
        <v>239</v>
      </c>
      <c r="I1287" s="4" t="s">
        <v>13</v>
      </c>
      <c r="J1287" s="3" t="s">
        <v>21</v>
      </c>
      <c r="K1287" s="3" t="s">
        <v>231</v>
      </c>
      <c r="L1287" s="4" t="s">
        <v>1889</v>
      </c>
      <c r="M1287" s="46" t="s">
        <v>13</v>
      </c>
      <c r="N1287" s="75"/>
      <c r="O1287" s="75"/>
      <c r="P1287" s="88"/>
      <c r="Q1287" s="88"/>
      <c r="R1287" s="42"/>
      <c r="S1287" s="88"/>
      <c r="T1287" s="42"/>
      <c r="U1287" s="42"/>
      <c r="V1287" s="42"/>
      <c r="W1287" s="66"/>
      <c r="X1287" s="89"/>
      <c r="Y1287" s="88"/>
    </row>
    <row r="1288" spans="1:25">
      <c r="A1288" s="3" t="s">
        <v>2089</v>
      </c>
      <c r="B1288" s="3" t="s">
        <v>14</v>
      </c>
      <c r="C1288" s="3" t="s">
        <v>15</v>
      </c>
      <c r="D1288" s="3" t="s">
        <v>471</v>
      </c>
      <c r="E1288" s="3" t="s">
        <v>472</v>
      </c>
      <c r="F1288" s="3" t="s">
        <v>18</v>
      </c>
      <c r="G1288" s="3" t="s">
        <v>34</v>
      </c>
      <c r="H1288" s="3" t="s">
        <v>507</v>
      </c>
      <c r="I1288" s="4" t="s">
        <v>13</v>
      </c>
      <c r="J1288" s="3" t="s">
        <v>21</v>
      </c>
      <c r="K1288" s="3" t="s">
        <v>231</v>
      </c>
      <c r="L1288" s="3" t="s">
        <v>1889</v>
      </c>
      <c r="M1288" s="46" t="s">
        <v>13</v>
      </c>
      <c r="N1288" s="75"/>
      <c r="O1288" s="75"/>
      <c r="P1288" s="88"/>
      <c r="Q1288" s="88"/>
      <c r="R1288" s="42"/>
      <c r="S1288" s="88"/>
      <c r="T1288" s="42"/>
      <c r="U1288" s="42"/>
      <c r="V1288" s="42"/>
      <c r="W1288" s="66"/>
      <c r="X1288" s="89"/>
      <c r="Y1288" s="88"/>
    </row>
    <row r="1289" spans="1:25">
      <c r="A1289" s="3" t="s">
        <v>2137</v>
      </c>
      <c r="B1289" s="3" t="s">
        <v>14</v>
      </c>
      <c r="C1289" s="3" t="s">
        <v>15</v>
      </c>
      <c r="D1289" s="3" t="s">
        <v>603</v>
      </c>
      <c r="E1289" s="3" t="s">
        <v>17</v>
      </c>
      <c r="F1289" s="3" t="s">
        <v>18</v>
      </c>
      <c r="G1289" s="3" t="s">
        <v>42</v>
      </c>
      <c r="H1289" s="3" t="s">
        <v>614</v>
      </c>
      <c r="I1289" s="4" t="s">
        <v>13</v>
      </c>
      <c r="J1289" s="3" t="s">
        <v>21</v>
      </c>
      <c r="K1289" s="3" t="s">
        <v>231</v>
      </c>
      <c r="L1289" s="3" t="s">
        <v>1889</v>
      </c>
      <c r="M1289" s="46" t="s">
        <v>5830</v>
      </c>
      <c r="N1289" s="75"/>
      <c r="O1289" s="75"/>
      <c r="P1289" s="88"/>
      <c r="Q1289" s="88"/>
      <c r="R1289" s="42"/>
      <c r="S1289" s="88"/>
      <c r="T1289" s="42"/>
      <c r="U1289" s="42"/>
      <c r="V1289" s="42"/>
      <c r="W1289" s="66"/>
      <c r="X1289" s="89"/>
      <c r="Y1289" s="88"/>
    </row>
    <row r="1290" spans="1:25">
      <c r="A1290" s="3" t="s">
        <v>2308</v>
      </c>
      <c r="B1290" s="3" t="s">
        <v>14</v>
      </c>
      <c r="C1290" s="3" t="s">
        <v>15</v>
      </c>
      <c r="D1290" s="3" t="s">
        <v>845</v>
      </c>
      <c r="E1290" s="3" t="s">
        <v>472</v>
      </c>
      <c r="F1290" s="3" t="s">
        <v>18</v>
      </c>
      <c r="G1290" s="3" t="s">
        <v>34</v>
      </c>
      <c r="H1290" s="3" t="s">
        <v>958</v>
      </c>
      <c r="I1290" s="4" t="s">
        <v>13</v>
      </c>
      <c r="J1290" s="3" t="s">
        <v>21</v>
      </c>
      <c r="K1290" s="3" t="s">
        <v>231</v>
      </c>
      <c r="L1290" s="3" t="s">
        <v>1889</v>
      </c>
      <c r="M1290" s="46" t="s">
        <v>5947</v>
      </c>
      <c r="N1290" s="75"/>
      <c r="O1290" s="75"/>
      <c r="P1290" s="88"/>
      <c r="Q1290" s="88"/>
      <c r="R1290" s="42"/>
      <c r="S1290" s="88"/>
      <c r="T1290" s="42"/>
      <c r="U1290" s="42"/>
      <c r="V1290" s="42"/>
      <c r="W1290" s="66"/>
      <c r="X1290" s="89"/>
      <c r="Y1290" s="88"/>
    </row>
    <row r="1291" spans="1:25">
      <c r="A1291" s="3" t="s">
        <v>2012</v>
      </c>
      <c r="B1291" s="3" t="s">
        <v>14</v>
      </c>
      <c r="C1291" s="3" t="s">
        <v>15</v>
      </c>
      <c r="D1291" s="3" t="s">
        <v>346</v>
      </c>
      <c r="E1291" s="3" t="s">
        <v>17</v>
      </c>
      <c r="F1291" s="3" t="s">
        <v>18</v>
      </c>
      <c r="G1291" s="3" t="s">
        <v>38</v>
      </c>
      <c r="H1291" s="3" t="s">
        <v>359</v>
      </c>
      <c r="I1291" s="3" t="s">
        <v>13</v>
      </c>
      <c r="J1291" s="3" t="s">
        <v>21</v>
      </c>
      <c r="K1291" s="3" t="s">
        <v>348</v>
      </c>
      <c r="L1291" s="4" t="s">
        <v>1889</v>
      </c>
      <c r="M1291" s="46" t="s">
        <v>13</v>
      </c>
      <c r="N1291" s="75"/>
      <c r="O1291" s="75"/>
      <c r="P1291" s="88"/>
      <c r="Q1291" s="88"/>
      <c r="R1291" s="42"/>
      <c r="S1291" s="88"/>
      <c r="T1291" s="42"/>
      <c r="U1291" s="42"/>
      <c r="V1291" s="42"/>
      <c r="W1291" s="66"/>
      <c r="X1291" s="89"/>
      <c r="Y1291" s="88"/>
    </row>
    <row r="1292" spans="1:25">
      <c r="A1292" s="3" t="s">
        <v>2090</v>
      </c>
      <c r="B1292" s="3" t="s">
        <v>14</v>
      </c>
      <c r="C1292" s="3" t="s">
        <v>15</v>
      </c>
      <c r="D1292" s="3" t="s">
        <v>471</v>
      </c>
      <c r="E1292" s="3" t="s">
        <v>472</v>
      </c>
      <c r="F1292" s="3" t="s">
        <v>18</v>
      </c>
      <c r="G1292" s="3" t="s">
        <v>38</v>
      </c>
      <c r="H1292" s="3" t="s">
        <v>509</v>
      </c>
      <c r="I1292" s="4" t="s">
        <v>13</v>
      </c>
      <c r="J1292" s="3" t="s">
        <v>21</v>
      </c>
      <c r="K1292" s="3" t="s">
        <v>348</v>
      </c>
      <c r="L1292" s="3" t="s">
        <v>1889</v>
      </c>
      <c r="M1292" s="46" t="s">
        <v>13</v>
      </c>
      <c r="N1292" s="75"/>
      <c r="O1292" s="75"/>
      <c r="P1292" s="88"/>
      <c r="Q1292" s="88"/>
      <c r="R1292" s="42"/>
      <c r="S1292" s="88"/>
      <c r="T1292" s="42"/>
      <c r="U1292" s="42"/>
      <c r="V1292" s="42"/>
      <c r="W1292" s="66"/>
      <c r="X1292" s="89"/>
      <c r="Y1292" s="88"/>
    </row>
    <row r="1293" spans="1:25">
      <c r="A1293" s="3" t="s">
        <v>2138</v>
      </c>
      <c r="B1293" s="3" t="s">
        <v>14</v>
      </c>
      <c r="C1293" s="3" t="s">
        <v>15</v>
      </c>
      <c r="D1293" s="3" t="s">
        <v>603</v>
      </c>
      <c r="E1293" s="3" t="s">
        <v>17</v>
      </c>
      <c r="F1293" s="3" t="s">
        <v>18</v>
      </c>
      <c r="G1293" s="3" t="s">
        <v>46</v>
      </c>
      <c r="H1293" s="3" t="s">
        <v>616</v>
      </c>
      <c r="I1293" s="4" t="s">
        <v>13</v>
      </c>
      <c r="J1293" s="3" t="s">
        <v>21</v>
      </c>
      <c r="K1293" s="3" t="s">
        <v>348</v>
      </c>
      <c r="L1293" s="3" t="s">
        <v>1889</v>
      </c>
      <c r="M1293" s="46" t="s">
        <v>5831</v>
      </c>
      <c r="N1293" s="75"/>
      <c r="O1293" s="75"/>
      <c r="P1293" s="88"/>
      <c r="Q1293" s="88"/>
      <c r="R1293" s="42"/>
      <c r="S1293" s="88"/>
      <c r="T1293" s="42"/>
      <c r="U1293" s="42"/>
      <c r="V1293" s="42"/>
      <c r="W1293" s="66"/>
      <c r="X1293" s="89"/>
      <c r="Y1293" s="88"/>
    </row>
    <row r="1294" spans="1:25">
      <c r="A1294" s="3" t="s">
        <v>2309</v>
      </c>
      <c r="B1294" s="3" t="s">
        <v>14</v>
      </c>
      <c r="C1294" s="3" t="s">
        <v>15</v>
      </c>
      <c r="D1294" s="3" t="s">
        <v>845</v>
      </c>
      <c r="E1294" s="3" t="s">
        <v>472</v>
      </c>
      <c r="F1294" s="3" t="s">
        <v>18</v>
      </c>
      <c r="G1294" s="3" t="s">
        <v>38</v>
      </c>
      <c r="H1294" s="3" t="s">
        <v>960</v>
      </c>
      <c r="I1294" s="4" t="s">
        <v>13</v>
      </c>
      <c r="J1294" s="3" t="s">
        <v>21</v>
      </c>
      <c r="K1294" s="3" t="s">
        <v>348</v>
      </c>
      <c r="L1294" s="3" t="s">
        <v>1889</v>
      </c>
      <c r="M1294" s="46" t="s">
        <v>5948</v>
      </c>
      <c r="N1294" s="75"/>
      <c r="O1294" s="75"/>
      <c r="P1294" s="88"/>
      <c r="Q1294" s="88"/>
      <c r="R1294" s="42"/>
      <c r="S1294" s="88"/>
      <c r="T1294" s="42"/>
      <c r="U1294" s="42"/>
      <c r="V1294" s="42"/>
      <c r="W1294" s="66"/>
      <c r="X1294" s="89"/>
      <c r="Y1294" s="88"/>
    </row>
    <row r="1295" spans="1:25">
      <c r="A1295" s="3" t="s">
        <v>2013</v>
      </c>
      <c r="B1295" s="3" t="s">
        <v>14</v>
      </c>
      <c r="C1295" s="3" t="s">
        <v>15</v>
      </c>
      <c r="D1295" s="3" t="s">
        <v>346</v>
      </c>
      <c r="E1295" s="3" t="s">
        <v>17</v>
      </c>
      <c r="F1295" s="3" t="s">
        <v>18</v>
      </c>
      <c r="G1295" s="3" t="s">
        <v>42</v>
      </c>
      <c r="H1295" s="3" t="s">
        <v>361</v>
      </c>
      <c r="I1295" s="3" t="s">
        <v>13</v>
      </c>
      <c r="J1295" s="3" t="s">
        <v>21</v>
      </c>
      <c r="K1295" s="3" t="s">
        <v>351</v>
      </c>
      <c r="L1295" s="4" t="s">
        <v>1889</v>
      </c>
      <c r="M1295" s="46" t="s">
        <v>13</v>
      </c>
      <c r="N1295" s="75"/>
      <c r="O1295" s="75"/>
      <c r="P1295" s="88"/>
      <c r="Q1295" s="88"/>
      <c r="R1295" s="42"/>
      <c r="S1295" s="88"/>
      <c r="T1295" s="42"/>
      <c r="U1295" s="42"/>
      <c r="V1295" s="42"/>
      <c r="W1295" s="66"/>
      <c r="X1295" s="89"/>
      <c r="Y1295" s="88"/>
    </row>
    <row r="1296" spans="1:25">
      <c r="A1296" s="3" t="s">
        <v>2091</v>
      </c>
      <c r="B1296" s="3" t="s">
        <v>14</v>
      </c>
      <c r="C1296" s="3" t="s">
        <v>15</v>
      </c>
      <c r="D1296" s="3" t="s">
        <v>471</v>
      </c>
      <c r="E1296" s="3" t="s">
        <v>472</v>
      </c>
      <c r="F1296" s="3" t="s">
        <v>18</v>
      </c>
      <c r="G1296" s="3" t="s">
        <v>42</v>
      </c>
      <c r="H1296" s="3" t="s">
        <v>511</v>
      </c>
      <c r="I1296" s="4" t="s">
        <v>13</v>
      </c>
      <c r="J1296" s="3" t="s">
        <v>21</v>
      </c>
      <c r="K1296" s="3" t="s">
        <v>351</v>
      </c>
      <c r="L1296" s="3" t="s">
        <v>1889</v>
      </c>
      <c r="M1296" s="46" t="s">
        <v>13</v>
      </c>
      <c r="N1296" s="75"/>
      <c r="O1296" s="75"/>
      <c r="P1296" s="88"/>
      <c r="Q1296" s="88"/>
      <c r="R1296" s="42"/>
      <c r="S1296" s="88"/>
      <c r="T1296" s="42"/>
      <c r="U1296" s="42"/>
      <c r="V1296" s="42"/>
      <c r="W1296" s="66"/>
      <c r="X1296" s="89"/>
      <c r="Y1296" s="88"/>
    </row>
    <row r="1297" spans="1:25">
      <c r="A1297" s="3" t="s">
        <v>2139</v>
      </c>
      <c r="B1297" s="3" t="s">
        <v>14</v>
      </c>
      <c r="C1297" s="3" t="s">
        <v>15</v>
      </c>
      <c r="D1297" s="3" t="s">
        <v>603</v>
      </c>
      <c r="E1297" s="3" t="s">
        <v>17</v>
      </c>
      <c r="F1297" s="3" t="s">
        <v>18</v>
      </c>
      <c r="G1297" s="3" t="s">
        <v>50</v>
      </c>
      <c r="H1297" s="3" t="s">
        <v>618</v>
      </c>
      <c r="I1297" s="4" t="s">
        <v>13</v>
      </c>
      <c r="J1297" s="3" t="s">
        <v>21</v>
      </c>
      <c r="K1297" s="3" t="s">
        <v>351</v>
      </c>
      <c r="L1297" s="3" t="s">
        <v>1889</v>
      </c>
      <c r="M1297" s="46" t="s">
        <v>5832</v>
      </c>
      <c r="N1297" s="75"/>
      <c r="O1297" s="75"/>
      <c r="P1297" s="88"/>
      <c r="Q1297" s="88"/>
      <c r="R1297" s="42"/>
      <c r="S1297" s="88"/>
      <c r="T1297" s="42"/>
      <c r="U1297" s="42"/>
      <c r="V1297" s="42"/>
      <c r="W1297" s="66"/>
      <c r="X1297" s="89"/>
      <c r="Y1297" s="88"/>
    </row>
    <row r="1298" spans="1:25">
      <c r="A1298" s="3" t="s">
        <v>2310</v>
      </c>
      <c r="B1298" s="3" t="s">
        <v>14</v>
      </c>
      <c r="C1298" s="3" t="s">
        <v>15</v>
      </c>
      <c r="D1298" s="3" t="s">
        <v>845</v>
      </c>
      <c r="E1298" s="3" t="s">
        <v>472</v>
      </c>
      <c r="F1298" s="3" t="s">
        <v>18</v>
      </c>
      <c r="G1298" s="3" t="s">
        <v>42</v>
      </c>
      <c r="H1298" s="3" t="s">
        <v>962</v>
      </c>
      <c r="I1298" s="4" t="s">
        <v>13</v>
      </c>
      <c r="J1298" s="3" t="s">
        <v>21</v>
      </c>
      <c r="K1298" s="3" t="s">
        <v>351</v>
      </c>
      <c r="L1298" s="3" t="s">
        <v>1889</v>
      </c>
      <c r="M1298" s="46" t="s">
        <v>5949</v>
      </c>
      <c r="N1298" s="75"/>
      <c r="O1298" s="75"/>
      <c r="P1298" s="88"/>
      <c r="Q1298" s="88"/>
      <c r="R1298" s="42"/>
      <c r="S1298" s="88"/>
      <c r="T1298" s="42"/>
      <c r="U1298" s="42"/>
      <c r="V1298" s="42"/>
      <c r="W1298" s="66"/>
      <c r="X1298" s="89"/>
      <c r="Y1298" s="88"/>
    </row>
    <row r="1299" spans="1:25">
      <c r="A1299" s="3" t="s">
        <v>2014</v>
      </c>
      <c r="B1299" s="3" t="s">
        <v>14</v>
      </c>
      <c r="C1299" s="3" t="s">
        <v>15</v>
      </c>
      <c r="D1299" s="3" t="s">
        <v>346</v>
      </c>
      <c r="E1299" s="3" t="s">
        <v>17</v>
      </c>
      <c r="F1299" s="3" t="s">
        <v>18</v>
      </c>
      <c r="G1299" s="3" t="s">
        <v>46</v>
      </c>
      <c r="H1299" s="3" t="s">
        <v>363</v>
      </c>
      <c r="I1299" s="3" t="s">
        <v>13</v>
      </c>
      <c r="J1299" s="3" t="s">
        <v>21</v>
      </c>
      <c r="K1299" s="3" t="s">
        <v>354</v>
      </c>
      <c r="L1299" s="4" t="s">
        <v>1889</v>
      </c>
      <c r="M1299" s="46" t="s">
        <v>13</v>
      </c>
      <c r="N1299" s="75"/>
      <c r="O1299" s="75"/>
      <c r="P1299" s="88"/>
      <c r="Q1299" s="88"/>
      <c r="R1299" s="42"/>
      <c r="S1299" s="88"/>
      <c r="T1299" s="42"/>
      <c r="U1299" s="42"/>
      <c r="V1299" s="42"/>
      <c r="W1299" s="66"/>
      <c r="X1299" s="89"/>
      <c r="Y1299" s="88"/>
    </row>
    <row r="1300" spans="1:25">
      <c r="A1300" s="3" t="s">
        <v>2092</v>
      </c>
      <c r="B1300" s="3" t="s">
        <v>14</v>
      </c>
      <c r="C1300" s="3" t="s">
        <v>15</v>
      </c>
      <c r="D1300" s="3" t="s">
        <v>471</v>
      </c>
      <c r="E1300" s="3" t="s">
        <v>472</v>
      </c>
      <c r="F1300" s="3" t="s">
        <v>18</v>
      </c>
      <c r="G1300" s="3" t="s">
        <v>46</v>
      </c>
      <c r="H1300" s="3" t="s">
        <v>513</v>
      </c>
      <c r="I1300" s="4" t="s">
        <v>13</v>
      </c>
      <c r="J1300" s="3" t="s">
        <v>21</v>
      </c>
      <c r="K1300" s="3" t="s">
        <v>354</v>
      </c>
      <c r="L1300" s="3" t="s">
        <v>1889</v>
      </c>
      <c r="M1300" s="46" t="s">
        <v>13</v>
      </c>
      <c r="N1300" s="75"/>
      <c r="O1300" s="75"/>
      <c r="P1300" s="88"/>
      <c r="Q1300" s="88"/>
      <c r="R1300" s="42"/>
      <c r="S1300" s="88"/>
      <c r="T1300" s="42"/>
      <c r="U1300" s="42"/>
      <c r="V1300" s="42"/>
      <c r="W1300" s="66"/>
      <c r="X1300" s="89"/>
      <c r="Y1300" s="88"/>
    </row>
    <row r="1301" spans="1:25">
      <c r="A1301" s="3" t="s">
        <v>2281</v>
      </c>
      <c r="B1301" s="3" t="s">
        <v>14</v>
      </c>
      <c r="C1301" s="3" t="s">
        <v>15</v>
      </c>
      <c r="D1301" s="3" t="s">
        <v>845</v>
      </c>
      <c r="E1301" s="3" t="s">
        <v>17</v>
      </c>
      <c r="F1301" s="3" t="s">
        <v>18</v>
      </c>
      <c r="G1301" s="3" t="s">
        <v>19</v>
      </c>
      <c r="H1301" s="3" t="s">
        <v>904</v>
      </c>
      <c r="I1301" s="4" t="s">
        <v>13</v>
      </c>
      <c r="J1301" s="3" t="s">
        <v>21</v>
      </c>
      <c r="K1301" s="3" t="s">
        <v>354</v>
      </c>
      <c r="L1301" s="3" t="s">
        <v>1889</v>
      </c>
      <c r="M1301" s="46" t="s">
        <v>5920</v>
      </c>
      <c r="N1301" s="75"/>
      <c r="O1301" s="75"/>
      <c r="P1301" s="90"/>
      <c r="Q1301" s="90"/>
      <c r="R1301" s="42"/>
      <c r="S1301" s="90"/>
      <c r="T1301" s="42"/>
      <c r="U1301" s="42"/>
      <c r="V1301" s="42"/>
      <c r="W1301" s="66"/>
      <c r="X1301" s="91"/>
      <c r="Y1301" s="90"/>
    </row>
    <row r="1302" spans="1:25">
      <c r="A1302" s="3" t="s">
        <v>2311</v>
      </c>
      <c r="B1302" s="3" t="s">
        <v>14</v>
      </c>
      <c r="C1302" s="3" t="s">
        <v>15</v>
      </c>
      <c r="D1302" s="3" t="s">
        <v>845</v>
      </c>
      <c r="E1302" s="3" t="s">
        <v>472</v>
      </c>
      <c r="F1302" s="3" t="s">
        <v>18</v>
      </c>
      <c r="G1302" s="3" t="s">
        <v>46</v>
      </c>
      <c r="H1302" s="3" t="s">
        <v>964</v>
      </c>
      <c r="I1302" s="4" t="s">
        <v>13</v>
      </c>
      <c r="J1302" s="3" t="s">
        <v>21</v>
      </c>
      <c r="K1302" s="3" t="s">
        <v>354</v>
      </c>
      <c r="L1302" s="3" t="s">
        <v>1889</v>
      </c>
      <c r="M1302" s="46" t="s">
        <v>5950</v>
      </c>
      <c r="N1302" s="75"/>
      <c r="O1302" s="75"/>
      <c r="P1302" s="90"/>
      <c r="Q1302" s="90"/>
      <c r="R1302" s="42"/>
      <c r="S1302" s="90"/>
      <c r="T1302" s="42"/>
      <c r="U1302" s="42"/>
      <c r="V1302" s="42"/>
      <c r="W1302" s="66"/>
      <c r="X1302" s="91"/>
      <c r="Y1302" s="90"/>
    </row>
    <row r="1303" spans="1:25">
      <c r="A1303" s="3" t="s">
        <v>2015</v>
      </c>
      <c r="B1303" s="3" t="s">
        <v>14</v>
      </c>
      <c r="C1303" s="3" t="s">
        <v>15</v>
      </c>
      <c r="D1303" s="3" t="s">
        <v>346</v>
      </c>
      <c r="E1303" s="3" t="s">
        <v>17</v>
      </c>
      <c r="F1303" s="3" t="s">
        <v>18</v>
      </c>
      <c r="G1303" s="3" t="s">
        <v>50</v>
      </c>
      <c r="H1303" s="3" t="s">
        <v>365</v>
      </c>
      <c r="I1303" s="3" t="s">
        <v>13</v>
      </c>
      <c r="J1303" s="3" t="s">
        <v>21</v>
      </c>
      <c r="K1303" s="3" t="s">
        <v>357</v>
      </c>
      <c r="L1303" s="4" t="s">
        <v>1889</v>
      </c>
      <c r="M1303" s="46" t="s">
        <v>13</v>
      </c>
      <c r="N1303" s="75"/>
      <c r="O1303" s="75"/>
      <c r="P1303" s="90"/>
      <c r="Q1303" s="90"/>
      <c r="R1303" s="42"/>
      <c r="S1303" s="90"/>
      <c r="T1303" s="42"/>
      <c r="U1303" s="42"/>
      <c r="V1303" s="42"/>
      <c r="W1303" s="66"/>
      <c r="X1303" s="91"/>
      <c r="Y1303" s="90"/>
    </row>
    <row r="1304" spans="1:25">
      <c r="A1304" s="3" t="s">
        <v>2093</v>
      </c>
      <c r="B1304" s="3" t="s">
        <v>14</v>
      </c>
      <c r="C1304" s="3" t="s">
        <v>15</v>
      </c>
      <c r="D1304" s="3" t="s">
        <v>471</v>
      </c>
      <c r="E1304" s="3" t="s">
        <v>472</v>
      </c>
      <c r="F1304" s="3" t="s">
        <v>18</v>
      </c>
      <c r="G1304" s="3" t="s">
        <v>50</v>
      </c>
      <c r="H1304" s="3" t="s">
        <v>515</v>
      </c>
      <c r="I1304" s="4" t="s">
        <v>13</v>
      </c>
      <c r="J1304" s="3" t="s">
        <v>21</v>
      </c>
      <c r="K1304" s="3" t="s">
        <v>357</v>
      </c>
      <c r="L1304" s="3" t="s">
        <v>1889</v>
      </c>
      <c r="M1304" s="46" t="s">
        <v>13</v>
      </c>
      <c r="N1304" s="75"/>
      <c r="O1304" s="75"/>
      <c r="P1304" s="88"/>
      <c r="Q1304" s="88"/>
      <c r="R1304" s="42"/>
      <c r="S1304" s="88"/>
      <c r="T1304" s="42"/>
      <c r="U1304" s="42"/>
      <c r="V1304" s="42"/>
      <c r="W1304" s="66"/>
      <c r="X1304" s="89"/>
      <c r="Y1304" s="88"/>
    </row>
    <row r="1305" spans="1:25">
      <c r="A1305" s="3" t="s">
        <v>2282</v>
      </c>
      <c r="B1305" s="3" t="s">
        <v>14</v>
      </c>
      <c r="C1305" s="3" t="s">
        <v>15</v>
      </c>
      <c r="D1305" s="3" t="s">
        <v>845</v>
      </c>
      <c r="E1305" s="3" t="s">
        <v>17</v>
      </c>
      <c r="F1305" s="3" t="s">
        <v>18</v>
      </c>
      <c r="G1305" s="3" t="s">
        <v>26</v>
      </c>
      <c r="H1305" s="3" t="s">
        <v>906</v>
      </c>
      <c r="I1305" s="4" t="s">
        <v>13</v>
      </c>
      <c r="J1305" s="3" t="s">
        <v>21</v>
      </c>
      <c r="K1305" s="3" t="s">
        <v>357</v>
      </c>
      <c r="L1305" s="3" t="s">
        <v>1889</v>
      </c>
      <c r="M1305" s="46" t="s">
        <v>5921</v>
      </c>
      <c r="N1305" s="75"/>
      <c r="O1305" s="75"/>
      <c r="P1305" s="88"/>
      <c r="Q1305" s="88"/>
      <c r="R1305" s="42"/>
      <c r="S1305" s="88"/>
      <c r="T1305" s="42"/>
      <c r="U1305" s="42"/>
      <c r="V1305" s="42"/>
      <c r="W1305" s="66"/>
      <c r="X1305" s="89"/>
      <c r="Y1305" s="88"/>
    </row>
    <row r="1306" spans="1:25">
      <c r="A1306" s="3" t="s">
        <v>2312</v>
      </c>
      <c r="B1306" s="3" t="s">
        <v>14</v>
      </c>
      <c r="C1306" s="3" t="s">
        <v>15</v>
      </c>
      <c r="D1306" s="3" t="s">
        <v>845</v>
      </c>
      <c r="E1306" s="3" t="s">
        <v>472</v>
      </c>
      <c r="F1306" s="3" t="s">
        <v>18</v>
      </c>
      <c r="G1306" s="3" t="s">
        <v>50</v>
      </c>
      <c r="H1306" s="3" t="s">
        <v>966</v>
      </c>
      <c r="I1306" s="4" t="s">
        <v>13</v>
      </c>
      <c r="J1306" s="3" t="s">
        <v>21</v>
      </c>
      <c r="K1306" s="3" t="s">
        <v>357</v>
      </c>
      <c r="L1306" s="3" t="s">
        <v>1889</v>
      </c>
      <c r="M1306" s="46" t="s">
        <v>5951</v>
      </c>
      <c r="N1306" s="75"/>
      <c r="O1306" s="75"/>
      <c r="P1306" s="88"/>
      <c r="Q1306" s="88"/>
      <c r="R1306" s="42"/>
      <c r="S1306" s="88"/>
      <c r="T1306" s="42"/>
      <c r="U1306" s="42"/>
      <c r="V1306" s="42"/>
      <c r="W1306" s="66"/>
      <c r="X1306" s="89"/>
      <c r="Y1306" s="88"/>
    </row>
    <row r="1307" spans="1:25">
      <c r="A1307" s="3" t="s">
        <v>37</v>
      </c>
      <c r="B1307" s="3" t="s">
        <v>14</v>
      </c>
      <c r="C1307" s="3" t="s">
        <v>15</v>
      </c>
      <c r="D1307" s="3" t="s">
        <v>16</v>
      </c>
      <c r="E1307" s="3" t="s">
        <v>17</v>
      </c>
      <c r="F1307" s="3" t="s">
        <v>18</v>
      </c>
      <c r="G1307" s="3" t="s">
        <v>38</v>
      </c>
      <c r="H1307" s="3" t="s">
        <v>39</v>
      </c>
      <c r="I1307" s="4" t="s">
        <v>13</v>
      </c>
      <c r="J1307" s="3" t="s">
        <v>40</v>
      </c>
      <c r="K1307" s="3" t="s">
        <v>22</v>
      </c>
      <c r="L1307" s="4" t="s">
        <v>23</v>
      </c>
      <c r="M1307" s="46" t="s">
        <v>13</v>
      </c>
      <c r="N1307" s="75"/>
      <c r="O1307" s="75"/>
      <c r="P1307" s="88"/>
      <c r="Q1307" s="88"/>
      <c r="R1307" s="42"/>
      <c r="S1307" s="88"/>
      <c r="T1307" s="42"/>
      <c r="U1307" s="42"/>
      <c r="V1307" s="42"/>
      <c r="W1307" s="66"/>
      <c r="X1307" s="89"/>
      <c r="Y1307" s="88"/>
    </row>
    <row r="1308" spans="1:25">
      <c r="A1308" s="3" t="s">
        <v>470</v>
      </c>
      <c r="B1308" s="3" t="s">
        <v>14</v>
      </c>
      <c r="C1308" s="3" t="s">
        <v>15</v>
      </c>
      <c r="D1308" s="3" t="s">
        <v>471</v>
      </c>
      <c r="E1308" s="3" t="s">
        <v>472</v>
      </c>
      <c r="F1308" s="3" t="s">
        <v>18</v>
      </c>
      <c r="G1308" s="3" t="s">
        <v>114</v>
      </c>
      <c r="H1308" s="3" t="s">
        <v>473</v>
      </c>
      <c r="I1308" s="4" t="s">
        <v>13</v>
      </c>
      <c r="J1308" s="3" t="s">
        <v>40</v>
      </c>
      <c r="K1308" s="3" t="s">
        <v>22</v>
      </c>
      <c r="L1308" s="4" t="s">
        <v>23</v>
      </c>
      <c r="M1308" s="46" t="s">
        <v>13</v>
      </c>
      <c r="N1308" s="75"/>
      <c r="O1308" s="75"/>
      <c r="P1308" s="88"/>
      <c r="Q1308" s="88"/>
      <c r="R1308" s="42"/>
      <c r="S1308" s="88"/>
      <c r="T1308" s="42"/>
      <c r="U1308" s="42"/>
      <c r="V1308" s="42"/>
      <c r="W1308" s="66"/>
      <c r="X1308" s="89"/>
      <c r="Y1308" s="88"/>
    </row>
    <row r="1309" spans="1:25">
      <c r="A1309" s="3" t="s">
        <v>820</v>
      </c>
      <c r="B1309" s="3" t="s">
        <v>14</v>
      </c>
      <c r="C1309" s="3" t="s">
        <v>15</v>
      </c>
      <c r="D1309" s="3" t="s">
        <v>724</v>
      </c>
      <c r="E1309" s="3" t="s">
        <v>17</v>
      </c>
      <c r="F1309" s="3" t="s">
        <v>18</v>
      </c>
      <c r="G1309" s="3" t="s">
        <v>30</v>
      </c>
      <c r="H1309" s="3" t="s">
        <v>821</v>
      </c>
      <c r="I1309" s="4" t="s">
        <v>13</v>
      </c>
      <c r="J1309" s="4" t="s">
        <v>40</v>
      </c>
      <c r="K1309" s="3" t="s">
        <v>22</v>
      </c>
      <c r="L1309" s="3" t="s">
        <v>23</v>
      </c>
      <c r="M1309" s="46" t="s">
        <v>5569</v>
      </c>
      <c r="N1309" s="75"/>
      <c r="O1309" s="75"/>
      <c r="P1309" s="88"/>
      <c r="Q1309" s="88"/>
      <c r="R1309" s="42"/>
      <c r="S1309" s="88"/>
      <c r="T1309" s="42"/>
      <c r="U1309" s="42"/>
      <c r="V1309" s="42"/>
      <c r="W1309" s="66"/>
      <c r="X1309" s="89"/>
      <c r="Y1309" s="88"/>
    </row>
    <row r="1310" spans="1:25">
      <c r="A1310" s="3" t="s">
        <v>832</v>
      </c>
      <c r="B1310" s="3" t="s">
        <v>14</v>
      </c>
      <c r="C1310" s="3" t="s">
        <v>15</v>
      </c>
      <c r="D1310" s="3" t="s">
        <v>724</v>
      </c>
      <c r="E1310" s="3" t="s">
        <v>472</v>
      </c>
      <c r="F1310" s="3" t="s">
        <v>18</v>
      </c>
      <c r="G1310" s="3" t="s">
        <v>187</v>
      </c>
      <c r="H1310" s="3" t="s">
        <v>833</v>
      </c>
      <c r="I1310" s="4" t="s">
        <v>13</v>
      </c>
      <c r="J1310" s="4" t="s">
        <v>40</v>
      </c>
      <c r="K1310" s="3" t="s">
        <v>22</v>
      </c>
      <c r="L1310" s="3" t="s">
        <v>23</v>
      </c>
      <c r="M1310" s="46" t="s">
        <v>5575</v>
      </c>
      <c r="N1310" s="75"/>
      <c r="O1310" s="75"/>
      <c r="P1310" s="90"/>
      <c r="Q1310" s="90"/>
      <c r="R1310" s="42"/>
      <c r="S1310" s="90"/>
      <c r="T1310" s="42"/>
      <c r="U1310" s="42"/>
      <c r="V1310" s="42"/>
      <c r="W1310" s="66"/>
      <c r="X1310" s="91"/>
      <c r="Y1310" s="90"/>
    </row>
    <row r="1311" spans="1:25">
      <c r="A1311" s="3" t="s">
        <v>41</v>
      </c>
      <c r="B1311" s="3" t="s">
        <v>14</v>
      </c>
      <c r="C1311" s="3" t="s">
        <v>15</v>
      </c>
      <c r="D1311" s="3" t="s">
        <v>16</v>
      </c>
      <c r="E1311" s="3" t="s">
        <v>17</v>
      </c>
      <c r="F1311" s="3" t="s">
        <v>18</v>
      </c>
      <c r="G1311" s="3" t="s">
        <v>42</v>
      </c>
      <c r="H1311" s="3" t="s">
        <v>43</v>
      </c>
      <c r="I1311" s="4" t="s">
        <v>13</v>
      </c>
      <c r="J1311" s="3" t="s">
        <v>40</v>
      </c>
      <c r="K1311" s="3" t="s">
        <v>28</v>
      </c>
      <c r="L1311" s="4" t="s">
        <v>23</v>
      </c>
      <c r="M1311" s="46" t="s">
        <v>13</v>
      </c>
      <c r="N1311" s="75"/>
      <c r="O1311" s="75"/>
      <c r="P1311" s="90"/>
      <c r="Q1311" s="90"/>
      <c r="R1311" s="42"/>
      <c r="S1311" s="90"/>
      <c r="T1311" s="42"/>
      <c r="U1311" s="42"/>
      <c r="V1311" s="42"/>
      <c r="W1311" s="66"/>
      <c r="X1311" s="91"/>
      <c r="Y1311" s="90"/>
    </row>
    <row r="1312" spans="1:25">
      <c r="A1312" s="3" t="s">
        <v>581</v>
      </c>
      <c r="B1312" s="3" t="s">
        <v>14</v>
      </c>
      <c r="C1312" s="3" t="s">
        <v>15</v>
      </c>
      <c r="D1312" s="3" t="s">
        <v>582</v>
      </c>
      <c r="E1312" s="3" t="s">
        <v>472</v>
      </c>
      <c r="F1312" s="3" t="s">
        <v>18</v>
      </c>
      <c r="G1312" s="3" t="s">
        <v>104</v>
      </c>
      <c r="H1312" s="3" t="s">
        <v>583</v>
      </c>
      <c r="I1312" s="4" t="s">
        <v>13</v>
      </c>
      <c r="J1312" s="3" t="s">
        <v>40</v>
      </c>
      <c r="K1312" s="3" t="s">
        <v>28</v>
      </c>
      <c r="L1312" s="4" t="s">
        <v>23</v>
      </c>
      <c r="M1312" s="46" t="s">
        <v>13</v>
      </c>
      <c r="N1312" s="75"/>
      <c r="O1312" s="75"/>
      <c r="P1312" s="90"/>
      <c r="Q1312" s="90"/>
      <c r="R1312" s="42"/>
      <c r="S1312" s="90"/>
      <c r="T1312" s="42"/>
      <c r="U1312" s="42"/>
      <c r="V1312" s="42"/>
      <c r="W1312" s="66"/>
      <c r="X1312" s="91"/>
      <c r="Y1312" s="90"/>
    </row>
    <row r="1313" spans="1:25">
      <c r="A1313" s="3" t="s">
        <v>822</v>
      </c>
      <c r="B1313" s="3" t="s">
        <v>14</v>
      </c>
      <c r="C1313" s="3" t="s">
        <v>15</v>
      </c>
      <c r="D1313" s="3" t="s">
        <v>724</v>
      </c>
      <c r="E1313" s="3" t="s">
        <v>17</v>
      </c>
      <c r="F1313" s="3" t="s">
        <v>18</v>
      </c>
      <c r="G1313" s="3" t="s">
        <v>34</v>
      </c>
      <c r="H1313" s="3" t="s">
        <v>823</v>
      </c>
      <c r="I1313" s="4" t="s">
        <v>13</v>
      </c>
      <c r="J1313" s="4" t="s">
        <v>40</v>
      </c>
      <c r="K1313" s="3" t="s">
        <v>28</v>
      </c>
      <c r="L1313" s="3" t="s">
        <v>23</v>
      </c>
      <c r="M1313" s="46" t="s">
        <v>5570</v>
      </c>
      <c r="N1313" s="75"/>
      <c r="O1313" s="75"/>
      <c r="P1313" s="90"/>
      <c r="Q1313" s="90"/>
      <c r="R1313" s="42"/>
      <c r="S1313" s="90"/>
      <c r="T1313" s="42"/>
      <c r="U1313" s="42"/>
      <c r="V1313" s="42"/>
      <c r="W1313" s="66"/>
      <c r="X1313" s="91"/>
      <c r="Y1313" s="90"/>
    </row>
    <row r="1314" spans="1:25">
      <c r="A1314" s="3" t="s">
        <v>834</v>
      </c>
      <c r="B1314" s="3" t="s">
        <v>14</v>
      </c>
      <c r="C1314" s="3" t="s">
        <v>15</v>
      </c>
      <c r="D1314" s="3" t="s">
        <v>724</v>
      </c>
      <c r="E1314" s="3" t="s">
        <v>472</v>
      </c>
      <c r="F1314" s="3" t="s">
        <v>18</v>
      </c>
      <c r="G1314" s="3" t="s">
        <v>190</v>
      </c>
      <c r="H1314" s="3" t="s">
        <v>835</v>
      </c>
      <c r="I1314" s="4" t="s">
        <v>13</v>
      </c>
      <c r="J1314" s="4" t="s">
        <v>40</v>
      </c>
      <c r="K1314" s="3" t="s">
        <v>28</v>
      </c>
      <c r="L1314" s="3" t="s">
        <v>23</v>
      </c>
      <c r="M1314" s="46" t="s">
        <v>5576</v>
      </c>
      <c r="N1314" s="75"/>
      <c r="O1314" s="75"/>
      <c r="P1314" s="90"/>
      <c r="Q1314" s="90"/>
      <c r="R1314" s="42"/>
      <c r="S1314" s="90"/>
      <c r="T1314" s="42"/>
      <c r="U1314" s="42"/>
      <c r="V1314" s="42"/>
      <c r="W1314" s="66"/>
      <c r="X1314" s="91"/>
      <c r="Y1314" s="90"/>
    </row>
    <row r="1315" spans="1:25">
      <c r="A1315" s="3" t="s">
        <v>45</v>
      </c>
      <c r="B1315" s="3" t="s">
        <v>14</v>
      </c>
      <c r="C1315" s="3" t="s">
        <v>15</v>
      </c>
      <c r="D1315" s="3" t="s">
        <v>16</v>
      </c>
      <c r="E1315" s="3" t="s">
        <v>17</v>
      </c>
      <c r="F1315" s="3" t="s">
        <v>18</v>
      </c>
      <c r="G1315" s="3" t="s">
        <v>46</v>
      </c>
      <c r="H1315" s="3" t="s">
        <v>47</v>
      </c>
      <c r="I1315" s="4" t="s">
        <v>13</v>
      </c>
      <c r="J1315" s="3" t="s">
        <v>40</v>
      </c>
      <c r="K1315" s="3" t="s">
        <v>32</v>
      </c>
      <c r="L1315" s="4" t="s">
        <v>23</v>
      </c>
      <c r="M1315" s="46" t="s">
        <v>13</v>
      </c>
      <c r="N1315" s="75"/>
      <c r="O1315" s="75"/>
      <c r="P1315" s="90"/>
      <c r="Q1315" s="90"/>
      <c r="R1315" s="42"/>
      <c r="S1315" s="90"/>
      <c r="T1315" s="42"/>
      <c r="U1315" s="42"/>
      <c r="V1315" s="42"/>
      <c r="W1315" s="66"/>
      <c r="X1315" s="91"/>
      <c r="Y1315" s="90"/>
    </row>
    <row r="1316" spans="1:25">
      <c r="A1316" s="3" t="s">
        <v>537</v>
      </c>
      <c r="B1316" s="3" t="s">
        <v>14</v>
      </c>
      <c r="C1316" s="3" t="s">
        <v>15</v>
      </c>
      <c r="D1316" s="3" t="s">
        <v>471</v>
      </c>
      <c r="E1316" s="3" t="s">
        <v>472</v>
      </c>
      <c r="F1316" s="3" t="s">
        <v>18</v>
      </c>
      <c r="G1316" s="3" t="s">
        <v>120</v>
      </c>
      <c r="H1316" s="3" t="s">
        <v>538</v>
      </c>
      <c r="I1316" s="4" t="s">
        <v>13</v>
      </c>
      <c r="J1316" s="3" t="s">
        <v>40</v>
      </c>
      <c r="K1316" s="3" t="s">
        <v>32</v>
      </c>
      <c r="L1316" s="3" t="s">
        <v>23</v>
      </c>
      <c r="M1316" s="46" t="s">
        <v>13</v>
      </c>
      <c r="N1316" s="75"/>
      <c r="O1316" s="75"/>
      <c r="P1316" s="88"/>
      <c r="Q1316" s="88"/>
      <c r="R1316" s="42"/>
      <c r="S1316" s="88"/>
      <c r="T1316" s="42"/>
      <c r="U1316" s="42"/>
      <c r="V1316" s="42"/>
      <c r="W1316" s="66"/>
      <c r="X1316" s="89"/>
      <c r="Y1316" s="88"/>
    </row>
    <row r="1317" spans="1:25">
      <c r="A1317" s="3" t="s">
        <v>824</v>
      </c>
      <c r="B1317" s="3" t="s">
        <v>14</v>
      </c>
      <c r="C1317" s="3" t="s">
        <v>15</v>
      </c>
      <c r="D1317" s="3" t="s">
        <v>724</v>
      </c>
      <c r="E1317" s="3" t="s">
        <v>17</v>
      </c>
      <c r="F1317" s="3" t="s">
        <v>18</v>
      </c>
      <c r="G1317" s="3" t="s">
        <v>38</v>
      </c>
      <c r="H1317" s="3" t="s">
        <v>825</v>
      </c>
      <c r="I1317" s="4" t="s">
        <v>13</v>
      </c>
      <c r="J1317" s="4" t="s">
        <v>40</v>
      </c>
      <c r="K1317" s="3" t="s">
        <v>32</v>
      </c>
      <c r="L1317" s="3" t="s">
        <v>23</v>
      </c>
      <c r="M1317" s="46" t="s">
        <v>5571</v>
      </c>
      <c r="N1317" s="75"/>
      <c r="O1317" s="75"/>
      <c r="P1317" s="88"/>
      <c r="Q1317" s="88"/>
      <c r="R1317" s="42"/>
      <c r="S1317" s="88"/>
      <c r="T1317" s="42"/>
      <c r="U1317" s="42"/>
      <c r="V1317" s="42"/>
      <c r="W1317" s="66"/>
      <c r="X1317" s="89"/>
      <c r="Y1317" s="88"/>
    </row>
    <row r="1318" spans="1:25">
      <c r="A1318" s="3" t="s">
        <v>836</v>
      </c>
      <c r="B1318" s="3" t="s">
        <v>14</v>
      </c>
      <c r="C1318" s="3" t="s">
        <v>15</v>
      </c>
      <c r="D1318" s="3" t="s">
        <v>724</v>
      </c>
      <c r="E1318" s="3" t="s">
        <v>472</v>
      </c>
      <c r="F1318" s="3" t="s">
        <v>18</v>
      </c>
      <c r="G1318" s="3" t="s">
        <v>193</v>
      </c>
      <c r="H1318" s="3" t="s">
        <v>837</v>
      </c>
      <c r="I1318" s="4" t="s">
        <v>13</v>
      </c>
      <c r="J1318" s="4" t="s">
        <v>40</v>
      </c>
      <c r="K1318" s="3" t="s">
        <v>32</v>
      </c>
      <c r="L1318" s="3" t="s">
        <v>23</v>
      </c>
      <c r="M1318" s="46" t="s">
        <v>5577</v>
      </c>
      <c r="N1318" s="75"/>
      <c r="O1318" s="75"/>
      <c r="P1318" s="88"/>
      <c r="Q1318" s="88"/>
      <c r="R1318" s="42"/>
      <c r="S1318" s="88"/>
      <c r="T1318" s="42"/>
      <c r="U1318" s="42"/>
      <c r="V1318" s="42"/>
      <c r="W1318" s="66"/>
      <c r="X1318" s="89"/>
      <c r="Y1318" s="88"/>
    </row>
    <row r="1319" spans="1:25">
      <c r="A1319" s="3" t="s">
        <v>49</v>
      </c>
      <c r="B1319" s="3" t="s">
        <v>14</v>
      </c>
      <c r="C1319" s="3" t="s">
        <v>15</v>
      </c>
      <c r="D1319" s="3" t="s">
        <v>16</v>
      </c>
      <c r="E1319" s="3" t="s">
        <v>17</v>
      </c>
      <c r="F1319" s="3" t="s">
        <v>18</v>
      </c>
      <c r="G1319" s="3" t="s">
        <v>50</v>
      </c>
      <c r="H1319" s="3" t="s">
        <v>51</v>
      </c>
      <c r="I1319" s="4" t="s">
        <v>13</v>
      </c>
      <c r="J1319" s="3" t="s">
        <v>40</v>
      </c>
      <c r="K1319" s="3" t="s">
        <v>36</v>
      </c>
      <c r="L1319" s="4" t="s">
        <v>23</v>
      </c>
      <c r="M1319" s="46" t="s">
        <v>13</v>
      </c>
      <c r="N1319" s="75"/>
      <c r="O1319" s="75"/>
      <c r="P1319" s="88"/>
      <c r="Q1319" s="88"/>
      <c r="R1319" s="42"/>
      <c r="S1319" s="88"/>
      <c r="T1319" s="42"/>
      <c r="U1319" s="42"/>
      <c r="V1319" s="42"/>
      <c r="W1319" s="66"/>
      <c r="X1319" s="89"/>
      <c r="Y1319" s="88"/>
    </row>
    <row r="1320" spans="1:25">
      <c r="A1320" s="3" t="s">
        <v>474</v>
      </c>
      <c r="B1320" s="3" t="s">
        <v>14</v>
      </c>
      <c r="C1320" s="3" t="s">
        <v>15</v>
      </c>
      <c r="D1320" s="3" t="s">
        <v>471</v>
      </c>
      <c r="E1320" s="3" t="s">
        <v>472</v>
      </c>
      <c r="F1320" s="3" t="s">
        <v>18</v>
      </c>
      <c r="G1320" s="3" t="s">
        <v>123</v>
      </c>
      <c r="H1320" s="3" t="s">
        <v>475</v>
      </c>
      <c r="I1320" s="4" t="s">
        <v>13</v>
      </c>
      <c r="J1320" s="3" t="s">
        <v>40</v>
      </c>
      <c r="K1320" s="3" t="s">
        <v>36</v>
      </c>
      <c r="L1320" s="4" t="s">
        <v>23</v>
      </c>
      <c r="M1320" s="46" t="s">
        <v>13</v>
      </c>
      <c r="N1320" s="75"/>
      <c r="O1320" s="75"/>
      <c r="P1320" s="88"/>
      <c r="Q1320" s="88"/>
      <c r="R1320" s="42"/>
      <c r="S1320" s="88"/>
      <c r="T1320" s="42"/>
      <c r="U1320" s="42"/>
      <c r="V1320" s="42"/>
      <c r="W1320" s="66"/>
      <c r="X1320" s="89"/>
      <c r="Y1320" s="88"/>
    </row>
    <row r="1321" spans="1:25">
      <c r="A1321" s="3" t="s">
        <v>986</v>
      </c>
      <c r="B1321" s="3" t="s">
        <v>14</v>
      </c>
      <c r="C1321" s="3" t="s">
        <v>15</v>
      </c>
      <c r="D1321" s="3" t="s">
        <v>968</v>
      </c>
      <c r="E1321" s="3" t="s">
        <v>17</v>
      </c>
      <c r="F1321" s="3" t="s">
        <v>18</v>
      </c>
      <c r="G1321" s="3" t="s">
        <v>206</v>
      </c>
      <c r="H1321" s="3" t="s">
        <v>987</v>
      </c>
      <c r="I1321" s="4" t="s">
        <v>13</v>
      </c>
      <c r="J1321" s="4" t="s">
        <v>40</v>
      </c>
      <c r="K1321" s="3" t="s">
        <v>36</v>
      </c>
      <c r="L1321" s="3" t="s">
        <v>23</v>
      </c>
      <c r="M1321" s="46" t="s">
        <v>5638</v>
      </c>
      <c r="N1321" s="75"/>
      <c r="O1321" s="75"/>
      <c r="P1321" s="88"/>
      <c r="Q1321" s="88"/>
      <c r="R1321" s="42"/>
      <c r="S1321" s="88"/>
      <c r="T1321" s="42"/>
      <c r="U1321" s="42"/>
      <c r="V1321" s="42"/>
      <c r="W1321" s="66"/>
      <c r="X1321" s="89"/>
      <c r="Y1321" s="88"/>
    </row>
    <row r="1322" spans="1:25">
      <c r="A1322" s="3" t="s">
        <v>998</v>
      </c>
      <c r="B1322" s="3" t="s">
        <v>14</v>
      </c>
      <c r="C1322" s="3" t="s">
        <v>15</v>
      </c>
      <c r="D1322" s="3" t="s">
        <v>968</v>
      </c>
      <c r="E1322" s="3" t="s">
        <v>472</v>
      </c>
      <c r="F1322" s="3" t="s">
        <v>18</v>
      </c>
      <c r="G1322" s="3" t="s">
        <v>167</v>
      </c>
      <c r="H1322" s="3" t="s">
        <v>999</v>
      </c>
      <c r="I1322" s="4" t="s">
        <v>13</v>
      </c>
      <c r="J1322" s="4" t="s">
        <v>40</v>
      </c>
      <c r="K1322" s="3" t="s">
        <v>36</v>
      </c>
      <c r="L1322" s="3" t="s">
        <v>23</v>
      </c>
      <c r="M1322" s="46" t="s">
        <v>5644</v>
      </c>
      <c r="N1322" s="75"/>
      <c r="O1322" s="75"/>
      <c r="P1322" s="92"/>
      <c r="Q1322" s="92"/>
      <c r="R1322" s="42"/>
      <c r="S1322" s="92"/>
      <c r="T1322" s="42"/>
      <c r="U1322" s="42"/>
      <c r="V1322" s="42"/>
      <c r="W1322" s="66"/>
      <c r="X1322" s="93"/>
      <c r="Y1322" s="92"/>
    </row>
    <row r="1323" spans="1:25">
      <c r="A1323" s="3" t="s">
        <v>219</v>
      </c>
      <c r="B1323" s="3" t="s">
        <v>14</v>
      </c>
      <c r="C1323" s="3" t="s">
        <v>15</v>
      </c>
      <c r="D1323" s="3" t="s">
        <v>220</v>
      </c>
      <c r="E1323" s="3" t="s">
        <v>17</v>
      </c>
      <c r="F1323" s="3" t="s">
        <v>18</v>
      </c>
      <c r="G1323" s="3" t="s">
        <v>19</v>
      </c>
      <c r="H1323" s="3" t="s">
        <v>221</v>
      </c>
      <c r="I1323" s="4" t="s">
        <v>13</v>
      </c>
      <c r="J1323" s="3" t="s">
        <v>40</v>
      </c>
      <c r="K1323" s="3" t="s">
        <v>222</v>
      </c>
      <c r="L1323" s="4" t="s">
        <v>23</v>
      </c>
      <c r="M1323" s="46" t="s">
        <v>13</v>
      </c>
      <c r="N1323" s="75"/>
      <c r="O1323" s="75"/>
      <c r="P1323" s="92"/>
      <c r="Q1323" s="92"/>
      <c r="R1323" s="42"/>
      <c r="S1323" s="92"/>
      <c r="T1323" s="42"/>
      <c r="U1323" s="42"/>
      <c r="V1323" s="42"/>
      <c r="W1323" s="66"/>
      <c r="X1323" s="93"/>
      <c r="Y1323" s="92"/>
    </row>
    <row r="1324" spans="1:25">
      <c r="A1324" s="3" t="s">
        <v>476</v>
      </c>
      <c r="B1324" s="3" t="s">
        <v>14</v>
      </c>
      <c r="C1324" s="3" t="s">
        <v>15</v>
      </c>
      <c r="D1324" s="3" t="s">
        <v>471</v>
      </c>
      <c r="E1324" s="3" t="s">
        <v>472</v>
      </c>
      <c r="F1324" s="3" t="s">
        <v>18</v>
      </c>
      <c r="G1324" s="3" t="s">
        <v>126</v>
      </c>
      <c r="H1324" s="3" t="s">
        <v>477</v>
      </c>
      <c r="I1324" s="4" t="s">
        <v>13</v>
      </c>
      <c r="J1324" s="3" t="s">
        <v>40</v>
      </c>
      <c r="K1324" s="3" t="s">
        <v>222</v>
      </c>
      <c r="L1324" s="4" t="s">
        <v>23</v>
      </c>
      <c r="M1324" s="46" t="s">
        <v>13</v>
      </c>
      <c r="N1324" s="75"/>
      <c r="O1324" s="75"/>
      <c r="P1324" s="92"/>
      <c r="Q1324" s="92"/>
      <c r="R1324" s="42"/>
      <c r="S1324" s="92"/>
      <c r="T1324" s="42"/>
      <c r="U1324" s="42"/>
      <c r="V1324" s="42"/>
      <c r="W1324" s="66"/>
      <c r="X1324" s="93"/>
      <c r="Y1324" s="92"/>
    </row>
    <row r="1325" spans="1:25">
      <c r="A1325" s="3" t="s">
        <v>988</v>
      </c>
      <c r="B1325" s="3" t="s">
        <v>14</v>
      </c>
      <c r="C1325" s="3" t="s">
        <v>15</v>
      </c>
      <c r="D1325" s="3" t="s">
        <v>968</v>
      </c>
      <c r="E1325" s="3" t="s">
        <v>17</v>
      </c>
      <c r="F1325" s="3" t="s">
        <v>18</v>
      </c>
      <c r="G1325" s="3" t="s">
        <v>210</v>
      </c>
      <c r="H1325" s="3" t="s">
        <v>989</v>
      </c>
      <c r="I1325" s="4" t="s">
        <v>13</v>
      </c>
      <c r="J1325" s="4" t="s">
        <v>40</v>
      </c>
      <c r="K1325" s="3" t="s">
        <v>222</v>
      </c>
      <c r="L1325" s="3" t="s">
        <v>23</v>
      </c>
      <c r="M1325" s="46" t="s">
        <v>5639</v>
      </c>
      <c r="N1325" s="75"/>
      <c r="O1325" s="75"/>
      <c r="P1325" s="92"/>
      <c r="Q1325" s="92"/>
      <c r="R1325" s="42"/>
      <c r="S1325" s="92"/>
      <c r="T1325" s="42"/>
      <c r="U1325" s="42"/>
      <c r="V1325" s="42"/>
      <c r="W1325" s="66"/>
      <c r="X1325" s="93"/>
      <c r="Y1325" s="92"/>
    </row>
    <row r="1326" spans="1:25">
      <c r="A1326" s="3" t="s">
        <v>1000</v>
      </c>
      <c r="B1326" s="3" t="s">
        <v>14</v>
      </c>
      <c r="C1326" s="3" t="s">
        <v>15</v>
      </c>
      <c r="D1326" s="3" t="s">
        <v>968</v>
      </c>
      <c r="E1326" s="3" t="s">
        <v>472</v>
      </c>
      <c r="F1326" s="3" t="s">
        <v>18</v>
      </c>
      <c r="G1326" s="3" t="s">
        <v>171</v>
      </c>
      <c r="H1326" s="3" t="s">
        <v>1001</v>
      </c>
      <c r="I1326" s="4" t="s">
        <v>13</v>
      </c>
      <c r="J1326" s="4" t="s">
        <v>40</v>
      </c>
      <c r="K1326" s="3" t="s">
        <v>222</v>
      </c>
      <c r="L1326" s="3" t="s">
        <v>23</v>
      </c>
      <c r="M1326" s="46" t="s">
        <v>5645</v>
      </c>
      <c r="N1326" s="75"/>
      <c r="O1326" s="75"/>
      <c r="P1326" s="92"/>
      <c r="Q1326" s="92"/>
      <c r="R1326" s="42"/>
      <c r="S1326" s="92"/>
      <c r="T1326" s="42"/>
      <c r="U1326" s="42"/>
      <c r="V1326" s="42"/>
      <c r="W1326" s="66"/>
      <c r="X1326" s="93"/>
      <c r="Y1326" s="92"/>
    </row>
    <row r="1327" spans="1:25">
      <c r="A1327" s="3" t="s">
        <v>223</v>
      </c>
      <c r="B1327" s="3" t="s">
        <v>14</v>
      </c>
      <c r="C1327" s="3" t="s">
        <v>15</v>
      </c>
      <c r="D1327" s="3" t="s">
        <v>220</v>
      </c>
      <c r="E1327" s="3" t="s">
        <v>17</v>
      </c>
      <c r="F1327" s="3" t="s">
        <v>18</v>
      </c>
      <c r="G1327" s="3" t="s">
        <v>26</v>
      </c>
      <c r="H1327" s="3" t="s">
        <v>224</v>
      </c>
      <c r="I1327" s="4" t="s">
        <v>13</v>
      </c>
      <c r="J1327" s="3" t="s">
        <v>40</v>
      </c>
      <c r="K1327" s="3" t="s">
        <v>225</v>
      </c>
      <c r="L1327" s="4" t="s">
        <v>23</v>
      </c>
      <c r="M1327" s="46" t="s">
        <v>13</v>
      </c>
      <c r="N1327" s="75"/>
      <c r="O1327" s="75"/>
      <c r="P1327" s="92"/>
      <c r="Q1327" s="92"/>
      <c r="R1327" s="42"/>
      <c r="S1327" s="92"/>
      <c r="T1327" s="42"/>
      <c r="U1327" s="42"/>
      <c r="V1327" s="42"/>
      <c r="W1327" s="66"/>
      <c r="X1327" s="93"/>
      <c r="Y1327" s="92"/>
    </row>
    <row r="1328" spans="1:25">
      <c r="A1328" s="3" t="s">
        <v>478</v>
      </c>
      <c r="B1328" s="3" t="s">
        <v>14</v>
      </c>
      <c r="C1328" s="3" t="s">
        <v>15</v>
      </c>
      <c r="D1328" s="3" t="s">
        <v>471</v>
      </c>
      <c r="E1328" s="3" t="s">
        <v>472</v>
      </c>
      <c r="F1328" s="3" t="s">
        <v>18</v>
      </c>
      <c r="G1328" s="3" t="s">
        <v>212</v>
      </c>
      <c r="H1328" s="3" t="s">
        <v>479</v>
      </c>
      <c r="I1328" s="4" t="s">
        <v>13</v>
      </c>
      <c r="J1328" s="3" t="s">
        <v>40</v>
      </c>
      <c r="K1328" s="3" t="s">
        <v>225</v>
      </c>
      <c r="L1328" s="4" t="s">
        <v>23</v>
      </c>
      <c r="M1328" s="46" t="s">
        <v>13</v>
      </c>
      <c r="N1328" s="75"/>
      <c r="O1328" s="75"/>
      <c r="P1328" s="88"/>
      <c r="Q1328" s="88"/>
      <c r="R1328" s="42"/>
      <c r="S1328" s="88"/>
      <c r="T1328" s="42"/>
      <c r="U1328" s="42"/>
      <c r="V1328" s="42"/>
      <c r="W1328" s="66"/>
      <c r="X1328" s="89"/>
      <c r="Y1328" s="88"/>
    </row>
    <row r="1329" spans="1:25">
      <c r="A1329" s="3" t="s">
        <v>990</v>
      </c>
      <c r="B1329" s="3" t="s">
        <v>14</v>
      </c>
      <c r="C1329" s="3" t="s">
        <v>15</v>
      </c>
      <c r="D1329" s="3" t="s">
        <v>968</v>
      </c>
      <c r="E1329" s="3" t="s">
        <v>17</v>
      </c>
      <c r="F1329" s="3" t="s">
        <v>18</v>
      </c>
      <c r="G1329" s="3" t="s">
        <v>214</v>
      </c>
      <c r="H1329" s="3" t="s">
        <v>991</v>
      </c>
      <c r="I1329" s="4" t="s">
        <v>13</v>
      </c>
      <c r="J1329" s="4" t="s">
        <v>40</v>
      </c>
      <c r="K1329" s="3" t="s">
        <v>225</v>
      </c>
      <c r="L1329" s="3" t="s">
        <v>23</v>
      </c>
      <c r="M1329" s="46" t="s">
        <v>5640</v>
      </c>
      <c r="N1329" s="75"/>
      <c r="O1329" s="75"/>
      <c r="P1329" s="88"/>
      <c r="Q1329" s="88"/>
      <c r="R1329" s="42"/>
      <c r="S1329" s="88"/>
      <c r="T1329" s="42"/>
      <c r="U1329" s="42"/>
      <c r="V1329" s="42"/>
      <c r="W1329" s="66"/>
      <c r="X1329" s="89"/>
      <c r="Y1329" s="88"/>
    </row>
    <row r="1330" spans="1:25">
      <c r="A1330" s="3" t="s">
        <v>1002</v>
      </c>
      <c r="B1330" s="3" t="s">
        <v>14</v>
      </c>
      <c r="C1330" s="3" t="s">
        <v>15</v>
      </c>
      <c r="D1330" s="3" t="s">
        <v>968</v>
      </c>
      <c r="E1330" s="3" t="s">
        <v>472</v>
      </c>
      <c r="F1330" s="3" t="s">
        <v>18</v>
      </c>
      <c r="G1330" s="3" t="s">
        <v>174</v>
      </c>
      <c r="H1330" s="3" t="s">
        <v>1003</v>
      </c>
      <c r="I1330" s="4" t="s">
        <v>13</v>
      </c>
      <c r="J1330" s="4" t="s">
        <v>40</v>
      </c>
      <c r="K1330" s="3" t="s">
        <v>225</v>
      </c>
      <c r="L1330" s="3" t="s">
        <v>23</v>
      </c>
      <c r="M1330" s="46" t="s">
        <v>5646</v>
      </c>
      <c r="N1330" s="75"/>
      <c r="O1330" s="75"/>
      <c r="P1330" s="88"/>
      <c r="Q1330" s="88"/>
      <c r="R1330" s="42"/>
      <c r="S1330" s="88"/>
      <c r="T1330" s="42"/>
      <c r="U1330" s="42"/>
      <c r="V1330" s="42"/>
      <c r="W1330" s="66"/>
      <c r="X1330" s="89"/>
      <c r="Y1330" s="88"/>
    </row>
    <row r="1331" spans="1:25">
      <c r="A1331" s="3" t="s">
        <v>226</v>
      </c>
      <c r="B1331" s="3" t="s">
        <v>14</v>
      </c>
      <c r="C1331" s="3" t="s">
        <v>15</v>
      </c>
      <c r="D1331" s="3" t="s">
        <v>220</v>
      </c>
      <c r="E1331" s="3" t="s">
        <v>17</v>
      </c>
      <c r="F1331" s="3" t="s">
        <v>18</v>
      </c>
      <c r="G1331" s="3" t="s">
        <v>30</v>
      </c>
      <c r="H1331" s="3" t="s">
        <v>227</v>
      </c>
      <c r="I1331" s="4" t="s">
        <v>13</v>
      </c>
      <c r="J1331" s="3" t="s">
        <v>40</v>
      </c>
      <c r="K1331" s="3" t="s">
        <v>228</v>
      </c>
      <c r="L1331" s="4" t="s">
        <v>23</v>
      </c>
      <c r="M1331" s="46" t="s">
        <v>13</v>
      </c>
      <c r="N1331" s="75"/>
      <c r="O1331" s="75"/>
      <c r="P1331" s="88"/>
      <c r="Q1331" s="88"/>
      <c r="R1331" s="42"/>
      <c r="S1331" s="88"/>
      <c r="T1331" s="42"/>
      <c r="U1331" s="42"/>
      <c r="V1331" s="42"/>
      <c r="W1331" s="66"/>
      <c r="X1331" s="89"/>
      <c r="Y1331" s="88"/>
    </row>
    <row r="1332" spans="1:25">
      <c r="A1332" s="3" t="s">
        <v>480</v>
      </c>
      <c r="B1332" s="3" t="s">
        <v>14</v>
      </c>
      <c r="C1332" s="3" t="s">
        <v>15</v>
      </c>
      <c r="D1332" s="3" t="s">
        <v>471</v>
      </c>
      <c r="E1332" s="3" t="s">
        <v>472</v>
      </c>
      <c r="F1332" s="3" t="s">
        <v>18</v>
      </c>
      <c r="G1332" s="3" t="s">
        <v>148</v>
      </c>
      <c r="H1332" s="3" t="s">
        <v>481</v>
      </c>
      <c r="I1332" s="4" t="s">
        <v>13</v>
      </c>
      <c r="J1332" s="3" t="s">
        <v>40</v>
      </c>
      <c r="K1332" s="3" t="s">
        <v>228</v>
      </c>
      <c r="L1332" s="4" t="s">
        <v>23</v>
      </c>
      <c r="M1332" s="46" t="s">
        <v>13</v>
      </c>
      <c r="N1332" s="75"/>
      <c r="O1332" s="75"/>
      <c r="P1332" s="88"/>
      <c r="Q1332" s="88"/>
      <c r="R1332" s="42"/>
      <c r="S1332" s="88"/>
      <c r="T1332" s="42"/>
      <c r="U1332" s="42"/>
      <c r="V1332" s="42"/>
      <c r="W1332" s="66"/>
      <c r="X1332" s="89"/>
      <c r="Y1332" s="88"/>
    </row>
    <row r="1333" spans="1:25">
      <c r="A1333" s="3" t="s">
        <v>602</v>
      </c>
      <c r="B1333" s="3" t="s">
        <v>14</v>
      </c>
      <c r="C1333" s="3" t="s">
        <v>15</v>
      </c>
      <c r="D1333" s="3" t="s">
        <v>603</v>
      </c>
      <c r="E1333" s="3" t="s">
        <v>17</v>
      </c>
      <c r="F1333" s="3" t="s">
        <v>18</v>
      </c>
      <c r="G1333" s="3" t="s">
        <v>19</v>
      </c>
      <c r="H1333" s="3" t="s">
        <v>604</v>
      </c>
      <c r="I1333" s="4" t="s">
        <v>13</v>
      </c>
      <c r="J1333" s="3" t="s">
        <v>40</v>
      </c>
      <c r="K1333" s="3" t="s">
        <v>228</v>
      </c>
      <c r="L1333" s="3" t="s">
        <v>23</v>
      </c>
      <c r="M1333" s="46" t="s">
        <v>5502</v>
      </c>
      <c r="N1333" s="75"/>
      <c r="O1333" s="75"/>
      <c r="P1333" s="88"/>
      <c r="Q1333" s="88"/>
      <c r="R1333" s="42"/>
      <c r="S1333" s="88"/>
      <c r="T1333" s="42"/>
      <c r="U1333" s="42"/>
      <c r="V1333" s="42"/>
      <c r="W1333" s="66"/>
      <c r="X1333" s="89"/>
      <c r="Y1333" s="88"/>
    </row>
    <row r="1334" spans="1:25">
      <c r="A1334" s="3" t="s">
        <v>943</v>
      </c>
      <c r="B1334" s="3" t="s">
        <v>14</v>
      </c>
      <c r="C1334" s="3" t="s">
        <v>15</v>
      </c>
      <c r="D1334" s="3" t="s">
        <v>845</v>
      </c>
      <c r="E1334" s="3" t="s">
        <v>472</v>
      </c>
      <c r="F1334" s="3" t="s">
        <v>18</v>
      </c>
      <c r="G1334" s="3" t="s">
        <v>187</v>
      </c>
      <c r="H1334" s="3" t="s">
        <v>944</v>
      </c>
      <c r="I1334" s="4" t="s">
        <v>13</v>
      </c>
      <c r="J1334" s="3" t="s">
        <v>40</v>
      </c>
      <c r="K1334" s="3" t="s">
        <v>228</v>
      </c>
      <c r="L1334" s="3" t="s">
        <v>23</v>
      </c>
      <c r="M1334" s="46" t="s">
        <v>5617</v>
      </c>
      <c r="N1334" s="75"/>
      <c r="O1334" s="75"/>
      <c r="P1334" s="94"/>
      <c r="Q1334" s="94"/>
      <c r="R1334" s="42"/>
      <c r="S1334" s="94"/>
      <c r="T1334" s="42"/>
      <c r="U1334" s="42"/>
      <c r="V1334" s="42"/>
      <c r="W1334" s="66"/>
      <c r="X1334" s="95"/>
      <c r="Y1334" s="94"/>
    </row>
    <row r="1335" spans="1:25">
      <c r="A1335" s="3" t="s">
        <v>229</v>
      </c>
      <c r="B1335" s="3" t="s">
        <v>14</v>
      </c>
      <c r="C1335" s="3" t="s">
        <v>15</v>
      </c>
      <c r="D1335" s="3" t="s">
        <v>220</v>
      </c>
      <c r="E1335" s="3" t="s">
        <v>17</v>
      </c>
      <c r="F1335" s="3" t="s">
        <v>18</v>
      </c>
      <c r="G1335" s="3" t="s">
        <v>34</v>
      </c>
      <c r="H1335" s="3" t="s">
        <v>230</v>
      </c>
      <c r="I1335" s="4" t="s">
        <v>13</v>
      </c>
      <c r="J1335" s="3" t="s">
        <v>40</v>
      </c>
      <c r="K1335" s="3" t="s">
        <v>231</v>
      </c>
      <c r="L1335" s="4" t="s">
        <v>23</v>
      </c>
      <c r="M1335" s="46" t="s">
        <v>13</v>
      </c>
      <c r="N1335" s="75"/>
      <c r="O1335" s="75"/>
      <c r="P1335" s="94"/>
      <c r="Q1335" s="94"/>
      <c r="R1335" s="42"/>
      <c r="S1335" s="94"/>
      <c r="T1335" s="42"/>
      <c r="U1335" s="42"/>
      <c r="V1335" s="42"/>
      <c r="W1335" s="66"/>
      <c r="X1335" s="95"/>
      <c r="Y1335" s="94"/>
    </row>
    <row r="1336" spans="1:25">
      <c r="A1336" s="3" t="s">
        <v>482</v>
      </c>
      <c r="B1336" s="3" t="s">
        <v>14</v>
      </c>
      <c r="C1336" s="3" t="s">
        <v>15</v>
      </c>
      <c r="D1336" s="3" t="s">
        <v>471</v>
      </c>
      <c r="E1336" s="3" t="s">
        <v>472</v>
      </c>
      <c r="F1336" s="3" t="s">
        <v>18</v>
      </c>
      <c r="G1336" s="3" t="s">
        <v>151</v>
      </c>
      <c r="H1336" s="3" t="s">
        <v>483</v>
      </c>
      <c r="I1336" s="4" t="s">
        <v>13</v>
      </c>
      <c r="J1336" s="3" t="s">
        <v>40</v>
      </c>
      <c r="K1336" s="3" t="s">
        <v>231</v>
      </c>
      <c r="L1336" s="4" t="s">
        <v>23</v>
      </c>
      <c r="M1336" s="46" t="s">
        <v>13</v>
      </c>
      <c r="N1336" s="75"/>
      <c r="O1336" s="75"/>
      <c r="P1336" s="94"/>
      <c r="Q1336" s="94"/>
      <c r="R1336" s="42"/>
      <c r="S1336" s="94"/>
      <c r="T1336" s="42"/>
      <c r="U1336" s="42"/>
      <c r="V1336" s="42"/>
      <c r="W1336" s="66"/>
      <c r="X1336" s="95"/>
      <c r="Y1336" s="94"/>
    </row>
    <row r="1337" spans="1:25">
      <c r="A1337" s="3" t="s">
        <v>605</v>
      </c>
      <c r="B1337" s="3" t="s">
        <v>14</v>
      </c>
      <c r="C1337" s="3" t="s">
        <v>15</v>
      </c>
      <c r="D1337" s="3" t="s">
        <v>603</v>
      </c>
      <c r="E1337" s="3" t="s">
        <v>17</v>
      </c>
      <c r="F1337" s="3" t="s">
        <v>18</v>
      </c>
      <c r="G1337" s="3" t="s">
        <v>26</v>
      </c>
      <c r="H1337" s="3" t="s">
        <v>606</v>
      </c>
      <c r="I1337" s="4" t="s">
        <v>13</v>
      </c>
      <c r="J1337" s="3" t="s">
        <v>40</v>
      </c>
      <c r="K1337" s="3" t="s">
        <v>231</v>
      </c>
      <c r="L1337" s="3" t="s">
        <v>23</v>
      </c>
      <c r="M1337" s="46" t="s">
        <v>5503</v>
      </c>
      <c r="N1337" s="75"/>
      <c r="O1337" s="75"/>
      <c r="P1337" s="94"/>
      <c r="Q1337" s="94"/>
      <c r="R1337" s="42"/>
      <c r="S1337" s="94"/>
      <c r="T1337" s="42"/>
      <c r="U1337" s="42"/>
      <c r="V1337" s="42"/>
      <c r="W1337" s="66"/>
      <c r="X1337" s="95"/>
      <c r="Y1337" s="94"/>
    </row>
    <row r="1338" spans="1:25">
      <c r="A1338" s="3" t="s">
        <v>945</v>
      </c>
      <c r="B1338" s="3" t="s">
        <v>14</v>
      </c>
      <c r="C1338" s="3" t="s">
        <v>15</v>
      </c>
      <c r="D1338" s="3" t="s">
        <v>845</v>
      </c>
      <c r="E1338" s="3" t="s">
        <v>472</v>
      </c>
      <c r="F1338" s="3" t="s">
        <v>18</v>
      </c>
      <c r="G1338" s="3" t="s">
        <v>190</v>
      </c>
      <c r="H1338" s="3" t="s">
        <v>946</v>
      </c>
      <c r="I1338" s="4" t="s">
        <v>13</v>
      </c>
      <c r="J1338" s="3" t="s">
        <v>40</v>
      </c>
      <c r="K1338" s="3" t="s">
        <v>231</v>
      </c>
      <c r="L1338" s="3" t="s">
        <v>23</v>
      </c>
      <c r="M1338" s="46" t="s">
        <v>5618</v>
      </c>
      <c r="N1338" s="75"/>
      <c r="O1338" s="75"/>
      <c r="P1338" s="94"/>
      <c r="Q1338" s="94"/>
      <c r="R1338" s="42"/>
      <c r="S1338" s="94"/>
      <c r="T1338" s="42"/>
      <c r="U1338" s="42"/>
      <c r="V1338" s="42"/>
      <c r="W1338" s="66"/>
      <c r="X1338" s="95"/>
      <c r="Y1338" s="94"/>
    </row>
    <row r="1339" spans="1:25">
      <c r="A1339" s="3" t="s">
        <v>345</v>
      </c>
      <c r="B1339" s="3" t="s">
        <v>14</v>
      </c>
      <c r="C1339" s="3" t="s">
        <v>15</v>
      </c>
      <c r="D1339" s="3" t="s">
        <v>346</v>
      </c>
      <c r="E1339" s="3" t="s">
        <v>17</v>
      </c>
      <c r="F1339" s="3" t="s">
        <v>18</v>
      </c>
      <c r="G1339" s="3" t="s">
        <v>19</v>
      </c>
      <c r="H1339" s="3" t="s">
        <v>347</v>
      </c>
      <c r="I1339" s="4" t="s">
        <v>13</v>
      </c>
      <c r="J1339" s="3" t="s">
        <v>40</v>
      </c>
      <c r="K1339" s="3" t="s">
        <v>348</v>
      </c>
      <c r="L1339" s="3" t="s">
        <v>23</v>
      </c>
      <c r="M1339" s="46" t="s">
        <v>13</v>
      </c>
      <c r="N1339" s="75"/>
      <c r="O1339" s="75"/>
      <c r="P1339" s="94"/>
      <c r="Q1339" s="94"/>
      <c r="R1339" s="42"/>
      <c r="S1339" s="94"/>
      <c r="T1339" s="42"/>
      <c r="U1339" s="42"/>
      <c r="V1339" s="42"/>
      <c r="W1339" s="66"/>
      <c r="X1339" s="95"/>
      <c r="Y1339" s="94"/>
    </row>
    <row r="1340" spans="1:25">
      <c r="A1340" s="3" t="s">
        <v>484</v>
      </c>
      <c r="B1340" s="3" t="s">
        <v>14</v>
      </c>
      <c r="C1340" s="3" t="s">
        <v>15</v>
      </c>
      <c r="D1340" s="3" t="s">
        <v>471</v>
      </c>
      <c r="E1340" s="3" t="s">
        <v>472</v>
      </c>
      <c r="F1340" s="3" t="s">
        <v>18</v>
      </c>
      <c r="G1340" s="3" t="s">
        <v>154</v>
      </c>
      <c r="H1340" s="3" t="s">
        <v>485</v>
      </c>
      <c r="I1340" s="4" t="s">
        <v>13</v>
      </c>
      <c r="J1340" s="3" t="s">
        <v>40</v>
      </c>
      <c r="K1340" s="3" t="s">
        <v>348</v>
      </c>
      <c r="L1340" s="4" t="s">
        <v>23</v>
      </c>
      <c r="M1340" s="46" t="s">
        <v>13</v>
      </c>
      <c r="N1340" s="75"/>
      <c r="O1340" s="75"/>
      <c r="P1340" s="88"/>
      <c r="Q1340" s="88"/>
      <c r="R1340" s="42"/>
      <c r="S1340" s="88"/>
      <c r="T1340" s="42"/>
      <c r="U1340" s="42"/>
      <c r="V1340" s="42"/>
      <c r="W1340" s="66"/>
      <c r="X1340" s="89"/>
      <c r="Y1340" s="88"/>
    </row>
    <row r="1341" spans="1:25">
      <c r="A1341" s="3" t="s">
        <v>607</v>
      </c>
      <c r="B1341" s="3" t="s">
        <v>14</v>
      </c>
      <c r="C1341" s="3" t="s">
        <v>15</v>
      </c>
      <c r="D1341" s="3" t="s">
        <v>603</v>
      </c>
      <c r="E1341" s="3" t="s">
        <v>17</v>
      </c>
      <c r="F1341" s="3" t="s">
        <v>18</v>
      </c>
      <c r="G1341" s="3" t="s">
        <v>30</v>
      </c>
      <c r="H1341" s="3" t="s">
        <v>608</v>
      </c>
      <c r="I1341" s="4" t="s">
        <v>13</v>
      </c>
      <c r="J1341" s="3" t="s">
        <v>40</v>
      </c>
      <c r="K1341" s="3" t="s">
        <v>348</v>
      </c>
      <c r="L1341" s="3" t="s">
        <v>23</v>
      </c>
      <c r="M1341" s="46" t="s">
        <v>5504</v>
      </c>
      <c r="N1341" s="75"/>
      <c r="O1341" s="75"/>
      <c r="P1341" s="88"/>
      <c r="Q1341" s="88"/>
      <c r="R1341" s="42"/>
      <c r="S1341" s="88"/>
      <c r="T1341" s="42"/>
      <c r="U1341" s="42"/>
      <c r="V1341" s="42"/>
      <c r="W1341" s="66"/>
      <c r="X1341" s="89"/>
      <c r="Y1341" s="88"/>
    </row>
    <row r="1342" spans="1:25">
      <c r="A1342" s="3" t="s">
        <v>947</v>
      </c>
      <c r="B1342" s="3" t="s">
        <v>14</v>
      </c>
      <c r="C1342" s="3" t="s">
        <v>15</v>
      </c>
      <c r="D1342" s="3" t="s">
        <v>845</v>
      </c>
      <c r="E1342" s="3" t="s">
        <v>472</v>
      </c>
      <c r="F1342" s="3" t="s">
        <v>18</v>
      </c>
      <c r="G1342" s="3" t="s">
        <v>193</v>
      </c>
      <c r="H1342" s="3" t="s">
        <v>948</v>
      </c>
      <c r="I1342" s="4" t="s">
        <v>13</v>
      </c>
      <c r="J1342" s="3" t="s">
        <v>40</v>
      </c>
      <c r="K1342" s="3" t="s">
        <v>348</v>
      </c>
      <c r="L1342" s="3" t="s">
        <v>23</v>
      </c>
      <c r="M1342" s="46" t="s">
        <v>5619</v>
      </c>
      <c r="N1342" s="75"/>
      <c r="O1342" s="75"/>
      <c r="P1342" s="88"/>
      <c r="Q1342" s="88"/>
      <c r="R1342" s="42"/>
      <c r="S1342" s="88"/>
      <c r="T1342" s="42"/>
      <c r="U1342" s="42"/>
      <c r="V1342" s="42"/>
      <c r="W1342" s="66"/>
      <c r="X1342" s="89"/>
      <c r="Y1342" s="88"/>
    </row>
    <row r="1343" spans="1:25">
      <c r="A1343" s="3" t="s">
        <v>349</v>
      </c>
      <c r="B1343" s="3" t="s">
        <v>14</v>
      </c>
      <c r="C1343" s="3" t="s">
        <v>15</v>
      </c>
      <c r="D1343" s="3" t="s">
        <v>346</v>
      </c>
      <c r="E1343" s="3" t="s">
        <v>17</v>
      </c>
      <c r="F1343" s="3" t="s">
        <v>18</v>
      </c>
      <c r="G1343" s="3" t="s">
        <v>26</v>
      </c>
      <c r="H1343" s="3" t="s">
        <v>350</v>
      </c>
      <c r="I1343" s="4" t="s">
        <v>13</v>
      </c>
      <c r="J1343" s="3" t="s">
        <v>40</v>
      </c>
      <c r="K1343" s="3" t="s">
        <v>351</v>
      </c>
      <c r="L1343" s="3" t="s">
        <v>23</v>
      </c>
      <c r="M1343" s="46" t="s">
        <v>13</v>
      </c>
      <c r="N1343" s="75"/>
      <c r="O1343" s="75"/>
      <c r="P1343" s="88"/>
      <c r="Q1343" s="88"/>
      <c r="R1343" s="42"/>
      <c r="S1343" s="88"/>
      <c r="T1343" s="42"/>
      <c r="U1343" s="42"/>
      <c r="V1343" s="42"/>
      <c r="W1343" s="66"/>
      <c r="X1343" s="89"/>
      <c r="Y1343" s="88"/>
    </row>
    <row r="1344" spans="1:25">
      <c r="A1344" s="3" t="s">
        <v>486</v>
      </c>
      <c r="B1344" s="3" t="s">
        <v>14</v>
      </c>
      <c r="C1344" s="3" t="s">
        <v>15</v>
      </c>
      <c r="D1344" s="3" t="s">
        <v>471</v>
      </c>
      <c r="E1344" s="3" t="s">
        <v>472</v>
      </c>
      <c r="F1344" s="3" t="s">
        <v>18</v>
      </c>
      <c r="G1344" s="3" t="s">
        <v>158</v>
      </c>
      <c r="H1344" s="3" t="s">
        <v>487</v>
      </c>
      <c r="I1344" s="4" t="s">
        <v>13</v>
      </c>
      <c r="J1344" s="3" t="s">
        <v>40</v>
      </c>
      <c r="K1344" s="3" t="s">
        <v>351</v>
      </c>
      <c r="L1344" s="4" t="s">
        <v>23</v>
      </c>
      <c r="M1344" s="46" t="s">
        <v>13</v>
      </c>
      <c r="N1344" s="75"/>
      <c r="O1344" s="75"/>
      <c r="P1344" s="88"/>
      <c r="Q1344" s="88"/>
      <c r="R1344" s="42"/>
      <c r="S1344" s="88"/>
      <c r="T1344" s="42"/>
      <c r="U1344" s="42"/>
      <c r="V1344" s="42"/>
      <c r="W1344" s="66"/>
      <c r="X1344" s="89"/>
      <c r="Y1344" s="88"/>
    </row>
    <row r="1345" spans="1:25">
      <c r="A1345" s="3" t="s">
        <v>609</v>
      </c>
      <c r="B1345" s="3" t="s">
        <v>14</v>
      </c>
      <c r="C1345" s="3" t="s">
        <v>15</v>
      </c>
      <c r="D1345" s="3" t="s">
        <v>603</v>
      </c>
      <c r="E1345" s="3" t="s">
        <v>17</v>
      </c>
      <c r="F1345" s="3" t="s">
        <v>18</v>
      </c>
      <c r="G1345" s="3" t="s">
        <v>34</v>
      </c>
      <c r="H1345" s="3" t="s">
        <v>610</v>
      </c>
      <c r="I1345" s="4" t="s">
        <v>13</v>
      </c>
      <c r="J1345" s="3" t="s">
        <v>40</v>
      </c>
      <c r="K1345" s="3" t="s">
        <v>351</v>
      </c>
      <c r="L1345" s="3" t="s">
        <v>23</v>
      </c>
      <c r="M1345" s="46" t="s">
        <v>5505</v>
      </c>
      <c r="N1345" s="75"/>
      <c r="O1345" s="75"/>
      <c r="P1345" s="88"/>
      <c r="Q1345" s="88"/>
      <c r="R1345" s="42"/>
      <c r="S1345" s="88"/>
      <c r="T1345" s="42"/>
      <c r="U1345" s="42"/>
      <c r="V1345" s="42"/>
      <c r="W1345" s="66"/>
      <c r="X1345" s="89"/>
      <c r="Y1345" s="88"/>
    </row>
    <row r="1346" spans="1:25">
      <c r="A1346" s="3" t="s">
        <v>949</v>
      </c>
      <c r="B1346" s="3" t="s">
        <v>14</v>
      </c>
      <c r="C1346" s="3" t="s">
        <v>15</v>
      </c>
      <c r="D1346" s="3" t="s">
        <v>845</v>
      </c>
      <c r="E1346" s="3" t="s">
        <v>472</v>
      </c>
      <c r="F1346" s="3" t="s">
        <v>18</v>
      </c>
      <c r="G1346" s="3" t="s">
        <v>197</v>
      </c>
      <c r="H1346" s="3" t="s">
        <v>950</v>
      </c>
      <c r="I1346" s="4" t="s">
        <v>13</v>
      </c>
      <c r="J1346" s="3" t="s">
        <v>40</v>
      </c>
      <c r="K1346" s="3" t="s">
        <v>351</v>
      </c>
      <c r="L1346" s="3" t="s">
        <v>23</v>
      </c>
      <c r="M1346" s="46" t="s">
        <v>5620</v>
      </c>
      <c r="N1346" s="75"/>
      <c r="O1346" s="75"/>
      <c r="P1346" s="88"/>
      <c r="Q1346" s="88"/>
      <c r="R1346" s="42"/>
      <c r="S1346" s="88"/>
      <c r="T1346" s="42"/>
      <c r="U1346" s="42"/>
      <c r="V1346" s="42"/>
      <c r="W1346" s="66"/>
      <c r="X1346" s="89"/>
      <c r="Y1346" s="88"/>
    </row>
    <row r="1347" spans="1:25">
      <c r="A1347" s="3" t="s">
        <v>352</v>
      </c>
      <c r="B1347" s="3" t="s">
        <v>14</v>
      </c>
      <c r="C1347" s="3" t="s">
        <v>15</v>
      </c>
      <c r="D1347" s="3" t="s">
        <v>346</v>
      </c>
      <c r="E1347" s="3" t="s">
        <v>17</v>
      </c>
      <c r="F1347" s="3" t="s">
        <v>18</v>
      </c>
      <c r="G1347" s="3" t="s">
        <v>30</v>
      </c>
      <c r="H1347" s="3" t="s">
        <v>353</v>
      </c>
      <c r="I1347" s="4" t="s">
        <v>13</v>
      </c>
      <c r="J1347" s="3" t="s">
        <v>40</v>
      </c>
      <c r="K1347" s="3" t="s">
        <v>354</v>
      </c>
      <c r="L1347" s="3" t="s">
        <v>23</v>
      </c>
      <c r="M1347" s="46" t="s">
        <v>13</v>
      </c>
      <c r="N1347" s="75"/>
      <c r="O1347" s="75"/>
      <c r="P1347" s="88"/>
      <c r="Q1347" s="88"/>
      <c r="R1347" s="42"/>
      <c r="S1347" s="88"/>
      <c r="T1347" s="42"/>
      <c r="U1347" s="42"/>
      <c r="V1347" s="42"/>
      <c r="W1347" s="66"/>
      <c r="X1347" s="89"/>
      <c r="Y1347" s="88"/>
    </row>
    <row r="1348" spans="1:25">
      <c r="A1348" s="3" t="s">
        <v>488</v>
      </c>
      <c r="B1348" s="3" t="s">
        <v>14</v>
      </c>
      <c r="C1348" s="3" t="s">
        <v>15</v>
      </c>
      <c r="D1348" s="3" t="s">
        <v>471</v>
      </c>
      <c r="E1348" s="3" t="s">
        <v>472</v>
      </c>
      <c r="F1348" s="3" t="s">
        <v>18</v>
      </c>
      <c r="G1348" s="3" t="s">
        <v>161</v>
      </c>
      <c r="H1348" s="3" t="s">
        <v>489</v>
      </c>
      <c r="I1348" s="4" t="s">
        <v>13</v>
      </c>
      <c r="J1348" s="3" t="s">
        <v>40</v>
      </c>
      <c r="K1348" s="3" t="s">
        <v>354</v>
      </c>
      <c r="L1348" s="4" t="s">
        <v>23</v>
      </c>
      <c r="M1348" s="46" t="s">
        <v>13</v>
      </c>
      <c r="N1348" s="75"/>
      <c r="O1348" s="75"/>
      <c r="P1348" s="88"/>
      <c r="Q1348" s="88"/>
      <c r="R1348" s="42"/>
      <c r="S1348" s="88"/>
      <c r="T1348" s="42"/>
      <c r="U1348" s="42"/>
      <c r="V1348" s="42"/>
      <c r="W1348" s="66"/>
      <c r="X1348" s="89"/>
      <c r="Y1348" s="88"/>
    </row>
    <row r="1349" spans="1:25">
      <c r="A1349" s="3" t="s">
        <v>899</v>
      </c>
      <c r="B1349" s="3" t="s">
        <v>14</v>
      </c>
      <c r="C1349" s="3" t="s">
        <v>15</v>
      </c>
      <c r="D1349" s="3" t="s">
        <v>845</v>
      </c>
      <c r="E1349" s="3" t="s">
        <v>17</v>
      </c>
      <c r="F1349" s="3" t="s">
        <v>18</v>
      </c>
      <c r="G1349" s="3" t="s">
        <v>214</v>
      </c>
      <c r="H1349" s="3" t="s">
        <v>900</v>
      </c>
      <c r="I1349" s="4" t="s">
        <v>13</v>
      </c>
      <c r="J1349" s="3" t="s">
        <v>40</v>
      </c>
      <c r="K1349" s="3" t="s">
        <v>354</v>
      </c>
      <c r="L1349" s="3" t="s">
        <v>23</v>
      </c>
      <c r="M1349" s="46" t="s">
        <v>5595</v>
      </c>
      <c r="N1349" s="75"/>
      <c r="O1349" s="75"/>
      <c r="P1349" s="88"/>
      <c r="Q1349" s="88"/>
      <c r="R1349" s="42"/>
      <c r="S1349" s="88"/>
      <c r="T1349" s="42"/>
      <c r="U1349" s="42"/>
      <c r="V1349" s="42"/>
      <c r="W1349" s="66"/>
      <c r="X1349" s="89"/>
      <c r="Y1349" s="88"/>
    </row>
    <row r="1350" spans="1:25">
      <c r="A1350" s="3" t="s">
        <v>951</v>
      </c>
      <c r="B1350" s="3" t="s">
        <v>14</v>
      </c>
      <c r="C1350" s="3" t="s">
        <v>15</v>
      </c>
      <c r="D1350" s="3" t="s">
        <v>845</v>
      </c>
      <c r="E1350" s="3" t="s">
        <v>472</v>
      </c>
      <c r="F1350" s="3" t="s">
        <v>18</v>
      </c>
      <c r="G1350" s="3" t="s">
        <v>200</v>
      </c>
      <c r="H1350" s="3" t="s">
        <v>952</v>
      </c>
      <c r="I1350" s="4" t="s">
        <v>13</v>
      </c>
      <c r="J1350" s="3" t="s">
        <v>40</v>
      </c>
      <c r="K1350" s="3" t="s">
        <v>354</v>
      </c>
      <c r="L1350" s="3" t="s">
        <v>23</v>
      </c>
      <c r="M1350" s="46" t="s">
        <v>5621</v>
      </c>
      <c r="N1350" s="75"/>
      <c r="O1350" s="75"/>
      <c r="P1350" s="88"/>
      <c r="Q1350" s="88"/>
      <c r="R1350" s="42"/>
      <c r="S1350" s="88"/>
      <c r="T1350" s="42"/>
      <c r="U1350" s="42"/>
      <c r="V1350" s="42"/>
      <c r="W1350" s="66"/>
      <c r="X1350" s="89"/>
      <c r="Y1350" s="88"/>
    </row>
    <row r="1351" spans="1:25">
      <c r="A1351" s="3" t="s">
        <v>355</v>
      </c>
      <c r="B1351" s="3" t="s">
        <v>14</v>
      </c>
      <c r="C1351" s="3" t="s">
        <v>15</v>
      </c>
      <c r="D1351" s="3" t="s">
        <v>346</v>
      </c>
      <c r="E1351" s="3" t="s">
        <v>17</v>
      </c>
      <c r="F1351" s="3" t="s">
        <v>18</v>
      </c>
      <c r="G1351" s="3" t="s">
        <v>34</v>
      </c>
      <c r="H1351" s="3" t="s">
        <v>356</v>
      </c>
      <c r="I1351" s="4" t="s">
        <v>13</v>
      </c>
      <c r="J1351" s="3" t="s">
        <v>40</v>
      </c>
      <c r="K1351" s="3" t="s">
        <v>357</v>
      </c>
      <c r="L1351" s="3" t="s">
        <v>23</v>
      </c>
      <c r="M1351" s="46" t="s">
        <v>13</v>
      </c>
      <c r="N1351" s="75"/>
      <c r="O1351" s="75"/>
      <c r="P1351" s="88"/>
      <c r="Q1351" s="88"/>
      <c r="R1351" s="42"/>
      <c r="S1351" s="88"/>
      <c r="T1351" s="42"/>
      <c r="U1351" s="42"/>
      <c r="V1351" s="42"/>
      <c r="W1351" s="66"/>
      <c r="X1351" s="89"/>
      <c r="Y1351" s="88"/>
    </row>
    <row r="1352" spans="1:25">
      <c r="A1352" s="3" t="s">
        <v>490</v>
      </c>
      <c r="B1352" s="3" t="s">
        <v>14</v>
      </c>
      <c r="C1352" s="3" t="s">
        <v>15</v>
      </c>
      <c r="D1352" s="3" t="s">
        <v>471</v>
      </c>
      <c r="E1352" s="3" t="s">
        <v>472</v>
      </c>
      <c r="F1352" s="3" t="s">
        <v>18</v>
      </c>
      <c r="G1352" s="3" t="s">
        <v>164</v>
      </c>
      <c r="H1352" s="3" t="s">
        <v>491</v>
      </c>
      <c r="I1352" s="4" t="s">
        <v>13</v>
      </c>
      <c r="J1352" s="3" t="s">
        <v>40</v>
      </c>
      <c r="K1352" s="3" t="s">
        <v>357</v>
      </c>
      <c r="L1352" s="4" t="s">
        <v>23</v>
      </c>
      <c r="M1352" s="46" t="s">
        <v>13</v>
      </c>
      <c r="N1352" s="75"/>
      <c r="O1352" s="75"/>
      <c r="P1352" s="88"/>
      <c r="Q1352" s="88"/>
      <c r="R1352" s="42"/>
      <c r="S1352" s="88"/>
      <c r="T1352" s="42"/>
      <c r="U1352" s="42"/>
      <c r="V1352" s="42"/>
      <c r="W1352" s="66"/>
      <c r="X1352" s="89"/>
      <c r="Y1352" s="88"/>
    </row>
    <row r="1353" spans="1:25">
      <c r="A1353" s="3" t="s">
        <v>901</v>
      </c>
      <c r="B1353" s="3" t="s">
        <v>14</v>
      </c>
      <c r="C1353" s="3" t="s">
        <v>15</v>
      </c>
      <c r="D1353" s="3" t="s">
        <v>845</v>
      </c>
      <c r="E1353" s="3" t="s">
        <v>17</v>
      </c>
      <c r="F1353" s="3" t="s">
        <v>18</v>
      </c>
      <c r="G1353" s="3" t="s">
        <v>217</v>
      </c>
      <c r="H1353" s="3" t="s">
        <v>902</v>
      </c>
      <c r="I1353" s="4" t="s">
        <v>13</v>
      </c>
      <c r="J1353" s="3" t="s">
        <v>40</v>
      </c>
      <c r="K1353" s="3" t="s">
        <v>357</v>
      </c>
      <c r="L1353" s="3" t="s">
        <v>23</v>
      </c>
      <c r="M1353" s="46" t="s">
        <v>5596</v>
      </c>
      <c r="N1353" s="75"/>
      <c r="O1353" s="75"/>
      <c r="P1353" s="88"/>
      <c r="Q1353" s="88"/>
      <c r="R1353" s="42"/>
      <c r="S1353" s="88"/>
      <c r="T1353" s="42"/>
      <c r="U1353" s="42"/>
      <c r="V1353" s="42"/>
      <c r="W1353" s="66"/>
      <c r="X1353" s="89"/>
      <c r="Y1353" s="88"/>
    </row>
    <row r="1354" spans="1:25">
      <c r="A1354" s="3" t="s">
        <v>953</v>
      </c>
      <c r="B1354" s="3" t="s">
        <v>14</v>
      </c>
      <c r="C1354" s="3" t="s">
        <v>15</v>
      </c>
      <c r="D1354" s="3" t="s">
        <v>845</v>
      </c>
      <c r="E1354" s="3" t="s">
        <v>472</v>
      </c>
      <c r="F1354" s="3" t="s">
        <v>18</v>
      </c>
      <c r="G1354" s="3" t="s">
        <v>203</v>
      </c>
      <c r="H1354" s="3" t="s">
        <v>954</v>
      </c>
      <c r="I1354" s="4" t="s">
        <v>13</v>
      </c>
      <c r="J1354" s="3" t="s">
        <v>40</v>
      </c>
      <c r="K1354" s="3" t="s">
        <v>357</v>
      </c>
      <c r="L1354" s="3" t="s">
        <v>23</v>
      </c>
      <c r="M1354" s="46" t="s">
        <v>5622</v>
      </c>
      <c r="N1354" s="75"/>
      <c r="O1354" s="75"/>
      <c r="P1354" s="88"/>
      <c r="Q1354" s="88"/>
      <c r="R1354" s="42"/>
      <c r="S1354" s="88"/>
      <c r="T1354" s="42"/>
      <c r="U1354" s="42"/>
      <c r="V1354" s="42"/>
      <c r="W1354" s="66"/>
      <c r="X1354" s="89"/>
      <c r="Y1354" s="88"/>
    </row>
    <row r="1355" spans="1:25">
      <c r="A1355" s="3" t="s">
        <v>1383</v>
      </c>
      <c r="B1355" s="3" t="s">
        <v>14</v>
      </c>
      <c r="C1355" s="3" t="s">
        <v>15</v>
      </c>
      <c r="D1355" s="3" t="s">
        <v>471</v>
      </c>
      <c r="E1355" s="3" t="s">
        <v>472</v>
      </c>
      <c r="F1355" s="3" t="s">
        <v>18</v>
      </c>
      <c r="G1355" s="3" t="s">
        <v>114</v>
      </c>
      <c r="H1355" s="3" t="s">
        <v>473</v>
      </c>
      <c r="I1355" s="4" t="s">
        <v>13</v>
      </c>
      <c r="J1355" s="3" t="s">
        <v>40</v>
      </c>
      <c r="K1355" s="3" t="s">
        <v>22</v>
      </c>
      <c r="L1355" s="4" t="s">
        <v>1253</v>
      </c>
      <c r="M1355" s="46" t="s">
        <v>13</v>
      </c>
      <c r="N1355" s="75"/>
      <c r="O1355" s="75"/>
      <c r="P1355" s="88"/>
      <c r="Q1355" s="88"/>
      <c r="R1355" s="42"/>
      <c r="S1355" s="88"/>
      <c r="T1355" s="42"/>
      <c r="U1355" s="42"/>
      <c r="V1355" s="42"/>
      <c r="W1355" s="66"/>
      <c r="X1355" s="89"/>
      <c r="Y1355" s="88"/>
    </row>
    <row r="1356" spans="1:25">
      <c r="A1356" s="3" t="s">
        <v>1540</v>
      </c>
      <c r="B1356" s="3" t="s">
        <v>14</v>
      </c>
      <c r="C1356" s="3" t="s">
        <v>15</v>
      </c>
      <c r="D1356" s="3" t="s">
        <v>724</v>
      </c>
      <c r="E1356" s="3" t="s">
        <v>472</v>
      </c>
      <c r="F1356" s="3" t="s">
        <v>18</v>
      </c>
      <c r="G1356" s="3" t="s">
        <v>187</v>
      </c>
      <c r="H1356" s="3" t="s">
        <v>833</v>
      </c>
      <c r="I1356" s="4" t="s">
        <v>13</v>
      </c>
      <c r="J1356" s="4" t="s">
        <v>40</v>
      </c>
      <c r="K1356" s="3" t="s">
        <v>22</v>
      </c>
      <c r="L1356" s="3" t="s">
        <v>1253</v>
      </c>
      <c r="M1356" s="46" t="s">
        <v>13</v>
      </c>
      <c r="N1356" s="75"/>
      <c r="O1356" s="75"/>
      <c r="P1356" s="88"/>
      <c r="Q1356" s="88"/>
      <c r="R1356" s="42"/>
      <c r="S1356" s="88"/>
      <c r="T1356" s="42"/>
      <c r="U1356" s="42"/>
      <c r="V1356" s="42"/>
      <c r="W1356" s="66"/>
      <c r="X1356" s="89"/>
      <c r="Y1356" s="88"/>
    </row>
    <row r="1357" spans="1:25">
      <c r="A1357" s="3" t="s">
        <v>1552</v>
      </c>
      <c r="B1357" s="3" t="s">
        <v>14</v>
      </c>
      <c r="C1357" s="3" t="s">
        <v>15</v>
      </c>
      <c r="D1357" s="3" t="s">
        <v>724</v>
      </c>
      <c r="E1357" s="3" t="s">
        <v>17</v>
      </c>
      <c r="F1357" s="3" t="s">
        <v>18</v>
      </c>
      <c r="G1357" s="3" t="s">
        <v>30</v>
      </c>
      <c r="H1357" s="3" t="s">
        <v>821</v>
      </c>
      <c r="I1357" s="4" t="s">
        <v>13</v>
      </c>
      <c r="J1357" s="4" t="s">
        <v>40</v>
      </c>
      <c r="K1357" s="3" t="s">
        <v>22</v>
      </c>
      <c r="L1357" s="3" t="s">
        <v>1253</v>
      </c>
      <c r="M1357" s="46" t="s">
        <v>13</v>
      </c>
      <c r="N1357" s="75"/>
      <c r="O1357" s="75"/>
      <c r="P1357" s="88"/>
      <c r="Q1357" s="88"/>
      <c r="R1357" s="42"/>
      <c r="S1357" s="88"/>
      <c r="T1357" s="42"/>
      <c r="U1357" s="42"/>
      <c r="V1357" s="42"/>
      <c r="W1357" s="66"/>
      <c r="X1357" s="89"/>
      <c r="Y1357" s="88"/>
    </row>
    <row r="1358" spans="1:25">
      <c r="A1358" s="3" t="s">
        <v>1682</v>
      </c>
      <c r="B1358" s="3" t="s">
        <v>14</v>
      </c>
      <c r="C1358" s="3" t="s">
        <v>15</v>
      </c>
      <c r="D1358" s="3" t="s">
        <v>16</v>
      </c>
      <c r="E1358" s="3" t="s">
        <v>17</v>
      </c>
      <c r="F1358" s="3" t="s">
        <v>18</v>
      </c>
      <c r="G1358" s="3" t="s">
        <v>38</v>
      </c>
      <c r="H1358" s="3" t="s">
        <v>39</v>
      </c>
      <c r="I1358" s="4" t="s">
        <v>13</v>
      </c>
      <c r="J1358" s="3" t="s">
        <v>40</v>
      </c>
      <c r="K1358" s="3" t="s">
        <v>22</v>
      </c>
      <c r="L1358" s="3" t="s">
        <v>1253</v>
      </c>
      <c r="M1358" s="46" t="s">
        <v>13</v>
      </c>
      <c r="N1358" s="75"/>
      <c r="O1358" s="75"/>
      <c r="P1358" s="88"/>
      <c r="Q1358" s="88"/>
      <c r="R1358" s="42"/>
      <c r="S1358" s="88"/>
      <c r="T1358" s="42"/>
      <c r="U1358" s="42"/>
      <c r="V1358" s="42"/>
      <c r="W1358" s="66"/>
      <c r="X1358" s="89"/>
      <c r="Y1358" s="88"/>
    </row>
    <row r="1359" spans="1:25">
      <c r="A1359" s="3" t="s">
        <v>1436</v>
      </c>
      <c r="B1359" s="3" t="s">
        <v>14</v>
      </c>
      <c r="C1359" s="3" t="s">
        <v>15</v>
      </c>
      <c r="D1359" s="3" t="s">
        <v>582</v>
      </c>
      <c r="E1359" s="3" t="s">
        <v>472</v>
      </c>
      <c r="F1359" s="3" t="s">
        <v>18</v>
      </c>
      <c r="G1359" s="3" t="s">
        <v>104</v>
      </c>
      <c r="H1359" s="3" t="s">
        <v>583</v>
      </c>
      <c r="I1359" s="4" t="s">
        <v>13</v>
      </c>
      <c r="J1359" s="3" t="s">
        <v>40</v>
      </c>
      <c r="K1359" s="3" t="s">
        <v>28</v>
      </c>
      <c r="L1359" s="3" t="s">
        <v>1253</v>
      </c>
      <c r="M1359" s="46" t="s">
        <v>13</v>
      </c>
      <c r="N1359" s="75"/>
      <c r="O1359" s="75"/>
      <c r="P1359" s="88"/>
      <c r="Q1359" s="88"/>
      <c r="R1359" s="42"/>
      <c r="S1359" s="88"/>
      <c r="T1359" s="42"/>
      <c r="U1359" s="42"/>
      <c r="V1359" s="42"/>
      <c r="W1359" s="66"/>
      <c r="X1359" s="89"/>
      <c r="Y1359" s="88"/>
    </row>
    <row r="1360" spans="1:25">
      <c r="A1360" s="3" t="s">
        <v>1541</v>
      </c>
      <c r="B1360" s="3" t="s">
        <v>14</v>
      </c>
      <c r="C1360" s="3" t="s">
        <v>15</v>
      </c>
      <c r="D1360" s="3" t="s">
        <v>724</v>
      </c>
      <c r="E1360" s="3" t="s">
        <v>472</v>
      </c>
      <c r="F1360" s="3" t="s">
        <v>18</v>
      </c>
      <c r="G1360" s="3" t="s">
        <v>190</v>
      </c>
      <c r="H1360" s="3" t="s">
        <v>835</v>
      </c>
      <c r="I1360" s="4" t="s">
        <v>13</v>
      </c>
      <c r="J1360" s="4" t="s">
        <v>40</v>
      </c>
      <c r="K1360" s="3" t="s">
        <v>28</v>
      </c>
      <c r="L1360" s="3" t="s">
        <v>1253</v>
      </c>
      <c r="M1360" s="46" t="s">
        <v>13</v>
      </c>
      <c r="N1360" s="75"/>
      <c r="O1360" s="75"/>
      <c r="P1360" s="88"/>
      <c r="Q1360" s="88"/>
      <c r="R1360" s="42"/>
      <c r="S1360" s="88"/>
      <c r="T1360" s="42"/>
      <c r="U1360" s="42"/>
      <c r="V1360" s="42"/>
      <c r="W1360" s="66"/>
      <c r="X1360" s="89"/>
      <c r="Y1360" s="88"/>
    </row>
    <row r="1361" spans="1:25">
      <c r="A1361" s="3" t="s">
        <v>1553</v>
      </c>
      <c r="B1361" s="3" t="s">
        <v>14</v>
      </c>
      <c r="C1361" s="3" t="s">
        <v>15</v>
      </c>
      <c r="D1361" s="3" t="s">
        <v>724</v>
      </c>
      <c r="E1361" s="3" t="s">
        <v>17</v>
      </c>
      <c r="F1361" s="3" t="s">
        <v>18</v>
      </c>
      <c r="G1361" s="3" t="s">
        <v>34</v>
      </c>
      <c r="H1361" s="3" t="s">
        <v>823</v>
      </c>
      <c r="I1361" s="4" t="s">
        <v>13</v>
      </c>
      <c r="J1361" s="4" t="s">
        <v>40</v>
      </c>
      <c r="K1361" s="3" t="s">
        <v>28</v>
      </c>
      <c r="L1361" s="3" t="s">
        <v>1253</v>
      </c>
      <c r="M1361" s="46" t="s">
        <v>13</v>
      </c>
      <c r="N1361" s="75"/>
      <c r="O1361" s="75"/>
      <c r="P1361" s="90"/>
      <c r="Q1361" s="90"/>
      <c r="R1361" s="42"/>
      <c r="S1361" s="90"/>
      <c r="T1361" s="42"/>
      <c r="U1361" s="42"/>
      <c r="V1361" s="42"/>
      <c r="W1361" s="66"/>
      <c r="X1361" s="91"/>
      <c r="Y1361" s="90"/>
    </row>
    <row r="1362" spans="1:25">
      <c r="A1362" s="3" t="s">
        <v>1683</v>
      </c>
      <c r="B1362" s="3" t="s">
        <v>14</v>
      </c>
      <c r="C1362" s="3" t="s">
        <v>15</v>
      </c>
      <c r="D1362" s="3" t="s">
        <v>16</v>
      </c>
      <c r="E1362" s="3" t="s">
        <v>17</v>
      </c>
      <c r="F1362" s="3" t="s">
        <v>18</v>
      </c>
      <c r="G1362" s="3" t="s">
        <v>42</v>
      </c>
      <c r="H1362" s="3" t="s">
        <v>43</v>
      </c>
      <c r="I1362" s="4" t="s">
        <v>13</v>
      </c>
      <c r="J1362" s="3" t="s">
        <v>40</v>
      </c>
      <c r="K1362" s="3" t="s">
        <v>28</v>
      </c>
      <c r="L1362" s="3" t="s">
        <v>1253</v>
      </c>
      <c r="M1362" s="46" t="s">
        <v>13</v>
      </c>
      <c r="N1362" s="75"/>
      <c r="O1362" s="75"/>
      <c r="P1362" s="90"/>
      <c r="Q1362" s="90"/>
      <c r="R1362" s="42"/>
      <c r="S1362" s="90"/>
      <c r="T1362" s="42"/>
      <c r="U1362" s="42"/>
      <c r="V1362" s="42"/>
      <c r="W1362" s="66"/>
      <c r="X1362" s="91"/>
      <c r="Y1362" s="90"/>
    </row>
    <row r="1363" spans="1:25">
      <c r="A1363" s="3" t="s">
        <v>1437</v>
      </c>
      <c r="B1363" s="3" t="s">
        <v>14</v>
      </c>
      <c r="C1363" s="3" t="s">
        <v>15</v>
      </c>
      <c r="D1363" s="3" t="s">
        <v>471</v>
      </c>
      <c r="E1363" s="3" t="s">
        <v>472</v>
      </c>
      <c r="F1363" s="3" t="s">
        <v>18</v>
      </c>
      <c r="G1363" s="3" t="s">
        <v>120</v>
      </c>
      <c r="H1363" s="3" t="s">
        <v>538</v>
      </c>
      <c r="I1363" s="4" t="s">
        <v>13</v>
      </c>
      <c r="J1363" s="3" t="s">
        <v>40</v>
      </c>
      <c r="K1363" s="3" t="s">
        <v>32</v>
      </c>
      <c r="L1363" s="3" t="s">
        <v>1253</v>
      </c>
      <c r="M1363" s="46" t="s">
        <v>13</v>
      </c>
      <c r="N1363" s="75"/>
      <c r="O1363" s="75"/>
      <c r="P1363" s="90"/>
      <c r="Q1363" s="90"/>
      <c r="R1363" s="42"/>
      <c r="S1363" s="90"/>
      <c r="T1363" s="42"/>
      <c r="U1363" s="42"/>
      <c r="V1363" s="42"/>
      <c r="W1363" s="66"/>
      <c r="X1363" s="91"/>
      <c r="Y1363" s="90"/>
    </row>
    <row r="1364" spans="1:25">
      <c r="A1364" s="3" t="s">
        <v>1542</v>
      </c>
      <c r="B1364" s="3" t="s">
        <v>14</v>
      </c>
      <c r="C1364" s="3" t="s">
        <v>15</v>
      </c>
      <c r="D1364" s="3" t="s">
        <v>724</v>
      </c>
      <c r="E1364" s="3" t="s">
        <v>472</v>
      </c>
      <c r="F1364" s="3" t="s">
        <v>18</v>
      </c>
      <c r="G1364" s="3" t="s">
        <v>193</v>
      </c>
      <c r="H1364" s="3" t="s">
        <v>837</v>
      </c>
      <c r="I1364" s="4" t="s">
        <v>13</v>
      </c>
      <c r="J1364" s="4" t="s">
        <v>40</v>
      </c>
      <c r="K1364" s="3" t="s">
        <v>32</v>
      </c>
      <c r="L1364" s="3" t="s">
        <v>1253</v>
      </c>
      <c r="M1364" s="46" t="s">
        <v>13</v>
      </c>
      <c r="N1364" s="75"/>
      <c r="O1364" s="75"/>
      <c r="P1364" s="88"/>
      <c r="Q1364" s="88"/>
      <c r="R1364" s="42"/>
      <c r="S1364" s="88"/>
      <c r="T1364" s="42"/>
      <c r="U1364" s="42"/>
      <c r="V1364" s="42"/>
      <c r="W1364" s="66"/>
      <c r="X1364" s="89"/>
      <c r="Y1364" s="88"/>
    </row>
    <row r="1365" spans="1:25">
      <c r="A1365" s="3" t="s">
        <v>1554</v>
      </c>
      <c r="B1365" s="3" t="s">
        <v>14</v>
      </c>
      <c r="C1365" s="3" t="s">
        <v>15</v>
      </c>
      <c r="D1365" s="3" t="s">
        <v>724</v>
      </c>
      <c r="E1365" s="3" t="s">
        <v>17</v>
      </c>
      <c r="F1365" s="3" t="s">
        <v>18</v>
      </c>
      <c r="G1365" s="3" t="s">
        <v>38</v>
      </c>
      <c r="H1365" s="3" t="s">
        <v>825</v>
      </c>
      <c r="I1365" s="4" t="s">
        <v>13</v>
      </c>
      <c r="J1365" s="4" t="s">
        <v>40</v>
      </c>
      <c r="K1365" s="3" t="s">
        <v>32</v>
      </c>
      <c r="L1365" s="3" t="s">
        <v>1253</v>
      </c>
      <c r="M1365" s="46" t="s">
        <v>13</v>
      </c>
      <c r="N1365" s="75"/>
      <c r="O1365" s="75"/>
      <c r="P1365" s="88"/>
      <c r="Q1365" s="88"/>
      <c r="R1365" s="42"/>
      <c r="S1365" s="88"/>
      <c r="T1365" s="42"/>
      <c r="U1365" s="42"/>
      <c r="V1365" s="42"/>
      <c r="W1365" s="66"/>
      <c r="X1365" s="89"/>
      <c r="Y1365" s="88"/>
    </row>
    <row r="1366" spans="1:25">
      <c r="A1366" s="3" t="s">
        <v>1684</v>
      </c>
      <c r="B1366" s="3" t="s">
        <v>14</v>
      </c>
      <c r="C1366" s="3" t="s">
        <v>15</v>
      </c>
      <c r="D1366" s="3" t="s">
        <v>16</v>
      </c>
      <c r="E1366" s="3" t="s">
        <v>17</v>
      </c>
      <c r="F1366" s="3" t="s">
        <v>18</v>
      </c>
      <c r="G1366" s="3" t="s">
        <v>46</v>
      </c>
      <c r="H1366" s="3" t="s">
        <v>47</v>
      </c>
      <c r="I1366" s="4" t="s">
        <v>13</v>
      </c>
      <c r="J1366" s="3" t="s">
        <v>40</v>
      </c>
      <c r="K1366" s="3" t="s">
        <v>32</v>
      </c>
      <c r="L1366" s="3" t="s">
        <v>1253</v>
      </c>
      <c r="M1366" s="46" t="s">
        <v>13</v>
      </c>
      <c r="N1366" s="75"/>
      <c r="O1366" s="75"/>
      <c r="P1366" s="88"/>
      <c r="Q1366" s="88"/>
      <c r="R1366" s="42"/>
      <c r="S1366" s="88"/>
      <c r="T1366" s="42"/>
      <c r="U1366" s="42"/>
      <c r="V1366" s="42"/>
      <c r="W1366" s="66"/>
      <c r="X1366" s="89"/>
      <c r="Y1366" s="88"/>
    </row>
    <row r="1367" spans="1:25">
      <c r="A1367" s="3" t="s">
        <v>1384</v>
      </c>
      <c r="B1367" s="3" t="s">
        <v>14</v>
      </c>
      <c r="C1367" s="3" t="s">
        <v>15</v>
      </c>
      <c r="D1367" s="3" t="s">
        <v>471</v>
      </c>
      <c r="E1367" s="3" t="s">
        <v>472</v>
      </c>
      <c r="F1367" s="3" t="s">
        <v>18</v>
      </c>
      <c r="G1367" s="3" t="s">
        <v>123</v>
      </c>
      <c r="H1367" s="3" t="s">
        <v>475</v>
      </c>
      <c r="I1367" s="4" t="s">
        <v>13</v>
      </c>
      <c r="J1367" s="3" t="s">
        <v>40</v>
      </c>
      <c r="K1367" s="3" t="s">
        <v>36</v>
      </c>
      <c r="L1367" s="3" t="s">
        <v>1253</v>
      </c>
      <c r="M1367" s="46" t="s">
        <v>13</v>
      </c>
      <c r="N1367" s="75"/>
      <c r="O1367" s="75"/>
      <c r="P1367" s="88"/>
      <c r="Q1367" s="88"/>
      <c r="R1367" s="42"/>
      <c r="S1367" s="88"/>
      <c r="T1367" s="42"/>
      <c r="U1367" s="42"/>
      <c r="V1367" s="42"/>
      <c r="W1367" s="66"/>
      <c r="X1367" s="89"/>
      <c r="Y1367" s="88"/>
    </row>
    <row r="1368" spans="1:25">
      <c r="A1368" s="3" t="s">
        <v>1628</v>
      </c>
      <c r="B1368" s="3" t="s">
        <v>14</v>
      </c>
      <c r="C1368" s="3" t="s">
        <v>15</v>
      </c>
      <c r="D1368" s="3" t="s">
        <v>968</v>
      </c>
      <c r="E1368" s="3" t="s">
        <v>17</v>
      </c>
      <c r="F1368" s="3" t="s">
        <v>18</v>
      </c>
      <c r="G1368" s="3" t="s">
        <v>206</v>
      </c>
      <c r="H1368" s="3" t="s">
        <v>987</v>
      </c>
      <c r="I1368" s="4" t="s">
        <v>13</v>
      </c>
      <c r="J1368" s="4" t="s">
        <v>40</v>
      </c>
      <c r="K1368" s="3" t="s">
        <v>36</v>
      </c>
      <c r="L1368" s="3" t="s">
        <v>1253</v>
      </c>
      <c r="M1368" s="46" t="s">
        <v>13</v>
      </c>
      <c r="N1368" s="75"/>
      <c r="O1368" s="75"/>
      <c r="P1368" s="88"/>
      <c r="Q1368" s="88"/>
      <c r="R1368" s="42"/>
      <c r="S1368" s="88"/>
      <c r="T1368" s="42"/>
      <c r="U1368" s="42"/>
      <c r="V1368" s="42"/>
      <c r="W1368" s="66"/>
      <c r="X1368" s="89"/>
      <c r="Y1368" s="88"/>
    </row>
    <row r="1369" spans="1:25">
      <c r="A1369" s="3" t="s">
        <v>1634</v>
      </c>
      <c r="B1369" s="3" t="s">
        <v>14</v>
      </c>
      <c r="C1369" s="3" t="s">
        <v>15</v>
      </c>
      <c r="D1369" s="3" t="s">
        <v>968</v>
      </c>
      <c r="E1369" s="3" t="s">
        <v>472</v>
      </c>
      <c r="F1369" s="3" t="s">
        <v>18</v>
      </c>
      <c r="G1369" s="3" t="s">
        <v>167</v>
      </c>
      <c r="H1369" s="3" t="s">
        <v>999</v>
      </c>
      <c r="I1369" s="4" t="s">
        <v>13</v>
      </c>
      <c r="J1369" s="4" t="s">
        <v>40</v>
      </c>
      <c r="K1369" s="3" t="s">
        <v>36</v>
      </c>
      <c r="L1369" s="3" t="s">
        <v>1253</v>
      </c>
      <c r="M1369" s="46" t="s">
        <v>13</v>
      </c>
      <c r="N1369" s="75"/>
      <c r="O1369" s="75"/>
      <c r="P1369" s="88"/>
      <c r="Q1369" s="88"/>
      <c r="R1369" s="42"/>
      <c r="S1369" s="88"/>
      <c r="T1369" s="42"/>
      <c r="U1369" s="42"/>
      <c r="V1369" s="42"/>
      <c r="W1369" s="66"/>
      <c r="X1369" s="89"/>
      <c r="Y1369" s="88"/>
    </row>
    <row r="1370" spans="1:25">
      <c r="A1370" s="3" t="s">
        <v>1685</v>
      </c>
      <c r="B1370" s="3" t="s">
        <v>14</v>
      </c>
      <c r="C1370" s="3" t="s">
        <v>15</v>
      </c>
      <c r="D1370" s="3" t="s">
        <v>16</v>
      </c>
      <c r="E1370" s="3" t="s">
        <v>17</v>
      </c>
      <c r="F1370" s="3" t="s">
        <v>18</v>
      </c>
      <c r="G1370" s="3" t="s">
        <v>50</v>
      </c>
      <c r="H1370" s="3" t="s">
        <v>51</v>
      </c>
      <c r="I1370" s="4" t="s">
        <v>13</v>
      </c>
      <c r="J1370" s="3" t="s">
        <v>40</v>
      </c>
      <c r="K1370" s="3" t="s">
        <v>36</v>
      </c>
      <c r="L1370" s="3" t="s">
        <v>1253</v>
      </c>
      <c r="M1370" s="46" t="s">
        <v>13</v>
      </c>
      <c r="N1370" s="75"/>
      <c r="O1370" s="75"/>
      <c r="P1370" s="90"/>
      <c r="Q1370" s="90"/>
      <c r="R1370" s="42"/>
      <c r="S1370" s="90"/>
      <c r="T1370" s="42"/>
      <c r="U1370" s="42"/>
      <c r="V1370" s="42"/>
      <c r="W1370" s="66"/>
      <c r="X1370" s="91"/>
      <c r="Y1370" s="90"/>
    </row>
    <row r="1371" spans="1:25">
      <c r="A1371" s="3" t="s">
        <v>1254</v>
      </c>
      <c r="B1371" s="3" t="s">
        <v>14</v>
      </c>
      <c r="C1371" s="3" t="s">
        <v>15</v>
      </c>
      <c r="D1371" s="3" t="s">
        <v>220</v>
      </c>
      <c r="E1371" s="3" t="s">
        <v>17</v>
      </c>
      <c r="F1371" s="3" t="s">
        <v>18</v>
      </c>
      <c r="G1371" s="3" t="s">
        <v>19</v>
      </c>
      <c r="H1371" s="3" t="s">
        <v>221</v>
      </c>
      <c r="I1371" s="4" t="s">
        <v>13</v>
      </c>
      <c r="J1371" s="3" t="s">
        <v>40</v>
      </c>
      <c r="K1371" s="3" t="s">
        <v>222</v>
      </c>
      <c r="L1371" s="3" t="s">
        <v>1253</v>
      </c>
      <c r="M1371" s="46" t="s">
        <v>13</v>
      </c>
      <c r="N1371" s="75"/>
      <c r="O1371" s="75"/>
      <c r="P1371" s="90"/>
      <c r="Q1371" s="90"/>
      <c r="R1371" s="42"/>
      <c r="S1371" s="90"/>
      <c r="T1371" s="42"/>
      <c r="U1371" s="42"/>
      <c r="V1371" s="42"/>
      <c r="W1371" s="66"/>
      <c r="X1371" s="91"/>
      <c r="Y1371" s="90"/>
    </row>
    <row r="1372" spans="1:25">
      <c r="A1372" s="3" t="s">
        <v>1385</v>
      </c>
      <c r="B1372" s="3" t="s">
        <v>14</v>
      </c>
      <c r="C1372" s="3" t="s">
        <v>15</v>
      </c>
      <c r="D1372" s="3" t="s">
        <v>471</v>
      </c>
      <c r="E1372" s="3" t="s">
        <v>472</v>
      </c>
      <c r="F1372" s="3" t="s">
        <v>18</v>
      </c>
      <c r="G1372" s="3" t="s">
        <v>126</v>
      </c>
      <c r="H1372" s="3" t="s">
        <v>477</v>
      </c>
      <c r="I1372" s="4" t="s">
        <v>13</v>
      </c>
      <c r="J1372" s="3" t="s">
        <v>40</v>
      </c>
      <c r="K1372" s="3" t="s">
        <v>222</v>
      </c>
      <c r="L1372" s="3" t="s">
        <v>1253</v>
      </c>
      <c r="M1372" s="46" t="s">
        <v>13</v>
      </c>
      <c r="N1372" s="75"/>
      <c r="O1372" s="75"/>
      <c r="P1372" s="90"/>
      <c r="Q1372" s="90"/>
      <c r="R1372" s="42"/>
      <c r="S1372" s="90"/>
      <c r="T1372" s="42"/>
      <c r="U1372" s="42"/>
      <c r="V1372" s="42"/>
      <c r="W1372" s="66"/>
      <c r="X1372" s="91"/>
      <c r="Y1372" s="90"/>
    </row>
    <row r="1373" spans="1:25">
      <c r="A1373" s="3" t="s">
        <v>1629</v>
      </c>
      <c r="B1373" s="3" t="s">
        <v>14</v>
      </c>
      <c r="C1373" s="3" t="s">
        <v>15</v>
      </c>
      <c r="D1373" s="3" t="s">
        <v>968</v>
      </c>
      <c r="E1373" s="3" t="s">
        <v>17</v>
      </c>
      <c r="F1373" s="3" t="s">
        <v>18</v>
      </c>
      <c r="G1373" s="3" t="s">
        <v>210</v>
      </c>
      <c r="H1373" s="3" t="s">
        <v>989</v>
      </c>
      <c r="I1373" s="4" t="s">
        <v>13</v>
      </c>
      <c r="J1373" s="4" t="s">
        <v>40</v>
      </c>
      <c r="K1373" s="3" t="s">
        <v>222</v>
      </c>
      <c r="L1373" s="3" t="s">
        <v>1253</v>
      </c>
      <c r="M1373" s="46" t="s">
        <v>13</v>
      </c>
      <c r="N1373" s="75"/>
      <c r="O1373" s="75"/>
      <c r="P1373" s="90"/>
      <c r="Q1373" s="90"/>
      <c r="R1373" s="42"/>
      <c r="S1373" s="90"/>
      <c r="T1373" s="42"/>
      <c r="U1373" s="42"/>
      <c r="V1373" s="42"/>
      <c r="W1373" s="66"/>
      <c r="X1373" s="91"/>
      <c r="Y1373" s="90"/>
    </row>
    <row r="1374" spans="1:25">
      <c r="A1374" s="3" t="s">
        <v>1635</v>
      </c>
      <c r="B1374" s="3" t="s">
        <v>14</v>
      </c>
      <c r="C1374" s="3" t="s">
        <v>15</v>
      </c>
      <c r="D1374" s="3" t="s">
        <v>968</v>
      </c>
      <c r="E1374" s="3" t="s">
        <v>472</v>
      </c>
      <c r="F1374" s="3" t="s">
        <v>18</v>
      </c>
      <c r="G1374" s="3" t="s">
        <v>171</v>
      </c>
      <c r="H1374" s="3" t="s">
        <v>1001</v>
      </c>
      <c r="I1374" s="4" t="s">
        <v>13</v>
      </c>
      <c r="J1374" s="4" t="s">
        <v>40</v>
      </c>
      <c r="K1374" s="3" t="s">
        <v>222</v>
      </c>
      <c r="L1374" s="3" t="s">
        <v>1253</v>
      </c>
      <c r="M1374" s="46" t="s">
        <v>13</v>
      </c>
      <c r="N1374" s="75"/>
      <c r="O1374" s="75"/>
      <c r="P1374" s="90"/>
      <c r="Q1374" s="90"/>
      <c r="R1374" s="42"/>
      <c r="S1374" s="90"/>
      <c r="T1374" s="42"/>
      <c r="U1374" s="42"/>
      <c r="V1374" s="42"/>
      <c r="W1374" s="66"/>
      <c r="X1374" s="91"/>
      <c r="Y1374" s="90"/>
    </row>
    <row r="1375" spans="1:25">
      <c r="A1375" s="3" t="s">
        <v>1255</v>
      </c>
      <c r="B1375" s="3" t="s">
        <v>14</v>
      </c>
      <c r="C1375" s="3" t="s">
        <v>15</v>
      </c>
      <c r="D1375" s="3" t="s">
        <v>220</v>
      </c>
      <c r="E1375" s="3" t="s">
        <v>17</v>
      </c>
      <c r="F1375" s="3" t="s">
        <v>18</v>
      </c>
      <c r="G1375" s="3" t="s">
        <v>26</v>
      </c>
      <c r="H1375" s="3" t="s">
        <v>224</v>
      </c>
      <c r="I1375" s="4" t="s">
        <v>13</v>
      </c>
      <c r="J1375" s="3" t="s">
        <v>40</v>
      </c>
      <c r="K1375" s="3" t="s">
        <v>225</v>
      </c>
      <c r="L1375" s="3" t="s">
        <v>1253</v>
      </c>
      <c r="M1375" s="46" t="s">
        <v>13</v>
      </c>
      <c r="N1375" s="75"/>
      <c r="O1375" s="75"/>
      <c r="P1375" s="90"/>
      <c r="Q1375" s="90"/>
      <c r="R1375" s="42"/>
      <c r="S1375" s="90"/>
      <c r="T1375" s="42"/>
      <c r="U1375" s="42"/>
      <c r="V1375" s="42"/>
      <c r="W1375" s="66"/>
      <c r="X1375" s="91"/>
      <c r="Y1375" s="90"/>
    </row>
    <row r="1376" spans="1:25">
      <c r="A1376" s="3" t="s">
        <v>1386</v>
      </c>
      <c r="B1376" s="3" t="s">
        <v>14</v>
      </c>
      <c r="C1376" s="3" t="s">
        <v>15</v>
      </c>
      <c r="D1376" s="3" t="s">
        <v>471</v>
      </c>
      <c r="E1376" s="3" t="s">
        <v>472</v>
      </c>
      <c r="F1376" s="3" t="s">
        <v>18</v>
      </c>
      <c r="G1376" s="3" t="s">
        <v>212</v>
      </c>
      <c r="H1376" s="3" t="s">
        <v>479</v>
      </c>
      <c r="I1376" s="4" t="s">
        <v>13</v>
      </c>
      <c r="J1376" s="3" t="s">
        <v>40</v>
      </c>
      <c r="K1376" s="3" t="s">
        <v>225</v>
      </c>
      <c r="L1376" s="3" t="s">
        <v>1253</v>
      </c>
      <c r="M1376" s="46" t="s">
        <v>13</v>
      </c>
      <c r="N1376" s="75"/>
      <c r="O1376" s="75"/>
      <c r="P1376" s="88"/>
      <c r="Q1376" s="88"/>
      <c r="R1376" s="42"/>
      <c r="S1376" s="88"/>
      <c r="T1376" s="42"/>
      <c r="U1376" s="42"/>
      <c r="V1376" s="42"/>
      <c r="W1376" s="66"/>
      <c r="X1376" s="89"/>
      <c r="Y1376" s="88"/>
    </row>
    <row r="1377" spans="1:25">
      <c r="A1377" s="3" t="s">
        <v>1630</v>
      </c>
      <c r="B1377" s="3" t="s">
        <v>14</v>
      </c>
      <c r="C1377" s="3" t="s">
        <v>15</v>
      </c>
      <c r="D1377" s="3" t="s">
        <v>968</v>
      </c>
      <c r="E1377" s="3" t="s">
        <v>17</v>
      </c>
      <c r="F1377" s="3" t="s">
        <v>18</v>
      </c>
      <c r="G1377" s="3" t="s">
        <v>214</v>
      </c>
      <c r="H1377" s="3" t="s">
        <v>991</v>
      </c>
      <c r="I1377" s="4" t="s">
        <v>13</v>
      </c>
      <c r="J1377" s="4" t="s">
        <v>40</v>
      </c>
      <c r="K1377" s="3" t="s">
        <v>225</v>
      </c>
      <c r="L1377" s="3" t="s">
        <v>1253</v>
      </c>
      <c r="M1377" s="46" t="s">
        <v>13</v>
      </c>
      <c r="N1377" s="75"/>
      <c r="O1377" s="75"/>
      <c r="P1377" s="88"/>
      <c r="Q1377" s="88"/>
      <c r="R1377" s="42"/>
      <c r="S1377" s="88"/>
      <c r="T1377" s="42"/>
      <c r="U1377" s="42"/>
      <c r="V1377" s="42"/>
      <c r="W1377" s="66"/>
      <c r="X1377" s="89"/>
      <c r="Y1377" s="88"/>
    </row>
    <row r="1378" spans="1:25">
      <c r="A1378" s="3" t="s">
        <v>1636</v>
      </c>
      <c r="B1378" s="3" t="s">
        <v>14</v>
      </c>
      <c r="C1378" s="3" t="s">
        <v>15</v>
      </c>
      <c r="D1378" s="3" t="s">
        <v>968</v>
      </c>
      <c r="E1378" s="3" t="s">
        <v>472</v>
      </c>
      <c r="F1378" s="3" t="s">
        <v>18</v>
      </c>
      <c r="G1378" s="3" t="s">
        <v>174</v>
      </c>
      <c r="H1378" s="3" t="s">
        <v>1003</v>
      </c>
      <c r="I1378" s="4" t="s">
        <v>13</v>
      </c>
      <c r="J1378" s="4" t="s">
        <v>40</v>
      </c>
      <c r="K1378" s="3" t="s">
        <v>225</v>
      </c>
      <c r="L1378" s="3" t="s">
        <v>1253</v>
      </c>
      <c r="M1378" s="46" t="s">
        <v>13</v>
      </c>
      <c r="N1378" s="75"/>
      <c r="O1378" s="75"/>
      <c r="P1378" s="88"/>
      <c r="Q1378" s="88"/>
      <c r="R1378" s="42"/>
      <c r="S1378" s="88"/>
      <c r="T1378" s="42"/>
      <c r="U1378" s="42"/>
      <c r="V1378" s="42"/>
      <c r="W1378" s="66"/>
      <c r="X1378" s="89"/>
      <c r="Y1378" s="88"/>
    </row>
    <row r="1379" spans="1:25">
      <c r="A1379" s="3" t="s">
        <v>1256</v>
      </c>
      <c r="B1379" s="3" t="s">
        <v>14</v>
      </c>
      <c r="C1379" s="3" t="s">
        <v>15</v>
      </c>
      <c r="D1379" s="3" t="s">
        <v>220</v>
      </c>
      <c r="E1379" s="3" t="s">
        <v>17</v>
      </c>
      <c r="F1379" s="3" t="s">
        <v>18</v>
      </c>
      <c r="G1379" s="3" t="s">
        <v>30</v>
      </c>
      <c r="H1379" s="3" t="s">
        <v>227</v>
      </c>
      <c r="I1379" s="4" t="s">
        <v>13</v>
      </c>
      <c r="J1379" s="3" t="s">
        <v>40</v>
      </c>
      <c r="K1379" s="3" t="s">
        <v>228</v>
      </c>
      <c r="L1379" s="3" t="s">
        <v>1253</v>
      </c>
      <c r="M1379" s="46" t="s">
        <v>13</v>
      </c>
      <c r="N1379" s="75"/>
      <c r="O1379" s="75"/>
      <c r="P1379" s="88"/>
      <c r="Q1379" s="88"/>
      <c r="R1379" s="42"/>
      <c r="S1379" s="88"/>
      <c r="T1379" s="42"/>
      <c r="U1379" s="42"/>
      <c r="V1379" s="42"/>
      <c r="W1379" s="66"/>
      <c r="X1379" s="89"/>
      <c r="Y1379" s="88"/>
    </row>
    <row r="1380" spans="1:25">
      <c r="A1380" s="3" t="s">
        <v>1393</v>
      </c>
      <c r="B1380" s="3" t="s">
        <v>14</v>
      </c>
      <c r="C1380" s="3" t="s">
        <v>15</v>
      </c>
      <c r="D1380" s="3" t="s">
        <v>471</v>
      </c>
      <c r="E1380" s="3" t="s">
        <v>472</v>
      </c>
      <c r="F1380" s="3" t="s">
        <v>18</v>
      </c>
      <c r="G1380" s="3" t="s">
        <v>148</v>
      </c>
      <c r="H1380" s="3" t="s">
        <v>481</v>
      </c>
      <c r="I1380" s="4" t="s">
        <v>13</v>
      </c>
      <c r="J1380" s="3" t="s">
        <v>40</v>
      </c>
      <c r="K1380" s="3" t="s">
        <v>228</v>
      </c>
      <c r="L1380" s="3" t="s">
        <v>1253</v>
      </c>
      <c r="M1380" s="46" t="s">
        <v>13</v>
      </c>
      <c r="N1380" s="75"/>
      <c r="O1380" s="75"/>
      <c r="P1380" s="88"/>
      <c r="Q1380" s="88"/>
      <c r="R1380" s="42"/>
      <c r="S1380" s="88"/>
      <c r="T1380" s="42"/>
      <c r="U1380" s="42"/>
      <c r="V1380" s="42"/>
      <c r="W1380" s="66"/>
      <c r="X1380" s="89"/>
      <c r="Y1380" s="88"/>
    </row>
    <row r="1381" spans="1:25">
      <c r="A1381" s="3" t="s">
        <v>1489</v>
      </c>
      <c r="B1381" s="3" t="s">
        <v>14</v>
      </c>
      <c r="C1381" s="3" t="s">
        <v>15</v>
      </c>
      <c r="D1381" s="3" t="s">
        <v>603</v>
      </c>
      <c r="E1381" s="3" t="s">
        <v>17</v>
      </c>
      <c r="F1381" s="3" t="s">
        <v>18</v>
      </c>
      <c r="G1381" s="3" t="s">
        <v>19</v>
      </c>
      <c r="H1381" s="3" t="s">
        <v>604</v>
      </c>
      <c r="I1381" s="4" t="s">
        <v>13</v>
      </c>
      <c r="J1381" s="3" t="s">
        <v>40</v>
      </c>
      <c r="K1381" s="3" t="s">
        <v>228</v>
      </c>
      <c r="L1381" s="3" t="s">
        <v>1253</v>
      </c>
      <c r="M1381" s="46" t="s">
        <v>13</v>
      </c>
      <c r="N1381" s="75"/>
      <c r="O1381" s="75"/>
      <c r="P1381" s="88"/>
      <c r="Q1381" s="88"/>
      <c r="R1381" s="42"/>
      <c r="S1381" s="88"/>
      <c r="T1381" s="42"/>
      <c r="U1381" s="42"/>
      <c r="V1381" s="42"/>
      <c r="W1381" s="66"/>
      <c r="X1381" s="89"/>
      <c r="Y1381" s="88"/>
    </row>
    <row r="1382" spans="1:25">
      <c r="A1382" s="3" t="s">
        <v>1607</v>
      </c>
      <c r="B1382" s="3" t="s">
        <v>14</v>
      </c>
      <c r="C1382" s="3" t="s">
        <v>15</v>
      </c>
      <c r="D1382" s="3" t="s">
        <v>845</v>
      </c>
      <c r="E1382" s="3" t="s">
        <v>472</v>
      </c>
      <c r="F1382" s="3" t="s">
        <v>18</v>
      </c>
      <c r="G1382" s="3" t="s">
        <v>187</v>
      </c>
      <c r="H1382" s="3" t="s">
        <v>944</v>
      </c>
      <c r="I1382" s="4" t="s">
        <v>13</v>
      </c>
      <c r="J1382" s="3" t="s">
        <v>40</v>
      </c>
      <c r="K1382" s="3" t="s">
        <v>228</v>
      </c>
      <c r="L1382" s="3" t="s">
        <v>1253</v>
      </c>
      <c r="M1382" s="46" t="s">
        <v>13</v>
      </c>
      <c r="N1382" s="75"/>
      <c r="O1382" s="75"/>
      <c r="P1382" s="88"/>
      <c r="Q1382" s="88"/>
      <c r="R1382" s="42"/>
      <c r="S1382" s="88"/>
      <c r="T1382" s="42"/>
      <c r="U1382" s="42"/>
      <c r="V1382" s="42"/>
      <c r="W1382" s="66"/>
      <c r="X1382" s="89"/>
      <c r="Y1382" s="88"/>
    </row>
    <row r="1383" spans="1:25">
      <c r="A1383" s="3" t="s">
        <v>1257</v>
      </c>
      <c r="B1383" s="3" t="s">
        <v>14</v>
      </c>
      <c r="C1383" s="3" t="s">
        <v>15</v>
      </c>
      <c r="D1383" s="3" t="s">
        <v>220</v>
      </c>
      <c r="E1383" s="3" t="s">
        <v>17</v>
      </c>
      <c r="F1383" s="3" t="s">
        <v>18</v>
      </c>
      <c r="G1383" s="3" t="s">
        <v>34</v>
      </c>
      <c r="H1383" s="3" t="s">
        <v>230</v>
      </c>
      <c r="I1383" s="4" t="s">
        <v>13</v>
      </c>
      <c r="J1383" s="3" t="s">
        <v>40</v>
      </c>
      <c r="K1383" s="3" t="s">
        <v>231</v>
      </c>
      <c r="L1383" s="3" t="s">
        <v>1253</v>
      </c>
      <c r="M1383" s="46" t="s">
        <v>13</v>
      </c>
      <c r="N1383" s="75"/>
      <c r="O1383" s="75"/>
      <c r="P1383" s="88"/>
      <c r="Q1383" s="88"/>
      <c r="R1383" s="42"/>
      <c r="S1383" s="88"/>
      <c r="T1383" s="42"/>
      <c r="U1383" s="42"/>
      <c r="V1383" s="42"/>
      <c r="W1383" s="66"/>
      <c r="X1383" s="89"/>
      <c r="Y1383" s="88"/>
    </row>
    <row r="1384" spans="1:25">
      <c r="A1384" s="3" t="s">
        <v>1394</v>
      </c>
      <c r="B1384" s="3" t="s">
        <v>14</v>
      </c>
      <c r="C1384" s="3" t="s">
        <v>15</v>
      </c>
      <c r="D1384" s="3" t="s">
        <v>471</v>
      </c>
      <c r="E1384" s="3" t="s">
        <v>472</v>
      </c>
      <c r="F1384" s="3" t="s">
        <v>18</v>
      </c>
      <c r="G1384" s="3" t="s">
        <v>151</v>
      </c>
      <c r="H1384" s="3" t="s">
        <v>483</v>
      </c>
      <c r="I1384" s="4" t="s">
        <v>13</v>
      </c>
      <c r="J1384" s="3" t="s">
        <v>40</v>
      </c>
      <c r="K1384" s="3" t="s">
        <v>231</v>
      </c>
      <c r="L1384" s="3" t="s">
        <v>1253</v>
      </c>
      <c r="M1384" s="46" t="s">
        <v>13</v>
      </c>
      <c r="N1384" s="75"/>
      <c r="O1384" s="75"/>
      <c r="P1384" s="88"/>
      <c r="Q1384" s="88"/>
      <c r="R1384" s="42"/>
      <c r="S1384" s="88"/>
      <c r="T1384" s="42"/>
      <c r="U1384" s="42"/>
      <c r="V1384" s="42"/>
      <c r="W1384" s="66"/>
      <c r="X1384" s="89"/>
      <c r="Y1384" s="88"/>
    </row>
    <row r="1385" spans="1:25">
      <c r="A1385" s="3" t="s">
        <v>1490</v>
      </c>
      <c r="B1385" s="3" t="s">
        <v>14</v>
      </c>
      <c r="C1385" s="3" t="s">
        <v>15</v>
      </c>
      <c r="D1385" s="3" t="s">
        <v>603</v>
      </c>
      <c r="E1385" s="3" t="s">
        <v>17</v>
      </c>
      <c r="F1385" s="3" t="s">
        <v>18</v>
      </c>
      <c r="G1385" s="3" t="s">
        <v>26</v>
      </c>
      <c r="H1385" s="3" t="s">
        <v>606</v>
      </c>
      <c r="I1385" s="4" t="s">
        <v>13</v>
      </c>
      <c r="J1385" s="3" t="s">
        <v>40</v>
      </c>
      <c r="K1385" s="3" t="s">
        <v>231</v>
      </c>
      <c r="L1385" s="3" t="s">
        <v>1253</v>
      </c>
      <c r="M1385" s="46" t="s">
        <v>13</v>
      </c>
      <c r="N1385" s="75"/>
      <c r="O1385" s="75"/>
      <c r="P1385" s="88"/>
      <c r="Q1385" s="88"/>
      <c r="R1385" s="42"/>
      <c r="S1385" s="88"/>
      <c r="T1385" s="42"/>
      <c r="U1385" s="42"/>
      <c r="V1385" s="42"/>
      <c r="W1385" s="66"/>
      <c r="X1385" s="89"/>
      <c r="Y1385" s="88"/>
    </row>
    <row r="1386" spans="1:25">
      <c r="A1386" s="3" t="s">
        <v>1608</v>
      </c>
      <c r="B1386" s="3" t="s">
        <v>14</v>
      </c>
      <c r="C1386" s="3" t="s">
        <v>15</v>
      </c>
      <c r="D1386" s="3" t="s">
        <v>845</v>
      </c>
      <c r="E1386" s="3" t="s">
        <v>472</v>
      </c>
      <c r="F1386" s="3" t="s">
        <v>18</v>
      </c>
      <c r="G1386" s="3" t="s">
        <v>190</v>
      </c>
      <c r="H1386" s="3" t="s">
        <v>946</v>
      </c>
      <c r="I1386" s="4" t="s">
        <v>13</v>
      </c>
      <c r="J1386" s="3" t="s">
        <v>40</v>
      </c>
      <c r="K1386" s="3" t="s">
        <v>231</v>
      </c>
      <c r="L1386" s="3" t="s">
        <v>1253</v>
      </c>
      <c r="M1386" s="46" t="s">
        <v>13</v>
      </c>
      <c r="N1386" s="75"/>
      <c r="O1386" s="75"/>
      <c r="P1386" s="88"/>
      <c r="Q1386" s="88"/>
      <c r="R1386" s="42"/>
      <c r="S1386" s="88"/>
      <c r="T1386" s="42"/>
      <c r="U1386" s="42"/>
      <c r="V1386" s="42"/>
      <c r="W1386" s="66"/>
      <c r="X1386" s="89"/>
      <c r="Y1386" s="88"/>
    </row>
    <row r="1387" spans="1:25">
      <c r="A1387" s="3" t="s">
        <v>1314</v>
      </c>
      <c r="B1387" s="3" t="s">
        <v>14</v>
      </c>
      <c r="C1387" s="3" t="s">
        <v>15</v>
      </c>
      <c r="D1387" s="3" t="s">
        <v>346</v>
      </c>
      <c r="E1387" s="3" t="s">
        <v>17</v>
      </c>
      <c r="F1387" s="3" t="s">
        <v>18</v>
      </c>
      <c r="G1387" s="3" t="s">
        <v>19</v>
      </c>
      <c r="H1387" s="3" t="s">
        <v>347</v>
      </c>
      <c r="I1387" s="4" t="s">
        <v>13</v>
      </c>
      <c r="J1387" s="3" t="s">
        <v>40</v>
      </c>
      <c r="K1387" s="3" t="s">
        <v>348</v>
      </c>
      <c r="L1387" s="3" t="s">
        <v>1253</v>
      </c>
      <c r="M1387" s="46" t="s">
        <v>13</v>
      </c>
      <c r="N1387" s="75"/>
      <c r="O1387" s="75"/>
      <c r="P1387" s="88"/>
      <c r="Q1387" s="88"/>
      <c r="R1387" s="42"/>
      <c r="S1387" s="88"/>
      <c r="T1387" s="42"/>
      <c r="U1387" s="42"/>
      <c r="V1387" s="42"/>
      <c r="W1387" s="66"/>
      <c r="X1387" s="89"/>
      <c r="Y1387" s="88"/>
    </row>
    <row r="1388" spans="1:25">
      <c r="A1388" s="3" t="s">
        <v>1395</v>
      </c>
      <c r="B1388" s="3" t="s">
        <v>14</v>
      </c>
      <c r="C1388" s="3" t="s">
        <v>15</v>
      </c>
      <c r="D1388" s="3" t="s">
        <v>471</v>
      </c>
      <c r="E1388" s="3" t="s">
        <v>472</v>
      </c>
      <c r="F1388" s="3" t="s">
        <v>18</v>
      </c>
      <c r="G1388" s="3" t="s">
        <v>154</v>
      </c>
      <c r="H1388" s="3" t="s">
        <v>485</v>
      </c>
      <c r="I1388" s="4" t="s">
        <v>13</v>
      </c>
      <c r="J1388" s="3" t="s">
        <v>40</v>
      </c>
      <c r="K1388" s="3" t="s">
        <v>348</v>
      </c>
      <c r="L1388" s="3" t="s">
        <v>1253</v>
      </c>
      <c r="M1388" s="46" t="s">
        <v>13</v>
      </c>
      <c r="N1388" s="75"/>
      <c r="O1388" s="75"/>
      <c r="P1388" s="94"/>
      <c r="Q1388" s="94"/>
      <c r="R1388" s="42"/>
      <c r="S1388" s="94"/>
      <c r="T1388" s="42"/>
      <c r="U1388" s="42"/>
      <c r="V1388" s="42"/>
      <c r="W1388" s="66"/>
      <c r="X1388" s="95"/>
      <c r="Y1388" s="94"/>
    </row>
    <row r="1389" spans="1:25">
      <c r="A1389" s="3" t="s">
        <v>1491</v>
      </c>
      <c r="B1389" s="3" t="s">
        <v>14</v>
      </c>
      <c r="C1389" s="3" t="s">
        <v>15</v>
      </c>
      <c r="D1389" s="3" t="s">
        <v>603</v>
      </c>
      <c r="E1389" s="3" t="s">
        <v>17</v>
      </c>
      <c r="F1389" s="3" t="s">
        <v>18</v>
      </c>
      <c r="G1389" s="3" t="s">
        <v>30</v>
      </c>
      <c r="H1389" s="3" t="s">
        <v>608</v>
      </c>
      <c r="I1389" s="4" t="s">
        <v>13</v>
      </c>
      <c r="J1389" s="3" t="s">
        <v>40</v>
      </c>
      <c r="K1389" s="3" t="s">
        <v>348</v>
      </c>
      <c r="L1389" s="3" t="s">
        <v>1253</v>
      </c>
      <c r="M1389" s="46" t="s">
        <v>13</v>
      </c>
      <c r="N1389" s="75"/>
      <c r="O1389" s="75"/>
      <c r="P1389" s="94"/>
      <c r="Q1389" s="94"/>
      <c r="R1389" s="42"/>
      <c r="S1389" s="94"/>
      <c r="T1389" s="42"/>
      <c r="U1389" s="42"/>
      <c r="V1389" s="42"/>
      <c r="W1389" s="66"/>
      <c r="X1389" s="95"/>
      <c r="Y1389" s="94"/>
    </row>
    <row r="1390" spans="1:25">
      <c r="A1390" s="3" t="s">
        <v>1609</v>
      </c>
      <c r="B1390" s="3" t="s">
        <v>14</v>
      </c>
      <c r="C1390" s="3" t="s">
        <v>15</v>
      </c>
      <c r="D1390" s="3" t="s">
        <v>845</v>
      </c>
      <c r="E1390" s="3" t="s">
        <v>472</v>
      </c>
      <c r="F1390" s="3" t="s">
        <v>18</v>
      </c>
      <c r="G1390" s="3" t="s">
        <v>193</v>
      </c>
      <c r="H1390" s="3" t="s">
        <v>948</v>
      </c>
      <c r="I1390" s="4" t="s">
        <v>13</v>
      </c>
      <c r="J1390" s="3" t="s">
        <v>40</v>
      </c>
      <c r="K1390" s="3" t="s">
        <v>348</v>
      </c>
      <c r="L1390" s="3" t="s">
        <v>1253</v>
      </c>
      <c r="M1390" s="46" t="s">
        <v>13</v>
      </c>
      <c r="N1390" s="75"/>
      <c r="O1390" s="75"/>
      <c r="P1390" s="94"/>
      <c r="Q1390" s="94"/>
      <c r="R1390" s="42"/>
      <c r="S1390" s="94"/>
      <c r="T1390" s="42"/>
      <c r="U1390" s="42"/>
      <c r="V1390" s="42"/>
      <c r="W1390" s="66"/>
      <c r="X1390" s="95"/>
      <c r="Y1390" s="94"/>
    </row>
    <row r="1391" spans="1:25">
      <c r="A1391" s="3" t="s">
        <v>1315</v>
      </c>
      <c r="B1391" s="3" t="s">
        <v>14</v>
      </c>
      <c r="C1391" s="3" t="s">
        <v>15</v>
      </c>
      <c r="D1391" s="3" t="s">
        <v>346</v>
      </c>
      <c r="E1391" s="3" t="s">
        <v>17</v>
      </c>
      <c r="F1391" s="3" t="s">
        <v>18</v>
      </c>
      <c r="G1391" s="3" t="s">
        <v>26</v>
      </c>
      <c r="H1391" s="3" t="s">
        <v>350</v>
      </c>
      <c r="I1391" s="4" t="s">
        <v>13</v>
      </c>
      <c r="J1391" s="3" t="s">
        <v>40</v>
      </c>
      <c r="K1391" s="3" t="s">
        <v>351</v>
      </c>
      <c r="L1391" s="3" t="s">
        <v>1253</v>
      </c>
      <c r="M1391" s="46" t="s">
        <v>13</v>
      </c>
      <c r="N1391" s="75"/>
      <c r="O1391" s="75"/>
      <c r="P1391" s="94"/>
      <c r="Q1391" s="94"/>
      <c r="R1391" s="42"/>
      <c r="S1391" s="94"/>
      <c r="T1391" s="42"/>
      <c r="U1391" s="42"/>
      <c r="V1391" s="42"/>
      <c r="W1391" s="66"/>
      <c r="X1391" s="95"/>
      <c r="Y1391" s="94"/>
    </row>
    <row r="1392" spans="1:25">
      <c r="A1392" s="3" t="s">
        <v>1396</v>
      </c>
      <c r="B1392" s="3" t="s">
        <v>14</v>
      </c>
      <c r="C1392" s="3" t="s">
        <v>15</v>
      </c>
      <c r="D1392" s="3" t="s">
        <v>471</v>
      </c>
      <c r="E1392" s="3" t="s">
        <v>472</v>
      </c>
      <c r="F1392" s="3" t="s">
        <v>18</v>
      </c>
      <c r="G1392" s="3" t="s">
        <v>158</v>
      </c>
      <c r="H1392" s="3" t="s">
        <v>487</v>
      </c>
      <c r="I1392" s="4" t="s">
        <v>13</v>
      </c>
      <c r="J1392" s="3" t="s">
        <v>40</v>
      </c>
      <c r="K1392" s="3" t="s">
        <v>351</v>
      </c>
      <c r="L1392" s="3" t="s">
        <v>1253</v>
      </c>
      <c r="M1392" s="46" t="s">
        <v>13</v>
      </c>
      <c r="N1392" s="75"/>
      <c r="O1392" s="75"/>
      <c r="P1392" s="94"/>
      <c r="Q1392" s="94"/>
      <c r="R1392" s="42"/>
      <c r="S1392" s="94"/>
      <c r="T1392" s="42"/>
      <c r="U1392" s="42"/>
      <c r="V1392" s="42"/>
      <c r="W1392" s="66"/>
      <c r="X1392" s="95"/>
      <c r="Y1392" s="94"/>
    </row>
    <row r="1393" spans="1:25">
      <c r="A1393" s="3" t="s">
        <v>1492</v>
      </c>
      <c r="B1393" s="3" t="s">
        <v>14</v>
      </c>
      <c r="C1393" s="3" t="s">
        <v>15</v>
      </c>
      <c r="D1393" s="3" t="s">
        <v>603</v>
      </c>
      <c r="E1393" s="3" t="s">
        <v>17</v>
      </c>
      <c r="F1393" s="3" t="s">
        <v>18</v>
      </c>
      <c r="G1393" s="3" t="s">
        <v>34</v>
      </c>
      <c r="H1393" s="3" t="s">
        <v>610</v>
      </c>
      <c r="I1393" s="4" t="s">
        <v>13</v>
      </c>
      <c r="J1393" s="3" t="s">
        <v>40</v>
      </c>
      <c r="K1393" s="3" t="s">
        <v>351</v>
      </c>
      <c r="L1393" s="3" t="s">
        <v>1253</v>
      </c>
      <c r="M1393" s="46" t="s">
        <v>13</v>
      </c>
      <c r="N1393" s="75"/>
      <c r="O1393" s="75"/>
      <c r="P1393" s="94"/>
      <c r="Q1393" s="94"/>
      <c r="R1393" s="42"/>
      <c r="S1393" s="94"/>
      <c r="T1393" s="42"/>
      <c r="U1393" s="42"/>
      <c r="V1393" s="42"/>
      <c r="W1393" s="66"/>
      <c r="X1393" s="95"/>
      <c r="Y1393" s="94"/>
    </row>
    <row r="1394" spans="1:25">
      <c r="A1394" s="3" t="s">
        <v>1610</v>
      </c>
      <c r="B1394" s="3" t="s">
        <v>14</v>
      </c>
      <c r="C1394" s="3" t="s">
        <v>15</v>
      </c>
      <c r="D1394" s="3" t="s">
        <v>845</v>
      </c>
      <c r="E1394" s="3" t="s">
        <v>472</v>
      </c>
      <c r="F1394" s="3" t="s">
        <v>18</v>
      </c>
      <c r="G1394" s="3" t="s">
        <v>197</v>
      </c>
      <c r="H1394" s="3" t="s">
        <v>950</v>
      </c>
      <c r="I1394" s="4" t="s">
        <v>13</v>
      </c>
      <c r="J1394" s="3" t="s">
        <v>40</v>
      </c>
      <c r="K1394" s="3" t="s">
        <v>351</v>
      </c>
      <c r="L1394" s="3" t="s">
        <v>1253</v>
      </c>
      <c r="M1394" s="46" t="s">
        <v>13</v>
      </c>
      <c r="N1394" s="75"/>
      <c r="O1394" s="75"/>
      <c r="P1394" s="92"/>
      <c r="Q1394" s="92"/>
      <c r="R1394" s="42"/>
      <c r="S1394" s="92"/>
      <c r="T1394" s="42"/>
      <c r="U1394" s="42"/>
      <c r="V1394" s="42"/>
      <c r="W1394" s="66"/>
      <c r="X1394" s="93"/>
      <c r="Y1394" s="92"/>
    </row>
    <row r="1395" spans="1:25">
      <c r="A1395" s="3" t="s">
        <v>1316</v>
      </c>
      <c r="B1395" s="3" t="s">
        <v>14</v>
      </c>
      <c r="C1395" s="3" t="s">
        <v>15</v>
      </c>
      <c r="D1395" s="3" t="s">
        <v>346</v>
      </c>
      <c r="E1395" s="3" t="s">
        <v>17</v>
      </c>
      <c r="F1395" s="3" t="s">
        <v>18</v>
      </c>
      <c r="G1395" s="3" t="s">
        <v>30</v>
      </c>
      <c r="H1395" s="3" t="s">
        <v>353</v>
      </c>
      <c r="I1395" s="4" t="s">
        <v>13</v>
      </c>
      <c r="J1395" s="3" t="s">
        <v>40</v>
      </c>
      <c r="K1395" s="3" t="s">
        <v>354</v>
      </c>
      <c r="L1395" s="3" t="s">
        <v>1253</v>
      </c>
      <c r="M1395" s="46" t="s">
        <v>13</v>
      </c>
      <c r="N1395" s="75"/>
      <c r="O1395" s="75"/>
      <c r="P1395" s="92"/>
      <c r="Q1395" s="92"/>
      <c r="R1395" s="42"/>
      <c r="S1395" s="92"/>
      <c r="T1395" s="42"/>
      <c r="U1395" s="42"/>
      <c r="V1395" s="42"/>
      <c r="W1395" s="66"/>
      <c r="X1395" s="93"/>
      <c r="Y1395" s="92"/>
    </row>
    <row r="1396" spans="1:25">
      <c r="A1396" s="3" t="s">
        <v>1397</v>
      </c>
      <c r="B1396" s="3" t="s">
        <v>14</v>
      </c>
      <c r="C1396" s="3" t="s">
        <v>15</v>
      </c>
      <c r="D1396" s="3" t="s">
        <v>471</v>
      </c>
      <c r="E1396" s="3" t="s">
        <v>472</v>
      </c>
      <c r="F1396" s="3" t="s">
        <v>18</v>
      </c>
      <c r="G1396" s="3" t="s">
        <v>161</v>
      </c>
      <c r="H1396" s="3" t="s">
        <v>489</v>
      </c>
      <c r="I1396" s="4" t="s">
        <v>13</v>
      </c>
      <c r="J1396" s="3" t="s">
        <v>40</v>
      </c>
      <c r="K1396" s="3" t="s">
        <v>354</v>
      </c>
      <c r="L1396" s="3" t="s">
        <v>1253</v>
      </c>
      <c r="M1396" s="46" t="s">
        <v>13</v>
      </c>
      <c r="N1396" s="75"/>
      <c r="O1396" s="75"/>
      <c r="P1396" s="92"/>
      <c r="Q1396" s="92"/>
      <c r="R1396" s="42"/>
      <c r="S1396" s="92"/>
      <c r="T1396" s="42"/>
      <c r="U1396" s="42"/>
      <c r="V1396" s="42"/>
      <c r="W1396" s="66"/>
      <c r="X1396" s="93"/>
      <c r="Y1396" s="92"/>
    </row>
    <row r="1397" spans="1:25">
      <c r="A1397" s="3" t="s">
        <v>1585</v>
      </c>
      <c r="B1397" s="3" t="s">
        <v>14</v>
      </c>
      <c r="C1397" s="3" t="s">
        <v>15</v>
      </c>
      <c r="D1397" s="3" t="s">
        <v>845</v>
      </c>
      <c r="E1397" s="3" t="s">
        <v>17</v>
      </c>
      <c r="F1397" s="3" t="s">
        <v>18</v>
      </c>
      <c r="G1397" s="3" t="s">
        <v>214</v>
      </c>
      <c r="H1397" s="3" t="s">
        <v>900</v>
      </c>
      <c r="I1397" s="4" t="s">
        <v>13</v>
      </c>
      <c r="J1397" s="3" t="s">
        <v>40</v>
      </c>
      <c r="K1397" s="3" t="s">
        <v>354</v>
      </c>
      <c r="L1397" s="3" t="s">
        <v>1253</v>
      </c>
      <c r="M1397" s="46" t="s">
        <v>13</v>
      </c>
      <c r="N1397" s="75"/>
      <c r="O1397" s="75"/>
      <c r="P1397" s="92"/>
      <c r="Q1397" s="92"/>
      <c r="R1397" s="42"/>
      <c r="S1397" s="92"/>
      <c r="T1397" s="42"/>
      <c r="U1397" s="42"/>
      <c r="V1397" s="42"/>
      <c r="W1397" s="66"/>
      <c r="X1397" s="93"/>
      <c r="Y1397" s="92"/>
    </row>
    <row r="1398" spans="1:25">
      <c r="A1398" s="3" t="s">
        <v>1611</v>
      </c>
      <c r="B1398" s="3" t="s">
        <v>14</v>
      </c>
      <c r="C1398" s="3" t="s">
        <v>15</v>
      </c>
      <c r="D1398" s="3" t="s">
        <v>845</v>
      </c>
      <c r="E1398" s="3" t="s">
        <v>472</v>
      </c>
      <c r="F1398" s="3" t="s">
        <v>18</v>
      </c>
      <c r="G1398" s="3" t="s">
        <v>200</v>
      </c>
      <c r="H1398" s="3" t="s">
        <v>952</v>
      </c>
      <c r="I1398" s="4" t="s">
        <v>13</v>
      </c>
      <c r="J1398" s="3" t="s">
        <v>40</v>
      </c>
      <c r="K1398" s="3" t="s">
        <v>354</v>
      </c>
      <c r="L1398" s="3" t="s">
        <v>1253</v>
      </c>
      <c r="M1398" s="46" t="s">
        <v>13</v>
      </c>
      <c r="N1398" s="75"/>
      <c r="O1398" s="75"/>
      <c r="P1398" s="92"/>
      <c r="Q1398" s="92"/>
      <c r="R1398" s="42"/>
      <c r="S1398" s="92"/>
      <c r="T1398" s="42"/>
      <c r="U1398" s="42"/>
      <c r="V1398" s="42"/>
      <c r="W1398" s="66"/>
      <c r="X1398" s="93"/>
      <c r="Y1398" s="92"/>
    </row>
    <row r="1399" spans="1:25">
      <c r="A1399" s="3" t="s">
        <v>1317</v>
      </c>
      <c r="B1399" s="3" t="s">
        <v>14</v>
      </c>
      <c r="C1399" s="3" t="s">
        <v>15</v>
      </c>
      <c r="D1399" s="3" t="s">
        <v>346</v>
      </c>
      <c r="E1399" s="3" t="s">
        <v>17</v>
      </c>
      <c r="F1399" s="3" t="s">
        <v>18</v>
      </c>
      <c r="G1399" s="3" t="s">
        <v>34</v>
      </c>
      <c r="H1399" s="3" t="s">
        <v>356</v>
      </c>
      <c r="I1399" s="4" t="s">
        <v>13</v>
      </c>
      <c r="J1399" s="3" t="s">
        <v>40</v>
      </c>
      <c r="K1399" s="3" t="s">
        <v>357</v>
      </c>
      <c r="L1399" s="3" t="s">
        <v>1253</v>
      </c>
      <c r="M1399" s="46" t="s">
        <v>13</v>
      </c>
      <c r="N1399" s="75"/>
      <c r="O1399" s="75"/>
      <c r="P1399" s="92"/>
      <c r="Q1399" s="92"/>
      <c r="R1399" s="42"/>
      <c r="S1399" s="92"/>
      <c r="T1399" s="42"/>
      <c r="U1399" s="42"/>
      <c r="V1399" s="42"/>
      <c r="W1399" s="66"/>
      <c r="X1399" s="93"/>
      <c r="Y1399" s="92"/>
    </row>
    <row r="1400" spans="1:25">
      <c r="A1400" s="3" t="s">
        <v>1398</v>
      </c>
      <c r="B1400" s="3" t="s">
        <v>14</v>
      </c>
      <c r="C1400" s="3" t="s">
        <v>15</v>
      </c>
      <c r="D1400" s="3" t="s">
        <v>471</v>
      </c>
      <c r="E1400" s="3" t="s">
        <v>472</v>
      </c>
      <c r="F1400" s="3" t="s">
        <v>18</v>
      </c>
      <c r="G1400" s="3" t="s">
        <v>164</v>
      </c>
      <c r="H1400" s="3" t="s">
        <v>491</v>
      </c>
      <c r="I1400" s="4" t="s">
        <v>13</v>
      </c>
      <c r="J1400" s="3" t="s">
        <v>40</v>
      </c>
      <c r="K1400" s="3" t="s">
        <v>357</v>
      </c>
      <c r="L1400" s="3" t="s">
        <v>1253</v>
      </c>
      <c r="M1400" s="46" t="s">
        <v>13</v>
      </c>
      <c r="N1400" s="75"/>
      <c r="O1400" s="75"/>
      <c r="P1400" s="88"/>
      <c r="Q1400" s="88"/>
      <c r="R1400" s="42"/>
      <c r="S1400" s="88"/>
      <c r="T1400" s="42"/>
      <c r="U1400" s="42"/>
      <c r="V1400" s="42"/>
      <c r="W1400" s="66"/>
      <c r="X1400" s="89"/>
      <c r="Y1400" s="88"/>
    </row>
    <row r="1401" spans="1:25">
      <c r="A1401" s="3" t="s">
        <v>1586</v>
      </c>
      <c r="B1401" s="3" t="s">
        <v>14</v>
      </c>
      <c r="C1401" s="3" t="s">
        <v>15</v>
      </c>
      <c r="D1401" s="3" t="s">
        <v>845</v>
      </c>
      <c r="E1401" s="3" t="s">
        <v>17</v>
      </c>
      <c r="F1401" s="3" t="s">
        <v>18</v>
      </c>
      <c r="G1401" s="3" t="s">
        <v>217</v>
      </c>
      <c r="H1401" s="3" t="s">
        <v>902</v>
      </c>
      <c r="I1401" s="4" t="s">
        <v>13</v>
      </c>
      <c r="J1401" s="3" t="s">
        <v>40</v>
      </c>
      <c r="K1401" s="3" t="s">
        <v>357</v>
      </c>
      <c r="L1401" s="3" t="s">
        <v>1253</v>
      </c>
      <c r="M1401" s="46" t="s">
        <v>13</v>
      </c>
      <c r="N1401" s="75"/>
      <c r="O1401" s="75"/>
      <c r="P1401" s="88"/>
      <c r="Q1401" s="88"/>
      <c r="R1401" s="42"/>
      <c r="S1401" s="88"/>
      <c r="T1401" s="42"/>
      <c r="U1401" s="42"/>
      <c r="V1401" s="42"/>
      <c r="W1401" s="66"/>
      <c r="X1401" s="89"/>
      <c r="Y1401" s="88"/>
    </row>
    <row r="1402" spans="1:25">
      <c r="A1402" s="3" t="s">
        <v>1612</v>
      </c>
      <c r="B1402" s="3" t="s">
        <v>14</v>
      </c>
      <c r="C1402" s="3" t="s">
        <v>15</v>
      </c>
      <c r="D1402" s="3" t="s">
        <v>845</v>
      </c>
      <c r="E1402" s="3" t="s">
        <v>472</v>
      </c>
      <c r="F1402" s="3" t="s">
        <v>18</v>
      </c>
      <c r="G1402" s="3" t="s">
        <v>203</v>
      </c>
      <c r="H1402" s="3" t="s">
        <v>954</v>
      </c>
      <c r="I1402" s="4" t="s">
        <v>13</v>
      </c>
      <c r="J1402" s="3" t="s">
        <v>40</v>
      </c>
      <c r="K1402" s="3" t="s">
        <v>357</v>
      </c>
      <c r="L1402" s="3" t="s">
        <v>1253</v>
      </c>
      <c r="M1402" s="46" t="s">
        <v>13</v>
      </c>
      <c r="N1402" s="75"/>
      <c r="O1402" s="75"/>
      <c r="P1402" s="88"/>
      <c r="Q1402" s="88"/>
      <c r="R1402" s="42"/>
      <c r="S1402" s="88"/>
      <c r="T1402" s="42"/>
      <c r="U1402" s="42"/>
      <c r="V1402" s="42"/>
      <c r="W1402" s="66"/>
      <c r="X1402" s="89"/>
      <c r="Y1402" s="88"/>
    </row>
    <row r="1403" spans="1:25">
      <c r="A1403" s="3" t="s">
        <v>1893</v>
      </c>
      <c r="B1403" s="3" t="s">
        <v>14</v>
      </c>
      <c r="C1403" s="3" t="s">
        <v>15</v>
      </c>
      <c r="D1403" s="3" t="s">
        <v>16</v>
      </c>
      <c r="E1403" s="3" t="s">
        <v>17</v>
      </c>
      <c r="F1403" s="3" t="s">
        <v>18</v>
      </c>
      <c r="G1403" s="3" t="s">
        <v>38</v>
      </c>
      <c r="H1403" s="3" t="s">
        <v>39</v>
      </c>
      <c r="I1403" s="4" t="s">
        <v>13</v>
      </c>
      <c r="J1403" s="3" t="s">
        <v>40</v>
      </c>
      <c r="K1403" s="3" t="s">
        <v>22</v>
      </c>
      <c r="L1403" s="4" t="s">
        <v>1889</v>
      </c>
      <c r="M1403" s="46" t="s">
        <v>13</v>
      </c>
      <c r="N1403" s="75"/>
      <c r="O1403" s="75"/>
      <c r="P1403" s="88"/>
      <c r="Q1403" s="88"/>
      <c r="R1403" s="42"/>
      <c r="S1403" s="88"/>
      <c r="T1403" s="42"/>
      <c r="U1403" s="42"/>
      <c r="V1403" s="42"/>
      <c r="W1403" s="66"/>
      <c r="X1403" s="89"/>
      <c r="Y1403" s="88"/>
    </row>
    <row r="1404" spans="1:25">
      <c r="A1404" s="3" t="s">
        <v>2072</v>
      </c>
      <c r="B1404" s="3" t="s">
        <v>14</v>
      </c>
      <c r="C1404" s="3" t="s">
        <v>15</v>
      </c>
      <c r="D1404" s="3" t="s">
        <v>471</v>
      </c>
      <c r="E1404" s="3" t="s">
        <v>472</v>
      </c>
      <c r="F1404" s="3" t="s">
        <v>18</v>
      </c>
      <c r="G1404" s="3" t="s">
        <v>114</v>
      </c>
      <c r="H1404" s="3" t="s">
        <v>473</v>
      </c>
      <c r="I1404" s="4" t="s">
        <v>13</v>
      </c>
      <c r="J1404" s="3" t="s">
        <v>40</v>
      </c>
      <c r="K1404" s="3" t="s">
        <v>22</v>
      </c>
      <c r="L1404" s="4" t="s">
        <v>1889</v>
      </c>
      <c r="M1404" s="46" t="s">
        <v>13</v>
      </c>
      <c r="N1404" s="75"/>
      <c r="O1404" s="75"/>
      <c r="P1404" s="88"/>
      <c r="Q1404" s="88"/>
      <c r="R1404" s="42"/>
      <c r="S1404" s="88"/>
      <c r="T1404" s="42"/>
      <c r="U1404" s="42"/>
      <c r="V1404" s="42"/>
      <c r="W1404" s="66"/>
      <c r="X1404" s="89"/>
      <c r="Y1404" s="88"/>
    </row>
    <row r="1405" spans="1:25">
      <c r="A1405" s="3" t="s">
        <v>2240</v>
      </c>
      <c r="B1405" s="3" t="s">
        <v>14</v>
      </c>
      <c r="C1405" s="3" t="s">
        <v>15</v>
      </c>
      <c r="D1405" s="3" t="s">
        <v>724</v>
      </c>
      <c r="E1405" s="3" t="s">
        <v>472</v>
      </c>
      <c r="F1405" s="3" t="s">
        <v>18</v>
      </c>
      <c r="G1405" s="3" t="s">
        <v>187</v>
      </c>
      <c r="H1405" s="3" t="s">
        <v>833</v>
      </c>
      <c r="I1405" s="4" t="s">
        <v>13</v>
      </c>
      <c r="J1405" s="4" t="s">
        <v>40</v>
      </c>
      <c r="K1405" s="3" t="s">
        <v>22</v>
      </c>
      <c r="L1405" s="3" t="s">
        <v>1889</v>
      </c>
      <c r="M1405" s="46" t="s">
        <v>5892</v>
      </c>
      <c r="N1405" s="75"/>
      <c r="O1405" s="75"/>
      <c r="P1405" s="88"/>
      <c r="Q1405" s="88"/>
      <c r="R1405" s="42"/>
      <c r="S1405" s="88"/>
      <c r="T1405" s="42"/>
      <c r="U1405" s="42"/>
      <c r="V1405" s="42"/>
      <c r="W1405" s="66"/>
      <c r="X1405" s="89"/>
      <c r="Y1405" s="88"/>
    </row>
    <row r="1406" spans="1:25">
      <c r="A1406" s="3" t="s">
        <v>2246</v>
      </c>
      <c r="B1406" s="3" t="s">
        <v>14</v>
      </c>
      <c r="C1406" s="3" t="s">
        <v>15</v>
      </c>
      <c r="D1406" s="3" t="s">
        <v>724</v>
      </c>
      <c r="E1406" s="3" t="s">
        <v>17</v>
      </c>
      <c r="F1406" s="3" t="s">
        <v>18</v>
      </c>
      <c r="G1406" s="3" t="s">
        <v>30</v>
      </c>
      <c r="H1406" s="3" t="s">
        <v>821</v>
      </c>
      <c r="I1406" s="4" t="s">
        <v>13</v>
      </c>
      <c r="J1406" s="4" t="s">
        <v>40</v>
      </c>
      <c r="K1406" s="3" t="s">
        <v>22</v>
      </c>
      <c r="L1406" s="3" t="s">
        <v>1889</v>
      </c>
      <c r="M1406" s="46" t="s">
        <v>5898</v>
      </c>
      <c r="N1406" s="75"/>
      <c r="O1406" s="75"/>
      <c r="P1406" s="88"/>
      <c r="Q1406" s="88"/>
      <c r="R1406" s="42"/>
      <c r="S1406" s="88"/>
      <c r="T1406" s="42"/>
      <c r="U1406" s="42"/>
      <c r="V1406" s="42"/>
      <c r="W1406" s="66"/>
      <c r="X1406" s="89"/>
      <c r="Y1406" s="88"/>
    </row>
    <row r="1407" spans="1:25">
      <c r="A1407" s="3" t="s">
        <v>1894</v>
      </c>
      <c r="B1407" s="3" t="s">
        <v>14</v>
      </c>
      <c r="C1407" s="3" t="s">
        <v>15</v>
      </c>
      <c r="D1407" s="3" t="s">
        <v>16</v>
      </c>
      <c r="E1407" s="3" t="s">
        <v>17</v>
      </c>
      <c r="F1407" s="3" t="s">
        <v>18</v>
      </c>
      <c r="G1407" s="3" t="s">
        <v>42</v>
      </c>
      <c r="H1407" s="3" t="s">
        <v>43</v>
      </c>
      <c r="I1407" s="4" t="s">
        <v>13</v>
      </c>
      <c r="J1407" s="3" t="s">
        <v>40</v>
      </c>
      <c r="K1407" s="3" t="s">
        <v>28</v>
      </c>
      <c r="L1407" s="4" t="s">
        <v>1889</v>
      </c>
      <c r="M1407" s="46" t="s">
        <v>13</v>
      </c>
      <c r="N1407" s="75"/>
      <c r="O1407" s="75"/>
      <c r="P1407" s="88"/>
      <c r="Q1407" s="88"/>
      <c r="R1407" s="42"/>
      <c r="S1407" s="88"/>
      <c r="T1407" s="42"/>
      <c r="U1407" s="42"/>
      <c r="V1407" s="42"/>
      <c r="W1407" s="66"/>
      <c r="X1407" s="89"/>
      <c r="Y1407" s="88"/>
    </row>
    <row r="1408" spans="1:25">
      <c r="A1408" s="3" t="s">
        <v>2122</v>
      </c>
      <c r="B1408" s="3" t="s">
        <v>14</v>
      </c>
      <c r="C1408" s="3" t="s">
        <v>15</v>
      </c>
      <c r="D1408" s="3" t="s">
        <v>582</v>
      </c>
      <c r="E1408" s="3" t="s">
        <v>472</v>
      </c>
      <c r="F1408" s="3" t="s">
        <v>18</v>
      </c>
      <c r="G1408" s="3" t="s">
        <v>104</v>
      </c>
      <c r="H1408" s="3" t="s">
        <v>583</v>
      </c>
      <c r="I1408" s="3" t="s">
        <v>40</v>
      </c>
      <c r="J1408" s="3" t="s">
        <v>40</v>
      </c>
      <c r="K1408" s="3" t="s">
        <v>28</v>
      </c>
      <c r="L1408" s="3" t="s">
        <v>1889</v>
      </c>
      <c r="M1408" s="46" t="s">
        <v>13</v>
      </c>
      <c r="N1408" s="75"/>
      <c r="O1408" s="75"/>
      <c r="P1408" s="88"/>
      <c r="Q1408" s="88"/>
      <c r="R1408" s="42"/>
      <c r="S1408" s="88"/>
      <c r="T1408" s="42"/>
      <c r="U1408" s="42"/>
      <c r="V1408" s="42"/>
      <c r="W1408" s="66"/>
      <c r="X1408" s="89"/>
      <c r="Y1408" s="88"/>
    </row>
    <row r="1409" spans="1:25">
      <c r="A1409" s="3" t="s">
        <v>2241</v>
      </c>
      <c r="B1409" s="3" t="s">
        <v>14</v>
      </c>
      <c r="C1409" s="3" t="s">
        <v>15</v>
      </c>
      <c r="D1409" s="3" t="s">
        <v>724</v>
      </c>
      <c r="E1409" s="3" t="s">
        <v>472</v>
      </c>
      <c r="F1409" s="3" t="s">
        <v>18</v>
      </c>
      <c r="G1409" s="3" t="s">
        <v>190</v>
      </c>
      <c r="H1409" s="3" t="s">
        <v>835</v>
      </c>
      <c r="I1409" s="4" t="s">
        <v>13</v>
      </c>
      <c r="J1409" s="4" t="s">
        <v>40</v>
      </c>
      <c r="K1409" s="3" t="s">
        <v>28</v>
      </c>
      <c r="L1409" s="3" t="s">
        <v>1889</v>
      </c>
      <c r="M1409" s="46" t="s">
        <v>5893</v>
      </c>
      <c r="N1409" s="75"/>
      <c r="O1409" s="75"/>
      <c r="P1409" s="88"/>
      <c r="Q1409" s="88"/>
      <c r="R1409" s="42"/>
      <c r="S1409" s="88"/>
      <c r="T1409" s="42"/>
      <c r="U1409" s="42"/>
      <c r="V1409" s="42"/>
      <c r="W1409" s="66"/>
      <c r="X1409" s="89"/>
      <c r="Y1409" s="88"/>
    </row>
    <row r="1410" spans="1:25">
      <c r="A1410" s="3" t="s">
        <v>2247</v>
      </c>
      <c r="B1410" s="3" t="s">
        <v>14</v>
      </c>
      <c r="C1410" s="3" t="s">
        <v>15</v>
      </c>
      <c r="D1410" s="3" t="s">
        <v>724</v>
      </c>
      <c r="E1410" s="3" t="s">
        <v>17</v>
      </c>
      <c r="F1410" s="3" t="s">
        <v>18</v>
      </c>
      <c r="G1410" s="3" t="s">
        <v>34</v>
      </c>
      <c r="H1410" s="3" t="s">
        <v>823</v>
      </c>
      <c r="I1410" s="4" t="s">
        <v>13</v>
      </c>
      <c r="J1410" s="4" t="s">
        <v>40</v>
      </c>
      <c r="K1410" s="3" t="s">
        <v>28</v>
      </c>
      <c r="L1410" s="3" t="s">
        <v>1889</v>
      </c>
      <c r="M1410" s="46" t="s">
        <v>5899</v>
      </c>
      <c r="N1410" s="75"/>
      <c r="O1410" s="75"/>
      <c r="P1410" s="88"/>
      <c r="Q1410" s="88"/>
      <c r="R1410" s="42"/>
      <c r="S1410" s="88"/>
      <c r="T1410" s="42"/>
      <c r="U1410" s="42"/>
      <c r="V1410" s="42"/>
      <c r="W1410" s="66"/>
      <c r="X1410" s="89"/>
      <c r="Y1410" s="88"/>
    </row>
    <row r="1411" spans="1:25">
      <c r="A1411" s="3" t="s">
        <v>1895</v>
      </c>
      <c r="B1411" s="3" t="s">
        <v>14</v>
      </c>
      <c r="C1411" s="3" t="s">
        <v>15</v>
      </c>
      <c r="D1411" s="3" t="s">
        <v>16</v>
      </c>
      <c r="E1411" s="3" t="s">
        <v>17</v>
      </c>
      <c r="F1411" s="3" t="s">
        <v>18</v>
      </c>
      <c r="G1411" s="3" t="s">
        <v>46</v>
      </c>
      <c r="H1411" s="3" t="s">
        <v>47</v>
      </c>
      <c r="I1411" s="4" t="s">
        <v>13</v>
      </c>
      <c r="J1411" s="3" t="s">
        <v>40</v>
      </c>
      <c r="K1411" s="3" t="s">
        <v>32</v>
      </c>
      <c r="L1411" s="4" t="s">
        <v>1889</v>
      </c>
      <c r="M1411" s="46" t="s">
        <v>13</v>
      </c>
      <c r="N1411" s="75"/>
      <c r="O1411" s="75"/>
      <c r="P1411" s="88"/>
      <c r="Q1411" s="88"/>
      <c r="R1411" s="42"/>
      <c r="S1411" s="88"/>
      <c r="T1411" s="42"/>
      <c r="U1411" s="42"/>
      <c r="V1411" s="42"/>
      <c r="W1411" s="66"/>
      <c r="X1411" s="89"/>
      <c r="Y1411" s="88"/>
    </row>
    <row r="1412" spans="1:25">
      <c r="A1412" s="3" t="s">
        <v>2121</v>
      </c>
      <c r="B1412" s="3" t="s">
        <v>14</v>
      </c>
      <c r="C1412" s="3" t="s">
        <v>15</v>
      </c>
      <c r="D1412" s="3" t="s">
        <v>471</v>
      </c>
      <c r="E1412" s="3" t="s">
        <v>472</v>
      </c>
      <c r="F1412" s="3" t="s">
        <v>18</v>
      </c>
      <c r="G1412" s="3" t="s">
        <v>120</v>
      </c>
      <c r="H1412" s="3" t="s">
        <v>538</v>
      </c>
      <c r="I1412" s="4" t="s">
        <v>13</v>
      </c>
      <c r="J1412" s="3" t="s">
        <v>40</v>
      </c>
      <c r="K1412" s="3" t="s">
        <v>32</v>
      </c>
      <c r="L1412" s="3" t="s">
        <v>1889</v>
      </c>
      <c r="M1412" s="46" t="s">
        <v>13</v>
      </c>
      <c r="N1412" s="75"/>
      <c r="O1412" s="75"/>
      <c r="P1412" s="88"/>
      <c r="Q1412" s="88"/>
      <c r="R1412" s="42"/>
      <c r="S1412" s="88"/>
      <c r="T1412" s="42"/>
      <c r="U1412" s="42"/>
      <c r="V1412" s="42"/>
      <c r="W1412" s="66"/>
      <c r="X1412" s="89"/>
      <c r="Y1412" s="88"/>
    </row>
    <row r="1413" spans="1:25">
      <c r="A1413" s="3" t="s">
        <v>2242</v>
      </c>
      <c r="B1413" s="3" t="s">
        <v>14</v>
      </c>
      <c r="C1413" s="3" t="s">
        <v>15</v>
      </c>
      <c r="D1413" s="3" t="s">
        <v>724</v>
      </c>
      <c r="E1413" s="3" t="s">
        <v>472</v>
      </c>
      <c r="F1413" s="3" t="s">
        <v>18</v>
      </c>
      <c r="G1413" s="3" t="s">
        <v>193</v>
      </c>
      <c r="H1413" s="3" t="s">
        <v>837</v>
      </c>
      <c r="I1413" s="4" t="s">
        <v>13</v>
      </c>
      <c r="J1413" s="4" t="s">
        <v>40</v>
      </c>
      <c r="K1413" s="3" t="s">
        <v>32</v>
      </c>
      <c r="L1413" s="3" t="s">
        <v>1889</v>
      </c>
      <c r="M1413" s="46" t="s">
        <v>5894</v>
      </c>
      <c r="N1413" s="75"/>
      <c r="O1413" s="75"/>
      <c r="P1413" s="88"/>
      <c r="Q1413" s="88"/>
      <c r="R1413" s="42"/>
      <c r="S1413" s="88"/>
      <c r="T1413" s="42"/>
      <c r="U1413" s="42"/>
      <c r="V1413" s="42"/>
      <c r="W1413" s="66"/>
      <c r="X1413" s="89"/>
      <c r="Y1413" s="88"/>
    </row>
    <row r="1414" spans="1:25">
      <c r="A1414" s="3" t="s">
        <v>2248</v>
      </c>
      <c r="B1414" s="3" t="s">
        <v>14</v>
      </c>
      <c r="C1414" s="3" t="s">
        <v>15</v>
      </c>
      <c r="D1414" s="3" t="s">
        <v>724</v>
      </c>
      <c r="E1414" s="3" t="s">
        <v>17</v>
      </c>
      <c r="F1414" s="3" t="s">
        <v>18</v>
      </c>
      <c r="G1414" s="3" t="s">
        <v>38</v>
      </c>
      <c r="H1414" s="3" t="s">
        <v>825</v>
      </c>
      <c r="I1414" s="4" t="s">
        <v>13</v>
      </c>
      <c r="J1414" s="4" t="s">
        <v>40</v>
      </c>
      <c r="K1414" s="3" t="s">
        <v>32</v>
      </c>
      <c r="L1414" s="3" t="s">
        <v>1889</v>
      </c>
      <c r="M1414" s="46" t="s">
        <v>5900</v>
      </c>
      <c r="N1414" s="75"/>
      <c r="O1414" s="75"/>
      <c r="P1414" s="88"/>
      <c r="Q1414" s="88"/>
      <c r="R1414" s="42"/>
      <c r="S1414" s="88"/>
      <c r="T1414" s="42"/>
      <c r="U1414" s="42"/>
      <c r="V1414" s="42"/>
      <c r="W1414" s="66"/>
      <c r="X1414" s="89"/>
      <c r="Y1414" s="88"/>
    </row>
    <row r="1415" spans="1:25">
      <c r="A1415" s="3" t="s">
        <v>1896</v>
      </c>
      <c r="B1415" s="3" t="s">
        <v>14</v>
      </c>
      <c r="C1415" s="3" t="s">
        <v>15</v>
      </c>
      <c r="D1415" s="3" t="s">
        <v>16</v>
      </c>
      <c r="E1415" s="3" t="s">
        <v>17</v>
      </c>
      <c r="F1415" s="3" t="s">
        <v>18</v>
      </c>
      <c r="G1415" s="3" t="s">
        <v>50</v>
      </c>
      <c r="H1415" s="3" t="s">
        <v>51</v>
      </c>
      <c r="I1415" s="4" t="s">
        <v>13</v>
      </c>
      <c r="J1415" s="3" t="s">
        <v>40</v>
      </c>
      <c r="K1415" s="3" t="s">
        <v>36</v>
      </c>
      <c r="L1415" s="4" t="s">
        <v>1889</v>
      </c>
      <c r="M1415" s="46" t="s">
        <v>13</v>
      </c>
      <c r="N1415" s="75"/>
      <c r="O1415" s="75"/>
      <c r="P1415" s="88"/>
      <c r="Q1415" s="88"/>
      <c r="R1415" s="42"/>
      <c r="S1415" s="88"/>
      <c r="T1415" s="42"/>
      <c r="U1415" s="42"/>
      <c r="V1415" s="42"/>
      <c r="W1415" s="66"/>
      <c r="X1415" s="89"/>
      <c r="Y1415" s="88"/>
    </row>
    <row r="1416" spans="1:25">
      <c r="A1416" s="3" t="s">
        <v>2073</v>
      </c>
      <c r="B1416" s="3" t="s">
        <v>14</v>
      </c>
      <c r="C1416" s="3" t="s">
        <v>15</v>
      </c>
      <c r="D1416" s="3" t="s">
        <v>471</v>
      </c>
      <c r="E1416" s="3" t="s">
        <v>472</v>
      </c>
      <c r="F1416" s="3" t="s">
        <v>18</v>
      </c>
      <c r="G1416" s="3" t="s">
        <v>123</v>
      </c>
      <c r="H1416" s="3" t="s">
        <v>475</v>
      </c>
      <c r="I1416" s="4" t="s">
        <v>13</v>
      </c>
      <c r="J1416" s="3" t="s">
        <v>40</v>
      </c>
      <c r="K1416" s="3" t="s">
        <v>36</v>
      </c>
      <c r="L1416" s="3" t="s">
        <v>1889</v>
      </c>
      <c r="M1416" s="46" t="s">
        <v>13</v>
      </c>
      <c r="N1416" s="75"/>
      <c r="O1416" s="75"/>
      <c r="P1416" s="88"/>
      <c r="Q1416" s="88"/>
      <c r="R1416" s="42"/>
      <c r="S1416" s="88"/>
      <c r="T1416" s="42"/>
      <c r="U1416" s="42"/>
      <c r="V1416" s="42"/>
      <c r="W1416" s="66"/>
      <c r="X1416" s="89"/>
      <c r="Y1416" s="88"/>
    </row>
    <row r="1417" spans="1:25">
      <c r="A1417" s="3" t="s">
        <v>2322</v>
      </c>
      <c r="B1417" s="3" t="s">
        <v>14</v>
      </c>
      <c r="C1417" s="3" t="s">
        <v>15</v>
      </c>
      <c r="D1417" s="3" t="s">
        <v>968</v>
      </c>
      <c r="E1417" s="3" t="s">
        <v>17</v>
      </c>
      <c r="F1417" s="3" t="s">
        <v>18</v>
      </c>
      <c r="G1417" s="3" t="s">
        <v>206</v>
      </c>
      <c r="H1417" s="3" t="s">
        <v>987</v>
      </c>
      <c r="I1417" s="4" t="s">
        <v>13</v>
      </c>
      <c r="J1417" s="4" t="s">
        <v>40</v>
      </c>
      <c r="K1417" s="3" t="s">
        <v>36</v>
      </c>
      <c r="L1417" s="3" t="s">
        <v>1889</v>
      </c>
      <c r="M1417" s="46" t="s">
        <v>5961</v>
      </c>
      <c r="N1417" s="75"/>
      <c r="O1417" s="75"/>
      <c r="P1417" s="88"/>
      <c r="Q1417" s="88"/>
      <c r="R1417" s="42"/>
      <c r="S1417" s="88"/>
      <c r="T1417" s="42"/>
      <c r="U1417" s="42"/>
      <c r="V1417" s="42"/>
      <c r="W1417" s="66"/>
      <c r="X1417" s="89"/>
      <c r="Y1417" s="88"/>
    </row>
    <row r="1418" spans="1:25">
      <c r="A1418" s="3" t="s">
        <v>2328</v>
      </c>
      <c r="B1418" s="3" t="s">
        <v>14</v>
      </c>
      <c r="C1418" s="3" t="s">
        <v>15</v>
      </c>
      <c r="D1418" s="3" t="s">
        <v>968</v>
      </c>
      <c r="E1418" s="3" t="s">
        <v>472</v>
      </c>
      <c r="F1418" s="3" t="s">
        <v>18</v>
      </c>
      <c r="G1418" s="3" t="s">
        <v>167</v>
      </c>
      <c r="H1418" s="3" t="s">
        <v>999</v>
      </c>
      <c r="I1418" s="4" t="s">
        <v>13</v>
      </c>
      <c r="J1418" s="4" t="s">
        <v>40</v>
      </c>
      <c r="K1418" s="3" t="s">
        <v>36</v>
      </c>
      <c r="L1418" s="3" t="s">
        <v>1889</v>
      </c>
      <c r="M1418" s="46" t="s">
        <v>5967</v>
      </c>
      <c r="N1418" s="75"/>
      <c r="O1418" s="75"/>
      <c r="P1418" s="88"/>
      <c r="Q1418" s="88"/>
      <c r="R1418" s="42"/>
      <c r="S1418" s="88"/>
      <c r="T1418" s="42"/>
      <c r="U1418" s="42"/>
      <c r="V1418" s="42"/>
      <c r="W1418" s="66"/>
      <c r="X1418" s="89"/>
      <c r="Y1418" s="88"/>
    </row>
    <row r="1419" spans="1:25">
      <c r="A1419" s="3" t="s">
        <v>1948</v>
      </c>
      <c r="B1419" s="3" t="s">
        <v>14</v>
      </c>
      <c r="C1419" s="3" t="s">
        <v>15</v>
      </c>
      <c r="D1419" s="3" t="s">
        <v>220</v>
      </c>
      <c r="E1419" s="3" t="s">
        <v>17</v>
      </c>
      <c r="F1419" s="3" t="s">
        <v>18</v>
      </c>
      <c r="G1419" s="3" t="s">
        <v>19</v>
      </c>
      <c r="H1419" s="3" t="s">
        <v>221</v>
      </c>
      <c r="I1419" s="4" t="s">
        <v>13</v>
      </c>
      <c r="J1419" s="3" t="s">
        <v>40</v>
      </c>
      <c r="K1419" s="3" t="s">
        <v>222</v>
      </c>
      <c r="L1419" s="4" t="s">
        <v>1889</v>
      </c>
      <c r="M1419" s="46" t="s">
        <v>13</v>
      </c>
      <c r="N1419" s="75"/>
      <c r="O1419" s="75"/>
      <c r="P1419" s="88"/>
      <c r="Q1419" s="88"/>
      <c r="R1419" s="42"/>
      <c r="S1419" s="88"/>
      <c r="T1419" s="42"/>
      <c r="U1419" s="42"/>
      <c r="V1419" s="42"/>
      <c r="W1419" s="66"/>
      <c r="X1419" s="89"/>
      <c r="Y1419" s="88"/>
    </row>
    <row r="1420" spans="1:25">
      <c r="A1420" s="3" t="s">
        <v>2074</v>
      </c>
      <c r="B1420" s="3" t="s">
        <v>14</v>
      </c>
      <c r="C1420" s="3" t="s">
        <v>15</v>
      </c>
      <c r="D1420" s="3" t="s">
        <v>471</v>
      </c>
      <c r="E1420" s="3" t="s">
        <v>472</v>
      </c>
      <c r="F1420" s="3" t="s">
        <v>18</v>
      </c>
      <c r="G1420" s="3" t="s">
        <v>126</v>
      </c>
      <c r="H1420" s="3" t="s">
        <v>477</v>
      </c>
      <c r="I1420" s="4" t="s">
        <v>13</v>
      </c>
      <c r="J1420" s="3" t="s">
        <v>40</v>
      </c>
      <c r="K1420" s="3" t="s">
        <v>222</v>
      </c>
      <c r="L1420" s="3" t="s">
        <v>1889</v>
      </c>
      <c r="M1420" s="46" t="s">
        <v>13</v>
      </c>
      <c r="N1420" s="75"/>
      <c r="O1420" s="75"/>
      <c r="P1420" s="88"/>
      <c r="Q1420" s="88"/>
      <c r="R1420" s="42"/>
      <c r="S1420" s="88"/>
      <c r="T1420" s="42"/>
      <c r="U1420" s="42"/>
      <c r="V1420" s="42"/>
      <c r="W1420" s="66"/>
      <c r="X1420" s="89"/>
      <c r="Y1420" s="88"/>
    </row>
    <row r="1421" spans="1:25">
      <c r="A1421" s="3" t="s">
        <v>2323</v>
      </c>
      <c r="B1421" s="3" t="s">
        <v>14</v>
      </c>
      <c r="C1421" s="3" t="s">
        <v>15</v>
      </c>
      <c r="D1421" s="3" t="s">
        <v>968</v>
      </c>
      <c r="E1421" s="3" t="s">
        <v>17</v>
      </c>
      <c r="F1421" s="3" t="s">
        <v>18</v>
      </c>
      <c r="G1421" s="3" t="s">
        <v>210</v>
      </c>
      <c r="H1421" s="3" t="s">
        <v>989</v>
      </c>
      <c r="I1421" s="4" t="s">
        <v>13</v>
      </c>
      <c r="J1421" s="4" t="s">
        <v>40</v>
      </c>
      <c r="K1421" s="3" t="s">
        <v>222</v>
      </c>
      <c r="L1421" s="3" t="s">
        <v>1889</v>
      </c>
      <c r="M1421" s="46" t="s">
        <v>5962</v>
      </c>
      <c r="N1421" s="75"/>
      <c r="O1421" s="75"/>
      <c r="P1421" s="88"/>
      <c r="Q1421" s="88"/>
      <c r="R1421" s="42"/>
      <c r="S1421" s="88"/>
      <c r="T1421" s="42"/>
      <c r="U1421" s="42"/>
      <c r="V1421" s="42"/>
      <c r="W1421" s="66"/>
      <c r="X1421" s="89"/>
      <c r="Y1421" s="88"/>
    </row>
    <row r="1422" spans="1:25">
      <c r="A1422" s="3" t="s">
        <v>2329</v>
      </c>
      <c r="B1422" s="3" t="s">
        <v>14</v>
      </c>
      <c r="C1422" s="3" t="s">
        <v>15</v>
      </c>
      <c r="D1422" s="3" t="s">
        <v>968</v>
      </c>
      <c r="E1422" s="3" t="s">
        <v>472</v>
      </c>
      <c r="F1422" s="3" t="s">
        <v>18</v>
      </c>
      <c r="G1422" s="3" t="s">
        <v>171</v>
      </c>
      <c r="H1422" s="3" t="s">
        <v>1001</v>
      </c>
      <c r="I1422" s="4" t="s">
        <v>13</v>
      </c>
      <c r="J1422" s="4" t="s">
        <v>40</v>
      </c>
      <c r="K1422" s="3" t="s">
        <v>222</v>
      </c>
      <c r="L1422" s="3" t="s">
        <v>1889</v>
      </c>
      <c r="M1422" s="46" t="s">
        <v>5968</v>
      </c>
      <c r="N1422" s="75"/>
      <c r="O1422" s="75"/>
      <c r="P1422" s="88"/>
      <c r="Q1422" s="88"/>
      <c r="R1422" s="42"/>
      <c r="S1422" s="88"/>
      <c r="T1422" s="42"/>
      <c r="U1422" s="42"/>
      <c r="V1422" s="42"/>
      <c r="W1422" s="66"/>
      <c r="X1422" s="89"/>
      <c r="Y1422" s="88"/>
    </row>
    <row r="1423" spans="1:25">
      <c r="A1423" s="3" t="s">
        <v>1949</v>
      </c>
      <c r="B1423" s="3" t="s">
        <v>14</v>
      </c>
      <c r="C1423" s="3" t="s">
        <v>15</v>
      </c>
      <c r="D1423" s="3" t="s">
        <v>220</v>
      </c>
      <c r="E1423" s="3" t="s">
        <v>17</v>
      </c>
      <c r="F1423" s="3" t="s">
        <v>18</v>
      </c>
      <c r="G1423" s="3" t="s">
        <v>26</v>
      </c>
      <c r="H1423" s="3" t="s">
        <v>224</v>
      </c>
      <c r="I1423" s="4" t="s">
        <v>13</v>
      </c>
      <c r="J1423" s="3" t="s">
        <v>40</v>
      </c>
      <c r="K1423" s="3" t="s">
        <v>225</v>
      </c>
      <c r="L1423" s="4" t="s">
        <v>1889</v>
      </c>
      <c r="M1423" s="46" t="s">
        <v>13</v>
      </c>
      <c r="N1423" s="75"/>
      <c r="O1423" s="75"/>
      <c r="P1423" s="88"/>
      <c r="Q1423" s="88"/>
      <c r="R1423" s="42"/>
      <c r="S1423" s="88"/>
      <c r="T1423" s="42"/>
      <c r="U1423" s="42"/>
      <c r="V1423" s="42"/>
      <c r="W1423" s="66"/>
      <c r="X1423" s="89"/>
      <c r="Y1423" s="88"/>
    </row>
    <row r="1424" spans="1:25">
      <c r="A1424" s="3" t="s">
        <v>2075</v>
      </c>
      <c r="B1424" s="3" t="s">
        <v>14</v>
      </c>
      <c r="C1424" s="3" t="s">
        <v>15</v>
      </c>
      <c r="D1424" s="3" t="s">
        <v>471</v>
      </c>
      <c r="E1424" s="3" t="s">
        <v>472</v>
      </c>
      <c r="F1424" s="3" t="s">
        <v>18</v>
      </c>
      <c r="G1424" s="3" t="s">
        <v>212</v>
      </c>
      <c r="H1424" s="3" t="s">
        <v>479</v>
      </c>
      <c r="I1424" s="4" t="s">
        <v>13</v>
      </c>
      <c r="J1424" s="3" t="s">
        <v>40</v>
      </c>
      <c r="K1424" s="3" t="s">
        <v>225</v>
      </c>
      <c r="L1424" s="3" t="s">
        <v>1889</v>
      </c>
      <c r="M1424" s="46" t="s">
        <v>13</v>
      </c>
      <c r="N1424" s="75"/>
      <c r="O1424" s="75"/>
      <c r="P1424" s="88"/>
      <c r="Q1424" s="88"/>
      <c r="R1424" s="42"/>
      <c r="S1424" s="88"/>
      <c r="T1424" s="42"/>
      <c r="U1424" s="42"/>
      <c r="V1424" s="42"/>
      <c r="W1424" s="66"/>
      <c r="X1424" s="89"/>
      <c r="Y1424" s="88"/>
    </row>
    <row r="1425" spans="1:25">
      <c r="A1425" s="3" t="s">
        <v>2324</v>
      </c>
      <c r="B1425" s="3" t="s">
        <v>14</v>
      </c>
      <c r="C1425" s="3" t="s">
        <v>15</v>
      </c>
      <c r="D1425" s="3" t="s">
        <v>968</v>
      </c>
      <c r="E1425" s="3" t="s">
        <v>17</v>
      </c>
      <c r="F1425" s="3" t="s">
        <v>18</v>
      </c>
      <c r="G1425" s="3" t="s">
        <v>214</v>
      </c>
      <c r="H1425" s="3" t="s">
        <v>991</v>
      </c>
      <c r="I1425" s="4" t="s">
        <v>13</v>
      </c>
      <c r="J1425" s="4" t="s">
        <v>40</v>
      </c>
      <c r="K1425" s="3" t="s">
        <v>225</v>
      </c>
      <c r="L1425" s="3" t="s">
        <v>1889</v>
      </c>
      <c r="M1425" s="46" t="s">
        <v>5963</v>
      </c>
      <c r="N1425" s="75"/>
      <c r="O1425" s="75"/>
      <c r="P1425" s="88"/>
      <c r="Q1425" s="88"/>
      <c r="R1425" s="42"/>
      <c r="S1425" s="88"/>
      <c r="T1425" s="42"/>
      <c r="U1425" s="42"/>
      <c r="V1425" s="42"/>
      <c r="W1425" s="66"/>
      <c r="X1425" s="89"/>
      <c r="Y1425" s="88"/>
    </row>
    <row r="1426" spans="1:25">
      <c r="A1426" s="3" t="s">
        <v>2330</v>
      </c>
      <c r="B1426" s="3" t="s">
        <v>14</v>
      </c>
      <c r="C1426" s="3" t="s">
        <v>15</v>
      </c>
      <c r="D1426" s="3" t="s">
        <v>968</v>
      </c>
      <c r="E1426" s="3" t="s">
        <v>472</v>
      </c>
      <c r="F1426" s="3" t="s">
        <v>18</v>
      </c>
      <c r="G1426" s="3" t="s">
        <v>174</v>
      </c>
      <c r="H1426" s="3" t="s">
        <v>1003</v>
      </c>
      <c r="I1426" s="4" t="s">
        <v>13</v>
      </c>
      <c r="J1426" s="4" t="s">
        <v>40</v>
      </c>
      <c r="K1426" s="3" t="s">
        <v>225</v>
      </c>
      <c r="L1426" s="3" t="s">
        <v>1889</v>
      </c>
      <c r="M1426" s="46" t="s">
        <v>5969</v>
      </c>
      <c r="N1426" s="75"/>
      <c r="O1426" s="75"/>
      <c r="P1426" s="88"/>
      <c r="Q1426" s="88"/>
      <c r="R1426" s="42"/>
      <c r="S1426" s="88"/>
      <c r="T1426" s="42"/>
      <c r="U1426" s="42"/>
      <c r="V1426" s="42"/>
      <c r="W1426" s="66"/>
      <c r="X1426" s="89"/>
      <c r="Y1426" s="88"/>
    </row>
    <row r="1427" spans="1:25">
      <c r="A1427" s="3" t="s">
        <v>1950</v>
      </c>
      <c r="B1427" s="3" t="s">
        <v>14</v>
      </c>
      <c r="C1427" s="3" t="s">
        <v>15</v>
      </c>
      <c r="D1427" s="3" t="s">
        <v>220</v>
      </c>
      <c r="E1427" s="3" t="s">
        <v>17</v>
      </c>
      <c r="F1427" s="3" t="s">
        <v>18</v>
      </c>
      <c r="G1427" s="3" t="s">
        <v>30</v>
      </c>
      <c r="H1427" s="3" t="s">
        <v>227</v>
      </c>
      <c r="I1427" s="4" t="s">
        <v>13</v>
      </c>
      <c r="J1427" s="3" t="s">
        <v>40</v>
      </c>
      <c r="K1427" s="3" t="s">
        <v>228</v>
      </c>
      <c r="L1427" s="4" t="s">
        <v>1889</v>
      </c>
      <c r="M1427" s="46" t="s">
        <v>13</v>
      </c>
      <c r="N1427" s="75"/>
      <c r="O1427" s="75"/>
      <c r="P1427" s="88"/>
      <c r="Q1427" s="88"/>
      <c r="R1427" s="42"/>
      <c r="S1427" s="88"/>
      <c r="T1427" s="42"/>
      <c r="U1427" s="42"/>
      <c r="V1427" s="42"/>
      <c r="W1427" s="66"/>
      <c r="X1427" s="89"/>
      <c r="Y1427" s="88"/>
    </row>
    <row r="1428" spans="1:25">
      <c r="A1428" s="3" t="s">
        <v>2076</v>
      </c>
      <c r="B1428" s="3" t="s">
        <v>14</v>
      </c>
      <c r="C1428" s="3" t="s">
        <v>15</v>
      </c>
      <c r="D1428" s="3" t="s">
        <v>471</v>
      </c>
      <c r="E1428" s="3" t="s">
        <v>472</v>
      </c>
      <c r="F1428" s="3" t="s">
        <v>18</v>
      </c>
      <c r="G1428" s="3" t="s">
        <v>148</v>
      </c>
      <c r="H1428" s="3" t="s">
        <v>481</v>
      </c>
      <c r="I1428" s="4" t="s">
        <v>13</v>
      </c>
      <c r="J1428" s="3" t="s">
        <v>40</v>
      </c>
      <c r="K1428" s="3" t="s">
        <v>228</v>
      </c>
      <c r="L1428" s="3" t="s">
        <v>1889</v>
      </c>
      <c r="M1428" s="46" t="s">
        <v>13</v>
      </c>
      <c r="N1428" s="75"/>
      <c r="O1428" s="75"/>
      <c r="P1428" s="88"/>
      <c r="Q1428" s="88"/>
      <c r="R1428" s="42"/>
      <c r="S1428" s="88"/>
      <c r="T1428" s="42"/>
      <c r="U1428" s="42"/>
      <c r="V1428" s="42"/>
      <c r="W1428" s="66"/>
      <c r="X1428" s="89"/>
      <c r="Y1428" s="88"/>
    </row>
    <row r="1429" spans="1:25">
      <c r="A1429" s="3" t="s">
        <v>2132</v>
      </c>
      <c r="B1429" s="3" t="s">
        <v>14</v>
      </c>
      <c r="C1429" s="3" t="s">
        <v>15</v>
      </c>
      <c r="D1429" s="3" t="s">
        <v>603</v>
      </c>
      <c r="E1429" s="3" t="s">
        <v>17</v>
      </c>
      <c r="F1429" s="3" t="s">
        <v>18</v>
      </c>
      <c r="G1429" s="3" t="s">
        <v>19</v>
      </c>
      <c r="H1429" s="3" t="s">
        <v>604</v>
      </c>
      <c r="I1429" s="4" t="s">
        <v>13</v>
      </c>
      <c r="J1429" s="3" t="s">
        <v>40</v>
      </c>
      <c r="K1429" s="3" t="s">
        <v>228</v>
      </c>
      <c r="L1429" s="3" t="s">
        <v>1889</v>
      </c>
      <c r="M1429" s="46" t="s">
        <v>5825</v>
      </c>
      <c r="N1429" s="75"/>
      <c r="O1429" s="75"/>
      <c r="P1429" s="88"/>
      <c r="Q1429" s="88"/>
      <c r="R1429" s="42"/>
      <c r="S1429" s="88"/>
      <c r="T1429" s="42"/>
      <c r="U1429" s="42"/>
      <c r="V1429" s="42"/>
      <c r="W1429" s="66"/>
      <c r="X1429" s="89"/>
      <c r="Y1429" s="88"/>
    </row>
    <row r="1430" spans="1:25">
      <c r="A1430" s="3" t="s">
        <v>2301</v>
      </c>
      <c r="B1430" s="3" t="s">
        <v>14</v>
      </c>
      <c r="C1430" s="3" t="s">
        <v>15</v>
      </c>
      <c r="D1430" s="3" t="s">
        <v>845</v>
      </c>
      <c r="E1430" s="3" t="s">
        <v>472</v>
      </c>
      <c r="F1430" s="3" t="s">
        <v>18</v>
      </c>
      <c r="G1430" s="3" t="s">
        <v>187</v>
      </c>
      <c r="H1430" s="3" t="s">
        <v>944</v>
      </c>
      <c r="I1430" s="4" t="s">
        <v>13</v>
      </c>
      <c r="J1430" s="3" t="s">
        <v>40</v>
      </c>
      <c r="K1430" s="3" t="s">
        <v>228</v>
      </c>
      <c r="L1430" s="3" t="s">
        <v>1889</v>
      </c>
      <c r="M1430" s="46" t="s">
        <v>5940</v>
      </c>
      <c r="N1430" s="75"/>
      <c r="O1430" s="75"/>
      <c r="P1430" s="88"/>
      <c r="Q1430" s="88"/>
      <c r="R1430" s="42"/>
      <c r="S1430" s="88"/>
      <c r="T1430" s="42"/>
      <c r="U1430" s="42"/>
      <c r="V1430" s="42"/>
      <c r="W1430" s="66"/>
      <c r="X1430" s="89"/>
      <c r="Y1430" s="88"/>
    </row>
    <row r="1431" spans="1:25">
      <c r="A1431" s="3" t="s">
        <v>1951</v>
      </c>
      <c r="B1431" s="3" t="s">
        <v>14</v>
      </c>
      <c r="C1431" s="3" t="s">
        <v>15</v>
      </c>
      <c r="D1431" s="3" t="s">
        <v>220</v>
      </c>
      <c r="E1431" s="3" t="s">
        <v>17</v>
      </c>
      <c r="F1431" s="3" t="s">
        <v>18</v>
      </c>
      <c r="G1431" s="3" t="s">
        <v>34</v>
      </c>
      <c r="H1431" s="3" t="s">
        <v>230</v>
      </c>
      <c r="I1431" s="4" t="s">
        <v>13</v>
      </c>
      <c r="J1431" s="3" t="s">
        <v>40</v>
      </c>
      <c r="K1431" s="3" t="s">
        <v>231</v>
      </c>
      <c r="L1431" s="4" t="s">
        <v>1889</v>
      </c>
      <c r="M1431" s="46" t="s">
        <v>13</v>
      </c>
      <c r="N1431" s="75"/>
      <c r="O1431" s="75"/>
      <c r="P1431" s="88"/>
      <c r="Q1431" s="88"/>
      <c r="R1431" s="42"/>
      <c r="S1431" s="88"/>
      <c r="T1431" s="42"/>
      <c r="U1431" s="42"/>
      <c r="V1431" s="42"/>
      <c r="W1431" s="66"/>
      <c r="X1431" s="89"/>
      <c r="Y1431" s="88"/>
    </row>
    <row r="1432" spans="1:25">
      <c r="A1432" s="3" t="s">
        <v>2077</v>
      </c>
      <c r="B1432" s="3" t="s">
        <v>14</v>
      </c>
      <c r="C1432" s="3" t="s">
        <v>15</v>
      </c>
      <c r="D1432" s="3" t="s">
        <v>471</v>
      </c>
      <c r="E1432" s="3" t="s">
        <v>472</v>
      </c>
      <c r="F1432" s="3" t="s">
        <v>18</v>
      </c>
      <c r="G1432" s="3" t="s">
        <v>151</v>
      </c>
      <c r="H1432" s="3" t="s">
        <v>483</v>
      </c>
      <c r="I1432" s="4" t="s">
        <v>13</v>
      </c>
      <c r="J1432" s="3" t="s">
        <v>40</v>
      </c>
      <c r="K1432" s="3" t="s">
        <v>231</v>
      </c>
      <c r="L1432" s="3" t="s">
        <v>1889</v>
      </c>
      <c r="M1432" s="46" t="s">
        <v>13</v>
      </c>
      <c r="N1432" s="75"/>
      <c r="O1432" s="75"/>
      <c r="P1432" s="88"/>
      <c r="Q1432" s="88"/>
      <c r="R1432" s="42"/>
      <c r="S1432" s="88"/>
      <c r="T1432" s="42"/>
      <c r="U1432" s="42"/>
      <c r="V1432" s="42"/>
      <c r="W1432" s="66"/>
      <c r="X1432" s="89"/>
      <c r="Y1432" s="88"/>
    </row>
    <row r="1433" spans="1:25">
      <c r="A1433" s="3" t="s">
        <v>2133</v>
      </c>
      <c r="B1433" s="3" t="s">
        <v>14</v>
      </c>
      <c r="C1433" s="3" t="s">
        <v>15</v>
      </c>
      <c r="D1433" s="3" t="s">
        <v>603</v>
      </c>
      <c r="E1433" s="3" t="s">
        <v>17</v>
      </c>
      <c r="F1433" s="3" t="s">
        <v>18</v>
      </c>
      <c r="G1433" s="3" t="s">
        <v>26</v>
      </c>
      <c r="H1433" s="3" t="s">
        <v>606</v>
      </c>
      <c r="I1433" s="4" t="s">
        <v>13</v>
      </c>
      <c r="J1433" s="3" t="s">
        <v>40</v>
      </c>
      <c r="K1433" s="3" t="s">
        <v>231</v>
      </c>
      <c r="L1433" s="3" t="s">
        <v>1889</v>
      </c>
      <c r="M1433" s="46" t="s">
        <v>5826</v>
      </c>
      <c r="N1433" s="75"/>
      <c r="O1433" s="75"/>
      <c r="P1433" s="88"/>
      <c r="Q1433" s="88"/>
      <c r="R1433" s="42"/>
      <c r="S1433" s="88"/>
      <c r="T1433" s="42"/>
      <c r="U1433" s="42"/>
      <c r="V1433" s="42"/>
      <c r="W1433" s="66"/>
      <c r="X1433" s="89"/>
      <c r="Y1433" s="88"/>
    </row>
    <row r="1434" spans="1:25">
      <c r="A1434" s="3" t="s">
        <v>2302</v>
      </c>
      <c r="B1434" s="3" t="s">
        <v>14</v>
      </c>
      <c r="C1434" s="3" t="s">
        <v>15</v>
      </c>
      <c r="D1434" s="3" t="s">
        <v>845</v>
      </c>
      <c r="E1434" s="3" t="s">
        <v>472</v>
      </c>
      <c r="F1434" s="3" t="s">
        <v>18</v>
      </c>
      <c r="G1434" s="3" t="s">
        <v>190</v>
      </c>
      <c r="H1434" s="3" t="s">
        <v>946</v>
      </c>
      <c r="I1434" s="4" t="s">
        <v>13</v>
      </c>
      <c r="J1434" s="3" t="s">
        <v>40</v>
      </c>
      <c r="K1434" s="3" t="s">
        <v>231</v>
      </c>
      <c r="L1434" s="3" t="s">
        <v>1889</v>
      </c>
      <c r="M1434" s="46" t="s">
        <v>5941</v>
      </c>
      <c r="N1434" s="75"/>
      <c r="O1434" s="75"/>
      <c r="P1434" s="88"/>
      <c r="Q1434" s="88"/>
      <c r="R1434" s="42"/>
      <c r="S1434" s="88"/>
      <c r="T1434" s="42"/>
      <c r="U1434" s="42"/>
      <c r="V1434" s="42"/>
      <c r="W1434" s="66"/>
      <c r="X1434" s="89"/>
      <c r="Y1434" s="88"/>
    </row>
    <row r="1435" spans="1:25">
      <c r="A1435" s="3" t="s">
        <v>2008</v>
      </c>
      <c r="B1435" s="3" t="s">
        <v>14</v>
      </c>
      <c r="C1435" s="3" t="s">
        <v>15</v>
      </c>
      <c r="D1435" s="3" t="s">
        <v>346</v>
      </c>
      <c r="E1435" s="3" t="s">
        <v>17</v>
      </c>
      <c r="F1435" s="3" t="s">
        <v>18</v>
      </c>
      <c r="G1435" s="3" t="s">
        <v>19</v>
      </c>
      <c r="H1435" s="3" t="s">
        <v>347</v>
      </c>
      <c r="I1435" s="3" t="s">
        <v>13</v>
      </c>
      <c r="J1435" s="3" t="s">
        <v>40</v>
      </c>
      <c r="K1435" s="3" t="s">
        <v>348</v>
      </c>
      <c r="L1435" s="4" t="s">
        <v>1889</v>
      </c>
      <c r="M1435" s="46" t="s">
        <v>13</v>
      </c>
      <c r="N1435" s="75"/>
      <c r="O1435" s="75"/>
      <c r="P1435" s="88"/>
      <c r="Q1435" s="88"/>
      <c r="R1435" s="42"/>
      <c r="S1435" s="88"/>
      <c r="T1435" s="42"/>
      <c r="U1435" s="42"/>
      <c r="V1435" s="42"/>
      <c r="W1435" s="66"/>
      <c r="X1435" s="89"/>
      <c r="Y1435" s="88"/>
    </row>
    <row r="1436" spans="1:25">
      <c r="A1436" s="3" t="s">
        <v>2078</v>
      </c>
      <c r="B1436" s="3" t="s">
        <v>14</v>
      </c>
      <c r="C1436" s="3" t="s">
        <v>15</v>
      </c>
      <c r="D1436" s="3" t="s">
        <v>471</v>
      </c>
      <c r="E1436" s="3" t="s">
        <v>472</v>
      </c>
      <c r="F1436" s="3" t="s">
        <v>18</v>
      </c>
      <c r="G1436" s="3" t="s">
        <v>154</v>
      </c>
      <c r="H1436" s="3" t="s">
        <v>485</v>
      </c>
      <c r="I1436" s="4" t="s">
        <v>13</v>
      </c>
      <c r="J1436" s="3" t="s">
        <v>40</v>
      </c>
      <c r="K1436" s="3" t="s">
        <v>348</v>
      </c>
      <c r="L1436" s="3" t="s">
        <v>1889</v>
      </c>
      <c r="M1436" s="46" t="s">
        <v>13</v>
      </c>
      <c r="N1436" s="75"/>
      <c r="O1436" s="75"/>
      <c r="P1436" s="88"/>
      <c r="Q1436" s="88"/>
      <c r="R1436" s="42"/>
      <c r="S1436" s="88"/>
      <c r="T1436" s="42"/>
      <c r="U1436" s="42"/>
      <c r="V1436" s="42"/>
      <c r="W1436" s="66"/>
      <c r="X1436" s="89"/>
      <c r="Y1436" s="88"/>
    </row>
    <row r="1437" spans="1:25">
      <c r="A1437" s="3" t="s">
        <v>2134</v>
      </c>
      <c r="B1437" s="3" t="s">
        <v>14</v>
      </c>
      <c r="C1437" s="3" t="s">
        <v>15</v>
      </c>
      <c r="D1437" s="3" t="s">
        <v>603</v>
      </c>
      <c r="E1437" s="3" t="s">
        <v>17</v>
      </c>
      <c r="F1437" s="3" t="s">
        <v>18</v>
      </c>
      <c r="G1437" s="3" t="s">
        <v>30</v>
      </c>
      <c r="H1437" s="3" t="s">
        <v>608</v>
      </c>
      <c r="I1437" s="4" t="s">
        <v>13</v>
      </c>
      <c r="J1437" s="3" t="s">
        <v>40</v>
      </c>
      <c r="K1437" s="3" t="s">
        <v>348</v>
      </c>
      <c r="L1437" s="3" t="s">
        <v>1889</v>
      </c>
      <c r="M1437" s="46" t="s">
        <v>5827</v>
      </c>
      <c r="N1437" s="75"/>
      <c r="O1437" s="75"/>
      <c r="P1437" s="88"/>
      <c r="Q1437" s="88"/>
      <c r="R1437" s="42"/>
      <c r="S1437" s="88"/>
      <c r="T1437" s="42"/>
      <c r="U1437" s="42"/>
      <c r="V1437" s="42"/>
      <c r="W1437" s="66"/>
      <c r="X1437" s="89"/>
      <c r="Y1437" s="88"/>
    </row>
    <row r="1438" spans="1:25">
      <c r="A1438" s="14" t="s">
        <v>2303</v>
      </c>
      <c r="B1438" s="3" t="s">
        <v>14</v>
      </c>
      <c r="C1438" s="14" t="s">
        <v>15</v>
      </c>
      <c r="D1438" s="14" t="s">
        <v>845</v>
      </c>
      <c r="E1438" s="14" t="s">
        <v>472</v>
      </c>
      <c r="F1438" s="3" t="s">
        <v>18</v>
      </c>
      <c r="G1438" s="14" t="s">
        <v>193</v>
      </c>
      <c r="H1438" s="3" t="s">
        <v>948</v>
      </c>
      <c r="I1438" s="15" t="s">
        <v>13</v>
      </c>
      <c r="J1438" s="14" t="s">
        <v>40</v>
      </c>
      <c r="K1438" s="14" t="s">
        <v>348</v>
      </c>
      <c r="L1438" s="14" t="s">
        <v>1889</v>
      </c>
      <c r="M1438" s="72" t="s">
        <v>5942</v>
      </c>
      <c r="N1438" s="75"/>
      <c r="O1438" s="75"/>
      <c r="P1438" s="88"/>
      <c r="Q1438" s="88"/>
      <c r="R1438" s="42"/>
      <c r="S1438" s="88"/>
      <c r="T1438" s="42"/>
      <c r="U1438" s="42"/>
      <c r="V1438" s="42"/>
      <c r="W1438" s="66"/>
      <c r="X1438" s="89"/>
      <c r="Y1438" s="88"/>
    </row>
    <row r="1439" spans="1:25">
      <c r="A1439" s="3" t="s">
        <v>2009</v>
      </c>
      <c r="B1439" s="3" t="s">
        <v>14</v>
      </c>
      <c r="C1439" s="3" t="s">
        <v>15</v>
      </c>
      <c r="D1439" s="3" t="s">
        <v>346</v>
      </c>
      <c r="E1439" s="3" t="s">
        <v>17</v>
      </c>
      <c r="F1439" s="3" t="s">
        <v>18</v>
      </c>
      <c r="G1439" s="3" t="s">
        <v>26</v>
      </c>
      <c r="H1439" s="3" t="s">
        <v>350</v>
      </c>
      <c r="I1439" s="3" t="s">
        <v>13</v>
      </c>
      <c r="J1439" s="3" t="s">
        <v>40</v>
      </c>
      <c r="K1439" s="3" t="s">
        <v>351</v>
      </c>
      <c r="L1439" s="4" t="s">
        <v>1889</v>
      </c>
      <c r="M1439" s="46" t="s">
        <v>13</v>
      </c>
      <c r="N1439" s="75"/>
      <c r="O1439" s="75"/>
      <c r="P1439" s="90"/>
      <c r="Q1439" s="90"/>
      <c r="R1439" s="42"/>
      <c r="S1439" s="90"/>
      <c r="T1439" s="42"/>
      <c r="U1439" s="42"/>
      <c r="V1439" s="42"/>
      <c r="W1439" s="66"/>
      <c r="X1439" s="91"/>
      <c r="Y1439" s="90"/>
    </row>
    <row r="1440" spans="1:25">
      <c r="A1440" s="3" t="s">
        <v>2079</v>
      </c>
      <c r="B1440" s="3" t="s">
        <v>14</v>
      </c>
      <c r="C1440" s="3" t="s">
        <v>15</v>
      </c>
      <c r="D1440" s="3" t="s">
        <v>471</v>
      </c>
      <c r="E1440" s="3" t="s">
        <v>472</v>
      </c>
      <c r="F1440" s="3" t="s">
        <v>18</v>
      </c>
      <c r="G1440" s="3" t="s">
        <v>158</v>
      </c>
      <c r="H1440" s="3" t="s">
        <v>487</v>
      </c>
      <c r="I1440" s="4" t="s">
        <v>13</v>
      </c>
      <c r="J1440" s="3" t="s">
        <v>40</v>
      </c>
      <c r="K1440" s="3" t="s">
        <v>351</v>
      </c>
      <c r="L1440" s="3" t="s">
        <v>1889</v>
      </c>
      <c r="M1440" s="46" t="s">
        <v>13</v>
      </c>
      <c r="N1440" s="75"/>
      <c r="O1440" s="75"/>
      <c r="P1440" s="90"/>
      <c r="Q1440" s="90"/>
      <c r="R1440" s="42"/>
      <c r="S1440" s="90"/>
      <c r="T1440" s="42"/>
      <c r="U1440" s="42"/>
      <c r="V1440" s="42"/>
      <c r="W1440" s="66"/>
      <c r="X1440" s="91"/>
      <c r="Y1440" s="90"/>
    </row>
    <row r="1441" spans="1:25">
      <c r="A1441" s="3" t="s">
        <v>2135</v>
      </c>
      <c r="B1441" s="3" t="s">
        <v>14</v>
      </c>
      <c r="C1441" s="3" t="s">
        <v>15</v>
      </c>
      <c r="D1441" s="3" t="s">
        <v>603</v>
      </c>
      <c r="E1441" s="3" t="s">
        <v>17</v>
      </c>
      <c r="F1441" s="3" t="s">
        <v>18</v>
      </c>
      <c r="G1441" s="3" t="s">
        <v>34</v>
      </c>
      <c r="H1441" s="3" t="s">
        <v>610</v>
      </c>
      <c r="I1441" s="4" t="s">
        <v>13</v>
      </c>
      <c r="J1441" s="3" t="s">
        <v>40</v>
      </c>
      <c r="K1441" s="3" t="s">
        <v>351</v>
      </c>
      <c r="L1441" s="3" t="s">
        <v>1889</v>
      </c>
      <c r="M1441" s="46" t="s">
        <v>5828</v>
      </c>
      <c r="N1441" s="75"/>
      <c r="O1441" s="75"/>
      <c r="P1441" s="90"/>
      <c r="Q1441" s="90"/>
      <c r="R1441" s="42"/>
      <c r="S1441" s="90"/>
      <c r="T1441" s="42"/>
      <c r="U1441" s="42"/>
      <c r="V1441" s="42"/>
      <c r="W1441" s="66"/>
      <c r="X1441" s="91"/>
      <c r="Y1441" s="90"/>
    </row>
    <row r="1442" spans="1:25">
      <c r="A1442" s="3" t="s">
        <v>2304</v>
      </c>
      <c r="B1442" s="3" t="s">
        <v>14</v>
      </c>
      <c r="C1442" s="3" t="s">
        <v>15</v>
      </c>
      <c r="D1442" s="3" t="s">
        <v>845</v>
      </c>
      <c r="E1442" s="3" t="s">
        <v>472</v>
      </c>
      <c r="F1442" s="3" t="s">
        <v>18</v>
      </c>
      <c r="G1442" s="3" t="s">
        <v>197</v>
      </c>
      <c r="H1442" s="3" t="s">
        <v>950</v>
      </c>
      <c r="I1442" s="4" t="s">
        <v>13</v>
      </c>
      <c r="J1442" s="3" t="s">
        <v>40</v>
      </c>
      <c r="K1442" s="3" t="s">
        <v>351</v>
      </c>
      <c r="L1442" s="3" t="s">
        <v>1889</v>
      </c>
      <c r="M1442" s="46" t="s">
        <v>5943</v>
      </c>
      <c r="N1442" s="75"/>
      <c r="O1442" s="75"/>
      <c r="P1442" s="90"/>
      <c r="Q1442" s="90"/>
      <c r="R1442" s="42"/>
      <c r="S1442" s="90"/>
      <c r="T1442" s="42"/>
      <c r="U1442" s="42"/>
      <c r="V1442" s="42"/>
      <c r="W1442" s="66"/>
      <c r="X1442" s="91"/>
      <c r="Y1442" s="90"/>
    </row>
    <row r="1443" spans="1:25">
      <c r="A1443" s="3" t="s">
        <v>2010</v>
      </c>
      <c r="B1443" s="3" t="s">
        <v>14</v>
      </c>
      <c r="C1443" s="3" t="s">
        <v>15</v>
      </c>
      <c r="D1443" s="3" t="s">
        <v>346</v>
      </c>
      <c r="E1443" s="3" t="s">
        <v>17</v>
      </c>
      <c r="F1443" s="3" t="s">
        <v>18</v>
      </c>
      <c r="G1443" s="3" t="s">
        <v>30</v>
      </c>
      <c r="H1443" s="3" t="s">
        <v>353</v>
      </c>
      <c r="I1443" s="3" t="s">
        <v>13</v>
      </c>
      <c r="J1443" s="3" t="s">
        <v>40</v>
      </c>
      <c r="K1443" s="3" t="s">
        <v>354</v>
      </c>
      <c r="L1443" s="4" t="s">
        <v>1889</v>
      </c>
      <c r="M1443" s="46" t="s">
        <v>13</v>
      </c>
      <c r="N1443" s="75"/>
      <c r="O1443" s="75"/>
      <c r="P1443" s="90"/>
      <c r="Q1443" s="90"/>
      <c r="R1443" s="42"/>
      <c r="S1443" s="90"/>
      <c r="T1443" s="42"/>
      <c r="U1443" s="42"/>
      <c r="V1443" s="42"/>
      <c r="W1443" s="66"/>
      <c r="X1443" s="91"/>
      <c r="Y1443" s="90"/>
    </row>
    <row r="1444" spans="1:25">
      <c r="A1444" s="3" t="s">
        <v>2080</v>
      </c>
      <c r="B1444" s="3" t="s">
        <v>14</v>
      </c>
      <c r="C1444" s="3" t="s">
        <v>15</v>
      </c>
      <c r="D1444" s="3" t="s">
        <v>471</v>
      </c>
      <c r="E1444" s="3" t="s">
        <v>472</v>
      </c>
      <c r="F1444" s="3" t="s">
        <v>18</v>
      </c>
      <c r="G1444" s="3" t="s">
        <v>161</v>
      </c>
      <c r="H1444" s="3" t="s">
        <v>489</v>
      </c>
      <c r="I1444" s="4" t="s">
        <v>13</v>
      </c>
      <c r="J1444" s="3" t="s">
        <v>40</v>
      </c>
      <c r="K1444" s="3" t="s">
        <v>354</v>
      </c>
      <c r="L1444" s="3" t="s">
        <v>1889</v>
      </c>
      <c r="M1444" s="46" t="s">
        <v>13</v>
      </c>
      <c r="N1444" s="75"/>
      <c r="O1444" s="75"/>
      <c r="P1444" s="90"/>
      <c r="Q1444" s="90"/>
      <c r="R1444" s="42"/>
      <c r="S1444" s="90"/>
      <c r="T1444" s="42"/>
      <c r="U1444" s="42"/>
      <c r="V1444" s="42"/>
      <c r="W1444" s="66"/>
      <c r="X1444" s="91"/>
      <c r="Y1444" s="90"/>
    </row>
    <row r="1445" spans="1:25">
      <c r="A1445" s="3" t="s">
        <v>2279</v>
      </c>
      <c r="B1445" s="3" t="s">
        <v>14</v>
      </c>
      <c r="C1445" s="3" t="s">
        <v>15</v>
      </c>
      <c r="D1445" s="3" t="s">
        <v>845</v>
      </c>
      <c r="E1445" s="3" t="s">
        <v>17</v>
      </c>
      <c r="F1445" s="3" t="s">
        <v>18</v>
      </c>
      <c r="G1445" s="3" t="s">
        <v>214</v>
      </c>
      <c r="H1445" s="3" t="s">
        <v>900</v>
      </c>
      <c r="I1445" s="4" t="s">
        <v>13</v>
      </c>
      <c r="J1445" s="3" t="s">
        <v>40</v>
      </c>
      <c r="K1445" s="3" t="s">
        <v>354</v>
      </c>
      <c r="L1445" s="3" t="s">
        <v>1889</v>
      </c>
      <c r="M1445" s="46" t="s">
        <v>5918</v>
      </c>
      <c r="N1445" s="75"/>
      <c r="O1445" s="75"/>
      <c r="P1445" s="90"/>
      <c r="Q1445" s="90"/>
      <c r="R1445" s="42"/>
      <c r="S1445" s="90"/>
      <c r="T1445" s="42"/>
      <c r="U1445" s="42"/>
      <c r="V1445" s="42"/>
      <c r="W1445" s="66"/>
      <c r="X1445" s="91"/>
      <c r="Y1445" s="90"/>
    </row>
    <row r="1446" spans="1:25">
      <c r="A1446" s="3" t="s">
        <v>2305</v>
      </c>
      <c r="B1446" s="3" t="s">
        <v>14</v>
      </c>
      <c r="C1446" s="3" t="s">
        <v>15</v>
      </c>
      <c r="D1446" s="3" t="s">
        <v>845</v>
      </c>
      <c r="E1446" s="3" t="s">
        <v>472</v>
      </c>
      <c r="F1446" s="3" t="s">
        <v>18</v>
      </c>
      <c r="G1446" s="3" t="s">
        <v>200</v>
      </c>
      <c r="H1446" s="3" t="s">
        <v>952</v>
      </c>
      <c r="I1446" s="4" t="s">
        <v>13</v>
      </c>
      <c r="J1446" s="3" t="s">
        <v>40</v>
      </c>
      <c r="K1446" s="3" t="s">
        <v>354</v>
      </c>
      <c r="L1446" s="3" t="s">
        <v>1889</v>
      </c>
      <c r="M1446" s="46" t="s">
        <v>5944</v>
      </c>
      <c r="N1446" s="75"/>
      <c r="O1446" s="75"/>
      <c r="P1446" s="90"/>
      <c r="Q1446" s="90"/>
      <c r="R1446" s="42"/>
      <c r="S1446" s="90"/>
      <c r="T1446" s="42"/>
      <c r="U1446" s="42"/>
      <c r="V1446" s="42"/>
      <c r="W1446" s="66"/>
      <c r="X1446" s="91"/>
      <c r="Y1446" s="90"/>
    </row>
    <row r="1447" spans="1:25">
      <c r="A1447" s="3" t="s">
        <v>2011</v>
      </c>
      <c r="B1447" s="3" t="s">
        <v>14</v>
      </c>
      <c r="C1447" s="3" t="s">
        <v>15</v>
      </c>
      <c r="D1447" s="3" t="s">
        <v>346</v>
      </c>
      <c r="E1447" s="3" t="s">
        <v>17</v>
      </c>
      <c r="F1447" s="3" t="s">
        <v>18</v>
      </c>
      <c r="G1447" s="3" t="s">
        <v>34</v>
      </c>
      <c r="H1447" s="3" t="s">
        <v>356</v>
      </c>
      <c r="I1447" s="3" t="s">
        <v>13</v>
      </c>
      <c r="J1447" s="3" t="s">
        <v>40</v>
      </c>
      <c r="K1447" s="3" t="s">
        <v>357</v>
      </c>
      <c r="L1447" s="4" t="s">
        <v>1889</v>
      </c>
      <c r="M1447" s="46" t="s">
        <v>13</v>
      </c>
      <c r="N1447" s="75"/>
      <c r="O1447" s="75"/>
      <c r="P1447" s="90"/>
      <c r="Q1447" s="90"/>
      <c r="R1447" s="42"/>
      <c r="S1447" s="90"/>
      <c r="T1447" s="42"/>
      <c r="U1447" s="42"/>
      <c r="V1447" s="42"/>
      <c r="W1447" s="66"/>
      <c r="X1447" s="91"/>
      <c r="Y1447" s="90"/>
    </row>
    <row r="1448" spans="1:25">
      <c r="A1448" s="3" t="s">
        <v>2081</v>
      </c>
      <c r="B1448" s="3" t="s">
        <v>14</v>
      </c>
      <c r="C1448" s="3" t="s">
        <v>15</v>
      </c>
      <c r="D1448" s="3" t="s">
        <v>471</v>
      </c>
      <c r="E1448" s="3" t="s">
        <v>472</v>
      </c>
      <c r="F1448" s="3" t="s">
        <v>18</v>
      </c>
      <c r="G1448" s="3" t="s">
        <v>164</v>
      </c>
      <c r="H1448" s="3" t="s">
        <v>491</v>
      </c>
      <c r="I1448" s="4" t="s">
        <v>13</v>
      </c>
      <c r="J1448" s="3" t="s">
        <v>40</v>
      </c>
      <c r="K1448" s="3" t="s">
        <v>357</v>
      </c>
      <c r="L1448" s="3" t="s">
        <v>1889</v>
      </c>
      <c r="M1448" s="46" t="s">
        <v>13</v>
      </c>
      <c r="N1448" s="75"/>
      <c r="O1448" s="75"/>
      <c r="P1448" s="92"/>
      <c r="Q1448" s="92"/>
      <c r="R1448" s="42"/>
      <c r="S1448" s="92"/>
      <c r="T1448" s="42"/>
      <c r="U1448" s="42"/>
      <c r="V1448" s="42"/>
      <c r="W1448" s="66"/>
      <c r="X1448" s="93"/>
      <c r="Y1448" s="92"/>
    </row>
    <row r="1449" spans="1:25">
      <c r="A1449" s="3" t="s">
        <v>2280</v>
      </c>
      <c r="B1449" s="3" t="s">
        <v>14</v>
      </c>
      <c r="C1449" s="3" t="s">
        <v>15</v>
      </c>
      <c r="D1449" s="3" t="s">
        <v>845</v>
      </c>
      <c r="E1449" s="3" t="s">
        <v>17</v>
      </c>
      <c r="F1449" s="3" t="s">
        <v>18</v>
      </c>
      <c r="G1449" s="3" t="s">
        <v>217</v>
      </c>
      <c r="H1449" s="3" t="s">
        <v>902</v>
      </c>
      <c r="I1449" s="4" t="s">
        <v>13</v>
      </c>
      <c r="J1449" s="3" t="s">
        <v>40</v>
      </c>
      <c r="K1449" s="3" t="s">
        <v>357</v>
      </c>
      <c r="L1449" s="3" t="s">
        <v>1889</v>
      </c>
      <c r="M1449" s="46" t="s">
        <v>5919</v>
      </c>
      <c r="N1449" s="75"/>
      <c r="O1449" s="75"/>
      <c r="P1449" s="92"/>
      <c r="Q1449" s="92"/>
      <c r="R1449" s="42"/>
      <c r="S1449" s="92"/>
      <c r="T1449" s="42"/>
      <c r="U1449" s="42"/>
      <c r="V1449" s="42"/>
      <c r="W1449" s="66"/>
      <c r="X1449" s="93"/>
      <c r="Y1449" s="92"/>
    </row>
    <row r="1450" spans="1:25">
      <c r="A1450" s="3" t="s">
        <v>2306</v>
      </c>
      <c r="B1450" s="3" t="s">
        <v>14</v>
      </c>
      <c r="C1450" s="3" t="s">
        <v>15</v>
      </c>
      <c r="D1450" s="3" t="s">
        <v>845</v>
      </c>
      <c r="E1450" s="3" t="s">
        <v>472</v>
      </c>
      <c r="F1450" s="3" t="s">
        <v>18</v>
      </c>
      <c r="G1450" s="3" t="s">
        <v>203</v>
      </c>
      <c r="H1450" s="3" t="s">
        <v>954</v>
      </c>
      <c r="I1450" s="4" t="s">
        <v>13</v>
      </c>
      <c r="J1450" s="3" t="s">
        <v>40</v>
      </c>
      <c r="K1450" s="3" t="s">
        <v>357</v>
      </c>
      <c r="L1450" s="3" t="s">
        <v>1889</v>
      </c>
      <c r="M1450" s="46" t="s">
        <v>5945</v>
      </c>
      <c r="N1450" s="75"/>
      <c r="O1450" s="75"/>
      <c r="P1450" s="92"/>
      <c r="Q1450" s="92"/>
      <c r="R1450" s="42"/>
      <c r="S1450" s="92"/>
      <c r="T1450" s="42"/>
      <c r="U1450" s="42"/>
      <c r="V1450" s="42"/>
      <c r="W1450" s="66"/>
      <c r="X1450" s="93"/>
      <c r="Y1450" s="92"/>
    </row>
    <row r="1451" spans="1:25">
      <c r="A1451" s="2" t="s">
        <v>1178</v>
      </c>
      <c r="B1451" s="3" t="s">
        <v>1087</v>
      </c>
      <c r="C1451" s="2" t="s">
        <v>15</v>
      </c>
      <c r="D1451" s="2" t="s">
        <v>1179</v>
      </c>
      <c r="E1451" s="2" t="s">
        <v>1180</v>
      </c>
      <c r="F1451" s="2" t="s">
        <v>13</v>
      </c>
      <c r="G1451" s="2" t="s">
        <v>13</v>
      </c>
      <c r="H1451" s="2" t="s">
        <v>13</v>
      </c>
      <c r="I1451" s="2" t="s">
        <v>13</v>
      </c>
      <c r="J1451" s="2" t="s">
        <v>21</v>
      </c>
      <c r="K1451" s="2" t="s">
        <v>222</v>
      </c>
      <c r="L1451" s="2" t="s">
        <v>23</v>
      </c>
      <c r="M1451" t="s">
        <v>13</v>
      </c>
      <c r="N1451" s="75"/>
      <c r="O1451" s="75"/>
      <c r="P1451" s="92"/>
      <c r="Q1451" s="92"/>
      <c r="R1451" s="42"/>
      <c r="S1451" s="92"/>
      <c r="T1451" s="42"/>
      <c r="U1451" s="42"/>
      <c r="V1451" s="42"/>
      <c r="W1451" s="66"/>
      <c r="X1451" s="93"/>
      <c r="Y1451" s="92"/>
    </row>
    <row r="1452" spans="1:25">
      <c r="A1452" s="2" t="s">
        <v>1181</v>
      </c>
      <c r="B1452" s="3" t="s">
        <v>1087</v>
      </c>
      <c r="C1452" s="2" t="s">
        <v>15</v>
      </c>
      <c r="D1452" s="2" t="s">
        <v>1179</v>
      </c>
      <c r="E1452" s="2" t="s">
        <v>1180</v>
      </c>
      <c r="F1452" s="2" t="s">
        <v>13</v>
      </c>
      <c r="G1452" s="2" t="s">
        <v>13</v>
      </c>
      <c r="H1452" s="2" t="s">
        <v>13</v>
      </c>
      <c r="I1452" s="2" t="s">
        <v>13</v>
      </c>
      <c r="J1452" s="2" t="s">
        <v>21</v>
      </c>
      <c r="K1452" s="2" t="s">
        <v>222</v>
      </c>
      <c r="L1452" s="2" t="s">
        <v>23</v>
      </c>
      <c r="M1452" t="s">
        <v>13</v>
      </c>
      <c r="N1452" s="75"/>
      <c r="O1452" s="75"/>
      <c r="P1452" s="92"/>
      <c r="Q1452" s="92"/>
      <c r="R1452" s="42"/>
      <c r="S1452" s="92"/>
      <c r="T1452" s="42"/>
      <c r="U1452" s="42"/>
      <c r="V1452" s="42"/>
      <c r="W1452" s="66"/>
      <c r="X1452" s="93"/>
      <c r="Y1452" s="92"/>
    </row>
    <row r="1453" spans="1:25">
      <c r="A1453" s="2" t="s">
        <v>1182</v>
      </c>
      <c r="B1453" s="3" t="s">
        <v>1087</v>
      </c>
      <c r="C1453" s="2" t="s">
        <v>15</v>
      </c>
      <c r="D1453" s="2" t="s">
        <v>1179</v>
      </c>
      <c r="E1453" s="2" t="s">
        <v>1180</v>
      </c>
      <c r="F1453" s="2" t="s">
        <v>13</v>
      </c>
      <c r="G1453" s="2" t="s">
        <v>13</v>
      </c>
      <c r="H1453" s="2" t="s">
        <v>13</v>
      </c>
      <c r="I1453" s="2" t="s">
        <v>13</v>
      </c>
      <c r="J1453" s="2" t="s">
        <v>21</v>
      </c>
      <c r="K1453" s="2" t="s">
        <v>222</v>
      </c>
      <c r="L1453" s="2" t="s">
        <v>23</v>
      </c>
      <c r="M1453" t="s">
        <v>13</v>
      </c>
      <c r="N1453" s="75"/>
      <c r="O1453" s="75"/>
      <c r="P1453" s="92"/>
      <c r="Q1453" s="92"/>
      <c r="R1453" s="42"/>
      <c r="S1453" s="92"/>
      <c r="T1453" s="42"/>
      <c r="U1453" s="42"/>
      <c r="V1453" s="42"/>
      <c r="W1453" s="66"/>
      <c r="X1453" s="93"/>
      <c r="Y1453" s="92"/>
    </row>
    <row r="1454" spans="1:25">
      <c r="A1454" s="2" t="s">
        <v>1086</v>
      </c>
      <c r="B1454" s="3" t="s">
        <v>1087</v>
      </c>
      <c r="C1454" s="2" t="s">
        <v>15</v>
      </c>
      <c r="D1454" s="2" t="s">
        <v>1088</v>
      </c>
      <c r="E1454" s="2" t="s">
        <v>1089</v>
      </c>
      <c r="F1454" s="2" t="s">
        <v>13</v>
      </c>
      <c r="G1454" s="2" t="s">
        <v>13</v>
      </c>
      <c r="H1454" s="2" t="s">
        <v>13</v>
      </c>
      <c r="I1454" s="2" t="s">
        <v>13</v>
      </c>
      <c r="J1454" s="2" t="s">
        <v>21</v>
      </c>
      <c r="K1454" s="2" t="s">
        <v>222</v>
      </c>
      <c r="L1454" s="2" t="s">
        <v>23</v>
      </c>
      <c r="M1454" t="s">
        <v>13</v>
      </c>
      <c r="N1454" s="75"/>
      <c r="O1454" s="75"/>
      <c r="P1454" s="94"/>
      <c r="Q1454" s="94"/>
      <c r="R1454" s="42"/>
      <c r="S1454" s="94"/>
      <c r="T1454" s="42"/>
      <c r="U1454" s="42"/>
      <c r="V1454" s="42"/>
      <c r="W1454" s="66"/>
      <c r="X1454" s="95"/>
      <c r="Y1454" s="94"/>
    </row>
    <row r="1455" spans="1:25">
      <c r="A1455" s="2" t="s">
        <v>1090</v>
      </c>
      <c r="B1455" s="3" t="s">
        <v>1087</v>
      </c>
      <c r="C1455" s="2" t="s">
        <v>15</v>
      </c>
      <c r="D1455" s="2" t="s">
        <v>1088</v>
      </c>
      <c r="E1455" s="2" t="s">
        <v>1089</v>
      </c>
      <c r="F1455" s="2" t="s">
        <v>13</v>
      </c>
      <c r="G1455" s="2" t="s">
        <v>13</v>
      </c>
      <c r="H1455" s="2" t="s">
        <v>13</v>
      </c>
      <c r="I1455" s="2" t="s">
        <v>13</v>
      </c>
      <c r="J1455" s="2" t="s">
        <v>21</v>
      </c>
      <c r="K1455" s="2" t="s">
        <v>222</v>
      </c>
      <c r="L1455" s="2" t="s">
        <v>23</v>
      </c>
      <c r="M1455" t="s">
        <v>13</v>
      </c>
      <c r="N1455" s="75"/>
      <c r="O1455" s="75"/>
      <c r="P1455" s="94"/>
      <c r="Q1455" s="94"/>
      <c r="R1455" s="42"/>
      <c r="S1455" s="94"/>
      <c r="T1455" s="42"/>
      <c r="U1455" s="42"/>
      <c r="V1455" s="42"/>
      <c r="W1455" s="66"/>
      <c r="X1455" s="95"/>
      <c r="Y1455" s="94"/>
    </row>
    <row r="1456" spans="1:25">
      <c r="A1456" s="2" t="s">
        <v>1091</v>
      </c>
      <c r="B1456" s="3" t="s">
        <v>1087</v>
      </c>
      <c r="C1456" s="2" t="s">
        <v>15</v>
      </c>
      <c r="D1456" s="2" t="s">
        <v>1088</v>
      </c>
      <c r="E1456" s="2" t="s">
        <v>1089</v>
      </c>
      <c r="F1456" s="2" t="s">
        <v>13</v>
      </c>
      <c r="G1456" s="2" t="s">
        <v>13</v>
      </c>
      <c r="H1456" s="2" t="s">
        <v>13</v>
      </c>
      <c r="I1456" s="2" t="s">
        <v>13</v>
      </c>
      <c r="J1456" s="2" t="s">
        <v>21</v>
      </c>
      <c r="K1456" s="2" t="s">
        <v>222</v>
      </c>
      <c r="L1456" s="2" t="s">
        <v>23</v>
      </c>
      <c r="M1456" t="s">
        <v>13</v>
      </c>
      <c r="N1456" s="75"/>
      <c r="O1456" s="75"/>
      <c r="P1456" s="94"/>
      <c r="Q1456" s="94"/>
      <c r="R1456" s="42"/>
      <c r="S1456" s="94"/>
      <c r="T1456" s="42"/>
      <c r="U1456" s="42"/>
      <c r="V1456" s="42"/>
      <c r="W1456" s="66"/>
      <c r="X1456" s="95"/>
      <c r="Y1456" s="94"/>
    </row>
    <row r="1457" spans="1:25">
      <c r="A1457" s="2" t="s">
        <v>1092</v>
      </c>
      <c r="B1457" s="3" t="s">
        <v>1087</v>
      </c>
      <c r="C1457" s="2" t="s">
        <v>15</v>
      </c>
      <c r="D1457" s="2" t="s">
        <v>1093</v>
      </c>
      <c r="E1457" s="2" t="s">
        <v>1089</v>
      </c>
      <c r="F1457" s="2" t="s">
        <v>13</v>
      </c>
      <c r="G1457" s="2" t="s">
        <v>13</v>
      </c>
      <c r="H1457" s="2" t="s">
        <v>13</v>
      </c>
      <c r="I1457" s="2" t="s">
        <v>13</v>
      </c>
      <c r="J1457" s="2" t="s">
        <v>21</v>
      </c>
      <c r="K1457" s="2" t="s">
        <v>222</v>
      </c>
      <c r="L1457" s="2" t="s">
        <v>23</v>
      </c>
      <c r="M1457" t="s">
        <v>13</v>
      </c>
      <c r="N1457" s="75"/>
      <c r="O1457" s="75"/>
      <c r="P1457" s="94"/>
      <c r="Q1457" s="94"/>
      <c r="R1457" s="42"/>
      <c r="S1457" s="94"/>
      <c r="T1457" s="42"/>
      <c r="U1457" s="42"/>
      <c r="V1457" s="42"/>
      <c r="W1457" s="66"/>
      <c r="X1457" s="95"/>
      <c r="Y1457" s="94"/>
    </row>
    <row r="1458" spans="1:25">
      <c r="A1458" s="2" t="s">
        <v>1094</v>
      </c>
      <c r="B1458" s="3" t="s">
        <v>1087</v>
      </c>
      <c r="C1458" s="2" t="s">
        <v>15</v>
      </c>
      <c r="D1458" s="2" t="s">
        <v>1093</v>
      </c>
      <c r="E1458" s="2" t="s">
        <v>1089</v>
      </c>
      <c r="F1458" s="2" t="s">
        <v>13</v>
      </c>
      <c r="G1458" s="2" t="s">
        <v>13</v>
      </c>
      <c r="H1458" s="2" t="s">
        <v>13</v>
      </c>
      <c r="I1458" s="2" t="s">
        <v>13</v>
      </c>
      <c r="J1458" s="2" t="s">
        <v>21</v>
      </c>
      <c r="K1458" s="2" t="s">
        <v>222</v>
      </c>
      <c r="L1458" s="2" t="s">
        <v>23</v>
      </c>
      <c r="M1458" t="s">
        <v>13</v>
      </c>
      <c r="N1458" s="75"/>
      <c r="O1458" s="75"/>
      <c r="P1458" s="94"/>
      <c r="Q1458" s="94"/>
      <c r="R1458" s="42"/>
      <c r="S1458" s="94"/>
      <c r="T1458" s="42"/>
      <c r="U1458" s="42"/>
      <c r="V1458" s="42"/>
      <c r="W1458" s="66"/>
      <c r="X1458" s="95"/>
      <c r="Y1458" s="94"/>
    </row>
    <row r="1459" spans="1:25">
      <c r="A1459" s="2" t="s">
        <v>1095</v>
      </c>
      <c r="B1459" s="3" t="s">
        <v>1087</v>
      </c>
      <c r="C1459" s="2" t="s">
        <v>15</v>
      </c>
      <c r="D1459" s="2" t="s">
        <v>1093</v>
      </c>
      <c r="E1459" s="2" t="s">
        <v>1089</v>
      </c>
      <c r="F1459" s="2" t="s">
        <v>13</v>
      </c>
      <c r="G1459" s="2" t="s">
        <v>13</v>
      </c>
      <c r="H1459" s="2" t="s">
        <v>13</v>
      </c>
      <c r="I1459" s="2" t="s">
        <v>13</v>
      </c>
      <c r="J1459" s="2" t="s">
        <v>21</v>
      </c>
      <c r="K1459" s="2" t="s">
        <v>222</v>
      </c>
      <c r="L1459" s="2" t="s">
        <v>23</v>
      </c>
      <c r="M1459" t="s">
        <v>13</v>
      </c>
      <c r="N1459" s="75"/>
      <c r="O1459" s="75"/>
      <c r="P1459" s="94"/>
      <c r="Q1459" s="94"/>
      <c r="R1459" s="42"/>
      <c r="S1459" s="94"/>
      <c r="T1459" s="42"/>
      <c r="U1459" s="42"/>
      <c r="V1459" s="42"/>
      <c r="W1459" s="66"/>
      <c r="X1459" s="95"/>
      <c r="Y1459" s="94"/>
    </row>
    <row r="1460" spans="1:25">
      <c r="A1460" s="2" t="s">
        <v>1183</v>
      </c>
      <c r="B1460" s="3" t="s">
        <v>1087</v>
      </c>
      <c r="C1460" s="2" t="s">
        <v>15</v>
      </c>
      <c r="D1460" s="2" t="s">
        <v>1184</v>
      </c>
      <c r="E1460" s="2" t="s">
        <v>1180</v>
      </c>
      <c r="F1460" s="2" t="s">
        <v>13</v>
      </c>
      <c r="G1460" s="2" t="s">
        <v>13</v>
      </c>
      <c r="H1460" s="2" t="s">
        <v>13</v>
      </c>
      <c r="I1460" s="2" t="s">
        <v>13</v>
      </c>
      <c r="J1460" s="2" t="s">
        <v>21</v>
      </c>
      <c r="K1460" s="2" t="s">
        <v>222</v>
      </c>
      <c r="L1460" s="2" t="s">
        <v>23</v>
      </c>
      <c r="M1460" t="s">
        <v>13</v>
      </c>
      <c r="N1460" s="75"/>
      <c r="O1460" s="75"/>
      <c r="P1460" s="42"/>
      <c r="Q1460" s="75"/>
      <c r="R1460" s="42"/>
      <c r="S1460" s="75"/>
      <c r="T1460" s="42"/>
      <c r="U1460" s="42"/>
      <c r="V1460" s="42"/>
      <c r="W1460" s="66"/>
      <c r="X1460" s="75"/>
      <c r="Y1460" s="75"/>
    </row>
    <row r="1461" spans="1:25">
      <c r="A1461" s="2" t="s">
        <v>1185</v>
      </c>
      <c r="B1461" s="3" t="s">
        <v>1087</v>
      </c>
      <c r="C1461" s="2" t="s">
        <v>15</v>
      </c>
      <c r="D1461" s="2" t="s">
        <v>1184</v>
      </c>
      <c r="E1461" s="2" t="s">
        <v>1180</v>
      </c>
      <c r="F1461" s="2" t="s">
        <v>13</v>
      </c>
      <c r="G1461" s="2" t="s">
        <v>13</v>
      </c>
      <c r="H1461" s="2" t="s">
        <v>13</v>
      </c>
      <c r="I1461" s="2" t="s">
        <v>13</v>
      </c>
      <c r="J1461" s="2" t="s">
        <v>21</v>
      </c>
      <c r="K1461" s="2" t="s">
        <v>222</v>
      </c>
      <c r="L1461" s="2" t="s">
        <v>23</v>
      </c>
      <c r="M1461" t="s">
        <v>13</v>
      </c>
      <c r="N1461" s="75"/>
      <c r="O1461" s="75"/>
      <c r="P1461" s="42"/>
      <c r="Q1461" s="75"/>
      <c r="R1461" s="42"/>
      <c r="S1461" s="75"/>
      <c r="T1461" s="42"/>
      <c r="U1461" s="42"/>
      <c r="V1461" s="42"/>
      <c r="W1461" s="66"/>
      <c r="X1461" s="75"/>
      <c r="Y1461" s="75"/>
    </row>
    <row r="1462" spans="1:25">
      <c r="A1462" s="2" t="s">
        <v>1186</v>
      </c>
      <c r="B1462" s="3" t="s">
        <v>1087</v>
      </c>
      <c r="C1462" s="2" t="s">
        <v>15</v>
      </c>
      <c r="D1462" s="2" t="s">
        <v>1184</v>
      </c>
      <c r="E1462" s="2" t="s">
        <v>1180</v>
      </c>
      <c r="F1462" s="2" t="s">
        <v>13</v>
      </c>
      <c r="G1462" s="2" t="s">
        <v>13</v>
      </c>
      <c r="H1462" s="2" t="s">
        <v>13</v>
      </c>
      <c r="I1462" s="2" t="s">
        <v>13</v>
      </c>
      <c r="J1462" s="2" t="s">
        <v>21</v>
      </c>
      <c r="K1462" s="2" t="s">
        <v>222</v>
      </c>
      <c r="L1462" s="2" t="s">
        <v>23</v>
      </c>
      <c r="M1462" t="s">
        <v>13</v>
      </c>
      <c r="N1462" s="75"/>
      <c r="O1462" s="75"/>
      <c r="P1462" s="42"/>
      <c r="Q1462" s="75"/>
      <c r="R1462" s="42"/>
      <c r="S1462" s="75"/>
      <c r="T1462" s="42"/>
      <c r="U1462" s="42"/>
      <c r="V1462" s="42"/>
      <c r="W1462" s="66"/>
      <c r="X1462" s="75"/>
      <c r="Y1462" s="75"/>
    </row>
    <row r="1463" spans="1:25">
      <c r="A1463" s="2" t="s">
        <v>1205</v>
      </c>
      <c r="B1463" s="3" t="s">
        <v>1087</v>
      </c>
      <c r="C1463" s="2" t="s">
        <v>15</v>
      </c>
      <c r="D1463" s="2" t="s">
        <v>1179</v>
      </c>
      <c r="E1463" s="2" t="s">
        <v>1180</v>
      </c>
      <c r="F1463" s="2" t="s">
        <v>13</v>
      </c>
      <c r="G1463" s="2" t="s">
        <v>13</v>
      </c>
      <c r="H1463" s="2" t="s">
        <v>13</v>
      </c>
      <c r="I1463" s="2" t="s">
        <v>13</v>
      </c>
      <c r="J1463" s="2" t="s">
        <v>21</v>
      </c>
      <c r="K1463" s="2" t="s">
        <v>1128</v>
      </c>
      <c r="L1463" s="2" t="s">
        <v>23</v>
      </c>
      <c r="M1463" t="s">
        <v>13</v>
      </c>
      <c r="N1463" s="75"/>
      <c r="O1463" s="75"/>
      <c r="P1463" s="42"/>
      <c r="Q1463" s="75"/>
      <c r="R1463" s="42"/>
      <c r="S1463" s="75"/>
      <c r="T1463" s="42"/>
      <c r="U1463" s="42"/>
      <c r="V1463" s="42"/>
      <c r="W1463" s="66"/>
      <c r="X1463" s="75"/>
      <c r="Y1463" s="75"/>
    </row>
    <row r="1464" spans="1:25">
      <c r="A1464" s="2" t="s">
        <v>1206</v>
      </c>
      <c r="B1464" s="3" t="s">
        <v>1087</v>
      </c>
      <c r="C1464" s="2" t="s">
        <v>15</v>
      </c>
      <c r="D1464" s="2" t="s">
        <v>1179</v>
      </c>
      <c r="E1464" s="2" t="s">
        <v>1180</v>
      </c>
      <c r="F1464" s="2" t="s">
        <v>13</v>
      </c>
      <c r="G1464" s="2" t="s">
        <v>13</v>
      </c>
      <c r="H1464" s="2" t="s">
        <v>13</v>
      </c>
      <c r="I1464" s="2" t="s">
        <v>13</v>
      </c>
      <c r="J1464" s="2" t="s">
        <v>21</v>
      </c>
      <c r="K1464" s="2" t="s">
        <v>1128</v>
      </c>
      <c r="L1464" s="2" t="s">
        <v>23</v>
      </c>
      <c r="M1464" t="s">
        <v>13</v>
      </c>
      <c r="N1464" s="75"/>
      <c r="O1464" s="75"/>
      <c r="P1464" s="42"/>
      <c r="Q1464" s="75"/>
      <c r="R1464" s="42"/>
      <c r="S1464" s="75"/>
      <c r="T1464" s="42"/>
      <c r="U1464" s="42"/>
      <c r="V1464" s="42"/>
      <c r="W1464" s="66"/>
      <c r="X1464" s="75"/>
      <c r="Y1464" s="75"/>
    </row>
    <row r="1465" spans="1:25">
      <c r="A1465" s="2" t="s">
        <v>1207</v>
      </c>
      <c r="B1465" s="3" t="s">
        <v>1087</v>
      </c>
      <c r="C1465" s="2" t="s">
        <v>15</v>
      </c>
      <c r="D1465" s="2" t="s">
        <v>1179</v>
      </c>
      <c r="E1465" s="2" t="s">
        <v>1180</v>
      </c>
      <c r="F1465" s="2" t="s">
        <v>13</v>
      </c>
      <c r="G1465" s="2" t="s">
        <v>13</v>
      </c>
      <c r="H1465" s="2" t="s">
        <v>13</v>
      </c>
      <c r="I1465" s="2" t="s">
        <v>13</v>
      </c>
      <c r="J1465" s="2" t="s">
        <v>21</v>
      </c>
      <c r="K1465" s="2" t="s">
        <v>1128</v>
      </c>
      <c r="L1465" s="2" t="s">
        <v>23</v>
      </c>
      <c r="M1465" t="s">
        <v>13</v>
      </c>
      <c r="N1465" s="75"/>
      <c r="O1465" s="75"/>
      <c r="P1465" s="42"/>
      <c r="Q1465" s="75"/>
      <c r="R1465" s="42"/>
      <c r="S1465" s="75"/>
      <c r="T1465" s="42"/>
      <c r="U1465" s="42"/>
      <c r="V1465" s="42"/>
      <c r="W1465" s="66"/>
      <c r="X1465" s="75"/>
      <c r="Y1465" s="75"/>
    </row>
    <row r="1466" spans="1:25">
      <c r="A1466" s="2" t="s">
        <v>1126</v>
      </c>
      <c r="B1466" s="3" t="s">
        <v>1087</v>
      </c>
      <c r="C1466" s="2" t="s">
        <v>15</v>
      </c>
      <c r="D1466" s="2" t="s">
        <v>1127</v>
      </c>
      <c r="E1466" s="2" t="s">
        <v>1089</v>
      </c>
      <c r="F1466" s="2" t="s">
        <v>13</v>
      </c>
      <c r="G1466" s="2" t="s">
        <v>13</v>
      </c>
      <c r="H1466" s="2" t="s">
        <v>13</v>
      </c>
      <c r="I1466" s="2" t="s">
        <v>13</v>
      </c>
      <c r="J1466" s="2" t="s">
        <v>21</v>
      </c>
      <c r="K1466" s="2" t="s">
        <v>1128</v>
      </c>
      <c r="L1466" s="2" t="s">
        <v>23</v>
      </c>
      <c r="M1466" t="s">
        <v>13</v>
      </c>
      <c r="N1466" s="75"/>
      <c r="O1466" s="75"/>
      <c r="P1466" s="42"/>
      <c r="Q1466" s="75"/>
      <c r="R1466" s="42"/>
      <c r="S1466" s="75"/>
      <c r="T1466" s="42"/>
      <c r="U1466" s="42"/>
      <c r="V1466" s="42"/>
      <c r="W1466" s="66"/>
      <c r="X1466" s="75"/>
      <c r="Y1466" s="75"/>
    </row>
    <row r="1467" spans="1:25">
      <c r="A1467" s="2" t="s">
        <v>1129</v>
      </c>
      <c r="B1467" s="3" t="s">
        <v>1087</v>
      </c>
      <c r="C1467" s="2" t="s">
        <v>15</v>
      </c>
      <c r="D1467" s="2" t="s">
        <v>1127</v>
      </c>
      <c r="E1467" s="2" t="s">
        <v>1089</v>
      </c>
      <c r="F1467" s="2" t="s">
        <v>13</v>
      </c>
      <c r="G1467" s="2" t="s">
        <v>13</v>
      </c>
      <c r="H1467" s="2" t="s">
        <v>13</v>
      </c>
      <c r="I1467" s="2" t="s">
        <v>13</v>
      </c>
      <c r="J1467" s="2" t="s">
        <v>21</v>
      </c>
      <c r="K1467" s="2" t="s">
        <v>1128</v>
      </c>
      <c r="L1467" s="2" t="s">
        <v>23</v>
      </c>
      <c r="M1467" t="s">
        <v>13</v>
      </c>
      <c r="N1467" s="75"/>
      <c r="O1467" s="75"/>
      <c r="P1467" s="42"/>
      <c r="Q1467" s="75"/>
      <c r="R1467" s="42"/>
      <c r="S1467" s="75"/>
      <c r="T1467" s="42"/>
      <c r="U1467" s="42"/>
      <c r="V1467" s="42"/>
      <c r="W1467" s="66"/>
      <c r="X1467" s="75"/>
      <c r="Y1467" s="75"/>
    </row>
    <row r="1468" spans="1:25">
      <c r="A1468" s="2" t="s">
        <v>1130</v>
      </c>
      <c r="B1468" s="3" t="s">
        <v>1087</v>
      </c>
      <c r="C1468" s="2" t="s">
        <v>15</v>
      </c>
      <c r="D1468" s="2" t="s">
        <v>1127</v>
      </c>
      <c r="E1468" s="2" t="s">
        <v>1089</v>
      </c>
      <c r="F1468" s="2" t="s">
        <v>13</v>
      </c>
      <c r="G1468" s="2" t="s">
        <v>13</v>
      </c>
      <c r="H1468" s="2" t="s">
        <v>13</v>
      </c>
      <c r="I1468" s="2" t="s">
        <v>13</v>
      </c>
      <c r="J1468" s="2" t="s">
        <v>21</v>
      </c>
      <c r="K1468" s="2" t="s">
        <v>1128</v>
      </c>
      <c r="L1468" s="2" t="s">
        <v>23</v>
      </c>
      <c r="M1468" t="s">
        <v>13</v>
      </c>
      <c r="N1468" s="75"/>
      <c r="O1468" s="75"/>
      <c r="P1468" s="42"/>
      <c r="Q1468" s="75"/>
      <c r="R1468" s="42"/>
      <c r="S1468" s="75"/>
      <c r="T1468" s="42"/>
      <c r="U1468" s="42"/>
      <c r="V1468" s="42"/>
      <c r="W1468" s="66"/>
      <c r="X1468" s="75"/>
      <c r="Y1468" s="75"/>
    </row>
    <row r="1469" spans="1:25">
      <c r="A1469" s="2" t="s">
        <v>1216</v>
      </c>
      <c r="B1469" s="3" t="s">
        <v>1087</v>
      </c>
      <c r="C1469" s="2" t="s">
        <v>15</v>
      </c>
      <c r="D1469" s="2" t="s">
        <v>1179</v>
      </c>
      <c r="E1469" s="2" t="s">
        <v>1180</v>
      </c>
      <c r="F1469" s="2" t="s">
        <v>13</v>
      </c>
      <c r="G1469" s="2" t="s">
        <v>13</v>
      </c>
      <c r="H1469" s="2" t="s">
        <v>13</v>
      </c>
      <c r="I1469" s="2" t="s">
        <v>13</v>
      </c>
      <c r="J1469" s="2" t="s">
        <v>21</v>
      </c>
      <c r="K1469" s="2" t="s">
        <v>1141</v>
      </c>
      <c r="L1469" s="2" t="s">
        <v>23</v>
      </c>
      <c r="M1469" t="s">
        <v>13</v>
      </c>
      <c r="N1469" s="75"/>
      <c r="O1469" s="75"/>
      <c r="P1469" s="42"/>
      <c r="Q1469" s="75"/>
      <c r="R1469" s="42"/>
      <c r="S1469" s="75"/>
      <c r="T1469" s="42"/>
      <c r="U1469" s="42"/>
      <c r="V1469" s="42"/>
      <c r="W1469" s="66"/>
      <c r="X1469" s="75"/>
      <c r="Y1469" s="75"/>
    </row>
    <row r="1470" spans="1:25">
      <c r="A1470" s="2" t="s">
        <v>1217</v>
      </c>
      <c r="B1470" s="3" t="s">
        <v>1087</v>
      </c>
      <c r="C1470" s="2" t="s">
        <v>15</v>
      </c>
      <c r="D1470" s="2" t="s">
        <v>1179</v>
      </c>
      <c r="E1470" s="2" t="s">
        <v>1180</v>
      </c>
      <c r="F1470" s="2" t="s">
        <v>13</v>
      </c>
      <c r="G1470" s="2" t="s">
        <v>13</v>
      </c>
      <c r="H1470" s="2" t="s">
        <v>13</v>
      </c>
      <c r="I1470" s="2" t="s">
        <v>13</v>
      </c>
      <c r="J1470" s="2" t="s">
        <v>21</v>
      </c>
      <c r="K1470" s="2" t="s">
        <v>1141</v>
      </c>
      <c r="L1470" s="2" t="s">
        <v>23</v>
      </c>
      <c r="M1470" t="s">
        <v>13</v>
      </c>
      <c r="N1470" s="75"/>
      <c r="O1470" s="75"/>
      <c r="P1470" s="42"/>
      <c r="Q1470" s="75"/>
      <c r="R1470" s="42"/>
      <c r="S1470" s="75"/>
      <c r="T1470" s="42"/>
      <c r="U1470" s="42"/>
      <c r="V1470" s="42"/>
      <c r="W1470" s="66"/>
      <c r="X1470" s="75"/>
      <c r="Y1470" s="75"/>
    </row>
    <row r="1471" spans="1:25">
      <c r="A1471" s="2" t="s">
        <v>1218</v>
      </c>
      <c r="B1471" s="3" t="s">
        <v>1087</v>
      </c>
      <c r="C1471" s="2" t="s">
        <v>15</v>
      </c>
      <c r="D1471" s="2" t="s">
        <v>1179</v>
      </c>
      <c r="E1471" s="2" t="s">
        <v>1180</v>
      </c>
      <c r="F1471" s="2" t="s">
        <v>13</v>
      </c>
      <c r="G1471" s="2" t="s">
        <v>13</v>
      </c>
      <c r="H1471" s="2" t="s">
        <v>13</v>
      </c>
      <c r="I1471" s="2" t="s">
        <v>13</v>
      </c>
      <c r="J1471" s="2" t="s">
        <v>21</v>
      </c>
      <c r="K1471" s="2" t="s">
        <v>1141</v>
      </c>
      <c r="L1471" s="2" t="s">
        <v>23</v>
      </c>
      <c r="M1471" t="s">
        <v>13</v>
      </c>
      <c r="N1471" s="75"/>
      <c r="O1471" s="75"/>
      <c r="P1471" s="42"/>
      <c r="Q1471" s="75"/>
      <c r="R1471" s="42"/>
      <c r="S1471" s="75"/>
      <c r="T1471" s="42"/>
      <c r="U1471" s="42"/>
      <c r="V1471" s="42"/>
      <c r="W1471" s="66"/>
      <c r="X1471" s="75"/>
      <c r="Y1471" s="75"/>
    </row>
    <row r="1472" spans="1:25">
      <c r="A1472" s="2" t="s">
        <v>1140</v>
      </c>
      <c r="B1472" s="3" t="s">
        <v>1087</v>
      </c>
      <c r="C1472" s="2" t="s">
        <v>15</v>
      </c>
      <c r="D1472" s="2" t="s">
        <v>1127</v>
      </c>
      <c r="E1472" s="2" t="s">
        <v>1089</v>
      </c>
      <c r="F1472" s="2" t="s">
        <v>13</v>
      </c>
      <c r="G1472" s="2" t="s">
        <v>13</v>
      </c>
      <c r="H1472" s="2" t="s">
        <v>13</v>
      </c>
      <c r="I1472" s="2" t="s">
        <v>13</v>
      </c>
      <c r="J1472" s="2" t="s">
        <v>21</v>
      </c>
      <c r="K1472" s="2" t="s">
        <v>1141</v>
      </c>
      <c r="L1472" s="2" t="s">
        <v>23</v>
      </c>
      <c r="M1472" t="s">
        <v>13</v>
      </c>
      <c r="N1472" s="75"/>
      <c r="O1472" s="75"/>
      <c r="P1472" s="42"/>
      <c r="Q1472" s="75"/>
      <c r="R1472" s="42"/>
      <c r="S1472" s="75"/>
      <c r="T1472" s="42"/>
      <c r="U1472" s="42"/>
      <c r="V1472" s="42"/>
      <c r="W1472" s="66"/>
      <c r="X1472" s="75"/>
      <c r="Y1472" s="75"/>
    </row>
    <row r="1473" spans="1:25">
      <c r="A1473" s="2" t="s">
        <v>1142</v>
      </c>
      <c r="B1473" s="3" t="s">
        <v>1087</v>
      </c>
      <c r="C1473" s="2" t="s">
        <v>15</v>
      </c>
      <c r="D1473" s="2" t="s">
        <v>1127</v>
      </c>
      <c r="E1473" s="2" t="s">
        <v>1089</v>
      </c>
      <c r="F1473" s="2" t="s">
        <v>13</v>
      </c>
      <c r="G1473" s="2" t="s">
        <v>13</v>
      </c>
      <c r="H1473" s="2" t="s">
        <v>13</v>
      </c>
      <c r="I1473" s="2" t="s">
        <v>13</v>
      </c>
      <c r="J1473" s="2" t="s">
        <v>21</v>
      </c>
      <c r="K1473" s="2" t="s">
        <v>1141</v>
      </c>
      <c r="L1473" s="2" t="s">
        <v>23</v>
      </c>
      <c r="M1473" t="s">
        <v>13</v>
      </c>
      <c r="N1473" s="75"/>
      <c r="O1473" s="75"/>
      <c r="P1473" s="42"/>
      <c r="Q1473" s="75"/>
      <c r="R1473" s="42"/>
      <c r="S1473" s="75"/>
      <c r="T1473" s="42"/>
      <c r="U1473" s="42"/>
      <c r="V1473" s="42"/>
      <c r="W1473" s="66"/>
      <c r="X1473" s="75"/>
      <c r="Y1473" s="75"/>
    </row>
    <row r="1474" spans="1:25">
      <c r="A1474" s="2" t="s">
        <v>1143</v>
      </c>
      <c r="B1474" s="3" t="s">
        <v>1087</v>
      </c>
      <c r="C1474" s="2" t="s">
        <v>15</v>
      </c>
      <c r="D1474" s="2" t="s">
        <v>1127</v>
      </c>
      <c r="E1474" s="2" t="s">
        <v>1089</v>
      </c>
      <c r="F1474" s="2" t="s">
        <v>13</v>
      </c>
      <c r="G1474" s="2" t="s">
        <v>13</v>
      </c>
      <c r="H1474" s="2" t="s">
        <v>13</v>
      </c>
      <c r="I1474" s="2" t="s">
        <v>13</v>
      </c>
      <c r="J1474" s="2" t="s">
        <v>21</v>
      </c>
      <c r="K1474" s="2" t="s">
        <v>1141</v>
      </c>
      <c r="L1474" s="2" t="s">
        <v>23</v>
      </c>
      <c r="M1474" t="s">
        <v>13</v>
      </c>
      <c r="N1474" s="75"/>
      <c r="O1474" s="75"/>
      <c r="P1474" s="42"/>
      <c r="Q1474" s="75"/>
      <c r="R1474" s="42"/>
      <c r="S1474" s="75"/>
      <c r="T1474" s="42"/>
      <c r="U1474" s="42"/>
      <c r="V1474" s="42"/>
      <c r="W1474" s="66"/>
      <c r="X1474" s="75"/>
      <c r="Y1474" s="75"/>
    </row>
    <row r="1475" spans="1:25">
      <c r="A1475" s="2" t="s">
        <v>1144</v>
      </c>
      <c r="B1475" s="3" t="s">
        <v>1087</v>
      </c>
      <c r="C1475" s="2" t="s">
        <v>15</v>
      </c>
      <c r="D1475" s="2" t="s">
        <v>1088</v>
      </c>
      <c r="E1475" s="2" t="s">
        <v>1089</v>
      </c>
      <c r="F1475" s="2" t="s">
        <v>13</v>
      </c>
      <c r="G1475" s="2" t="s">
        <v>13</v>
      </c>
      <c r="H1475" s="2" t="s">
        <v>13</v>
      </c>
      <c r="I1475" s="2" t="s">
        <v>13</v>
      </c>
      <c r="J1475" s="2" t="s">
        <v>21</v>
      </c>
      <c r="K1475" s="2" t="s">
        <v>1141</v>
      </c>
      <c r="L1475" s="2" t="s">
        <v>23</v>
      </c>
      <c r="M1475" t="s">
        <v>13</v>
      </c>
      <c r="N1475" s="75"/>
      <c r="O1475" s="75"/>
      <c r="P1475" s="42"/>
      <c r="Q1475" s="75"/>
      <c r="R1475" s="42"/>
      <c r="S1475" s="75"/>
      <c r="T1475" s="42"/>
      <c r="U1475" s="42"/>
      <c r="V1475" s="42"/>
      <c r="W1475" s="66"/>
      <c r="X1475" s="75"/>
      <c r="Y1475" s="75"/>
    </row>
    <row r="1476" spans="1:25">
      <c r="A1476" s="2" t="s">
        <v>1145</v>
      </c>
      <c r="B1476" s="3" t="s">
        <v>1087</v>
      </c>
      <c r="C1476" s="2" t="s">
        <v>15</v>
      </c>
      <c r="D1476" s="2" t="s">
        <v>1088</v>
      </c>
      <c r="E1476" s="2" t="s">
        <v>1089</v>
      </c>
      <c r="F1476" s="2" t="s">
        <v>13</v>
      </c>
      <c r="G1476" s="2" t="s">
        <v>13</v>
      </c>
      <c r="H1476" s="2" t="s">
        <v>13</v>
      </c>
      <c r="I1476" s="2" t="s">
        <v>13</v>
      </c>
      <c r="J1476" s="2" t="s">
        <v>21</v>
      </c>
      <c r="K1476" s="2" t="s">
        <v>1141</v>
      </c>
      <c r="L1476" s="2" t="s">
        <v>23</v>
      </c>
      <c r="M1476" t="s">
        <v>13</v>
      </c>
      <c r="N1476" s="75"/>
      <c r="O1476" s="75"/>
      <c r="P1476" s="42"/>
      <c r="Q1476" s="75"/>
      <c r="R1476" s="42"/>
      <c r="S1476" s="75"/>
      <c r="T1476" s="42"/>
      <c r="U1476" s="42"/>
      <c r="V1476" s="42"/>
      <c r="W1476" s="66"/>
      <c r="X1476" s="75"/>
      <c r="Y1476" s="75"/>
    </row>
    <row r="1477" spans="1:25">
      <c r="A1477" s="2" t="s">
        <v>1146</v>
      </c>
      <c r="B1477" s="3" t="s">
        <v>1087</v>
      </c>
      <c r="C1477" s="2" t="s">
        <v>15</v>
      </c>
      <c r="D1477" s="2" t="s">
        <v>1088</v>
      </c>
      <c r="E1477" s="2" t="s">
        <v>1089</v>
      </c>
      <c r="F1477" s="2" t="s">
        <v>13</v>
      </c>
      <c r="G1477" s="2" t="s">
        <v>13</v>
      </c>
      <c r="H1477" s="2" t="s">
        <v>13</v>
      </c>
      <c r="I1477" s="2" t="s">
        <v>13</v>
      </c>
      <c r="J1477" s="2" t="s">
        <v>21</v>
      </c>
      <c r="K1477" s="2" t="s">
        <v>1141</v>
      </c>
      <c r="L1477" s="2" t="s">
        <v>23</v>
      </c>
      <c r="M1477" t="s">
        <v>13</v>
      </c>
      <c r="N1477" s="75"/>
      <c r="O1477" s="75"/>
      <c r="P1477" s="42"/>
      <c r="Q1477" s="75"/>
      <c r="R1477" s="42"/>
      <c r="S1477" s="75"/>
      <c r="T1477" s="42"/>
      <c r="U1477" s="42"/>
      <c r="V1477" s="42"/>
      <c r="W1477" s="66"/>
      <c r="X1477" s="75"/>
      <c r="Y1477" s="75"/>
    </row>
    <row r="1478" spans="1:25">
      <c r="A1478" s="2" t="s">
        <v>1219</v>
      </c>
      <c r="B1478" s="3" t="s">
        <v>1087</v>
      </c>
      <c r="C1478" s="2" t="s">
        <v>15</v>
      </c>
      <c r="D1478" s="2" t="s">
        <v>1184</v>
      </c>
      <c r="E1478" s="2" t="s">
        <v>1180</v>
      </c>
      <c r="F1478" s="2" t="s">
        <v>13</v>
      </c>
      <c r="G1478" s="2" t="s">
        <v>13</v>
      </c>
      <c r="H1478" s="2" t="s">
        <v>13</v>
      </c>
      <c r="I1478" s="2" t="s">
        <v>13</v>
      </c>
      <c r="J1478" s="2" t="s">
        <v>21</v>
      </c>
      <c r="K1478" s="2" t="s">
        <v>1141</v>
      </c>
      <c r="L1478" s="2" t="s">
        <v>23</v>
      </c>
      <c r="M1478" t="s">
        <v>13</v>
      </c>
      <c r="N1478" s="75"/>
      <c r="O1478" s="75"/>
      <c r="P1478" s="42"/>
      <c r="Q1478" s="75"/>
      <c r="R1478" s="42"/>
      <c r="S1478" s="75"/>
      <c r="T1478" s="42"/>
      <c r="U1478" s="42"/>
      <c r="V1478" s="42"/>
      <c r="W1478" s="66"/>
      <c r="X1478" s="75"/>
      <c r="Y1478" s="75"/>
    </row>
    <row r="1479" spans="1:25">
      <c r="A1479" s="2" t="s">
        <v>1220</v>
      </c>
      <c r="B1479" s="3" t="s">
        <v>1087</v>
      </c>
      <c r="C1479" s="2" t="s">
        <v>15</v>
      </c>
      <c r="D1479" s="2" t="s">
        <v>1184</v>
      </c>
      <c r="E1479" s="2" t="s">
        <v>1180</v>
      </c>
      <c r="F1479" s="2" t="s">
        <v>13</v>
      </c>
      <c r="G1479" s="2" t="s">
        <v>13</v>
      </c>
      <c r="H1479" s="2" t="s">
        <v>13</v>
      </c>
      <c r="I1479" s="2" t="s">
        <v>13</v>
      </c>
      <c r="J1479" s="2" t="s">
        <v>21</v>
      </c>
      <c r="K1479" s="2" t="s">
        <v>1141</v>
      </c>
      <c r="L1479" s="2" t="s">
        <v>23</v>
      </c>
      <c r="M1479" t="s">
        <v>13</v>
      </c>
      <c r="N1479" s="75"/>
      <c r="O1479" s="75"/>
      <c r="P1479" s="42"/>
      <c r="Q1479" s="75"/>
      <c r="R1479" s="42"/>
      <c r="S1479" s="75"/>
      <c r="T1479" s="42"/>
      <c r="U1479" s="42"/>
      <c r="V1479" s="42"/>
      <c r="W1479" s="66"/>
      <c r="X1479" s="75"/>
      <c r="Y1479" s="75"/>
    </row>
    <row r="1480" spans="1:25">
      <c r="A1480" s="2" t="s">
        <v>1221</v>
      </c>
      <c r="B1480" s="3" t="s">
        <v>1087</v>
      </c>
      <c r="C1480" s="2" t="s">
        <v>15</v>
      </c>
      <c r="D1480" s="2" t="s">
        <v>1184</v>
      </c>
      <c r="E1480" s="2" t="s">
        <v>1180</v>
      </c>
      <c r="F1480" s="2" t="s">
        <v>13</v>
      </c>
      <c r="G1480" s="2" t="s">
        <v>13</v>
      </c>
      <c r="H1480" s="2" t="s">
        <v>13</v>
      </c>
      <c r="I1480" s="2" t="s">
        <v>13</v>
      </c>
      <c r="J1480" s="2" t="s">
        <v>21</v>
      </c>
      <c r="K1480" s="2" t="s">
        <v>1141</v>
      </c>
      <c r="L1480" s="2" t="s">
        <v>23</v>
      </c>
      <c r="M1480" t="s">
        <v>13</v>
      </c>
      <c r="N1480" s="75"/>
      <c r="O1480" s="75"/>
      <c r="P1480" s="42"/>
      <c r="Q1480" s="75"/>
      <c r="R1480" s="42"/>
      <c r="S1480" s="75"/>
      <c r="T1480" s="42"/>
      <c r="U1480" s="42"/>
      <c r="V1480" s="42"/>
      <c r="W1480" s="66"/>
      <c r="X1480" s="75"/>
      <c r="Y1480" s="75"/>
    </row>
    <row r="1481" spans="1:25">
      <c r="A1481" s="2" t="s">
        <v>1240</v>
      </c>
      <c r="B1481" s="3" t="s">
        <v>1087</v>
      </c>
      <c r="C1481" s="2" t="s">
        <v>15</v>
      </c>
      <c r="D1481" s="2" t="s">
        <v>1179</v>
      </c>
      <c r="E1481" s="2" t="s">
        <v>1180</v>
      </c>
      <c r="F1481" s="2" t="s">
        <v>13</v>
      </c>
      <c r="G1481" s="2" t="s">
        <v>13</v>
      </c>
      <c r="H1481" s="2" t="s">
        <v>13</v>
      </c>
      <c r="I1481" s="2" t="s">
        <v>13</v>
      </c>
      <c r="J1481" s="2" t="s">
        <v>21</v>
      </c>
      <c r="K1481" s="2" t="s">
        <v>1166</v>
      </c>
      <c r="L1481" s="2" t="s">
        <v>23</v>
      </c>
      <c r="M1481" t="s">
        <v>13</v>
      </c>
      <c r="N1481" s="75"/>
      <c r="O1481" s="75"/>
      <c r="P1481" s="42"/>
      <c r="Q1481" s="75"/>
      <c r="R1481" s="42"/>
      <c r="S1481" s="75"/>
      <c r="T1481" s="42"/>
      <c r="U1481" s="42"/>
      <c r="V1481" s="42"/>
      <c r="W1481" s="66"/>
      <c r="X1481" s="75"/>
      <c r="Y1481" s="75"/>
    </row>
    <row r="1482" spans="1:25">
      <c r="A1482" s="2" t="s">
        <v>1241</v>
      </c>
      <c r="B1482" s="3" t="s">
        <v>1087</v>
      </c>
      <c r="C1482" s="2" t="s">
        <v>15</v>
      </c>
      <c r="D1482" s="2" t="s">
        <v>1179</v>
      </c>
      <c r="E1482" s="2" t="s">
        <v>1180</v>
      </c>
      <c r="F1482" s="2" t="s">
        <v>13</v>
      </c>
      <c r="G1482" s="2" t="s">
        <v>13</v>
      </c>
      <c r="H1482" s="2" t="s">
        <v>13</v>
      </c>
      <c r="I1482" s="2" t="s">
        <v>13</v>
      </c>
      <c r="J1482" s="2" t="s">
        <v>21</v>
      </c>
      <c r="K1482" s="2" t="s">
        <v>1166</v>
      </c>
      <c r="L1482" s="2" t="s">
        <v>23</v>
      </c>
      <c r="M1482" t="s">
        <v>13</v>
      </c>
      <c r="N1482" s="75"/>
      <c r="O1482" s="75"/>
      <c r="P1482" s="42"/>
      <c r="Q1482" s="75"/>
      <c r="R1482" s="42"/>
      <c r="S1482" s="75"/>
      <c r="T1482" s="42"/>
      <c r="U1482" s="42"/>
      <c r="V1482" s="42"/>
      <c r="W1482" s="66"/>
      <c r="X1482" s="75"/>
      <c r="Y1482" s="75"/>
    </row>
    <row r="1483" spans="1:25">
      <c r="A1483" s="2" t="s">
        <v>1242</v>
      </c>
      <c r="B1483" s="3" t="s">
        <v>1087</v>
      </c>
      <c r="C1483" s="2" t="s">
        <v>15</v>
      </c>
      <c r="D1483" s="2" t="s">
        <v>1179</v>
      </c>
      <c r="E1483" s="2" t="s">
        <v>1180</v>
      </c>
      <c r="F1483" s="2" t="s">
        <v>13</v>
      </c>
      <c r="G1483" s="2" t="s">
        <v>13</v>
      </c>
      <c r="H1483" s="2" t="s">
        <v>13</v>
      </c>
      <c r="I1483" s="2" t="s">
        <v>13</v>
      </c>
      <c r="J1483" s="2" t="s">
        <v>21</v>
      </c>
      <c r="K1483" s="2" t="s">
        <v>1166</v>
      </c>
      <c r="L1483" s="2" t="s">
        <v>23</v>
      </c>
      <c r="M1483" t="s">
        <v>13</v>
      </c>
      <c r="N1483" s="75"/>
      <c r="O1483" s="75"/>
      <c r="P1483" s="42"/>
      <c r="Q1483" s="75"/>
      <c r="R1483" s="42"/>
      <c r="S1483" s="75"/>
      <c r="T1483" s="42"/>
      <c r="U1483" s="42"/>
      <c r="V1483" s="42"/>
      <c r="W1483" s="66"/>
      <c r="X1483" s="75"/>
      <c r="Y1483" s="75"/>
    </row>
    <row r="1484" spans="1:25">
      <c r="A1484" s="2" t="s">
        <v>1165</v>
      </c>
      <c r="B1484" s="3" t="s">
        <v>1087</v>
      </c>
      <c r="C1484" s="2" t="s">
        <v>15</v>
      </c>
      <c r="D1484" s="2" t="s">
        <v>1127</v>
      </c>
      <c r="E1484" s="2" t="s">
        <v>1089</v>
      </c>
      <c r="F1484" s="2" t="s">
        <v>13</v>
      </c>
      <c r="G1484" s="2" t="s">
        <v>13</v>
      </c>
      <c r="H1484" s="2" t="s">
        <v>13</v>
      </c>
      <c r="I1484" s="2" t="s">
        <v>13</v>
      </c>
      <c r="J1484" s="2" t="s">
        <v>21</v>
      </c>
      <c r="K1484" s="2" t="s">
        <v>1166</v>
      </c>
      <c r="L1484" s="2" t="s">
        <v>23</v>
      </c>
      <c r="M1484" t="s">
        <v>13</v>
      </c>
      <c r="N1484" s="75"/>
      <c r="O1484" s="75"/>
      <c r="P1484" s="42"/>
      <c r="Q1484" s="75"/>
      <c r="R1484" s="42"/>
      <c r="S1484" s="75"/>
      <c r="T1484" s="42"/>
      <c r="U1484" s="42"/>
      <c r="V1484" s="42"/>
      <c r="W1484" s="66"/>
      <c r="X1484" s="75"/>
      <c r="Y1484" s="75"/>
    </row>
    <row r="1485" spans="1:25">
      <c r="A1485" s="2" t="s">
        <v>1167</v>
      </c>
      <c r="B1485" s="3" t="s">
        <v>1087</v>
      </c>
      <c r="C1485" s="2" t="s">
        <v>15</v>
      </c>
      <c r="D1485" s="2" t="s">
        <v>1127</v>
      </c>
      <c r="E1485" s="2" t="s">
        <v>1089</v>
      </c>
      <c r="F1485" s="2" t="s">
        <v>13</v>
      </c>
      <c r="G1485" s="2" t="s">
        <v>13</v>
      </c>
      <c r="H1485" s="2" t="s">
        <v>13</v>
      </c>
      <c r="I1485" s="2" t="s">
        <v>13</v>
      </c>
      <c r="J1485" s="2" t="s">
        <v>21</v>
      </c>
      <c r="K1485" s="2" t="s">
        <v>1166</v>
      </c>
      <c r="L1485" s="2" t="s">
        <v>23</v>
      </c>
      <c r="M1485" t="s">
        <v>13</v>
      </c>
      <c r="N1485" s="75"/>
      <c r="O1485" s="75"/>
      <c r="P1485" s="42"/>
      <c r="Q1485" s="75"/>
      <c r="R1485" s="42"/>
      <c r="S1485" s="75"/>
      <c r="T1485" s="42"/>
      <c r="U1485" s="42"/>
      <c r="V1485" s="42"/>
      <c r="W1485" s="66"/>
      <c r="X1485" s="75"/>
      <c r="Y1485" s="75"/>
    </row>
    <row r="1486" spans="1:25">
      <c r="A1486" s="2" t="s">
        <v>1168</v>
      </c>
      <c r="B1486" s="3" t="s">
        <v>1087</v>
      </c>
      <c r="C1486" s="2" t="s">
        <v>15</v>
      </c>
      <c r="D1486" s="2" t="s">
        <v>1127</v>
      </c>
      <c r="E1486" s="2" t="s">
        <v>1089</v>
      </c>
      <c r="F1486" s="2" t="s">
        <v>13</v>
      </c>
      <c r="G1486" s="2" t="s">
        <v>13</v>
      </c>
      <c r="H1486" s="2" t="s">
        <v>13</v>
      </c>
      <c r="I1486" s="2" t="s">
        <v>13</v>
      </c>
      <c r="J1486" s="2" t="s">
        <v>21</v>
      </c>
      <c r="K1486" s="2" t="s">
        <v>1166</v>
      </c>
      <c r="L1486" s="2" t="s">
        <v>23</v>
      </c>
      <c r="M1486" t="s">
        <v>13</v>
      </c>
      <c r="N1486" s="75"/>
      <c r="O1486" s="75"/>
      <c r="P1486" s="42"/>
      <c r="Q1486" s="75"/>
      <c r="R1486" s="42"/>
      <c r="S1486" s="75"/>
      <c r="T1486" s="42"/>
      <c r="U1486" s="42"/>
      <c r="V1486" s="42"/>
      <c r="W1486" s="66"/>
      <c r="X1486" s="75"/>
      <c r="Y1486" s="75"/>
    </row>
    <row r="1487" spans="1:25">
      <c r="A1487" s="2" t="s">
        <v>1817</v>
      </c>
      <c r="B1487" s="3" t="s">
        <v>1087</v>
      </c>
      <c r="C1487" s="2" t="s">
        <v>15</v>
      </c>
      <c r="D1487" s="2" t="s">
        <v>1179</v>
      </c>
      <c r="E1487" s="2" t="s">
        <v>1180</v>
      </c>
      <c r="F1487" s="2" t="s">
        <v>13</v>
      </c>
      <c r="G1487" s="2" t="s">
        <v>13</v>
      </c>
      <c r="H1487" s="2" t="s">
        <v>13</v>
      </c>
      <c r="I1487" s="2" t="s">
        <v>13</v>
      </c>
      <c r="J1487" s="2" t="s">
        <v>21</v>
      </c>
      <c r="K1487" s="2" t="s">
        <v>222</v>
      </c>
      <c r="L1487" s="2" t="s">
        <v>1253</v>
      </c>
      <c r="M1487" t="s">
        <v>13</v>
      </c>
      <c r="N1487" s="75"/>
      <c r="O1487" s="75"/>
      <c r="P1487" s="42"/>
      <c r="Q1487" s="88"/>
      <c r="R1487" s="42"/>
      <c r="S1487" s="88"/>
      <c r="T1487" s="42"/>
      <c r="U1487" s="42"/>
      <c r="V1487" s="42"/>
      <c r="W1487" s="66"/>
      <c r="X1487" s="88"/>
      <c r="Y1487" s="88"/>
    </row>
    <row r="1488" spans="1:25">
      <c r="A1488" s="2" t="s">
        <v>1818</v>
      </c>
      <c r="B1488" s="3" t="s">
        <v>1087</v>
      </c>
      <c r="C1488" s="2" t="s">
        <v>15</v>
      </c>
      <c r="D1488" s="2" t="s">
        <v>1179</v>
      </c>
      <c r="E1488" s="2" t="s">
        <v>1180</v>
      </c>
      <c r="F1488" s="2" t="s">
        <v>13</v>
      </c>
      <c r="G1488" s="2" t="s">
        <v>13</v>
      </c>
      <c r="H1488" s="2" t="s">
        <v>13</v>
      </c>
      <c r="I1488" s="2" t="s">
        <v>13</v>
      </c>
      <c r="J1488" s="2" t="s">
        <v>21</v>
      </c>
      <c r="K1488" s="2" t="s">
        <v>222</v>
      </c>
      <c r="L1488" s="2" t="s">
        <v>1253</v>
      </c>
      <c r="M1488" t="s">
        <v>13</v>
      </c>
      <c r="N1488" s="75"/>
      <c r="O1488" s="75"/>
      <c r="P1488" s="42"/>
      <c r="Q1488" s="88"/>
      <c r="R1488" s="42"/>
      <c r="S1488" s="88"/>
      <c r="T1488" s="42"/>
      <c r="U1488" s="42"/>
      <c r="V1488" s="42"/>
      <c r="W1488" s="66"/>
      <c r="X1488" s="88"/>
      <c r="Y1488" s="88"/>
    </row>
    <row r="1489" spans="1:25">
      <c r="A1489" s="2" t="s">
        <v>1819</v>
      </c>
      <c r="B1489" s="3" t="s">
        <v>1087</v>
      </c>
      <c r="C1489" s="2" t="s">
        <v>15</v>
      </c>
      <c r="D1489" s="2" t="s">
        <v>1179</v>
      </c>
      <c r="E1489" s="2" t="s">
        <v>1180</v>
      </c>
      <c r="F1489" s="2" t="s">
        <v>13</v>
      </c>
      <c r="G1489" s="2" t="s">
        <v>13</v>
      </c>
      <c r="H1489" s="2" t="s">
        <v>13</v>
      </c>
      <c r="I1489" s="2" t="s">
        <v>13</v>
      </c>
      <c r="J1489" s="2" t="s">
        <v>21</v>
      </c>
      <c r="K1489" s="2" t="s">
        <v>222</v>
      </c>
      <c r="L1489" s="2" t="s">
        <v>1253</v>
      </c>
      <c r="M1489" t="s">
        <v>13</v>
      </c>
      <c r="N1489" s="75"/>
      <c r="O1489" s="75"/>
      <c r="P1489" s="42"/>
      <c r="Q1489" s="88"/>
      <c r="R1489" s="42"/>
      <c r="S1489" s="88"/>
      <c r="T1489" s="42"/>
      <c r="U1489" s="42"/>
      <c r="V1489" s="42"/>
      <c r="W1489" s="66"/>
      <c r="X1489" s="88"/>
      <c r="Y1489" s="88"/>
    </row>
    <row r="1490" spans="1:25">
      <c r="A1490" s="2" t="s">
        <v>1736</v>
      </c>
      <c r="B1490" s="3" t="s">
        <v>1087</v>
      </c>
      <c r="C1490" s="2" t="s">
        <v>15</v>
      </c>
      <c r="D1490" s="2" t="s">
        <v>1127</v>
      </c>
      <c r="E1490" s="2" t="s">
        <v>1089</v>
      </c>
      <c r="F1490" s="2" t="s">
        <v>13</v>
      </c>
      <c r="G1490" s="2" t="s">
        <v>13</v>
      </c>
      <c r="H1490" s="2" t="s">
        <v>13</v>
      </c>
      <c r="I1490" s="2" t="s">
        <v>13</v>
      </c>
      <c r="J1490" s="2" t="s">
        <v>21</v>
      </c>
      <c r="K1490" s="2" t="s">
        <v>222</v>
      </c>
      <c r="L1490" s="2" t="s">
        <v>1253</v>
      </c>
      <c r="M1490" t="s">
        <v>13</v>
      </c>
      <c r="N1490" s="75"/>
      <c r="O1490" s="75"/>
      <c r="P1490" s="42"/>
      <c r="Q1490" s="88"/>
      <c r="R1490" s="42"/>
      <c r="S1490" s="88"/>
      <c r="T1490" s="42"/>
      <c r="U1490" s="42"/>
      <c r="V1490" s="42"/>
      <c r="W1490" s="66"/>
      <c r="X1490" s="88"/>
      <c r="Y1490" s="88"/>
    </row>
    <row r="1491" spans="1:25">
      <c r="A1491" s="2" t="s">
        <v>1737</v>
      </c>
      <c r="B1491" s="3" t="s">
        <v>1087</v>
      </c>
      <c r="C1491" s="2" t="s">
        <v>15</v>
      </c>
      <c r="D1491" s="2" t="s">
        <v>1127</v>
      </c>
      <c r="E1491" s="2" t="s">
        <v>1089</v>
      </c>
      <c r="F1491" s="2" t="s">
        <v>13</v>
      </c>
      <c r="G1491" s="2" t="s">
        <v>13</v>
      </c>
      <c r="H1491" s="2" t="s">
        <v>13</v>
      </c>
      <c r="I1491" s="2" t="s">
        <v>13</v>
      </c>
      <c r="J1491" s="2" t="s">
        <v>21</v>
      </c>
      <c r="K1491" s="2" t="s">
        <v>222</v>
      </c>
      <c r="L1491" s="2" t="s">
        <v>1253</v>
      </c>
      <c r="M1491" t="s">
        <v>13</v>
      </c>
      <c r="N1491" s="75"/>
      <c r="O1491" s="75"/>
      <c r="P1491" s="42"/>
      <c r="Q1491" s="85"/>
      <c r="R1491" s="42"/>
      <c r="S1491" s="85"/>
      <c r="T1491" s="42"/>
      <c r="U1491" s="42"/>
      <c r="V1491" s="42"/>
      <c r="W1491" s="66"/>
      <c r="X1491" s="85"/>
      <c r="Y1491" s="85"/>
    </row>
    <row r="1492" spans="1:25">
      <c r="A1492" s="2" t="s">
        <v>1738</v>
      </c>
      <c r="B1492" s="3" t="s">
        <v>1087</v>
      </c>
      <c r="C1492" s="2" t="s">
        <v>15</v>
      </c>
      <c r="D1492" s="2" t="s">
        <v>1127</v>
      </c>
      <c r="E1492" s="2" t="s">
        <v>1089</v>
      </c>
      <c r="F1492" s="2" t="s">
        <v>13</v>
      </c>
      <c r="G1492" s="2" t="s">
        <v>13</v>
      </c>
      <c r="H1492" s="2" t="s">
        <v>13</v>
      </c>
      <c r="I1492" s="2" t="s">
        <v>13</v>
      </c>
      <c r="J1492" s="2" t="s">
        <v>21</v>
      </c>
      <c r="K1492" s="2" t="s">
        <v>222</v>
      </c>
      <c r="L1492" s="2" t="s">
        <v>1253</v>
      </c>
      <c r="M1492" t="s">
        <v>13</v>
      </c>
      <c r="N1492" s="75"/>
      <c r="O1492" s="75"/>
      <c r="P1492" s="42"/>
      <c r="Q1492" s="85"/>
      <c r="R1492" s="42"/>
      <c r="S1492" s="85"/>
      <c r="T1492" s="42"/>
      <c r="U1492" s="42"/>
      <c r="V1492" s="42"/>
      <c r="W1492" s="66"/>
      <c r="X1492" s="85"/>
      <c r="Y1492" s="85"/>
    </row>
    <row r="1493" spans="1:25">
      <c r="A1493" s="2" t="s">
        <v>1739</v>
      </c>
      <c r="B1493" s="3" t="s">
        <v>1087</v>
      </c>
      <c r="C1493" s="2" t="s">
        <v>15</v>
      </c>
      <c r="D1493" s="2" t="s">
        <v>1093</v>
      </c>
      <c r="E1493" s="2" t="s">
        <v>1089</v>
      </c>
      <c r="F1493" s="2" t="s">
        <v>13</v>
      </c>
      <c r="G1493" s="2" t="s">
        <v>13</v>
      </c>
      <c r="H1493" s="2" t="s">
        <v>13</v>
      </c>
      <c r="I1493" s="2" t="s">
        <v>13</v>
      </c>
      <c r="J1493" s="2" t="s">
        <v>21</v>
      </c>
      <c r="K1493" s="2" t="s">
        <v>222</v>
      </c>
      <c r="L1493" s="2" t="s">
        <v>1253</v>
      </c>
      <c r="M1493" t="s">
        <v>13</v>
      </c>
      <c r="N1493" s="75"/>
      <c r="O1493" s="75"/>
      <c r="P1493" s="42"/>
      <c r="Q1493" s="85"/>
      <c r="R1493" s="42"/>
      <c r="S1493" s="85"/>
      <c r="T1493" s="42"/>
      <c r="U1493" s="42"/>
      <c r="V1493" s="42"/>
      <c r="W1493" s="66"/>
      <c r="X1493" s="85"/>
      <c r="Y1493" s="85"/>
    </row>
    <row r="1494" spans="1:25">
      <c r="A1494" s="2" t="s">
        <v>1740</v>
      </c>
      <c r="B1494" s="3" t="s">
        <v>1087</v>
      </c>
      <c r="C1494" s="2" t="s">
        <v>15</v>
      </c>
      <c r="D1494" s="2" t="s">
        <v>1093</v>
      </c>
      <c r="E1494" s="2" t="s">
        <v>1089</v>
      </c>
      <c r="F1494" s="2" t="s">
        <v>13</v>
      </c>
      <c r="G1494" s="2" t="s">
        <v>13</v>
      </c>
      <c r="H1494" s="2" t="s">
        <v>13</v>
      </c>
      <c r="I1494" s="2" t="s">
        <v>13</v>
      </c>
      <c r="J1494" s="2" t="s">
        <v>21</v>
      </c>
      <c r="K1494" s="2" t="s">
        <v>222</v>
      </c>
      <c r="L1494" s="2" t="s">
        <v>1253</v>
      </c>
      <c r="M1494" t="s">
        <v>13</v>
      </c>
      <c r="N1494" s="75"/>
      <c r="O1494" s="75"/>
      <c r="P1494" s="42"/>
      <c r="Q1494" s="85"/>
      <c r="R1494" s="42"/>
      <c r="S1494" s="85"/>
      <c r="T1494" s="42"/>
      <c r="U1494" s="42"/>
      <c r="V1494" s="42"/>
      <c r="W1494" s="66"/>
      <c r="X1494" s="85"/>
      <c r="Y1494" s="85"/>
    </row>
    <row r="1495" spans="1:25">
      <c r="A1495" s="2" t="s">
        <v>1741</v>
      </c>
      <c r="B1495" s="3" t="s">
        <v>1087</v>
      </c>
      <c r="C1495" s="2" t="s">
        <v>15</v>
      </c>
      <c r="D1495" s="2" t="s">
        <v>1093</v>
      </c>
      <c r="E1495" s="2" t="s">
        <v>1089</v>
      </c>
      <c r="F1495" s="2" t="s">
        <v>13</v>
      </c>
      <c r="G1495" s="2" t="s">
        <v>13</v>
      </c>
      <c r="H1495" s="2" t="s">
        <v>13</v>
      </c>
      <c r="I1495" s="2" t="s">
        <v>13</v>
      </c>
      <c r="J1495" s="2" t="s">
        <v>21</v>
      </c>
      <c r="K1495" s="2" t="s">
        <v>222</v>
      </c>
      <c r="L1495" s="2" t="s">
        <v>1253</v>
      </c>
      <c r="M1495" t="s">
        <v>13</v>
      </c>
      <c r="N1495" s="75"/>
      <c r="O1495" s="75"/>
      <c r="P1495" s="42"/>
      <c r="Q1495" s="85"/>
      <c r="R1495" s="42"/>
      <c r="S1495" s="85"/>
      <c r="T1495" s="42"/>
      <c r="U1495" s="42"/>
      <c r="V1495" s="42"/>
      <c r="W1495" s="66"/>
      <c r="X1495" s="85"/>
      <c r="Y1495" s="85"/>
    </row>
    <row r="1496" spans="1:25">
      <c r="A1496" s="2" t="s">
        <v>1820</v>
      </c>
      <c r="B1496" s="3" t="s">
        <v>1087</v>
      </c>
      <c r="C1496" s="2" t="s">
        <v>15</v>
      </c>
      <c r="D1496" s="2" t="s">
        <v>1184</v>
      </c>
      <c r="E1496" s="2" t="s">
        <v>1180</v>
      </c>
      <c r="F1496" s="2" t="s">
        <v>13</v>
      </c>
      <c r="G1496" s="2" t="s">
        <v>13</v>
      </c>
      <c r="H1496" s="2" t="s">
        <v>13</v>
      </c>
      <c r="I1496" s="2" t="s">
        <v>13</v>
      </c>
      <c r="J1496" s="2" t="s">
        <v>21</v>
      </c>
      <c r="K1496" s="2" t="s">
        <v>222</v>
      </c>
      <c r="L1496" s="2" t="s">
        <v>1253</v>
      </c>
      <c r="M1496" t="s">
        <v>13</v>
      </c>
      <c r="N1496" s="75"/>
      <c r="O1496" s="75"/>
      <c r="P1496" s="42"/>
      <c r="Q1496" s="85"/>
      <c r="R1496" s="42"/>
      <c r="S1496" s="85"/>
      <c r="T1496" s="42"/>
      <c r="U1496" s="42"/>
      <c r="V1496" s="42"/>
      <c r="W1496" s="66"/>
      <c r="X1496" s="85"/>
      <c r="Y1496" s="85"/>
    </row>
    <row r="1497" spans="1:25">
      <c r="A1497" s="2" t="s">
        <v>1821</v>
      </c>
      <c r="B1497" s="3" t="s">
        <v>1087</v>
      </c>
      <c r="C1497" s="2" t="s">
        <v>15</v>
      </c>
      <c r="D1497" s="2" t="s">
        <v>1184</v>
      </c>
      <c r="E1497" s="2" t="s">
        <v>1180</v>
      </c>
      <c r="F1497" s="2" t="s">
        <v>13</v>
      </c>
      <c r="G1497" s="2" t="s">
        <v>13</v>
      </c>
      <c r="H1497" s="2" t="s">
        <v>13</v>
      </c>
      <c r="I1497" s="2" t="s">
        <v>13</v>
      </c>
      <c r="J1497" s="2" t="s">
        <v>21</v>
      </c>
      <c r="K1497" s="2" t="s">
        <v>222</v>
      </c>
      <c r="L1497" s="2" t="s">
        <v>1253</v>
      </c>
      <c r="M1497" t="s">
        <v>13</v>
      </c>
      <c r="N1497" s="75"/>
      <c r="O1497" s="75"/>
      <c r="P1497" s="42"/>
      <c r="Q1497" s="85"/>
      <c r="R1497" s="42"/>
      <c r="S1497" s="85"/>
      <c r="T1497" s="42"/>
      <c r="U1497" s="42"/>
      <c r="V1497" s="42"/>
      <c r="W1497" s="66"/>
      <c r="X1497" s="85"/>
      <c r="Y1497" s="85"/>
    </row>
    <row r="1498" spans="1:25">
      <c r="A1498" s="2" t="s">
        <v>1822</v>
      </c>
      <c r="B1498" s="3" t="s">
        <v>1087</v>
      </c>
      <c r="C1498" s="2" t="s">
        <v>15</v>
      </c>
      <c r="D1498" s="2" t="s">
        <v>1184</v>
      </c>
      <c r="E1498" s="2" t="s">
        <v>1180</v>
      </c>
      <c r="F1498" s="2" t="s">
        <v>13</v>
      </c>
      <c r="G1498" s="2" t="s">
        <v>13</v>
      </c>
      <c r="H1498" s="2" t="s">
        <v>13</v>
      </c>
      <c r="I1498" s="2" t="s">
        <v>13</v>
      </c>
      <c r="J1498" s="2" t="s">
        <v>21</v>
      </c>
      <c r="K1498" s="2" t="s">
        <v>222</v>
      </c>
      <c r="L1498" s="2" t="s">
        <v>1253</v>
      </c>
      <c r="M1498" t="s">
        <v>13</v>
      </c>
      <c r="N1498" s="75"/>
      <c r="O1498" s="75"/>
      <c r="P1498" s="42"/>
      <c r="Q1498" s="85"/>
      <c r="R1498" s="42"/>
      <c r="S1498" s="85"/>
      <c r="T1498" s="42"/>
      <c r="U1498" s="42"/>
      <c r="V1498" s="42"/>
      <c r="W1498" s="66"/>
      <c r="X1498" s="85"/>
      <c r="Y1498" s="85"/>
    </row>
    <row r="1499" spans="1:25">
      <c r="A1499" s="2" t="s">
        <v>1841</v>
      </c>
      <c r="B1499" s="3" t="s">
        <v>1087</v>
      </c>
      <c r="C1499" s="2" t="s">
        <v>15</v>
      </c>
      <c r="D1499" s="2" t="s">
        <v>1179</v>
      </c>
      <c r="E1499" s="2" t="s">
        <v>1180</v>
      </c>
      <c r="F1499" s="2" t="s">
        <v>13</v>
      </c>
      <c r="G1499" s="2" t="s">
        <v>13</v>
      </c>
      <c r="H1499" s="2" t="s">
        <v>13</v>
      </c>
      <c r="I1499" s="2" t="s">
        <v>13</v>
      </c>
      <c r="J1499" s="2" t="s">
        <v>21</v>
      </c>
      <c r="K1499" s="2" t="s">
        <v>1128</v>
      </c>
      <c r="L1499" s="2" t="s">
        <v>1253</v>
      </c>
      <c r="M1499" t="s">
        <v>13</v>
      </c>
      <c r="N1499" s="75"/>
      <c r="O1499" s="75"/>
      <c r="P1499" s="42"/>
      <c r="Q1499" s="85"/>
      <c r="R1499" s="42"/>
      <c r="S1499" s="85"/>
      <c r="T1499" s="42"/>
      <c r="U1499" s="42"/>
      <c r="V1499" s="42"/>
      <c r="W1499" s="66"/>
      <c r="X1499" s="85"/>
      <c r="Y1499" s="85"/>
    </row>
    <row r="1500" spans="1:25">
      <c r="A1500" s="2" t="s">
        <v>1842</v>
      </c>
      <c r="B1500" s="3" t="s">
        <v>1087</v>
      </c>
      <c r="C1500" s="2" t="s">
        <v>15</v>
      </c>
      <c r="D1500" s="2" t="s">
        <v>1179</v>
      </c>
      <c r="E1500" s="2" t="s">
        <v>1180</v>
      </c>
      <c r="F1500" s="2" t="s">
        <v>13</v>
      </c>
      <c r="G1500" s="2" t="s">
        <v>13</v>
      </c>
      <c r="H1500" s="2" t="s">
        <v>13</v>
      </c>
      <c r="I1500" s="2" t="s">
        <v>13</v>
      </c>
      <c r="J1500" s="2" t="s">
        <v>21</v>
      </c>
      <c r="K1500" s="2" t="s">
        <v>1128</v>
      </c>
      <c r="L1500" s="2" t="s">
        <v>1253</v>
      </c>
      <c r="M1500" t="s">
        <v>13</v>
      </c>
      <c r="N1500" s="75"/>
      <c r="O1500" s="75"/>
      <c r="P1500" s="42"/>
      <c r="Q1500" s="85"/>
      <c r="R1500" s="42"/>
      <c r="S1500" s="85"/>
      <c r="T1500" s="42"/>
      <c r="U1500" s="42"/>
      <c r="V1500" s="42"/>
      <c r="W1500" s="66"/>
      <c r="X1500" s="85"/>
      <c r="Y1500" s="85"/>
    </row>
    <row r="1501" spans="1:25">
      <c r="A1501" s="2" t="s">
        <v>1843</v>
      </c>
      <c r="B1501" s="3" t="s">
        <v>1087</v>
      </c>
      <c r="C1501" s="2" t="s">
        <v>15</v>
      </c>
      <c r="D1501" s="2" t="s">
        <v>1179</v>
      </c>
      <c r="E1501" s="2" t="s">
        <v>1180</v>
      </c>
      <c r="F1501" s="2" t="s">
        <v>13</v>
      </c>
      <c r="G1501" s="2" t="s">
        <v>13</v>
      </c>
      <c r="H1501" s="2" t="s">
        <v>13</v>
      </c>
      <c r="I1501" s="2" t="s">
        <v>13</v>
      </c>
      <c r="J1501" s="2" t="s">
        <v>21</v>
      </c>
      <c r="K1501" s="2" t="s">
        <v>1128</v>
      </c>
      <c r="L1501" s="2" t="s">
        <v>1253</v>
      </c>
      <c r="M1501" t="s">
        <v>13</v>
      </c>
      <c r="N1501" s="75"/>
      <c r="O1501" s="75"/>
      <c r="P1501" s="42"/>
      <c r="Q1501" s="85"/>
      <c r="R1501" s="42"/>
      <c r="S1501" s="85"/>
      <c r="T1501" s="42"/>
      <c r="U1501" s="42"/>
      <c r="V1501" s="42"/>
      <c r="W1501" s="66"/>
      <c r="X1501" s="85"/>
      <c r="Y1501" s="85"/>
    </row>
    <row r="1502" spans="1:25">
      <c r="A1502" s="2" t="s">
        <v>1769</v>
      </c>
      <c r="B1502" s="3" t="s">
        <v>1087</v>
      </c>
      <c r="C1502" s="2" t="s">
        <v>15</v>
      </c>
      <c r="D1502" s="2" t="s">
        <v>1127</v>
      </c>
      <c r="E1502" s="2" t="s">
        <v>1089</v>
      </c>
      <c r="F1502" s="2" t="s">
        <v>13</v>
      </c>
      <c r="G1502" s="2" t="s">
        <v>13</v>
      </c>
      <c r="H1502" s="2" t="s">
        <v>13</v>
      </c>
      <c r="I1502" s="2" t="s">
        <v>13</v>
      </c>
      <c r="J1502" s="2" t="s">
        <v>21</v>
      </c>
      <c r="K1502" s="2" t="s">
        <v>1128</v>
      </c>
      <c r="L1502" s="2" t="s">
        <v>1253</v>
      </c>
      <c r="M1502" t="s">
        <v>13</v>
      </c>
      <c r="N1502" s="75"/>
      <c r="O1502" s="75"/>
      <c r="P1502" s="42"/>
      <c r="Q1502" s="85"/>
      <c r="R1502" s="42"/>
      <c r="S1502" s="85"/>
      <c r="T1502" s="42"/>
      <c r="U1502" s="42"/>
      <c r="V1502" s="42"/>
      <c r="W1502" s="66"/>
      <c r="X1502" s="85"/>
      <c r="Y1502" s="85"/>
    </row>
    <row r="1503" spans="1:25">
      <c r="A1503" s="2" t="s">
        <v>1770</v>
      </c>
      <c r="B1503" s="3" t="s">
        <v>1087</v>
      </c>
      <c r="C1503" s="2" t="s">
        <v>15</v>
      </c>
      <c r="D1503" s="2" t="s">
        <v>1127</v>
      </c>
      <c r="E1503" s="2" t="s">
        <v>1089</v>
      </c>
      <c r="F1503" s="2" t="s">
        <v>13</v>
      </c>
      <c r="G1503" s="2" t="s">
        <v>13</v>
      </c>
      <c r="H1503" s="2" t="s">
        <v>13</v>
      </c>
      <c r="I1503" s="2" t="s">
        <v>13</v>
      </c>
      <c r="J1503" s="2" t="s">
        <v>21</v>
      </c>
      <c r="K1503" s="2" t="s">
        <v>1128</v>
      </c>
      <c r="L1503" s="2" t="s">
        <v>1253</v>
      </c>
      <c r="M1503" t="s">
        <v>13</v>
      </c>
      <c r="N1503" s="75"/>
      <c r="O1503" s="75"/>
      <c r="P1503" s="42"/>
      <c r="Q1503" s="85"/>
      <c r="R1503" s="42"/>
      <c r="S1503" s="85"/>
      <c r="T1503" s="42"/>
      <c r="U1503" s="42"/>
      <c r="V1503" s="42"/>
      <c r="W1503" s="66"/>
      <c r="X1503" s="85"/>
      <c r="Y1503" s="85"/>
    </row>
    <row r="1504" spans="1:25">
      <c r="A1504" s="2" t="s">
        <v>1771</v>
      </c>
      <c r="B1504" s="3" t="s">
        <v>1087</v>
      </c>
      <c r="C1504" s="2" t="s">
        <v>15</v>
      </c>
      <c r="D1504" s="2" t="s">
        <v>1127</v>
      </c>
      <c r="E1504" s="2" t="s">
        <v>1089</v>
      </c>
      <c r="F1504" s="2" t="s">
        <v>13</v>
      </c>
      <c r="G1504" s="2" t="s">
        <v>13</v>
      </c>
      <c r="H1504" s="2" t="s">
        <v>13</v>
      </c>
      <c r="I1504" s="2" t="s">
        <v>13</v>
      </c>
      <c r="J1504" s="2" t="s">
        <v>21</v>
      </c>
      <c r="K1504" s="2" t="s">
        <v>1128</v>
      </c>
      <c r="L1504" s="2" t="s">
        <v>1253</v>
      </c>
      <c r="M1504" t="s">
        <v>13</v>
      </c>
      <c r="N1504" s="75"/>
      <c r="O1504" s="75"/>
      <c r="P1504" s="42"/>
      <c r="Q1504" s="85"/>
      <c r="R1504" s="42"/>
      <c r="S1504" s="85"/>
      <c r="T1504" s="42"/>
      <c r="U1504" s="42"/>
      <c r="V1504" s="42"/>
      <c r="W1504" s="66"/>
      <c r="X1504" s="85"/>
      <c r="Y1504" s="85"/>
    </row>
    <row r="1505" spans="1:25">
      <c r="A1505" s="2" t="s">
        <v>1853</v>
      </c>
      <c r="B1505" s="3" t="s">
        <v>1087</v>
      </c>
      <c r="C1505" s="2" t="s">
        <v>15</v>
      </c>
      <c r="D1505" s="2" t="s">
        <v>1179</v>
      </c>
      <c r="E1505" s="2" t="s">
        <v>1180</v>
      </c>
      <c r="F1505" s="2" t="s">
        <v>13</v>
      </c>
      <c r="G1505" s="2" t="s">
        <v>13</v>
      </c>
      <c r="H1505" s="2" t="s">
        <v>13</v>
      </c>
      <c r="I1505" s="2" t="s">
        <v>13</v>
      </c>
      <c r="J1505" s="2" t="s">
        <v>21</v>
      </c>
      <c r="K1505" s="2" t="s">
        <v>1141</v>
      </c>
      <c r="L1505" s="2" t="s">
        <v>1253</v>
      </c>
      <c r="M1505" t="s">
        <v>13</v>
      </c>
      <c r="N1505" s="75"/>
      <c r="O1505" s="75"/>
      <c r="P1505" s="42"/>
      <c r="Q1505" s="85"/>
      <c r="R1505" s="42"/>
      <c r="S1505" s="85"/>
      <c r="T1505" s="42"/>
      <c r="U1505" s="42"/>
      <c r="V1505" s="42"/>
      <c r="W1505" s="66"/>
      <c r="X1505" s="85"/>
      <c r="Y1505" s="85"/>
    </row>
    <row r="1506" spans="1:25">
      <c r="A1506" s="2" t="s">
        <v>1854</v>
      </c>
      <c r="B1506" s="3" t="s">
        <v>1087</v>
      </c>
      <c r="C1506" s="2" t="s">
        <v>15</v>
      </c>
      <c r="D1506" s="2" t="s">
        <v>1179</v>
      </c>
      <c r="E1506" s="2" t="s">
        <v>1180</v>
      </c>
      <c r="F1506" s="2" t="s">
        <v>13</v>
      </c>
      <c r="G1506" s="2" t="s">
        <v>13</v>
      </c>
      <c r="H1506" s="2" t="s">
        <v>13</v>
      </c>
      <c r="I1506" s="2" t="s">
        <v>13</v>
      </c>
      <c r="J1506" s="2" t="s">
        <v>21</v>
      </c>
      <c r="K1506" s="2" t="s">
        <v>1141</v>
      </c>
      <c r="L1506" s="2" t="s">
        <v>1253</v>
      </c>
      <c r="M1506" t="s">
        <v>13</v>
      </c>
      <c r="N1506" s="75"/>
      <c r="O1506" s="75"/>
      <c r="P1506" s="42"/>
      <c r="Q1506" s="85"/>
      <c r="R1506" s="42"/>
      <c r="S1506" s="85"/>
      <c r="T1506" s="42"/>
      <c r="U1506" s="42"/>
      <c r="V1506" s="42"/>
      <c r="W1506" s="66"/>
      <c r="X1506" s="85"/>
      <c r="Y1506" s="85"/>
    </row>
    <row r="1507" spans="1:25">
      <c r="A1507" s="2" t="s">
        <v>1855</v>
      </c>
      <c r="B1507" s="3" t="s">
        <v>1087</v>
      </c>
      <c r="C1507" s="2" t="s">
        <v>15</v>
      </c>
      <c r="D1507" s="2" t="s">
        <v>1179</v>
      </c>
      <c r="E1507" s="2" t="s">
        <v>1180</v>
      </c>
      <c r="F1507" s="2" t="s">
        <v>13</v>
      </c>
      <c r="G1507" s="2" t="s">
        <v>13</v>
      </c>
      <c r="H1507" s="2" t="s">
        <v>13</v>
      </c>
      <c r="I1507" s="2" t="s">
        <v>13</v>
      </c>
      <c r="J1507" s="2" t="s">
        <v>21</v>
      </c>
      <c r="K1507" s="2" t="s">
        <v>1141</v>
      </c>
      <c r="L1507" s="2" t="s">
        <v>1253</v>
      </c>
      <c r="M1507" t="s">
        <v>13</v>
      </c>
      <c r="N1507" s="75"/>
      <c r="O1507" s="75"/>
      <c r="P1507" s="42"/>
      <c r="Q1507" s="85"/>
      <c r="R1507" s="42"/>
      <c r="S1507" s="85"/>
      <c r="T1507" s="42"/>
      <c r="U1507" s="42"/>
      <c r="V1507" s="42"/>
      <c r="W1507" s="66"/>
      <c r="X1507" s="85"/>
      <c r="Y1507" s="85"/>
    </row>
    <row r="1508" spans="1:25">
      <c r="A1508" s="2" t="s">
        <v>1781</v>
      </c>
      <c r="B1508" s="3" t="s">
        <v>1087</v>
      </c>
      <c r="C1508" s="2" t="s">
        <v>15</v>
      </c>
      <c r="D1508" s="2" t="s">
        <v>1127</v>
      </c>
      <c r="E1508" s="2" t="s">
        <v>1089</v>
      </c>
      <c r="F1508" s="2" t="s">
        <v>13</v>
      </c>
      <c r="G1508" s="2" t="s">
        <v>13</v>
      </c>
      <c r="H1508" s="2" t="s">
        <v>13</v>
      </c>
      <c r="I1508" s="2" t="s">
        <v>13</v>
      </c>
      <c r="J1508" s="2" t="s">
        <v>21</v>
      </c>
      <c r="K1508" s="2" t="s">
        <v>1141</v>
      </c>
      <c r="L1508" s="2" t="s">
        <v>1253</v>
      </c>
      <c r="M1508" t="s">
        <v>13</v>
      </c>
      <c r="N1508" s="75"/>
      <c r="O1508" s="75"/>
      <c r="P1508" s="42"/>
      <c r="Q1508" s="85"/>
      <c r="R1508" s="42"/>
      <c r="S1508" s="85"/>
      <c r="T1508" s="42"/>
      <c r="U1508" s="42"/>
      <c r="V1508" s="42"/>
      <c r="W1508" s="66"/>
      <c r="X1508" s="85"/>
      <c r="Y1508" s="85"/>
    </row>
    <row r="1509" spans="1:25">
      <c r="A1509" s="2" t="s">
        <v>1782</v>
      </c>
      <c r="B1509" s="3" t="s">
        <v>1087</v>
      </c>
      <c r="C1509" s="2" t="s">
        <v>15</v>
      </c>
      <c r="D1509" s="2" t="s">
        <v>1127</v>
      </c>
      <c r="E1509" s="2" t="s">
        <v>1089</v>
      </c>
      <c r="F1509" s="2" t="s">
        <v>13</v>
      </c>
      <c r="G1509" s="2" t="s">
        <v>13</v>
      </c>
      <c r="H1509" s="2" t="s">
        <v>13</v>
      </c>
      <c r="I1509" s="2" t="s">
        <v>13</v>
      </c>
      <c r="J1509" s="2" t="s">
        <v>21</v>
      </c>
      <c r="K1509" s="2" t="s">
        <v>1141</v>
      </c>
      <c r="L1509" s="2" t="s">
        <v>1253</v>
      </c>
      <c r="M1509" t="s">
        <v>13</v>
      </c>
      <c r="N1509" s="75"/>
      <c r="O1509" s="75"/>
      <c r="P1509" s="42"/>
      <c r="Q1509" s="94"/>
      <c r="R1509" s="42"/>
      <c r="S1509" s="94"/>
      <c r="T1509" s="42"/>
      <c r="U1509" s="42"/>
      <c r="V1509" s="42"/>
      <c r="W1509" s="66"/>
      <c r="X1509" s="94"/>
      <c r="Y1509" s="94"/>
    </row>
    <row r="1510" spans="1:25">
      <c r="A1510" s="2" t="s">
        <v>1783</v>
      </c>
      <c r="B1510" s="3" t="s">
        <v>1087</v>
      </c>
      <c r="C1510" s="2" t="s">
        <v>15</v>
      </c>
      <c r="D1510" s="2" t="s">
        <v>1127</v>
      </c>
      <c r="E1510" s="2" t="s">
        <v>1089</v>
      </c>
      <c r="F1510" s="2" t="s">
        <v>13</v>
      </c>
      <c r="G1510" s="2" t="s">
        <v>13</v>
      </c>
      <c r="H1510" s="2" t="s">
        <v>13</v>
      </c>
      <c r="I1510" s="2" t="s">
        <v>13</v>
      </c>
      <c r="J1510" s="2" t="s">
        <v>21</v>
      </c>
      <c r="K1510" s="2" t="s">
        <v>1141</v>
      </c>
      <c r="L1510" s="2" t="s">
        <v>1253</v>
      </c>
      <c r="M1510" t="s">
        <v>13</v>
      </c>
      <c r="N1510" s="75"/>
      <c r="O1510" s="75"/>
      <c r="P1510" s="42"/>
      <c r="Q1510" s="94"/>
      <c r="R1510" s="42"/>
      <c r="S1510" s="94"/>
      <c r="T1510" s="42"/>
      <c r="U1510" s="42"/>
      <c r="V1510" s="42"/>
      <c r="W1510" s="66"/>
      <c r="X1510" s="94"/>
      <c r="Y1510" s="94"/>
    </row>
    <row r="1511" spans="1:25">
      <c r="A1511" s="2" t="s">
        <v>1784</v>
      </c>
      <c r="B1511" s="3" t="s">
        <v>1087</v>
      </c>
      <c r="C1511" s="2" t="s">
        <v>15</v>
      </c>
      <c r="D1511" s="2" t="s">
        <v>1088</v>
      </c>
      <c r="E1511" s="2" t="s">
        <v>1089</v>
      </c>
      <c r="F1511" s="2" t="s">
        <v>13</v>
      </c>
      <c r="G1511" s="2" t="s">
        <v>13</v>
      </c>
      <c r="H1511" s="2" t="s">
        <v>13</v>
      </c>
      <c r="I1511" s="2" t="s">
        <v>13</v>
      </c>
      <c r="J1511" s="2" t="s">
        <v>21</v>
      </c>
      <c r="K1511" s="2" t="s">
        <v>1141</v>
      </c>
      <c r="L1511" s="2" t="s">
        <v>1253</v>
      </c>
      <c r="M1511" t="s">
        <v>13</v>
      </c>
      <c r="N1511" s="75"/>
      <c r="O1511" s="75"/>
      <c r="P1511" s="42"/>
      <c r="Q1511" s="94"/>
      <c r="R1511" s="42"/>
      <c r="S1511" s="94"/>
      <c r="T1511" s="42"/>
      <c r="U1511" s="42"/>
      <c r="V1511" s="42"/>
      <c r="W1511" s="66"/>
      <c r="X1511" s="94"/>
      <c r="Y1511" s="94"/>
    </row>
    <row r="1512" spans="1:25">
      <c r="A1512" s="2" t="s">
        <v>1785</v>
      </c>
      <c r="B1512" s="3" t="s">
        <v>1087</v>
      </c>
      <c r="C1512" s="2" t="s">
        <v>15</v>
      </c>
      <c r="D1512" s="2" t="s">
        <v>1088</v>
      </c>
      <c r="E1512" s="2" t="s">
        <v>1089</v>
      </c>
      <c r="F1512" s="2" t="s">
        <v>13</v>
      </c>
      <c r="G1512" s="2" t="s">
        <v>13</v>
      </c>
      <c r="H1512" s="2" t="s">
        <v>13</v>
      </c>
      <c r="I1512" s="2" t="s">
        <v>13</v>
      </c>
      <c r="J1512" s="2" t="s">
        <v>21</v>
      </c>
      <c r="K1512" s="2" t="s">
        <v>1141</v>
      </c>
      <c r="L1512" s="2" t="s">
        <v>1253</v>
      </c>
      <c r="M1512" t="s">
        <v>13</v>
      </c>
      <c r="N1512" s="75"/>
      <c r="O1512" s="75"/>
      <c r="P1512" s="42"/>
      <c r="Q1512" s="94"/>
      <c r="R1512" s="42"/>
      <c r="S1512" s="94"/>
      <c r="T1512" s="42"/>
      <c r="U1512" s="42"/>
      <c r="V1512" s="42"/>
      <c r="W1512" s="66"/>
      <c r="X1512" s="94"/>
      <c r="Y1512" s="94"/>
    </row>
    <row r="1513" spans="1:25">
      <c r="A1513" s="2" t="s">
        <v>1786</v>
      </c>
      <c r="B1513" s="3" t="s">
        <v>1087</v>
      </c>
      <c r="C1513" s="2" t="s">
        <v>15</v>
      </c>
      <c r="D1513" s="2" t="s">
        <v>1088</v>
      </c>
      <c r="E1513" s="2" t="s">
        <v>1089</v>
      </c>
      <c r="F1513" s="2" t="s">
        <v>13</v>
      </c>
      <c r="G1513" s="2" t="s">
        <v>13</v>
      </c>
      <c r="H1513" s="2" t="s">
        <v>13</v>
      </c>
      <c r="I1513" s="2" t="s">
        <v>13</v>
      </c>
      <c r="J1513" s="2" t="s">
        <v>21</v>
      </c>
      <c r="K1513" s="2" t="s">
        <v>1141</v>
      </c>
      <c r="L1513" s="2" t="s">
        <v>1253</v>
      </c>
      <c r="M1513" t="s">
        <v>13</v>
      </c>
      <c r="N1513" s="75"/>
      <c r="O1513" s="75"/>
      <c r="P1513" s="42"/>
      <c r="Q1513" s="94"/>
      <c r="R1513" s="42"/>
      <c r="S1513" s="94"/>
      <c r="T1513" s="42"/>
      <c r="U1513" s="42"/>
      <c r="V1513" s="42"/>
      <c r="W1513" s="66"/>
      <c r="X1513" s="94"/>
      <c r="Y1513" s="94"/>
    </row>
    <row r="1514" spans="1:25">
      <c r="A1514" s="2" t="s">
        <v>1856</v>
      </c>
      <c r="B1514" s="3" t="s">
        <v>1087</v>
      </c>
      <c r="C1514" s="2" t="s">
        <v>15</v>
      </c>
      <c r="D1514" s="2" t="s">
        <v>1184</v>
      </c>
      <c r="E1514" s="2" t="s">
        <v>1180</v>
      </c>
      <c r="F1514" s="2" t="s">
        <v>13</v>
      </c>
      <c r="G1514" s="2" t="s">
        <v>13</v>
      </c>
      <c r="H1514" s="2" t="s">
        <v>13</v>
      </c>
      <c r="I1514" s="2" t="s">
        <v>13</v>
      </c>
      <c r="J1514" s="2" t="s">
        <v>21</v>
      </c>
      <c r="K1514" s="2" t="s">
        <v>1141</v>
      </c>
      <c r="L1514" s="2" t="s">
        <v>1253</v>
      </c>
      <c r="M1514" t="s">
        <v>13</v>
      </c>
      <c r="N1514" s="75"/>
      <c r="O1514" s="75"/>
      <c r="P1514" s="42"/>
      <c r="Q1514" s="94"/>
      <c r="R1514" s="42"/>
      <c r="S1514" s="94"/>
      <c r="T1514" s="42"/>
      <c r="U1514" s="42"/>
      <c r="V1514" s="42"/>
      <c r="W1514" s="66"/>
      <c r="X1514" s="94"/>
      <c r="Y1514" s="94"/>
    </row>
    <row r="1515" spans="1:25">
      <c r="A1515" s="2" t="s">
        <v>1857</v>
      </c>
      <c r="B1515" s="3" t="s">
        <v>1087</v>
      </c>
      <c r="C1515" s="2" t="s">
        <v>15</v>
      </c>
      <c r="D1515" s="2" t="s">
        <v>1184</v>
      </c>
      <c r="E1515" s="2" t="s">
        <v>1180</v>
      </c>
      <c r="F1515" s="2" t="s">
        <v>13</v>
      </c>
      <c r="G1515" s="2" t="s">
        <v>13</v>
      </c>
      <c r="H1515" s="2" t="s">
        <v>13</v>
      </c>
      <c r="I1515" s="2" t="s">
        <v>13</v>
      </c>
      <c r="J1515" s="2" t="s">
        <v>21</v>
      </c>
      <c r="K1515" s="2" t="s">
        <v>1141</v>
      </c>
      <c r="L1515" s="2" t="s">
        <v>1253</v>
      </c>
      <c r="M1515" t="s">
        <v>13</v>
      </c>
      <c r="N1515" s="75"/>
      <c r="O1515" s="75"/>
      <c r="P1515" s="42"/>
      <c r="Q1515" s="94"/>
      <c r="R1515" s="42"/>
      <c r="S1515" s="94"/>
      <c r="T1515" s="42"/>
      <c r="U1515" s="42"/>
      <c r="V1515" s="42"/>
      <c r="W1515" s="66"/>
      <c r="X1515" s="94"/>
      <c r="Y1515" s="94"/>
    </row>
    <row r="1516" spans="1:25">
      <c r="A1516" s="2" t="s">
        <v>1858</v>
      </c>
      <c r="B1516" s="3" t="s">
        <v>1087</v>
      </c>
      <c r="C1516" s="2" t="s">
        <v>15</v>
      </c>
      <c r="D1516" s="2" t="s">
        <v>1184</v>
      </c>
      <c r="E1516" s="2" t="s">
        <v>1180</v>
      </c>
      <c r="F1516" s="2" t="s">
        <v>13</v>
      </c>
      <c r="G1516" s="2" t="s">
        <v>13</v>
      </c>
      <c r="H1516" s="2" t="s">
        <v>13</v>
      </c>
      <c r="I1516" s="2" t="s">
        <v>13</v>
      </c>
      <c r="J1516" s="2" t="s">
        <v>21</v>
      </c>
      <c r="K1516" s="2" t="s">
        <v>1141</v>
      </c>
      <c r="L1516" s="2" t="s">
        <v>1253</v>
      </c>
      <c r="M1516" t="s">
        <v>13</v>
      </c>
      <c r="N1516" s="75"/>
      <c r="O1516" s="75"/>
      <c r="P1516" s="42"/>
      <c r="Q1516" s="94"/>
      <c r="R1516" s="42"/>
      <c r="S1516" s="94"/>
      <c r="T1516" s="42"/>
      <c r="U1516" s="42"/>
      <c r="V1516" s="42"/>
      <c r="W1516" s="66"/>
      <c r="X1516" s="94"/>
      <c r="Y1516" s="94"/>
    </row>
    <row r="1517" spans="1:25">
      <c r="A1517" s="2" t="s">
        <v>1877</v>
      </c>
      <c r="B1517" s="3" t="s">
        <v>1087</v>
      </c>
      <c r="C1517" s="2" t="s">
        <v>15</v>
      </c>
      <c r="D1517" s="2" t="s">
        <v>1179</v>
      </c>
      <c r="E1517" s="2" t="s">
        <v>1180</v>
      </c>
      <c r="F1517" s="2" t="s">
        <v>13</v>
      </c>
      <c r="G1517" s="2" t="s">
        <v>13</v>
      </c>
      <c r="H1517" s="2" t="s">
        <v>13</v>
      </c>
      <c r="I1517" s="2" t="s">
        <v>13</v>
      </c>
      <c r="J1517" s="2" t="s">
        <v>21</v>
      </c>
      <c r="K1517" s="2" t="s">
        <v>1166</v>
      </c>
      <c r="L1517" s="2" t="s">
        <v>1253</v>
      </c>
      <c r="M1517" t="s">
        <v>13</v>
      </c>
      <c r="N1517" s="75"/>
      <c r="O1517" s="75"/>
      <c r="P1517" s="42"/>
      <c r="Q1517" s="94"/>
      <c r="R1517" s="42"/>
      <c r="S1517" s="94"/>
      <c r="T1517" s="42"/>
      <c r="U1517" s="42"/>
      <c r="V1517" s="42"/>
      <c r="W1517" s="66"/>
      <c r="X1517" s="94"/>
      <c r="Y1517" s="94"/>
    </row>
    <row r="1518" spans="1:25">
      <c r="A1518" s="2" t="s">
        <v>1878</v>
      </c>
      <c r="B1518" s="3" t="s">
        <v>1087</v>
      </c>
      <c r="C1518" s="2" t="s">
        <v>15</v>
      </c>
      <c r="D1518" s="2" t="s">
        <v>1179</v>
      </c>
      <c r="E1518" s="2" t="s">
        <v>1180</v>
      </c>
      <c r="F1518" s="2" t="s">
        <v>13</v>
      </c>
      <c r="G1518" s="2" t="s">
        <v>13</v>
      </c>
      <c r="H1518" s="2" t="s">
        <v>13</v>
      </c>
      <c r="I1518" s="2" t="s">
        <v>13</v>
      </c>
      <c r="J1518" s="2" t="s">
        <v>21</v>
      </c>
      <c r="K1518" s="2" t="s">
        <v>1166</v>
      </c>
      <c r="L1518" s="2" t="s">
        <v>1253</v>
      </c>
      <c r="M1518" t="s">
        <v>13</v>
      </c>
      <c r="N1518" s="75"/>
      <c r="O1518" s="75"/>
      <c r="P1518" s="42"/>
      <c r="Q1518" s="94"/>
      <c r="R1518" s="42"/>
      <c r="S1518" s="94"/>
      <c r="T1518" s="42"/>
      <c r="U1518" s="42"/>
      <c r="V1518" s="42"/>
      <c r="W1518" s="66"/>
      <c r="X1518" s="94"/>
      <c r="Y1518" s="94"/>
    </row>
    <row r="1519" spans="1:25">
      <c r="A1519" s="2" t="s">
        <v>1805</v>
      </c>
      <c r="B1519" s="3" t="s">
        <v>1087</v>
      </c>
      <c r="C1519" s="2" t="s">
        <v>15</v>
      </c>
      <c r="D1519" s="2" t="s">
        <v>1127</v>
      </c>
      <c r="E1519" s="2" t="s">
        <v>1089</v>
      </c>
      <c r="F1519" s="2" t="s">
        <v>13</v>
      </c>
      <c r="G1519" s="2" t="s">
        <v>13</v>
      </c>
      <c r="H1519" s="2" t="s">
        <v>13</v>
      </c>
      <c r="I1519" s="2" t="s">
        <v>13</v>
      </c>
      <c r="J1519" s="2" t="s">
        <v>21</v>
      </c>
      <c r="K1519" s="2" t="s">
        <v>1166</v>
      </c>
      <c r="L1519" s="2" t="s">
        <v>1253</v>
      </c>
      <c r="M1519" t="s">
        <v>13</v>
      </c>
      <c r="N1519" s="75"/>
      <c r="O1519" s="75"/>
      <c r="P1519" s="42"/>
      <c r="Q1519" s="94"/>
      <c r="R1519" s="42"/>
      <c r="S1519" s="94"/>
      <c r="T1519" s="42"/>
      <c r="U1519" s="42"/>
      <c r="V1519" s="42"/>
      <c r="W1519" s="66"/>
      <c r="X1519" s="94"/>
      <c r="Y1519" s="94"/>
    </row>
    <row r="1520" spans="1:25">
      <c r="A1520" s="2" t="s">
        <v>1806</v>
      </c>
      <c r="B1520" s="3" t="s">
        <v>1087</v>
      </c>
      <c r="C1520" s="2" t="s">
        <v>15</v>
      </c>
      <c r="D1520" s="2" t="s">
        <v>1127</v>
      </c>
      <c r="E1520" s="2" t="s">
        <v>1089</v>
      </c>
      <c r="F1520" s="2" t="s">
        <v>13</v>
      </c>
      <c r="G1520" s="2" t="s">
        <v>13</v>
      </c>
      <c r="H1520" s="2" t="s">
        <v>13</v>
      </c>
      <c r="I1520" s="2" t="s">
        <v>13</v>
      </c>
      <c r="J1520" s="2" t="s">
        <v>21</v>
      </c>
      <c r="K1520" s="2" t="s">
        <v>1166</v>
      </c>
      <c r="L1520" s="2" t="s">
        <v>1253</v>
      </c>
      <c r="M1520" t="s">
        <v>13</v>
      </c>
      <c r="N1520" s="75"/>
      <c r="O1520" s="75"/>
      <c r="P1520" s="42"/>
      <c r="Q1520" s="94"/>
      <c r="R1520" s="42"/>
      <c r="S1520" s="94"/>
      <c r="T1520" s="42"/>
      <c r="U1520" s="42"/>
      <c r="V1520" s="42"/>
      <c r="W1520" s="66"/>
      <c r="X1520" s="94"/>
      <c r="Y1520" s="94"/>
    </row>
    <row r="1521" spans="1:25">
      <c r="A1521" s="2" t="s">
        <v>1807</v>
      </c>
      <c r="B1521" s="3" t="s">
        <v>1087</v>
      </c>
      <c r="C1521" s="2" t="s">
        <v>15</v>
      </c>
      <c r="D1521" s="2" t="s">
        <v>1127</v>
      </c>
      <c r="E1521" s="2" t="s">
        <v>1089</v>
      </c>
      <c r="F1521" s="2" t="s">
        <v>13</v>
      </c>
      <c r="G1521" s="2" t="s">
        <v>13</v>
      </c>
      <c r="H1521" s="2" t="s">
        <v>13</v>
      </c>
      <c r="I1521" s="2" t="s">
        <v>13</v>
      </c>
      <c r="J1521" s="2" t="s">
        <v>21</v>
      </c>
      <c r="K1521" s="2" t="s">
        <v>1166</v>
      </c>
      <c r="L1521" s="2" t="s">
        <v>1253</v>
      </c>
      <c r="M1521" t="s">
        <v>13</v>
      </c>
      <c r="N1521" s="75"/>
      <c r="O1521" s="75"/>
      <c r="P1521" s="42"/>
      <c r="Q1521" s="75"/>
      <c r="R1521" s="42"/>
      <c r="S1521" s="75"/>
      <c r="T1521" s="42"/>
      <c r="U1521" s="42"/>
      <c r="V1521" s="42"/>
      <c r="W1521" s="66"/>
      <c r="X1521" s="75"/>
      <c r="Y1521" s="75"/>
    </row>
    <row r="1522" spans="1:25">
      <c r="A1522" s="2" t="s">
        <v>2372</v>
      </c>
      <c r="B1522" s="3" t="s">
        <v>1087</v>
      </c>
      <c r="C1522" s="2" t="s">
        <v>15</v>
      </c>
      <c r="D1522" s="2" t="s">
        <v>1093</v>
      </c>
      <c r="E1522" s="2" t="s">
        <v>1089</v>
      </c>
      <c r="F1522" s="2" t="s">
        <v>13</v>
      </c>
      <c r="G1522" s="2" t="s">
        <v>13</v>
      </c>
      <c r="H1522" s="2" t="s">
        <v>13</v>
      </c>
      <c r="I1522" s="2" t="s">
        <v>13</v>
      </c>
      <c r="J1522" s="2" t="s">
        <v>21</v>
      </c>
      <c r="K1522" s="2" t="s">
        <v>222</v>
      </c>
      <c r="L1522" s="2" t="s">
        <v>1889</v>
      </c>
      <c r="M1522" t="s">
        <v>13</v>
      </c>
      <c r="N1522" s="75"/>
      <c r="O1522" s="75"/>
      <c r="P1522" s="42"/>
      <c r="Q1522" s="75"/>
      <c r="R1522" s="42"/>
      <c r="S1522" s="75"/>
      <c r="T1522" s="42"/>
      <c r="U1522" s="42"/>
      <c r="V1522" s="42"/>
      <c r="W1522" s="66"/>
      <c r="X1522" s="75"/>
      <c r="Y1522" s="75"/>
    </row>
    <row r="1523" spans="1:25">
      <c r="A1523" s="2" t="s">
        <v>2373</v>
      </c>
      <c r="B1523" s="3" t="s">
        <v>1087</v>
      </c>
      <c r="C1523" s="2" t="s">
        <v>15</v>
      </c>
      <c r="D1523" s="2" t="s">
        <v>1093</v>
      </c>
      <c r="E1523" s="2" t="s">
        <v>1089</v>
      </c>
      <c r="F1523" s="2" t="s">
        <v>13</v>
      </c>
      <c r="G1523" s="2" t="s">
        <v>13</v>
      </c>
      <c r="H1523" s="2" t="s">
        <v>13</v>
      </c>
      <c r="I1523" s="2" t="s">
        <v>13</v>
      </c>
      <c r="J1523" s="2" t="s">
        <v>21</v>
      </c>
      <c r="K1523" s="2" t="s">
        <v>222</v>
      </c>
      <c r="L1523" s="2" t="s">
        <v>1889</v>
      </c>
      <c r="M1523" t="s">
        <v>13</v>
      </c>
      <c r="N1523" s="75"/>
      <c r="O1523" s="75"/>
      <c r="P1523" s="42"/>
      <c r="Q1523" s="75"/>
      <c r="R1523" s="42"/>
      <c r="S1523" s="75"/>
      <c r="T1523" s="42"/>
      <c r="U1523" s="42"/>
      <c r="V1523" s="42"/>
      <c r="W1523" s="66"/>
      <c r="X1523" s="75"/>
      <c r="Y1523" s="75"/>
    </row>
    <row r="1524" spans="1:25">
      <c r="A1524" s="2" t="s">
        <v>2374</v>
      </c>
      <c r="B1524" s="3" t="s">
        <v>1087</v>
      </c>
      <c r="C1524" s="2" t="s">
        <v>15</v>
      </c>
      <c r="D1524" s="2" t="s">
        <v>1093</v>
      </c>
      <c r="E1524" s="2" t="s">
        <v>1089</v>
      </c>
      <c r="F1524" s="2" t="s">
        <v>13</v>
      </c>
      <c r="G1524" s="2" t="s">
        <v>13</v>
      </c>
      <c r="H1524" s="2" t="s">
        <v>13</v>
      </c>
      <c r="I1524" s="2" t="s">
        <v>13</v>
      </c>
      <c r="J1524" s="2" t="s">
        <v>21</v>
      </c>
      <c r="K1524" s="2" t="s">
        <v>222</v>
      </c>
      <c r="L1524" s="2" t="s">
        <v>1889</v>
      </c>
      <c r="M1524" t="s">
        <v>13</v>
      </c>
      <c r="N1524" s="75"/>
      <c r="O1524" s="75"/>
      <c r="P1524" s="42"/>
      <c r="Q1524" s="75"/>
      <c r="R1524" s="42"/>
      <c r="S1524" s="75"/>
      <c r="T1524" s="42"/>
      <c r="U1524" s="42"/>
      <c r="V1524" s="42"/>
      <c r="W1524" s="66"/>
      <c r="X1524" s="75"/>
      <c r="Y1524" s="75"/>
    </row>
    <row r="1525" spans="1:25">
      <c r="A1525" s="2" t="s">
        <v>2396</v>
      </c>
      <c r="B1525" s="3" t="s">
        <v>1087</v>
      </c>
      <c r="C1525" s="2" t="s">
        <v>15</v>
      </c>
      <c r="D1525" s="2" t="s">
        <v>1088</v>
      </c>
      <c r="E1525" s="2" t="s">
        <v>1089</v>
      </c>
      <c r="F1525" s="2" t="s">
        <v>13</v>
      </c>
      <c r="G1525" s="2" t="s">
        <v>13</v>
      </c>
      <c r="H1525" s="2" t="s">
        <v>13</v>
      </c>
      <c r="I1525" s="2" t="s">
        <v>13</v>
      </c>
      <c r="J1525" s="2" t="s">
        <v>21</v>
      </c>
      <c r="K1525" s="2" t="s">
        <v>1141</v>
      </c>
      <c r="L1525" s="2" t="s">
        <v>1889</v>
      </c>
      <c r="M1525" t="s">
        <v>13</v>
      </c>
      <c r="N1525" s="75"/>
      <c r="O1525" s="75"/>
      <c r="P1525" s="42"/>
      <c r="Q1525" s="75"/>
      <c r="R1525" s="42"/>
      <c r="S1525" s="75"/>
      <c r="T1525" s="42"/>
      <c r="U1525" s="42"/>
      <c r="V1525" s="42"/>
      <c r="W1525" s="66"/>
      <c r="X1525" s="75"/>
      <c r="Y1525" s="75"/>
    </row>
    <row r="1526" spans="1:25">
      <c r="A1526" s="2" t="s">
        <v>2397</v>
      </c>
      <c r="B1526" s="3" t="s">
        <v>1087</v>
      </c>
      <c r="C1526" s="2" t="s">
        <v>15</v>
      </c>
      <c r="D1526" s="2" t="s">
        <v>1088</v>
      </c>
      <c r="E1526" s="2" t="s">
        <v>1089</v>
      </c>
      <c r="F1526" s="2" t="s">
        <v>13</v>
      </c>
      <c r="G1526" s="2" t="s">
        <v>13</v>
      </c>
      <c r="H1526" s="2" t="s">
        <v>13</v>
      </c>
      <c r="I1526" s="2" t="s">
        <v>13</v>
      </c>
      <c r="J1526" s="2" t="s">
        <v>21</v>
      </c>
      <c r="K1526" s="2" t="s">
        <v>1141</v>
      </c>
      <c r="L1526" s="2" t="s">
        <v>1889</v>
      </c>
      <c r="M1526" t="s">
        <v>13</v>
      </c>
      <c r="N1526" s="75"/>
      <c r="O1526" s="75"/>
      <c r="P1526" s="42"/>
      <c r="Q1526" s="75"/>
      <c r="R1526" s="42"/>
      <c r="S1526" s="75"/>
      <c r="T1526" s="42"/>
      <c r="U1526" s="42"/>
      <c r="V1526" s="42"/>
      <c r="W1526" s="66"/>
      <c r="X1526" s="75"/>
      <c r="Y1526" s="75"/>
    </row>
    <row r="1527" spans="1:25">
      <c r="A1527" s="2" t="s">
        <v>2398</v>
      </c>
      <c r="B1527" s="3" t="s">
        <v>1087</v>
      </c>
      <c r="C1527" s="2" t="s">
        <v>15</v>
      </c>
      <c r="D1527" s="2" t="s">
        <v>1088</v>
      </c>
      <c r="E1527" s="2" t="s">
        <v>1089</v>
      </c>
      <c r="F1527" s="2" t="s">
        <v>13</v>
      </c>
      <c r="G1527" s="2" t="s">
        <v>13</v>
      </c>
      <c r="H1527" s="2" t="s">
        <v>13</v>
      </c>
      <c r="I1527" s="2" t="s">
        <v>13</v>
      </c>
      <c r="J1527" s="2" t="s">
        <v>21</v>
      </c>
      <c r="K1527" s="2" t="s">
        <v>1141</v>
      </c>
      <c r="L1527" s="2" t="s">
        <v>1889</v>
      </c>
      <c r="M1527" t="s">
        <v>13</v>
      </c>
      <c r="N1527" s="75"/>
      <c r="O1527" s="75"/>
      <c r="P1527" s="42"/>
      <c r="Q1527" s="75"/>
      <c r="R1527" s="42"/>
      <c r="S1527" s="75"/>
      <c r="T1527" s="42"/>
      <c r="U1527" s="42"/>
      <c r="V1527" s="42"/>
      <c r="W1527" s="66"/>
      <c r="X1527" s="75"/>
      <c r="Y1527" s="75"/>
    </row>
    <row r="1528" spans="1:25">
      <c r="A1528" s="2" t="s">
        <v>2475</v>
      </c>
      <c r="B1528" s="3" t="s">
        <v>1087</v>
      </c>
      <c r="C1528" s="2" t="s">
        <v>15</v>
      </c>
      <c r="D1528" s="2" t="s">
        <v>1179</v>
      </c>
      <c r="E1528" s="2" t="s">
        <v>1180</v>
      </c>
      <c r="F1528" s="2" t="s">
        <v>13</v>
      </c>
      <c r="G1528" s="2" t="s">
        <v>13</v>
      </c>
      <c r="H1528" s="2" t="s">
        <v>13</v>
      </c>
      <c r="I1528" s="2" t="s">
        <v>13</v>
      </c>
      <c r="J1528" s="2" t="s">
        <v>21</v>
      </c>
      <c r="K1528" s="2" t="s">
        <v>222</v>
      </c>
      <c r="L1528" s="2" t="s">
        <v>2409</v>
      </c>
      <c r="M1528" t="s">
        <v>13</v>
      </c>
      <c r="N1528" s="75"/>
      <c r="O1528" s="75"/>
      <c r="P1528" s="42"/>
      <c r="Q1528" s="75"/>
      <c r="R1528" s="42"/>
      <c r="S1528" s="75"/>
      <c r="T1528" s="42"/>
      <c r="U1528" s="42"/>
      <c r="V1528" s="42"/>
      <c r="W1528" s="66"/>
      <c r="X1528" s="75"/>
      <c r="Y1528" s="75"/>
    </row>
    <row r="1529" spans="1:25">
      <c r="A1529" s="2" t="s">
        <v>2476</v>
      </c>
      <c r="B1529" s="3" t="s">
        <v>1087</v>
      </c>
      <c r="C1529" s="2" t="s">
        <v>15</v>
      </c>
      <c r="D1529" s="2" t="s">
        <v>1179</v>
      </c>
      <c r="E1529" s="2" t="s">
        <v>1180</v>
      </c>
      <c r="F1529" s="2" t="s">
        <v>13</v>
      </c>
      <c r="G1529" s="2" t="s">
        <v>13</v>
      </c>
      <c r="H1529" s="2" t="s">
        <v>13</v>
      </c>
      <c r="I1529" s="2" t="s">
        <v>13</v>
      </c>
      <c r="J1529" s="2" t="s">
        <v>21</v>
      </c>
      <c r="K1529" s="2" t="s">
        <v>222</v>
      </c>
      <c r="L1529" s="2" t="s">
        <v>2409</v>
      </c>
      <c r="M1529" t="s">
        <v>13</v>
      </c>
      <c r="N1529" s="75"/>
      <c r="O1529" s="75"/>
      <c r="P1529" s="42"/>
      <c r="Q1529" s="75"/>
      <c r="R1529" s="42"/>
      <c r="S1529" s="75"/>
      <c r="T1529" s="42"/>
      <c r="U1529" s="42"/>
      <c r="V1529" s="42"/>
      <c r="W1529" s="66"/>
      <c r="X1529" s="75"/>
      <c r="Y1529" s="75"/>
    </row>
    <row r="1530" spans="1:25">
      <c r="A1530" s="2" t="s">
        <v>2477</v>
      </c>
      <c r="B1530" s="3" t="s">
        <v>1087</v>
      </c>
      <c r="C1530" s="2" t="s">
        <v>15</v>
      </c>
      <c r="D1530" s="2" t="s">
        <v>1179</v>
      </c>
      <c r="E1530" s="2" t="s">
        <v>1180</v>
      </c>
      <c r="F1530" s="2" t="s">
        <v>13</v>
      </c>
      <c r="G1530" s="2" t="s">
        <v>13</v>
      </c>
      <c r="H1530" s="2" t="s">
        <v>13</v>
      </c>
      <c r="I1530" s="2" t="s">
        <v>13</v>
      </c>
      <c r="J1530" s="2" t="s">
        <v>21</v>
      </c>
      <c r="K1530" s="2" t="s">
        <v>222</v>
      </c>
      <c r="L1530" s="2" t="s">
        <v>2409</v>
      </c>
      <c r="M1530" t="s">
        <v>13</v>
      </c>
      <c r="N1530" s="75"/>
      <c r="O1530" s="75"/>
      <c r="P1530" s="42"/>
      <c r="Q1530" s="75"/>
      <c r="R1530" s="42"/>
      <c r="S1530" s="75"/>
      <c r="T1530" s="42"/>
      <c r="U1530" s="42"/>
      <c r="V1530" s="42"/>
      <c r="W1530" s="66"/>
      <c r="X1530" s="75"/>
      <c r="Y1530" s="75"/>
    </row>
    <row r="1531" spans="1:25">
      <c r="A1531" s="2" t="s">
        <v>2478</v>
      </c>
      <c r="B1531" s="3" t="s">
        <v>1087</v>
      </c>
      <c r="C1531" s="2" t="s">
        <v>15</v>
      </c>
      <c r="D1531" s="2" t="s">
        <v>1184</v>
      </c>
      <c r="E1531" s="2" t="s">
        <v>1180</v>
      </c>
      <c r="F1531" s="2" t="s">
        <v>13</v>
      </c>
      <c r="G1531" s="2" t="s">
        <v>13</v>
      </c>
      <c r="H1531" s="2" t="s">
        <v>13</v>
      </c>
      <c r="I1531" s="2" t="s">
        <v>13</v>
      </c>
      <c r="J1531" s="2" t="s">
        <v>21</v>
      </c>
      <c r="K1531" s="2" t="s">
        <v>222</v>
      </c>
      <c r="L1531" s="2" t="s">
        <v>2409</v>
      </c>
      <c r="M1531" t="s">
        <v>13</v>
      </c>
      <c r="N1531" s="75"/>
      <c r="O1531" s="75"/>
      <c r="P1531" s="42"/>
      <c r="Q1531" s="75"/>
      <c r="R1531" s="42"/>
      <c r="S1531" s="75"/>
      <c r="T1531" s="42"/>
      <c r="U1531" s="42"/>
      <c r="V1531" s="42"/>
      <c r="W1531" s="66"/>
      <c r="X1531" s="75"/>
      <c r="Y1531" s="75"/>
    </row>
    <row r="1532" spans="1:25">
      <c r="A1532" s="2" t="s">
        <v>2479</v>
      </c>
      <c r="B1532" s="3" t="s">
        <v>1087</v>
      </c>
      <c r="C1532" s="2" t="s">
        <v>15</v>
      </c>
      <c r="D1532" s="2" t="s">
        <v>1184</v>
      </c>
      <c r="E1532" s="2" t="s">
        <v>1180</v>
      </c>
      <c r="F1532" s="2" t="s">
        <v>13</v>
      </c>
      <c r="G1532" s="2" t="s">
        <v>13</v>
      </c>
      <c r="H1532" s="2" t="s">
        <v>13</v>
      </c>
      <c r="I1532" s="2" t="s">
        <v>13</v>
      </c>
      <c r="J1532" s="2" t="s">
        <v>21</v>
      </c>
      <c r="K1532" s="2" t="s">
        <v>222</v>
      </c>
      <c r="L1532" s="2" t="s">
        <v>2409</v>
      </c>
      <c r="M1532" t="s">
        <v>13</v>
      </c>
      <c r="N1532" s="75"/>
      <c r="O1532" s="75"/>
      <c r="P1532" s="42"/>
      <c r="Q1532" s="75"/>
      <c r="R1532" s="42"/>
      <c r="S1532" s="75"/>
      <c r="T1532" s="42"/>
      <c r="U1532" s="42"/>
      <c r="V1532" s="42"/>
      <c r="W1532" s="66"/>
      <c r="X1532" s="75"/>
      <c r="Y1532" s="75"/>
    </row>
    <row r="1533" spans="1:25">
      <c r="A1533" s="2" t="s">
        <v>2480</v>
      </c>
      <c r="B1533" s="3" t="s">
        <v>1087</v>
      </c>
      <c r="C1533" s="2" t="s">
        <v>15</v>
      </c>
      <c r="D1533" s="2" t="s">
        <v>1184</v>
      </c>
      <c r="E1533" s="2" t="s">
        <v>1180</v>
      </c>
      <c r="F1533" s="2" t="s">
        <v>13</v>
      </c>
      <c r="G1533" s="2" t="s">
        <v>13</v>
      </c>
      <c r="H1533" s="2" t="s">
        <v>13</v>
      </c>
      <c r="I1533" s="2" t="s">
        <v>13</v>
      </c>
      <c r="J1533" s="2" t="s">
        <v>21</v>
      </c>
      <c r="K1533" s="2" t="s">
        <v>222</v>
      </c>
      <c r="L1533" s="2" t="s">
        <v>2409</v>
      </c>
      <c r="M1533" t="s">
        <v>13</v>
      </c>
      <c r="N1533" s="75"/>
      <c r="O1533" s="75"/>
      <c r="P1533" s="42"/>
      <c r="Q1533" s="75"/>
      <c r="R1533" s="42"/>
      <c r="S1533" s="75"/>
      <c r="T1533" s="42"/>
      <c r="U1533" s="42"/>
      <c r="V1533" s="42"/>
      <c r="W1533" s="66"/>
      <c r="X1533" s="75"/>
      <c r="Y1533" s="75"/>
    </row>
    <row r="1534" spans="1:25">
      <c r="A1534" s="2" t="s">
        <v>2408</v>
      </c>
      <c r="B1534" s="3" t="s">
        <v>1087</v>
      </c>
      <c r="C1534" s="2" t="s">
        <v>15</v>
      </c>
      <c r="D1534" s="2" t="s">
        <v>1127</v>
      </c>
      <c r="E1534" s="2" t="s">
        <v>1089</v>
      </c>
      <c r="F1534" s="2" t="s">
        <v>13</v>
      </c>
      <c r="G1534" s="2" t="s">
        <v>13</v>
      </c>
      <c r="H1534" s="2" t="s">
        <v>13</v>
      </c>
      <c r="I1534" s="2" t="s">
        <v>13</v>
      </c>
      <c r="J1534" s="2" t="s">
        <v>21</v>
      </c>
      <c r="K1534" s="2" t="s">
        <v>222</v>
      </c>
      <c r="L1534" s="2" t="s">
        <v>2409</v>
      </c>
      <c r="M1534" t="s">
        <v>13</v>
      </c>
      <c r="N1534" s="75"/>
      <c r="O1534" s="75"/>
      <c r="P1534" s="42"/>
      <c r="Q1534" s="75"/>
      <c r="R1534" s="42"/>
      <c r="S1534" s="75"/>
      <c r="T1534" s="42"/>
      <c r="U1534" s="42"/>
      <c r="V1534" s="42"/>
      <c r="W1534" s="66"/>
      <c r="X1534" s="75"/>
      <c r="Y1534" s="75"/>
    </row>
    <row r="1535" spans="1:25">
      <c r="A1535" s="2" t="s">
        <v>2410</v>
      </c>
      <c r="B1535" s="3" t="s">
        <v>1087</v>
      </c>
      <c r="C1535" s="2" t="s">
        <v>15</v>
      </c>
      <c r="D1535" s="2" t="s">
        <v>1127</v>
      </c>
      <c r="E1535" s="2" t="s">
        <v>1089</v>
      </c>
      <c r="F1535" s="2" t="s">
        <v>13</v>
      </c>
      <c r="G1535" s="2" t="s">
        <v>13</v>
      </c>
      <c r="H1535" s="2" t="s">
        <v>13</v>
      </c>
      <c r="I1535" s="2" t="s">
        <v>13</v>
      </c>
      <c r="J1535" s="2" t="s">
        <v>21</v>
      </c>
      <c r="K1535" s="2" t="s">
        <v>222</v>
      </c>
      <c r="L1535" s="2" t="s">
        <v>2409</v>
      </c>
      <c r="M1535" t="s">
        <v>13</v>
      </c>
      <c r="N1535" s="75"/>
      <c r="O1535" s="75"/>
      <c r="P1535" s="42"/>
      <c r="Q1535" s="75"/>
      <c r="R1535" s="42"/>
      <c r="S1535" s="75"/>
      <c r="T1535" s="42"/>
      <c r="U1535" s="42"/>
      <c r="V1535" s="42"/>
      <c r="W1535" s="66"/>
      <c r="X1535" s="75"/>
      <c r="Y1535" s="75"/>
    </row>
    <row r="1536" spans="1:25">
      <c r="A1536" s="2" t="s">
        <v>2411</v>
      </c>
      <c r="B1536" s="3" t="s">
        <v>1087</v>
      </c>
      <c r="C1536" s="2" t="s">
        <v>15</v>
      </c>
      <c r="D1536" s="2" t="s">
        <v>1127</v>
      </c>
      <c r="E1536" s="2" t="s">
        <v>1089</v>
      </c>
      <c r="F1536" s="2" t="s">
        <v>13</v>
      </c>
      <c r="G1536" s="2" t="s">
        <v>13</v>
      </c>
      <c r="H1536" s="2" t="s">
        <v>13</v>
      </c>
      <c r="I1536" s="2" t="s">
        <v>13</v>
      </c>
      <c r="J1536" s="2" t="s">
        <v>21</v>
      </c>
      <c r="K1536" s="2" t="s">
        <v>222</v>
      </c>
      <c r="L1536" s="2" t="s">
        <v>2409</v>
      </c>
      <c r="M1536" t="s">
        <v>13</v>
      </c>
      <c r="N1536" s="75"/>
      <c r="O1536" s="75"/>
      <c r="P1536" s="42"/>
      <c r="Q1536" s="75"/>
      <c r="R1536" s="42"/>
      <c r="S1536" s="75"/>
      <c r="T1536" s="42"/>
      <c r="U1536" s="42"/>
      <c r="V1536" s="42"/>
      <c r="W1536" s="66"/>
      <c r="X1536" s="75"/>
      <c r="Y1536" s="75"/>
    </row>
    <row r="1537" spans="1:25">
      <c r="A1537" s="2" t="s">
        <v>2412</v>
      </c>
      <c r="B1537" s="3" t="s">
        <v>1087</v>
      </c>
      <c r="C1537" s="2" t="s">
        <v>15</v>
      </c>
      <c r="D1537" s="2" t="s">
        <v>1093</v>
      </c>
      <c r="E1537" s="2" t="s">
        <v>1089</v>
      </c>
      <c r="F1537" s="2" t="s">
        <v>13</v>
      </c>
      <c r="G1537" s="2" t="s">
        <v>13</v>
      </c>
      <c r="H1537" s="2" t="s">
        <v>13</v>
      </c>
      <c r="I1537" s="2" t="s">
        <v>13</v>
      </c>
      <c r="J1537" s="2" t="s">
        <v>21</v>
      </c>
      <c r="K1537" s="2" t="s">
        <v>222</v>
      </c>
      <c r="L1537" s="2" t="s">
        <v>2409</v>
      </c>
      <c r="M1537" t="s">
        <v>13</v>
      </c>
      <c r="N1537" s="75"/>
      <c r="O1537" s="75"/>
      <c r="P1537" s="42"/>
      <c r="Q1537" s="75"/>
      <c r="R1537" s="42"/>
      <c r="S1537" s="75"/>
      <c r="T1537" s="42"/>
      <c r="U1537" s="42"/>
      <c r="V1537" s="42"/>
      <c r="W1537" s="66"/>
      <c r="X1537" s="75"/>
      <c r="Y1537" s="75"/>
    </row>
    <row r="1538" spans="1:25">
      <c r="A1538" s="2" t="s">
        <v>2413</v>
      </c>
      <c r="B1538" s="3" t="s">
        <v>1087</v>
      </c>
      <c r="C1538" s="2" t="s">
        <v>15</v>
      </c>
      <c r="D1538" s="2" t="s">
        <v>1093</v>
      </c>
      <c r="E1538" s="2" t="s">
        <v>1089</v>
      </c>
      <c r="F1538" s="2" t="s">
        <v>13</v>
      </c>
      <c r="G1538" s="2" t="s">
        <v>13</v>
      </c>
      <c r="H1538" s="2" t="s">
        <v>13</v>
      </c>
      <c r="I1538" s="2" t="s">
        <v>13</v>
      </c>
      <c r="J1538" s="2" t="s">
        <v>21</v>
      </c>
      <c r="K1538" s="2" t="s">
        <v>222</v>
      </c>
      <c r="L1538" s="2" t="s">
        <v>2409</v>
      </c>
      <c r="M1538" t="s">
        <v>13</v>
      </c>
      <c r="N1538" s="75"/>
      <c r="O1538" s="75"/>
      <c r="P1538" s="42"/>
      <c r="Q1538" s="75"/>
      <c r="R1538" s="42"/>
      <c r="S1538" s="75"/>
      <c r="T1538" s="42"/>
      <c r="U1538" s="42"/>
      <c r="V1538" s="42"/>
      <c r="W1538" s="66"/>
      <c r="X1538" s="75"/>
      <c r="Y1538" s="75"/>
    </row>
    <row r="1539" spans="1:25">
      <c r="A1539" s="2" t="s">
        <v>2414</v>
      </c>
      <c r="B1539" s="3" t="s">
        <v>1087</v>
      </c>
      <c r="C1539" s="2" t="s">
        <v>15</v>
      </c>
      <c r="D1539" s="2" t="s">
        <v>1093</v>
      </c>
      <c r="E1539" s="2" t="s">
        <v>1089</v>
      </c>
      <c r="F1539" s="2" t="s">
        <v>13</v>
      </c>
      <c r="G1539" s="2" t="s">
        <v>13</v>
      </c>
      <c r="H1539" s="2" t="s">
        <v>13</v>
      </c>
      <c r="I1539" s="2" t="s">
        <v>13</v>
      </c>
      <c r="J1539" s="2" t="s">
        <v>21</v>
      </c>
      <c r="K1539" s="2" t="s">
        <v>222</v>
      </c>
      <c r="L1539" s="2" t="s">
        <v>2409</v>
      </c>
      <c r="M1539" t="s">
        <v>13</v>
      </c>
      <c r="N1539" s="75"/>
      <c r="O1539" s="75"/>
      <c r="P1539" s="42"/>
      <c r="Q1539" s="75"/>
      <c r="R1539" s="42"/>
      <c r="S1539" s="75"/>
      <c r="T1539" s="42"/>
      <c r="U1539" s="42"/>
      <c r="V1539" s="42"/>
      <c r="W1539" s="66"/>
      <c r="X1539" s="75"/>
      <c r="Y1539" s="75"/>
    </row>
    <row r="1540" spans="1:25">
      <c r="A1540" s="2" t="s">
        <v>2499</v>
      </c>
      <c r="B1540" s="3" t="s">
        <v>1087</v>
      </c>
      <c r="C1540" s="2" t="s">
        <v>15</v>
      </c>
      <c r="D1540" s="2" t="s">
        <v>1179</v>
      </c>
      <c r="E1540" s="2" t="s">
        <v>1180</v>
      </c>
      <c r="F1540" s="2" t="s">
        <v>13</v>
      </c>
      <c r="G1540" s="2" t="s">
        <v>13</v>
      </c>
      <c r="H1540" s="2" t="s">
        <v>13</v>
      </c>
      <c r="I1540" s="2" t="s">
        <v>13</v>
      </c>
      <c r="J1540" s="2" t="s">
        <v>21</v>
      </c>
      <c r="K1540" s="2" t="s">
        <v>1128</v>
      </c>
      <c r="L1540" s="2" t="s">
        <v>2409</v>
      </c>
      <c r="M1540" t="s">
        <v>13</v>
      </c>
      <c r="N1540" s="75"/>
      <c r="O1540" s="75"/>
      <c r="P1540" s="42"/>
      <c r="Q1540" s="75"/>
      <c r="R1540" s="42"/>
      <c r="S1540" s="75"/>
      <c r="T1540" s="42"/>
      <c r="U1540" s="42"/>
      <c r="V1540" s="42"/>
      <c r="W1540" s="66"/>
      <c r="X1540" s="75"/>
      <c r="Y1540" s="75"/>
    </row>
    <row r="1541" spans="1:25">
      <c r="A1541" s="2" t="s">
        <v>2500</v>
      </c>
      <c r="B1541" s="3" t="s">
        <v>1087</v>
      </c>
      <c r="C1541" s="2" t="s">
        <v>15</v>
      </c>
      <c r="D1541" s="2" t="s">
        <v>1179</v>
      </c>
      <c r="E1541" s="2" t="s">
        <v>1180</v>
      </c>
      <c r="F1541" s="2" t="s">
        <v>13</v>
      </c>
      <c r="G1541" s="2" t="s">
        <v>13</v>
      </c>
      <c r="H1541" s="2" t="s">
        <v>13</v>
      </c>
      <c r="I1541" s="2" t="s">
        <v>13</v>
      </c>
      <c r="J1541" s="2" t="s">
        <v>21</v>
      </c>
      <c r="K1541" s="2" t="s">
        <v>1128</v>
      </c>
      <c r="L1541" s="2" t="s">
        <v>2409</v>
      </c>
      <c r="M1541" t="s">
        <v>13</v>
      </c>
      <c r="N1541" s="75"/>
      <c r="O1541" s="75"/>
      <c r="P1541" s="42"/>
      <c r="Q1541" s="75"/>
      <c r="R1541" s="42"/>
      <c r="S1541" s="75"/>
      <c r="T1541" s="42"/>
      <c r="U1541" s="42"/>
      <c r="V1541" s="42"/>
      <c r="W1541" s="66"/>
      <c r="X1541" s="75"/>
      <c r="Y1541" s="75"/>
    </row>
    <row r="1542" spans="1:25">
      <c r="A1542" s="2" t="s">
        <v>2501</v>
      </c>
      <c r="B1542" s="3" t="s">
        <v>1087</v>
      </c>
      <c r="C1542" s="2" t="s">
        <v>15</v>
      </c>
      <c r="D1542" s="2" t="s">
        <v>1179</v>
      </c>
      <c r="E1542" s="2" t="s">
        <v>1180</v>
      </c>
      <c r="F1542" s="2" t="s">
        <v>13</v>
      </c>
      <c r="G1542" s="2" t="s">
        <v>13</v>
      </c>
      <c r="H1542" s="2" t="s">
        <v>13</v>
      </c>
      <c r="I1542" s="2" t="s">
        <v>13</v>
      </c>
      <c r="J1542" s="2" t="s">
        <v>21</v>
      </c>
      <c r="K1542" s="2" t="s">
        <v>1128</v>
      </c>
      <c r="L1542" s="2" t="s">
        <v>2409</v>
      </c>
      <c r="M1542" t="s">
        <v>13</v>
      </c>
      <c r="N1542" s="75"/>
      <c r="O1542" s="75"/>
      <c r="P1542" s="42"/>
      <c r="Q1542" s="75"/>
      <c r="R1542" s="42"/>
      <c r="S1542" s="75"/>
      <c r="T1542" s="42"/>
      <c r="U1542" s="42"/>
      <c r="V1542" s="42"/>
      <c r="W1542" s="66"/>
      <c r="X1542" s="75"/>
      <c r="Y1542" s="75"/>
    </row>
    <row r="1543" spans="1:25">
      <c r="A1543" s="2" t="s">
        <v>2433</v>
      </c>
      <c r="B1543" s="3" t="s">
        <v>1087</v>
      </c>
      <c r="C1543" s="2" t="s">
        <v>15</v>
      </c>
      <c r="D1543" s="2" t="s">
        <v>1127</v>
      </c>
      <c r="E1543" s="2" t="s">
        <v>1089</v>
      </c>
      <c r="F1543" s="2" t="s">
        <v>13</v>
      </c>
      <c r="G1543" s="2" t="s">
        <v>13</v>
      </c>
      <c r="H1543" s="2" t="s">
        <v>13</v>
      </c>
      <c r="I1543" s="2" t="s">
        <v>13</v>
      </c>
      <c r="J1543" s="2" t="s">
        <v>21</v>
      </c>
      <c r="K1543" s="2" t="s">
        <v>1128</v>
      </c>
      <c r="L1543" s="2" t="s">
        <v>2409</v>
      </c>
      <c r="M1543" t="s">
        <v>13</v>
      </c>
      <c r="N1543" s="75"/>
      <c r="O1543" s="75"/>
      <c r="P1543" s="42"/>
      <c r="Q1543" s="75"/>
      <c r="R1543" s="42"/>
      <c r="S1543" s="75"/>
      <c r="T1543" s="42"/>
      <c r="U1543" s="42"/>
      <c r="V1543" s="42"/>
      <c r="W1543" s="66"/>
      <c r="X1543" s="75"/>
      <c r="Y1543" s="75"/>
    </row>
    <row r="1544" spans="1:25">
      <c r="A1544" s="2" t="s">
        <v>2434</v>
      </c>
      <c r="B1544" s="3" t="s">
        <v>1087</v>
      </c>
      <c r="C1544" s="2" t="s">
        <v>15</v>
      </c>
      <c r="D1544" s="2" t="s">
        <v>1127</v>
      </c>
      <c r="E1544" s="2" t="s">
        <v>1089</v>
      </c>
      <c r="F1544" s="2" t="s">
        <v>13</v>
      </c>
      <c r="G1544" s="2" t="s">
        <v>13</v>
      </c>
      <c r="H1544" s="2" t="s">
        <v>13</v>
      </c>
      <c r="I1544" s="2" t="s">
        <v>13</v>
      </c>
      <c r="J1544" s="2" t="s">
        <v>21</v>
      </c>
      <c r="K1544" s="2" t="s">
        <v>1128</v>
      </c>
      <c r="L1544" s="2" t="s">
        <v>2409</v>
      </c>
      <c r="M1544" t="s">
        <v>13</v>
      </c>
      <c r="N1544" s="75"/>
      <c r="O1544" s="75"/>
      <c r="P1544" s="42"/>
      <c r="Q1544" s="75"/>
      <c r="R1544" s="42"/>
      <c r="S1544" s="75"/>
      <c r="T1544" s="42"/>
      <c r="U1544" s="42"/>
      <c r="V1544" s="42"/>
      <c r="W1544" s="66"/>
      <c r="X1544" s="75"/>
      <c r="Y1544" s="75"/>
    </row>
    <row r="1545" spans="1:25">
      <c r="A1545" s="2" t="s">
        <v>2435</v>
      </c>
      <c r="B1545" s="3" t="s">
        <v>1087</v>
      </c>
      <c r="C1545" s="2" t="s">
        <v>15</v>
      </c>
      <c r="D1545" s="2" t="s">
        <v>1127</v>
      </c>
      <c r="E1545" s="2" t="s">
        <v>1089</v>
      </c>
      <c r="F1545" s="2" t="s">
        <v>13</v>
      </c>
      <c r="G1545" s="2" t="s">
        <v>13</v>
      </c>
      <c r="H1545" s="2" t="s">
        <v>13</v>
      </c>
      <c r="I1545" s="2" t="s">
        <v>13</v>
      </c>
      <c r="J1545" s="2" t="s">
        <v>21</v>
      </c>
      <c r="K1545" s="2" t="s">
        <v>1128</v>
      </c>
      <c r="L1545" s="2" t="s">
        <v>2409</v>
      </c>
      <c r="M1545" t="s">
        <v>13</v>
      </c>
      <c r="N1545" s="75"/>
      <c r="O1545" s="75"/>
      <c r="P1545" s="42"/>
      <c r="Q1545" s="75"/>
      <c r="R1545" s="42"/>
      <c r="S1545" s="75"/>
      <c r="T1545" s="42"/>
      <c r="U1545" s="42"/>
      <c r="V1545" s="42"/>
      <c r="W1545" s="66"/>
      <c r="X1545" s="75"/>
      <c r="Y1545" s="75"/>
    </row>
    <row r="1546" spans="1:25">
      <c r="A1546" s="2" t="s">
        <v>2511</v>
      </c>
      <c r="B1546" s="3" t="s">
        <v>1087</v>
      </c>
      <c r="C1546" s="2" t="s">
        <v>15</v>
      </c>
      <c r="D1546" s="2" t="s">
        <v>1184</v>
      </c>
      <c r="E1546" s="2" t="s">
        <v>1180</v>
      </c>
      <c r="F1546" s="2" t="s">
        <v>13</v>
      </c>
      <c r="G1546" s="2" t="s">
        <v>13</v>
      </c>
      <c r="H1546" s="2" t="s">
        <v>13</v>
      </c>
      <c r="I1546" s="2" t="s">
        <v>13</v>
      </c>
      <c r="J1546" s="2" t="s">
        <v>21</v>
      </c>
      <c r="K1546" s="2" t="s">
        <v>1141</v>
      </c>
      <c r="L1546" s="2" t="s">
        <v>2409</v>
      </c>
      <c r="M1546" t="s">
        <v>13</v>
      </c>
      <c r="N1546" s="75"/>
      <c r="O1546" s="75"/>
      <c r="P1546" s="42"/>
      <c r="Q1546" s="75"/>
      <c r="R1546" s="42"/>
      <c r="S1546" s="75"/>
      <c r="T1546" s="42"/>
      <c r="U1546" s="42"/>
      <c r="V1546" s="42"/>
      <c r="W1546" s="66"/>
      <c r="X1546" s="75"/>
      <c r="Y1546" s="75"/>
    </row>
    <row r="1547" spans="1:25">
      <c r="A1547" s="2" t="s">
        <v>2512</v>
      </c>
      <c r="B1547" s="3" t="s">
        <v>1087</v>
      </c>
      <c r="C1547" s="2" t="s">
        <v>15</v>
      </c>
      <c r="D1547" s="2" t="s">
        <v>1184</v>
      </c>
      <c r="E1547" s="2" t="s">
        <v>1180</v>
      </c>
      <c r="F1547" s="2" t="s">
        <v>13</v>
      </c>
      <c r="G1547" s="2" t="s">
        <v>13</v>
      </c>
      <c r="H1547" s="2" t="s">
        <v>13</v>
      </c>
      <c r="I1547" s="2" t="s">
        <v>13</v>
      </c>
      <c r="J1547" s="2" t="s">
        <v>21</v>
      </c>
      <c r="K1547" s="2" t="s">
        <v>1141</v>
      </c>
      <c r="L1547" s="2" t="s">
        <v>2409</v>
      </c>
      <c r="M1547" t="s">
        <v>13</v>
      </c>
      <c r="N1547" s="75"/>
      <c r="O1547" s="75"/>
      <c r="P1547" s="42"/>
      <c r="Q1547" s="75"/>
      <c r="R1547" s="42"/>
      <c r="S1547" s="75"/>
      <c r="T1547" s="42"/>
      <c r="U1547" s="42"/>
      <c r="V1547" s="42"/>
      <c r="W1547" s="66"/>
      <c r="X1547" s="75"/>
      <c r="Y1547" s="75"/>
    </row>
    <row r="1548" spans="1:25">
      <c r="A1548" s="2" t="s">
        <v>2513</v>
      </c>
      <c r="B1548" s="3" t="s">
        <v>1087</v>
      </c>
      <c r="C1548" s="2" t="s">
        <v>15</v>
      </c>
      <c r="D1548" s="2" t="s">
        <v>1184</v>
      </c>
      <c r="E1548" s="2" t="s">
        <v>1180</v>
      </c>
      <c r="F1548" s="2" t="s">
        <v>13</v>
      </c>
      <c r="G1548" s="2" t="s">
        <v>13</v>
      </c>
      <c r="H1548" s="2" t="s">
        <v>13</v>
      </c>
      <c r="I1548" s="2" t="s">
        <v>13</v>
      </c>
      <c r="J1548" s="2" t="s">
        <v>21</v>
      </c>
      <c r="K1548" s="2" t="s">
        <v>1141</v>
      </c>
      <c r="L1548" s="2" t="s">
        <v>2409</v>
      </c>
      <c r="M1548" t="s">
        <v>13</v>
      </c>
      <c r="N1548" s="75"/>
      <c r="O1548" s="75"/>
      <c r="P1548" s="42"/>
      <c r="Q1548" s="88"/>
      <c r="R1548" s="42"/>
      <c r="S1548" s="88"/>
      <c r="T1548" s="42"/>
      <c r="U1548" s="42"/>
      <c r="V1548" s="42"/>
      <c r="W1548" s="66"/>
      <c r="X1548" s="88"/>
      <c r="Y1548" s="88"/>
    </row>
    <row r="1549" spans="1:25">
      <c r="A1549" s="2" t="s">
        <v>2445</v>
      </c>
      <c r="B1549" s="3" t="s">
        <v>1087</v>
      </c>
      <c r="C1549" s="2" t="s">
        <v>15</v>
      </c>
      <c r="D1549" s="2" t="s">
        <v>1127</v>
      </c>
      <c r="E1549" s="2" t="s">
        <v>1089</v>
      </c>
      <c r="F1549" s="2" t="s">
        <v>13</v>
      </c>
      <c r="G1549" s="2" t="s">
        <v>13</v>
      </c>
      <c r="H1549" s="2" t="s">
        <v>13</v>
      </c>
      <c r="I1549" s="2" t="s">
        <v>13</v>
      </c>
      <c r="J1549" s="2" t="s">
        <v>21</v>
      </c>
      <c r="K1549" s="2" t="s">
        <v>1141</v>
      </c>
      <c r="L1549" s="2" t="s">
        <v>2409</v>
      </c>
      <c r="M1549" t="s">
        <v>13</v>
      </c>
      <c r="N1549" s="75"/>
      <c r="O1549" s="75"/>
      <c r="P1549" s="42"/>
      <c r="Q1549" s="88"/>
      <c r="R1549" s="42"/>
      <c r="S1549" s="88"/>
      <c r="T1549" s="42"/>
      <c r="U1549" s="42"/>
      <c r="V1549" s="42"/>
      <c r="W1549" s="66"/>
      <c r="X1549" s="88"/>
      <c r="Y1549" s="88"/>
    </row>
    <row r="1550" spans="1:25">
      <c r="A1550" s="2" t="s">
        <v>2446</v>
      </c>
      <c r="B1550" s="3" t="s">
        <v>1087</v>
      </c>
      <c r="C1550" s="2" t="s">
        <v>15</v>
      </c>
      <c r="D1550" s="2" t="s">
        <v>1127</v>
      </c>
      <c r="E1550" s="2" t="s">
        <v>1089</v>
      </c>
      <c r="F1550" s="2" t="s">
        <v>13</v>
      </c>
      <c r="G1550" s="2" t="s">
        <v>13</v>
      </c>
      <c r="H1550" s="2" t="s">
        <v>13</v>
      </c>
      <c r="I1550" s="2" t="s">
        <v>13</v>
      </c>
      <c r="J1550" s="2" t="s">
        <v>21</v>
      </c>
      <c r="K1550" s="2" t="s">
        <v>1141</v>
      </c>
      <c r="L1550" s="2" t="s">
        <v>2409</v>
      </c>
      <c r="M1550" t="s">
        <v>13</v>
      </c>
      <c r="N1550" s="75"/>
      <c r="O1550" s="75"/>
      <c r="P1550" s="42"/>
      <c r="Q1550" s="88"/>
      <c r="R1550" s="42"/>
      <c r="S1550" s="88"/>
      <c r="T1550" s="42"/>
      <c r="U1550" s="42"/>
      <c r="V1550" s="42"/>
      <c r="W1550" s="66"/>
      <c r="X1550" s="88"/>
      <c r="Y1550" s="88"/>
    </row>
    <row r="1551" spans="1:25">
      <c r="A1551" s="2" t="s">
        <v>2447</v>
      </c>
      <c r="B1551" s="3" t="s">
        <v>1087</v>
      </c>
      <c r="C1551" s="2" t="s">
        <v>15</v>
      </c>
      <c r="D1551" s="2" t="s">
        <v>1127</v>
      </c>
      <c r="E1551" s="2" t="s">
        <v>1089</v>
      </c>
      <c r="F1551" s="2" t="s">
        <v>13</v>
      </c>
      <c r="G1551" s="2" t="s">
        <v>13</v>
      </c>
      <c r="H1551" s="2" t="s">
        <v>13</v>
      </c>
      <c r="I1551" s="2" t="s">
        <v>13</v>
      </c>
      <c r="J1551" s="2" t="s">
        <v>21</v>
      </c>
      <c r="K1551" s="2" t="s">
        <v>1141</v>
      </c>
      <c r="L1551" s="2" t="s">
        <v>2409</v>
      </c>
      <c r="M1551" t="s">
        <v>13</v>
      </c>
      <c r="N1551" s="75"/>
      <c r="O1551" s="75"/>
      <c r="P1551" s="42"/>
      <c r="Q1551" s="88"/>
      <c r="R1551" s="42"/>
      <c r="S1551" s="88"/>
      <c r="T1551" s="42"/>
      <c r="U1551" s="42"/>
      <c r="V1551" s="42"/>
      <c r="W1551" s="66"/>
      <c r="X1551" s="88"/>
      <c r="Y1551" s="88"/>
    </row>
    <row r="1552" spans="1:25">
      <c r="A1552" s="2" t="s">
        <v>2514</v>
      </c>
      <c r="B1552" s="3" t="s">
        <v>1087</v>
      </c>
      <c r="C1552" s="2" t="s">
        <v>15</v>
      </c>
      <c r="D1552" s="2" t="s">
        <v>1179</v>
      </c>
      <c r="E1552" s="2" t="s">
        <v>1180</v>
      </c>
      <c r="F1552" s="2" t="s">
        <v>13</v>
      </c>
      <c r="G1552" s="2" t="s">
        <v>13</v>
      </c>
      <c r="H1552" s="2" t="s">
        <v>13</v>
      </c>
      <c r="I1552" s="2" t="s">
        <v>13</v>
      </c>
      <c r="J1552" s="2" t="s">
        <v>21</v>
      </c>
      <c r="K1552" s="2" t="s">
        <v>1141</v>
      </c>
      <c r="L1552" s="2" t="s">
        <v>2409</v>
      </c>
      <c r="M1552" t="s">
        <v>13</v>
      </c>
      <c r="N1552" s="75"/>
      <c r="O1552" s="75"/>
      <c r="P1552" s="42"/>
      <c r="Q1552" s="85"/>
      <c r="R1552" s="42"/>
      <c r="S1552" s="85"/>
      <c r="T1552" s="42"/>
      <c r="U1552" s="42"/>
      <c r="V1552" s="42"/>
      <c r="W1552" s="66"/>
      <c r="X1552" s="85"/>
      <c r="Y1552" s="85"/>
    </row>
    <row r="1553" spans="1:25">
      <c r="A1553" s="2" t="s">
        <v>2515</v>
      </c>
      <c r="B1553" s="3" t="s">
        <v>1087</v>
      </c>
      <c r="C1553" s="2" t="s">
        <v>15</v>
      </c>
      <c r="D1553" s="2" t="s">
        <v>1179</v>
      </c>
      <c r="E1553" s="2" t="s">
        <v>1180</v>
      </c>
      <c r="F1553" s="2" t="s">
        <v>13</v>
      </c>
      <c r="G1553" s="2" t="s">
        <v>13</v>
      </c>
      <c r="H1553" s="2" t="s">
        <v>13</v>
      </c>
      <c r="I1553" s="2" t="s">
        <v>13</v>
      </c>
      <c r="J1553" s="2" t="s">
        <v>21</v>
      </c>
      <c r="K1553" s="2" t="s">
        <v>1141</v>
      </c>
      <c r="L1553" s="2" t="s">
        <v>2409</v>
      </c>
      <c r="M1553" t="s">
        <v>13</v>
      </c>
      <c r="N1553" s="75"/>
      <c r="O1553" s="75"/>
      <c r="P1553" s="42"/>
      <c r="Q1553" s="85"/>
      <c r="R1553" s="42"/>
      <c r="S1553" s="85"/>
      <c r="T1553" s="42"/>
      <c r="U1553" s="42"/>
      <c r="V1553" s="42"/>
      <c r="W1553" s="66"/>
      <c r="X1553" s="85"/>
      <c r="Y1553" s="85"/>
    </row>
    <row r="1554" spans="1:25">
      <c r="A1554" s="2" t="s">
        <v>2516</v>
      </c>
      <c r="B1554" s="3" t="s">
        <v>1087</v>
      </c>
      <c r="C1554" s="2" t="s">
        <v>15</v>
      </c>
      <c r="D1554" s="2" t="s">
        <v>1179</v>
      </c>
      <c r="E1554" s="2" t="s">
        <v>1180</v>
      </c>
      <c r="F1554" s="2" t="s">
        <v>13</v>
      </c>
      <c r="G1554" s="2" t="s">
        <v>13</v>
      </c>
      <c r="H1554" s="2" t="s">
        <v>13</v>
      </c>
      <c r="I1554" s="2" t="s">
        <v>13</v>
      </c>
      <c r="J1554" s="2" t="s">
        <v>21</v>
      </c>
      <c r="K1554" s="2" t="s">
        <v>1141</v>
      </c>
      <c r="L1554" s="2" t="s">
        <v>2409</v>
      </c>
      <c r="M1554" t="s">
        <v>13</v>
      </c>
      <c r="N1554" s="75"/>
      <c r="O1554" s="75"/>
      <c r="P1554" s="42"/>
      <c r="Q1554" s="85"/>
      <c r="R1554" s="42"/>
      <c r="S1554" s="85"/>
      <c r="T1554" s="42"/>
      <c r="U1554" s="42"/>
      <c r="V1554" s="42"/>
      <c r="W1554" s="66"/>
      <c r="X1554" s="85"/>
      <c r="Y1554" s="85"/>
    </row>
    <row r="1555" spans="1:25">
      <c r="A1555" s="2" t="s">
        <v>2457</v>
      </c>
      <c r="B1555" s="3" t="s">
        <v>1087</v>
      </c>
      <c r="C1555" s="2" t="s">
        <v>15</v>
      </c>
      <c r="D1555" s="2" t="s">
        <v>1127</v>
      </c>
      <c r="E1555" s="2" t="s">
        <v>1089</v>
      </c>
      <c r="F1555" s="2" t="s">
        <v>13</v>
      </c>
      <c r="G1555" s="2" t="s">
        <v>13</v>
      </c>
      <c r="H1555" s="2" t="s">
        <v>13</v>
      </c>
      <c r="I1555" s="2" t="s">
        <v>13</v>
      </c>
      <c r="J1555" s="2" t="s">
        <v>21</v>
      </c>
      <c r="K1555" s="2" t="s">
        <v>1166</v>
      </c>
      <c r="L1555" s="2" t="s">
        <v>2409</v>
      </c>
      <c r="M1555" t="s">
        <v>13</v>
      </c>
      <c r="N1555" s="75"/>
      <c r="O1555" s="75"/>
      <c r="P1555" s="42"/>
      <c r="Q1555" s="85"/>
      <c r="R1555" s="42"/>
      <c r="S1555" s="85"/>
      <c r="T1555" s="42"/>
      <c r="U1555" s="42"/>
      <c r="V1555" s="42"/>
      <c r="W1555" s="66"/>
      <c r="X1555" s="85"/>
      <c r="Y1555" s="85"/>
    </row>
    <row r="1556" spans="1:25">
      <c r="A1556" s="2" t="s">
        <v>2458</v>
      </c>
      <c r="B1556" s="3" t="s">
        <v>1087</v>
      </c>
      <c r="C1556" s="2" t="s">
        <v>15</v>
      </c>
      <c r="D1556" s="2" t="s">
        <v>1127</v>
      </c>
      <c r="E1556" s="2" t="s">
        <v>1089</v>
      </c>
      <c r="F1556" s="2" t="s">
        <v>13</v>
      </c>
      <c r="G1556" s="2" t="s">
        <v>13</v>
      </c>
      <c r="H1556" s="2" t="s">
        <v>13</v>
      </c>
      <c r="I1556" s="2" t="s">
        <v>13</v>
      </c>
      <c r="J1556" s="2" t="s">
        <v>21</v>
      </c>
      <c r="K1556" s="2" t="s">
        <v>1166</v>
      </c>
      <c r="L1556" s="2" t="s">
        <v>2409</v>
      </c>
      <c r="M1556" t="s">
        <v>13</v>
      </c>
      <c r="N1556" s="75"/>
      <c r="O1556" s="75"/>
      <c r="P1556" s="42"/>
      <c r="Q1556" s="85"/>
      <c r="R1556" s="42"/>
      <c r="S1556" s="85"/>
      <c r="T1556" s="42"/>
      <c r="U1556" s="42"/>
      <c r="V1556" s="42"/>
      <c r="W1556" s="66"/>
      <c r="X1556" s="85"/>
      <c r="Y1556" s="85"/>
    </row>
    <row r="1557" spans="1:25">
      <c r="A1557" s="2" t="s">
        <v>2459</v>
      </c>
      <c r="B1557" s="3" t="s">
        <v>1087</v>
      </c>
      <c r="C1557" s="2" t="s">
        <v>15</v>
      </c>
      <c r="D1557" s="2" t="s">
        <v>1127</v>
      </c>
      <c r="E1557" s="2" t="s">
        <v>1089</v>
      </c>
      <c r="F1557" s="2" t="s">
        <v>13</v>
      </c>
      <c r="G1557" s="2" t="s">
        <v>13</v>
      </c>
      <c r="H1557" s="2" t="s">
        <v>13</v>
      </c>
      <c r="I1557" s="2" t="s">
        <v>13</v>
      </c>
      <c r="J1557" s="2" t="s">
        <v>21</v>
      </c>
      <c r="K1557" s="2" t="s">
        <v>1166</v>
      </c>
      <c r="L1557" s="2" t="s">
        <v>2409</v>
      </c>
      <c r="M1557" t="s">
        <v>13</v>
      </c>
      <c r="N1557" s="75"/>
      <c r="O1557" s="75"/>
      <c r="P1557" s="42"/>
      <c r="Q1557" s="85"/>
      <c r="R1557" s="42"/>
      <c r="S1557" s="85"/>
      <c r="T1557" s="42"/>
      <c r="U1557" s="42"/>
      <c r="V1557" s="42"/>
      <c r="W1557" s="66"/>
      <c r="X1557" s="85"/>
      <c r="Y1557" s="85"/>
    </row>
    <row r="1558" spans="1:25">
      <c r="A1558" s="2" t="s">
        <v>2469</v>
      </c>
      <c r="B1558" s="3" t="s">
        <v>1087</v>
      </c>
      <c r="C1558" s="2" t="s">
        <v>15</v>
      </c>
      <c r="D1558" s="2" t="s">
        <v>1179</v>
      </c>
      <c r="E1558" s="2" t="s">
        <v>13</v>
      </c>
      <c r="F1558" s="2" t="s">
        <v>13</v>
      </c>
      <c r="G1558" s="2" t="s">
        <v>13</v>
      </c>
      <c r="H1558" s="2" t="s">
        <v>13</v>
      </c>
      <c r="I1558" s="2" t="s">
        <v>13</v>
      </c>
      <c r="J1558" s="2" t="s">
        <v>21</v>
      </c>
      <c r="K1558" s="2" t="s">
        <v>1166</v>
      </c>
      <c r="L1558" s="2" t="s">
        <v>2409</v>
      </c>
      <c r="M1558" t="s">
        <v>13</v>
      </c>
      <c r="N1558" s="75"/>
      <c r="O1558" s="75"/>
      <c r="P1558" s="42"/>
      <c r="Q1558" s="85"/>
      <c r="R1558" s="42"/>
      <c r="S1558" s="85"/>
      <c r="T1558" s="42"/>
      <c r="U1558" s="42"/>
      <c r="V1558" s="42"/>
      <c r="W1558" s="66"/>
      <c r="X1558" s="85"/>
      <c r="Y1558" s="85"/>
    </row>
    <row r="1559" spans="1:25">
      <c r="A1559" s="2" t="s">
        <v>2470</v>
      </c>
      <c r="B1559" s="3" t="s">
        <v>1087</v>
      </c>
      <c r="C1559" s="2" t="s">
        <v>15</v>
      </c>
      <c r="D1559" s="2" t="s">
        <v>1179</v>
      </c>
      <c r="E1559" s="2" t="s">
        <v>13</v>
      </c>
      <c r="F1559" s="2" t="s">
        <v>13</v>
      </c>
      <c r="G1559" s="2" t="s">
        <v>13</v>
      </c>
      <c r="H1559" s="2" t="s">
        <v>13</v>
      </c>
      <c r="I1559" s="2" t="s">
        <v>13</v>
      </c>
      <c r="J1559" s="2" t="s">
        <v>21</v>
      </c>
      <c r="K1559" s="2" t="s">
        <v>1166</v>
      </c>
      <c r="L1559" s="2" t="s">
        <v>2409</v>
      </c>
      <c r="M1559" t="s">
        <v>13</v>
      </c>
      <c r="N1559" s="75"/>
      <c r="O1559" s="75"/>
      <c r="P1559" s="42"/>
      <c r="Q1559" s="85"/>
      <c r="R1559" s="42"/>
      <c r="S1559" s="85"/>
      <c r="T1559" s="42"/>
      <c r="U1559" s="42"/>
      <c r="V1559" s="42"/>
      <c r="W1559" s="66"/>
      <c r="X1559" s="85"/>
      <c r="Y1559" s="85"/>
    </row>
    <row r="1560" spans="1:25">
      <c r="A1560" s="2" t="s">
        <v>2471</v>
      </c>
      <c r="B1560" s="3" t="s">
        <v>1087</v>
      </c>
      <c r="C1560" s="2" t="s">
        <v>15</v>
      </c>
      <c r="D1560" s="2" t="s">
        <v>1179</v>
      </c>
      <c r="E1560" s="2" t="s">
        <v>13</v>
      </c>
      <c r="F1560" s="2" t="s">
        <v>13</v>
      </c>
      <c r="G1560" s="2" t="s">
        <v>13</v>
      </c>
      <c r="H1560" s="2" t="s">
        <v>13</v>
      </c>
      <c r="I1560" s="2" t="s">
        <v>13</v>
      </c>
      <c r="J1560" s="2" t="s">
        <v>21</v>
      </c>
      <c r="K1560" s="2" t="s">
        <v>1166</v>
      </c>
      <c r="L1560" s="2" t="s">
        <v>2409</v>
      </c>
      <c r="M1560" t="s">
        <v>13</v>
      </c>
      <c r="N1560" s="75"/>
      <c r="O1560" s="75"/>
      <c r="P1560" s="42"/>
      <c r="Q1560" s="85"/>
      <c r="R1560" s="42"/>
      <c r="S1560" s="85"/>
      <c r="T1560" s="42"/>
      <c r="U1560" s="42"/>
      <c r="V1560" s="42"/>
      <c r="W1560" s="66"/>
      <c r="X1560" s="85"/>
      <c r="Y1560" s="85"/>
    </row>
    <row r="1561" spans="1:25">
      <c r="A1561" s="2" t="s">
        <v>2554</v>
      </c>
      <c r="B1561" s="3" t="s">
        <v>1087</v>
      </c>
      <c r="C1561" s="2" t="s">
        <v>15</v>
      </c>
      <c r="D1561" s="2" t="s">
        <v>1088</v>
      </c>
      <c r="E1561" s="2" t="s">
        <v>1089</v>
      </c>
      <c r="F1561" s="2" t="s">
        <v>13</v>
      </c>
      <c r="G1561" s="2" t="s">
        <v>13</v>
      </c>
      <c r="H1561" s="2" t="s">
        <v>13</v>
      </c>
      <c r="I1561" s="2" t="s">
        <v>13</v>
      </c>
      <c r="J1561" s="2" t="s">
        <v>21</v>
      </c>
      <c r="K1561" s="2" t="s">
        <v>1141</v>
      </c>
      <c r="L1561" s="2" t="s">
        <v>2542</v>
      </c>
      <c r="M1561" t="s">
        <v>13</v>
      </c>
      <c r="N1561" s="75"/>
      <c r="O1561" s="75"/>
      <c r="P1561" s="42"/>
      <c r="Q1561" s="85"/>
      <c r="R1561" s="42"/>
      <c r="S1561" s="85"/>
      <c r="T1561" s="42"/>
      <c r="U1561" s="42"/>
      <c r="V1561" s="42"/>
      <c r="W1561" s="66"/>
      <c r="X1561" s="85"/>
      <c r="Y1561" s="85"/>
    </row>
    <row r="1562" spans="1:25">
      <c r="A1562" s="2" t="s">
        <v>2555</v>
      </c>
      <c r="B1562" s="3" t="s">
        <v>1087</v>
      </c>
      <c r="C1562" s="2" t="s">
        <v>15</v>
      </c>
      <c r="D1562" s="2" t="s">
        <v>1088</v>
      </c>
      <c r="E1562" s="2" t="s">
        <v>1089</v>
      </c>
      <c r="F1562" s="2" t="s">
        <v>13</v>
      </c>
      <c r="G1562" s="2" t="s">
        <v>13</v>
      </c>
      <c r="H1562" s="2" t="s">
        <v>13</v>
      </c>
      <c r="I1562" s="2" t="s">
        <v>13</v>
      </c>
      <c r="J1562" s="2" t="s">
        <v>21</v>
      </c>
      <c r="K1562" s="2" t="s">
        <v>1141</v>
      </c>
      <c r="L1562" s="2" t="s">
        <v>2542</v>
      </c>
      <c r="M1562" t="s">
        <v>13</v>
      </c>
      <c r="N1562" s="75"/>
      <c r="O1562" s="75"/>
      <c r="P1562" s="42"/>
      <c r="Q1562" s="85"/>
      <c r="R1562" s="42"/>
      <c r="S1562" s="85"/>
      <c r="T1562" s="42"/>
      <c r="U1562" s="42"/>
      <c r="V1562" s="42"/>
      <c r="W1562" s="66"/>
      <c r="X1562" s="85"/>
      <c r="Y1562" s="85"/>
    </row>
    <row r="1563" spans="1:25">
      <c r="A1563" s="2" t="s">
        <v>2556</v>
      </c>
      <c r="B1563" s="3" t="s">
        <v>1087</v>
      </c>
      <c r="C1563" s="2" t="s">
        <v>15</v>
      </c>
      <c r="D1563" s="2" t="s">
        <v>1088</v>
      </c>
      <c r="E1563" s="2" t="s">
        <v>1089</v>
      </c>
      <c r="F1563" s="2" t="s">
        <v>13</v>
      </c>
      <c r="G1563" s="2" t="s">
        <v>13</v>
      </c>
      <c r="H1563" s="2" t="s">
        <v>13</v>
      </c>
      <c r="I1563" s="2" t="s">
        <v>13</v>
      </c>
      <c r="J1563" s="2" t="s">
        <v>21</v>
      </c>
      <c r="K1563" s="2" t="s">
        <v>1141</v>
      </c>
      <c r="L1563" s="2" t="s">
        <v>2542</v>
      </c>
      <c r="M1563" t="s">
        <v>13</v>
      </c>
      <c r="N1563" s="75"/>
      <c r="O1563" s="75"/>
      <c r="P1563" s="42"/>
      <c r="Q1563" s="85"/>
      <c r="R1563" s="42"/>
      <c r="S1563" s="85"/>
      <c r="T1563" s="42"/>
      <c r="U1563" s="42"/>
      <c r="V1563" s="42"/>
      <c r="W1563" s="66"/>
      <c r="X1563" s="85"/>
      <c r="Y1563" s="85"/>
    </row>
    <row r="1564" spans="1:25">
      <c r="A1564" s="2" t="s">
        <v>1096</v>
      </c>
      <c r="B1564" s="3" t="s">
        <v>1087</v>
      </c>
      <c r="C1564" s="2" t="s">
        <v>15</v>
      </c>
      <c r="D1564" s="2" t="s">
        <v>1088</v>
      </c>
      <c r="E1564" s="2" t="s">
        <v>1089</v>
      </c>
      <c r="F1564" s="2" t="s">
        <v>13</v>
      </c>
      <c r="G1564" s="2" t="s">
        <v>13</v>
      </c>
      <c r="H1564" s="2" t="s">
        <v>13</v>
      </c>
      <c r="I1564" s="2" t="s">
        <v>13</v>
      </c>
      <c r="J1564" s="2" t="s">
        <v>1097</v>
      </c>
      <c r="K1564" s="2" t="s">
        <v>222</v>
      </c>
      <c r="L1564" s="2" t="s">
        <v>23</v>
      </c>
      <c r="M1564" t="s">
        <v>13</v>
      </c>
      <c r="N1564" s="75"/>
      <c r="O1564" s="75"/>
      <c r="P1564" s="42"/>
      <c r="Q1564" s="85"/>
      <c r="R1564" s="42"/>
      <c r="S1564" s="85"/>
      <c r="T1564" s="42"/>
      <c r="U1564" s="42"/>
      <c r="V1564" s="42"/>
      <c r="W1564" s="66"/>
      <c r="X1564" s="85"/>
      <c r="Y1564" s="85"/>
    </row>
    <row r="1565" spans="1:25">
      <c r="A1565" s="2" t="s">
        <v>1098</v>
      </c>
      <c r="B1565" s="3" t="s">
        <v>1087</v>
      </c>
      <c r="C1565" s="2" t="s">
        <v>15</v>
      </c>
      <c r="D1565" s="2" t="s">
        <v>1088</v>
      </c>
      <c r="E1565" s="2" t="s">
        <v>1089</v>
      </c>
      <c r="F1565" s="2" t="s">
        <v>13</v>
      </c>
      <c r="G1565" s="2" t="s">
        <v>13</v>
      </c>
      <c r="H1565" s="2" t="s">
        <v>13</v>
      </c>
      <c r="I1565" s="2" t="s">
        <v>13</v>
      </c>
      <c r="J1565" s="2" t="s">
        <v>1097</v>
      </c>
      <c r="K1565" s="2" t="s">
        <v>222</v>
      </c>
      <c r="L1565" s="2" t="s">
        <v>23</v>
      </c>
      <c r="M1565" t="s">
        <v>13</v>
      </c>
      <c r="N1565" s="75"/>
      <c r="O1565" s="75"/>
      <c r="P1565" s="42"/>
      <c r="Q1565" s="85"/>
      <c r="R1565" s="42"/>
      <c r="S1565" s="85"/>
      <c r="T1565" s="42"/>
      <c r="U1565" s="42"/>
      <c r="V1565" s="42"/>
      <c r="W1565" s="66"/>
      <c r="X1565" s="85"/>
      <c r="Y1565" s="85"/>
    </row>
    <row r="1566" spans="1:25">
      <c r="A1566" s="2" t="s">
        <v>2375</v>
      </c>
      <c r="B1566" s="3" t="s">
        <v>1087</v>
      </c>
      <c r="C1566" s="2" t="s">
        <v>15</v>
      </c>
      <c r="D1566" s="2" t="s">
        <v>1088</v>
      </c>
      <c r="E1566" s="2" t="s">
        <v>1089</v>
      </c>
      <c r="F1566" s="2" t="s">
        <v>13</v>
      </c>
      <c r="G1566" s="2" t="s">
        <v>13</v>
      </c>
      <c r="H1566" s="2" t="s">
        <v>13</v>
      </c>
      <c r="I1566" s="2" t="s">
        <v>13</v>
      </c>
      <c r="J1566" s="2" t="s">
        <v>1097</v>
      </c>
      <c r="K1566" s="2" t="s">
        <v>222</v>
      </c>
      <c r="L1566" s="2" t="s">
        <v>1889</v>
      </c>
      <c r="M1566" t="s">
        <v>13</v>
      </c>
      <c r="N1566" s="75"/>
      <c r="O1566" s="75"/>
      <c r="P1566" s="42"/>
      <c r="Q1566" s="85"/>
      <c r="R1566" s="42"/>
      <c r="S1566" s="85"/>
      <c r="T1566" s="42"/>
      <c r="U1566" s="42"/>
      <c r="V1566" s="42"/>
      <c r="W1566" s="66"/>
      <c r="X1566" s="85"/>
      <c r="Y1566" s="85"/>
    </row>
    <row r="1567" spans="1:25">
      <c r="A1567" s="2" t="s">
        <v>2376</v>
      </c>
      <c r="B1567" s="3" t="s">
        <v>1087</v>
      </c>
      <c r="C1567" s="2" t="s">
        <v>15</v>
      </c>
      <c r="D1567" s="2" t="s">
        <v>1088</v>
      </c>
      <c r="E1567" s="2" t="s">
        <v>1089</v>
      </c>
      <c r="F1567" s="2" t="s">
        <v>13</v>
      </c>
      <c r="G1567" s="2" t="s">
        <v>13</v>
      </c>
      <c r="H1567" s="2" t="s">
        <v>13</v>
      </c>
      <c r="I1567" s="2" t="s">
        <v>13</v>
      </c>
      <c r="J1567" s="2" t="s">
        <v>1097</v>
      </c>
      <c r="K1567" s="2" t="s">
        <v>222</v>
      </c>
      <c r="L1567" s="2" t="s">
        <v>1889</v>
      </c>
      <c r="M1567" t="s">
        <v>13</v>
      </c>
      <c r="N1567" s="75"/>
      <c r="O1567" s="75"/>
      <c r="P1567" s="42"/>
      <c r="Q1567" s="85"/>
      <c r="R1567" s="42"/>
      <c r="S1567" s="85"/>
      <c r="T1567" s="42"/>
      <c r="U1567" s="42"/>
      <c r="V1567" s="42"/>
      <c r="W1567" s="66"/>
      <c r="X1567" s="85"/>
      <c r="Y1567" s="85"/>
    </row>
    <row r="1568" spans="1:25">
      <c r="A1568" s="2" t="s">
        <v>2377</v>
      </c>
      <c r="B1568" s="3" t="s">
        <v>1087</v>
      </c>
      <c r="C1568" s="2" t="s">
        <v>15</v>
      </c>
      <c r="D1568" s="2" t="s">
        <v>1088</v>
      </c>
      <c r="E1568" s="2" t="s">
        <v>1089</v>
      </c>
      <c r="F1568" s="2" t="s">
        <v>13</v>
      </c>
      <c r="G1568" s="2" t="s">
        <v>13</v>
      </c>
      <c r="H1568" s="2" t="s">
        <v>13</v>
      </c>
      <c r="I1568" s="2" t="s">
        <v>13</v>
      </c>
      <c r="J1568" s="2" t="s">
        <v>1097</v>
      </c>
      <c r="K1568" s="2" t="s">
        <v>222</v>
      </c>
      <c r="L1568" s="2" t="s">
        <v>1889</v>
      </c>
      <c r="M1568" t="s">
        <v>13</v>
      </c>
      <c r="N1568" s="75"/>
      <c r="O1568" s="75"/>
      <c r="P1568" s="42"/>
      <c r="Q1568" s="85"/>
      <c r="R1568" s="42"/>
      <c r="S1568" s="85"/>
      <c r="T1568" s="42"/>
      <c r="U1568" s="42"/>
      <c r="V1568" s="42"/>
      <c r="W1568" s="66"/>
      <c r="X1568" s="85"/>
      <c r="Y1568" s="85"/>
    </row>
    <row r="1569" spans="1:25">
      <c r="A1569" s="2" t="s">
        <v>2541</v>
      </c>
      <c r="B1569" s="3" t="s">
        <v>1087</v>
      </c>
      <c r="C1569" s="2" t="s">
        <v>15</v>
      </c>
      <c r="D1569" s="2" t="s">
        <v>1088</v>
      </c>
      <c r="E1569" s="2" t="s">
        <v>1089</v>
      </c>
      <c r="F1569" s="2" t="s">
        <v>13</v>
      </c>
      <c r="G1569" s="2" t="s">
        <v>13</v>
      </c>
      <c r="H1569" s="2" t="s">
        <v>13</v>
      </c>
      <c r="I1569" s="2" t="s">
        <v>13</v>
      </c>
      <c r="J1569" s="2" t="s">
        <v>1097</v>
      </c>
      <c r="K1569" s="2" t="s">
        <v>222</v>
      </c>
      <c r="L1569" s="2" t="s">
        <v>2542</v>
      </c>
      <c r="M1569" t="s">
        <v>13</v>
      </c>
      <c r="N1569" s="75"/>
      <c r="O1569" s="75"/>
      <c r="P1569" s="42"/>
      <c r="Q1569" s="85"/>
      <c r="R1569" s="42"/>
      <c r="S1569" s="85"/>
      <c r="T1569" s="42"/>
      <c r="U1569" s="42"/>
      <c r="V1569" s="42"/>
      <c r="W1569" s="66"/>
      <c r="X1569" s="85"/>
      <c r="Y1569" s="85"/>
    </row>
    <row r="1570" spans="1:25">
      <c r="A1570" s="2" t="s">
        <v>2543</v>
      </c>
      <c r="B1570" s="3" t="s">
        <v>1087</v>
      </c>
      <c r="C1570" s="2" t="s">
        <v>15</v>
      </c>
      <c r="D1570" s="2" t="s">
        <v>1088</v>
      </c>
      <c r="E1570" s="2" t="s">
        <v>1089</v>
      </c>
      <c r="F1570" s="2" t="s">
        <v>13</v>
      </c>
      <c r="G1570" s="2" t="s">
        <v>13</v>
      </c>
      <c r="H1570" s="2" t="s">
        <v>13</v>
      </c>
      <c r="I1570" s="2" t="s">
        <v>13</v>
      </c>
      <c r="J1570" s="2" t="s">
        <v>1097</v>
      </c>
      <c r="K1570" s="2" t="s">
        <v>222</v>
      </c>
      <c r="L1570" s="2" t="s">
        <v>2542</v>
      </c>
      <c r="M1570" t="s">
        <v>13</v>
      </c>
      <c r="N1570" s="75"/>
      <c r="O1570" s="75"/>
      <c r="P1570" s="42"/>
      <c r="Q1570" s="94"/>
      <c r="R1570" s="42"/>
      <c r="S1570" s="94"/>
      <c r="T1570" s="42"/>
      <c r="U1570" s="42"/>
      <c r="V1570" s="42"/>
      <c r="W1570" s="66"/>
      <c r="X1570" s="94"/>
      <c r="Y1570" s="94"/>
    </row>
    <row r="1571" spans="1:25">
      <c r="A1571" s="2" t="s">
        <v>2544</v>
      </c>
      <c r="B1571" s="3" t="s">
        <v>1087</v>
      </c>
      <c r="C1571" s="2" t="s">
        <v>15</v>
      </c>
      <c r="D1571" s="2" t="s">
        <v>1088</v>
      </c>
      <c r="E1571" s="2" t="s">
        <v>1089</v>
      </c>
      <c r="F1571" s="2" t="s">
        <v>13</v>
      </c>
      <c r="G1571" s="2" t="s">
        <v>13</v>
      </c>
      <c r="H1571" s="2" t="s">
        <v>13</v>
      </c>
      <c r="I1571" s="2" t="s">
        <v>13</v>
      </c>
      <c r="J1571" s="2" t="s">
        <v>1097</v>
      </c>
      <c r="K1571" s="2" t="s">
        <v>222</v>
      </c>
      <c r="L1571" s="2" t="s">
        <v>2542</v>
      </c>
      <c r="M1571" t="s">
        <v>13</v>
      </c>
      <c r="N1571" s="75"/>
      <c r="O1571" s="75"/>
      <c r="P1571" s="42"/>
      <c r="Q1571" s="94"/>
      <c r="R1571" s="42"/>
      <c r="S1571" s="94"/>
      <c r="T1571" s="42"/>
      <c r="U1571" s="42"/>
      <c r="V1571" s="42"/>
      <c r="W1571" s="66"/>
      <c r="X1571" s="94"/>
      <c r="Y1571" s="94"/>
    </row>
    <row r="1572" spans="1:25">
      <c r="A1572" s="2" t="s">
        <v>1187</v>
      </c>
      <c r="B1572" s="3" t="s">
        <v>1087</v>
      </c>
      <c r="C1572" s="2" t="s">
        <v>15</v>
      </c>
      <c r="D1572" s="2" t="s">
        <v>1179</v>
      </c>
      <c r="E1572" s="2" t="s">
        <v>1180</v>
      </c>
      <c r="F1572" s="2" t="s">
        <v>13</v>
      </c>
      <c r="G1572" s="2" t="s">
        <v>13</v>
      </c>
      <c r="H1572" s="2" t="s">
        <v>13</v>
      </c>
      <c r="I1572" s="2" t="s">
        <v>13</v>
      </c>
      <c r="J1572" s="2" t="s">
        <v>131</v>
      </c>
      <c r="K1572" s="2" t="s">
        <v>222</v>
      </c>
      <c r="L1572" s="2" t="s">
        <v>23</v>
      </c>
      <c r="M1572" t="s">
        <v>13</v>
      </c>
      <c r="N1572" s="75"/>
      <c r="O1572" s="75"/>
      <c r="P1572" s="42"/>
      <c r="Q1572" s="94"/>
      <c r="R1572" s="42"/>
      <c r="S1572" s="94"/>
      <c r="T1572" s="42"/>
      <c r="U1572" s="42"/>
      <c r="V1572" s="42"/>
      <c r="W1572" s="66"/>
      <c r="X1572" s="94"/>
      <c r="Y1572" s="94"/>
    </row>
    <row r="1573" spans="1:25">
      <c r="A1573" s="2" t="s">
        <v>1188</v>
      </c>
      <c r="B1573" s="3" t="s">
        <v>1087</v>
      </c>
      <c r="C1573" s="2" t="s">
        <v>15</v>
      </c>
      <c r="D1573" s="2" t="s">
        <v>1179</v>
      </c>
      <c r="E1573" s="2" t="s">
        <v>1180</v>
      </c>
      <c r="F1573" s="2" t="s">
        <v>13</v>
      </c>
      <c r="G1573" s="2" t="s">
        <v>13</v>
      </c>
      <c r="H1573" s="2" t="s">
        <v>13</v>
      </c>
      <c r="I1573" s="2" t="s">
        <v>13</v>
      </c>
      <c r="J1573" s="2" t="s">
        <v>131</v>
      </c>
      <c r="K1573" s="2" t="s">
        <v>222</v>
      </c>
      <c r="L1573" s="2" t="s">
        <v>23</v>
      </c>
      <c r="M1573" t="s">
        <v>13</v>
      </c>
      <c r="N1573" s="75"/>
      <c r="O1573" s="75"/>
      <c r="P1573" s="42"/>
      <c r="Q1573" s="94"/>
      <c r="R1573" s="42"/>
      <c r="S1573" s="94"/>
      <c r="T1573" s="42"/>
      <c r="U1573" s="42"/>
      <c r="V1573" s="42"/>
      <c r="W1573" s="66"/>
      <c r="X1573" s="94"/>
      <c r="Y1573" s="94"/>
    </row>
    <row r="1574" spans="1:25">
      <c r="A1574" s="2" t="s">
        <v>1189</v>
      </c>
      <c r="B1574" s="3" t="s">
        <v>1087</v>
      </c>
      <c r="C1574" s="2" t="s">
        <v>15</v>
      </c>
      <c r="D1574" s="2" t="s">
        <v>1179</v>
      </c>
      <c r="E1574" s="2" t="s">
        <v>1180</v>
      </c>
      <c r="F1574" s="2" t="s">
        <v>13</v>
      </c>
      <c r="G1574" s="2" t="s">
        <v>13</v>
      </c>
      <c r="H1574" s="2" t="s">
        <v>13</v>
      </c>
      <c r="I1574" s="2" t="s">
        <v>13</v>
      </c>
      <c r="J1574" s="2" t="s">
        <v>131</v>
      </c>
      <c r="K1574" s="2" t="s">
        <v>222</v>
      </c>
      <c r="L1574" s="2" t="s">
        <v>23</v>
      </c>
      <c r="M1574" t="s">
        <v>13</v>
      </c>
      <c r="N1574" s="75"/>
      <c r="O1574" s="75"/>
      <c r="P1574" s="42"/>
      <c r="Q1574" s="94"/>
      <c r="R1574" s="42"/>
      <c r="S1574" s="94"/>
      <c r="T1574" s="42"/>
      <c r="U1574" s="42"/>
      <c r="V1574" s="42"/>
      <c r="W1574" s="66"/>
      <c r="X1574" s="94"/>
      <c r="Y1574" s="94"/>
    </row>
    <row r="1575" spans="1:25">
      <c r="A1575" s="2" t="s">
        <v>1099</v>
      </c>
      <c r="B1575" s="3" t="s">
        <v>1087</v>
      </c>
      <c r="C1575" s="2" t="s">
        <v>15</v>
      </c>
      <c r="D1575" s="2" t="s">
        <v>1088</v>
      </c>
      <c r="E1575" s="2" t="s">
        <v>1089</v>
      </c>
      <c r="F1575" s="2" t="s">
        <v>13</v>
      </c>
      <c r="G1575" s="2" t="s">
        <v>13</v>
      </c>
      <c r="H1575" s="2" t="s">
        <v>13</v>
      </c>
      <c r="I1575" s="2" t="s">
        <v>13</v>
      </c>
      <c r="J1575" s="2" t="s">
        <v>131</v>
      </c>
      <c r="K1575" s="2" t="s">
        <v>222</v>
      </c>
      <c r="L1575" s="2" t="s">
        <v>23</v>
      </c>
      <c r="M1575" t="s">
        <v>13</v>
      </c>
      <c r="N1575" s="75"/>
      <c r="O1575" s="75"/>
      <c r="P1575" s="42"/>
      <c r="Q1575" s="94"/>
      <c r="R1575" s="42"/>
      <c r="S1575" s="94"/>
      <c r="T1575" s="42"/>
      <c r="U1575" s="42"/>
      <c r="V1575" s="42"/>
      <c r="W1575" s="66"/>
      <c r="X1575" s="94"/>
      <c r="Y1575" s="94"/>
    </row>
    <row r="1576" spans="1:25">
      <c r="A1576" s="2" t="s">
        <v>1100</v>
      </c>
      <c r="B1576" s="3" t="s">
        <v>1087</v>
      </c>
      <c r="C1576" s="2" t="s">
        <v>15</v>
      </c>
      <c r="D1576" s="2" t="s">
        <v>1088</v>
      </c>
      <c r="E1576" s="2" t="s">
        <v>1089</v>
      </c>
      <c r="F1576" s="2" t="s">
        <v>13</v>
      </c>
      <c r="G1576" s="2" t="s">
        <v>13</v>
      </c>
      <c r="H1576" s="2" t="s">
        <v>13</v>
      </c>
      <c r="I1576" s="2" t="s">
        <v>13</v>
      </c>
      <c r="J1576" s="2" t="s">
        <v>131</v>
      </c>
      <c r="K1576" s="2" t="s">
        <v>222</v>
      </c>
      <c r="L1576" s="2" t="s">
        <v>23</v>
      </c>
      <c r="M1576" t="s">
        <v>13</v>
      </c>
      <c r="N1576" s="75"/>
      <c r="O1576" s="75"/>
      <c r="P1576" s="42"/>
      <c r="Q1576" s="94"/>
      <c r="R1576" s="42"/>
      <c r="S1576" s="94"/>
      <c r="T1576" s="42"/>
      <c r="U1576" s="42"/>
      <c r="V1576" s="42"/>
      <c r="W1576" s="66"/>
      <c r="X1576" s="94"/>
      <c r="Y1576" s="94"/>
    </row>
    <row r="1577" spans="1:25">
      <c r="A1577" s="2" t="s">
        <v>1101</v>
      </c>
      <c r="B1577" s="3" t="s">
        <v>1087</v>
      </c>
      <c r="C1577" s="2" t="s">
        <v>15</v>
      </c>
      <c r="D1577" s="2" t="s">
        <v>1088</v>
      </c>
      <c r="E1577" s="2" t="s">
        <v>1089</v>
      </c>
      <c r="F1577" s="2" t="s">
        <v>13</v>
      </c>
      <c r="G1577" s="2" t="s">
        <v>13</v>
      </c>
      <c r="H1577" s="2" t="s">
        <v>13</v>
      </c>
      <c r="I1577" s="2" t="s">
        <v>13</v>
      </c>
      <c r="J1577" s="2" t="s">
        <v>131</v>
      </c>
      <c r="K1577" s="2" t="s">
        <v>222</v>
      </c>
      <c r="L1577" s="2" t="s">
        <v>23</v>
      </c>
      <c r="M1577" t="s">
        <v>13</v>
      </c>
      <c r="N1577" s="75"/>
      <c r="O1577" s="75"/>
      <c r="P1577" s="42"/>
      <c r="Q1577" s="94"/>
      <c r="R1577" s="42"/>
      <c r="S1577" s="94"/>
      <c r="T1577" s="42"/>
      <c r="U1577" s="42"/>
      <c r="V1577" s="42"/>
      <c r="W1577" s="66"/>
      <c r="X1577" s="94"/>
      <c r="Y1577" s="94"/>
    </row>
    <row r="1578" spans="1:25">
      <c r="A1578" s="2" t="s">
        <v>1102</v>
      </c>
      <c r="B1578" s="3" t="s">
        <v>1087</v>
      </c>
      <c r="C1578" s="2" t="s">
        <v>15</v>
      </c>
      <c r="D1578" s="2" t="s">
        <v>1088</v>
      </c>
      <c r="E1578" s="2" t="s">
        <v>1089</v>
      </c>
      <c r="F1578" s="2" t="s">
        <v>13</v>
      </c>
      <c r="G1578" s="2" t="s">
        <v>13</v>
      </c>
      <c r="H1578" s="2" t="s">
        <v>13</v>
      </c>
      <c r="I1578" s="2" t="s">
        <v>13</v>
      </c>
      <c r="J1578" s="2" t="s">
        <v>131</v>
      </c>
      <c r="K1578" s="2" t="s">
        <v>222</v>
      </c>
      <c r="L1578" s="2" t="s">
        <v>23</v>
      </c>
      <c r="M1578" t="s">
        <v>13</v>
      </c>
      <c r="N1578" s="75"/>
      <c r="O1578" s="75"/>
      <c r="P1578" s="42"/>
      <c r="Q1578" s="94"/>
      <c r="R1578" s="42"/>
      <c r="S1578" s="94"/>
      <c r="T1578" s="42"/>
      <c r="U1578" s="42"/>
      <c r="V1578" s="42"/>
      <c r="W1578" s="66"/>
      <c r="X1578" s="94"/>
      <c r="Y1578" s="94"/>
    </row>
    <row r="1579" spans="1:25">
      <c r="A1579" s="2" t="s">
        <v>1103</v>
      </c>
      <c r="B1579" s="3" t="s">
        <v>1087</v>
      </c>
      <c r="C1579" s="2" t="s">
        <v>15</v>
      </c>
      <c r="D1579" s="2" t="s">
        <v>1088</v>
      </c>
      <c r="E1579" s="2" t="s">
        <v>1089</v>
      </c>
      <c r="F1579" s="2" t="s">
        <v>13</v>
      </c>
      <c r="G1579" s="2" t="s">
        <v>13</v>
      </c>
      <c r="H1579" s="2" t="s">
        <v>13</v>
      </c>
      <c r="I1579" s="2" t="s">
        <v>13</v>
      </c>
      <c r="J1579" s="2" t="s">
        <v>131</v>
      </c>
      <c r="K1579" s="2" t="s">
        <v>222</v>
      </c>
      <c r="L1579" s="2" t="s">
        <v>23</v>
      </c>
      <c r="M1579" t="s">
        <v>13</v>
      </c>
      <c r="N1579" s="75"/>
      <c r="O1579" s="75"/>
      <c r="P1579" s="42"/>
      <c r="Q1579" s="94"/>
      <c r="R1579" s="42"/>
      <c r="S1579" s="94"/>
      <c r="T1579" s="42"/>
      <c r="U1579" s="42"/>
      <c r="V1579" s="42"/>
      <c r="W1579" s="66"/>
      <c r="X1579" s="94"/>
      <c r="Y1579" s="94"/>
    </row>
    <row r="1580" spans="1:25">
      <c r="A1580" s="2" t="s">
        <v>1104</v>
      </c>
      <c r="B1580" s="3" t="s">
        <v>1087</v>
      </c>
      <c r="C1580" s="2" t="s">
        <v>15</v>
      </c>
      <c r="D1580" s="2" t="s">
        <v>1088</v>
      </c>
      <c r="E1580" s="2" t="s">
        <v>1089</v>
      </c>
      <c r="F1580" s="2" t="s">
        <v>13</v>
      </c>
      <c r="G1580" s="2" t="s">
        <v>13</v>
      </c>
      <c r="H1580" s="2" t="s">
        <v>13</v>
      </c>
      <c r="I1580" s="2" t="s">
        <v>13</v>
      </c>
      <c r="J1580" s="2" t="s">
        <v>131</v>
      </c>
      <c r="K1580" s="2" t="s">
        <v>222</v>
      </c>
      <c r="L1580" s="2" t="s">
        <v>23</v>
      </c>
      <c r="M1580" t="s">
        <v>13</v>
      </c>
      <c r="N1580" s="75"/>
      <c r="O1580" s="75"/>
      <c r="P1580" s="42"/>
      <c r="Q1580" s="94"/>
      <c r="R1580" s="42"/>
      <c r="S1580" s="94"/>
      <c r="T1580" s="42"/>
      <c r="U1580" s="42"/>
      <c r="V1580" s="42"/>
      <c r="W1580" s="66"/>
      <c r="X1580" s="94"/>
      <c r="Y1580" s="94"/>
    </row>
    <row r="1581" spans="1:25">
      <c r="A1581" s="2" t="s">
        <v>1105</v>
      </c>
      <c r="B1581" s="3" t="s">
        <v>1087</v>
      </c>
      <c r="C1581" s="2" t="s">
        <v>15</v>
      </c>
      <c r="D1581" s="2" t="s">
        <v>1093</v>
      </c>
      <c r="E1581" s="2" t="s">
        <v>1089</v>
      </c>
      <c r="F1581" s="2" t="s">
        <v>13</v>
      </c>
      <c r="G1581" s="2" t="s">
        <v>13</v>
      </c>
      <c r="H1581" s="2" t="s">
        <v>13</v>
      </c>
      <c r="I1581" s="2" t="s">
        <v>13</v>
      </c>
      <c r="J1581" s="2" t="s">
        <v>131</v>
      </c>
      <c r="K1581" s="2" t="s">
        <v>222</v>
      </c>
      <c r="L1581" s="2" t="s">
        <v>23</v>
      </c>
      <c r="M1581" t="s">
        <v>13</v>
      </c>
      <c r="N1581" s="75"/>
      <c r="O1581" s="75"/>
      <c r="P1581" s="42"/>
      <c r="Q1581" s="94"/>
      <c r="R1581" s="42"/>
      <c r="S1581" s="94"/>
      <c r="T1581" s="42"/>
      <c r="U1581" s="42"/>
      <c r="V1581" s="42"/>
      <c r="W1581" s="66"/>
      <c r="X1581" s="94"/>
      <c r="Y1581" s="94"/>
    </row>
    <row r="1582" spans="1:25">
      <c r="A1582" s="2" t="s">
        <v>1106</v>
      </c>
      <c r="B1582" s="3" t="s">
        <v>1087</v>
      </c>
      <c r="C1582" s="2" t="s">
        <v>15</v>
      </c>
      <c r="D1582" s="2" t="s">
        <v>1093</v>
      </c>
      <c r="E1582" s="2" t="s">
        <v>1089</v>
      </c>
      <c r="F1582" s="2" t="s">
        <v>13</v>
      </c>
      <c r="G1582" s="2" t="s">
        <v>13</v>
      </c>
      <c r="H1582" s="2" t="s">
        <v>13</v>
      </c>
      <c r="I1582" s="2" t="s">
        <v>13</v>
      </c>
      <c r="J1582" s="2" t="s">
        <v>131</v>
      </c>
      <c r="K1582" s="2" t="s">
        <v>222</v>
      </c>
      <c r="L1582" s="2" t="s">
        <v>23</v>
      </c>
      <c r="M1582" t="s">
        <v>13</v>
      </c>
      <c r="N1582" s="75"/>
      <c r="O1582" s="75"/>
      <c r="P1582" s="42"/>
      <c r="Q1582" s="75"/>
      <c r="R1582" s="42"/>
      <c r="S1582" s="75"/>
      <c r="T1582" s="42"/>
      <c r="U1582" s="42"/>
      <c r="V1582" s="42"/>
      <c r="W1582" s="66"/>
      <c r="X1582" s="75"/>
      <c r="Y1582" s="75"/>
    </row>
    <row r="1583" spans="1:25">
      <c r="A1583" s="2" t="s">
        <v>1107</v>
      </c>
      <c r="B1583" s="3" t="s">
        <v>1087</v>
      </c>
      <c r="C1583" s="2" t="s">
        <v>15</v>
      </c>
      <c r="D1583" s="2" t="s">
        <v>1093</v>
      </c>
      <c r="E1583" s="2" t="s">
        <v>1089</v>
      </c>
      <c r="F1583" s="2" t="s">
        <v>13</v>
      </c>
      <c r="G1583" s="2" t="s">
        <v>13</v>
      </c>
      <c r="H1583" s="2" t="s">
        <v>13</v>
      </c>
      <c r="I1583" s="2" t="s">
        <v>13</v>
      </c>
      <c r="J1583" s="2" t="s">
        <v>131</v>
      </c>
      <c r="K1583" s="2" t="s">
        <v>222</v>
      </c>
      <c r="L1583" s="2" t="s">
        <v>23</v>
      </c>
      <c r="M1583" t="s">
        <v>13</v>
      </c>
      <c r="N1583" s="75"/>
      <c r="O1583" s="75"/>
      <c r="P1583" s="42"/>
      <c r="Q1583" s="75"/>
      <c r="R1583" s="42"/>
      <c r="S1583" s="75"/>
      <c r="T1583" s="42"/>
      <c r="U1583" s="42"/>
      <c r="V1583" s="42"/>
      <c r="W1583" s="66"/>
      <c r="X1583" s="75"/>
      <c r="Y1583" s="75"/>
    </row>
    <row r="1584" spans="1:25">
      <c r="A1584" s="2" t="s">
        <v>1190</v>
      </c>
      <c r="B1584" s="3" t="s">
        <v>1087</v>
      </c>
      <c r="C1584" s="2" t="s">
        <v>15</v>
      </c>
      <c r="D1584" s="2" t="s">
        <v>1184</v>
      </c>
      <c r="E1584" s="2" t="s">
        <v>1180</v>
      </c>
      <c r="F1584" s="2" t="s">
        <v>13</v>
      </c>
      <c r="G1584" s="2" t="s">
        <v>13</v>
      </c>
      <c r="H1584" s="2" t="s">
        <v>13</v>
      </c>
      <c r="I1584" s="2" t="s">
        <v>13</v>
      </c>
      <c r="J1584" s="2" t="s">
        <v>131</v>
      </c>
      <c r="K1584" s="2" t="s">
        <v>222</v>
      </c>
      <c r="L1584" s="2" t="s">
        <v>23</v>
      </c>
      <c r="M1584" t="s">
        <v>13</v>
      </c>
      <c r="N1584" s="75"/>
      <c r="O1584" s="75"/>
      <c r="P1584" s="42"/>
      <c r="Q1584" s="75"/>
      <c r="R1584" s="42"/>
      <c r="S1584" s="75"/>
      <c r="T1584" s="42"/>
      <c r="U1584" s="42"/>
      <c r="V1584" s="42"/>
      <c r="W1584" s="66"/>
      <c r="X1584" s="75"/>
      <c r="Y1584" s="75"/>
    </row>
    <row r="1585" spans="1:25">
      <c r="A1585" s="2" t="s">
        <v>1191</v>
      </c>
      <c r="B1585" s="3" t="s">
        <v>1087</v>
      </c>
      <c r="C1585" s="2" t="s">
        <v>15</v>
      </c>
      <c r="D1585" s="2" t="s">
        <v>1184</v>
      </c>
      <c r="E1585" s="2" t="s">
        <v>1180</v>
      </c>
      <c r="F1585" s="2" t="s">
        <v>13</v>
      </c>
      <c r="G1585" s="2" t="s">
        <v>13</v>
      </c>
      <c r="H1585" s="2" t="s">
        <v>13</v>
      </c>
      <c r="I1585" s="2" t="s">
        <v>13</v>
      </c>
      <c r="J1585" s="2" t="s">
        <v>131</v>
      </c>
      <c r="K1585" s="2" t="s">
        <v>222</v>
      </c>
      <c r="L1585" s="2" t="s">
        <v>23</v>
      </c>
      <c r="M1585" t="s">
        <v>13</v>
      </c>
      <c r="N1585" s="75"/>
      <c r="O1585" s="75"/>
      <c r="P1585" s="42"/>
      <c r="Q1585" s="75"/>
      <c r="R1585" s="42"/>
      <c r="S1585" s="75"/>
      <c r="T1585" s="42"/>
      <c r="U1585" s="42"/>
      <c r="V1585" s="42"/>
      <c r="W1585" s="66"/>
      <c r="X1585" s="75"/>
      <c r="Y1585" s="75"/>
    </row>
    <row r="1586" spans="1:25">
      <c r="A1586" s="2" t="s">
        <v>1192</v>
      </c>
      <c r="B1586" s="3" t="s">
        <v>1087</v>
      </c>
      <c r="C1586" s="2" t="s">
        <v>15</v>
      </c>
      <c r="D1586" s="2" t="s">
        <v>1184</v>
      </c>
      <c r="E1586" s="2" t="s">
        <v>1180</v>
      </c>
      <c r="F1586" s="2" t="s">
        <v>13</v>
      </c>
      <c r="G1586" s="2" t="s">
        <v>13</v>
      </c>
      <c r="H1586" s="2" t="s">
        <v>13</v>
      </c>
      <c r="I1586" s="2" t="s">
        <v>13</v>
      </c>
      <c r="J1586" s="2" t="s">
        <v>131</v>
      </c>
      <c r="K1586" s="2" t="s">
        <v>222</v>
      </c>
      <c r="L1586" s="2" t="s">
        <v>23</v>
      </c>
      <c r="M1586" t="s">
        <v>13</v>
      </c>
      <c r="N1586" s="75"/>
      <c r="O1586" s="75"/>
      <c r="P1586" s="42"/>
      <c r="Q1586" s="75"/>
      <c r="R1586" s="42"/>
      <c r="S1586" s="75"/>
      <c r="T1586" s="42"/>
      <c r="U1586" s="42"/>
      <c r="V1586" s="42"/>
      <c r="W1586" s="66"/>
      <c r="X1586" s="75"/>
      <c r="Y1586" s="75"/>
    </row>
    <row r="1587" spans="1:25">
      <c r="A1587" s="2" t="s">
        <v>1208</v>
      </c>
      <c r="B1587" s="3" t="s">
        <v>1087</v>
      </c>
      <c r="C1587" s="2" t="s">
        <v>15</v>
      </c>
      <c r="D1587" s="2" t="s">
        <v>1179</v>
      </c>
      <c r="E1587" s="2" t="s">
        <v>1180</v>
      </c>
      <c r="F1587" s="2" t="s">
        <v>13</v>
      </c>
      <c r="G1587" s="2" t="s">
        <v>13</v>
      </c>
      <c r="H1587" s="2" t="s">
        <v>13</v>
      </c>
      <c r="I1587" s="2" t="s">
        <v>13</v>
      </c>
      <c r="J1587" s="2" t="s">
        <v>131</v>
      </c>
      <c r="K1587" s="2" t="s">
        <v>1128</v>
      </c>
      <c r="L1587" s="2" t="s">
        <v>23</v>
      </c>
      <c r="M1587" t="s">
        <v>13</v>
      </c>
      <c r="N1587" s="75"/>
      <c r="O1587" s="75"/>
      <c r="P1587" s="42"/>
      <c r="Q1587" s="75"/>
      <c r="R1587" s="42"/>
      <c r="S1587" s="75"/>
      <c r="T1587" s="42"/>
      <c r="U1587" s="42"/>
      <c r="V1587" s="42"/>
      <c r="W1587" s="66"/>
      <c r="X1587" s="75"/>
      <c r="Y1587" s="75"/>
    </row>
    <row r="1588" spans="1:25">
      <c r="A1588" s="2" t="s">
        <v>1209</v>
      </c>
      <c r="B1588" s="3" t="s">
        <v>1087</v>
      </c>
      <c r="C1588" s="2" t="s">
        <v>15</v>
      </c>
      <c r="D1588" s="2" t="s">
        <v>1179</v>
      </c>
      <c r="E1588" s="2" t="s">
        <v>1180</v>
      </c>
      <c r="F1588" s="2" t="s">
        <v>13</v>
      </c>
      <c r="G1588" s="2" t="s">
        <v>13</v>
      </c>
      <c r="H1588" s="2" t="s">
        <v>13</v>
      </c>
      <c r="I1588" s="2" t="s">
        <v>13</v>
      </c>
      <c r="J1588" s="2" t="s">
        <v>131</v>
      </c>
      <c r="K1588" s="2" t="s">
        <v>1128</v>
      </c>
      <c r="L1588" s="2" t="s">
        <v>23</v>
      </c>
      <c r="M1588" t="s">
        <v>13</v>
      </c>
      <c r="N1588" s="75"/>
      <c r="O1588" s="75"/>
      <c r="P1588" s="42"/>
      <c r="Q1588" s="75"/>
      <c r="R1588" s="42"/>
      <c r="S1588" s="75"/>
      <c r="T1588" s="42"/>
      <c r="U1588" s="42"/>
      <c r="V1588" s="42"/>
      <c r="W1588" s="66"/>
      <c r="X1588" s="75"/>
      <c r="Y1588" s="75"/>
    </row>
    <row r="1589" spans="1:25">
      <c r="A1589" s="2" t="s">
        <v>1210</v>
      </c>
      <c r="B1589" s="3" t="s">
        <v>1087</v>
      </c>
      <c r="C1589" s="2" t="s">
        <v>15</v>
      </c>
      <c r="D1589" s="2" t="s">
        <v>1179</v>
      </c>
      <c r="E1589" s="2" t="s">
        <v>1180</v>
      </c>
      <c r="F1589" s="2" t="s">
        <v>13</v>
      </c>
      <c r="G1589" s="2" t="s">
        <v>13</v>
      </c>
      <c r="H1589" s="2" t="s">
        <v>13</v>
      </c>
      <c r="I1589" s="2" t="s">
        <v>13</v>
      </c>
      <c r="J1589" s="2" t="s">
        <v>131</v>
      </c>
      <c r="K1589" s="2" t="s">
        <v>1128</v>
      </c>
      <c r="L1589" s="2" t="s">
        <v>23</v>
      </c>
      <c r="M1589" t="s">
        <v>13</v>
      </c>
      <c r="N1589" s="75"/>
      <c r="O1589" s="75"/>
      <c r="P1589" s="42"/>
      <c r="Q1589" s="75"/>
      <c r="R1589" s="42"/>
      <c r="S1589" s="75"/>
      <c r="T1589" s="42"/>
      <c r="U1589" s="42"/>
      <c r="V1589" s="42"/>
      <c r="W1589" s="66"/>
      <c r="X1589" s="75"/>
      <c r="Y1589" s="75"/>
    </row>
    <row r="1590" spans="1:25">
      <c r="A1590" s="2" t="s">
        <v>1131</v>
      </c>
      <c r="B1590" s="3" t="s">
        <v>1087</v>
      </c>
      <c r="C1590" s="2" t="s">
        <v>15</v>
      </c>
      <c r="D1590" s="2" t="s">
        <v>1127</v>
      </c>
      <c r="E1590" s="2" t="s">
        <v>1089</v>
      </c>
      <c r="F1590" s="2" t="s">
        <v>13</v>
      </c>
      <c r="G1590" s="2" t="s">
        <v>13</v>
      </c>
      <c r="H1590" s="2" t="s">
        <v>13</v>
      </c>
      <c r="I1590" s="2" t="s">
        <v>13</v>
      </c>
      <c r="J1590" s="2" t="s">
        <v>131</v>
      </c>
      <c r="K1590" s="2" t="s">
        <v>1128</v>
      </c>
      <c r="L1590" s="2" t="s">
        <v>23</v>
      </c>
      <c r="M1590" t="s">
        <v>13</v>
      </c>
      <c r="N1590" s="75"/>
      <c r="O1590" s="75"/>
      <c r="P1590" s="42"/>
      <c r="Q1590" s="75"/>
      <c r="R1590" s="42"/>
      <c r="S1590" s="75"/>
      <c r="T1590" s="42"/>
      <c r="U1590" s="42"/>
      <c r="V1590" s="42"/>
      <c r="W1590" s="66"/>
      <c r="X1590" s="75"/>
      <c r="Y1590" s="75"/>
    </row>
    <row r="1591" spans="1:25">
      <c r="A1591" s="2" t="s">
        <v>1132</v>
      </c>
      <c r="B1591" s="3" t="s">
        <v>1087</v>
      </c>
      <c r="C1591" s="2" t="s">
        <v>15</v>
      </c>
      <c r="D1591" s="2" t="s">
        <v>1127</v>
      </c>
      <c r="E1591" s="2" t="s">
        <v>1089</v>
      </c>
      <c r="F1591" s="2" t="s">
        <v>13</v>
      </c>
      <c r="G1591" s="2" t="s">
        <v>13</v>
      </c>
      <c r="H1591" s="2" t="s">
        <v>13</v>
      </c>
      <c r="I1591" s="2" t="s">
        <v>13</v>
      </c>
      <c r="J1591" s="2" t="s">
        <v>131</v>
      </c>
      <c r="K1591" s="2" t="s">
        <v>1128</v>
      </c>
      <c r="L1591" s="2" t="s">
        <v>23</v>
      </c>
      <c r="M1591" t="s">
        <v>13</v>
      </c>
      <c r="N1591" s="75"/>
      <c r="O1591" s="75"/>
      <c r="P1591" s="42"/>
      <c r="Q1591" s="75"/>
      <c r="R1591" s="42"/>
      <c r="S1591" s="75"/>
      <c r="T1591" s="42"/>
      <c r="U1591" s="42"/>
      <c r="V1591" s="42"/>
      <c r="W1591" s="66"/>
      <c r="X1591" s="75"/>
      <c r="Y1591" s="75"/>
    </row>
    <row r="1592" spans="1:25">
      <c r="A1592" s="2" t="s">
        <v>1133</v>
      </c>
      <c r="B1592" s="3" t="s">
        <v>1087</v>
      </c>
      <c r="C1592" s="2" t="s">
        <v>15</v>
      </c>
      <c r="D1592" s="2" t="s">
        <v>1127</v>
      </c>
      <c r="E1592" s="2" t="s">
        <v>1089</v>
      </c>
      <c r="F1592" s="2" t="s">
        <v>13</v>
      </c>
      <c r="G1592" s="2" t="s">
        <v>13</v>
      </c>
      <c r="H1592" s="2" t="s">
        <v>13</v>
      </c>
      <c r="I1592" s="2" t="s">
        <v>13</v>
      </c>
      <c r="J1592" s="2" t="s">
        <v>131</v>
      </c>
      <c r="K1592" s="2" t="s">
        <v>1128</v>
      </c>
      <c r="L1592" s="2" t="s">
        <v>23</v>
      </c>
      <c r="M1592" t="s">
        <v>13</v>
      </c>
      <c r="N1592" s="75"/>
      <c r="O1592" s="75"/>
      <c r="P1592" s="42"/>
      <c r="Q1592" s="75"/>
      <c r="R1592" s="42"/>
      <c r="S1592" s="75"/>
      <c r="T1592" s="42"/>
      <c r="U1592" s="42"/>
      <c r="V1592" s="42"/>
      <c r="W1592" s="66"/>
      <c r="X1592" s="75"/>
      <c r="Y1592" s="75"/>
    </row>
    <row r="1593" spans="1:25">
      <c r="A1593" s="2" t="s">
        <v>1222</v>
      </c>
      <c r="B1593" s="3" t="s">
        <v>1087</v>
      </c>
      <c r="C1593" s="2" t="s">
        <v>15</v>
      </c>
      <c r="D1593" s="2" t="s">
        <v>1179</v>
      </c>
      <c r="E1593" s="2" t="s">
        <v>1180</v>
      </c>
      <c r="F1593" s="2" t="s">
        <v>13</v>
      </c>
      <c r="G1593" s="2" t="s">
        <v>13</v>
      </c>
      <c r="H1593" s="2" t="s">
        <v>13</v>
      </c>
      <c r="I1593" s="2" t="s">
        <v>13</v>
      </c>
      <c r="J1593" s="2" t="s">
        <v>131</v>
      </c>
      <c r="K1593" s="2" t="s">
        <v>1141</v>
      </c>
      <c r="L1593" s="2" t="s">
        <v>23</v>
      </c>
      <c r="M1593" t="s">
        <v>13</v>
      </c>
      <c r="N1593" s="75"/>
      <c r="O1593" s="75"/>
      <c r="P1593" s="42"/>
      <c r="Q1593" s="75"/>
      <c r="R1593" s="42"/>
      <c r="S1593" s="75"/>
      <c r="T1593" s="42"/>
      <c r="U1593" s="42"/>
      <c r="V1593" s="42"/>
      <c r="W1593" s="66"/>
      <c r="X1593" s="75"/>
      <c r="Y1593" s="75"/>
    </row>
    <row r="1594" spans="1:25">
      <c r="A1594" s="2" t="s">
        <v>1223</v>
      </c>
      <c r="B1594" s="3" t="s">
        <v>1087</v>
      </c>
      <c r="C1594" s="2" t="s">
        <v>15</v>
      </c>
      <c r="D1594" s="2" t="s">
        <v>1179</v>
      </c>
      <c r="E1594" s="2" t="s">
        <v>1180</v>
      </c>
      <c r="F1594" s="2" t="s">
        <v>13</v>
      </c>
      <c r="G1594" s="2" t="s">
        <v>13</v>
      </c>
      <c r="H1594" s="2" t="s">
        <v>13</v>
      </c>
      <c r="I1594" s="2" t="s">
        <v>13</v>
      </c>
      <c r="J1594" s="2" t="s">
        <v>131</v>
      </c>
      <c r="K1594" s="2" t="s">
        <v>1141</v>
      </c>
      <c r="L1594" s="2" t="s">
        <v>23</v>
      </c>
      <c r="M1594" t="s">
        <v>13</v>
      </c>
      <c r="N1594" s="75"/>
      <c r="O1594" s="75"/>
      <c r="P1594" s="42"/>
      <c r="Q1594" s="75"/>
      <c r="R1594" s="42"/>
      <c r="S1594" s="75"/>
      <c r="T1594" s="42"/>
      <c r="U1594" s="42"/>
      <c r="V1594" s="42"/>
      <c r="W1594" s="66"/>
      <c r="X1594" s="75"/>
      <c r="Y1594" s="75"/>
    </row>
    <row r="1595" spans="1:25">
      <c r="A1595" s="2" t="s">
        <v>1224</v>
      </c>
      <c r="B1595" s="3" t="s">
        <v>1087</v>
      </c>
      <c r="C1595" s="2" t="s">
        <v>15</v>
      </c>
      <c r="D1595" s="2" t="s">
        <v>1179</v>
      </c>
      <c r="E1595" s="2" t="s">
        <v>1180</v>
      </c>
      <c r="F1595" s="2" t="s">
        <v>13</v>
      </c>
      <c r="G1595" s="2" t="s">
        <v>13</v>
      </c>
      <c r="H1595" s="2" t="s">
        <v>13</v>
      </c>
      <c r="I1595" s="2" t="s">
        <v>13</v>
      </c>
      <c r="J1595" s="2" t="s">
        <v>131</v>
      </c>
      <c r="K1595" s="2" t="s">
        <v>1141</v>
      </c>
      <c r="L1595" s="2" t="s">
        <v>23</v>
      </c>
      <c r="M1595" t="s">
        <v>13</v>
      </c>
      <c r="N1595" s="75"/>
      <c r="O1595" s="75"/>
      <c r="P1595" s="42"/>
      <c r="Q1595" s="75"/>
      <c r="R1595" s="42"/>
      <c r="S1595" s="75"/>
      <c r="T1595" s="42"/>
      <c r="U1595" s="42"/>
      <c r="V1595" s="42"/>
      <c r="W1595" s="66"/>
      <c r="X1595" s="75"/>
      <c r="Y1595" s="75"/>
    </row>
    <row r="1596" spans="1:25">
      <c r="A1596" s="2" t="s">
        <v>1147</v>
      </c>
      <c r="B1596" s="3" t="s">
        <v>1087</v>
      </c>
      <c r="C1596" s="2" t="s">
        <v>15</v>
      </c>
      <c r="D1596" s="2" t="s">
        <v>1127</v>
      </c>
      <c r="E1596" s="2" t="s">
        <v>1089</v>
      </c>
      <c r="F1596" s="2" t="s">
        <v>13</v>
      </c>
      <c r="G1596" s="2" t="s">
        <v>13</v>
      </c>
      <c r="H1596" s="2" t="s">
        <v>13</v>
      </c>
      <c r="I1596" s="2" t="s">
        <v>13</v>
      </c>
      <c r="J1596" s="2" t="s">
        <v>131</v>
      </c>
      <c r="K1596" s="2" t="s">
        <v>1141</v>
      </c>
      <c r="L1596" s="2" t="s">
        <v>23</v>
      </c>
      <c r="M1596" t="s">
        <v>13</v>
      </c>
      <c r="N1596" s="75"/>
      <c r="O1596" s="75"/>
      <c r="P1596" s="42"/>
      <c r="Q1596" s="75"/>
      <c r="R1596" s="42"/>
      <c r="S1596" s="75"/>
      <c r="T1596" s="42"/>
      <c r="U1596" s="42"/>
      <c r="V1596" s="42"/>
      <c r="W1596" s="66"/>
      <c r="X1596" s="75"/>
      <c r="Y1596" s="75"/>
    </row>
    <row r="1597" spans="1:25">
      <c r="A1597" s="2" t="s">
        <v>1148</v>
      </c>
      <c r="B1597" s="3" t="s">
        <v>1087</v>
      </c>
      <c r="C1597" s="2" t="s">
        <v>15</v>
      </c>
      <c r="D1597" s="2" t="s">
        <v>1127</v>
      </c>
      <c r="E1597" s="2" t="s">
        <v>1089</v>
      </c>
      <c r="F1597" s="2" t="s">
        <v>13</v>
      </c>
      <c r="G1597" s="2" t="s">
        <v>13</v>
      </c>
      <c r="H1597" s="2" t="s">
        <v>13</v>
      </c>
      <c r="I1597" s="2" t="s">
        <v>13</v>
      </c>
      <c r="J1597" s="2" t="s">
        <v>131</v>
      </c>
      <c r="K1597" s="2" t="s">
        <v>1141</v>
      </c>
      <c r="L1597" s="2" t="s">
        <v>23</v>
      </c>
      <c r="M1597" t="s">
        <v>13</v>
      </c>
      <c r="N1597" s="75"/>
      <c r="O1597" s="75"/>
      <c r="P1597" s="42"/>
      <c r="Q1597" s="75"/>
      <c r="R1597" s="42"/>
      <c r="S1597" s="75"/>
      <c r="T1597" s="42"/>
      <c r="U1597" s="42"/>
      <c r="V1597" s="42"/>
      <c r="W1597" s="66"/>
      <c r="X1597" s="75"/>
      <c r="Y1597" s="75"/>
    </row>
    <row r="1598" spans="1:25">
      <c r="A1598" s="2" t="s">
        <v>1149</v>
      </c>
      <c r="B1598" s="3" t="s">
        <v>1087</v>
      </c>
      <c r="C1598" s="2" t="s">
        <v>15</v>
      </c>
      <c r="D1598" s="2" t="s">
        <v>1127</v>
      </c>
      <c r="E1598" s="2" t="s">
        <v>1089</v>
      </c>
      <c r="F1598" s="2" t="s">
        <v>13</v>
      </c>
      <c r="G1598" s="2" t="s">
        <v>13</v>
      </c>
      <c r="H1598" s="2" t="s">
        <v>13</v>
      </c>
      <c r="I1598" s="2" t="s">
        <v>13</v>
      </c>
      <c r="J1598" s="2" t="s">
        <v>131</v>
      </c>
      <c r="K1598" s="2" t="s">
        <v>1141</v>
      </c>
      <c r="L1598" s="2" t="s">
        <v>23</v>
      </c>
      <c r="M1598" t="s">
        <v>13</v>
      </c>
      <c r="N1598" s="75"/>
      <c r="O1598" s="75"/>
      <c r="P1598" s="42"/>
      <c r="Q1598" s="75"/>
      <c r="R1598" s="42"/>
      <c r="S1598" s="75"/>
      <c r="T1598" s="42"/>
      <c r="U1598" s="42"/>
      <c r="V1598" s="42"/>
      <c r="W1598" s="66"/>
      <c r="X1598" s="75"/>
      <c r="Y1598" s="75"/>
    </row>
    <row r="1599" spans="1:25">
      <c r="A1599" s="2" t="s">
        <v>1150</v>
      </c>
      <c r="B1599" s="3" t="s">
        <v>1087</v>
      </c>
      <c r="C1599" s="2" t="s">
        <v>15</v>
      </c>
      <c r="D1599" s="2" t="s">
        <v>1088</v>
      </c>
      <c r="E1599" s="2" t="s">
        <v>1089</v>
      </c>
      <c r="F1599" s="2" t="s">
        <v>13</v>
      </c>
      <c r="G1599" s="2" t="s">
        <v>13</v>
      </c>
      <c r="H1599" s="2" t="s">
        <v>13</v>
      </c>
      <c r="I1599" s="2" t="s">
        <v>13</v>
      </c>
      <c r="J1599" s="2" t="s">
        <v>131</v>
      </c>
      <c r="K1599" s="2" t="s">
        <v>1141</v>
      </c>
      <c r="L1599" s="2" t="s">
        <v>23</v>
      </c>
      <c r="M1599" t="s">
        <v>13</v>
      </c>
      <c r="N1599" s="75"/>
      <c r="O1599" s="75"/>
      <c r="P1599" s="42"/>
      <c r="Q1599" s="75"/>
      <c r="R1599" s="42"/>
      <c r="S1599" s="75"/>
      <c r="T1599" s="42"/>
      <c r="U1599" s="42"/>
      <c r="V1599" s="42"/>
      <c r="W1599" s="66"/>
      <c r="X1599" s="75"/>
      <c r="Y1599" s="75"/>
    </row>
    <row r="1600" spans="1:25">
      <c r="A1600" s="2" t="s">
        <v>1151</v>
      </c>
      <c r="B1600" s="3" t="s">
        <v>1087</v>
      </c>
      <c r="C1600" s="2" t="s">
        <v>15</v>
      </c>
      <c r="D1600" s="2" t="s">
        <v>1088</v>
      </c>
      <c r="E1600" s="2" t="s">
        <v>1089</v>
      </c>
      <c r="F1600" s="2" t="s">
        <v>13</v>
      </c>
      <c r="G1600" s="2" t="s">
        <v>13</v>
      </c>
      <c r="H1600" s="2" t="s">
        <v>13</v>
      </c>
      <c r="I1600" s="2" t="s">
        <v>13</v>
      </c>
      <c r="J1600" s="2" t="s">
        <v>131</v>
      </c>
      <c r="K1600" s="2" t="s">
        <v>1141</v>
      </c>
      <c r="L1600" s="2" t="s">
        <v>23</v>
      </c>
      <c r="M1600" t="s">
        <v>13</v>
      </c>
      <c r="N1600" s="75"/>
      <c r="O1600" s="75"/>
      <c r="P1600" s="42"/>
      <c r="Q1600" s="75"/>
      <c r="R1600" s="42"/>
      <c r="S1600" s="75"/>
      <c r="T1600" s="42"/>
      <c r="U1600" s="42"/>
      <c r="V1600" s="42"/>
      <c r="W1600" s="66"/>
      <c r="X1600" s="75"/>
      <c r="Y1600" s="75"/>
    </row>
    <row r="1601" spans="1:25">
      <c r="A1601" s="2" t="s">
        <v>1152</v>
      </c>
      <c r="B1601" s="3" t="s">
        <v>1087</v>
      </c>
      <c r="C1601" s="2" t="s">
        <v>15</v>
      </c>
      <c r="D1601" s="2" t="s">
        <v>1088</v>
      </c>
      <c r="E1601" s="2" t="s">
        <v>1089</v>
      </c>
      <c r="F1601" s="2" t="s">
        <v>13</v>
      </c>
      <c r="G1601" s="2" t="s">
        <v>13</v>
      </c>
      <c r="H1601" s="2" t="s">
        <v>13</v>
      </c>
      <c r="I1601" s="2" t="s">
        <v>13</v>
      </c>
      <c r="J1601" s="2" t="s">
        <v>131</v>
      </c>
      <c r="K1601" s="2" t="s">
        <v>1141</v>
      </c>
      <c r="L1601" s="2" t="s">
        <v>23</v>
      </c>
      <c r="M1601" t="s">
        <v>13</v>
      </c>
      <c r="N1601" s="75"/>
      <c r="O1601" s="75"/>
      <c r="P1601" s="42"/>
      <c r="Q1601" s="75"/>
      <c r="R1601" s="42"/>
      <c r="S1601" s="75"/>
      <c r="T1601" s="42"/>
      <c r="U1601" s="42"/>
      <c r="V1601" s="42"/>
      <c r="W1601" s="66"/>
      <c r="X1601" s="75"/>
      <c r="Y1601" s="75"/>
    </row>
    <row r="1602" spans="1:25">
      <c r="A1602" s="2" t="s">
        <v>1225</v>
      </c>
      <c r="B1602" s="3" t="s">
        <v>1087</v>
      </c>
      <c r="C1602" s="2" t="s">
        <v>15</v>
      </c>
      <c r="D1602" s="2" t="s">
        <v>1184</v>
      </c>
      <c r="E1602" s="2" t="s">
        <v>1180</v>
      </c>
      <c r="F1602" s="2" t="s">
        <v>13</v>
      </c>
      <c r="G1602" s="2" t="s">
        <v>13</v>
      </c>
      <c r="H1602" s="2" t="s">
        <v>13</v>
      </c>
      <c r="I1602" s="2" t="s">
        <v>13</v>
      </c>
      <c r="J1602" s="2" t="s">
        <v>131</v>
      </c>
      <c r="K1602" s="2" t="s">
        <v>1141</v>
      </c>
      <c r="L1602" s="2" t="s">
        <v>23</v>
      </c>
      <c r="M1602" t="s">
        <v>13</v>
      </c>
      <c r="N1602" s="75"/>
      <c r="O1602" s="75"/>
      <c r="P1602" s="42"/>
      <c r="Q1602" s="75"/>
      <c r="R1602" s="42"/>
      <c r="S1602" s="75"/>
      <c r="T1602" s="42"/>
      <c r="U1602" s="42"/>
      <c r="V1602" s="42"/>
      <c r="W1602" s="66"/>
      <c r="X1602" s="75"/>
      <c r="Y1602" s="75"/>
    </row>
    <row r="1603" spans="1:25">
      <c r="A1603" s="2" t="s">
        <v>1226</v>
      </c>
      <c r="B1603" s="3" t="s">
        <v>1087</v>
      </c>
      <c r="C1603" s="2" t="s">
        <v>15</v>
      </c>
      <c r="D1603" s="2" t="s">
        <v>1184</v>
      </c>
      <c r="E1603" s="2" t="s">
        <v>1180</v>
      </c>
      <c r="F1603" s="2" t="s">
        <v>13</v>
      </c>
      <c r="G1603" s="2" t="s">
        <v>13</v>
      </c>
      <c r="H1603" s="2" t="s">
        <v>13</v>
      </c>
      <c r="I1603" s="2" t="s">
        <v>13</v>
      </c>
      <c r="J1603" s="2" t="s">
        <v>131</v>
      </c>
      <c r="K1603" s="2" t="s">
        <v>1141</v>
      </c>
      <c r="L1603" s="2" t="s">
        <v>23</v>
      </c>
      <c r="M1603" t="s">
        <v>13</v>
      </c>
      <c r="N1603" s="75"/>
      <c r="O1603" s="75"/>
      <c r="P1603" s="42"/>
      <c r="Q1603" s="75"/>
      <c r="R1603" s="42"/>
      <c r="S1603" s="75"/>
      <c r="T1603" s="42"/>
      <c r="U1603" s="42"/>
      <c r="V1603" s="42"/>
      <c r="W1603" s="66"/>
      <c r="X1603" s="75"/>
      <c r="Y1603" s="75"/>
    </row>
    <row r="1604" spans="1:25">
      <c r="A1604" s="2" t="s">
        <v>1227</v>
      </c>
      <c r="B1604" s="3" t="s">
        <v>1087</v>
      </c>
      <c r="C1604" s="2" t="s">
        <v>15</v>
      </c>
      <c r="D1604" s="2" t="s">
        <v>1184</v>
      </c>
      <c r="E1604" s="2" t="s">
        <v>1180</v>
      </c>
      <c r="F1604" s="2" t="s">
        <v>13</v>
      </c>
      <c r="G1604" s="2" t="s">
        <v>13</v>
      </c>
      <c r="H1604" s="2" t="s">
        <v>13</v>
      </c>
      <c r="I1604" s="2" t="s">
        <v>13</v>
      </c>
      <c r="J1604" s="2" t="s">
        <v>131</v>
      </c>
      <c r="K1604" s="2" t="s">
        <v>1141</v>
      </c>
      <c r="L1604" s="2" t="s">
        <v>23</v>
      </c>
      <c r="M1604" t="s">
        <v>13</v>
      </c>
      <c r="N1604" s="75"/>
      <c r="O1604" s="75"/>
      <c r="P1604" s="42"/>
      <c r="Q1604" s="75"/>
      <c r="R1604" s="42"/>
      <c r="S1604" s="75"/>
      <c r="T1604" s="42"/>
      <c r="U1604" s="42"/>
      <c r="V1604" s="42"/>
      <c r="W1604" s="66"/>
      <c r="X1604" s="75"/>
      <c r="Y1604" s="75"/>
    </row>
    <row r="1605" spans="1:25">
      <c r="A1605" s="2" t="s">
        <v>1243</v>
      </c>
      <c r="B1605" s="3" t="s">
        <v>1087</v>
      </c>
      <c r="C1605" s="2" t="s">
        <v>15</v>
      </c>
      <c r="D1605" s="2" t="s">
        <v>1179</v>
      </c>
      <c r="E1605" s="2" t="s">
        <v>1180</v>
      </c>
      <c r="F1605" s="2" t="s">
        <v>13</v>
      </c>
      <c r="G1605" s="2" t="s">
        <v>13</v>
      </c>
      <c r="H1605" s="2" t="s">
        <v>13</v>
      </c>
      <c r="I1605" s="2" t="s">
        <v>13</v>
      </c>
      <c r="J1605" s="2" t="s">
        <v>131</v>
      </c>
      <c r="K1605" s="2" t="s">
        <v>1166</v>
      </c>
      <c r="L1605" s="2" t="s">
        <v>23</v>
      </c>
      <c r="M1605" t="s">
        <v>13</v>
      </c>
      <c r="N1605" s="75"/>
      <c r="O1605" s="75"/>
      <c r="P1605" s="42"/>
      <c r="Q1605" s="75"/>
      <c r="R1605" s="42"/>
      <c r="S1605" s="75"/>
      <c r="T1605" s="42"/>
      <c r="U1605" s="42"/>
      <c r="V1605" s="42"/>
      <c r="W1605" s="66"/>
      <c r="X1605" s="75"/>
      <c r="Y1605" s="75"/>
    </row>
    <row r="1606" spans="1:25">
      <c r="A1606" s="2" t="s">
        <v>1244</v>
      </c>
      <c r="B1606" s="3" t="s">
        <v>1087</v>
      </c>
      <c r="C1606" s="2" t="s">
        <v>15</v>
      </c>
      <c r="D1606" s="2" t="s">
        <v>1179</v>
      </c>
      <c r="E1606" s="2" t="s">
        <v>1180</v>
      </c>
      <c r="F1606" s="2" t="s">
        <v>13</v>
      </c>
      <c r="G1606" s="2" t="s">
        <v>13</v>
      </c>
      <c r="H1606" s="2" t="s">
        <v>13</v>
      </c>
      <c r="I1606" s="2" t="s">
        <v>13</v>
      </c>
      <c r="J1606" s="2" t="s">
        <v>131</v>
      </c>
      <c r="K1606" s="2" t="s">
        <v>1166</v>
      </c>
      <c r="L1606" s="2" t="s">
        <v>23</v>
      </c>
      <c r="M1606" t="s">
        <v>13</v>
      </c>
      <c r="N1606" s="75"/>
      <c r="O1606" s="75"/>
      <c r="P1606" s="42"/>
      <c r="Q1606" s="75"/>
      <c r="R1606" s="42"/>
      <c r="S1606" s="75"/>
      <c r="T1606" s="42"/>
      <c r="U1606" s="42"/>
      <c r="V1606" s="42"/>
      <c r="W1606" s="66"/>
      <c r="X1606" s="75"/>
      <c r="Y1606" s="75"/>
    </row>
    <row r="1607" spans="1:25">
      <c r="A1607" s="2" t="s">
        <v>1245</v>
      </c>
      <c r="B1607" s="3" t="s">
        <v>1087</v>
      </c>
      <c r="C1607" s="2" t="s">
        <v>15</v>
      </c>
      <c r="D1607" s="2" t="s">
        <v>1179</v>
      </c>
      <c r="E1607" s="2" t="s">
        <v>1180</v>
      </c>
      <c r="F1607" s="2" t="s">
        <v>13</v>
      </c>
      <c r="G1607" s="2" t="s">
        <v>13</v>
      </c>
      <c r="H1607" s="2" t="s">
        <v>13</v>
      </c>
      <c r="I1607" s="2" t="s">
        <v>13</v>
      </c>
      <c r="J1607" s="2" t="s">
        <v>131</v>
      </c>
      <c r="K1607" s="2" t="s">
        <v>1166</v>
      </c>
      <c r="L1607" s="2" t="s">
        <v>23</v>
      </c>
      <c r="M1607" t="s">
        <v>13</v>
      </c>
      <c r="N1607" s="75"/>
      <c r="O1607" s="75"/>
      <c r="P1607" s="42"/>
      <c r="Q1607" s="75"/>
      <c r="R1607" s="42"/>
      <c r="S1607" s="75"/>
      <c r="T1607" s="42"/>
      <c r="U1607" s="42"/>
      <c r="V1607" s="42"/>
      <c r="W1607" s="66"/>
      <c r="X1607" s="75"/>
      <c r="Y1607" s="75"/>
    </row>
    <row r="1608" spans="1:25">
      <c r="A1608" s="2" t="s">
        <v>1169</v>
      </c>
      <c r="B1608" s="3" t="s">
        <v>1087</v>
      </c>
      <c r="C1608" s="2" t="s">
        <v>15</v>
      </c>
      <c r="D1608" s="2" t="s">
        <v>1127</v>
      </c>
      <c r="E1608" s="2" t="s">
        <v>1089</v>
      </c>
      <c r="F1608" s="2" t="s">
        <v>13</v>
      </c>
      <c r="G1608" s="2" t="s">
        <v>13</v>
      </c>
      <c r="H1608" s="2" t="s">
        <v>13</v>
      </c>
      <c r="I1608" s="2" t="s">
        <v>13</v>
      </c>
      <c r="J1608" s="2" t="s">
        <v>131</v>
      </c>
      <c r="K1608" s="2" t="s">
        <v>1166</v>
      </c>
      <c r="L1608" s="2" t="s">
        <v>23</v>
      </c>
      <c r="M1608" t="s">
        <v>13</v>
      </c>
      <c r="N1608" s="75"/>
      <c r="O1608" s="75"/>
      <c r="P1608" s="42"/>
      <c r="Q1608" s="75"/>
      <c r="R1608" s="42"/>
      <c r="S1608" s="75"/>
      <c r="T1608" s="42"/>
      <c r="U1608" s="42"/>
      <c r="V1608" s="42"/>
      <c r="W1608" s="66"/>
      <c r="X1608" s="75"/>
      <c r="Y1608" s="75"/>
    </row>
    <row r="1609" spans="1:25">
      <c r="A1609" s="2" t="s">
        <v>1170</v>
      </c>
      <c r="B1609" s="3" t="s">
        <v>1087</v>
      </c>
      <c r="C1609" s="2" t="s">
        <v>15</v>
      </c>
      <c r="D1609" s="2" t="s">
        <v>1127</v>
      </c>
      <c r="E1609" s="2" t="s">
        <v>1089</v>
      </c>
      <c r="F1609" s="2" t="s">
        <v>13</v>
      </c>
      <c r="G1609" s="2" t="s">
        <v>13</v>
      </c>
      <c r="H1609" s="2" t="s">
        <v>13</v>
      </c>
      <c r="I1609" s="2" t="s">
        <v>13</v>
      </c>
      <c r="J1609" s="2" t="s">
        <v>131</v>
      </c>
      <c r="K1609" s="2" t="s">
        <v>1166</v>
      </c>
      <c r="L1609" s="2" t="s">
        <v>23</v>
      </c>
      <c r="M1609" t="s">
        <v>13</v>
      </c>
      <c r="N1609" s="75"/>
      <c r="O1609" s="75"/>
      <c r="P1609" s="42"/>
      <c r="Q1609" s="88"/>
      <c r="R1609" s="42"/>
      <c r="S1609" s="88"/>
      <c r="T1609" s="42"/>
      <c r="U1609" s="42"/>
      <c r="V1609" s="42"/>
      <c r="W1609" s="66"/>
      <c r="X1609" s="88"/>
      <c r="Y1609" s="88"/>
    </row>
    <row r="1610" spans="1:25">
      <c r="A1610" s="2" t="s">
        <v>1171</v>
      </c>
      <c r="B1610" s="3" t="s">
        <v>1087</v>
      </c>
      <c r="C1610" s="2" t="s">
        <v>15</v>
      </c>
      <c r="D1610" s="2" t="s">
        <v>1127</v>
      </c>
      <c r="E1610" s="2" t="s">
        <v>1089</v>
      </c>
      <c r="F1610" s="2" t="s">
        <v>13</v>
      </c>
      <c r="G1610" s="2" t="s">
        <v>13</v>
      </c>
      <c r="H1610" s="2" t="s">
        <v>13</v>
      </c>
      <c r="I1610" s="2" t="s">
        <v>13</v>
      </c>
      <c r="J1610" s="2" t="s">
        <v>131</v>
      </c>
      <c r="K1610" s="2" t="s">
        <v>1166</v>
      </c>
      <c r="L1610" s="2" t="s">
        <v>23</v>
      </c>
      <c r="M1610" t="s">
        <v>13</v>
      </c>
      <c r="N1610" s="75"/>
      <c r="O1610" s="75"/>
      <c r="P1610" s="42"/>
      <c r="Q1610" s="88"/>
      <c r="R1610" s="42"/>
      <c r="S1610" s="88"/>
      <c r="T1610" s="42"/>
      <c r="U1610" s="42"/>
      <c r="V1610" s="42"/>
      <c r="W1610" s="66"/>
      <c r="X1610" s="88"/>
      <c r="Y1610" s="88"/>
    </row>
    <row r="1611" spans="1:25">
      <c r="A1611" s="2" t="s">
        <v>1823</v>
      </c>
      <c r="B1611" s="3" t="s">
        <v>1087</v>
      </c>
      <c r="C1611" s="2" t="s">
        <v>15</v>
      </c>
      <c r="D1611" s="2" t="s">
        <v>1179</v>
      </c>
      <c r="E1611" s="2" t="s">
        <v>1180</v>
      </c>
      <c r="F1611" s="2" t="s">
        <v>13</v>
      </c>
      <c r="G1611" s="2" t="s">
        <v>13</v>
      </c>
      <c r="H1611" s="2" t="s">
        <v>13</v>
      </c>
      <c r="I1611" s="2" t="s">
        <v>13</v>
      </c>
      <c r="J1611" s="2" t="s">
        <v>131</v>
      </c>
      <c r="K1611" s="2" t="s">
        <v>222</v>
      </c>
      <c r="L1611" s="2" t="s">
        <v>1253</v>
      </c>
      <c r="M1611" t="s">
        <v>13</v>
      </c>
      <c r="N1611" s="75"/>
      <c r="O1611" s="75"/>
      <c r="P1611" s="42"/>
      <c r="Q1611" s="88"/>
      <c r="R1611" s="42"/>
      <c r="S1611" s="88"/>
      <c r="T1611" s="42"/>
      <c r="U1611" s="42"/>
      <c r="V1611" s="42"/>
      <c r="W1611" s="66"/>
      <c r="X1611" s="88"/>
      <c r="Y1611" s="88"/>
    </row>
    <row r="1612" spans="1:25">
      <c r="A1612" s="2" t="s">
        <v>1824</v>
      </c>
      <c r="B1612" s="3" t="s">
        <v>1087</v>
      </c>
      <c r="C1612" s="2" t="s">
        <v>15</v>
      </c>
      <c r="D1612" s="2" t="s">
        <v>1179</v>
      </c>
      <c r="E1612" s="2" t="s">
        <v>1180</v>
      </c>
      <c r="F1612" s="2" t="s">
        <v>13</v>
      </c>
      <c r="G1612" s="2" t="s">
        <v>13</v>
      </c>
      <c r="H1612" s="2" t="s">
        <v>13</v>
      </c>
      <c r="I1612" s="2" t="s">
        <v>13</v>
      </c>
      <c r="J1612" s="2" t="s">
        <v>131</v>
      </c>
      <c r="K1612" s="2" t="s">
        <v>222</v>
      </c>
      <c r="L1612" s="2" t="s">
        <v>1253</v>
      </c>
      <c r="M1612" t="s">
        <v>13</v>
      </c>
      <c r="N1612" s="75"/>
      <c r="O1612" s="75"/>
      <c r="P1612" s="42"/>
      <c r="Q1612" s="88"/>
      <c r="R1612" s="42"/>
      <c r="S1612" s="88"/>
      <c r="T1612" s="42"/>
      <c r="U1612" s="42"/>
      <c r="V1612" s="42"/>
      <c r="W1612" s="66"/>
      <c r="X1612" s="88"/>
      <c r="Y1612" s="88"/>
    </row>
    <row r="1613" spans="1:25">
      <c r="A1613" s="2" t="s">
        <v>1825</v>
      </c>
      <c r="B1613" s="3" t="s">
        <v>1087</v>
      </c>
      <c r="C1613" s="2" t="s">
        <v>15</v>
      </c>
      <c r="D1613" s="2" t="s">
        <v>1179</v>
      </c>
      <c r="E1613" s="2" t="s">
        <v>1180</v>
      </c>
      <c r="F1613" s="2" t="s">
        <v>13</v>
      </c>
      <c r="G1613" s="2" t="s">
        <v>13</v>
      </c>
      <c r="H1613" s="2" t="s">
        <v>13</v>
      </c>
      <c r="I1613" s="2" t="s">
        <v>13</v>
      </c>
      <c r="J1613" s="2" t="s">
        <v>131</v>
      </c>
      <c r="K1613" s="2" t="s">
        <v>222</v>
      </c>
      <c r="L1613" s="2" t="s">
        <v>1253</v>
      </c>
      <c r="M1613" t="s">
        <v>13</v>
      </c>
      <c r="N1613" s="75"/>
      <c r="O1613" s="75"/>
      <c r="P1613" s="42"/>
      <c r="Q1613" s="85"/>
      <c r="R1613" s="42"/>
      <c r="S1613" s="85"/>
      <c r="T1613" s="42"/>
      <c r="U1613" s="42"/>
      <c r="V1613" s="42"/>
      <c r="W1613" s="66"/>
      <c r="X1613" s="85"/>
      <c r="Y1613" s="85"/>
    </row>
    <row r="1614" spans="1:25">
      <c r="A1614" s="2" t="s">
        <v>1742</v>
      </c>
      <c r="B1614" s="3" t="s">
        <v>1087</v>
      </c>
      <c r="C1614" s="2" t="s">
        <v>15</v>
      </c>
      <c r="D1614" s="2" t="s">
        <v>1127</v>
      </c>
      <c r="E1614" s="2" t="s">
        <v>1089</v>
      </c>
      <c r="F1614" s="2" t="s">
        <v>13</v>
      </c>
      <c r="G1614" s="2" t="s">
        <v>13</v>
      </c>
      <c r="H1614" s="2" t="s">
        <v>13</v>
      </c>
      <c r="I1614" s="2" t="s">
        <v>13</v>
      </c>
      <c r="J1614" s="2" t="s">
        <v>131</v>
      </c>
      <c r="K1614" s="2" t="s">
        <v>222</v>
      </c>
      <c r="L1614" s="2" t="s">
        <v>1253</v>
      </c>
      <c r="M1614" t="s">
        <v>13</v>
      </c>
      <c r="N1614" s="75"/>
      <c r="O1614" s="75"/>
      <c r="P1614" s="42"/>
      <c r="Q1614" s="85"/>
      <c r="R1614" s="42"/>
      <c r="S1614" s="85"/>
      <c r="T1614" s="42"/>
      <c r="U1614" s="42"/>
      <c r="V1614" s="42"/>
      <c r="W1614" s="66"/>
      <c r="X1614" s="85"/>
      <c r="Y1614" s="85"/>
    </row>
    <row r="1615" spans="1:25">
      <c r="A1615" s="2" t="s">
        <v>1743</v>
      </c>
      <c r="B1615" s="3" t="s">
        <v>1087</v>
      </c>
      <c r="C1615" s="2" t="s">
        <v>15</v>
      </c>
      <c r="D1615" s="2" t="s">
        <v>1127</v>
      </c>
      <c r="E1615" s="2" t="s">
        <v>1089</v>
      </c>
      <c r="F1615" s="2" t="s">
        <v>13</v>
      </c>
      <c r="G1615" s="2" t="s">
        <v>13</v>
      </c>
      <c r="H1615" s="2" t="s">
        <v>13</v>
      </c>
      <c r="I1615" s="2" t="s">
        <v>13</v>
      </c>
      <c r="J1615" s="2" t="s">
        <v>131</v>
      </c>
      <c r="K1615" s="2" t="s">
        <v>222</v>
      </c>
      <c r="L1615" s="2" t="s">
        <v>1253</v>
      </c>
      <c r="M1615" t="s">
        <v>13</v>
      </c>
      <c r="N1615" s="75"/>
      <c r="O1615" s="75"/>
      <c r="P1615" s="42"/>
      <c r="Q1615" s="85"/>
      <c r="R1615" s="42"/>
      <c r="S1615" s="85"/>
      <c r="T1615" s="42"/>
      <c r="U1615" s="42"/>
      <c r="V1615" s="42"/>
      <c r="W1615" s="66"/>
      <c r="X1615" s="85"/>
      <c r="Y1615" s="85"/>
    </row>
    <row r="1616" spans="1:25">
      <c r="A1616" s="2" t="s">
        <v>1744</v>
      </c>
      <c r="B1616" s="3" t="s">
        <v>1087</v>
      </c>
      <c r="C1616" s="2" t="s">
        <v>15</v>
      </c>
      <c r="D1616" s="2" t="s">
        <v>1127</v>
      </c>
      <c r="E1616" s="2" t="s">
        <v>1089</v>
      </c>
      <c r="F1616" s="2" t="s">
        <v>13</v>
      </c>
      <c r="G1616" s="2" t="s">
        <v>13</v>
      </c>
      <c r="H1616" s="2" t="s">
        <v>13</v>
      </c>
      <c r="I1616" s="2" t="s">
        <v>13</v>
      </c>
      <c r="J1616" s="2" t="s">
        <v>131</v>
      </c>
      <c r="K1616" s="2" t="s">
        <v>222</v>
      </c>
      <c r="L1616" s="2" t="s">
        <v>1253</v>
      </c>
      <c r="M1616" t="s">
        <v>13</v>
      </c>
      <c r="N1616" s="75"/>
      <c r="O1616" s="75"/>
      <c r="P1616" s="42"/>
      <c r="Q1616" s="85"/>
      <c r="R1616" s="42"/>
      <c r="S1616" s="85"/>
      <c r="T1616" s="42"/>
      <c r="U1616" s="42"/>
      <c r="V1616" s="42"/>
      <c r="W1616" s="66"/>
      <c r="X1616" s="85"/>
      <c r="Y1616" s="85"/>
    </row>
    <row r="1617" spans="1:25">
      <c r="A1617" s="2" t="s">
        <v>1745</v>
      </c>
      <c r="B1617" s="3" t="s">
        <v>1087</v>
      </c>
      <c r="C1617" s="2" t="s">
        <v>15</v>
      </c>
      <c r="D1617" s="2" t="s">
        <v>1088</v>
      </c>
      <c r="E1617" s="2" t="s">
        <v>1089</v>
      </c>
      <c r="F1617" s="2" t="s">
        <v>13</v>
      </c>
      <c r="G1617" s="2" t="s">
        <v>13</v>
      </c>
      <c r="H1617" s="2" t="s">
        <v>13</v>
      </c>
      <c r="I1617" s="2" t="s">
        <v>13</v>
      </c>
      <c r="J1617" s="2" t="s">
        <v>131</v>
      </c>
      <c r="K1617" s="2" t="s">
        <v>222</v>
      </c>
      <c r="L1617" s="2" t="s">
        <v>1253</v>
      </c>
      <c r="M1617" t="s">
        <v>13</v>
      </c>
      <c r="N1617" s="75"/>
      <c r="O1617" s="75"/>
      <c r="P1617" s="42"/>
      <c r="Q1617" s="85"/>
      <c r="R1617" s="42"/>
      <c r="S1617" s="85"/>
      <c r="T1617" s="42"/>
      <c r="U1617" s="42"/>
      <c r="V1617" s="42"/>
      <c r="W1617" s="66"/>
      <c r="X1617" s="85"/>
      <c r="Y1617" s="85"/>
    </row>
    <row r="1618" spans="1:25">
      <c r="A1618" s="2" t="s">
        <v>1746</v>
      </c>
      <c r="B1618" s="3" t="s">
        <v>1087</v>
      </c>
      <c r="C1618" s="2" t="s">
        <v>15</v>
      </c>
      <c r="D1618" s="2" t="s">
        <v>1088</v>
      </c>
      <c r="E1618" s="2" t="s">
        <v>1089</v>
      </c>
      <c r="F1618" s="2" t="s">
        <v>13</v>
      </c>
      <c r="G1618" s="2" t="s">
        <v>13</v>
      </c>
      <c r="H1618" s="2" t="s">
        <v>13</v>
      </c>
      <c r="I1618" s="2" t="s">
        <v>13</v>
      </c>
      <c r="J1618" s="2" t="s">
        <v>131</v>
      </c>
      <c r="K1618" s="2" t="s">
        <v>222</v>
      </c>
      <c r="L1618" s="2" t="s">
        <v>1253</v>
      </c>
      <c r="M1618" t="s">
        <v>13</v>
      </c>
      <c r="N1618" s="75"/>
      <c r="O1618" s="75"/>
      <c r="P1618" s="42"/>
      <c r="Q1618" s="85"/>
      <c r="R1618" s="42"/>
      <c r="S1618" s="85"/>
      <c r="T1618" s="42"/>
      <c r="U1618" s="42"/>
      <c r="V1618" s="42"/>
      <c r="W1618" s="66"/>
      <c r="X1618" s="85"/>
      <c r="Y1618" s="85"/>
    </row>
    <row r="1619" spans="1:25">
      <c r="A1619" s="2" t="s">
        <v>1747</v>
      </c>
      <c r="B1619" s="3" t="s">
        <v>1087</v>
      </c>
      <c r="C1619" s="2" t="s">
        <v>15</v>
      </c>
      <c r="D1619" s="2" t="s">
        <v>1088</v>
      </c>
      <c r="E1619" s="2" t="s">
        <v>1089</v>
      </c>
      <c r="F1619" s="2" t="s">
        <v>13</v>
      </c>
      <c r="G1619" s="2" t="s">
        <v>13</v>
      </c>
      <c r="H1619" s="2" t="s">
        <v>13</v>
      </c>
      <c r="I1619" s="2" t="s">
        <v>13</v>
      </c>
      <c r="J1619" s="2" t="s">
        <v>131</v>
      </c>
      <c r="K1619" s="2" t="s">
        <v>222</v>
      </c>
      <c r="L1619" s="2" t="s">
        <v>1253</v>
      </c>
      <c r="M1619" t="s">
        <v>13</v>
      </c>
      <c r="N1619" s="75"/>
      <c r="O1619" s="75"/>
      <c r="P1619" s="42"/>
      <c r="Q1619" s="85"/>
      <c r="R1619" s="42"/>
      <c r="S1619" s="85"/>
      <c r="T1619" s="42"/>
      <c r="U1619" s="42"/>
      <c r="V1619" s="42"/>
      <c r="W1619" s="66"/>
      <c r="X1619" s="85"/>
      <c r="Y1619" s="85"/>
    </row>
    <row r="1620" spans="1:25">
      <c r="A1620" s="2" t="s">
        <v>1748</v>
      </c>
      <c r="B1620" s="3" t="s">
        <v>1087</v>
      </c>
      <c r="C1620" s="2" t="s">
        <v>15</v>
      </c>
      <c r="D1620" s="2" t="s">
        <v>1093</v>
      </c>
      <c r="E1620" s="2" t="s">
        <v>1089</v>
      </c>
      <c r="F1620" s="2" t="s">
        <v>13</v>
      </c>
      <c r="G1620" s="2" t="s">
        <v>13</v>
      </c>
      <c r="H1620" s="2" t="s">
        <v>13</v>
      </c>
      <c r="I1620" s="2" t="s">
        <v>13</v>
      </c>
      <c r="J1620" s="2" t="s">
        <v>131</v>
      </c>
      <c r="K1620" s="2" t="s">
        <v>222</v>
      </c>
      <c r="L1620" s="2" t="s">
        <v>1253</v>
      </c>
      <c r="M1620" t="s">
        <v>13</v>
      </c>
      <c r="N1620" s="75"/>
      <c r="O1620" s="75"/>
      <c r="P1620" s="42"/>
      <c r="Q1620" s="85"/>
      <c r="R1620" s="42"/>
      <c r="S1620" s="85"/>
      <c r="T1620" s="42"/>
      <c r="U1620" s="42"/>
      <c r="V1620" s="42"/>
      <c r="W1620" s="66"/>
      <c r="X1620" s="85"/>
      <c r="Y1620" s="85"/>
    </row>
    <row r="1621" spans="1:25">
      <c r="A1621" s="2" t="s">
        <v>1749</v>
      </c>
      <c r="B1621" s="3" t="s">
        <v>1087</v>
      </c>
      <c r="C1621" s="2" t="s">
        <v>15</v>
      </c>
      <c r="D1621" s="2" t="s">
        <v>1093</v>
      </c>
      <c r="E1621" s="2" t="s">
        <v>1089</v>
      </c>
      <c r="F1621" s="2" t="s">
        <v>13</v>
      </c>
      <c r="G1621" s="2" t="s">
        <v>13</v>
      </c>
      <c r="H1621" s="2" t="s">
        <v>13</v>
      </c>
      <c r="I1621" s="2" t="s">
        <v>13</v>
      </c>
      <c r="J1621" s="2" t="s">
        <v>131</v>
      </c>
      <c r="K1621" s="2" t="s">
        <v>222</v>
      </c>
      <c r="L1621" s="2" t="s">
        <v>1253</v>
      </c>
      <c r="M1621" t="s">
        <v>13</v>
      </c>
      <c r="N1621" s="75"/>
      <c r="O1621" s="75"/>
      <c r="P1621" s="42"/>
      <c r="Q1621" s="85"/>
      <c r="R1621" s="42"/>
      <c r="S1621" s="85"/>
      <c r="T1621" s="42"/>
      <c r="U1621" s="42"/>
      <c r="V1621" s="42"/>
      <c r="W1621" s="66"/>
      <c r="X1621" s="85"/>
      <c r="Y1621" s="85"/>
    </row>
    <row r="1622" spans="1:25">
      <c r="A1622" s="2" t="s">
        <v>1750</v>
      </c>
      <c r="B1622" s="3" t="s">
        <v>1087</v>
      </c>
      <c r="C1622" s="2" t="s">
        <v>15</v>
      </c>
      <c r="D1622" s="2" t="s">
        <v>1093</v>
      </c>
      <c r="E1622" s="2" t="s">
        <v>1089</v>
      </c>
      <c r="F1622" s="2" t="s">
        <v>13</v>
      </c>
      <c r="G1622" s="2" t="s">
        <v>13</v>
      </c>
      <c r="H1622" s="2" t="s">
        <v>13</v>
      </c>
      <c r="I1622" s="2" t="s">
        <v>13</v>
      </c>
      <c r="J1622" s="2" t="s">
        <v>131</v>
      </c>
      <c r="K1622" s="2" t="s">
        <v>222</v>
      </c>
      <c r="L1622" s="2" t="s">
        <v>1253</v>
      </c>
      <c r="M1622" t="s">
        <v>13</v>
      </c>
      <c r="N1622" s="75"/>
      <c r="O1622" s="75"/>
      <c r="P1622" s="42"/>
      <c r="Q1622" s="85"/>
      <c r="R1622" s="42"/>
      <c r="S1622" s="85"/>
      <c r="T1622" s="42"/>
      <c r="U1622" s="42"/>
      <c r="V1622" s="42"/>
      <c r="W1622" s="66"/>
      <c r="X1622" s="85"/>
      <c r="Y1622" s="85"/>
    </row>
    <row r="1623" spans="1:25">
      <c r="A1623" s="2" t="s">
        <v>1826</v>
      </c>
      <c r="B1623" s="3" t="s">
        <v>1087</v>
      </c>
      <c r="C1623" s="2" t="s">
        <v>15</v>
      </c>
      <c r="D1623" s="2" t="s">
        <v>1184</v>
      </c>
      <c r="E1623" s="2" t="s">
        <v>1180</v>
      </c>
      <c r="F1623" s="2" t="s">
        <v>13</v>
      </c>
      <c r="G1623" s="2" t="s">
        <v>13</v>
      </c>
      <c r="H1623" s="2" t="s">
        <v>13</v>
      </c>
      <c r="I1623" s="2" t="s">
        <v>13</v>
      </c>
      <c r="J1623" s="2" t="s">
        <v>131</v>
      </c>
      <c r="K1623" s="2" t="s">
        <v>222</v>
      </c>
      <c r="L1623" s="2" t="s">
        <v>1253</v>
      </c>
      <c r="M1623" t="s">
        <v>13</v>
      </c>
      <c r="N1623" s="75"/>
      <c r="O1623" s="75"/>
      <c r="P1623" s="42"/>
      <c r="Q1623" s="85"/>
      <c r="R1623" s="42"/>
      <c r="S1623" s="85"/>
      <c r="T1623" s="42"/>
      <c r="U1623" s="42"/>
      <c r="V1623" s="42"/>
      <c r="W1623" s="66"/>
      <c r="X1623" s="85"/>
      <c r="Y1623" s="85"/>
    </row>
    <row r="1624" spans="1:25">
      <c r="A1624" s="2" t="s">
        <v>1827</v>
      </c>
      <c r="B1624" s="3" t="s">
        <v>1087</v>
      </c>
      <c r="C1624" s="2" t="s">
        <v>15</v>
      </c>
      <c r="D1624" s="2" t="s">
        <v>1184</v>
      </c>
      <c r="E1624" s="2" t="s">
        <v>1180</v>
      </c>
      <c r="F1624" s="2" t="s">
        <v>13</v>
      </c>
      <c r="G1624" s="2" t="s">
        <v>13</v>
      </c>
      <c r="H1624" s="2" t="s">
        <v>13</v>
      </c>
      <c r="I1624" s="2" t="s">
        <v>13</v>
      </c>
      <c r="J1624" s="2" t="s">
        <v>131</v>
      </c>
      <c r="K1624" s="2" t="s">
        <v>222</v>
      </c>
      <c r="L1624" s="2" t="s">
        <v>1253</v>
      </c>
      <c r="M1624" t="s">
        <v>13</v>
      </c>
      <c r="N1624" s="75"/>
      <c r="O1624" s="75"/>
      <c r="P1624" s="42"/>
      <c r="Q1624" s="85"/>
      <c r="R1624" s="42"/>
      <c r="S1624" s="85"/>
      <c r="T1624" s="42"/>
      <c r="U1624" s="42"/>
      <c r="V1624" s="42"/>
      <c r="W1624" s="66"/>
      <c r="X1624" s="85"/>
      <c r="Y1624" s="85"/>
    </row>
    <row r="1625" spans="1:25">
      <c r="A1625" s="2" t="s">
        <v>1828</v>
      </c>
      <c r="B1625" s="3" t="s">
        <v>1087</v>
      </c>
      <c r="C1625" s="2" t="s">
        <v>15</v>
      </c>
      <c r="D1625" s="2" t="s">
        <v>1184</v>
      </c>
      <c r="E1625" s="2" t="s">
        <v>1180</v>
      </c>
      <c r="F1625" s="2" t="s">
        <v>13</v>
      </c>
      <c r="G1625" s="2" t="s">
        <v>13</v>
      </c>
      <c r="H1625" s="2" t="s">
        <v>13</v>
      </c>
      <c r="I1625" s="2" t="s">
        <v>13</v>
      </c>
      <c r="J1625" s="2" t="s">
        <v>131</v>
      </c>
      <c r="K1625" s="2" t="s">
        <v>222</v>
      </c>
      <c r="L1625" s="2" t="s">
        <v>1253</v>
      </c>
      <c r="M1625" t="s">
        <v>13</v>
      </c>
      <c r="N1625" s="75"/>
      <c r="O1625" s="75"/>
      <c r="P1625" s="42"/>
      <c r="Q1625" s="85"/>
      <c r="R1625" s="42"/>
      <c r="S1625" s="85"/>
      <c r="T1625" s="42"/>
      <c r="U1625" s="42"/>
      <c r="V1625" s="42"/>
      <c r="W1625" s="66"/>
      <c r="X1625" s="85"/>
      <c r="Y1625" s="85"/>
    </row>
    <row r="1626" spans="1:25">
      <c r="A1626" s="2" t="s">
        <v>1844</v>
      </c>
      <c r="B1626" s="3" t="s">
        <v>1087</v>
      </c>
      <c r="C1626" s="2" t="s">
        <v>15</v>
      </c>
      <c r="D1626" s="2" t="s">
        <v>1179</v>
      </c>
      <c r="E1626" s="2" t="s">
        <v>1180</v>
      </c>
      <c r="F1626" s="2" t="s">
        <v>13</v>
      </c>
      <c r="G1626" s="2" t="s">
        <v>13</v>
      </c>
      <c r="H1626" s="2" t="s">
        <v>13</v>
      </c>
      <c r="I1626" s="2" t="s">
        <v>13</v>
      </c>
      <c r="J1626" s="2" t="s">
        <v>131</v>
      </c>
      <c r="K1626" s="2" t="s">
        <v>1128</v>
      </c>
      <c r="L1626" s="2" t="s">
        <v>1253</v>
      </c>
      <c r="M1626" t="s">
        <v>13</v>
      </c>
      <c r="N1626" s="75"/>
      <c r="O1626" s="75"/>
      <c r="P1626" s="42"/>
      <c r="Q1626" s="85"/>
      <c r="R1626" s="42"/>
      <c r="S1626" s="85"/>
      <c r="T1626" s="42"/>
      <c r="U1626" s="42"/>
      <c r="V1626" s="42"/>
      <c r="W1626" s="66"/>
      <c r="X1626" s="85"/>
      <c r="Y1626" s="85"/>
    </row>
    <row r="1627" spans="1:25">
      <c r="A1627" s="2" t="s">
        <v>1845</v>
      </c>
      <c r="B1627" s="3" t="s">
        <v>1087</v>
      </c>
      <c r="C1627" s="2" t="s">
        <v>15</v>
      </c>
      <c r="D1627" s="2" t="s">
        <v>1179</v>
      </c>
      <c r="E1627" s="2" t="s">
        <v>1180</v>
      </c>
      <c r="F1627" s="2" t="s">
        <v>13</v>
      </c>
      <c r="G1627" s="2" t="s">
        <v>13</v>
      </c>
      <c r="H1627" s="2" t="s">
        <v>13</v>
      </c>
      <c r="I1627" s="2" t="s">
        <v>13</v>
      </c>
      <c r="J1627" s="2" t="s">
        <v>131</v>
      </c>
      <c r="K1627" s="2" t="s">
        <v>1128</v>
      </c>
      <c r="L1627" s="2" t="s">
        <v>1253</v>
      </c>
      <c r="M1627" t="s">
        <v>13</v>
      </c>
      <c r="N1627" s="75"/>
      <c r="O1627" s="75"/>
      <c r="P1627" s="42"/>
      <c r="Q1627" s="85"/>
      <c r="R1627" s="42"/>
      <c r="S1627" s="85"/>
      <c r="T1627" s="42"/>
      <c r="U1627" s="42"/>
      <c r="V1627" s="42"/>
      <c r="W1627" s="66"/>
      <c r="X1627" s="85"/>
      <c r="Y1627" s="85"/>
    </row>
    <row r="1628" spans="1:25">
      <c r="A1628" s="2" t="s">
        <v>1846</v>
      </c>
      <c r="B1628" s="3" t="s">
        <v>1087</v>
      </c>
      <c r="C1628" s="2" t="s">
        <v>15</v>
      </c>
      <c r="D1628" s="2" t="s">
        <v>1179</v>
      </c>
      <c r="E1628" s="2" t="s">
        <v>1180</v>
      </c>
      <c r="F1628" s="2" t="s">
        <v>13</v>
      </c>
      <c r="G1628" s="2" t="s">
        <v>13</v>
      </c>
      <c r="H1628" s="2" t="s">
        <v>13</v>
      </c>
      <c r="I1628" s="2" t="s">
        <v>13</v>
      </c>
      <c r="J1628" s="2" t="s">
        <v>131</v>
      </c>
      <c r="K1628" s="2" t="s">
        <v>1128</v>
      </c>
      <c r="L1628" s="2" t="s">
        <v>1253</v>
      </c>
      <c r="M1628" t="s">
        <v>13</v>
      </c>
      <c r="N1628" s="75"/>
      <c r="O1628" s="75"/>
      <c r="P1628" s="42"/>
      <c r="Q1628" s="85"/>
      <c r="R1628" s="42"/>
      <c r="S1628" s="85"/>
      <c r="T1628" s="42"/>
      <c r="U1628" s="42"/>
      <c r="V1628" s="42"/>
      <c r="W1628" s="66"/>
      <c r="X1628" s="85"/>
      <c r="Y1628" s="85"/>
    </row>
    <row r="1629" spans="1:25">
      <c r="A1629" s="2" t="s">
        <v>1772</v>
      </c>
      <c r="B1629" s="3" t="s">
        <v>1087</v>
      </c>
      <c r="C1629" s="2" t="s">
        <v>15</v>
      </c>
      <c r="D1629" s="2" t="s">
        <v>1127</v>
      </c>
      <c r="E1629" s="2" t="s">
        <v>1089</v>
      </c>
      <c r="F1629" s="2" t="s">
        <v>13</v>
      </c>
      <c r="G1629" s="2" t="s">
        <v>13</v>
      </c>
      <c r="H1629" s="2" t="s">
        <v>13</v>
      </c>
      <c r="I1629" s="2" t="s">
        <v>13</v>
      </c>
      <c r="J1629" s="2" t="s">
        <v>131</v>
      </c>
      <c r="K1629" s="2" t="s">
        <v>1128</v>
      </c>
      <c r="L1629" s="2" t="s">
        <v>1253</v>
      </c>
      <c r="M1629" t="s">
        <v>13</v>
      </c>
      <c r="N1629" s="75"/>
      <c r="O1629" s="75"/>
      <c r="P1629" s="42"/>
      <c r="Q1629" s="85"/>
      <c r="R1629" s="42"/>
      <c r="S1629" s="85"/>
      <c r="T1629" s="42"/>
      <c r="U1629" s="42"/>
      <c r="V1629" s="42"/>
      <c r="W1629" s="66"/>
      <c r="X1629" s="85"/>
      <c r="Y1629" s="85"/>
    </row>
    <row r="1630" spans="1:25">
      <c r="A1630" s="2" t="s">
        <v>1773</v>
      </c>
      <c r="B1630" s="3" t="s">
        <v>1087</v>
      </c>
      <c r="C1630" s="2" t="s">
        <v>15</v>
      </c>
      <c r="D1630" s="2" t="s">
        <v>1127</v>
      </c>
      <c r="E1630" s="2" t="s">
        <v>1089</v>
      </c>
      <c r="F1630" s="2" t="s">
        <v>13</v>
      </c>
      <c r="G1630" s="2" t="s">
        <v>13</v>
      </c>
      <c r="H1630" s="2" t="s">
        <v>13</v>
      </c>
      <c r="I1630" s="2" t="s">
        <v>13</v>
      </c>
      <c r="J1630" s="2" t="s">
        <v>131</v>
      </c>
      <c r="K1630" s="2" t="s">
        <v>1128</v>
      </c>
      <c r="L1630" s="2" t="s">
        <v>1253</v>
      </c>
      <c r="M1630" t="s">
        <v>13</v>
      </c>
      <c r="N1630" s="75"/>
      <c r="O1630" s="75"/>
      <c r="P1630" s="42"/>
      <c r="Q1630" s="85"/>
      <c r="R1630" s="42"/>
      <c r="S1630" s="85"/>
      <c r="T1630" s="42"/>
      <c r="U1630" s="42"/>
      <c r="V1630" s="42"/>
      <c r="W1630" s="66"/>
      <c r="X1630" s="85"/>
      <c r="Y1630" s="85"/>
    </row>
    <row r="1631" spans="1:25">
      <c r="A1631" s="2" t="s">
        <v>1774</v>
      </c>
      <c r="B1631" s="3" t="s">
        <v>1087</v>
      </c>
      <c r="C1631" s="2" t="s">
        <v>15</v>
      </c>
      <c r="D1631" s="2" t="s">
        <v>1127</v>
      </c>
      <c r="E1631" s="2" t="s">
        <v>1089</v>
      </c>
      <c r="F1631" s="2" t="s">
        <v>13</v>
      </c>
      <c r="G1631" s="2" t="s">
        <v>13</v>
      </c>
      <c r="H1631" s="2" t="s">
        <v>13</v>
      </c>
      <c r="I1631" s="2" t="s">
        <v>13</v>
      </c>
      <c r="J1631" s="2" t="s">
        <v>131</v>
      </c>
      <c r="K1631" s="2" t="s">
        <v>1128</v>
      </c>
      <c r="L1631" s="2" t="s">
        <v>1253</v>
      </c>
      <c r="M1631" t="s">
        <v>13</v>
      </c>
      <c r="N1631" s="75"/>
      <c r="O1631" s="75"/>
      <c r="P1631" s="42"/>
      <c r="Q1631" s="94"/>
      <c r="R1631" s="42"/>
      <c r="S1631" s="94"/>
      <c r="T1631" s="42"/>
      <c r="U1631" s="42"/>
      <c r="V1631" s="42"/>
      <c r="W1631" s="66"/>
      <c r="X1631" s="94"/>
      <c r="Y1631" s="94"/>
    </row>
    <row r="1632" spans="1:25">
      <c r="A1632" s="2" t="s">
        <v>1859</v>
      </c>
      <c r="B1632" s="3" t="s">
        <v>1087</v>
      </c>
      <c r="C1632" s="2" t="s">
        <v>15</v>
      </c>
      <c r="D1632" s="2" t="s">
        <v>1179</v>
      </c>
      <c r="E1632" s="2" t="s">
        <v>1180</v>
      </c>
      <c r="F1632" s="2" t="s">
        <v>13</v>
      </c>
      <c r="G1632" s="2" t="s">
        <v>13</v>
      </c>
      <c r="H1632" s="2" t="s">
        <v>13</v>
      </c>
      <c r="I1632" s="2" t="s">
        <v>13</v>
      </c>
      <c r="J1632" s="2" t="s">
        <v>131</v>
      </c>
      <c r="K1632" s="2" t="s">
        <v>1141</v>
      </c>
      <c r="L1632" s="2" t="s">
        <v>1253</v>
      </c>
      <c r="M1632" t="s">
        <v>13</v>
      </c>
      <c r="N1632" s="75"/>
      <c r="O1632" s="75"/>
      <c r="P1632" s="42"/>
      <c r="Q1632" s="94"/>
      <c r="R1632" s="42"/>
      <c r="S1632" s="94"/>
      <c r="T1632" s="42"/>
      <c r="U1632" s="42"/>
      <c r="V1632" s="42"/>
      <c r="W1632" s="66"/>
      <c r="X1632" s="94"/>
      <c r="Y1632" s="94"/>
    </row>
    <row r="1633" spans="1:25">
      <c r="A1633" s="2" t="s">
        <v>1860</v>
      </c>
      <c r="B1633" s="3" t="s">
        <v>1087</v>
      </c>
      <c r="C1633" s="2" t="s">
        <v>15</v>
      </c>
      <c r="D1633" s="2" t="s">
        <v>1179</v>
      </c>
      <c r="E1633" s="2" t="s">
        <v>1180</v>
      </c>
      <c r="F1633" s="2" t="s">
        <v>13</v>
      </c>
      <c r="G1633" s="2" t="s">
        <v>13</v>
      </c>
      <c r="H1633" s="2" t="s">
        <v>13</v>
      </c>
      <c r="I1633" s="2" t="s">
        <v>13</v>
      </c>
      <c r="J1633" s="2" t="s">
        <v>131</v>
      </c>
      <c r="K1633" s="2" t="s">
        <v>1141</v>
      </c>
      <c r="L1633" s="2" t="s">
        <v>1253</v>
      </c>
      <c r="M1633" t="s">
        <v>13</v>
      </c>
      <c r="N1633" s="75"/>
      <c r="O1633" s="96"/>
      <c r="P1633" s="60"/>
      <c r="Q1633" s="97"/>
      <c r="R1633" s="42"/>
      <c r="S1633" s="97"/>
      <c r="T1633" s="42"/>
      <c r="U1633" s="42"/>
      <c r="V1633" s="42"/>
      <c r="W1633" s="98"/>
      <c r="X1633" s="97"/>
      <c r="Y1633" s="97"/>
    </row>
    <row r="1634" spans="1:25">
      <c r="A1634" s="2" t="s">
        <v>1861</v>
      </c>
      <c r="B1634" s="3" t="s">
        <v>1087</v>
      </c>
      <c r="C1634" s="2" t="s">
        <v>15</v>
      </c>
      <c r="D1634" s="2" t="s">
        <v>1179</v>
      </c>
      <c r="E1634" s="2" t="s">
        <v>1180</v>
      </c>
      <c r="F1634" s="2" t="s">
        <v>13</v>
      </c>
      <c r="G1634" s="2" t="s">
        <v>13</v>
      </c>
      <c r="H1634" s="2" t="s">
        <v>13</v>
      </c>
      <c r="I1634" s="2" t="s">
        <v>13</v>
      </c>
      <c r="J1634" s="2" t="s">
        <v>131</v>
      </c>
      <c r="K1634" s="2" t="s">
        <v>1141</v>
      </c>
      <c r="L1634" s="2" t="s">
        <v>1253</v>
      </c>
      <c r="M1634" t="s">
        <v>13</v>
      </c>
      <c r="N1634" s="75"/>
      <c r="O1634" s="75"/>
      <c r="P1634" s="42"/>
      <c r="Q1634" s="94"/>
      <c r="R1634" s="42"/>
      <c r="S1634" s="94"/>
      <c r="T1634" s="42"/>
      <c r="U1634" s="42"/>
      <c r="V1634" s="42"/>
      <c r="W1634" s="66"/>
      <c r="X1634" s="94"/>
      <c r="Y1634" s="94"/>
    </row>
    <row r="1635" spans="1:25">
      <c r="A1635" s="2" t="s">
        <v>1787</v>
      </c>
      <c r="B1635" s="3" t="s">
        <v>1087</v>
      </c>
      <c r="C1635" s="2" t="s">
        <v>15</v>
      </c>
      <c r="D1635" s="2" t="s">
        <v>1127</v>
      </c>
      <c r="E1635" s="2" t="s">
        <v>1089</v>
      </c>
      <c r="F1635" s="2" t="s">
        <v>13</v>
      </c>
      <c r="G1635" s="2" t="s">
        <v>13</v>
      </c>
      <c r="H1635" s="2" t="s">
        <v>13</v>
      </c>
      <c r="I1635" s="2" t="s">
        <v>13</v>
      </c>
      <c r="J1635" s="2" t="s">
        <v>131</v>
      </c>
      <c r="K1635" s="2" t="s">
        <v>1141</v>
      </c>
      <c r="L1635" s="2" t="s">
        <v>1253</v>
      </c>
      <c r="M1635" t="s">
        <v>13</v>
      </c>
      <c r="N1635" s="75"/>
      <c r="O1635" s="75"/>
      <c r="P1635" s="42"/>
      <c r="Q1635" s="94"/>
      <c r="R1635" s="42"/>
      <c r="S1635" s="94"/>
      <c r="T1635" s="42"/>
      <c r="U1635" s="42"/>
      <c r="V1635" s="42"/>
      <c r="W1635" s="66"/>
      <c r="X1635" s="94"/>
      <c r="Y1635" s="94"/>
    </row>
    <row r="1636" spans="1:25">
      <c r="A1636" s="2" t="s">
        <v>1788</v>
      </c>
      <c r="B1636" s="3" t="s">
        <v>1087</v>
      </c>
      <c r="C1636" s="2" t="s">
        <v>15</v>
      </c>
      <c r="D1636" s="2" t="s">
        <v>1127</v>
      </c>
      <c r="E1636" s="2" t="s">
        <v>1089</v>
      </c>
      <c r="F1636" s="2" t="s">
        <v>13</v>
      </c>
      <c r="G1636" s="2" t="s">
        <v>13</v>
      </c>
      <c r="H1636" s="2" t="s">
        <v>13</v>
      </c>
      <c r="I1636" s="2" t="s">
        <v>13</v>
      </c>
      <c r="J1636" s="2" t="s">
        <v>131</v>
      </c>
      <c r="K1636" s="2" t="s">
        <v>1141</v>
      </c>
      <c r="L1636" s="2" t="s">
        <v>1253</v>
      </c>
      <c r="M1636" t="s">
        <v>13</v>
      </c>
      <c r="N1636" s="75"/>
      <c r="O1636" s="75"/>
      <c r="P1636" s="42"/>
      <c r="Q1636" s="94"/>
      <c r="R1636" s="42"/>
      <c r="S1636" s="94"/>
      <c r="T1636" s="42"/>
      <c r="U1636" s="42"/>
      <c r="V1636" s="42"/>
      <c r="W1636" s="66"/>
      <c r="X1636" s="94"/>
      <c r="Y1636" s="94"/>
    </row>
    <row r="1637" spans="1:25">
      <c r="A1637" s="2" t="s">
        <v>1789</v>
      </c>
      <c r="B1637" s="3" t="s">
        <v>1087</v>
      </c>
      <c r="C1637" s="2" t="s">
        <v>15</v>
      </c>
      <c r="D1637" s="2" t="s">
        <v>1127</v>
      </c>
      <c r="E1637" s="2" t="s">
        <v>1089</v>
      </c>
      <c r="F1637" s="2" t="s">
        <v>13</v>
      </c>
      <c r="G1637" s="2" t="s">
        <v>13</v>
      </c>
      <c r="H1637" s="2" t="s">
        <v>13</v>
      </c>
      <c r="I1637" s="2" t="s">
        <v>13</v>
      </c>
      <c r="J1637" s="2" t="s">
        <v>131</v>
      </c>
      <c r="K1637" s="2" t="s">
        <v>1141</v>
      </c>
      <c r="L1637" s="2" t="s">
        <v>1253</v>
      </c>
      <c r="M1637" t="s">
        <v>13</v>
      </c>
      <c r="N1637" s="75"/>
      <c r="O1637" s="75"/>
      <c r="P1637" s="42"/>
      <c r="Q1637" s="94"/>
      <c r="R1637" s="42"/>
      <c r="S1637" s="94"/>
      <c r="T1637" s="42"/>
      <c r="U1637" s="42"/>
      <c r="V1637" s="42"/>
      <c r="W1637" s="66"/>
      <c r="X1637" s="94"/>
      <c r="Y1637" s="94"/>
    </row>
    <row r="1638" spans="1:25">
      <c r="A1638" s="2" t="s">
        <v>1790</v>
      </c>
      <c r="B1638" s="3" t="s">
        <v>1087</v>
      </c>
      <c r="C1638" s="2" t="s">
        <v>15</v>
      </c>
      <c r="D1638" s="2" t="s">
        <v>1088</v>
      </c>
      <c r="E1638" s="2" t="s">
        <v>1089</v>
      </c>
      <c r="F1638" s="2" t="s">
        <v>13</v>
      </c>
      <c r="G1638" s="2" t="s">
        <v>13</v>
      </c>
      <c r="H1638" s="2" t="s">
        <v>13</v>
      </c>
      <c r="I1638" s="2" t="s">
        <v>13</v>
      </c>
      <c r="J1638" s="2" t="s">
        <v>131</v>
      </c>
      <c r="K1638" s="2" t="s">
        <v>1141</v>
      </c>
      <c r="L1638" s="2" t="s">
        <v>1253</v>
      </c>
      <c r="M1638" t="s">
        <v>13</v>
      </c>
      <c r="N1638" s="75"/>
      <c r="O1638" s="75"/>
      <c r="P1638" s="42"/>
      <c r="Q1638" s="94"/>
      <c r="R1638" s="42"/>
      <c r="S1638" s="94"/>
      <c r="T1638" s="42"/>
      <c r="U1638" s="42"/>
      <c r="V1638" s="42"/>
      <c r="W1638" s="66"/>
      <c r="X1638" s="94"/>
      <c r="Y1638" s="94"/>
    </row>
    <row r="1639" spans="1:25">
      <c r="A1639" s="2" t="s">
        <v>1791</v>
      </c>
      <c r="B1639" s="3" t="s">
        <v>1087</v>
      </c>
      <c r="C1639" s="2" t="s">
        <v>15</v>
      </c>
      <c r="D1639" s="2" t="s">
        <v>1088</v>
      </c>
      <c r="E1639" s="2" t="s">
        <v>1089</v>
      </c>
      <c r="F1639" s="2" t="s">
        <v>13</v>
      </c>
      <c r="G1639" s="2" t="s">
        <v>13</v>
      </c>
      <c r="H1639" s="2" t="s">
        <v>13</v>
      </c>
      <c r="I1639" s="2" t="s">
        <v>13</v>
      </c>
      <c r="J1639" s="2" t="s">
        <v>131</v>
      </c>
      <c r="K1639" s="2" t="s">
        <v>1141</v>
      </c>
      <c r="L1639" s="2" t="s">
        <v>1253</v>
      </c>
      <c r="M1639" t="s">
        <v>13</v>
      </c>
      <c r="N1639" s="75"/>
      <c r="O1639" s="75"/>
      <c r="P1639" s="42"/>
      <c r="Q1639" s="94"/>
      <c r="R1639" s="42"/>
      <c r="S1639" s="94"/>
      <c r="T1639" s="42"/>
      <c r="U1639" s="42"/>
      <c r="V1639" s="42"/>
      <c r="W1639" s="66"/>
      <c r="X1639" s="94"/>
      <c r="Y1639" s="94"/>
    </row>
    <row r="1640" spans="1:25">
      <c r="A1640" s="2" t="s">
        <v>1792</v>
      </c>
      <c r="B1640" s="3" t="s">
        <v>1087</v>
      </c>
      <c r="C1640" s="2" t="s">
        <v>15</v>
      </c>
      <c r="D1640" s="2" t="s">
        <v>1088</v>
      </c>
      <c r="E1640" s="2" t="s">
        <v>1089</v>
      </c>
      <c r="F1640" s="2" t="s">
        <v>13</v>
      </c>
      <c r="G1640" s="2" t="s">
        <v>13</v>
      </c>
      <c r="H1640" s="2" t="s">
        <v>13</v>
      </c>
      <c r="I1640" s="2" t="s">
        <v>13</v>
      </c>
      <c r="J1640" s="2" t="s">
        <v>131</v>
      </c>
      <c r="K1640" s="2" t="s">
        <v>1141</v>
      </c>
      <c r="L1640" s="2" t="s">
        <v>1253</v>
      </c>
      <c r="M1640" t="s">
        <v>13</v>
      </c>
      <c r="N1640" s="75"/>
      <c r="O1640" s="75"/>
      <c r="P1640" s="42"/>
      <c r="Q1640" s="94"/>
      <c r="R1640" s="42"/>
      <c r="S1640" s="94"/>
      <c r="T1640" s="42"/>
      <c r="U1640" s="42"/>
      <c r="V1640" s="42"/>
      <c r="W1640" s="66"/>
      <c r="X1640" s="94"/>
      <c r="Y1640" s="94"/>
    </row>
    <row r="1641" spans="1:25">
      <c r="A1641" s="2" t="s">
        <v>1862</v>
      </c>
      <c r="B1641" s="3" t="s">
        <v>1087</v>
      </c>
      <c r="C1641" s="2" t="s">
        <v>15</v>
      </c>
      <c r="D1641" s="2" t="s">
        <v>1184</v>
      </c>
      <c r="E1641" s="2" t="s">
        <v>1180</v>
      </c>
      <c r="F1641" s="2" t="s">
        <v>13</v>
      </c>
      <c r="G1641" s="2" t="s">
        <v>13</v>
      </c>
      <c r="H1641" s="2" t="s">
        <v>13</v>
      </c>
      <c r="I1641" s="2" t="s">
        <v>13</v>
      </c>
      <c r="J1641" s="2" t="s">
        <v>131</v>
      </c>
      <c r="K1641" s="2" t="s">
        <v>1141</v>
      </c>
      <c r="L1641" s="2" t="s">
        <v>1253</v>
      </c>
      <c r="M1641" t="s">
        <v>13</v>
      </c>
      <c r="N1641" s="75"/>
      <c r="O1641" s="75"/>
      <c r="P1641" s="42"/>
      <c r="Q1641" s="94"/>
      <c r="R1641" s="42"/>
      <c r="S1641" s="94"/>
      <c r="T1641" s="42"/>
      <c r="U1641" s="42"/>
      <c r="V1641" s="42"/>
      <c r="W1641" s="66"/>
      <c r="X1641" s="94"/>
      <c r="Y1641" s="94"/>
    </row>
    <row r="1642" spans="1:25">
      <c r="A1642" s="2" t="s">
        <v>1863</v>
      </c>
      <c r="B1642" s="3" t="s">
        <v>1087</v>
      </c>
      <c r="C1642" s="2" t="s">
        <v>15</v>
      </c>
      <c r="D1642" s="2" t="s">
        <v>1184</v>
      </c>
      <c r="E1642" s="2" t="s">
        <v>1180</v>
      </c>
      <c r="F1642" s="2" t="s">
        <v>13</v>
      </c>
      <c r="G1642" s="2" t="s">
        <v>13</v>
      </c>
      <c r="H1642" s="2" t="s">
        <v>13</v>
      </c>
      <c r="I1642" s="2" t="s">
        <v>13</v>
      </c>
      <c r="J1642" s="2" t="s">
        <v>131</v>
      </c>
      <c r="K1642" s="2" t="s">
        <v>1141</v>
      </c>
      <c r="L1642" s="2" t="s">
        <v>1253</v>
      </c>
      <c r="M1642" t="s">
        <v>13</v>
      </c>
      <c r="N1642" s="75"/>
      <c r="O1642" s="75"/>
      <c r="P1642" s="42"/>
      <c r="Q1642" s="94"/>
      <c r="R1642" s="42"/>
      <c r="S1642" s="94"/>
      <c r="T1642" s="42"/>
      <c r="U1642" s="42"/>
      <c r="V1642" s="42"/>
      <c r="W1642" s="66"/>
      <c r="X1642" s="94"/>
      <c r="Y1642" s="94"/>
    </row>
    <row r="1643" spans="1:25">
      <c r="A1643" s="2" t="s">
        <v>1864</v>
      </c>
      <c r="B1643" s="3" t="s">
        <v>1087</v>
      </c>
      <c r="C1643" s="2" t="s">
        <v>15</v>
      </c>
      <c r="D1643" s="2" t="s">
        <v>1184</v>
      </c>
      <c r="E1643" s="2" t="s">
        <v>1180</v>
      </c>
      <c r="F1643" s="2" t="s">
        <v>13</v>
      </c>
      <c r="G1643" s="2" t="s">
        <v>13</v>
      </c>
      <c r="H1643" s="2" t="s">
        <v>13</v>
      </c>
      <c r="I1643" s="2" t="s">
        <v>13</v>
      </c>
      <c r="J1643" s="2" t="s">
        <v>131</v>
      </c>
      <c r="K1643" s="2" t="s">
        <v>1141</v>
      </c>
      <c r="L1643" s="2" t="s">
        <v>1253</v>
      </c>
      <c r="M1643" t="s">
        <v>13</v>
      </c>
      <c r="N1643" s="75"/>
      <c r="O1643" s="75"/>
      <c r="P1643" s="42"/>
      <c r="Q1643" s="75"/>
      <c r="R1643" s="42"/>
      <c r="S1643" s="75"/>
      <c r="T1643" s="42"/>
      <c r="U1643" s="42"/>
      <c r="V1643" s="42"/>
      <c r="W1643" s="66"/>
      <c r="X1643" s="99"/>
      <c r="Y1643" s="75"/>
    </row>
    <row r="1644" spans="1:25">
      <c r="A1644" s="2" t="s">
        <v>1879</v>
      </c>
      <c r="B1644" s="3" t="s">
        <v>1087</v>
      </c>
      <c r="C1644" s="2" t="s">
        <v>15</v>
      </c>
      <c r="D1644" s="2" t="s">
        <v>1179</v>
      </c>
      <c r="E1644" s="2" t="s">
        <v>1180</v>
      </c>
      <c r="F1644" s="2" t="s">
        <v>13</v>
      </c>
      <c r="G1644" s="2" t="s">
        <v>13</v>
      </c>
      <c r="H1644" s="2" t="s">
        <v>13</v>
      </c>
      <c r="I1644" s="2" t="s">
        <v>13</v>
      </c>
      <c r="J1644" s="2" t="s">
        <v>131</v>
      </c>
      <c r="K1644" s="2" t="s">
        <v>1166</v>
      </c>
      <c r="L1644" s="2" t="s">
        <v>1253</v>
      </c>
      <c r="M1644" t="s">
        <v>13</v>
      </c>
      <c r="N1644" s="75"/>
      <c r="O1644" s="75"/>
      <c r="P1644" s="42"/>
      <c r="Q1644" s="75"/>
      <c r="R1644" s="42"/>
      <c r="S1644" s="75"/>
      <c r="T1644" s="42"/>
      <c r="U1644" s="42"/>
      <c r="V1644" s="42"/>
      <c r="W1644" s="66"/>
      <c r="X1644" s="99"/>
      <c r="Y1644" s="75"/>
    </row>
    <row r="1645" spans="1:25">
      <c r="A1645" s="2" t="s">
        <v>1880</v>
      </c>
      <c r="B1645" s="3" t="s">
        <v>1087</v>
      </c>
      <c r="C1645" s="2" t="s">
        <v>15</v>
      </c>
      <c r="D1645" s="2" t="s">
        <v>1179</v>
      </c>
      <c r="E1645" s="2" t="s">
        <v>1180</v>
      </c>
      <c r="F1645" s="2" t="s">
        <v>13</v>
      </c>
      <c r="G1645" s="2" t="s">
        <v>13</v>
      </c>
      <c r="H1645" s="2" t="s">
        <v>13</v>
      </c>
      <c r="I1645" s="2" t="s">
        <v>13</v>
      </c>
      <c r="J1645" s="2" t="s">
        <v>131</v>
      </c>
      <c r="K1645" s="2" t="s">
        <v>1166</v>
      </c>
      <c r="L1645" s="2" t="s">
        <v>1253</v>
      </c>
      <c r="M1645" t="s">
        <v>13</v>
      </c>
      <c r="N1645" s="75"/>
      <c r="O1645" s="75"/>
      <c r="P1645" s="42"/>
      <c r="Q1645" s="75"/>
      <c r="R1645" s="42"/>
      <c r="S1645" s="75"/>
      <c r="T1645" s="42"/>
      <c r="U1645" s="42"/>
      <c r="V1645" s="42"/>
      <c r="W1645" s="66"/>
      <c r="X1645" s="99"/>
      <c r="Y1645" s="75"/>
    </row>
    <row r="1646" spans="1:25">
      <c r="A1646" s="2" t="s">
        <v>1881</v>
      </c>
      <c r="B1646" s="3" t="s">
        <v>1087</v>
      </c>
      <c r="C1646" s="2" t="s">
        <v>15</v>
      </c>
      <c r="D1646" s="2" t="s">
        <v>1179</v>
      </c>
      <c r="E1646" s="2" t="s">
        <v>1180</v>
      </c>
      <c r="F1646" s="2" t="s">
        <v>13</v>
      </c>
      <c r="G1646" s="2" t="s">
        <v>13</v>
      </c>
      <c r="H1646" s="2" t="s">
        <v>13</v>
      </c>
      <c r="I1646" s="2" t="s">
        <v>13</v>
      </c>
      <c r="J1646" s="2" t="s">
        <v>131</v>
      </c>
      <c r="K1646" s="2" t="s">
        <v>1166</v>
      </c>
      <c r="L1646" s="2" t="s">
        <v>1253</v>
      </c>
      <c r="M1646" t="s">
        <v>13</v>
      </c>
      <c r="N1646" s="75"/>
      <c r="O1646" s="75"/>
      <c r="P1646" s="42"/>
      <c r="Q1646" s="75"/>
      <c r="R1646" s="42"/>
      <c r="S1646" s="75"/>
      <c r="T1646" s="42"/>
      <c r="U1646" s="42"/>
      <c r="V1646" s="42"/>
      <c r="W1646" s="66"/>
      <c r="X1646" s="99"/>
      <c r="Y1646" s="75"/>
    </row>
    <row r="1647" spans="1:25">
      <c r="A1647" s="2" t="s">
        <v>1808</v>
      </c>
      <c r="B1647" s="3" t="s">
        <v>1087</v>
      </c>
      <c r="C1647" s="2" t="s">
        <v>15</v>
      </c>
      <c r="D1647" s="2" t="s">
        <v>1127</v>
      </c>
      <c r="E1647" s="2" t="s">
        <v>1089</v>
      </c>
      <c r="F1647" s="2" t="s">
        <v>13</v>
      </c>
      <c r="G1647" s="2" t="s">
        <v>13</v>
      </c>
      <c r="H1647" s="2" t="s">
        <v>13</v>
      </c>
      <c r="I1647" s="2" t="s">
        <v>13</v>
      </c>
      <c r="J1647" s="2" t="s">
        <v>131</v>
      </c>
      <c r="K1647" s="2" t="s">
        <v>1166</v>
      </c>
      <c r="L1647" s="2" t="s">
        <v>1253</v>
      </c>
      <c r="M1647" t="s">
        <v>13</v>
      </c>
      <c r="N1647" s="75"/>
      <c r="O1647" s="75"/>
      <c r="P1647" s="42"/>
      <c r="Q1647" s="75"/>
      <c r="R1647" s="42"/>
      <c r="S1647" s="75"/>
      <c r="T1647" s="42"/>
      <c r="U1647" s="42"/>
      <c r="V1647" s="42"/>
      <c r="W1647" s="66"/>
      <c r="X1647" s="99"/>
      <c r="Y1647" s="75"/>
    </row>
    <row r="1648" spans="1:25">
      <c r="A1648" s="2" t="s">
        <v>1809</v>
      </c>
      <c r="B1648" s="3" t="s">
        <v>1087</v>
      </c>
      <c r="C1648" s="2" t="s">
        <v>15</v>
      </c>
      <c r="D1648" s="2" t="s">
        <v>1127</v>
      </c>
      <c r="E1648" s="2" t="s">
        <v>1089</v>
      </c>
      <c r="F1648" s="2" t="s">
        <v>13</v>
      </c>
      <c r="G1648" s="2" t="s">
        <v>13</v>
      </c>
      <c r="H1648" s="2" t="s">
        <v>13</v>
      </c>
      <c r="I1648" s="2" t="s">
        <v>13</v>
      </c>
      <c r="J1648" s="2" t="s">
        <v>131</v>
      </c>
      <c r="K1648" s="2" t="s">
        <v>1166</v>
      </c>
      <c r="L1648" s="2" t="s">
        <v>1253</v>
      </c>
      <c r="M1648" t="s">
        <v>13</v>
      </c>
      <c r="N1648" s="75"/>
      <c r="O1648" s="75"/>
      <c r="P1648" s="42"/>
      <c r="Q1648" s="75"/>
      <c r="R1648" s="42"/>
      <c r="S1648" s="75"/>
      <c r="T1648" s="42"/>
      <c r="U1648" s="42"/>
      <c r="V1648" s="42"/>
      <c r="W1648" s="66"/>
      <c r="X1648" s="99"/>
      <c r="Y1648" s="75"/>
    </row>
    <row r="1649" spans="1:25">
      <c r="A1649" s="2" t="s">
        <v>1810</v>
      </c>
      <c r="B1649" s="3" t="s">
        <v>1087</v>
      </c>
      <c r="C1649" s="2" t="s">
        <v>15</v>
      </c>
      <c r="D1649" s="2" t="s">
        <v>1127</v>
      </c>
      <c r="E1649" s="2" t="s">
        <v>1089</v>
      </c>
      <c r="F1649" s="2" t="s">
        <v>13</v>
      </c>
      <c r="G1649" s="2" t="s">
        <v>13</v>
      </c>
      <c r="H1649" s="2" t="s">
        <v>13</v>
      </c>
      <c r="I1649" s="2" t="s">
        <v>13</v>
      </c>
      <c r="J1649" s="2" t="s">
        <v>131</v>
      </c>
      <c r="K1649" s="2" t="s">
        <v>1166</v>
      </c>
      <c r="L1649" s="2" t="s">
        <v>1253</v>
      </c>
      <c r="M1649" t="s">
        <v>13</v>
      </c>
      <c r="N1649" s="75"/>
      <c r="O1649" s="75"/>
      <c r="P1649" s="42"/>
      <c r="Q1649" s="75"/>
      <c r="R1649" s="42"/>
      <c r="S1649" s="75"/>
      <c r="T1649" s="42"/>
      <c r="U1649" s="42"/>
      <c r="V1649" s="42"/>
      <c r="W1649" s="66"/>
      <c r="X1649" s="99"/>
      <c r="Y1649" s="75"/>
    </row>
    <row r="1650" spans="1:25">
      <c r="A1650" s="2" t="s">
        <v>2378</v>
      </c>
      <c r="B1650" s="3" t="s">
        <v>1087</v>
      </c>
      <c r="C1650" s="2" t="s">
        <v>15</v>
      </c>
      <c r="D1650" s="2" t="s">
        <v>1088</v>
      </c>
      <c r="E1650" s="2" t="s">
        <v>1089</v>
      </c>
      <c r="F1650" s="2" t="s">
        <v>13</v>
      </c>
      <c r="G1650" s="2" t="s">
        <v>13</v>
      </c>
      <c r="H1650" s="2" t="s">
        <v>13</v>
      </c>
      <c r="I1650" s="2" t="s">
        <v>13</v>
      </c>
      <c r="J1650" s="2" t="s">
        <v>131</v>
      </c>
      <c r="K1650" s="2" t="s">
        <v>222</v>
      </c>
      <c r="L1650" s="2" t="s">
        <v>1889</v>
      </c>
      <c r="M1650" t="s">
        <v>13</v>
      </c>
      <c r="N1650" s="75"/>
      <c r="O1650" s="75"/>
      <c r="P1650" s="42"/>
      <c r="Q1650" s="75"/>
      <c r="R1650" s="42"/>
      <c r="S1650" s="75"/>
      <c r="T1650" s="42"/>
      <c r="U1650" s="42"/>
      <c r="V1650" s="42"/>
      <c r="W1650" s="66"/>
      <c r="X1650" s="99"/>
      <c r="Y1650" s="75"/>
    </row>
    <row r="1651" spans="1:25">
      <c r="A1651" s="2" t="s">
        <v>2379</v>
      </c>
      <c r="B1651" s="3" t="s">
        <v>1087</v>
      </c>
      <c r="C1651" s="2" t="s">
        <v>15</v>
      </c>
      <c r="D1651" s="2" t="s">
        <v>1088</v>
      </c>
      <c r="E1651" s="2" t="s">
        <v>1089</v>
      </c>
      <c r="F1651" s="2" t="s">
        <v>13</v>
      </c>
      <c r="G1651" s="2" t="s">
        <v>13</v>
      </c>
      <c r="H1651" s="2" t="s">
        <v>13</v>
      </c>
      <c r="I1651" s="2" t="s">
        <v>13</v>
      </c>
      <c r="J1651" s="2" t="s">
        <v>131</v>
      </c>
      <c r="K1651" s="2" t="s">
        <v>222</v>
      </c>
      <c r="L1651" s="2" t="s">
        <v>1889</v>
      </c>
      <c r="M1651" t="s">
        <v>13</v>
      </c>
      <c r="N1651" s="75"/>
      <c r="O1651" s="75"/>
      <c r="P1651" s="42"/>
      <c r="Q1651" s="75"/>
      <c r="R1651" s="42"/>
      <c r="S1651" s="75"/>
      <c r="T1651" s="42"/>
      <c r="U1651" s="42"/>
      <c r="V1651" s="42"/>
      <c r="W1651" s="66"/>
      <c r="X1651" s="99"/>
      <c r="Y1651" s="75"/>
    </row>
    <row r="1652" spans="1:25">
      <c r="A1652" s="2" t="s">
        <v>2380</v>
      </c>
      <c r="B1652" s="3" t="s">
        <v>1087</v>
      </c>
      <c r="C1652" s="2" t="s">
        <v>15</v>
      </c>
      <c r="D1652" s="2" t="s">
        <v>1088</v>
      </c>
      <c r="E1652" s="2" t="s">
        <v>1089</v>
      </c>
      <c r="F1652" s="2" t="s">
        <v>13</v>
      </c>
      <c r="G1652" s="2" t="s">
        <v>13</v>
      </c>
      <c r="H1652" s="2" t="s">
        <v>13</v>
      </c>
      <c r="I1652" s="2" t="s">
        <v>13</v>
      </c>
      <c r="J1652" s="2" t="s">
        <v>131</v>
      </c>
      <c r="K1652" s="2" t="s">
        <v>222</v>
      </c>
      <c r="L1652" s="2" t="s">
        <v>1889</v>
      </c>
      <c r="M1652" t="s">
        <v>13</v>
      </c>
      <c r="N1652" s="75"/>
      <c r="O1652" s="75"/>
      <c r="P1652" s="42"/>
      <c r="Q1652" s="88"/>
      <c r="R1652" s="42"/>
      <c r="S1652" s="88"/>
      <c r="T1652" s="42"/>
      <c r="U1652" s="42"/>
      <c r="V1652" s="42"/>
      <c r="W1652" s="66"/>
      <c r="X1652" s="99"/>
      <c r="Y1652" s="75"/>
    </row>
    <row r="1653" spans="1:25">
      <c r="A1653" s="2" t="s">
        <v>2381</v>
      </c>
      <c r="B1653" s="3" t="s">
        <v>1087</v>
      </c>
      <c r="C1653" s="2" t="s">
        <v>15</v>
      </c>
      <c r="D1653" s="2" t="s">
        <v>1093</v>
      </c>
      <c r="E1653" s="2" t="s">
        <v>1089</v>
      </c>
      <c r="F1653" s="2" t="s">
        <v>13</v>
      </c>
      <c r="G1653" s="2" t="s">
        <v>13</v>
      </c>
      <c r="H1653" s="2" t="s">
        <v>13</v>
      </c>
      <c r="I1653" s="2" t="s">
        <v>13</v>
      </c>
      <c r="J1653" s="2" t="s">
        <v>131</v>
      </c>
      <c r="K1653" s="2" t="s">
        <v>222</v>
      </c>
      <c r="L1653" s="2" t="s">
        <v>1889</v>
      </c>
      <c r="M1653" t="s">
        <v>13</v>
      </c>
      <c r="N1653" s="75"/>
      <c r="O1653" s="75"/>
      <c r="P1653" s="42"/>
      <c r="Q1653" s="88"/>
      <c r="R1653" s="42"/>
      <c r="S1653" s="88"/>
      <c r="T1653" s="42"/>
      <c r="U1653" s="42"/>
      <c r="V1653" s="42"/>
      <c r="W1653" s="66"/>
      <c r="X1653" s="99"/>
      <c r="Y1653" s="75"/>
    </row>
    <row r="1654" spans="1:25">
      <c r="A1654" s="2" t="s">
        <v>2382</v>
      </c>
      <c r="B1654" s="3" t="s">
        <v>1087</v>
      </c>
      <c r="C1654" s="2" t="s">
        <v>15</v>
      </c>
      <c r="D1654" s="2" t="s">
        <v>1093</v>
      </c>
      <c r="E1654" s="2" t="s">
        <v>1089</v>
      </c>
      <c r="F1654" s="2" t="s">
        <v>13</v>
      </c>
      <c r="G1654" s="2" t="s">
        <v>13</v>
      </c>
      <c r="H1654" s="2" t="s">
        <v>13</v>
      </c>
      <c r="I1654" s="2" t="s">
        <v>13</v>
      </c>
      <c r="J1654" s="2" t="s">
        <v>131</v>
      </c>
      <c r="K1654" s="2" t="s">
        <v>222</v>
      </c>
      <c r="L1654" s="2" t="s">
        <v>1889</v>
      </c>
      <c r="M1654" t="s">
        <v>13</v>
      </c>
      <c r="N1654" s="75"/>
      <c r="O1654" s="75"/>
      <c r="P1654" s="42"/>
      <c r="Q1654" s="88"/>
      <c r="R1654" s="42"/>
      <c r="S1654" s="88"/>
      <c r="T1654" s="42"/>
      <c r="U1654" s="42"/>
      <c r="V1654" s="42"/>
      <c r="W1654" s="66"/>
      <c r="X1654" s="99"/>
      <c r="Y1654" s="75"/>
    </row>
    <row r="1655" spans="1:25">
      <c r="A1655" s="2" t="s">
        <v>2383</v>
      </c>
      <c r="B1655" s="3" t="s">
        <v>1087</v>
      </c>
      <c r="C1655" s="2" t="s">
        <v>15</v>
      </c>
      <c r="D1655" s="2" t="s">
        <v>1093</v>
      </c>
      <c r="E1655" s="2" t="s">
        <v>1089</v>
      </c>
      <c r="F1655" s="2" t="s">
        <v>13</v>
      </c>
      <c r="G1655" s="2" t="s">
        <v>13</v>
      </c>
      <c r="H1655" s="2" t="s">
        <v>13</v>
      </c>
      <c r="I1655" s="2" t="s">
        <v>13</v>
      </c>
      <c r="J1655" s="2" t="s">
        <v>131</v>
      </c>
      <c r="K1655" s="2" t="s">
        <v>222</v>
      </c>
      <c r="L1655" s="2" t="s">
        <v>1889</v>
      </c>
      <c r="M1655" t="s">
        <v>13</v>
      </c>
      <c r="N1655" s="75"/>
      <c r="O1655" s="75"/>
      <c r="P1655" s="42"/>
      <c r="Q1655" s="88"/>
      <c r="R1655" s="42"/>
      <c r="S1655" s="88"/>
      <c r="T1655" s="42"/>
      <c r="U1655" s="42"/>
      <c r="V1655" s="42"/>
      <c r="W1655" s="66"/>
      <c r="X1655" s="99"/>
      <c r="Y1655" s="75"/>
    </row>
    <row r="1656" spans="1:25">
      <c r="A1656" s="2" t="s">
        <v>2399</v>
      </c>
      <c r="B1656" s="3" t="s">
        <v>1087</v>
      </c>
      <c r="C1656" s="2" t="s">
        <v>15</v>
      </c>
      <c r="D1656" s="2" t="s">
        <v>1088</v>
      </c>
      <c r="E1656" s="2" t="s">
        <v>1089</v>
      </c>
      <c r="F1656" s="2" t="s">
        <v>13</v>
      </c>
      <c r="G1656" s="2" t="s">
        <v>13</v>
      </c>
      <c r="H1656" s="2" t="s">
        <v>13</v>
      </c>
      <c r="I1656" s="2" t="s">
        <v>13</v>
      </c>
      <c r="J1656" s="2" t="s">
        <v>131</v>
      </c>
      <c r="K1656" s="2" t="s">
        <v>1141</v>
      </c>
      <c r="L1656" s="2" t="s">
        <v>1889</v>
      </c>
      <c r="M1656" t="s">
        <v>13</v>
      </c>
      <c r="N1656" s="75"/>
      <c r="O1656" s="75"/>
      <c r="P1656" s="42"/>
      <c r="Q1656" s="88"/>
      <c r="R1656" s="42"/>
      <c r="S1656" s="88"/>
      <c r="T1656" s="42"/>
      <c r="U1656" s="42"/>
      <c r="V1656" s="42"/>
      <c r="W1656" s="66"/>
      <c r="X1656" s="99"/>
      <c r="Y1656" s="75"/>
    </row>
    <row r="1657" spans="1:25">
      <c r="A1657" s="2" t="s">
        <v>2400</v>
      </c>
      <c r="B1657" s="3" t="s">
        <v>1087</v>
      </c>
      <c r="C1657" s="2" t="s">
        <v>15</v>
      </c>
      <c r="D1657" s="2" t="s">
        <v>1088</v>
      </c>
      <c r="E1657" s="2" t="s">
        <v>1089</v>
      </c>
      <c r="F1657" s="2" t="s">
        <v>13</v>
      </c>
      <c r="G1657" s="2" t="s">
        <v>13</v>
      </c>
      <c r="H1657" s="2" t="s">
        <v>13</v>
      </c>
      <c r="I1657" s="2" t="s">
        <v>13</v>
      </c>
      <c r="J1657" s="2" t="s">
        <v>131</v>
      </c>
      <c r="K1657" s="2" t="s">
        <v>1141</v>
      </c>
      <c r="L1657" s="2" t="s">
        <v>1889</v>
      </c>
      <c r="M1657" t="s">
        <v>13</v>
      </c>
      <c r="N1657" s="75"/>
      <c r="O1657" s="75"/>
      <c r="P1657" s="42"/>
      <c r="Q1657" s="88"/>
      <c r="R1657" s="42"/>
      <c r="S1657" s="88"/>
      <c r="T1657" s="42"/>
      <c r="U1657" s="42"/>
      <c r="V1657" s="42"/>
      <c r="W1657" s="66"/>
      <c r="X1657" s="99"/>
      <c r="Y1657" s="75"/>
    </row>
    <row r="1658" spans="1:25">
      <c r="A1658" s="2" t="s">
        <v>2401</v>
      </c>
      <c r="B1658" s="3" t="s">
        <v>1087</v>
      </c>
      <c r="C1658" s="2" t="s">
        <v>15</v>
      </c>
      <c r="D1658" s="2" t="s">
        <v>1088</v>
      </c>
      <c r="E1658" s="2" t="s">
        <v>1089</v>
      </c>
      <c r="F1658" s="2" t="s">
        <v>13</v>
      </c>
      <c r="G1658" s="2" t="s">
        <v>13</v>
      </c>
      <c r="H1658" s="2" t="s">
        <v>13</v>
      </c>
      <c r="I1658" s="2" t="s">
        <v>13</v>
      </c>
      <c r="J1658" s="2" t="s">
        <v>131</v>
      </c>
      <c r="K1658" s="2" t="s">
        <v>1141</v>
      </c>
      <c r="L1658" s="2" t="s">
        <v>1889</v>
      </c>
      <c r="M1658" t="s">
        <v>13</v>
      </c>
      <c r="N1658" s="75"/>
      <c r="O1658" s="75"/>
      <c r="P1658" s="42"/>
      <c r="Q1658" s="100"/>
      <c r="R1658" s="42"/>
      <c r="S1658" s="100"/>
      <c r="T1658" s="42"/>
      <c r="U1658" s="42"/>
      <c r="V1658" s="42"/>
      <c r="W1658" s="66"/>
      <c r="X1658" s="99"/>
      <c r="Y1658" s="75"/>
    </row>
    <row r="1659" spans="1:25">
      <c r="A1659" s="2" t="s">
        <v>2481</v>
      </c>
      <c r="B1659" s="3" t="s">
        <v>1087</v>
      </c>
      <c r="C1659" s="2" t="s">
        <v>15</v>
      </c>
      <c r="D1659" s="2" t="s">
        <v>1179</v>
      </c>
      <c r="E1659" s="2" t="s">
        <v>1180</v>
      </c>
      <c r="F1659" s="2" t="s">
        <v>13</v>
      </c>
      <c r="G1659" s="2" t="s">
        <v>13</v>
      </c>
      <c r="H1659" s="2" t="s">
        <v>13</v>
      </c>
      <c r="I1659" s="2" t="s">
        <v>13</v>
      </c>
      <c r="J1659" s="2" t="s">
        <v>131</v>
      </c>
      <c r="K1659" s="2" t="s">
        <v>222</v>
      </c>
      <c r="L1659" s="2" t="s">
        <v>2409</v>
      </c>
      <c r="M1659" t="s">
        <v>13</v>
      </c>
      <c r="N1659" s="75"/>
      <c r="O1659" s="75"/>
      <c r="P1659" s="42"/>
      <c r="Q1659" s="100"/>
      <c r="R1659" s="42"/>
      <c r="S1659" s="100"/>
      <c r="T1659" s="42"/>
      <c r="U1659" s="42"/>
      <c r="V1659" s="42"/>
      <c r="W1659" s="66"/>
      <c r="X1659" s="99"/>
      <c r="Y1659" s="75"/>
    </row>
    <row r="1660" spans="1:25">
      <c r="A1660" s="2" t="s">
        <v>2482</v>
      </c>
      <c r="B1660" s="3" t="s">
        <v>1087</v>
      </c>
      <c r="C1660" s="2" t="s">
        <v>15</v>
      </c>
      <c r="D1660" s="2" t="s">
        <v>1179</v>
      </c>
      <c r="E1660" s="2" t="s">
        <v>1180</v>
      </c>
      <c r="F1660" s="2" t="s">
        <v>13</v>
      </c>
      <c r="G1660" s="2" t="s">
        <v>13</v>
      </c>
      <c r="H1660" s="2" t="s">
        <v>13</v>
      </c>
      <c r="I1660" s="2" t="s">
        <v>13</v>
      </c>
      <c r="J1660" s="2" t="s">
        <v>131</v>
      </c>
      <c r="K1660" s="2" t="s">
        <v>222</v>
      </c>
      <c r="L1660" s="2" t="s">
        <v>2409</v>
      </c>
      <c r="M1660" t="s">
        <v>13</v>
      </c>
      <c r="N1660" s="75"/>
      <c r="O1660" s="75"/>
      <c r="P1660" s="42"/>
      <c r="Q1660" s="100"/>
      <c r="R1660" s="42"/>
      <c r="S1660" s="100"/>
      <c r="T1660" s="42"/>
      <c r="U1660" s="42"/>
      <c r="V1660" s="42"/>
      <c r="W1660" s="66"/>
      <c r="X1660" s="99"/>
      <c r="Y1660" s="75"/>
    </row>
    <row r="1661" spans="1:25">
      <c r="A1661" s="2" t="s">
        <v>2483</v>
      </c>
      <c r="B1661" s="3" t="s">
        <v>1087</v>
      </c>
      <c r="C1661" s="2" t="s">
        <v>15</v>
      </c>
      <c r="D1661" s="2" t="s">
        <v>1179</v>
      </c>
      <c r="E1661" s="2" t="s">
        <v>1180</v>
      </c>
      <c r="F1661" s="2" t="s">
        <v>13</v>
      </c>
      <c r="G1661" s="2" t="s">
        <v>13</v>
      </c>
      <c r="H1661" s="2" t="s">
        <v>13</v>
      </c>
      <c r="I1661" s="2" t="s">
        <v>13</v>
      </c>
      <c r="J1661" s="2" t="s">
        <v>131</v>
      </c>
      <c r="K1661" s="2" t="s">
        <v>222</v>
      </c>
      <c r="L1661" s="2" t="s">
        <v>2409</v>
      </c>
      <c r="M1661" t="s">
        <v>13</v>
      </c>
      <c r="N1661" s="75"/>
      <c r="O1661" s="75"/>
      <c r="P1661" s="42"/>
      <c r="Q1661" s="100"/>
      <c r="R1661" s="42"/>
      <c r="S1661" s="100"/>
      <c r="T1661" s="42"/>
      <c r="U1661" s="42"/>
      <c r="V1661" s="42"/>
      <c r="W1661" s="66"/>
      <c r="X1661" s="99"/>
      <c r="Y1661" s="75"/>
    </row>
    <row r="1662" spans="1:25">
      <c r="A1662" s="2" t="s">
        <v>2484</v>
      </c>
      <c r="B1662" s="3" t="s">
        <v>1087</v>
      </c>
      <c r="C1662" s="2" t="s">
        <v>15</v>
      </c>
      <c r="D1662" s="2" t="s">
        <v>1184</v>
      </c>
      <c r="E1662" s="2" t="s">
        <v>1180</v>
      </c>
      <c r="F1662" s="2" t="s">
        <v>13</v>
      </c>
      <c r="G1662" s="2" t="s">
        <v>13</v>
      </c>
      <c r="H1662" s="2" t="s">
        <v>13</v>
      </c>
      <c r="I1662" s="2" t="s">
        <v>13</v>
      </c>
      <c r="J1662" s="2" t="s">
        <v>131</v>
      </c>
      <c r="K1662" s="2" t="s">
        <v>222</v>
      </c>
      <c r="L1662" s="2" t="s">
        <v>2409</v>
      </c>
      <c r="M1662" t="s">
        <v>13</v>
      </c>
      <c r="N1662" s="75"/>
      <c r="O1662" s="75"/>
      <c r="P1662" s="42"/>
      <c r="Q1662" s="100"/>
      <c r="R1662" s="42"/>
      <c r="S1662" s="100"/>
      <c r="T1662" s="42"/>
      <c r="U1662" s="42"/>
      <c r="V1662" s="42"/>
      <c r="W1662" s="66"/>
      <c r="X1662" s="99"/>
      <c r="Y1662" s="75"/>
    </row>
    <row r="1663" spans="1:25">
      <c r="A1663" s="2" t="s">
        <v>2485</v>
      </c>
      <c r="B1663" s="3" t="s">
        <v>1087</v>
      </c>
      <c r="C1663" s="2" t="s">
        <v>15</v>
      </c>
      <c r="D1663" s="2" t="s">
        <v>1184</v>
      </c>
      <c r="E1663" s="2" t="s">
        <v>1180</v>
      </c>
      <c r="F1663" s="2" t="s">
        <v>13</v>
      </c>
      <c r="G1663" s="2" t="s">
        <v>13</v>
      </c>
      <c r="H1663" s="2" t="s">
        <v>13</v>
      </c>
      <c r="I1663" s="2" t="s">
        <v>13</v>
      </c>
      <c r="J1663" s="2" t="s">
        <v>131</v>
      </c>
      <c r="K1663" s="2" t="s">
        <v>222</v>
      </c>
      <c r="L1663" s="2" t="s">
        <v>2409</v>
      </c>
      <c r="M1663" t="s">
        <v>13</v>
      </c>
      <c r="N1663" s="75"/>
      <c r="O1663" s="75"/>
      <c r="P1663" s="42"/>
      <c r="Q1663" s="100"/>
      <c r="R1663" s="42"/>
      <c r="S1663" s="100"/>
      <c r="T1663" s="42"/>
      <c r="U1663" s="42"/>
      <c r="V1663" s="42"/>
      <c r="W1663" s="66"/>
      <c r="X1663" s="99"/>
      <c r="Y1663" s="75"/>
    </row>
    <row r="1664" spans="1:25">
      <c r="A1664" s="2" t="s">
        <v>2486</v>
      </c>
      <c r="B1664" s="3" t="s">
        <v>1087</v>
      </c>
      <c r="C1664" s="2" t="s">
        <v>15</v>
      </c>
      <c r="D1664" s="2" t="s">
        <v>1184</v>
      </c>
      <c r="E1664" s="2" t="s">
        <v>1180</v>
      </c>
      <c r="F1664" s="2" t="s">
        <v>13</v>
      </c>
      <c r="G1664" s="2" t="s">
        <v>13</v>
      </c>
      <c r="H1664" s="2" t="s">
        <v>13</v>
      </c>
      <c r="I1664" s="2" t="s">
        <v>13</v>
      </c>
      <c r="J1664" s="2" t="s">
        <v>131</v>
      </c>
      <c r="K1664" s="2" t="s">
        <v>222</v>
      </c>
      <c r="L1664" s="2" t="s">
        <v>2409</v>
      </c>
      <c r="M1664" t="s">
        <v>13</v>
      </c>
      <c r="N1664" s="75"/>
      <c r="O1664" s="75"/>
      <c r="P1664" s="42"/>
      <c r="Q1664" s="91"/>
      <c r="R1664" s="42"/>
      <c r="S1664" s="90"/>
      <c r="T1664" s="42"/>
      <c r="U1664" s="42"/>
      <c r="V1664" s="42"/>
      <c r="W1664" s="66"/>
      <c r="X1664" s="66"/>
      <c r="Y1664" s="75"/>
    </row>
    <row r="1665" spans="1:25">
      <c r="A1665" s="2" t="s">
        <v>2415</v>
      </c>
      <c r="B1665" s="3" t="s">
        <v>1087</v>
      </c>
      <c r="C1665" s="2" t="s">
        <v>15</v>
      </c>
      <c r="D1665" s="2" t="s">
        <v>1127</v>
      </c>
      <c r="E1665" s="2" t="s">
        <v>1089</v>
      </c>
      <c r="F1665" s="2" t="s">
        <v>13</v>
      </c>
      <c r="G1665" s="2" t="s">
        <v>13</v>
      </c>
      <c r="H1665" s="2" t="s">
        <v>13</v>
      </c>
      <c r="I1665" s="2" t="s">
        <v>13</v>
      </c>
      <c r="J1665" s="2" t="s">
        <v>131</v>
      </c>
      <c r="K1665" s="2" t="s">
        <v>222</v>
      </c>
      <c r="L1665" s="2" t="s">
        <v>2409</v>
      </c>
      <c r="M1665" t="s">
        <v>13</v>
      </c>
      <c r="N1665" s="75"/>
      <c r="O1665" s="75"/>
      <c r="P1665" s="42"/>
      <c r="Q1665" s="91"/>
      <c r="R1665" s="42"/>
      <c r="S1665" s="90"/>
      <c r="T1665" s="42"/>
      <c r="U1665" s="42"/>
      <c r="V1665" s="42"/>
      <c r="W1665" s="66"/>
      <c r="X1665" s="66"/>
      <c r="Y1665" s="75"/>
    </row>
    <row r="1666" spans="1:25">
      <c r="A1666" s="2" t="s">
        <v>2416</v>
      </c>
      <c r="B1666" s="3" t="s">
        <v>1087</v>
      </c>
      <c r="C1666" s="2" t="s">
        <v>15</v>
      </c>
      <c r="D1666" s="2" t="s">
        <v>1127</v>
      </c>
      <c r="E1666" s="2" t="s">
        <v>1089</v>
      </c>
      <c r="F1666" s="2" t="s">
        <v>13</v>
      </c>
      <c r="G1666" s="2" t="s">
        <v>13</v>
      </c>
      <c r="H1666" s="2" t="s">
        <v>13</v>
      </c>
      <c r="I1666" s="2" t="s">
        <v>13</v>
      </c>
      <c r="J1666" s="2" t="s">
        <v>131</v>
      </c>
      <c r="K1666" s="2" t="s">
        <v>222</v>
      </c>
      <c r="L1666" s="2" t="s">
        <v>2409</v>
      </c>
      <c r="M1666" t="s">
        <v>13</v>
      </c>
      <c r="N1666" s="75"/>
      <c r="O1666" s="75"/>
      <c r="P1666" s="42"/>
      <c r="Q1666" s="91"/>
      <c r="R1666" s="42"/>
      <c r="S1666" s="90"/>
      <c r="T1666" s="42"/>
      <c r="U1666" s="42"/>
      <c r="V1666" s="42"/>
      <c r="W1666" s="66"/>
      <c r="X1666" s="66"/>
      <c r="Y1666" s="75"/>
    </row>
    <row r="1667" spans="1:25">
      <c r="A1667" s="2" t="s">
        <v>2417</v>
      </c>
      <c r="B1667" s="3" t="s">
        <v>1087</v>
      </c>
      <c r="C1667" s="2" t="s">
        <v>15</v>
      </c>
      <c r="D1667" s="2" t="s">
        <v>1127</v>
      </c>
      <c r="E1667" s="2" t="s">
        <v>1089</v>
      </c>
      <c r="F1667" s="2" t="s">
        <v>13</v>
      </c>
      <c r="G1667" s="2" t="s">
        <v>13</v>
      </c>
      <c r="H1667" s="2" t="s">
        <v>13</v>
      </c>
      <c r="I1667" s="2" t="s">
        <v>13</v>
      </c>
      <c r="J1667" s="2" t="s">
        <v>131</v>
      </c>
      <c r="K1667" s="2" t="s">
        <v>222</v>
      </c>
      <c r="L1667" s="2" t="s">
        <v>2409</v>
      </c>
      <c r="M1667" t="s">
        <v>13</v>
      </c>
      <c r="N1667" s="75"/>
      <c r="O1667" s="75"/>
      <c r="P1667" s="42"/>
      <c r="Q1667" s="91"/>
      <c r="R1667" s="42"/>
      <c r="S1667" s="90"/>
      <c r="T1667" s="42"/>
      <c r="U1667" s="42"/>
      <c r="V1667" s="42"/>
      <c r="W1667" s="66"/>
      <c r="X1667" s="66"/>
      <c r="Y1667" s="75"/>
    </row>
    <row r="1668" spans="1:25">
      <c r="A1668" s="2" t="s">
        <v>2418</v>
      </c>
      <c r="B1668" s="3" t="s">
        <v>1087</v>
      </c>
      <c r="C1668" s="2" t="s">
        <v>15</v>
      </c>
      <c r="D1668" s="2" t="s">
        <v>1093</v>
      </c>
      <c r="E1668" s="2" t="s">
        <v>1089</v>
      </c>
      <c r="F1668" s="2" t="s">
        <v>13</v>
      </c>
      <c r="G1668" s="2" t="s">
        <v>13</v>
      </c>
      <c r="H1668" s="2" t="s">
        <v>13</v>
      </c>
      <c r="I1668" s="2" t="s">
        <v>13</v>
      </c>
      <c r="J1668" s="2" t="s">
        <v>131</v>
      </c>
      <c r="K1668" s="2" t="s">
        <v>222</v>
      </c>
      <c r="L1668" s="2" t="s">
        <v>2409</v>
      </c>
      <c r="M1668" t="s">
        <v>13</v>
      </c>
      <c r="N1668" s="75"/>
      <c r="O1668" s="75"/>
      <c r="P1668" s="42"/>
      <c r="Q1668" s="91"/>
      <c r="R1668" s="42"/>
      <c r="S1668" s="90"/>
      <c r="T1668" s="42"/>
      <c r="U1668" s="42"/>
      <c r="V1668" s="42"/>
      <c r="W1668" s="66"/>
      <c r="X1668" s="66"/>
      <c r="Y1668" s="75"/>
    </row>
    <row r="1669" spans="1:25">
      <c r="A1669" s="2" t="s">
        <v>2419</v>
      </c>
      <c r="B1669" s="3" t="s">
        <v>1087</v>
      </c>
      <c r="C1669" s="2" t="s">
        <v>15</v>
      </c>
      <c r="D1669" s="2" t="s">
        <v>1093</v>
      </c>
      <c r="E1669" s="2" t="s">
        <v>1089</v>
      </c>
      <c r="F1669" s="2" t="s">
        <v>13</v>
      </c>
      <c r="G1669" s="2" t="s">
        <v>13</v>
      </c>
      <c r="H1669" s="2" t="s">
        <v>13</v>
      </c>
      <c r="I1669" s="2" t="s">
        <v>13</v>
      </c>
      <c r="J1669" s="2" t="s">
        <v>131</v>
      </c>
      <c r="K1669" s="2" t="s">
        <v>222</v>
      </c>
      <c r="L1669" s="2" t="s">
        <v>2409</v>
      </c>
      <c r="M1669" t="s">
        <v>13</v>
      </c>
      <c r="N1669" s="75"/>
      <c r="O1669" s="75"/>
      <c r="P1669" s="42"/>
      <c r="Q1669" s="91"/>
      <c r="R1669" s="42"/>
      <c r="S1669" s="90"/>
      <c r="T1669" s="42"/>
      <c r="U1669" s="42"/>
      <c r="V1669" s="42"/>
      <c r="W1669" s="66"/>
      <c r="X1669" s="66"/>
      <c r="Y1669" s="75"/>
    </row>
    <row r="1670" spans="1:25">
      <c r="A1670" s="2" t="s">
        <v>2420</v>
      </c>
      <c r="B1670" s="3" t="s">
        <v>1087</v>
      </c>
      <c r="C1670" s="2" t="s">
        <v>15</v>
      </c>
      <c r="D1670" s="2" t="s">
        <v>1093</v>
      </c>
      <c r="E1670" s="2" t="s">
        <v>1089</v>
      </c>
      <c r="F1670" s="2" t="s">
        <v>13</v>
      </c>
      <c r="G1670" s="2" t="s">
        <v>13</v>
      </c>
      <c r="H1670" s="2" t="s">
        <v>13</v>
      </c>
      <c r="I1670" s="2" t="s">
        <v>13</v>
      </c>
      <c r="J1670" s="2" t="s">
        <v>131</v>
      </c>
      <c r="K1670" s="2" t="s">
        <v>222</v>
      </c>
      <c r="L1670" s="2" t="s">
        <v>2409</v>
      </c>
      <c r="M1670" t="s">
        <v>13</v>
      </c>
      <c r="N1670" s="75"/>
      <c r="O1670" s="75"/>
      <c r="P1670" s="42"/>
      <c r="Q1670" s="91"/>
      <c r="R1670" s="42"/>
      <c r="S1670" s="90"/>
      <c r="T1670" s="42"/>
      <c r="U1670" s="42"/>
      <c r="V1670" s="42"/>
      <c r="W1670" s="66"/>
      <c r="X1670" s="66"/>
      <c r="Y1670" s="75"/>
    </row>
    <row r="1671" spans="1:25">
      <c r="A1671" s="2" t="s">
        <v>2502</v>
      </c>
      <c r="B1671" s="3" t="s">
        <v>1087</v>
      </c>
      <c r="C1671" s="2" t="s">
        <v>15</v>
      </c>
      <c r="D1671" s="2" t="s">
        <v>1179</v>
      </c>
      <c r="E1671" s="2" t="s">
        <v>1180</v>
      </c>
      <c r="F1671" s="2" t="s">
        <v>13</v>
      </c>
      <c r="G1671" s="2" t="s">
        <v>13</v>
      </c>
      <c r="H1671" s="2" t="s">
        <v>13</v>
      </c>
      <c r="I1671" s="2" t="s">
        <v>13</v>
      </c>
      <c r="J1671" s="2" t="s">
        <v>131</v>
      </c>
      <c r="K1671" s="2" t="s">
        <v>1128</v>
      </c>
      <c r="L1671" s="2" t="s">
        <v>2409</v>
      </c>
      <c r="M1671" t="s">
        <v>13</v>
      </c>
      <c r="N1671" s="75"/>
      <c r="O1671" s="75"/>
      <c r="P1671" s="42"/>
      <c r="Q1671" s="91"/>
      <c r="R1671" s="42"/>
      <c r="S1671" s="90"/>
      <c r="T1671" s="42"/>
      <c r="U1671" s="42"/>
      <c r="V1671" s="42"/>
      <c r="W1671" s="66"/>
      <c r="X1671" s="99"/>
      <c r="Y1671" s="75"/>
    </row>
    <row r="1672" spans="1:25">
      <c r="A1672" s="2" t="s">
        <v>2503</v>
      </c>
      <c r="B1672" s="3" t="s">
        <v>1087</v>
      </c>
      <c r="C1672" s="2" t="s">
        <v>15</v>
      </c>
      <c r="D1672" s="2" t="s">
        <v>1179</v>
      </c>
      <c r="E1672" s="2" t="s">
        <v>1180</v>
      </c>
      <c r="F1672" s="2" t="s">
        <v>13</v>
      </c>
      <c r="G1672" s="2" t="s">
        <v>13</v>
      </c>
      <c r="H1672" s="2" t="s">
        <v>13</v>
      </c>
      <c r="I1672" s="2" t="s">
        <v>13</v>
      </c>
      <c r="J1672" s="2" t="s">
        <v>131</v>
      </c>
      <c r="K1672" s="2" t="s">
        <v>1128</v>
      </c>
      <c r="L1672" s="2" t="s">
        <v>2409</v>
      </c>
      <c r="M1672" t="s">
        <v>13</v>
      </c>
      <c r="N1672" s="75"/>
      <c r="O1672" s="75"/>
      <c r="P1672" s="42"/>
      <c r="Q1672" s="91"/>
      <c r="R1672" s="42"/>
      <c r="S1672" s="90"/>
      <c r="T1672" s="42"/>
      <c r="U1672" s="42"/>
      <c r="V1672" s="42"/>
      <c r="W1672" s="66"/>
      <c r="X1672" s="99"/>
      <c r="Y1672" s="75"/>
    </row>
    <row r="1673" spans="1:25">
      <c r="A1673" s="2" t="s">
        <v>2504</v>
      </c>
      <c r="B1673" s="3" t="s">
        <v>1087</v>
      </c>
      <c r="C1673" s="2" t="s">
        <v>15</v>
      </c>
      <c r="D1673" s="2" t="s">
        <v>1179</v>
      </c>
      <c r="E1673" s="2" t="s">
        <v>1180</v>
      </c>
      <c r="F1673" s="2" t="s">
        <v>13</v>
      </c>
      <c r="G1673" s="2" t="s">
        <v>13</v>
      </c>
      <c r="H1673" s="2" t="s">
        <v>13</v>
      </c>
      <c r="I1673" s="2" t="s">
        <v>13</v>
      </c>
      <c r="J1673" s="2" t="s">
        <v>131</v>
      </c>
      <c r="K1673" s="2" t="s">
        <v>1128</v>
      </c>
      <c r="L1673" s="2" t="s">
        <v>2409</v>
      </c>
      <c r="M1673" t="s">
        <v>13</v>
      </c>
      <c r="N1673" s="75"/>
      <c r="O1673" s="75"/>
      <c r="P1673" s="42"/>
      <c r="Q1673" s="75"/>
      <c r="R1673" s="42"/>
      <c r="S1673" s="75"/>
      <c r="T1673" s="42"/>
      <c r="U1673" s="42"/>
      <c r="V1673" s="42"/>
      <c r="W1673" s="66"/>
      <c r="X1673" s="99"/>
      <c r="Y1673" s="75"/>
    </row>
    <row r="1674" spans="1:25">
      <c r="A1674" s="2" t="s">
        <v>2436</v>
      </c>
      <c r="B1674" s="3" t="s">
        <v>1087</v>
      </c>
      <c r="C1674" s="2" t="s">
        <v>15</v>
      </c>
      <c r="D1674" s="2" t="s">
        <v>1127</v>
      </c>
      <c r="E1674" s="2" t="s">
        <v>1089</v>
      </c>
      <c r="F1674" s="2" t="s">
        <v>13</v>
      </c>
      <c r="G1674" s="2" t="s">
        <v>13</v>
      </c>
      <c r="H1674" s="2" t="s">
        <v>13</v>
      </c>
      <c r="I1674" s="2" t="s">
        <v>13</v>
      </c>
      <c r="J1674" s="2" t="s">
        <v>131</v>
      </c>
      <c r="K1674" s="2" t="s">
        <v>1128</v>
      </c>
      <c r="L1674" s="2" t="s">
        <v>2409</v>
      </c>
      <c r="M1674" t="s">
        <v>13</v>
      </c>
      <c r="N1674" s="75"/>
      <c r="O1674" s="75"/>
      <c r="P1674" s="42"/>
      <c r="Q1674" s="75"/>
      <c r="R1674" s="42"/>
      <c r="S1674" s="75"/>
      <c r="T1674" s="42"/>
      <c r="U1674" s="42"/>
      <c r="V1674" s="42"/>
      <c r="W1674" s="66"/>
      <c r="X1674" s="99"/>
      <c r="Y1674" s="75"/>
    </row>
    <row r="1675" spans="1:25">
      <c r="A1675" s="2" t="s">
        <v>2437</v>
      </c>
      <c r="B1675" s="3" t="s">
        <v>1087</v>
      </c>
      <c r="C1675" s="2" t="s">
        <v>15</v>
      </c>
      <c r="D1675" s="2" t="s">
        <v>1127</v>
      </c>
      <c r="E1675" s="2" t="s">
        <v>1089</v>
      </c>
      <c r="F1675" s="2" t="s">
        <v>13</v>
      </c>
      <c r="G1675" s="2" t="s">
        <v>13</v>
      </c>
      <c r="H1675" s="2" t="s">
        <v>13</v>
      </c>
      <c r="I1675" s="2" t="s">
        <v>13</v>
      </c>
      <c r="J1675" s="2" t="s">
        <v>131</v>
      </c>
      <c r="K1675" s="2" t="s">
        <v>1128</v>
      </c>
      <c r="L1675" s="2" t="s">
        <v>2409</v>
      </c>
      <c r="M1675" t="s">
        <v>13</v>
      </c>
      <c r="N1675" s="75"/>
      <c r="O1675" s="75"/>
      <c r="P1675" s="42"/>
      <c r="Q1675" s="75"/>
      <c r="R1675" s="42"/>
      <c r="S1675" s="75"/>
      <c r="T1675" s="42"/>
      <c r="U1675" s="42"/>
      <c r="V1675" s="42"/>
      <c r="W1675" s="66"/>
      <c r="X1675" s="99"/>
      <c r="Y1675" s="75"/>
    </row>
    <row r="1676" spans="1:25">
      <c r="A1676" s="2" t="s">
        <v>2438</v>
      </c>
      <c r="B1676" s="3" t="s">
        <v>1087</v>
      </c>
      <c r="C1676" s="2" t="s">
        <v>15</v>
      </c>
      <c r="D1676" s="2" t="s">
        <v>1127</v>
      </c>
      <c r="E1676" s="2" t="s">
        <v>1089</v>
      </c>
      <c r="F1676" s="2" t="s">
        <v>13</v>
      </c>
      <c r="G1676" s="2" t="s">
        <v>13</v>
      </c>
      <c r="H1676" s="2" t="s">
        <v>13</v>
      </c>
      <c r="I1676" s="2" t="s">
        <v>13</v>
      </c>
      <c r="J1676" s="2" t="s">
        <v>131</v>
      </c>
      <c r="K1676" s="2" t="s">
        <v>1128</v>
      </c>
      <c r="L1676" s="2" t="s">
        <v>2409</v>
      </c>
      <c r="M1676" t="s">
        <v>13</v>
      </c>
      <c r="N1676" s="75"/>
      <c r="O1676" s="75"/>
      <c r="P1676" s="42"/>
      <c r="Q1676" s="75"/>
      <c r="R1676" s="42"/>
      <c r="S1676" s="75"/>
      <c r="T1676" s="42"/>
      <c r="U1676" s="42"/>
      <c r="V1676" s="42"/>
      <c r="W1676" s="66"/>
      <c r="X1676" s="99"/>
      <c r="Y1676" s="75"/>
    </row>
    <row r="1677" spans="1:25">
      <c r="A1677" s="2" t="s">
        <v>2517</v>
      </c>
      <c r="B1677" s="3" t="s">
        <v>1087</v>
      </c>
      <c r="C1677" s="2" t="s">
        <v>15</v>
      </c>
      <c r="D1677" s="2" t="s">
        <v>1179</v>
      </c>
      <c r="E1677" s="2" t="s">
        <v>1180</v>
      </c>
      <c r="F1677" s="2" t="s">
        <v>13</v>
      </c>
      <c r="G1677" s="2" t="s">
        <v>13</v>
      </c>
      <c r="H1677" s="2" t="s">
        <v>13</v>
      </c>
      <c r="I1677" s="2" t="s">
        <v>13</v>
      </c>
      <c r="J1677" s="2" t="s">
        <v>131</v>
      </c>
      <c r="K1677" s="2" t="s">
        <v>1141</v>
      </c>
      <c r="L1677" s="2" t="s">
        <v>2409</v>
      </c>
      <c r="M1677" t="s">
        <v>13</v>
      </c>
      <c r="N1677" s="75"/>
      <c r="O1677" s="75"/>
      <c r="P1677" s="42"/>
      <c r="Q1677" s="75"/>
      <c r="R1677" s="42"/>
      <c r="S1677" s="75"/>
      <c r="T1677" s="42"/>
      <c r="U1677" s="42"/>
      <c r="V1677" s="42"/>
      <c r="W1677" s="66"/>
      <c r="X1677" s="99"/>
      <c r="Y1677" s="75"/>
    </row>
    <row r="1678" spans="1:25">
      <c r="A1678" s="2" t="s">
        <v>2518</v>
      </c>
      <c r="B1678" s="3" t="s">
        <v>1087</v>
      </c>
      <c r="C1678" s="2" t="s">
        <v>15</v>
      </c>
      <c r="D1678" s="2" t="s">
        <v>1179</v>
      </c>
      <c r="E1678" s="2" t="s">
        <v>1180</v>
      </c>
      <c r="F1678" s="2" t="s">
        <v>13</v>
      </c>
      <c r="G1678" s="2" t="s">
        <v>13</v>
      </c>
      <c r="H1678" s="2" t="s">
        <v>13</v>
      </c>
      <c r="I1678" s="2" t="s">
        <v>13</v>
      </c>
      <c r="J1678" s="2" t="s">
        <v>131</v>
      </c>
      <c r="K1678" s="2" t="s">
        <v>1141</v>
      </c>
      <c r="L1678" s="2" t="s">
        <v>2409</v>
      </c>
      <c r="M1678" t="s">
        <v>13</v>
      </c>
      <c r="N1678" s="75"/>
      <c r="O1678" s="75"/>
      <c r="P1678" s="42"/>
      <c r="Q1678" s="75"/>
      <c r="R1678" s="42"/>
      <c r="S1678" s="75"/>
      <c r="T1678" s="42"/>
      <c r="U1678" s="42"/>
      <c r="V1678" s="42"/>
      <c r="W1678" s="66"/>
      <c r="X1678" s="99"/>
      <c r="Y1678" s="75"/>
    </row>
    <row r="1679" spans="1:25">
      <c r="A1679" s="2" t="s">
        <v>2519</v>
      </c>
      <c r="B1679" s="3" t="s">
        <v>1087</v>
      </c>
      <c r="C1679" s="2" t="s">
        <v>15</v>
      </c>
      <c r="D1679" s="2" t="s">
        <v>1179</v>
      </c>
      <c r="E1679" s="2" t="s">
        <v>1180</v>
      </c>
      <c r="F1679" s="2" t="s">
        <v>13</v>
      </c>
      <c r="G1679" s="2" t="s">
        <v>13</v>
      </c>
      <c r="H1679" s="2" t="s">
        <v>13</v>
      </c>
      <c r="I1679" s="2" t="s">
        <v>13</v>
      </c>
      <c r="J1679" s="2" t="s">
        <v>131</v>
      </c>
      <c r="K1679" s="2" t="s">
        <v>1141</v>
      </c>
      <c r="L1679" s="2" t="s">
        <v>2409</v>
      </c>
      <c r="M1679" t="s">
        <v>13</v>
      </c>
      <c r="N1679" s="75"/>
      <c r="O1679" s="75"/>
      <c r="P1679" s="42"/>
      <c r="Q1679" s="75"/>
      <c r="R1679" s="42"/>
      <c r="S1679" s="75"/>
      <c r="T1679" s="42"/>
      <c r="U1679" s="42"/>
      <c r="V1679" s="42"/>
      <c r="W1679" s="66"/>
      <c r="X1679" s="99"/>
      <c r="Y1679" s="75"/>
    </row>
    <row r="1680" spans="1:25">
      <c r="A1680" s="2" t="s">
        <v>2520</v>
      </c>
      <c r="B1680" s="3" t="s">
        <v>1087</v>
      </c>
      <c r="C1680" s="2" t="s">
        <v>15</v>
      </c>
      <c r="D1680" s="2" t="s">
        <v>1184</v>
      </c>
      <c r="E1680" s="2" t="s">
        <v>1180</v>
      </c>
      <c r="F1680" s="2" t="s">
        <v>13</v>
      </c>
      <c r="G1680" s="2" t="s">
        <v>13</v>
      </c>
      <c r="H1680" s="2" t="s">
        <v>13</v>
      </c>
      <c r="I1680" s="2" t="s">
        <v>13</v>
      </c>
      <c r="J1680" s="2" t="s">
        <v>131</v>
      </c>
      <c r="K1680" s="2" t="s">
        <v>1141</v>
      </c>
      <c r="L1680" s="2" t="s">
        <v>2409</v>
      </c>
      <c r="M1680" t="s">
        <v>13</v>
      </c>
      <c r="N1680" s="75"/>
      <c r="O1680" s="75"/>
      <c r="P1680" s="42"/>
      <c r="Q1680" s="75"/>
      <c r="R1680" s="42"/>
      <c r="S1680" s="75"/>
      <c r="T1680" s="42"/>
      <c r="U1680" s="42"/>
      <c r="V1680" s="42"/>
      <c r="W1680" s="66"/>
      <c r="X1680" s="99"/>
      <c r="Y1680" s="75"/>
    </row>
    <row r="1681" spans="1:25">
      <c r="A1681" s="2" t="s">
        <v>2521</v>
      </c>
      <c r="B1681" s="3" t="s">
        <v>1087</v>
      </c>
      <c r="C1681" s="2" t="s">
        <v>15</v>
      </c>
      <c r="D1681" s="2" t="s">
        <v>1184</v>
      </c>
      <c r="E1681" s="2" t="s">
        <v>1180</v>
      </c>
      <c r="F1681" s="2" t="s">
        <v>13</v>
      </c>
      <c r="G1681" s="2" t="s">
        <v>13</v>
      </c>
      <c r="H1681" s="2" t="s">
        <v>13</v>
      </c>
      <c r="I1681" s="2" t="s">
        <v>13</v>
      </c>
      <c r="J1681" s="2" t="s">
        <v>131</v>
      </c>
      <c r="K1681" s="2" t="s">
        <v>1141</v>
      </c>
      <c r="L1681" s="2" t="s">
        <v>2409</v>
      </c>
      <c r="M1681" t="s">
        <v>13</v>
      </c>
      <c r="N1681" s="75"/>
      <c r="O1681" s="75"/>
      <c r="P1681" s="42"/>
      <c r="Q1681" s="75"/>
      <c r="R1681" s="42"/>
      <c r="S1681" s="75"/>
      <c r="T1681" s="42"/>
      <c r="U1681" s="42"/>
      <c r="V1681" s="42"/>
      <c r="W1681" s="66"/>
      <c r="X1681" s="99"/>
      <c r="Y1681" s="75"/>
    </row>
    <row r="1682" spans="1:25">
      <c r="A1682" s="2" t="s">
        <v>2522</v>
      </c>
      <c r="B1682" s="3" t="s">
        <v>1087</v>
      </c>
      <c r="C1682" s="2" t="s">
        <v>15</v>
      </c>
      <c r="D1682" s="2" t="s">
        <v>1184</v>
      </c>
      <c r="E1682" s="2" t="s">
        <v>1180</v>
      </c>
      <c r="F1682" s="2" t="s">
        <v>13</v>
      </c>
      <c r="G1682" s="2" t="s">
        <v>13</v>
      </c>
      <c r="H1682" s="2" t="s">
        <v>13</v>
      </c>
      <c r="I1682" s="2" t="s">
        <v>13</v>
      </c>
      <c r="J1682" s="2" t="s">
        <v>131</v>
      </c>
      <c r="K1682" s="2" t="s">
        <v>1141</v>
      </c>
      <c r="L1682" s="2" t="s">
        <v>2409</v>
      </c>
      <c r="M1682" t="s">
        <v>13</v>
      </c>
      <c r="N1682" s="75"/>
      <c r="O1682" s="75"/>
      <c r="P1682" s="42"/>
      <c r="Q1682" s="75"/>
      <c r="R1682" s="42"/>
      <c r="S1682" s="75"/>
      <c r="T1682" s="42"/>
      <c r="U1682" s="42"/>
      <c r="V1682" s="42"/>
      <c r="W1682" s="66"/>
      <c r="X1682" s="99"/>
      <c r="Y1682" s="75"/>
    </row>
    <row r="1683" spans="1:25">
      <c r="A1683" s="2" t="s">
        <v>2448</v>
      </c>
      <c r="B1683" s="3" t="s">
        <v>1087</v>
      </c>
      <c r="C1683" s="2" t="s">
        <v>15</v>
      </c>
      <c r="D1683" s="2" t="s">
        <v>1127</v>
      </c>
      <c r="E1683" s="2" t="s">
        <v>1089</v>
      </c>
      <c r="F1683" s="2" t="s">
        <v>13</v>
      </c>
      <c r="G1683" s="2" t="s">
        <v>13</v>
      </c>
      <c r="H1683" s="2" t="s">
        <v>13</v>
      </c>
      <c r="I1683" s="2" t="s">
        <v>13</v>
      </c>
      <c r="J1683" s="2" t="s">
        <v>131</v>
      </c>
      <c r="K1683" s="2" t="s">
        <v>1141</v>
      </c>
      <c r="L1683" s="2" t="s">
        <v>2409</v>
      </c>
      <c r="M1683" t="s">
        <v>13</v>
      </c>
      <c r="N1683" s="75"/>
      <c r="O1683" s="75"/>
      <c r="P1683" s="42"/>
      <c r="Q1683" s="75"/>
      <c r="R1683" s="42"/>
      <c r="S1683" s="75"/>
      <c r="T1683" s="42"/>
      <c r="U1683" s="42"/>
      <c r="V1683" s="42"/>
      <c r="W1683" s="66"/>
      <c r="X1683" s="99"/>
      <c r="Y1683" s="75"/>
    </row>
    <row r="1684" spans="1:25">
      <c r="A1684" s="2" t="s">
        <v>2449</v>
      </c>
      <c r="B1684" s="3" t="s">
        <v>1087</v>
      </c>
      <c r="C1684" s="2" t="s">
        <v>15</v>
      </c>
      <c r="D1684" s="2" t="s">
        <v>1127</v>
      </c>
      <c r="E1684" s="2" t="s">
        <v>1089</v>
      </c>
      <c r="F1684" s="2" t="s">
        <v>13</v>
      </c>
      <c r="G1684" s="2" t="s">
        <v>13</v>
      </c>
      <c r="H1684" s="2" t="s">
        <v>13</v>
      </c>
      <c r="I1684" s="2" t="s">
        <v>13</v>
      </c>
      <c r="J1684" s="2" t="s">
        <v>131</v>
      </c>
      <c r="K1684" s="2" t="s">
        <v>1141</v>
      </c>
      <c r="L1684" s="2" t="s">
        <v>2409</v>
      </c>
      <c r="M1684" t="s">
        <v>13</v>
      </c>
      <c r="N1684" s="75"/>
      <c r="O1684" s="75"/>
      <c r="P1684" s="42"/>
      <c r="Q1684" s="75"/>
      <c r="R1684" s="42"/>
      <c r="S1684" s="75"/>
      <c r="T1684" s="42"/>
      <c r="U1684" s="42"/>
      <c r="V1684" s="42"/>
      <c r="W1684" s="66"/>
      <c r="X1684" s="99"/>
      <c r="Y1684" s="75"/>
    </row>
    <row r="1685" spans="1:25">
      <c r="A1685" s="2" t="s">
        <v>2450</v>
      </c>
      <c r="B1685" s="3" t="s">
        <v>1087</v>
      </c>
      <c r="C1685" s="2" t="s">
        <v>15</v>
      </c>
      <c r="D1685" s="2" t="s">
        <v>1127</v>
      </c>
      <c r="E1685" s="2" t="s">
        <v>1089</v>
      </c>
      <c r="F1685" s="2" t="s">
        <v>13</v>
      </c>
      <c r="G1685" s="2" t="s">
        <v>13</v>
      </c>
      <c r="H1685" s="2" t="s">
        <v>13</v>
      </c>
      <c r="I1685" s="2" t="s">
        <v>13</v>
      </c>
      <c r="J1685" s="2" t="s">
        <v>131</v>
      </c>
      <c r="K1685" s="2" t="s">
        <v>1141</v>
      </c>
      <c r="L1685" s="2" t="s">
        <v>2409</v>
      </c>
      <c r="M1685" t="s">
        <v>13</v>
      </c>
      <c r="N1685" s="75"/>
      <c r="O1685" s="75"/>
      <c r="P1685" s="42"/>
      <c r="Q1685" s="75"/>
      <c r="R1685" s="42"/>
      <c r="S1685" s="75"/>
      <c r="T1685" s="42"/>
      <c r="U1685" s="42"/>
      <c r="V1685" s="42"/>
      <c r="W1685" s="66"/>
      <c r="X1685" s="99"/>
      <c r="Y1685" s="75"/>
    </row>
    <row r="1686" spans="1:25">
      <c r="A1686" s="2" t="s">
        <v>2535</v>
      </c>
      <c r="B1686" s="3" t="s">
        <v>1087</v>
      </c>
      <c r="C1686" s="2" t="s">
        <v>15</v>
      </c>
      <c r="D1686" s="2" t="s">
        <v>1179</v>
      </c>
      <c r="E1686" s="2" t="s">
        <v>1180</v>
      </c>
      <c r="F1686" s="2" t="s">
        <v>13</v>
      </c>
      <c r="G1686" s="2" t="s">
        <v>13</v>
      </c>
      <c r="H1686" s="2" t="s">
        <v>13</v>
      </c>
      <c r="I1686" s="2" t="s">
        <v>13</v>
      </c>
      <c r="J1686" s="2" t="s">
        <v>131</v>
      </c>
      <c r="K1686" s="2" t="s">
        <v>1166</v>
      </c>
      <c r="L1686" s="2" t="s">
        <v>2409</v>
      </c>
      <c r="M1686" t="s">
        <v>13</v>
      </c>
      <c r="N1686" s="75"/>
      <c r="O1686" s="75"/>
      <c r="P1686" s="42"/>
      <c r="Q1686" s="75"/>
      <c r="R1686" s="42"/>
      <c r="S1686" s="75"/>
      <c r="T1686" s="42"/>
      <c r="U1686" s="42"/>
      <c r="V1686" s="42"/>
      <c r="W1686" s="66"/>
      <c r="X1686" s="99"/>
      <c r="Y1686" s="75"/>
    </row>
    <row r="1687" spans="1:25">
      <c r="A1687" s="2" t="s">
        <v>2536</v>
      </c>
      <c r="B1687" s="3" t="s">
        <v>1087</v>
      </c>
      <c r="C1687" s="2" t="s">
        <v>15</v>
      </c>
      <c r="D1687" s="2" t="s">
        <v>1179</v>
      </c>
      <c r="E1687" s="2" t="s">
        <v>1180</v>
      </c>
      <c r="F1687" s="2" t="s">
        <v>13</v>
      </c>
      <c r="G1687" s="2" t="s">
        <v>13</v>
      </c>
      <c r="H1687" s="2" t="s">
        <v>13</v>
      </c>
      <c r="I1687" s="2" t="s">
        <v>13</v>
      </c>
      <c r="J1687" s="2" t="s">
        <v>131</v>
      </c>
      <c r="K1687" s="2" t="s">
        <v>1166</v>
      </c>
      <c r="L1687" s="2" t="s">
        <v>2409</v>
      </c>
      <c r="M1687" t="s">
        <v>13</v>
      </c>
      <c r="N1687" s="75"/>
      <c r="O1687" s="75"/>
      <c r="P1687" s="42"/>
      <c r="Q1687" s="75"/>
      <c r="R1687" s="42"/>
      <c r="S1687" s="75"/>
      <c r="T1687" s="42"/>
      <c r="U1687" s="42"/>
      <c r="V1687" s="42"/>
      <c r="W1687" s="66"/>
      <c r="X1687" s="99"/>
      <c r="Y1687" s="75"/>
    </row>
    <row r="1688" spans="1:25">
      <c r="A1688" s="108" t="s">
        <v>2537</v>
      </c>
      <c r="B1688" s="3" t="s">
        <v>1087</v>
      </c>
      <c r="C1688" s="108" t="s">
        <v>15</v>
      </c>
      <c r="D1688" s="108" t="s">
        <v>1179</v>
      </c>
      <c r="E1688" s="108" t="s">
        <v>1180</v>
      </c>
      <c r="F1688" s="2" t="s">
        <v>13</v>
      </c>
      <c r="G1688" s="108" t="s">
        <v>13</v>
      </c>
      <c r="H1688" s="2" t="s">
        <v>13</v>
      </c>
      <c r="I1688" s="108" t="s">
        <v>13</v>
      </c>
      <c r="J1688" s="108" t="s">
        <v>131</v>
      </c>
      <c r="K1688" s="108" t="s">
        <v>1166</v>
      </c>
      <c r="L1688" s="108" t="s">
        <v>2409</v>
      </c>
      <c r="M1688" s="109" t="s">
        <v>13</v>
      </c>
      <c r="N1688" s="75"/>
      <c r="O1688" s="101"/>
      <c r="P1688" s="102"/>
      <c r="Q1688" s="101"/>
      <c r="R1688" s="42"/>
      <c r="S1688" s="101"/>
      <c r="T1688" s="42"/>
      <c r="U1688" s="42"/>
      <c r="V1688" s="42"/>
      <c r="W1688" s="103"/>
      <c r="X1688" s="104"/>
      <c r="Y1688" s="101"/>
    </row>
    <row r="1689" spans="1:25">
      <c r="A1689" s="2" t="s">
        <v>2460</v>
      </c>
      <c r="B1689" s="3" t="s">
        <v>1087</v>
      </c>
      <c r="C1689" s="2" t="s">
        <v>15</v>
      </c>
      <c r="D1689" s="2" t="s">
        <v>1127</v>
      </c>
      <c r="E1689" s="2" t="s">
        <v>1089</v>
      </c>
      <c r="F1689" s="2" t="s">
        <v>13</v>
      </c>
      <c r="G1689" s="2" t="s">
        <v>13</v>
      </c>
      <c r="H1689" s="2" t="s">
        <v>13</v>
      </c>
      <c r="I1689" s="2" t="s">
        <v>13</v>
      </c>
      <c r="J1689" s="2" t="s">
        <v>131</v>
      </c>
      <c r="K1689" s="2" t="s">
        <v>1166</v>
      </c>
      <c r="L1689" s="2" t="s">
        <v>2409</v>
      </c>
      <c r="M1689" t="s">
        <v>13</v>
      </c>
      <c r="N1689" s="75"/>
      <c r="O1689" s="75"/>
      <c r="P1689" s="42"/>
      <c r="Q1689" s="75"/>
      <c r="R1689" s="42"/>
      <c r="S1689" s="75"/>
      <c r="T1689" s="42"/>
      <c r="U1689" s="42"/>
      <c r="V1689" s="42"/>
      <c r="W1689" s="66"/>
      <c r="X1689" s="99"/>
      <c r="Y1689" s="75"/>
    </row>
    <row r="1690" spans="1:25">
      <c r="A1690" s="2" t="s">
        <v>2461</v>
      </c>
      <c r="B1690" s="3" t="s">
        <v>1087</v>
      </c>
      <c r="C1690" s="2" t="s">
        <v>15</v>
      </c>
      <c r="D1690" s="2" t="s">
        <v>1127</v>
      </c>
      <c r="E1690" s="2" t="s">
        <v>1089</v>
      </c>
      <c r="F1690" s="2" t="s">
        <v>13</v>
      </c>
      <c r="G1690" s="2" t="s">
        <v>13</v>
      </c>
      <c r="H1690" s="2" t="s">
        <v>13</v>
      </c>
      <c r="I1690" s="2" t="s">
        <v>13</v>
      </c>
      <c r="J1690" s="2" t="s">
        <v>131</v>
      </c>
      <c r="K1690" s="2" t="s">
        <v>1166</v>
      </c>
      <c r="L1690" s="2" t="s">
        <v>2409</v>
      </c>
      <c r="M1690" t="s">
        <v>13</v>
      </c>
      <c r="N1690" s="75"/>
      <c r="O1690" s="75"/>
      <c r="P1690" s="42"/>
      <c r="Q1690" s="75"/>
      <c r="R1690" s="42"/>
      <c r="S1690" s="75"/>
      <c r="T1690" s="42"/>
      <c r="U1690" s="42"/>
      <c r="V1690" s="42"/>
      <c r="W1690" s="66"/>
      <c r="X1690" s="99"/>
      <c r="Y1690" s="75"/>
    </row>
    <row r="1691" spans="1:25">
      <c r="A1691" s="2" t="s">
        <v>2462</v>
      </c>
      <c r="B1691" s="3" t="s">
        <v>1087</v>
      </c>
      <c r="C1691" s="2" t="s">
        <v>15</v>
      </c>
      <c r="D1691" s="2" t="s">
        <v>1127</v>
      </c>
      <c r="E1691" s="2" t="s">
        <v>1089</v>
      </c>
      <c r="F1691" s="2" t="s">
        <v>13</v>
      </c>
      <c r="G1691" s="2" t="s">
        <v>13</v>
      </c>
      <c r="H1691" s="2" t="s">
        <v>13</v>
      </c>
      <c r="I1691" s="2" t="s">
        <v>13</v>
      </c>
      <c r="J1691" s="2" t="s">
        <v>131</v>
      </c>
      <c r="K1691" s="2" t="s">
        <v>1166</v>
      </c>
      <c r="L1691" s="2" t="s">
        <v>2409</v>
      </c>
      <c r="M1691" t="s">
        <v>13</v>
      </c>
      <c r="N1691" s="75"/>
      <c r="O1691" s="75"/>
      <c r="P1691" s="42"/>
      <c r="Q1691" s="75"/>
      <c r="R1691" s="42"/>
      <c r="S1691" s="75"/>
      <c r="T1691" s="42"/>
      <c r="U1691" s="42"/>
      <c r="V1691" s="42"/>
      <c r="W1691" s="66"/>
      <c r="X1691" s="99"/>
      <c r="Y1691" s="75"/>
    </row>
    <row r="1692" spans="1:25">
      <c r="A1692" s="2" t="s">
        <v>2545</v>
      </c>
      <c r="B1692" s="3" t="s">
        <v>1087</v>
      </c>
      <c r="C1692" s="2" t="s">
        <v>15</v>
      </c>
      <c r="D1692" s="2" t="s">
        <v>1088</v>
      </c>
      <c r="E1692" s="2" t="s">
        <v>1089</v>
      </c>
      <c r="F1692" s="2" t="s">
        <v>13</v>
      </c>
      <c r="G1692" s="2" t="s">
        <v>13</v>
      </c>
      <c r="H1692" s="2" t="s">
        <v>13</v>
      </c>
      <c r="I1692" s="2" t="s">
        <v>13</v>
      </c>
      <c r="J1692" s="2" t="s">
        <v>131</v>
      </c>
      <c r="K1692" s="2" t="s">
        <v>222</v>
      </c>
      <c r="L1692" s="2" t="s">
        <v>2542</v>
      </c>
      <c r="M1692" t="s">
        <v>13</v>
      </c>
      <c r="N1692" s="75"/>
      <c r="O1692" s="75"/>
      <c r="P1692" s="42"/>
      <c r="Q1692" s="75"/>
      <c r="R1692" s="42"/>
      <c r="S1692" s="75"/>
      <c r="T1692" s="42"/>
      <c r="U1692" s="42"/>
      <c r="V1692" s="42"/>
      <c r="W1692" s="66"/>
      <c r="X1692" s="99"/>
      <c r="Y1692" s="75"/>
    </row>
    <row r="1693" spans="1:25">
      <c r="A1693" s="2" t="s">
        <v>2546</v>
      </c>
      <c r="B1693" s="3" t="s">
        <v>1087</v>
      </c>
      <c r="C1693" s="2" t="s">
        <v>15</v>
      </c>
      <c r="D1693" s="2" t="s">
        <v>1088</v>
      </c>
      <c r="E1693" s="2" t="s">
        <v>1089</v>
      </c>
      <c r="F1693" s="2" t="s">
        <v>13</v>
      </c>
      <c r="G1693" s="2" t="s">
        <v>13</v>
      </c>
      <c r="H1693" s="2" t="s">
        <v>13</v>
      </c>
      <c r="I1693" s="2" t="s">
        <v>13</v>
      </c>
      <c r="J1693" s="2" t="s">
        <v>131</v>
      </c>
      <c r="K1693" s="2" t="s">
        <v>222</v>
      </c>
      <c r="L1693" s="2" t="s">
        <v>2542</v>
      </c>
      <c r="M1693" t="s">
        <v>13</v>
      </c>
      <c r="N1693" s="75"/>
      <c r="O1693" s="75"/>
      <c r="P1693" s="42"/>
      <c r="Q1693" s="75"/>
      <c r="R1693" s="42"/>
      <c r="S1693" s="75"/>
      <c r="T1693" s="42"/>
      <c r="U1693" s="42"/>
      <c r="V1693" s="42"/>
      <c r="W1693" s="66"/>
      <c r="X1693" s="99"/>
      <c r="Y1693" s="75"/>
    </row>
    <row r="1694" spans="1:25">
      <c r="A1694" s="2" t="s">
        <v>2547</v>
      </c>
      <c r="B1694" s="3" t="s">
        <v>1087</v>
      </c>
      <c r="C1694" s="2" t="s">
        <v>15</v>
      </c>
      <c r="D1694" s="2" t="s">
        <v>1088</v>
      </c>
      <c r="E1694" s="2" t="s">
        <v>1089</v>
      </c>
      <c r="F1694" s="2" t="s">
        <v>13</v>
      </c>
      <c r="G1694" s="2" t="s">
        <v>13</v>
      </c>
      <c r="H1694" s="2" t="s">
        <v>13</v>
      </c>
      <c r="I1694" s="2" t="s">
        <v>13</v>
      </c>
      <c r="J1694" s="2" t="s">
        <v>131</v>
      </c>
      <c r="K1694" s="2" t="s">
        <v>222</v>
      </c>
      <c r="L1694" s="2" t="s">
        <v>2542</v>
      </c>
      <c r="M1694" t="s">
        <v>13</v>
      </c>
      <c r="N1694" s="75"/>
      <c r="O1694" s="75"/>
      <c r="P1694" s="42"/>
      <c r="Q1694" s="75"/>
      <c r="R1694" s="42"/>
      <c r="S1694" s="75"/>
      <c r="T1694" s="42"/>
      <c r="U1694" s="42"/>
      <c r="V1694" s="42"/>
      <c r="W1694" s="66"/>
      <c r="X1694" s="99"/>
      <c r="Y1694" s="75"/>
    </row>
    <row r="1695" spans="1:25">
      <c r="A1695" s="2" t="s">
        <v>2557</v>
      </c>
      <c r="B1695" s="3" t="s">
        <v>1087</v>
      </c>
      <c r="C1695" s="2" t="s">
        <v>15</v>
      </c>
      <c r="D1695" s="2" t="s">
        <v>1088</v>
      </c>
      <c r="E1695" s="2" t="s">
        <v>1089</v>
      </c>
      <c r="F1695" s="2" t="s">
        <v>13</v>
      </c>
      <c r="G1695" s="2" t="s">
        <v>13</v>
      </c>
      <c r="H1695" s="2" t="s">
        <v>13</v>
      </c>
      <c r="I1695" s="2" t="s">
        <v>13</v>
      </c>
      <c r="J1695" s="2" t="s">
        <v>131</v>
      </c>
      <c r="K1695" s="2" t="s">
        <v>1141</v>
      </c>
      <c r="L1695" s="2" t="s">
        <v>2542</v>
      </c>
      <c r="M1695" t="s">
        <v>13</v>
      </c>
      <c r="N1695" s="75"/>
      <c r="O1695" s="75"/>
      <c r="P1695" s="42"/>
      <c r="Q1695" s="75"/>
      <c r="R1695" s="42"/>
      <c r="S1695" s="75"/>
      <c r="T1695" s="42"/>
      <c r="U1695" s="42"/>
      <c r="V1695" s="42"/>
      <c r="W1695" s="66"/>
      <c r="X1695" s="99"/>
      <c r="Y1695" s="75"/>
    </row>
    <row r="1696" spans="1:25">
      <c r="A1696" s="2" t="s">
        <v>2558</v>
      </c>
      <c r="B1696" s="3" t="s">
        <v>1087</v>
      </c>
      <c r="C1696" s="2" t="s">
        <v>15</v>
      </c>
      <c r="D1696" s="2" t="s">
        <v>1088</v>
      </c>
      <c r="E1696" s="2" t="s">
        <v>1089</v>
      </c>
      <c r="F1696" s="2" t="s">
        <v>13</v>
      </c>
      <c r="G1696" s="2" t="s">
        <v>13</v>
      </c>
      <c r="H1696" s="2" t="s">
        <v>13</v>
      </c>
      <c r="I1696" s="2" t="s">
        <v>13</v>
      </c>
      <c r="J1696" s="2" t="s">
        <v>131</v>
      </c>
      <c r="K1696" s="2" t="s">
        <v>1141</v>
      </c>
      <c r="L1696" s="2" t="s">
        <v>2542</v>
      </c>
      <c r="M1696" t="s">
        <v>13</v>
      </c>
      <c r="N1696" s="75"/>
      <c r="O1696" s="75"/>
      <c r="P1696" s="42"/>
      <c r="Q1696" s="75"/>
      <c r="R1696" s="42"/>
      <c r="S1696" s="75"/>
      <c r="T1696" s="42"/>
      <c r="U1696" s="42"/>
      <c r="V1696" s="42"/>
      <c r="W1696" s="66"/>
      <c r="X1696" s="99"/>
      <c r="Y1696" s="75"/>
    </row>
    <row r="1697" spans="1:25">
      <c r="A1697" s="2" t="s">
        <v>2559</v>
      </c>
      <c r="B1697" s="3" t="s">
        <v>1087</v>
      </c>
      <c r="C1697" s="2" t="s">
        <v>15</v>
      </c>
      <c r="D1697" s="2" t="s">
        <v>1088</v>
      </c>
      <c r="E1697" s="2" t="s">
        <v>1089</v>
      </c>
      <c r="F1697" s="2" t="s">
        <v>13</v>
      </c>
      <c r="G1697" s="2" t="s">
        <v>13</v>
      </c>
      <c r="H1697" s="2" t="s">
        <v>13</v>
      </c>
      <c r="I1697" s="2" t="s">
        <v>13</v>
      </c>
      <c r="J1697" s="2" t="s">
        <v>131</v>
      </c>
      <c r="K1697" s="2" t="s">
        <v>1141</v>
      </c>
      <c r="L1697" s="2" t="s">
        <v>2542</v>
      </c>
      <c r="M1697" t="s">
        <v>13</v>
      </c>
      <c r="N1697" s="75"/>
      <c r="O1697" s="75"/>
      <c r="P1697" s="42"/>
      <c r="Q1697" s="75"/>
      <c r="R1697" s="42"/>
      <c r="S1697" s="75"/>
      <c r="T1697" s="42"/>
      <c r="U1697" s="42"/>
      <c r="V1697" s="42"/>
      <c r="W1697" s="66"/>
      <c r="X1697" s="99"/>
      <c r="Y1697" s="75"/>
    </row>
    <row r="1698" spans="1:25">
      <c r="A1698" s="2" t="s">
        <v>1193</v>
      </c>
      <c r="B1698" s="3" t="s">
        <v>1087</v>
      </c>
      <c r="C1698" s="2" t="s">
        <v>15</v>
      </c>
      <c r="D1698" s="2" t="s">
        <v>1179</v>
      </c>
      <c r="E1698" s="2" t="s">
        <v>1180</v>
      </c>
      <c r="F1698" s="2" t="s">
        <v>13</v>
      </c>
      <c r="G1698" s="2" t="s">
        <v>13</v>
      </c>
      <c r="H1698" s="2" t="s">
        <v>13</v>
      </c>
      <c r="I1698" s="2" t="s">
        <v>13</v>
      </c>
      <c r="J1698" s="2" t="s">
        <v>96</v>
      </c>
      <c r="K1698" s="2" t="s">
        <v>222</v>
      </c>
      <c r="L1698" s="2" t="s">
        <v>23</v>
      </c>
      <c r="M1698" t="s">
        <v>13</v>
      </c>
      <c r="N1698" s="75"/>
      <c r="O1698" s="75"/>
      <c r="P1698" s="42"/>
      <c r="Q1698" s="75"/>
      <c r="R1698" s="42"/>
      <c r="S1698" s="75"/>
      <c r="T1698" s="42"/>
      <c r="U1698" s="42"/>
      <c r="V1698" s="42"/>
      <c r="W1698" s="66"/>
      <c r="X1698" s="99"/>
      <c r="Y1698" s="75"/>
    </row>
    <row r="1699" spans="1:25">
      <c r="A1699" s="2" t="s">
        <v>1194</v>
      </c>
      <c r="B1699" s="3" t="s">
        <v>1087</v>
      </c>
      <c r="C1699" s="2" t="s">
        <v>15</v>
      </c>
      <c r="D1699" s="2" t="s">
        <v>1179</v>
      </c>
      <c r="E1699" s="2" t="s">
        <v>1180</v>
      </c>
      <c r="F1699" s="2" t="s">
        <v>13</v>
      </c>
      <c r="G1699" s="2" t="s">
        <v>13</v>
      </c>
      <c r="H1699" s="2" t="s">
        <v>13</v>
      </c>
      <c r="I1699" s="2" t="s">
        <v>13</v>
      </c>
      <c r="J1699" s="2" t="s">
        <v>96</v>
      </c>
      <c r="K1699" s="2" t="s">
        <v>222</v>
      </c>
      <c r="L1699" s="2" t="s">
        <v>23</v>
      </c>
      <c r="M1699" t="s">
        <v>13</v>
      </c>
      <c r="N1699" s="75"/>
      <c r="O1699" s="75"/>
      <c r="P1699" s="42"/>
      <c r="Q1699" s="75"/>
      <c r="R1699" s="42"/>
      <c r="S1699" s="75"/>
      <c r="T1699" s="42"/>
      <c r="U1699" s="42"/>
      <c r="V1699" s="42"/>
      <c r="W1699" s="66"/>
      <c r="X1699" s="99"/>
      <c r="Y1699" s="75"/>
    </row>
    <row r="1700" spans="1:25">
      <c r="A1700" s="2" t="s">
        <v>1195</v>
      </c>
      <c r="B1700" s="3" t="s">
        <v>1087</v>
      </c>
      <c r="C1700" s="2" t="s">
        <v>15</v>
      </c>
      <c r="D1700" s="2" t="s">
        <v>1179</v>
      </c>
      <c r="E1700" s="2" t="s">
        <v>1180</v>
      </c>
      <c r="F1700" s="2" t="s">
        <v>13</v>
      </c>
      <c r="G1700" s="2" t="s">
        <v>13</v>
      </c>
      <c r="H1700" s="2" t="s">
        <v>13</v>
      </c>
      <c r="I1700" s="2" t="s">
        <v>13</v>
      </c>
      <c r="J1700" s="2" t="s">
        <v>96</v>
      </c>
      <c r="K1700" s="2" t="s">
        <v>222</v>
      </c>
      <c r="L1700" s="2" t="s">
        <v>23</v>
      </c>
      <c r="M1700" t="s">
        <v>13</v>
      </c>
      <c r="N1700" s="75"/>
      <c r="O1700" s="75"/>
      <c r="P1700" s="42"/>
      <c r="Q1700" s="75"/>
      <c r="R1700" s="42"/>
      <c r="S1700" s="75"/>
      <c r="T1700" s="42"/>
      <c r="U1700" s="42"/>
      <c r="V1700" s="42"/>
      <c r="W1700" s="66"/>
      <c r="X1700" s="99"/>
      <c r="Y1700" s="75"/>
    </row>
    <row r="1701" spans="1:25">
      <c r="A1701" s="2" t="s">
        <v>1108</v>
      </c>
      <c r="B1701" s="3" t="s">
        <v>1087</v>
      </c>
      <c r="C1701" s="2" t="s">
        <v>15</v>
      </c>
      <c r="D1701" s="2" t="s">
        <v>1088</v>
      </c>
      <c r="E1701" s="2" t="s">
        <v>1089</v>
      </c>
      <c r="F1701" s="2" t="s">
        <v>13</v>
      </c>
      <c r="G1701" s="2" t="s">
        <v>13</v>
      </c>
      <c r="H1701" s="2" t="s">
        <v>13</v>
      </c>
      <c r="I1701" s="2" t="s">
        <v>13</v>
      </c>
      <c r="J1701" s="2" t="s">
        <v>96</v>
      </c>
      <c r="K1701" s="2" t="s">
        <v>222</v>
      </c>
      <c r="L1701" s="2" t="s">
        <v>23</v>
      </c>
      <c r="M1701" t="s">
        <v>13</v>
      </c>
      <c r="N1701" s="75"/>
      <c r="O1701" s="75"/>
      <c r="P1701" s="42"/>
      <c r="Q1701" s="75"/>
      <c r="R1701" s="42"/>
      <c r="S1701" s="75"/>
      <c r="T1701" s="42"/>
      <c r="U1701" s="42"/>
      <c r="V1701" s="42"/>
      <c r="W1701" s="66"/>
      <c r="X1701" s="99"/>
      <c r="Y1701" s="75"/>
    </row>
    <row r="1702" spans="1:25">
      <c r="A1702" s="2" t="s">
        <v>1109</v>
      </c>
      <c r="B1702" s="3" t="s">
        <v>1087</v>
      </c>
      <c r="C1702" s="2" t="s">
        <v>15</v>
      </c>
      <c r="D1702" s="2" t="s">
        <v>1088</v>
      </c>
      <c r="E1702" s="2" t="s">
        <v>1089</v>
      </c>
      <c r="F1702" s="2" t="s">
        <v>13</v>
      </c>
      <c r="G1702" s="2" t="s">
        <v>13</v>
      </c>
      <c r="H1702" s="2" t="s">
        <v>13</v>
      </c>
      <c r="I1702" s="2" t="s">
        <v>13</v>
      </c>
      <c r="J1702" s="2" t="s">
        <v>96</v>
      </c>
      <c r="K1702" s="2" t="s">
        <v>222</v>
      </c>
      <c r="L1702" s="2" t="s">
        <v>23</v>
      </c>
      <c r="M1702" t="s">
        <v>13</v>
      </c>
      <c r="N1702" s="75"/>
      <c r="O1702" s="75"/>
      <c r="P1702" s="84"/>
      <c r="Q1702" s="84"/>
      <c r="R1702" s="42"/>
      <c r="S1702" s="84"/>
      <c r="T1702" s="42"/>
      <c r="U1702" s="42"/>
      <c r="V1702" s="42"/>
      <c r="W1702" s="66"/>
      <c r="X1702" s="105"/>
      <c r="Y1702" s="84"/>
    </row>
    <row r="1703" spans="1:25">
      <c r="A1703" s="2" t="s">
        <v>1110</v>
      </c>
      <c r="B1703" s="3" t="s">
        <v>1087</v>
      </c>
      <c r="C1703" s="2" t="s">
        <v>15</v>
      </c>
      <c r="D1703" s="2" t="s">
        <v>1088</v>
      </c>
      <c r="E1703" s="2" t="s">
        <v>1089</v>
      </c>
      <c r="F1703" s="2" t="s">
        <v>13</v>
      </c>
      <c r="G1703" s="2" t="s">
        <v>13</v>
      </c>
      <c r="H1703" s="2" t="s">
        <v>13</v>
      </c>
      <c r="I1703" s="2" t="s">
        <v>13</v>
      </c>
      <c r="J1703" s="2" t="s">
        <v>96</v>
      </c>
      <c r="K1703" s="2" t="s">
        <v>222</v>
      </c>
      <c r="L1703" s="2" t="s">
        <v>23</v>
      </c>
      <c r="M1703" t="s">
        <v>13</v>
      </c>
      <c r="N1703" s="75"/>
      <c r="O1703" s="75"/>
      <c r="P1703" s="84"/>
      <c r="Q1703" s="84"/>
      <c r="R1703" s="42"/>
      <c r="S1703" s="84"/>
      <c r="T1703" s="42"/>
      <c r="U1703" s="42"/>
      <c r="V1703" s="42"/>
      <c r="W1703" s="66"/>
      <c r="X1703" s="105"/>
      <c r="Y1703" s="84"/>
    </row>
    <row r="1704" spans="1:25">
      <c r="A1704" s="2" t="s">
        <v>1111</v>
      </c>
      <c r="B1704" s="3" t="s">
        <v>1087</v>
      </c>
      <c r="C1704" s="2" t="s">
        <v>15</v>
      </c>
      <c r="D1704" s="2" t="s">
        <v>1088</v>
      </c>
      <c r="E1704" s="2" t="s">
        <v>1089</v>
      </c>
      <c r="F1704" s="2" t="s">
        <v>13</v>
      </c>
      <c r="G1704" s="2" t="s">
        <v>13</v>
      </c>
      <c r="H1704" s="2" t="s">
        <v>13</v>
      </c>
      <c r="I1704" s="2" t="s">
        <v>13</v>
      </c>
      <c r="J1704" s="2" t="s">
        <v>96</v>
      </c>
      <c r="K1704" s="2" t="s">
        <v>222</v>
      </c>
      <c r="L1704" s="2" t="s">
        <v>23</v>
      </c>
      <c r="M1704" t="s">
        <v>13</v>
      </c>
      <c r="N1704" s="75"/>
      <c r="O1704" s="75"/>
      <c r="P1704" s="84"/>
      <c r="Q1704" s="84"/>
      <c r="R1704" s="42"/>
      <c r="S1704" s="84"/>
      <c r="T1704" s="42"/>
      <c r="U1704" s="42"/>
      <c r="V1704" s="42"/>
      <c r="W1704" s="66"/>
      <c r="X1704" s="105"/>
      <c r="Y1704" s="84"/>
    </row>
    <row r="1705" spans="1:25">
      <c r="A1705" s="2" t="s">
        <v>1112</v>
      </c>
      <c r="B1705" s="3" t="s">
        <v>1087</v>
      </c>
      <c r="C1705" s="2" t="s">
        <v>15</v>
      </c>
      <c r="D1705" s="2" t="s">
        <v>1088</v>
      </c>
      <c r="E1705" s="2" t="s">
        <v>1089</v>
      </c>
      <c r="F1705" s="2" t="s">
        <v>13</v>
      </c>
      <c r="G1705" s="2" t="s">
        <v>13</v>
      </c>
      <c r="H1705" s="2" t="s">
        <v>13</v>
      </c>
      <c r="I1705" s="2" t="s">
        <v>13</v>
      </c>
      <c r="J1705" s="2" t="s">
        <v>96</v>
      </c>
      <c r="K1705" s="2" t="s">
        <v>222</v>
      </c>
      <c r="L1705" s="2" t="s">
        <v>23</v>
      </c>
      <c r="M1705" t="s">
        <v>13</v>
      </c>
      <c r="N1705" s="75"/>
      <c r="O1705" s="75"/>
      <c r="P1705" s="84"/>
      <c r="Q1705" s="84"/>
      <c r="R1705" s="42"/>
      <c r="S1705" s="84"/>
      <c r="T1705" s="42"/>
      <c r="U1705" s="42"/>
      <c r="V1705" s="42"/>
      <c r="W1705" s="66"/>
      <c r="X1705" s="105"/>
      <c r="Y1705" s="84"/>
    </row>
    <row r="1706" spans="1:25">
      <c r="A1706" s="2" t="s">
        <v>1113</v>
      </c>
      <c r="B1706" s="3" t="s">
        <v>1087</v>
      </c>
      <c r="C1706" s="2" t="s">
        <v>15</v>
      </c>
      <c r="D1706" s="2" t="s">
        <v>1088</v>
      </c>
      <c r="E1706" s="2" t="s">
        <v>1089</v>
      </c>
      <c r="F1706" s="2" t="s">
        <v>13</v>
      </c>
      <c r="G1706" s="2" t="s">
        <v>13</v>
      </c>
      <c r="H1706" s="2" t="s">
        <v>13</v>
      </c>
      <c r="I1706" s="2" t="s">
        <v>13</v>
      </c>
      <c r="J1706" s="2" t="s">
        <v>96</v>
      </c>
      <c r="K1706" s="2" t="s">
        <v>222</v>
      </c>
      <c r="L1706" s="2" t="s">
        <v>23</v>
      </c>
      <c r="M1706" t="s">
        <v>13</v>
      </c>
      <c r="N1706" s="75"/>
      <c r="O1706" s="75"/>
      <c r="P1706" s="84"/>
      <c r="Q1706" s="84"/>
      <c r="R1706" s="42"/>
      <c r="S1706" s="84"/>
      <c r="T1706" s="42"/>
      <c r="U1706" s="42"/>
      <c r="V1706" s="42"/>
      <c r="W1706" s="66"/>
      <c r="X1706" s="105"/>
      <c r="Y1706" s="84"/>
    </row>
    <row r="1707" spans="1:25">
      <c r="A1707" s="2" t="s">
        <v>1114</v>
      </c>
      <c r="B1707" s="3" t="s">
        <v>1087</v>
      </c>
      <c r="C1707" s="2" t="s">
        <v>15</v>
      </c>
      <c r="D1707" s="2" t="s">
        <v>1093</v>
      </c>
      <c r="E1707" s="2" t="s">
        <v>1089</v>
      </c>
      <c r="F1707" s="2" t="s">
        <v>13</v>
      </c>
      <c r="G1707" s="2" t="s">
        <v>13</v>
      </c>
      <c r="H1707" s="2" t="s">
        <v>13</v>
      </c>
      <c r="I1707" s="2" t="s">
        <v>13</v>
      </c>
      <c r="J1707" s="2" t="s">
        <v>96</v>
      </c>
      <c r="K1707" s="2" t="s">
        <v>222</v>
      </c>
      <c r="L1707" s="2" t="s">
        <v>23</v>
      </c>
      <c r="M1707" t="s">
        <v>13</v>
      </c>
      <c r="N1707" s="75"/>
      <c r="O1707" s="75"/>
      <c r="P1707" s="84"/>
      <c r="Q1707" s="84"/>
      <c r="R1707" s="42"/>
      <c r="S1707" s="84"/>
      <c r="T1707" s="42"/>
      <c r="U1707" s="42"/>
      <c r="V1707" s="42"/>
      <c r="W1707" s="66"/>
      <c r="X1707" s="105"/>
      <c r="Y1707" s="84"/>
    </row>
    <row r="1708" spans="1:25">
      <c r="A1708" s="2" t="s">
        <v>1115</v>
      </c>
      <c r="B1708" s="3" t="s">
        <v>1087</v>
      </c>
      <c r="C1708" s="2" t="s">
        <v>15</v>
      </c>
      <c r="D1708" s="2" t="s">
        <v>1093</v>
      </c>
      <c r="E1708" s="2" t="s">
        <v>1089</v>
      </c>
      <c r="F1708" s="2" t="s">
        <v>13</v>
      </c>
      <c r="G1708" s="2" t="s">
        <v>13</v>
      </c>
      <c r="H1708" s="2" t="s">
        <v>13</v>
      </c>
      <c r="I1708" s="2" t="s">
        <v>13</v>
      </c>
      <c r="J1708" s="2" t="s">
        <v>96</v>
      </c>
      <c r="K1708" s="2" t="s">
        <v>222</v>
      </c>
      <c r="L1708" s="2" t="s">
        <v>23</v>
      </c>
      <c r="M1708" t="s">
        <v>13</v>
      </c>
      <c r="N1708" s="75"/>
      <c r="O1708" s="75"/>
      <c r="P1708" s="84"/>
      <c r="Q1708" s="84"/>
      <c r="R1708" s="42"/>
      <c r="S1708" s="84"/>
      <c r="T1708" s="42"/>
      <c r="U1708" s="42"/>
      <c r="V1708" s="42"/>
      <c r="W1708" s="66"/>
      <c r="X1708" s="105"/>
      <c r="Y1708" s="84"/>
    </row>
    <row r="1709" spans="1:25">
      <c r="A1709" s="2" t="s">
        <v>1116</v>
      </c>
      <c r="B1709" s="3" t="s">
        <v>1087</v>
      </c>
      <c r="C1709" s="2" t="s">
        <v>15</v>
      </c>
      <c r="D1709" s="2" t="s">
        <v>1093</v>
      </c>
      <c r="E1709" s="2" t="s">
        <v>1089</v>
      </c>
      <c r="F1709" s="2" t="s">
        <v>13</v>
      </c>
      <c r="G1709" s="2" t="s">
        <v>13</v>
      </c>
      <c r="H1709" s="2" t="s">
        <v>13</v>
      </c>
      <c r="I1709" s="2" t="s">
        <v>13</v>
      </c>
      <c r="J1709" s="2" t="s">
        <v>96</v>
      </c>
      <c r="K1709" s="2" t="s">
        <v>222</v>
      </c>
      <c r="L1709" s="2" t="s">
        <v>23</v>
      </c>
      <c r="M1709" t="s">
        <v>13</v>
      </c>
      <c r="N1709" s="75"/>
      <c r="O1709" s="75"/>
      <c r="P1709" s="84"/>
      <c r="Q1709" s="84"/>
      <c r="R1709" s="42"/>
      <c r="S1709" s="84"/>
      <c r="T1709" s="42"/>
      <c r="U1709" s="42"/>
      <c r="V1709" s="42"/>
      <c r="W1709" s="66"/>
      <c r="X1709" s="105"/>
      <c r="Y1709" s="84"/>
    </row>
    <row r="1710" spans="1:25">
      <c r="A1710" s="2" t="s">
        <v>1196</v>
      </c>
      <c r="B1710" s="3" t="s">
        <v>1087</v>
      </c>
      <c r="C1710" s="2" t="s">
        <v>15</v>
      </c>
      <c r="D1710" s="2" t="s">
        <v>1184</v>
      </c>
      <c r="E1710" s="2" t="s">
        <v>1180</v>
      </c>
      <c r="F1710" s="2" t="s">
        <v>13</v>
      </c>
      <c r="G1710" s="2" t="s">
        <v>13</v>
      </c>
      <c r="H1710" s="2" t="s">
        <v>13</v>
      </c>
      <c r="I1710" s="2" t="s">
        <v>13</v>
      </c>
      <c r="J1710" s="2" t="s">
        <v>96</v>
      </c>
      <c r="K1710" s="2" t="s">
        <v>222</v>
      </c>
      <c r="L1710" s="2" t="s">
        <v>23</v>
      </c>
      <c r="M1710" t="s">
        <v>13</v>
      </c>
      <c r="N1710" s="75"/>
      <c r="O1710" s="75"/>
      <c r="P1710" s="84"/>
      <c r="Q1710" s="84"/>
      <c r="R1710" s="42"/>
      <c r="S1710" s="84"/>
      <c r="T1710" s="42"/>
      <c r="U1710" s="42"/>
      <c r="V1710" s="42"/>
      <c r="W1710" s="66"/>
      <c r="X1710" s="105"/>
      <c r="Y1710" s="84"/>
    </row>
    <row r="1711" spans="1:25">
      <c r="A1711" s="2" t="s">
        <v>1197</v>
      </c>
      <c r="B1711" s="3" t="s">
        <v>1087</v>
      </c>
      <c r="C1711" s="2" t="s">
        <v>15</v>
      </c>
      <c r="D1711" s="2" t="s">
        <v>1184</v>
      </c>
      <c r="E1711" s="2" t="s">
        <v>1180</v>
      </c>
      <c r="F1711" s="2" t="s">
        <v>13</v>
      </c>
      <c r="G1711" s="2" t="s">
        <v>13</v>
      </c>
      <c r="H1711" s="2" t="s">
        <v>13</v>
      </c>
      <c r="I1711" s="2" t="s">
        <v>13</v>
      </c>
      <c r="J1711" s="2" t="s">
        <v>96</v>
      </c>
      <c r="K1711" s="2" t="s">
        <v>222</v>
      </c>
      <c r="L1711" s="2" t="s">
        <v>23</v>
      </c>
      <c r="M1711" t="s">
        <v>13</v>
      </c>
      <c r="N1711" s="75"/>
      <c r="O1711" s="75"/>
      <c r="P1711" s="42"/>
      <c r="Q1711" s="88"/>
      <c r="R1711" s="42"/>
      <c r="S1711" s="88"/>
      <c r="T1711" s="42"/>
      <c r="U1711" s="42"/>
      <c r="V1711" s="42"/>
      <c r="W1711" s="66"/>
      <c r="X1711" s="99"/>
      <c r="Y1711" s="75"/>
    </row>
    <row r="1712" spans="1:25">
      <c r="A1712" s="2" t="s">
        <v>1198</v>
      </c>
      <c r="B1712" s="3" t="s">
        <v>1087</v>
      </c>
      <c r="C1712" s="2" t="s">
        <v>15</v>
      </c>
      <c r="D1712" s="2" t="s">
        <v>1184</v>
      </c>
      <c r="E1712" s="2" t="s">
        <v>1180</v>
      </c>
      <c r="F1712" s="2" t="s">
        <v>13</v>
      </c>
      <c r="G1712" s="2" t="s">
        <v>13</v>
      </c>
      <c r="H1712" s="2" t="s">
        <v>13</v>
      </c>
      <c r="I1712" s="2" t="s">
        <v>13</v>
      </c>
      <c r="J1712" s="2" t="s">
        <v>96</v>
      </c>
      <c r="K1712" s="2" t="s">
        <v>222</v>
      </c>
      <c r="L1712" s="2" t="s">
        <v>23</v>
      </c>
      <c r="M1712" t="s">
        <v>13</v>
      </c>
      <c r="N1712" s="75"/>
      <c r="O1712" s="75"/>
      <c r="P1712" s="42"/>
      <c r="Q1712" s="88"/>
      <c r="R1712" s="42"/>
      <c r="S1712" s="88"/>
      <c r="T1712" s="42"/>
      <c r="U1712" s="42"/>
      <c r="V1712" s="42"/>
      <c r="W1712" s="66"/>
      <c r="X1712" s="99"/>
      <c r="Y1712" s="75"/>
    </row>
    <row r="1713" spans="1:25">
      <c r="A1713" s="2" t="s">
        <v>1211</v>
      </c>
      <c r="B1713" s="3" t="s">
        <v>1087</v>
      </c>
      <c r="C1713" s="2" t="s">
        <v>15</v>
      </c>
      <c r="D1713" s="2" t="s">
        <v>1179</v>
      </c>
      <c r="E1713" s="2" t="s">
        <v>1180</v>
      </c>
      <c r="F1713" s="2" t="s">
        <v>13</v>
      </c>
      <c r="G1713" s="2" t="s">
        <v>13</v>
      </c>
      <c r="H1713" s="2" t="s">
        <v>13</v>
      </c>
      <c r="I1713" s="2" t="s">
        <v>13</v>
      </c>
      <c r="J1713" s="2" t="s">
        <v>96</v>
      </c>
      <c r="K1713" s="2" t="s">
        <v>1128</v>
      </c>
      <c r="L1713" s="2" t="s">
        <v>23</v>
      </c>
      <c r="M1713" t="s">
        <v>13</v>
      </c>
      <c r="N1713" s="75"/>
      <c r="O1713" s="75"/>
      <c r="P1713" s="42"/>
      <c r="Q1713" s="88"/>
      <c r="R1713" s="42"/>
      <c r="S1713" s="88"/>
      <c r="T1713" s="42"/>
      <c r="U1713" s="42"/>
      <c r="V1713" s="42"/>
      <c r="W1713" s="66"/>
      <c r="X1713" s="99"/>
      <c r="Y1713" s="75"/>
    </row>
    <row r="1714" spans="1:25">
      <c r="A1714" s="2" t="s">
        <v>1212</v>
      </c>
      <c r="B1714" s="3" t="s">
        <v>1087</v>
      </c>
      <c r="C1714" s="2" t="s">
        <v>15</v>
      </c>
      <c r="D1714" s="2" t="s">
        <v>1179</v>
      </c>
      <c r="E1714" s="2" t="s">
        <v>1180</v>
      </c>
      <c r="F1714" s="2" t="s">
        <v>13</v>
      </c>
      <c r="G1714" s="2" t="s">
        <v>13</v>
      </c>
      <c r="H1714" s="2" t="s">
        <v>13</v>
      </c>
      <c r="I1714" s="2" t="s">
        <v>13</v>
      </c>
      <c r="J1714" s="2" t="s">
        <v>96</v>
      </c>
      <c r="K1714" s="2" t="s">
        <v>1128</v>
      </c>
      <c r="L1714" s="2" t="s">
        <v>23</v>
      </c>
      <c r="M1714" t="s">
        <v>13</v>
      </c>
      <c r="N1714" s="75"/>
      <c r="O1714" s="75"/>
      <c r="P1714" s="42"/>
      <c r="Q1714" s="88"/>
      <c r="R1714" s="42"/>
      <c r="S1714" s="88"/>
      <c r="T1714" s="42"/>
      <c r="U1714" s="42"/>
      <c r="V1714" s="42"/>
      <c r="W1714" s="66"/>
      <c r="X1714" s="99"/>
      <c r="Y1714" s="75"/>
    </row>
    <row r="1715" spans="1:25">
      <c r="A1715" s="2" t="s">
        <v>1213</v>
      </c>
      <c r="B1715" s="3" t="s">
        <v>1087</v>
      </c>
      <c r="C1715" s="2" t="s">
        <v>15</v>
      </c>
      <c r="D1715" s="2" t="s">
        <v>1179</v>
      </c>
      <c r="E1715" s="2" t="s">
        <v>1180</v>
      </c>
      <c r="F1715" s="2" t="s">
        <v>13</v>
      </c>
      <c r="G1715" s="2" t="s">
        <v>13</v>
      </c>
      <c r="H1715" s="2" t="s">
        <v>13</v>
      </c>
      <c r="I1715" s="2" t="s">
        <v>13</v>
      </c>
      <c r="J1715" s="2" t="s">
        <v>96</v>
      </c>
      <c r="K1715" s="2" t="s">
        <v>1128</v>
      </c>
      <c r="L1715" s="2" t="s">
        <v>23</v>
      </c>
      <c r="M1715" t="s">
        <v>13</v>
      </c>
      <c r="N1715" s="75"/>
      <c r="O1715" s="75"/>
      <c r="P1715" s="42"/>
      <c r="Q1715" s="88"/>
      <c r="R1715" s="42"/>
      <c r="S1715" s="88"/>
      <c r="T1715" s="42"/>
      <c r="U1715" s="42"/>
      <c r="V1715" s="42"/>
      <c r="W1715" s="66"/>
      <c r="X1715" s="99"/>
      <c r="Y1715" s="75"/>
    </row>
    <row r="1716" spans="1:25">
      <c r="A1716" s="2" t="s">
        <v>1134</v>
      </c>
      <c r="B1716" s="3" t="s">
        <v>1087</v>
      </c>
      <c r="C1716" s="2" t="s">
        <v>15</v>
      </c>
      <c r="D1716" s="2" t="s">
        <v>1127</v>
      </c>
      <c r="E1716" s="2" t="s">
        <v>1089</v>
      </c>
      <c r="F1716" s="2" t="s">
        <v>13</v>
      </c>
      <c r="G1716" s="2" t="s">
        <v>13</v>
      </c>
      <c r="H1716" s="2" t="s">
        <v>13</v>
      </c>
      <c r="I1716" s="2" t="s">
        <v>13</v>
      </c>
      <c r="J1716" s="2" t="s">
        <v>96</v>
      </c>
      <c r="K1716" s="2" t="s">
        <v>1128</v>
      </c>
      <c r="L1716" s="2" t="s">
        <v>23</v>
      </c>
      <c r="M1716" t="s">
        <v>13</v>
      </c>
      <c r="N1716" s="75"/>
      <c r="O1716" s="75"/>
      <c r="P1716" s="42"/>
      <c r="Q1716" s="88"/>
      <c r="R1716" s="42"/>
      <c r="S1716" s="88"/>
      <c r="T1716" s="42"/>
      <c r="U1716" s="42"/>
      <c r="V1716" s="42"/>
      <c r="W1716" s="66"/>
      <c r="X1716" s="99"/>
      <c r="Y1716" s="75"/>
    </row>
    <row r="1717" spans="1:25">
      <c r="A1717" s="2" t="s">
        <v>1135</v>
      </c>
      <c r="B1717" s="3" t="s">
        <v>1087</v>
      </c>
      <c r="C1717" s="2" t="s">
        <v>15</v>
      </c>
      <c r="D1717" s="2" t="s">
        <v>1127</v>
      </c>
      <c r="E1717" s="2" t="s">
        <v>1089</v>
      </c>
      <c r="F1717" s="2" t="s">
        <v>13</v>
      </c>
      <c r="G1717" s="2" t="s">
        <v>13</v>
      </c>
      <c r="H1717" s="2" t="s">
        <v>13</v>
      </c>
      <c r="I1717" s="2" t="s">
        <v>13</v>
      </c>
      <c r="J1717" s="2" t="s">
        <v>96</v>
      </c>
      <c r="K1717" s="2" t="s">
        <v>1128</v>
      </c>
      <c r="L1717" s="2" t="s">
        <v>23</v>
      </c>
      <c r="M1717" t="s">
        <v>13</v>
      </c>
      <c r="N1717" s="75"/>
      <c r="O1717" s="75"/>
      <c r="P1717" s="42"/>
      <c r="Q1717" s="100"/>
      <c r="R1717" s="42"/>
      <c r="S1717" s="100"/>
      <c r="T1717" s="42"/>
      <c r="U1717" s="42"/>
      <c r="V1717" s="42"/>
      <c r="W1717" s="66"/>
      <c r="X1717" s="99"/>
      <c r="Y1717" s="75"/>
    </row>
    <row r="1718" spans="1:25">
      <c r="A1718" s="2" t="s">
        <v>1136</v>
      </c>
      <c r="B1718" s="3" t="s">
        <v>1087</v>
      </c>
      <c r="C1718" s="2" t="s">
        <v>15</v>
      </c>
      <c r="D1718" s="2" t="s">
        <v>1127</v>
      </c>
      <c r="E1718" s="2" t="s">
        <v>1089</v>
      </c>
      <c r="F1718" s="2" t="s">
        <v>13</v>
      </c>
      <c r="G1718" s="2" t="s">
        <v>13</v>
      </c>
      <c r="H1718" s="2" t="s">
        <v>13</v>
      </c>
      <c r="I1718" s="2" t="s">
        <v>13</v>
      </c>
      <c r="J1718" s="2" t="s">
        <v>96</v>
      </c>
      <c r="K1718" s="2" t="s">
        <v>1128</v>
      </c>
      <c r="L1718" s="2" t="s">
        <v>23</v>
      </c>
      <c r="M1718" t="s">
        <v>13</v>
      </c>
      <c r="N1718" s="75"/>
      <c r="O1718" s="75"/>
      <c r="P1718" s="42"/>
      <c r="Q1718" s="100"/>
      <c r="R1718" s="42"/>
      <c r="S1718" s="100"/>
      <c r="T1718" s="42"/>
      <c r="U1718" s="42"/>
      <c r="V1718" s="42"/>
      <c r="W1718" s="66"/>
      <c r="X1718" s="99"/>
      <c r="Y1718" s="75"/>
    </row>
    <row r="1719" spans="1:25">
      <c r="A1719" s="2" t="s">
        <v>1228</v>
      </c>
      <c r="B1719" s="3" t="s">
        <v>1087</v>
      </c>
      <c r="C1719" s="2" t="s">
        <v>15</v>
      </c>
      <c r="D1719" s="2" t="s">
        <v>1179</v>
      </c>
      <c r="E1719" s="2" t="s">
        <v>1180</v>
      </c>
      <c r="F1719" s="2" t="s">
        <v>13</v>
      </c>
      <c r="G1719" s="2" t="s">
        <v>13</v>
      </c>
      <c r="H1719" s="2" t="s">
        <v>13</v>
      </c>
      <c r="I1719" s="2" t="s">
        <v>13</v>
      </c>
      <c r="J1719" s="2" t="s">
        <v>96</v>
      </c>
      <c r="K1719" s="2" t="s">
        <v>1141</v>
      </c>
      <c r="L1719" s="2" t="s">
        <v>23</v>
      </c>
      <c r="M1719" t="s">
        <v>13</v>
      </c>
      <c r="N1719" s="75"/>
      <c r="O1719" s="75"/>
      <c r="P1719" s="42"/>
      <c r="Q1719" s="100"/>
      <c r="R1719" s="42"/>
      <c r="S1719" s="100"/>
      <c r="T1719" s="42"/>
      <c r="U1719" s="42"/>
      <c r="V1719" s="42"/>
      <c r="W1719" s="66"/>
      <c r="X1719" s="99"/>
      <c r="Y1719" s="75"/>
    </row>
    <row r="1720" spans="1:25">
      <c r="A1720" s="2" t="s">
        <v>1229</v>
      </c>
      <c r="B1720" s="3" t="s">
        <v>1087</v>
      </c>
      <c r="C1720" s="2" t="s">
        <v>15</v>
      </c>
      <c r="D1720" s="2" t="s">
        <v>1179</v>
      </c>
      <c r="E1720" s="2" t="s">
        <v>1180</v>
      </c>
      <c r="F1720" s="2" t="s">
        <v>13</v>
      </c>
      <c r="G1720" s="2" t="s">
        <v>13</v>
      </c>
      <c r="H1720" s="2" t="s">
        <v>13</v>
      </c>
      <c r="I1720" s="2" t="s">
        <v>13</v>
      </c>
      <c r="J1720" s="2" t="s">
        <v>96</v>
      </c>
      <c r="K1720" s="2" t="s">
        <v>1141</v>
      </c>
      <c r="L1720" s="2" t="s">
        <v>23</v>
      </c>
      <c r="M1720" t="s">
        <v>13</v>
      </c>
      <c r="N1720" s="75"/>
      <c r="O1720" s="75"/>
      <c r="P1720" s="42"/>
      <c r="Q1720" s="100"/>
      <c r="R1720" s="42"/>
      <c r="S1720" s="100"/>
      <c r="T1720" s="42"/>
      <c r="U1720" s="42"/>
      <c r="V1720" s="42"/>
      <c r="W1720" s="66"/>
      <c r="X1720" s="99"/>
      <c r="Y1720" s="75"/>
    </row>
    <row r="1721" spans="1:25">
      <c r="A1721" s="2" t="s">
        <v>1230</v>
      </c>
      <c r="B1721" s="3" t="s">
        <v>1087</v>
      </c>
      <c r="C1721" s="2" t="s">
        <v>15</v>
      </c>
      <c r="D1721" s="2" t="s">
        <v>1179</v>
      </c>
      <c r="E1721" s="2" t="s">
        <v>1180</v>
      </c>
      <c r="F1721" s="2" t="s">
        <v>13</v>
      </c>
      <c r="G1721" s="2" t="s">
        <v>13</v>
      </c>
      <c r="H1721" s="2" t="s">
        <v>13</v>
      </c>
      <c r="I1721" s="2" t="s">
        <v>13</v>
      </c>
      <c r="J1721" s="2" t="s">
        <v>96</v>
      </c>
      <c r="K1721" s="2" t="s">
        <v>1141</v>
      </c>
      <c r="L1721" s="2" t="s">
        <v>23</v>
      </c>
      <c r="M1721" t="s">
        <v>13</v>
      </c>
      <c r="N1721" s="75"/>
      <c r="O1721" s="75"/>
      <c r="P1721" s="42"/>
      <c r="Q1721" s="100"/>
      <c r="R1721" s="42"/>
      <c r="S1721" s="100"/>
      <c r="T1721" s="42"/>
      <c r="U1721" s="42"/>
      <c r="V1721" s="42"/>
      <c r="W1721" s="66"/>
      <c r="X1721" s="99"/>
      <c r="Y1721" s="75"/>
    </row>
    <row r="1722" spans="1:25">
      <c r="A1722" s="2" t="s">
        <v>1153</v>
      </c>
      <c r="B1722" s="3" t="s">
        <v>1087</v>
      </c>
      <c r="C1722" s="2" t="s">
        <v>15</v>
      </c>
      <c r="D1722" s="2" t="s">
        <v>1127</v>
      </c>
      <c r="E1722" s="2" t="s">
        <v>1089</v>
      </c>
      <c r="F1722" s="2" t="s">
        <v>13</v>
      </c>
      <c r="G1722" s="2" t="s">
        <v>13</v>
      </c>
      <c r="H1722" s="2" t="s">
        <v>13</v>
      </c>
      <c r="I1722" s="2" t="s">
        <v>13</v>
      </c>
      <c r="J1722" s="2" t="s">
        <v>96</v>
      </c>
      <c r="K1722" s="2" t="s">
        <v>1141</v>
      </c>
      <c r="L1722" s="2" t="s">
        <v>23</v>
      </c>
      <c r="M1722" t="s">
        <v>13</v>
      </c>
      <c r="N1722" s="75"/>
      <c r="O1722" s="75"/>
      <c r="P1722" s="42"/>
      <c r="Q1722" s="100"/>
      <c r="R1722" s="42"/>
      <c r="S1722" s="100"/>
      <c r="T1722" s="42"/>
      <c r="U1722" s="42"/>
      <c r="V1722" s="42"/>
      <c r="W1722" s="66"/>
      <c r="X1722" s="99"/>
      <c r="Y1722" s="75"/>
    </row>
    <row r="1723" spans="1:25">
      <c r="A1723" s="2" t="s">
        <v>1154</v>
      </c>
      <c r="B1723" s="3" t="s">
        <v>1087</v>
      </c>
      <c r="C1723" s="2" t="s">
        <v>15</v>
      </c>
      <c r="D1723" s="2" t="s">
        <v>1127</v>
      </c>
      <c r="E1723" s="2" t="s">
        <v>1089</v>
      </c>
      <c r="F1723" s="2" t="s">
        <v>13</v>
      </c>
      <c r="G1723" s="2" t="s">
        <v>13</v>
      </c>
      <c r="H1723" s="2" t="s">
        <v>13</v>
      </c>
      <c r="I1723" s="2" t="s">
        <v>13</v>
      </c>
      <c r="J1723" s="2" t="s">
        <v>96</v>
      </c>
      <c r="K1723" s="2" t="s">
        <v>1141</v>
      </c>
      <c r="L1723" s="2" t="s">
        <v>23</v>
      </c>
      <c r="M1723" t="s">
        <v>13</v>
      </c>
      <c r="N1723" s="75"/>
      <c r="O1723" s="75"/>
      <c r="P1723" s="42"/>
      <c r="Q1723" s="91"/>
      <c r="R1723" s="42"/>
      <c r="S1723" s="90"/>
      <c r="T1723" s="42"/>
      <c r="U1723" s="42"/>
      <c r="V1723" s="42"/>
      <c r="W1723" s="66"/>
      <c r="X1723" s="66"/>
      <c r="Y1723" s="75"/>
    </row>
    <row r="1724" spans="1:25">
      <c r="A1724" s="2" t="s">
        <v>1155</v>
      </c>
      <c r="B1724" s="3" t="s">
        <v>1087</v>
      </c>
      <c r="C1724" s="2" t="s">
        <v>15</v>
      </c>
      <c r="D1724" s="2" t="s">
        <v>1127</v>
      </c>
      <c r="E1724" s="2" t="s">
        <v>1089</v>
      </c>
      <c r="F1724" s="2" t="s">
        <v>13</v>
      </c>
      <c r="G1724" s="2" t="s">
        <v>13</v>
      </c>
      <c r="H1724" s="2" t="s">
        <v>13</v>
      </c>
      <c r="I1724" s="2" t="s">
        <v>13</v>
      </c>
      <c r="J1724" s="2" t="s">
        <v>96</v>
      </c>
      <c r="K1724" s="2" t="s">
        <v>1141</v>
      </c>
      <c r="L1724" s="2" t="s">
        <v>23</v>
      </c>
      <c r="M1724" t="s">
        <v>13</v>
      </c>
      <c r="N1724" s="75"/>
      <c r="O1724" s="75"/>
      <c r="P1724" s="42"/>
      <c r="Q1724" s="91"/>
      <c r="R1724" s="42"/>
      <c r="S1724" s="90"/>
      <c r="T1724" s="42"/>
      <c r="U1724" s="42"/>
      <c r="V1724" s="42"/>
      <c r="W1724" s="66"/>
      <c r="X1724" s="66"/>
      <c r="Y1724" s="75"/>
    </row>
    <row r="1725" spans="1:25">
      <c r="A1725" s="2" t="s">
        <v>1156</v>
      </c>
      <c r="B1725" s="3" t="s">
        <v>1087</v>
      </c>
      <c r="C1725" s="2" t="s">
        <v>15</v>
      </c>
      <c r="D1725" s="2" t="s">
        <v>1088</v>
      </c>
      <c r="E1725" s="2" t="s">
        <v>1089</v>
      </c>
      <c r="F1725" s="2" t="s">
        <v>13</v>
      </c>
      <c r="G1725" s="2" t="s">
        <v>13</v>
      </c>
      <c r="H1725" s="2" t="s">
        <v>13</v>
      </c>
      <c r="I1725" s="2" t="s">
        <v>13</v>
      </c>
      <c r="J1725" s="2" t="s">
        <v>96</v>
      </c>
      <c r="K1725" s="2" t="s">
        <v>1141</v>
      </c>
      <c r="L1725" s="2" t="s">
        <v>23</v>
      </c>
      <c r="M1725" t="s">
        <v>13</v>
      </c>
      <c r="N1725" s="75"/>
      <c r="O1725" s="75"/>
      <c r="P1725" s="42"/>
      <c r="Q1725" s="91"/>
      <c r="R1725" s="42"/>
      <c r="S1725" s="90"/>
      <c r="T1725" s="42"/>
      <c r="U1725" s="42"/>
      <c r="V1725" s="42"/>
      <c r="W1725" s="66"/>
      <c r="X1725" s="66"/>
      <c r="Y1725" s="75"/>
    </row>
    <row r="1726" spans="1:25">
      <c r="A1726" s="2" t="s">
        <v>1157</v>
      </c>
      <c r="B1726" s="3" t="s">
        <v>1087</v>
      </c>
      <c r="C1726" s="2" t="s">
        <v>15</v>
      </c>
      <c r="D1726" s="2" t="s">
        <v>1088</v>
      </c>
      <c r="E1726" s="2" t="s">
        <v>1089</v>
      </c>
      <c r="F1726" s="2" t="s">
        <v>13</v>
      </c>
      <c r="G1726" s="2" t="s">
        <v>13</v>
      </c>
      <c r="H1726" s="2" t="s">
        <v>13</v>
      </c>
      <c r="I1726" s="2" t="s">
        <v>13</v>
      </c>
      <c r="J1726" s="2" t="s">
        <v>96</v>
      </c>
      <c r="K1726" s="2" t="s">
        <v>1141</v>
      </c>
      <c r="L1726" s="2" t="s">
        <v>23</v>
      </c>
      <c r="M1726" t="s">
        <v>13</v>
      </c>
      <c r="N1726" s="75"/>
      <c r="O1726" s="75"/>
      <c r="P1726" s="42"/>
      <c r="Q1726" s="91"/>
      <c r="R1726" s="42"/>
      <c r="S1726" s="90"/>
      <c r="T1726" s="42"/>
      <c r="U1726" s="42"/>
      <c r="V1726" s="42"/>
      <c r="W1726" s="66"/>
      <c r="X1726" s="66"/>
      <c r="Y1726" s="75"/>
    </row>
    <row r="1727" spans="1:25">
      <c r="A1727" s="2" t="s">
        <v>1158</v>
      </c>
      <c r="B1727" s="3" t="s">
        <v>1087</v>
      </c>
      <c r="C1727" s="2" t="s">
        <v>15</v>
      </c>
      <c r="D1727" s="2" t="s">
        <v>1088</v>
      </c>
      <c r="E1727" s="2" t="s">
        <v>1089</v>
      </c>
      <c r="F1727" s="2" t="s">
        <v>13</v>
      </c>
      <c r="G1727" s="2" t="s">
        <v>13</v>
      </c>
      <c r="H1727" s="2" t="s">
        <v>13</v>
      </c>
      <c r="I1727" s="2" t="s">
        <v>13</v>
      </c>
      <c r="J1727" s="2" t="s">
        <v>96</v>
      </c>
      <c r="K1727" s="2" t="s">
        <v>1141</v>
      </c>
      <c r="L1727" s="2" t="s">
        <v>23</v>
      </c>
      <c r="M1727" t="s">
        <v>13</v>
      </c>
      <c r="N1727" s="75"/>
      <c r="O1727" s="75"/>
      <c r="P1727" s="42"/>
      <c r="Q1727" s="91"/>
      <c r="R1727" s="42"/>
      <c r="S1727" s="90"/>
      <c r="T1727" s="42"/>
      <c r="U1727" s="42"/>
      <c r="V1727" s="42"/>
      <c r="W1727" s="66"/>
      <c r="X1727" s="66"/>
      <c r="Y1727" s="75"/>
    </row>
    <row r="1728" spans="1:25">
      <c r="A1728" s="2" t="s">
        <v>1231</v>
      </c>
      <c r="B1728" s="3" t="s">
        <v>1087</v>
      </c>
      <c r="C1728" s="2" t="s">
        <v>15</v>
      </c>
      <c r="D1728" s="2" t="s">
        <v>1184</v>
      </c>
      <c r="E1728" s="2" t="s">
        <v>1180</v>
      </c>
      <c r="F1728" s="2" t="s">
        <v>13</v>
      </c>
      <c r="G1728" s="2" t="s">
        <v>13</v>
      </c>
      <c r="H1728" s="2" t="s">
        <v>13</v>
      </c>
      <c r="I1728" s="2" t="s">
        <v>13</v>
      </c>
      <c r="J1728" s="2" t="s">
        <v>96</v>
      </c>
      <c r="K1728" s="2" t="s">
        <v>1141</v>
      </c>
      <c r="L1728" s="2" t="s">
        <v>23</v>
      </c>
      <c r="M1728" t="s">
        <v>13</v>
      </c>
      <c r="N1728" s="75"/>
      <c r="O1728" s="75"/>
      <c r="P1728" s="42"/>
      <c r="Q1728" s="91"/>
      <c r="R1728" s="42"/>
      <c r="S1728" s="90"/>
      <c r="T1728" s="42"/>
      <c r="U1728" s="42"/>
      <c r="V1728" s="42"/>
      <c r="W1728" s="66"/>
      <c r="X1728" s="66"/>
      <c r="Y1728" s="75"/>
    </row>
    <row r="1729" spans="1:25">
      <c r="A1729" s="2" t="s">
        <v>1232</v>
      </c>
      <c r="B1729" s="3" t="s">
        <v>1087</v>
      </c>
      <c r="C1729" s="2" t="s">
        <v>15</v>
      </c>
      <c r="D1729" s="2" t="s">
        <v>1184</v>
      </c>
      <c r="E1729" s="2" t="s">
        <v>1180</v>
      </c>
      <c r="F1729" s="2" t="s">
        <v>13</v>
      </c>
      <c r="G1729" s="2" t="s">
        <v>13</v>
      </c>
      <c r="H1729" s="2" t="s">
        <v>13</v>
      </c>
      <c r="I1729" s="2" t="s">
        <v>13</v>
      </c>
      <c r="J1729" s="2" t="s">
        <v>96</v>
      </c>
      <c r="K1729" s="2" t="s">
        <v>1141</v>
      </c>
      <c r="L1729" s="2" t="s">
        <v>23</v>
      </c>
      <c r="M1729" t="s">
        <v>13</v>
      </c>
      <c r="N1729" s="75"/>
      <c r="O1729" s="75"/>
      <c r="P1729" s="42"/>
      <c r="Q1729" s="91"/>
      <c r="R1729" s="42"/>
      <c r="S1729" s="90"/>
      <c r="T1729" s="42"/>
      <c r="U1729" s="42"/>
      <c r="V1729" s="42"/>
      <c r="W1729" s="66"/>
      <c r="X1729" s="66"/>
      <c r="Y1729" s="75"/>
    </row>
    <row r="1730" spans="1:25">
      <c r="A1730" s="2" t="s">
        <v>1233</v>
      </c>
      <c r="B1730" s="3" t="s">
        <v>1087</v>
      </c>
      <c r="C1730" s="2" t="s">
        <v>15</v>
      </c>
      <c r="D1730" s="2" t="s">
        <v>1184</v>
      </c>
      <c r="E1730" s="2" t="s">
        <v>1180</v>
      </c>
      <c r="F1730" s="2" t="s">
        <v>13</v>
      </c>
      <c r="G1730" s="2" t="s">
        <v>13</v>
      </c>
      <c r="H1730" s="2" t="s">
        <v>13</v>
      </c>
      <c r="I1730" s="2" t="s">
        <v>13</v>
      </c>
      <c r="J1730" s="2" t="s">
        <v>96</v>
      </c>
      <c r="K1730" s="2" t="s">
        <v>1141</v>
      </c>
      <c r="L1730" s="2" t="s">
        <v>23</v>
      </c>
      <c r="M1730" t="s">
        <v>13</v>
      </c>
      <c r="N1730" s="75"/>
      <c r="O1730" s="75"/>
      <c r="P1730" s="42"/>
      <c r="Q1730" s="91"/>
      <c r="R1730" s="42"/>
      <c r="S1730" s="90"/>
      <c r="T1730" s="42"/>
      <c r="U1730" s="42"/>
      <c r="V1730" s="42"/>
      <c r="W1730" s="66"/>
      <c r="X1730" s="99"/>
      <c r="Y1730" s="75"/>
    </row>
    <row r="1731" spans="1:25">
      <c r="A1731" s="2" t="s">
        <v>1246</v>
      </c>
      <c r="B1731" s="3" t="s">
        <v>1087</v>
      </c>
      <c r="C1731" s="2" t="s">
        <v>15</v>
      </c>
      <c r="D1731" s="2" t="s">
        <v>1179</v>
      </c>
      <c r="E1731" s="2" t="s">
        <v>1180</v>
      </c>
      <c r="F1731" s="2" t="s">
        <v>13</v>
      </c>
      <c r="G1731" s="2" t="s">
        <v>13</v>
      </c>
      <c r="H1731" s="2" t="s">
        <v>13</v>
      </c>
      <c r="I1731" s="2" t="s">
        <v>13</v>
      </c>
      <c r="J1731" s="2" t="s">
        <v>96</v>
      </c>
      <c r="K1731" s="2" t="s">
        <v>1166</v>
      </c>
      <c r="L1731" s="2" t="s">
        <v>23</v>
      </c>
      <c r="M1731" t="s">
        <v>13</v>
      </c>
      <c r="N1731" s="75"/>
      <c r="O1731" s="75"/>
      <c r="P1731" s="42"/>
      <c r="Q1731" s="91"/>
      <c r="R1731" s="42"/>
      <c r="S1731" s="90"/>
      <c r="T1731" s="42"/>
      <c r="U1731" s="42"/>
      <c r="V1731" s="42"/>
      <c r="W1731" s="66"/>
      <c r="X1731" s="99"/>
      <c r="Y1731" s="75"/>
    </row>
    <row r="1732" spans="1:25">
      <c r="A1732" s="2" t="s">
        <v>1247</v>
      </c>
      <c r="B1732" s="3" t="s">
        <v>1087</v>
      </c>
      <c r="C1732" s="2" t="s">
        <v>15</v>
      </c>
      <c r="D1732" s="2" t="s">
        <v>1179</v>
      </c>
      <c r="E1732" s="2" t="s">
        <v>1180</v>
      </c>
      <c r="F1732" s="2" t="s">
        <v>13</v>
      </c>
      <c r="G1732" s="2" t="s">
        <v>13</v>
      </c>
      <c r="H1732" s="2" t="s">
        <v>13</v>
      </c>
      <c r="I1732" s="2" t="s">
        <v>13</v>
      </c>
      <c r="J1732" s="2" t="s">
        <v>96</v>
      </c>
      <c r="K1732" s="2" t="s">
        <v>1166</v>
      </c>
      <c r="L1732" s="2" t="s">
        <v>23</v>
      </c>
      <c r="M1732" t="s">
        <v>13</v>
      </c>
      <c r="N1732" s="75"/>
      <c r="O1732" s="75"/>
      <c r="P1732" s="84"/>
      <c r="Q1732" s="84"/>
      <c r="R1732" s="42"/>
      <c r="S1732" s="84"/>
      <c r="T1732" s="42"/>
      <c r="U1732" s="42"/>
      <c r="V1732" s="42"/>
      <c r="W1732" s="66"/>
      <c r="X1732" s="105"/>
      <c r="Y1732" s="84"/>
    </row>
    <row r="1733" spans="1:25">
      <c r="A1733" s="2" t="s">
        <v>1248</v>
      </c>
      <c r="B1733" s="3" t="s">
        <v>1087</v>
      </c>
      <c r="C1733" s="2" t="s">
        <v>15</v>
      </c>
      <c r="D1733" s="2" t="s">
        <v>1179</v>
      </c>
      <c r="E1733" s="2" t="s">
        <v>1180</v>
      </c>
      <c r="F1733" s="2" t="s">
        <v>13</v>
      </c>
      <c r="G1733" s="2" t="s">
        <v>13</v>
      </c>
      <c r="H1733" s="2" t="s">
        <v>13</v>
      </c>
      <c r="I1733" s="2" t="s">
        <v>13</v>
      </c>
      <c r="J1733" s="2" t="s">
        <v>96</v>
      </c>
      <c r="K1733" s="2" t="s">
        <v>1166</v>
      </c>
      <c r="L1733" s="2" t="s">
        <v>23</v>
      </c>
      <c r="M1733" t="s">
        <v>13</v>
      </c>
      <c r="N1733" s="75"/>
      <c r="O1733" s="75"/>
      <c r="P1733" s="84"/>
      <c r="Q1733" s="84"/>
      <c r="R1733" s="42"/>
      <c r="S1733" s="84"/>
      <c r="T1733" s="42"/>
      <c r="U1733" s="42"/>
      <c r="V1733" s="42"/>
      <c r="W1733" s="66"/>
      <c r="X1733" s="105"/>
      <c r="Y1733" s="84"/>
    </row>
    <row r="1734" spans="1:25">
      <c r="A1734" s="2" t="s">
        <v>1172</v>
      </c>
      <c r="B1734" s="3" t="s">
        <v>1087</v>
      </c>
      <c r="C1734" s="2" t="s">
        <v>15</v>
      </c>
      <c r="D1734" s="2" t="s">
        <v>1127</v>
      </c>
      <c r="E1734" s="2" t="s">
        <v>1089</v>
      </c>
      <c r="F1734" s="2" t="s">
        <v>13</v>
      </c>
      <c r="G1734" s="2" t="s">
        <v>13</v>
      </c>
      <c r="H1734" s="2" t="s">
        <v>13</v>
      </c>
      <c r="I1734" s="2" t="s">
        <v>13</v>
      </c>
      <c r="J1734" s="2" t="s">
        <v>96</v>
      </c>
      <c r="K1734" s="2" t="s">
        <v>1166</v>
      </c>
      <c r="L1734" s="2" t="s">
        <v>23</v>
      </c>
      <c r="M1734" t="s">
        <v>13</v>
      </c>
      <c r="N1734" s="75"/>
      <c r="O1734" s="75"/>
      <c r="P1734" s="84"/>
      <c r="Q1734" s="84"/>
      <c r="R1734" s="42"/>
      <c r="S1734" s="84"/>
      <c r="T1734" s="42"/>
      <c r="U1734" s="42"/>
      <c r="V1734" s="42"/>
      <c r="W1734" s="66"/>
      <c r="X1734" s="105"/>
      <c r="Y1734" s="84"/>
    </row>
    <row r="1735" spans="1:25">
      <c r="A1735" s="2" t="s">
        <v>1173</v>
      </c>
      <c r="B1735" s="3" t="s">
        <v>1087</v>
      </c>
      <c r="C1735" s="2" t="s">
        <v>15</v>
      </c>
      <c r="D1735" s="2" t="s">
        <v>1127</v>
      </c>
      <c r="E1735" s="2" t="s">
        <v>1089</v>
      </c>
      <c r="F1735" s="2" t="s">
        <v>13</v>
      </c>
      <c r="G1735" s="2" t="s">
        <v>13</v>
      </c>
      <c r="H1735" s="2" t="s">
        <v>13</v>
      </c>
      <c r="I1735" s="2" t="s">
        <v>13</v>
      </c>
      <c r="J1735" s="2" t="s">
        <v>96</v>
      </c>
      <c r="K1735" s="2" t="s">
        <v>1166</v>
      </c>
      <c r="L1735" s="2" t="s">
        <v>23</v>
      </c>
      <c r="M1735" t="s">
        <v>13</v>
      </c>
      <c r="N1735" s="75"/>
      <c r="O1735" s="75"/>
      <c r="P1735" s="84"/>
      <c r="Q1735" s="84"/>
      <c r="R1735" s="42"/>
      <c r="S1735" s="84"/>
      <c r="T1735" s="42"/>
      <c r="U1735" s="42"/>
      <c r="V1735" s="42"/>
      <c r="W1735" s="66"/>
      <c r="X1735" s="105"/>
      <c r="Y1735" s="84"/>
    </row>
    <row r="1736" spans="1:25">
      <c r="A1736" s="2" t="s">
        <v>1174</v>
      </c>
      <c r="B1736" s="3" t="s">
        <v>1087</v>
      </c>
      <c r="C1736" s="2" t="s">
        <v>15</v>
      </c>
      <c r="D1736" s="2" t="s">
        <v>1127</v>
      </c>
      <c r="E1736" s="2" t="s">
        <v>1089</v>
      </c>
      <c r="F1736" s="2" t="s">
        <v>13</v>
      </c>
      <c r="G1736" s="2" t="s">
        <v>13</v>
      </c>
      <c r="H1736" s="2" t="s">
        <v>13</v>
      </c>
      <c r="I1736" s="2" t="s">
        <v>13</v>
      </c>
      <c r="J1736" s="2" t="s">
        <v>96</v>
      </c>
      <c r="K1736" s="2" t="s">
        <v>1166</v>
      </c>
      <c r="L1736" s="2" t="s">
        <v>23</v>
      </c>
      <c r="M1736" t="s">
        <v>13</v>
      </c>
      <c r="N1736" s="75"/>
      <c r="O1736" s="75"/>
      <c r="P1736" s="84"/>
      <c r="Q1736" s="84"/>
      <c r="R1736" s="42"/>
      <c r="S1736" s="84"/>
      <c r="T1736" s="42"/>
      <c r="U1736" s="42"/>
      <c r="V1736" s="42"/>
      <c r="W1736" s="66"/>
      <c r="X1736" s="105"/>
      <c r="Y1736" s="84"/>
    </row>
    <row r="1737" spans="1:25">
      <c r="A1737" s="2" t="s">
        <v>1829</v>
      </c>
      <c r="B1737" s="3" t="s">
        <v>1087</v>
      </c>
      <c r="C1737" s="2" t="s">
        <v>15</v>
      </c>
      <c r="D1737" s="2" t="s">
        <v>1179</v>
      </c>
      <c r="E1737" s="2" t="s">
        <v>1180</v>
      </c>
      <c r="F1737" s="2" t="s">
        <v>13</v>
      </c>
      <c r="G1737" s="2" t="s">
        <v>13</v>
      </c>
      <c r="H1737" s="2" t="s">
        <v>13</v>
      </c>
      <c r="I1737" s="2" t="s">
        <v>13</v>
      </c>
      <c r="J1737" s="2" t="s">
        <v>96</v>
      </c>
      <c r="K1737" s="2" t="s">
        <v>222</v>
      </c>
      <c r="L1737" s="2" t="s">
        <v>1253</v>
      </c>
      <c r="M1737" t="s">
        <v>13</v>
      </c>
      <c r="N1737" s="75"/>
      <c r="O1737" s="75"/>
      <c r="P1737" s="42"/>
      <c r="Q1737" s="75"/>
      <c r="R1737" s="42"/>
      <c r="S1737" s="75"/>
      <c r="T1737" s="42"/>
      <c r="U1737" s="42"/>
      <c r="V1737" s="42"/>
      <c r="W1737" s="66"/>
      <c r="X1737" s="99"/>
      <c r="Y1737" s="75"/>
    </row>
    <row r="1738" spans="1:25">
      <c r="A1738" s="2" t="s">
        <v>1830</v>
      </c>
      <c r="B1738" s="3" t="s">
        <v>1087</v>
      </c>
      <c r="C1738" s="2" t="s">
        <v>15</v>
      </c>
      <c r="D1738" s="2" t="s">
        <v>1179</v>
      </c>
      <c r="E1738" s="2" t="s">
        <v>1180</v>
      </c>
      <c r="F1738" s="2" t="s">
        <v>13</v>
      </c>
      <c r="G1738" s="2" t="s">
        <v>13</v>
      </c>
      <c r="H1738" s="2" t="s">
        <v>13</v>
      </c>
      <c r="I1738" s="2" t="s">
        <v>13</v>
      </c>
      <c r="J1738" s="2" t="s">
        <v>96</v>
      </c>
      <c r="K1738" s="2" t="s">
        <v>222</v>
      </c>
      <c r="L1738" s="2" t="s">
        <v>1253</v>
      </c>
      <c r="M1738" t="s">
        <v>13</v>
      </c>
      <c r="N1738" s="75"/>
      <c r="O1738" s="75"/>
      <c r="P1738" s="42"/>
      <c r="Q1738" s="75"/>
      <c r="R1738" s="42"/>
      <c r="S1738" s="75"/>
      <c r="T1738" s="42"/>
      <c r="U1738" s="42"/>
      <c r="V1738" s="42"/>
      <c r="W1738" s="66"/>
      <c r="X1738" s="99"/>
      <c r="Y1738" s="75"/>
    </row>
    <row r="1739" spans="1:25">
      <c r="A1739" s="2" t="s">
        <v>1831</v>
      </c>
      <c r="B1739" s="3" t="s">
        <v>1087</v>
      </c>
      <c r="C1739" s="2" t="s">
        <v>15</v>
      </c>
      <c r="D1739" s="2" t="s">
        <v>1179</v>
      </c>
      <c r="E1739" s="2" t="s">
        <v>1180</v>
      </c>
      <c r="F1739" s="2" t="s">
        <v>13</v>
      </c>
      <c r="G1739" s="2" t="s">
        <v>13</v>
      </c>
      <c r="H1739" s="2" t="s">
        <v>13</v>
      </c>
      <c r="I1739" s="2" t="s">
        <v>13</v>
      </c>
      <c r="J1739" s="2" t="s">
        <v>96</v>
      </c>
      <c r="K1739" s="2" t="s">
        <v>222</v>
      </c>
      <c r="L1739" s="2" t="s">
        <v>1253</v>
      </c>
      <c r="M1739" t="s">
        <v>13</v>
      </c>
      <c r="N1739" s="75"/>
      <c r="O1739" s="75"/>
      <c r="P1739" s="42"/>
      <c r="Q1739" s="75"/>
      <c r="R1739" s="42"/>
      <c r="S1739" s="75"/>
      <c r="T1739" s="42"/>
      <c r="U1739" s="42"/>
      <c r="V1739" s="42"/>
      <c r="W1739" s="66"/>
      <c r="X1739" s="99"/>
      <c r="Y1739" s="75"/>
    </row>
    <row r="1740" spans="1:25">
      <c r="A1740" s="2" t="s">
        <v>1751</v>
      </c>
      <c r="B1740" s="3" t="s">
        <v>1087</v>
      </c>
      <c r="C1740" s="2" t="s">
        <v>15</v>
      </c>
      <c r="D1740" s="2" t="s">
        <v>1127</v>
      </c>
      <c r="E1740" s="2" t="s">
        <v>1089</v>
      </c>
      <c r="F1740" s="2" t="s">
        <v>13</v>
      </c>
      <c r="G1740" s="2" t="s">
        <v>13</v>
      </c>
      <c r="H1740" s="2" t="s">
        <v>13</v>
      </c>
      <c r="I1740" s="2" t="s">
        <v>13</v>
      </c>
      <c r="J1740" s="2" t="s">
        <v>96</v>
      </c>
      <c r="K1740" s="2" t="s">
        <v>222</v>
      </c>
      <c r="L1740" s="2" t="s">
        <v>1253</v>
      </c>
      <c r="M1740" t="s">
        <v>13</v>
      </c>
      <c r="N1740" s="75"/>
      <c r="O1740" s="75"/>
      <c r="P1740" s="42"/>
      <c r="Q1740" s="75"/>
      <c r="R1740" s="42"/>
      <c r="S1740" s="75"/>
      <c r="T1740" s="42"/>
      <c r="U1740" s="42"/>
      <c r="V1740" s="42"/>
      <c r="W1740" s="66"/>
      <c r="X1740" s="99"/>
      <c r="Y1740" s="75"/>
    </row>
    <row r="1741" spans="1:25">
      <c r="A1741" s="2" t="s">
        <v>1752</v>
      </c>
      <c r="B1741" s="3" t="s">
        <v>1087</v>
      </c>
      <c r="C1741" s="2" t="s">
        <v>15</v>
      </c>
      <c r="D1741" s="2" t="s">
        <v>1127</v>
      </c>
      <c r="E1741" s="2" t="s">
        <v>1089</v>
      </c>
      <c r="F1741" s="2" t="s">
        <v>13</v>
      </c>
      <c r="G1741" s="2" t="s">
        <v>13</v>
      </c>
      <c r="H1741" s="2" t="s">
        <v>13</v>
      </c>
      <c r="I1741" s="2" t="s">
        <v>13</v>
      </c>
      <c r="J1741" s="2" t="s">
        <v>96</v>
      </c>
      <c r="K1741" s="2" t="s">
        <v>222</v>
      </c>
      <c r="L1741" s="2" t="s">
        <v>1253</v>
      </c>
      <c r="M1741" t="s">
        <v>13</v>
      </c>
      <c r="N1741" s="75"/>
      <c r="O1741" s="75"/>
      <c r="P1741" s="42"/>
      <c r="Q1741" s="75"/>
      <c r="R1741" s="42"/>
      <c r="S1741" s="75"/>
      <c r="T1741" s="42"/>
      <c r="U1741" s="42"/>
      <c r="V1741" s="42"/>
      <c r="W1741" s="66"/>
      <c r="X1741" s="99"/>
      <c r="Y1741" s="75"/>
    </row>
    <row r="1742" spans="1:25">
      <c r="A1742" s="2" t="s">
        <v>1753</v>
      </c>
      <c r="B1742" s="3" t="s">
        <v>1087</v>
      </c>
      <c r="C1742" s="2" t="s">
        <v>15</v>
      </c>
      <c r="D1742" s="2" t="s">
        <v>1127</v>
      </c>
      <c r="E1742" s="2" t="s">
        <v>1089</v>
      </c>
      <c r="F1742" s="2" t="s">
        <v>13</v>
      </c>
      <c r="G1742" s="2" t="s">
        <v>13</v>
      </c>
      <c r="H1742" s="2" t="s">
        <v>13</v>
      </c>
      <c r="I1742" s="2" t="s">
        <v>13</v>
      </c>
      <c r="J1742" s="2" t="s">
        <v>96</v>
      </c>
      <c r="K1742" s="2" t="s">
        <v>222</v>
      </c>
      <c r="L1742" s="2" t="s">
        <v>1253</v>
      </c>
      <c r="M1742" t="s">
        <v>13</v>
      </c>
      <c r="N1742" s="75"/>
      <c r="O1742" s="75"/>
      <c r="P1742" s="42"/>
      <c r="Q1742" s="75"/>
      <c r="R1742" s="42"/>
      <c r="S1742" s="75"/>
      <c r="T1742" s="42"/>
      <c r="U1742" s="42"/>
      <c r="V1742" s="42"/>
      <c r="W1742" s="66"/>
      <c r="X1742" s="99"/>
      <c r="Y1742" s="75"/>
    </row>
    <row r="1743" spans="1:25">
      <c r="A1743" s="2" t="s">
        <v>1754</v>
      </c>
      <c r="B1743" s="3" t="s">
        <v>1087</v>
      </c>
      <c r="C1743" s="2" t="s">
        <v>15</v>
      </c>
      <c r="D1743" s="2" t="s">
        <v>1088</v>
      </c>
      <c r="E1743" s="2" t="s">
        <v>1089</v>
      </c>
      <c r="F1743" s="2" t="s">
        <v>13</v>
      </c>
      <c r="G1743" s="2" t="s">
        <v>13</v>
      </c>
      <c r="H1743" s="2" t="s">
        <v>13</v>
      </c>
      <c r="I1743" s="2" t="s">
        <v>13</v>
      </c>
      <c r="J1743" s="2" t="s">
        <v>96</v>
      </c>
      <c r="K1743" s="2" t="s">
        <v>222</v>
      </c>
      <c r="L1743" s="2" t="s">
        <v>1253</v>
      </c>
      <c r="M1743" t="s">
        <v>13</v>
      </c>
      <c r="N1743" s="75"/>
      <c r="O1743" s="75"/>
      <c r="P1743" s="84"/>
      <c r="Q1743" s="84"/>
      <c r="R1743" s="42"/>
      <c r="S1743" s="84"/>
      <c r="T1743" s="42"/>
      <c r="U1743" s="42"/>
      <c r="V1743" s="42"/>
      <c r="W1743" s="66"/>
      <c r="X1743" s="105"/>
      <c r="Y1743" s="84"/>
    </row>
    <row r="1744" spans="1:25">
      <c r="A1744" s="2" t="s">
        <v>1755</v>
      </c>
      <c r="B1744" s="3" t="s">
        <v>1087</v>
      </c>
      <c r="C1744" s="2" t="s">
        <v>15</v>
      </c>
      <c r="D1744" s="2" t="s">
        <v>1088</v>
      </c>
      <c r="E1744" s="2" t="s">
        <v>1089</v>
      </c>
      <c r="F1744" s="2" t="s">
        <v>13</v>
      </c>
      <c r="G1744" s="2" t="s">
        <v>13</v>
      </c>
      <c r="H1744" s="2" t="s">
        <v>13</v>
      </c>
      <c r="I1744" s="2" t="s">
        <v>13</v>
      </c>
      <c r="J1744" s="2" t="s">
        <v>96</v>
      </c>
      <c r="K1744" s="2" t="s">
        <v>222</v>
      </c>
      <c r="L1744" s="2" t="s">
        <v>1253</v>
      </c>
      <c r="M1744" t="s">
        <v>13</v>
      </c>
      <c r="N1744" s="75"/>
      <c r="O1744" s="75"/>
      <c r="P1744" s="84"/>
      <c r="Q1744" s="84"/>
      <c r="R1744" s="42"/>
      <c r="S1744" s="84"/>
      <c r="T1744" s="42"/>
      <c r="U1744" s="42"/>
      <c r="V1744" s="42"/>
      <c r="W1744" s="66"/>
      <c r="X1744" s="105"/>
      <c r="Y1744" s="84"/>
    </row>
    <row r="1745" spans="1:25">
      <c r="A1745" s="2" t="s">
        <v>1756</v>
      </c>
      <c r="B1745" s="3" t="s">
        <v>1087</v>
      </c>
      <c r="C1745" s="2" t="s">
        <v>15</v>
      </c>
      <c r="D1745" s="2" t="s">
        <v>1088</v>
      </c>
      <c r="E1745" s="2" t="s">
        <v>1089</v>
      </c>
      <c r="F1745" s="2" t="s">
        <v>13</v>
      </c>
      <c r="G1745" s="2" t="s">
        <v>13</v>
      </c>
      <c r="H1745" s="2" t="s">
        <v>13</v>
      </c>
      <c r="I1745" s="2" t="s">
        <v>13</v>
      </c>
      <c r="J1745" s="2" t="s">
        <v>96</v>
      </c>
      <c r="K1745" s="2" t="s">
        <v>222</v>
      </c>
      <c r="L1745" s="2" t="s">
        <v>1253</v>
      </c>
      <c r="M1745" t="s">
        <v>13</v>
      </c>
      <c r="N1745" s="75"/>
      <c r="O1745" s="75"/>
      <c r="P1745" s="84"/>
      <c r="Q1745" s="84"/>
      <c r="R1745" s="42"/>
      <c r="S1745" s="84"/>
      <c r="T1745" s="42"/>
      <c r="U1745" s="42"/>
      <c r="V1745" s="42"/>
      <c r="W1745" s="66"/>
      <c r="X1745" s="105"/>
      <c r="Y1745" s="84"/>
    </row>
    <row r="1746" spans="1:25">
      <c r="A1746" s="2" t="s">
        <v>1757</v>
      </c>
      <c r="B1746" s="3" t="s">
        <v>1087</v>
      </c>
      <c r="C1746" s="2" t="s">
        <v>15</v>
      </c>
      <c r="D1746" s="2" t="s">
        <v>1093</v>
      </c>
      <c r="E1746" s="2" t="s">
        <v>1089</v>
      </c>
      <c r="F1746" s="2" t="s">
        <v>13</v>
      </c>
      <c r="G1746" s="2" t="s">
        <v>13</v>
      </c>
      <c r="H1746" s="2" t="s">
        <v>13</v>
      </c>
      <c r="I1746" s="2" t="s">
        <v>13</v>
      </c>
      <c r="J1746" s="2" t="s">
        <v>96</v>
      </c>
      <c r="K1746" s="2" t="s">
        <v>222</v>
      </c>
      <c r="L1746" s="2" t="s">
        <v>1253</v>
      </c>
      <c r="M1746" t="s">
        <v>13</v>
      </c>
      <c r="N1746" s="75"/>
      <c r="O1746" s="75"/>
      <c r="P1746" s="84"/>
      <c r="Q1746" s="84"/>
      <c r="R1746" s="42"/>
      <c r="S1746" s="84"/>
      <c r="T1746" s="42"/>
      <c r="U1746" s="42"/>
      <c r="V1746" s="42"/>
      <c r="W1746" s="66"/>
      <c r="X1746" s="105"/>
      <c r="Y1746" s="84"/>
    </row>
    <row r="1747" spans="1:25">
      <c r="A1747" s="2" t="s">
        <v>1758</v>
      </c>
      <c r="B1747" s="3" t="s">
        <v>1087</v>
      </c>
      <c r="C1747" s="2" t="s">
        <v>15</v>
      </c>
      <c r="D1747" s="2" t="s">
        <v>1093</v>
      </c>
      <c r="E1747" s="2" t="s">
        <v>1089</v>
      </c>
      <c r="F1747" s="2" t="s">
        <v>13</v>
      </c>
      <c r="G1747" s="2" t="s">
        <v>13</v>
      </c>
      <c r="H1747" s="2" t="s">
        <v>13</v>
      </c>
      <c r="I1747" s="2" t="s">
        <v>13</v>
      </c>
      <c r="J1747" s="2" t="s">
        <v>96</v>
      </c>
      <c r="K1747" s="2" t="s">
        <v>222</v>
      </c>
      <c r="L1747" s="2" t="s">
        <v>1253</v>
      </c>
      <c r="M1747" t="s">
        <v>13</v>
      </c>
      <c r="N1747" s="75"/>
      <c r="O1747" s="75"/>
      <c r="P1747" s="84"/>
      <c r="Q1747" s="84"/>
      <c r="R1747" s="42"/>
      <c r="S1747" s="84"/>
      <c r="T1747" s="42"/>
      <c r="U1747" s="42"/>
      <c r="V1747" s="42"/>
      <c r="W1747" s="66"/>
      <c r="X1747" s="105"/>
      <c r="Y1747" s="84"/>
    </row>
    <row r="1748" spans="1:25">
      <c r="A1748" s="2" t="s">
        <v>1759</v>
      </c>
      <c r="B1748" s="3" t="s">
        <v>1087</v>
      </c>
      <c r="C1748" s="2" t="s">
        <v>15</v>
      </c>
      <c r="D1748" s="2" t="s">
        <v>1093</v>
      </c>
      <c r="E1748" s="2" t="s">
        <v>1089</v>
      </c>
      <c r="F1748" s="2" t="s">
        <v>13</v>
      </c>
      <c r="G1748" s="2" t="s">
        <v>13</v>
      </c>
      <c r="H1748" s="2" t="s">
        <v>13</v>
      </c>
      <c r="I1748" s="2" t="s">
        <v>13</v>
      </c>
      <c r="J1748" s="2" t="s">
        <v>96</v>
      </c>
      <c r="K1748" s="2" t="s">
        <v>222</v>
      </c>
      <c r="L1748" s="2" t="s">
        <v>1253</v>
      </c>
      <c r="M1748" t="s">
        <v>13</v>
      </c>
      <c r="N1748" s="75"/>
      <c r="O1748" s="75"/>
      <c r="P1748" s="84"/>
      <c r="Q1748" s="84"/>
      <c r="R1748" s="42"/>
      <c r="S1748" s="84"/>
      <c r="T1748" s="42"/>
      <c r="U1748" s="42"/>
      <c r="V1748" s="42"/>
      <c r="W1748" s="66"/>
      <c r="X1748" s="105"/>
      <c r="Y1748" s="84"/>
    </row>
    <row r="1749" spans="1:25">
      <c r="A1749" s="2" t="s">
        <v>1832</v>
      </c>
      <c r="B1749" s="3" t="s">
        <v>1087</v>
      </c>
      <c r="C1749" s="2" t="s">
        <v>15</v>
      </c>
      <c r="D1749" s="2" t="s">
        <v>1184</v>
      </c>
      <c r="E1749" s="2" t="s">
        <v>1180</v>
      </c>
      <c r="F1749" s="2" t="s">
        <v>13</v>
      </c>
      <c r="G1749" s="2" t="s">
        <v>13</v>
      </c>
      <c r="H1749" s="2" t="s">
        <v>13</v>
      </c>
      <c r="I1749" s="2" t="s">
        <v>13</v>
      </c>
      <c r="J1749" s="2" t="s">
        <v>96</v>
      </c>
      <c r="K1749" s="2" t="s">
        <v>222</v>
      </c>
      <c r="L1749" s="2" t="s">
        <v>1253</v>
      </c>
      <c r="M1749" t="s">
        <v>13</v>
      </c>
      <c r="N1749" s="75"/>
      <c r="O1749" s="75"/>
      <c r="P1749" s="42"/>
      <c r="Q1749" s="75"/>
      <c r="R1749" s="42"/>
      <c r="S1749" s="75"/>
      <c r="T1749" s="42"/>
      <c r="U1749" s="42"/>
      <c r="V1749" s="42"/>
      <c r="W1749" s="66"/>
      <c r="X1749" s="99"/>
      <c r="Y1749" s="75"/>
    </row>
    <row r="1750" spans="1:25">
      <c r="A1750" s="2" t="s">
        <v>1833</v>
      </c>
      <c r="B1750" s="3" t="s">
        <v>1087</v>
      </c>
      <c r="C1750" s="2" t="s">
        <v>15</v>
      </c>
      <c r="D1750" s="2" t="s">
        <v>1184</v>
      </c>
      <c r="E1750" s="2" t="s">
        <v>1180</v>
      </c>
      <c r="F1750" s="2" t="s">
        <v>13</v>
      </c>
      <c r="G1750" s="2" t="s">
        <v>13</v>
      </c>
      <c r="H1750" s="2" t="s">
        <v>13</v>
      </c>
      <c r="I1750" s="2" t="s">
        <v>13</v>
      </c>
      <c r="J1750" s="2" t="s">
        <v>96</v>
      </c>
      <c r="K1750" s="2" t="s">
        <v>222</v>
      </c>
      <c r="L1750" s="2" t="s">
        <v>1253</v>
      </c>
      <c r="M1750" t="s">
        <v>13</v>
      </c>
      <c r="N1750" s="75"/>
      <c r="O1750" s="75"/>
      <c r="P1750" s="42"/>
      <c r="Q1750" s="75"/>
      <c r="R1750" s="42"/>
      <c r="S1750" s="75"/>
      <c r="T1750" s="42"/>
      <c r="U1750" s="42"/>
      <c r="V1750" s="42"/>
      <c r="W1750" s="66"/>
      <c r="X1750" s="99"/>
      <c r="Y1750" s="75"/>
    </row>
    <row r="1751" spans="1:25">
      <c r="A1751" s="2" t="s">
        <v>1834</v>
      </c>
      <c r="B1751" s="3" t="s">
        <v>1087</v>
      </c>
      <c r="C1751" s="2" t="s">
        <v>15</v>
      </c>
      <c r="D1751" s="2" t="s">
        <v>1184</v>
      </c>
      <c r="E1751" s="2" t="s">
        <v>1180</v>
      </c>
      <c r="F1751" s="2" t="s">
        <v>13</v>
      </c>
      <c r="G1751" s="2" t="s">
        <v>13</v>
      </c>
      <c r="H1751" s="2" t="s">
        <v>13</v>
      </c>
      <c r="I1751" s="2" t="s">
        <v>13</v>
      </c>
      <c r="J1751" s="2" t="s">
        <v>96</v>
      </c>
      <c r="K1751" s="2" t="s">
        <v>222</v>
      </c>
      <c r="L1751" s="2" t="s">
        <v>1253</v>
      </c>
      <c r="M1751" t="s">
        <v>13</v>
      </c>
      <c r="N1751" s="75"/>
      <c r="O1751" s="75"/>
      <c r="P1751" s="42"/>
      <c r="Q1751" s="75"/>
      <c r="R1751" s="42"/>
      <c r="S1751" s="75"/>
      <c r="T1751" s="42"/>
      <c r="U1751" s="42"/>
      <c r="V1751" s="42"/>
      <c r="W1751" s="66"/>
      <c r="X1751" s="99"/>
      <c r="Y1751" s="75"/>
    </row>
    <row r="1752" spans="1:25">
      <c r="A1752" s="2" t="s">
        <v>1847</v>
      </c>
      <c r="B1752" s="3" t="s">
        <v>1087</v>
      </c>
      <c r="C1752" s="2" t="s">
        <v>15</v>
      </c>
      <c r="D1752" s="2" t="s">
        <v>1179</v>
      </c>
      <c r="E1752" s="2" t="s">
        <v>1180</v>
      </c>
      <c r="F1752" s="2" t="s">
        <v>13</v>
      </c>
      <c r="G1752" s="2" t="s">
        <v>13</v>
      </c>
      <c r="H1752" s="2" t="s">
        <v>13</v>
      </c>
      <c r="I1752" s="2" t="s">
        <v>13</v>
      </c>
      <c r="J1752" s="2" t="s">
        <v>96</v>
      </c>
      <c r="K1752" s="2" t="s">
        <v>1128</v>
      </c>
      <c r="L1752" s="2" t="s">
        <v>1253</v>
      </c>
      <c r="M1752" t="s">
        <v>13</v>
      </c>
      <c r="N1752" s="75"/>
      <c r="O1752" s="75"/>
      <c r="P1752" s="42"/>
      <c r="Q1752" s="75"/>
      <c r="R1752" s="42"/>
      <c r="S1752" s="75"/>
      <c r="T1752" s="42"/>
      <c r="U1752" s="42"/>
      <c r="V1752" s="42"/>
      <c r="W1752" s="66"/>
      <c r="X1752" s="99"/>
      <c r="Y1752" s="75"/>
    </row>
    <row r="1753" spans="1:25">
      <c r="A1753" s="2" t="s">
        <v>1848</v>
      </c>
      <c r="B1753" s="3" t="s">
        <v>1087</v>
      </c>
      <c r="C1753" s="2" t="s">
        <v>15</v>
      </c>
      <c r="D1753" s="2" t="s">
        <v>1179</v>
      </c>
      <c r="E1753" s="2" t="s">
        <v>1180</v>
      </c>
      <c r="F1753" s="2" t="s">
        <v>13</v>
      </c>
      <c r="G1753" s="2" t="s">
        <v>13</v>
      </c>
      <c r="H1753" s="2" t="s">
        <v>13</v>
      </c>
      <c r="I1753" s="2" t="s">
        <v>13</v>
      </c>
      <c r="J1753" s="2" t="s">
        <v>96</v>
      </c>
      <c r="K1753" s="2" t="s">
        <v>1128</v>
      </c>
      <c r="L1753" s="2" t="s">
        <v>1253</v>
      </c>
      <c r="M1753" t="s">
        <v>13</v>
      </c>
      <c r="N1753" s="75"/>
      <c r="O1753" s="75"/>
      <c r="P1753" s="42"/>
      <c r="Q1753" s="75"/>
      <c r="R1753" s="42"/>
      <c r="S1753" s="75"/>
      <c r="T1753" s="42"/>
      <c r="U1753" s="42"/>
      <c r="V1753" s="42"/>
      <c r="W1753" s="66"/>
      <c r="X1753" s="99"/>
      <c r="Y1753" s="75"/>
    </row>
    <row r="1754" spans="1:25">
      <c r="A1754" s="2" t="s">
        <v>1849</v>
      </c>
      <c r="B1754" s="3" t="s">
        <v>1087</v>
      </c>
      <c r="C1754" s="2" t="s">
        <v>15</v>
      </c>
      <c r="D1754" s="2" t="s">
        <v>1179</v>
      </c>
      <c r="E1754" s="2" t="s">
        <v>1180</v>
      </c>
      <c r="F1754" s="2" t="s">
        <v>13</v>
      </c>
      <c r="G1754" s="2" t="s">
        <v>13</v>
      </c>
      <c r="H1754" s="2" t="s">
        <v>13</v>
      </c>
      <c r="I1754" s="2" t="s">
        <v>13</v>
      </c>
      <c r="J1754" s="2" t="s">
        <v>96</v>
      </c>
      <c r="K1754" s="2" t="s">
        <v>1128</v>
      </c>
      <c r="L1754" s="2" t="s">
        <v>1253</v>
      </c>
      <c r="M1754" t="s">
        <v>13</v>
      </c>
      <c r="N1754" s="75"/>
      <c r="O1754" s="75"/>
      <c r="P1754" s="42"/>
      <c r="Q1754" s="75"/>
      <c r="R1754" s="42"/>
      <c r="S1754" s="75"/>
      <c r="T1754" s="42"/>
      <c r="U1754" s="42"/>
      <c r="V1754" s="42"/>
      <c r="W1754" s="66"/>
      <c r="X1754" s="99"/>
      <c r="Y1754" s="75"/>
    </row>
    <row r="1755" spans="1:25">
      <c r="A1755" s="2" t="s">
        <v>1775</v>
      </c>
      <c r="B1755" s="3" t="s">
        <v>1087</v>
      </c>
      <c r="C1755" s="2" t="s">
        <v>15</v>
      </c>
      <c r="D1755" s="2" t="s">
        <v>1127</v>
      </c>
      <c r="E1755" s="2" t="s">
        <v>1089</v>
      </c>
      <c r="F1755" s="2" t="s">
        <v>13</v>
      </c>
      <c r="G1755" s="2" t="s">
        <v>13</v>
      </c>
      <c r="H1755" s="2" t="s">
        <v>13</v>
      </c>
      <c r="I1755" s="2" t="s">
        <v>13</v>
      </c>
      <c r="J1755" s="2" t="s">
        <v>96</v>
      </c>
      <c r="K1755" s="2" t="s">
        <v>1128</v>
      </c>
      <c r="L1755" s="2" t="s">
        <v>1253</v>
      </c>
      <c r="M1755" t="s">
        <v>13</v>
      </c>
      <c r="N1755" s="75"/>
      <c r="O1755" s="75"/>
      <c r="P1755" s="42"/>
      <c r="Q1755" s="75"/>
      <c r="R1755" s="42"/>
      <c r="S1755" s="75"/>
      <c r="T1755" s="42"/>
      <c r="U1755" s="42"/>
      <c r="V1755" s="42"/>
      <c r="W1755" s="66"/>
      <c r="X1755" s="99"/>
      <c r="Y1755" s="75"/>
    </row>
    <row r="1756" spans="1:25">
      <c r="A1756" s="2" t="s">
        <v>1776</v>
      </c>
      <c r="B1756" s="3" t="s">
        <v>1087</v>
      </c>
      <c r="C1756" s="2" t="s">
        <v>15</v>
      </c>
      <c r="D1756" s="2" t="s">
        <v>1127</v>
      </c>
      <c r="E1756" s="2" t="s">
        <v>1089</v>
      </c>
      <c r="F1756" s="2" t="s">
        <v>13</v>
      </c>
      <c r="G1756" s="2" t="s">
        <v>13</v>
      </c>
      <c r="H1756" s="2" t="s">
        <v>13</v>
      </c>
      <c r="I1756" s="2" t="s">
        <v>13</v>
      </c>
      <c r="J1756" s="2" t="s">
        <v>96</v>
      </c>
      <c r="K1756" s="2" t="s">
        <v>1128</v>
      </c>
      <c r="L1756" s="2" t="s">
        <v>1253</v>
      </c>
      <c r="M1756" t="s">
        <v>13</v>
      </c>
      <c r="N1756" s="75"/>
      <c r="O1756" s="75"/>
      <c r="P1756" s="42"/>
      <c r="Q1756" s="75"/>
      <c r="R1756" s="42"/>
      <c r="S1756" s="75"/>
      <c r="T1756" s="42"/>
      <c r="U1756" s="42"/>
      <c r="V1756" s="42"/>
      <c r="W1756" s="66"/>
      <c r="X1756" s="99"/>
      <c r="Y1756" s="75"/>
    </row>
    <row r="1757" spans="1:25">
      <c r="A1757" s="2" t="s">
        <v>1777</v>
      </c>
      <c r="B1757" s="3" t="s">
        <v>1087</v>
      </c>
      <c r="C1757" s="2" t="s">
        <v>15</v>
      </c>
      <c r="D1757" s="2" t="s">
        <v>1127</v>
      </c>
      <c r="E1757" s="2" t="s">
        <v>1089</v>
      </c>
      <c r="F1757" s="2" t="s">
        <v>13</v>
      </c>
      <c r="G1757" s="2" t="s">
        <v>13</v>
      </c>
      <c r="H1757" s="2" t="s">
        <v>13</v>
      </c>
      <c r="I1757" s="2" t="s">
        <v>13</v>
      </c>
      <c r="J1757" s="2" t="s">
        <v>96</v>
      </c>
      <c r="K1757" s="2" t="s">
        <v>1128</v>
      </c>
      <c r="L1757" s="2" t="s">
        <v>1253</v>
      </c>
      <c r="M1757" t="s">
        <v>13</v>
      </c>
      <c r="N1757" s="75"/>
      <c r="O1757" s="75"/>
      <c r="P1757" s="42"/>
      <c r="Q1757" s="75"/>
      <c r="R1757" s="42"/>
      <c r="S1757" s="75"/>
      <c r="T1757" s="42"/>
      <c r="U1757" s="42"/>
      <c r="V1757" s="42"/>
      <c r="W1757" s="66"/>
      <c r="X1757" s="99"/>
      <c r="Y1757" s="75"/>
    </row>
    <row r="1758" spans="1:25">
      <c r="A1758" s="2" t="s">
        <v>1865</v>
      </c>
      <c r="B1758" s="3" t="s">
        <v>1087</v>
      </c>
      <c r="C1758" s="2" t="s">
        <v>15</v>
      </c>
      <c r="D1758" s="2" t="s">
        <v>1179</v>
      </c>
      <c r="E1758" s="2" t="s">
        <v>1180</v>
      </c>
      <c r="F1758" s="2" t="s">
        <v>13</v>
      </c>
      <c r="G1758" s="2" t="s">
        <v>13</v>
      </c>
      <c r="H1758" s="2" t="s">
        <v>13</v>
      </c>
      <c r="I1758" s="2" t="s">
        <v>13</v>
      </c>
      <c r="J1758" s="2" t="s">
        <v>96</v>
      </c>
      <c r="K1758" s="2" t="s">
        <v>1141</v>
      </c>
      <c r="L1758" s="2" t="s">
        <v>1253</v>
      </c>
      <c r="M1758" t="s">
        <v>13</v>
      </c>
      <c r="N1758" s="75"/>
      <c r="O1758" s="75"/>
      <c r="P1758" s="42"/>
      <c r="Q1758" s="75"/>
      <c r="R1758" s="42"/>
      <c r="S1758" s="75"/>
      <c r="T1758" s="42"/>
      <c r="U1758" s="42"/>
      <c r="V1758" s="42"/>
      <c r="W1758" s="66"/>
      <c r="X1758" s="99"/>
      <c r="Y1758" s="75"/>
    </row>
    <row r="1759" spans="1:25">
      <c r="A1759" s="2" t="s">
        <v>1866</v>
      </c>
      <c r="B1759" s="3" t="s">
        <v>1087</v>
      </c>
      <c r="C1759" s="2" t="s">
        <v>15</v>
      </c>
      <c r="D1759" s="2" t="s">
        <v>1179</v>
      </c>
      <c r="E1759" s="2" t="s">
        <v>1180</v>
      </c>
      <c r="F1759" s="2" t="s">
        <v>13</v>
      </c>
      <c r="G1759" s="2" t="s">
        <v>13</v>
      </c>
      <c r="H1759" s="2" t="s">
        <v>13</v>
      </c>
      <c r="I1759" s="2" t="s">
        <v>13</v>
      </c>
      <c r="J1759" s="2" t="s">
        <v>96</v>
      </c>
      <c r="K1759" s="2" t="s">
        <v>1141</v>
      </c>
      <c r="L1759" s="2" t="s">
        <v>1253</v>
      </c>
      <c r="M1759" t="s">
        <v>13</v>
      </c>
      <c r="N1759" s="75"/>
      <c r="O1759" s="75"/>
      <c r="P1759" s="42"/>
      <c r="Q1759" s="75"/>
      <c r="R1759" s="42"/>
      <c r="S1759" s="75"/>
      <c r="T1759" s="42"/>
      <c r="U1759" s="42"/>
      <c r="V1759" s="42"/>
      <c r="W1759" s="66"/>
      <c r="X1759" s="99"/>
      <c r="Y1759" s="75"/>
    </row>
    <row r="1760" spans="1:25">
      <c r="A1760" s="2" t="s">
        <v>1867</v>
      </c>
      <c r="B1760" s="3" t="s">
        <v>1087</v>
      </c>
      <c r="C1760" s="2" t="s">
        <v>15</v>
      </c>
      <c r="D1760" s="2" t="s">
        <v>1179</v>
      </c>
      <c r="E1760" s="2" t="s">
        <v>1180</v>
      </c>
      <c r="F1760" s="2" t="s">
        <v>13</v>
      </c>
      <c r="G1760" s="2" t="s">
        <v>13</v>
      </c>
      <c r="H1760" s="2" t="s">
        <v>13</v>
      </c>
      <c r="I1760" s="2" t="s">
        <v>13</v>
      </c>
      <c r="J1760" s="2" t="s">
        <v>96</v>
      </c>
      <c r="K1760" s="2" t="s">
        <v>1141</v>
      </c>
      <c r="L1760" s="2" t="s">
        <v>1253</v>
      </c>
      <c r="M1760" t="s">
        <v>13</v>
      </c>
      <c r="N1760" s="75"/>
      <c r="O1760" s="75"/>
      <c r="P1760" s="42"/>
      <c r="Q1760" s="75"/>
      <c r="R1760" s="42"/>
      <c r="S1760" s="75"/>
      <c r="T1760" s="42"/>
      <c r="U1760" s="42"/>
      <c r="V1760" s="42"/>
      <c r="W1760" s="66"/>
      <c r="X1760" s="99"/>
      <c r="Y1760" s="75"/>
    </row>
    <row r="1761" spans="1:25">
      <c r="A1761" s="2" t="s">
        <v>1793</v>
      </c>
      <c r="B1761" s="3" t="s">
        <v>1087</v>
      </c>
      <c r="C1761" s="2" t="s">
        <v>15</v>
      </c>
      <c r="D1761" s="2" t="s">
        <v>1127</v>
      </c>
      <c r="E1761" s="2" t="s">
        <v>1089</v>
      </c>
      <c r="F1761" s="2" t="s">
        <v>13</v>
      </c>
      <c r="G1761" s="2" t="s">
        <v>13</v>
      </c>
      <c r="H1761" s="2" t="s">
        <v>13</v>
      </c>
      <c r="I1761" s="2" t="s">
        <v>13</v>
      </c>
      <c r="J1761" s="2" t="s">
        <v>96</v>
      </c>
      <c r="K1761" s="2" t="s">
        <v>1141</v>
      </c>
      <c r="L1761" s="2" t="s">
        <v>1253</v>
      </c>
      <c r="M1761" t="s">
        <v>13</v>
      </c>
      <c r="N1761" s="75"/>
      <c r="O1761" s="75"/>
      <c r="P1761" s="42"/>
      <c r="Q1761" s="75"/>
      <c r="R1761" s="42"/>
      <c r="S1761" s="75"/>
      <c r="T1761" s="42"/>
      <c r="U1761" s="42"/>
      <c r="V1761" s="42"/>
      <c r="W1761" s="66"/>
      <c r="X1761" s="99"/>
      <c r="Y1761" s="75"/>
    </row>
    <row r="1762" spans="1:25">
      <c r="A1762" s="2" t="s">
        <v>1794</v>
      </c>
      <c r="B1762" s="3" t="s">
        <v>1087</v>
      </c>
      <c r="C1762" s="2" t="s">
        <v>15</v>
      </c>
      <c r="D1762" s="2" t="s">
        <v>1127</v>
      </c>
      <c r="E1762" s="2" t="s">
        <v>1089</v>
      </c>
      <c r="F1762" s="2" t="s">
        <v>13</v>
      </c>
      <c r="G1762" s="2" t="s">
        <v>13</v>
      </c>
      <c r="H1762" s="2" t="s">
        <v>13</v>
      </c>
      <c r="I1762" s="2" t="s">
        <v>13</v>
      </c>
      <c r="J1762" s="2" t="s">
        <v>96</v>
      </c>
      <c r="K1762" s="2" t="s">
        <v>1141</v>
      </c>
      <c r="L1762" s="2" t="s">
        <v>1253</v>
      </c>
      <c r="M1762" t="s">
        <v>13</v>
      </c>
      <c r="N1762" s="75"/>
      <c r="O1762" s="75"/>
      <c r="P1762" s="42"/>
      <c r="Q1762" s="75"/>
      <c r="R1762" s="42"/>
      <c r="S1762" s="75"/>
      <c r="T1762" s="42"/>
      <c r="U1762" s="42"/>
      <c r="V1762" s="42"/>
      <c r="W1762" s="66"/>
      <c r="X1762" s="99"/>
      <c r="Y1762" s="75"/>
    </row>
    <row r="1763" spans="1:25">
      <c r="A1763" s="2" t="s">
        <v>1795</v>
      </c>
      <c r="B1763" s="3" t="s">
        <v>1087</v>
      </c>
      <c r="C1763" s="2" t="s">
        <v>15</v>
      </c>
      <c r="D1763" s="2" t="s">
        <v>1127</v>
      </c>
      <c r="E1763" s="2" t="s">
        <v>1089</v>
      </c>
      <c r="F1763" s="2" t="s">
        <v>13</v>
      </c>
      <c r="G1763" s="2" t="s">
        <v>13</v>
      </c>
      <c r="H1763" s="2" t="s">
        <v>13</v>
      </c>
      <c r="I1763" s="2" t="s">
        <v>13</v>
      </c>
      <c r="J1763" s="2" t="s">
        <v>96</v>
      </c>
      <c r="K1763" s="2" t="s">
        <v>1141</v>
      </c>
      <c r="L1763" s="2" t="s">
        <v>1253</v>
      </c>
      <c r="M1763" t="s">
        <v>13</v>
      </c>
      <c r="N1763" s="75"/>
      <c r="O1763" s="75"/>
      <c r="P1763" s="42"/>
      <c r="Q1763" s="75"/>
      <c r="R1763" s="42"/>
      <c r="S1763" s="75"/>
      <c r="T1763" s="42"/>
      <c r="U1763" s="42"/>
      <c r="V1763" s="42"/>
      <c r="W1763" s="66"/>
      <c r="X1763" s="99"/>
      <c r="Y1763" s="75"/>
    </row>
    <row r="1764" spans="1:25">
      <c r="A1764" s="2" t="s">
        <v>1796</v>
      </c>
      <c r="B1764" s="3" t="s">
        <v>1087</v>
      </c>
      <c r="C1764" s="2" t="s">
        <v>15</v>
      </c>
      <c r="D1764" s="2" t="s">
        <v>1088</v>
      </c>
      <c r="E1764" s="2" t="s">
        <v>1089</v>
      </c>
      <c r="F1764" s="2" t="s">
        <v>13</v>
      </c>
      <c r="G1764" s="2" t="s">
        <v>13</v>
      </c>
      <c r="H1764" s="2" t="s">
        <v>13</v>
      </c>
      <c r="I1764" s="2" t="s">
        <v>13</v>
      </c>
      <c r="J1764" s="2" t="s">
        <v>96</v>
      </c>
      <c r="K1764" s="2" t="s">
        <v>1141</v>
      </c>
      <c r="L1764" s="2" t="s">
        <v>1253</v>
      </c>
      <c r="M1764" t="s">
        <v>13</v>
      </c>
      <c r="N1764" s="75"/>
      <c r="O1764" s="75"/>
      <c r="P1764" s="42"/>
      <c r="Q1764" s="75"/>
      <c r="R1764" s="42"/>
      <c r="S1764" s="75"/>
      <c r="T1764" s="42"/>
      <c r="U1764" s="42"/>
      <c r="V1764" s="42"/>
      <c r="W1764" s="66"/>
      <c r="X1764" s="99"/>
      <c r="Y1764" s="75"/>
    </row>
    <row r="1765" spans="1:25">
      <c r="A1765" s="2" t="s">
        <v>1797</v>
      </c>
      <c r="B1765" s="3" t="s">
        <v>1087</v>
      </c>
      <c r="C1765" s="2" t="s">
        <v>15</v>
      </c>
      <c r="D1765" s="2" t="s">
        <v>1088</v>
      </c>
      <c r="E1765" s="2" t="s">
        <v>1089</v>
      </c>
      <c r="F1765" s="2" t="s">
        <v>13</v>
      </c>
      <c r="G1765" s="2" t="s">
        <v>13</v>
      </c>
      <c r="H1765" s="2" t="s">
        <v>13</v>
      </c>
      <c r="I1765" s="2" t="s">
        <v>13</v>
      </c>
      <c r="J1765" s="2" t="s">
        <v>96</v>
      </c>
      <c r="K1765" s="2" t="s">
        <v>1141</v>
      </c>
      <c r="L1765" s="2" t="s">
        <v>1253</v>
      </c>
      <c r="M1765" t="s">
        <v>13</v>
      </c>
      <c r="N1765" s="75"/>
      <c r="O1765" s="75"/>
      <c r="P1765" s="42"/>
      <c r="Q1765" s="75"/>
      <c r="R1765" s="42"/>
      <c r="S1765" s="75"/>
      <c r="T1765" s="42"/>
      <c r="U1765" s="42"/>
      <c r="V1765" s="42"/>
      <c r="W1765" s="66"/>
      <c r="X1765" s="99"/>
      <c r="Y1765" s="75"/>
    </row>
    <row r="1766" spans="1:25">
      <c r="A1766" s="2" t="s">
        <v>1798</v>
      </c>
      <c r="B1766" s="3" t="s">
        <v>1087</v>
      </c>
      <c r="C1766" s="2" t="s">
        <v>15</v>
      </c>
      <c r="D1766" s="2" t="s">
        <v>1088</v>
      </c>
      <c r="E1766" s="2" t="s">
        <v>1089</v>
      </c>
      <c r="F1766" s="2" t="s">
        <v>13</v>
      </c>
      <c r="G1766" s="2" t="s">
        <v>13</v>
      </c>
      <c r="H1766" s="2" t="s">
        <v>13</v>
      </c>
      <c r="I1766" s="2" t="s">
        <v>13</v>
      </c>
      <c r="J1766" s="2" t="s">
        <v>96</v>
      </c>
      <c r="K1766" s="2" t="s">
        <v>1141</v>
      </c>
      <c r="L1766" s="2" t="s">
        <v>1253</v>
      </c>
      <c r="M1766" t="s">
        <v>13</v>
      </c>
      <c r="N1766" s="75"/>
      <c r="O1766" s="75"/>
      <c r="P1766" s="42"/>
      <c r="Q1766" s="75"/>
      <c r="R1766" s="42"/>
      <c r="S1766" s="75"/>
      <c r="T1766" s="42"/>
      <c r="U1766" s="42"/>
      <c r="V1766" s="42"/>
      <c r="W1766" s="66"/>
      <c r="X1766" s="99"/>
      <c r="Y1766" s="75"/>
    </row>
    <row r="1767" spans="1:25">
      <c r="A1767" s="2" t="s">
        <v>1868</v>
      </c>
      <c r="B1767" s="3" t="s">
        <v>1087</v>
      </c>
      <c r="C1767" s="2" t="s">
        <v>15</v>
      </c>
      <c r="D1767" s="2" t="s">
        <v>1184</v>
      </c>
      <c r="E1767" s="2" t="s">
        <v>1180</v>
      </c>
      <c r="F1767" s="2" t="s">
        <v>13</v>
      </c>
      <c r="G1767" s="2" t="s">
        <v>13</v>
      </c>
      <c r="H1767" s="2" t="s">
        <v>13</v>
      </c>
      <c r="I1767" s="2" t="s">
        <v>13</v>
      </c>
      <c r="J1767" s="2" t="s">
        <v>96</v>
      </c>
      <c r="K1767" s="2" t="s">
        <v>1141</v>
      </c>
      <c r="L1767" s="2" t="s">
        <v>1253</v>
      </c>
      <c r="M1767" t="s">
        <v>13</v>
      </c>
      <c r="N1767" s="75"/>
      <c r="O1767" s="75"/>
      <c r="P1767" s="42"/>
      <c r="Q1767" s="75"/>
      <c r="R1767" s="42"/>
      <c r="S1767" s="75"/>
      <c r="T1767" s="42"/>
      <c r="U1767" s="42"/>
      <c r="V1767" s="42"/>
      <c r="W1767" s="66"/>
      <c r="X1767" s="99"/>
      <c r="Y1767" s="75"/>
    </row>
    <row r="1768" spans="1:25">
      <c r="A1768" s="2" t="s">
        <v>1869</v>
      </c>
      <c r="B1768" s="3" t="s">
        <v>1087</v>
      </c>
      <c r="C1768" s="2" t="s">
        <v>15</v>
      </c>
      <c r="D1768" s="2" t="s">
        <v>1184</v>
      </c>
      <c r="E1768" s="2" t="s">
        <v>1180</v>
      </c>
      <c r="F1768" s="2" t="s">
        <v>13</v>
      </c>
      <c r="G1768" s="2" t="s">
        <v>13</v>
      </c>
      <c r="H1768" s="2" t="s">
        <v>13</v>
      </c>
      <c r="I1768" s="2" t="s">
        <v>13</v>
      </c>
      <c r="J1768" s="2" t="s">
        <v>96</v>
      </c>
      <c r="K1768" s="2" t="s">
        <v>1141</v>
      </c>
      <c r="L1768" s="2" t="s">
        <v>1253</v>
      </c>
      <c r="M1768" t="s">
        <v>13</v>
      </c>
      <c r="N1768" s="75"/>
      <c r="O1768" s="75"/>
      <c r="P1768" s="42"/>
      <c r="Q1768" s="75"/>
      <c r="R1768" s="42"/>
      <c r="S1768" s="75"/>
      <c r="T1768" s="42"/>
      <c r="U1768" s="42"/>
      <c r="V1768" s="42"/>
      <c r="W1768" s="66"/>
      <c r="X1768" s="99"/>
      <c r="Y1768" s="75"/>
    </row>
    <row r="1769" spans="1:25">
      <c r="A1769" s="2" t="s">
        <v>1870</v>
      </c>
      <c r="B1769" s="3" t="s">
        <v>1087</v>
      </c>
      <c r="C1769" s="2" t="s">
        <v>15</v>
      </c>
      <c r="D1769" s="2" t="s">
        <v>1184</v>
      </c>
      <c r="E1769" s="2" t="s">
        <v>1180</v>
      </c>
      <c r="F1769" s="2" t="s">
        <v>13</v>
      </c>
      <c r="G1769" s="2" t="s">
        <v>13</v>
      </c>
      <c r="H1769" s="2" t="s">
        <v>13</v>
      </c>
      <c r="I1769" s="2" t="s">
        <v>13</v>
      </c>
      <c r="J1769" s="2" t="s">
        <v>96</v>
      </c>
      <c r="K1769" s="2" t="s">
        <v>1141</v>
      </c>
      <c r="L1769" s="2" t="s">
        <v>1253</v>
      </c>
      <c r="M1769" t="s">
        <v>13</v>
      </c>
      <c r="N1769" s="75"/>
      <c r="O1769" s="75"/>
      <c r="P1769" s="42"/>
      <c r="Q1769" s="75"/>
      <c r="R1769" s="42"/>
      <c r="S1769" s="75"/>
      <c r="T1769" s="42"/>
      <c r="U1769" s="42"/>
      <c r="V1769" s="42"/>
      <c r="W1769" s="66"/>
      <c r="X1769" s="99"/>
      <c r="Y1769" s="75"/>
    </row>
    <row r="1770" spans="1:25">
      <c r="A1770" s="2" t="s">
        <v>1882</v>
      </c>
      <c r="B1770" s="3" t="s">
        <v>1087</v>
      </c>
      <c r="C1770" s="2" t="s">
        <v>15</v>
      </c>
      <c r="D1770" s="2" t="s">
        <v>1179</v>
      </c>
      <c r="E1770" s="2" t="s">
        <v>1180</v>
      </c>
      <c r="F1770" s="2" t="s">
        <v>13</v>
      </c>
      <c r="G1770" s="2" t="s">
        <v>13</v>
      </c>
      <c r="H1770" s="2" t="s">
        <v>13</v>
      </c>
      <c r="I1770" s="2" t="s">
        <v>13</v>
      </c>
      <c r="J1770" s="2" t="s">
        <v>96</v>
      </c>
      <c r="K1770" s="2" t="s">
        <v>1166</v>
      </c>
      <c r="L1770" s="2" t="s">
        <v>1253</v>
      </c>
      <c r="M1770" t="s">
        <v>13</v>
      </c>
      <c r="N1770" s="75"/>
      <c r="O1770" s="75"/>
      <c r="P1770" s="42"/>
      <c r="Q1770" s="88"/>
      <c r="R1770" s="42"/>
      <c r="S1770" s="88"/>
      <c r="T1770" s="42"/>
      <c r="U1770" s="42"/>
      <c r="V1770" s="42"/>
      <c r="W1770" s="66"/>
      <c r="X1770" s="99"/>
      <c r="Y1770" s="75"/>
    </row>
    <row r="1771" spans="1:25">
      <c r="A1771" s="2" t="s">
        <v>1883</v>
      </c>
      <c r="B1771" s="3" t="s">
        <v>1087</v>
      </c>
      <c r="C1771" s="2" t="s">
        <v>15</v>
      </c>
      <c r="D1771" s="2" t="s">
        <v>1179</v>
      </c>
      <c r="E1771" s="2" t="s">
        <v>1180</v>
      </c>
      <c r="F1771" s="2" t="s">
        <v>13</v>
      </c>
      <c r="G1771" s="2" t="s">
        <v>13</v>
      </c>
      <c r="H1771" s="2" t="s">
        <v>13</v>
      </c>
      <c r="I1771" s="2" t="s">
        <v>13</v>
      </c>
      <c r="J1771" s="2" t="s">
        <v>96</v>
      </c>
      <c r="K1771" s="2" t="s">
        <v>1166</v>
      </c>
      <c r="L1771" s="2" t="s">
        <v>1253</v>
      </c>
      <c r="M1771" t="s">
        <v>13</v>
      </c>
      <c r="N1771" s="75"/>
      <c r="O1771" s="75"/>
      <c r="P1771" s="42"/>
      <c r="Q1771" s="88"/>
      <c r="R1771" s="42"/>
      <c r="S1771" s="88"/>
      <c r="T1771" s="42"/>
      <c r="U1771" s="42"/>
      <c r="V1771" s="42"/>
      <c r="W1771" s="66"/>
      <c r="X1771" s="99"/>
      <c r="Y1771" s="75"/>
    </row>
    <row r="1772" spans="1:25">
      <c r="A1772" s="2" t="s">
        <v>1884</v>
      </c>
      <c r="B1772" s="3" t="s">
        <v>1087</v>
      </c>
      <c r="C1772" s="2" t="s">
        <v>15</v>
      </c>
      <c r="D1772" s="2" t="s">
        <v>1179</v>
      </c>
      <c r="E1772" s="2" t="s">
        <v>1180</v>
      </c>
      <c r="F1772" s="2" t="s">
        <v>13</v>
      </c>
      <c r="G1772" s="2" t="s">
        <v>13</v>
      </c>
      <c r="H1772" s="2" t="s">
        <v>13</v>
      </c>
      <c r="I1772" s="2" t="s">
        <v>13</v>
      </c>
      <c r="J1772" s="2" t="s">
        <v>96</v>
      </c>
      <c r="K1772" s="2" t="s">
        <v>1166</v>
      </c>
      <c r="L1772" s="2" t="s">
        <v>1253</v>
      </c>
      <c r="M1772" t="s">
        <v>13</v>
      </c>
      <c r="N1772" s="75"/>
      <c r="O1772" s="75"/>
      <c r="P1772" s="42"/>
      <c r="Q1772" s="88"/>
      <c r="R1772" s="42"/>
      <c r="S1772" s="88"/>
      <c r="T1772" s="42"/>
      <c r="U1772" s="42"/>
      <c r="V1772" s="42"/>
      <c r="W1772" s="66"/>
      <c r="X1772" s="99"/>
      <c r="Y1772" s="75"/>
    </row>
    <row r="1773" spans="1:25">
      <c r="A1773" s="2" t="s">
        <v>1811</v>
      </c>
      <c r="B1773" s="3" t="s">
        <v>1087</v>
      </c>
      <c r="C1773" s="2" t="s">
        <v>15</v>
      </c>
      <c r="D1773" s="2" t="s">
        <v>1127</v>
      </c>
      <c r="E1773" s="2" t="s">
        <v>1089</v>
      </c>
      <c r="F1773" s="2" t="s">
        <v>13</v>
      </c>
      <c r="G1773" s="2" t="s">
        <v>13</v>
      </c>
      <c r="H1773" s="2" t="s">
        <v>13</v>
      </c>
      <c r="I1773" s="2" t="s">
        <v>13</v>
      </c>
      <c r="J1773" s="2" t="s">
        <v>96</v>
      </c>
      <c r="K1773" s="2" t="s">
        <v>1166</v>
      </c>
      <c r="L1773" s="2" t="s">
        <v>1253</v>
      </c>
      <c r="M1773" t="s">
        <v>13</v>
      </c>
      <c r="N1773" s="75"/>
      <c r="O1773" s="75"/>
      <c r="P1773" s="42"/>
      <c r="Q1773" s="88"/>
      <c r="R1773" s="42"/>
      <c r="S1773" s="88"/>
      <c r="T1773" s="42"/>
      <c r="U1773" s="42"/>
      <c r="V1773" s="42"/>
      <c r="W1773" s="66"/>
      <c r="X1773" s="99"/>
      <c r="Y1773" s="75"/>
    </row>
    <row r="1774" spans="1:25">
      <c r="A1774" s="2" t="s">
        <v>1812</v>
      </c>
      <c r="B1774" s="3" t="s">
        <v>1087</v>
      </c>
      <c r="C1774" s="2" t="s">
        <v>15</v>
      </c>
      <c r="D1774" s="2" t="s">
        <v>1127</v>
      </c>
      <c r="E1774" s="2" t="s">
        <v>1089</v>
      </c>
      <c r="F1774" s="2" t="s">
        <v>13</v>
      </c>
      <c r="G1774" s="2" t="s">
        <v>13</v>
      </c>
      <c r="H1774" s="2" t="s">
        <v>13</v>
      </c>
      <c r="I1774" s="2" t="s">
        <v>13</v>
      </c>
      <c r="J1774" s="2" t="s">
        <v>96</v>
      </c>
      <c r="K1774" s="2" t="s">
        <v>1166</v>
      </c>
      <c r="L1774" s="2" t="s">
        <v>1253</v>
      </c>
      <c r="M1774" t="s">
        <v>13</v>
      </c>
      <c r="N1774" s="75"/>
      <c r="O1774" s="75"/>
      <c r="P1774" s="42"/>
      <c r="Q1774" s="88"/>
      <c r="R1774" s="42"/>
      <c r="S1774" s="88"/>
      <c r="T1774" s="42"/>
      <c r="U1774" s="42"/>
      <c r="V1774" s="42"/>
      <c r="W1774" s="66"/>
      <c r="X1774" s="99"/>
      <c r="Y1774" s="75"/>
    </row>
    <row r="1775" spans="1:25">
      <c r="A1775" s="2" t="s">
        <v>1813</v>
      </c>
      <c r="B1775" s="3" t="s">
        <v>1087</v>
      </c>
      <c r="C1775" s="2" t="s">
        <v>15</v>
      </c>
      <c r="D1775" s="2" t="s">
        <v>1127</v>
      </c>
      <c r="E1775" s="2" t="s">
        <v>1089</v>
      </c>
      <c r="F1775" s="2" t="s">
        <v>13</v>
      </c>
      <c r="G1775" s="2" t="s">
        <v>13</v>
      </c>
      <c r="H1775" s="2" t="s">
        <v>13</v>
      </c>
      <c r="I1775" s="2" t="s">
        <v>13</v>
      </c>
      <c r="J1775" s="2" t="s">
        <v>96</v>
      </c>
      <c r="K1775" s="2" t="s">
        <v>1166</v>
      </c>
      <c r="L1775" s="2" t="s">
        <v>1253</v>
      </c>
      <c r="M1775" t="s">
        <v>13</v>
      </c>
      <c r="N1775" s="75"/>
      <c r="O1775" s="75"/>
      <c r="P1775" s="42"/>
      <c r="Q1775" s="88"/>
      <c r="R1775" s="42"/>
      <c r="S1775" s="88"/>
      <c r="T1775" s="42"/>
      <c r="U1775" s="42"/>
      <c r="V1775" s="42"/>
      <c r="W1775" s="66"/>
      <c r="X1775" s="99"/>
      <c r="Y1775" s="75"/>
    </row>
    <row r="1776" spans="1:25">
      <c r="A1776" s="2" t="s">
        <v>2384</v>
      </c>
      <c r="B1776" s="3" t="s">
        <v>1087</v>
      </c>
      <c r="C1776" s="2" t="s">
        <v>15</v>
      </c>
      <c r="D1776" s="2" t="s">
        <v>1088</v>
      </c>
      <c r="E1776" s="2" t="s">
        <v>1089</v>
      </c>
      <c r="F1776" s="2" t="s">
        <v>13</v>
      </c>
      <c r="G1776" s="2" t="s">
        <v>13</v>
      </c>
      <c r="H1776" s="2" t="s">
        <v>13</v>
      </c>
      <c r="I1776" s="2" t="s">
        <v>13</v>
      </c>
      <c r="J1776" s="2" t="s">
        <v>96</v>
      </c>
      <c r="K1776" s="2" t="s">
        <v>222</v>
      </c>
      <c r="L1776" s="2" t="s">
        <v>1889</v>
      </c>
      <c r="M1776" t="s">
        <v>13</v>
      </c>
      <c r="N1776" s="75"/>
      <c r="O1776" s="75"/>
      <c r="P1776" s="42"/>
      <c r="Q1776" s="100"/>
      <c r="R1776" s="42"/>
      <c r="S1776" s="100"/>
      <c r="T1776" s="42"/>
      <c r="U1776" s="42"/>
      <c r="V1776" s="42"/>
      <c r="W1776" s="66"/>
      <c r="X1776" s="99"/>
      <c r="Y1776" s="75"/>
    </row>
    <row r="1777" spans="1:25">
      <c r="A1777" s="2" t="s">
        <v>2385</v>
      </c>
      <c r="B1777" s="3" t="s">
        <v>1087</v>
      </c>
      <c r="C1777" s="2" t="s">
        <v>15</v>
      </c>
      <c r="D1777" s="2" t="s">
        <v>1088</v>
      </c>
      <c r="E1777" s="2" t="s">
        <v>1089</v>
      </c>
      <c r="F1777" s="2" t="s">
        <v>13</v>
      </c>
      <c r="G1777" s="2" t="s">
        <v>13</v>
      </c>
      <c r="H1777" s="2" t="s">
        <v>13</v>
      </c>
      <c r="I1777" s="2" t="s">
        <v>13</v>
      </c>
      <c r="J1777" s="2" t="s">
        <v>96</v>
      </c>
      <c r="K1777" s="2" t="s">
        <v>222</v>
      </c>
      <c r="L1777" s="2" t="s">
        <v>1889</v>
      </c>
      <c r="M1777" t="s">
        <v>13</v>
      </c>
      <c r="N1777" s="75"/>
      <c r="O1777" s="75"/>
      <c r="P1777" s="42"/>
      <c r="Q1777" s="100"/>
      <c r="R1777" s="42"/>
      <c r="S1777" s="100"/>
      <c r="T1777" s="42"/>
      <c r="U1777" s="42"/>
      <c r="V1777" s="42"/>
      <c r="W1777" s="66"/>
      <c r="X1777" s="99"/>
      <c r="Y1777" s="75"/>
    </row>
    <row r="1778" spans="1:25">
      <c r="A1778" s="2" t="s">
        <v>2386</v>
      </c>
      <c r="B1778" s="3" t="s">
        <v>1087</v>
      </c>
      <c r="C1778" s="2" t="s">
        <v>15</v>
      </c>
      <c r="D1778" s="2" t="s">
        <v>1088</v>
      </c>
      <c r="E1778" s="2" t="s">
        <v>1089</v>
      </c>
      <c r="F1778" s="2" t="s">
        <v>13</v>
      </c>
      <c r="G1778" s="2" t="s">
        <v>13</v>
      </c>
      <c r="H1778" s="2" t="s">
        <v>13</v>
      </c>
      <c r="I1778" s="2" t="s">
        <v>13</v>
      </c>
      <c r="J1778" s="2" t="s">
        <v>96</v>
      </c>
      <c r="K1778" s="2" t="s">
        <v>222</v>
      </c>
      <c r="L1778" s="2" t="s">
        <v>1889</v>
      </c>
      <c r="M1778" t="s">
        <v>13</v>
      </c>
      <c r="N1778" s="75"/>
      <c r="O1778" s="75"/>
      <c r="P1778" s="42"/>
      <c r="Q1778" s="100"/>
      <c r="R1778" s="42"/>
      <c r="S1778" s="100"/>
      <c r="T1778" s="42"/>
      <c r="U1778" s="42"/>
      <c r="V1778" s="42"/>
      <c r="W1778" s="66"/>
      <c r="X1778" s="99"/>
      <c r="Y1778" s="75"/>
    </row>
    <row r="1779" spans="1:25">
      <c r="A1779" s="2" t="s">
        <v>2387</v>
      </c>
      <c r="B1779" s="3" t="s">
        <v>1087</v>
      </c>
      <c r="C1779" s="2" t="s">
        <v>15</v>
      </c>
      <c r="D1779" s="2" t="s">
        <v>1093</v>
      </c>
      <c r="E1779" s="2" t="s">
        <v>1089</v>
      </c>
      <c r="F1779" s="2" t="s">
        <v>13</v>
      </c>
      <c r="G1779" s="2" t="s">
        <v>13</v>
      </c>
      <c r="H1779" s="2" t="s">
        <v>13</v>
      </c>
      <c r="I1779" s="2" t="s">
        <v>13</v>
      </c>
      <c r="J1779" s="2" t="s">
        <v>96</v>
      </c>
      <c r="K1779" s="2" t="s">
        <v>222</v>
      </c>
      <c r="L1779" s="2" t="s">
        <v>1889</v>
      </c>
      <c r="M1779" t="s">
        <v>13</v>
      </c>
      <c r="N1779" s="75"/>
      <c r="O1779" s="75"/>
      <c r="P1779" s="42"/>
      <c r="Q1779" s="100"/>
      <c r="R1779" s="42"/>
      <c r="S1779" s="100"/>
      <c r="T1779" s="42"/>
      <c r="U1779" s="42"/>
      <c r="V1779" s="42"/>
      <c r="W1779" s="66"/>
      <c r="X1779" s="99"/>
      <c r="Y1779" s="75"/>
    </row>
    <row r="1780" spans="1:25">
      <c r="A1780" s="2" t="s">
        <v>2388</v>
      </c>
      <c r="B1780" s="3" t="s">
        <v>1087</v>
      </c>
      <c r="C1780" s="2" t="s">
        <v>15</v>
      </c>
      <c r="D1780" s="2" t="s">
        <v>1093</v>
      </c>
      <c r="E1780" s="2" t="s">
        <v>1089</v>
      </c>
      <c r="F1780" s="2" t="s">
        <v>13</v>
      </c>
      <c r="G1780" s="2" t="s">
        <v>13</v>
      </c>
      <c r="H1780" s="2" t="s">
        <v>13</v>
      </c>
      <c r="I1780" s="2" t="s">
        <v>13</v>
      </c>
      <c r="J1780" s="2" t="s">
        <v>96</v>
      </c>
      <c r="K1780" s="2" t="s">
        <v>222</v>
      </c>
      <c r="L1780" s="2" t="s">
        <v>1889</v>
      </c>
      <c r="M1780" t="s">
        <v>13</v>
      </c>
      <c r="N1780" s="75"/>
      <c r="O1780" s="75"/>
      <c r="P1780" s="42"/>
      <c r="Q1780" s="100"/>
      <c r="R1780" s="42"/>
      <c r="S1780" s="100"/>
      <c r="T1780" s="42"/>
      <c r="U1780" s="42"/>
      <c r="V1780" s="42"/>
      <c r="W1780" s="66"/>
      <c r="X1780" s="99"/>
      <c r="Y1780" s="75"/>
    </row>
    <row r="1781" spans="1:25">
      <c r="A1781" s="2" t="s">
        <v>2389</v>
      </c>
      <c r="B1781" s="3" t="s">
        <v>1087</v>
      </c>
      <c r="C1781" s="2" t="s">
        <v>15</v>
      </c>
      <c r="D1781" s="2" t="s">
        <v>1093</v>
      </c>
      <c r="E1781" s="2" t="s">
        <v>1089</v>
      </c>
      <c r="F1781" s="2" t="s">
        <v>13</v>
      </c>
      <c r="G1781" s="2" t="s">
        <v>13</v>
      </c>
      <c r="H1781" s="2" t="s">
        <v>13</v>
      </c>
      <c r="I1781" s="2" t="s">
        <v>13</v>
      </c>
      <c r="J1781" s="2" t="s">
        <v>96</v>
      </c>
      <c r="K1781" s="2" t="s">
        <v>222</v>
      </c>
      <c r="L1781" s="2" t="s">
        <v>1889</v>
      </c>
      <c r="M1781" t="s">
        <v>13</v>
      </c>
      <c r="N1781" s="75"/>
      <c r="O1781" s="75"/>
      <c r="P1781" s="42"/>
      <c r="Q1781" s="100"/>
      <c r="R1781" s="42"/>
      <c r="S1781" s="100"/>
      <c r="T1781" s="42"/>
      <c r="U1781" s="42"/>
      <c r="V1781" s="42"/>
      <c r="W1781" s="66"/>
      <c r="X1781" s="99"/>
      <c r="Y1781" s="75"/>
    </row>
    <row r="1782" spans="1:25">
      <c r="A1782" s="2" t="s">
        <v>2402</v>
      </c>
      <c r="B1782" s="3" t="s">
        <v>1087</v>
      </c>
      <c r="C1782" s="2" t="s">
        <v>15</v>
      </c>
      <c r="D1782" s="2" t="s">
        <v>1088</v>
      </c>
      <c r="E1782" s="2" t="s">
        <v>1089</v>
      </c>
      <c r="F1782" s="2" t="s">
        <v>13</v>
      </c>
      <c r="G1782" s="2" t="s">
        <v>13</v>
      </c>
      <c r="H1782" s="2" t="s">
        <v>13</v>
      </c>
      <c r="I1782" s="2" t="s">
        <v>13</v>
      </c>
      <c r="J1782" s="2" t="s">
        <v>96</v>
      </c>
      <c r="K1782" s="2" t="s">
        <v>1141</v>
      </c>
      <c r="L1782" s="2" t="s">
        <v>1889</v>
      </c>
      <c r="M1782" t="s">
        <v>13</v>
      </c>
      <c r="N1782" s="75"/>
      <c r="O1782" s="75"/>
      <c r="P1782" s="42"/>
      <c r="Q1782" s="91"/>
      <c r="R1782" s="42"/>
      <c r="S1782" s="90"/>
      <c r="T1782" s="42"/>
      <c r="U1782" s="42"/>
      <c r="V1782" s="42"/>
      <c r="W1782" s="66"/>
      <c r="X1782" s="66"/>
      <c r="Y1782" s="75"/>
    </row>
    <row r="1783" spans="1:25">
      <c r="A1783" s="2" t="s">
        <v>2403</v>
      </c>
      <c r="B1783" s="3" t="s">
        <v>1087</v>
      </c>
      <c r="C1783" s="2" t="s">
        <v>15</v>
      </c>
      <c r="D1783" s="2" t="s">
        <v>1088</v>
      </c>
      <c r="E1783" s="2" t="s">
        <v>1089</v>
      </c>
      <c r="F1783" s="2" t="s">
        <v>13</v>
      </c>
      <c r="G1783" s="2" t="s">
        <v>13</v>
      </c>
      <c r="H1783" s="2" t="s">
        <v>13</v>
      </c>
      <c r="I1783" s="2" t="s">
        <v>13</v>
      </c>
      <c r="J1783" s="2" t="s">
        <v>96</v>
      </c>
      <c r="K1783" s="2" t="s">
        <v>1141</v>
      </c>
      <c r="L1783" s="2" t="s">
        <v>1889</v>
      </c>
      <c r="M1783" t="s">
        <v>13</v>
      </c>
      <c r="N1783" s="75"/>
      <c r="O1783" s="75"/>
      <c r="P1783" s="42"/>
      <c r="Q1783" s="91"/>
      <c r="R1783" s="42"/>
      <c r="S1783" s="90"/>
      <c r="T1783" s="42"/>
      <c r="U1783" s="42"/>
      <c r="V1783" s="42"/>
      <c r="W1783" s="66"/>
      <c r="X1783" s="66"/>
      <c r="Y1783" s="75"/>
    </row>
    <row r="1784" spans="1:25">
      <c r="A1784" s="2" t="s">
        <v>2404</v>
      </c>
      <c r="B1784" s="3" t="s">
        <v>1087</v>
      </c>
      <c r="C1784" s="2" t="s">
        <v>15</v>
      </c>
      <c r="D1784" s="2" t="s">
        <v>1088</v>
      </c>
      <c r="E1784" s="2" t="s">
        <v>1089</v>
      </c>
      <c r="F1784" s="2" t="s">
        <v>13</v>
      </c>
      <c r="G1784" s="2" t="s">
        <v>13</v>
      </c>
      <c r="H1784" s="2" t="s">
        <v>13</v>
      </c>
      <c r="I1784" s="2" t="s">
        <v>13</v>
      </c>
      <c r="J1784" s="2" t="s">
        <v>96</v>
      </c>
      <c r="K1784" s="2" t="s">
        <v>1141</v>
      </c>
      <c r="L1784" s="2" t="s">
        <v>1889</v>
      </c>
      <c r="M1784" t="s">
        <v>13</v>
      </c>
      <c r="N1784" s="75"/>
      <c r="O1784" s="75"/>
      <c r="P1784" s="42"/>
      <c r="Q1784" s="91"/>
      <c r="R1784" s="42"/>
      <c r="S1784" s="90"/>
      <c r="T1784" s="42"/>
      <c r="U1784" s="42"/>
      <c r="V1784" s="42"/>
      <c r="W1784" s="66"/>
      <c r="X1784" s="66"/>
      <c r="Y1784" s="75"/>
    </row>
    <row r="1785" spans="1:25">
      <c r="A1785" s="2" t="s">
        <v>2487</v>
      </c>
      <c r="B1785" s="3" t="s">
        <v>1087</v>
      </c>
      <c r="C1785" s="2" t="s">
        <v>15</v>
      </c>
      <c r="D1785" s="2" t="s">
        <v>1179</v>
      </c>
      <c r="E1785" s="2" t="s">
        <v>1180</v>
      </c>
      <c r="F1785" s="2" t="s">
        <v>13</v>
      </c>
      <c r="G1785" s="2" t="s">
        <v>13</v>
      </c>
      <c r="H1785" s="2" t="s">
        <v>13</v>
      </c>
      <c r="I1785" s="2" t="s">
        <v>13</v>
      </c>
      <c r="J1785" s="2" t="s">
        <v>96</v>
      </c>
      <c r="K1785" s="2" t="s">
        <v>222</v>
      </c>
      <c r="L1785" s="2" t="s">
        <v>2409</v>
      </c>
      <c r="M1785" t="s">
        <v>13</v>
      </c>
      <c r="N1785" s="75"/>
      <c r="O1785" s="75"/>
      <c r="P1785" s="42"/>
      <c r="Q1785" s="91"/>
      <c r="R1785" s="42"/>
      <c r="S1785" s="90"/>
      <c r="T1785" s="42"/>
      <c r="U1785" s="42"/>
      <c r="V1785" s="42"/>
      <c r="W1785" s="66"/>
      <c r="X1785" s="66"/>
      <c r="Y1785" s="75"/>
    </row>
    <row r="1786" spans="1:25">
      <c r="A1786" s="2" t="s">
        <v>2488</v>
      </c>
      <c r="B1786" s="3" t="s">
        <v>1087</v>
      </c>
      <c r="C1786" s="2" t="s">
        <v>15</v>
      </c>
      <c r="D1786" s="2" t="s">
        <v>1179</v>
      </c>
      <c r="E1786" s="2" t="s">
        <v>1180</v>
      </c>
      <c r="F1786" s="2" t="s">
        <v>13</v>
      </c>
      <c r="G1786" s="2" t="s">
        <v>13</v>
      </c>
      <c r="H1786" s="2" t="s">
        <v>13</v>
      </c>
      <c r="I1786" s="2" t="s">
        <v>13</v>
      </c>
      <c r="J1786" s="2" t="s">
        <v>96</v>
      </c>
      <c r="K1786" s="2" t="s">
        <v>222</v>
      </c>
      <c r="L1786" s="2" t="s">
        <v>2409</v>
      </c>
      <c r="M1786" t="s">
        <v>13</v>
      </c>
      <c r="N1786" s="75"/>
      <c r="O1786" s="75"/>
      <c r="P1786" s="42"/>
      <c r="Q1786" s="91"/>
      <c r="R1786" s="42"/>
      <c r="S1786" s="90"/>
      <c r="T1786" s="42"/>
      <c r="U1786" s="42"/>
      <c r="V1786" s="42"/>
      <c r="W1786" s="66"/>
      <c r="X1786" s="66"/>
      <c r="Y1786" s="75"/>
    </row>
    <row r="1787" spans="1:25">
      <c r="A1787" s="2" t="s">
        <v>2489</v>
      </c>
      <c r="B1787" s="3" t="s">
        <v>1087</v>
      </c>
      <c r="C1787" s="2" t="s">
        <v>15</v>
      </c>
      <c r="D1787" s="2" t="s">
        <v>1179</v>
      </c>
      <c r="E1787" s="2" t="s">
        <v>1180</v>
      </c>
      <c r="F1787" s="2" t="s">
        <v>13</v>
      </c>
      <c r="G1787" s="2" t="s">
        <v>13</v>
      </c>
      <c r="H1787" s="2" t="s">
        <v>13</v>
      </c>
      <c r="I1787" s="2" t="s">
        <v>13</v>
      </c>
      <c r="J1787" s="2" t="s">
        <v>96</v>
      </c>
      <c r="K1787" s="2" t="s">
        <v>222</v>
      </c>
      <c r="L1787" s="2" t="s">
        <v>2409</v>
      </c>
      <c r="M1787" t="s">
        <v>13</v>
      </c>
      <c r="N1787" s="75"/>
      <c r="O1787" s="75"/>
      <c r="P1787" s="42"/>
      <c r="Q1787" s="91"/>
      <c r="R1787" s="42"/>
      <c r="S1787" s="90"/>
      <c r="T1787" s="42"/>
      <c r="U1787" s="42"/>
      <c r="V1787" s="42"/>
      <c r="W1787" s="66"/>
      <c r="X1787" s="66"/>
      <c r="Y1787" s="75"/>
    </row>
    <row r="1788" spans="1:25">
      <c r="A1788" s="2" t="s">
        <v>2490</v>
      </c>
      <c r="B1788" s="3" t="s">
        <v>1087</v>
      </c>
      <c r="C1788" s="2" t="s">
        <v>15</v>
      </c>
      <c r="D1788" s="2" t="s">
        <v>1184</v>
      </c>
      <c r="E1788" s="2" t="s">
        <v>1180</v>
      </c>
      <c r="F1788" s="2" t="s">
        <v>13</v>
      </c>
      <c r="G1788" s="2" t="s">
        <v>13</v>
      </c>
      <c r="H1788" s="2" t="s">
        <v>13</v>
      </c>
      <c r="I1788" s="2" t="s">
        <v>13</v>
      </c>
      <c r="J1788" s="2" t="s">
        <v>96</v>
      </c>
      <c r="K1788" s="2" t="s">
        <v>222</v>
      </c>
      <c r="L1788" s="2" t="s">
        <v>2409</v>
      </c>
      <c r="M1788" t="s">
        <v>13</v>
      </c>
      <c r="N1788" s="75"/>
      <c r="O1788" s="75"/>
      <c r="P1788" s="42"/>
      <c r="Q1788" s="91"/>
      <c r="R1788" s="42"/>
      <c r="S1788" s="90"/>
      <c r="T1788" s="42"/>
      <c r="U1788" s="42"/>
      <c r="V1788" s="42"/>
      <c r="W1788" s="66"/>
      <c r="X1788" s="66"/>
      <c r="Y1788" s="75"/>
    </row>
    <row r="1789" spans="1:25">
      <c r="A1789" s="2" t="s">
        <v>2491</v>
      </c>
      <c r="B1789" s="3" t="s">
        <v>1087</v>
      </c>
      <c r="C1789" s="2" t="s">
        <v>15</v>
      </c>
      <c r="D1789" s="2" t="s">
        <v>1184</v>
      </c>
      <c r="E1789" s="2" t="s">
        <v>1180</v>
      </c>
      <c r="F1789" s="2" t="s">
        <v>13</v>
      </c>
      <c r="G1789" s="2" t="s">
        <v>13</v>
      </c>
      <c r="H1789" s="2" t="s">
        <v>13</v>
      </c>
      <c r="I1789" s="2" t="s">
        <v>13</v>
      </c>
      <c r="J1789" s="2" t="s">
        <v>96</v>
      </c>
      <c r="K1789" s="2" t="s">
        <v>222</v>
      </c>
      <c r="L1789" s="2" t="s">
        <v>2409</v>
      </c>
      <c r="M1789" t="s">
        <v>13</v>
      </c>
      <c r="N1789" s="75"/>
      <c r="O1789" s="75"/>
      <c r="P1789" s="42"/>
      <c r="Q1789" s="91"/>
      <c r="R1789" s="42"/>
      <c r="S1789" s="90"/>
      <c r="T1789" s="42"/>
      <c r="U1789" s="42"/>
      <c r="V1789" s="42"/>
      <c r="W1789" s="66"/>
      <c r="X1789" s="99"/>
      <c r="Y1789" s="75"/>
    </row>
    <row r="1790" spans="1:25">
      <c r="A1790" s="2" t="s">
        <v>2492</v>
      </c>
      <c r="B1790" s="3" t="s">
        <v>1087</v>
      </c>
      <c r="C1790" s="2" t="s">
        <v>15</v>
      </c>
      <c r="D1790" s="2" t="s">
        <v>1184</v>
      </c>
      <c r="E1790" s="2" t="s">
        <v>1180</v>
      </c>
      <c r="F1790" s="2" t="s">
        <v>13</v>
      </c>
      <c r="G1790" s="2" t="s">
        <v>13</v>
      </c>
      <c r="H1790" s="2" t="s">
        <v>13</v>
      </c>
      <c r="I1790" s="2" t="s">
        <v>13</v>
      </c>
      <c r="J1790" s="2" t="s">
        <v>96</v>
      </c>
      <c r="K1790" s="2" t="s">
        <v>222</v>
      </c>
      <c r="L1790" s="2" t="s">
        <v>2409</v>
      </c>
      <c r="M1790" t="s">
        <v>13</v>
      </c>
      <c r="N1790" s="75"/>
      <c r="O1790" s="75"/>
      <c r="P1790" s="42"/>
      <c r="Q1790" s="91"/>
      <c r="R1790" s="42"/>
      <c r="S1790" s="90"/>
      <c r="T1790" s="42"/>
      <c r="U1790" s="42"/>
      <c r="V1790" s="42"/>
      <c r="W1790" s="66"/>
      <c r="X1790" s="99"/>
      <c r="Y1790" s="75"/>
    </row>
    <row r="1791" spans="1:25">
      <c r="A1791" s="2" t="s">
        <v>2421</v>
      </c>
      <c r="B1791" s="3" t="s">
        <v>1087</v>
      </c>
      <c r="C1791" s="2" t="s">
        <v>15</v>
      </c>
      <c r="D1791" s="2" t="s">
        <v>1127</v>
      </c>
      <c r="E1791" s="2" t="s">
        <v>1089</v>
      </c>
      <c r="F1791" s="2" t="s">
        <v>13</v>
      </c>
      <c r="G1791" s="2" t="s">
        <v>13</v>
      </c>
      <c r="H1791" s="2" t="s">
        <v>13</v>
      </c>
      <c r="I1791" s="2" t="s">
        <v>13</v>
      </c>
      <c r="J1791" s="2" t="s">
        <v>96</v>
      </c>
      <c r="K1791" s="2" t="s">
        <v>222</v>
      </c>
      <c r="L1791" s="2" t="s">
        <v>2409</v>
      </c>
      <c r="M1791" t="s">
        <v>13</v>
      </c>
      <c r="N1791" s="75"/>
      <c r="O1791" s="75"/>
      <c r="P1791" s="42"/>
      <c r="Q1791" s="75"/>
      <c r="R1791" s="42"/>
      <c r="S1791" s="75"/>
      <c r="T1791" s="42"/>
      <c r="U1791" s="42"/>
      <c r="V1791" s="42"/>
      <c r="W1791" s="66"/>
      <c r="X1791" s="99"/>
      <c r="Y1791" s="75"/>
    </row>
    <row r="1792" spans="1:25">
      <c r="A1792" s="2" t="s">
        <v>2422</v>
      </c>
      <c r="B1792" s="3" t="s">
        <v>1087</v>
      </c>
      <c r="C1792" s="2" t="s">
        <v>15</v>
      </c>
      <c r="D1792" s="2" t="s">
        <v>1127</v>
      </c>
      <c r="E1792" s="2" t="s">
        <v>1089</v>
      </c>
      <c r="F1792" s="2" t="s">
        <v>13</v>
      </c>
      <c r="G1792" s="2" t="s">
        <v>13</v>
      </c>
      <c r="H1792" s="2" t="s">
        <v>13</v>
      </c>
      <c r="I1792" s="2" t="s">
        <v>13</v>
      </c>
      <c r="J1792" s="2" t="s">
        <v>96</v>
      </c>
      <c r="K1792" s="2" t="s">
        <v>222</v>
      </c>
      <c r="L1792" s="2" t="s">
        <v>2409</v>
      </c>
      <c r="M1792" t="s">
        <v>13</v>
      </c>
      <c r="N1792" s="75"/>
      <c r="O1792" s="75"/>
      <c r="P1792" s="42"/>
      <c r="Q1792" s="75"/>
      <c r="R1792" s="42"/>
      <c r="S1792" s="75"/>
      <c r="T1792" s="42"/>
      <c r="U1792" s="42"/>
      <c r="V1792" s="42"/>
      <c r="W1792" s="66"/>
      <c r="X1792" s="99"/>
      <c r="Y1792" s="75"/>
    </row>
    <row r="1793" spans="1:25">
      <c r="A1793" s="2" t="s">
        <v>2423</v>
      </c>
      <c r="B1793" s="3" t="s">
        <v>1087</v>
      </c>
      <c r="C1793" s="2" t="s">
        <v>15</v>
      </c>
      <c r="D1793" s="2" t="s">
        <v>1127</v>
      </c>
      <c r="E1793" s="2" t="s">
        <v>1089</v>
      </c>
      <c r="F1793" s="2" t="s">
        <v>13</v>
      </c>
      <c r="G1793" s="2" t="s">
        <v>13</v>
      </c>
      <c r="H1793" s="2" t="s">
        <v>13</v>
      </c>
      <c r="I1793" s="2" t="s">
        <v>13</v>
      </c>
      <c r="J1793" s="2" t="s">
        <v>96</v>
      </c>
      <c r="K1793" s="2" t="s">
        <v>222</v>
      </c>
      <c r="L1793" s="2" t="s">
        <v>2409</v>
      </c>
      <c r="M1793" t="s">
        <v>13</v>
      </c>
      <c r="N1793" s="75"/>
      <c r="O1793" s="75"/>
      <c r="P1793" s="42"/>
      <c r="Q1793" s="75"/>
      <c r="R1793" s="42"/>
      <c r="S1793" s="75"/>
      <c r="T1793" s="42"/>
      <c r="U1793" s="42"/>
      <c r="V1793" s="42"/>
      <c r="W1793" s="66"/>
      <c r="X1793" s="99"/>
      <c r="Y1793" s="75"/>
    </row>
    <row r="1794" spans="1:25">
      <c r="A1794" s="2" t="s">
        <v>2424</v>
      </c>
      <c r="B1794" s="3" t="s">
        <v>1087</v>
      </c>
      <c r="C1794" s="2" t="s">
        <v>15</v>
      </c>
      <c r="D1794" s="2" t="s">
        <v>1093</v>
      </c>
      <c r="E1794" s="2" t="s">
        <v>1089</v>
      </c>
      <c r="F1794" s="2" t="s">
        <v>13</v>
      </c>
      <c r="G1794" s="2" t="s">
        <v>13</v>
      </c>
      <c r="H1794" s="2" t="s">
        <v>13</v>
      </c>
      <c r="I1794" s="2" t="s">
        <v>13</v>
      </c>
      <c r="J1794" s="2" t="s">
        <v>96</v>
      </c>
      <c r="K1794" s="2" t="s">
        <v>222</v>
      </c>
      <c r="L1794" s="2" t="s">
        <v>2409</v>
      </c>
      <c r="M1794" t="s">
        <v>13</v>
      </c>
      <c r="N1794" s="75"/>
      <c r="O1794" s="75"/>
      <c r="P1794" s="42"/>
      <c r="Q1794" s="75"/>
      <c r="R1794" s="42"/>
      <c r="S1794" s="75"/>
      <c r="T1794" s="42"/>
      <c r="U1794" s="42"/>
      <c r="V1794" s="42"/>
      <c r="W1794" s="66"/>
      <c r="X1794" s="99"/>
      <c r="Y1794" s="75"/>
    </row>
    <row r="1795" spans="1:25">
      <c r="A1795" s="2" t="s">
        <v>2425</v>
      </c>
      <c r="B1795" s="3" t="s">
        <v>1087</v>
      </c>
      <c r="C1795" s="2" t="s">
        <v>15</v>
      </c>
      <c r="D1795" s="2" t="s">
        <v>1093</v>
      </c>
      <c r="E1795" s="2" t="s">
        <v>1089</v>
      </c>
      <c r="F1795" s="2" t="s">
        <v>13</v>
      </c>
      <c r="G1795" s="2" t="s">
        <v>13</v>
      </c>
      <c r="H1795" s="2" t="s">
        <v>13</v>
      </c>
      <c r="I1795" s="2" t="s">
        <v>13</v>
      </c>
      <c r="J1795" s="2" t="s">
        <v>96</v>
      </c>
      <c r="K1795" s="2" t="s">
        <v>222</v>
      </c>
      <c r="L1795" s="2" t="s">
        <v>2409</v>
      </c>
      <c r="M1795" t="s">
        <v>13</v>
      </c>
      <c r="N1795" s="75"/>
      <c r="O1795" s="75"/>
      <c r="P1795" s="42"/>
      <c r="Q1795" s="75"/>
      <c r="R1795" s="42"/>
      <c r="S1795" s="75"/>
      <c r="T1795" s="42"/>
      <c r="U1795" s="42"/>
      <c r="V1795" s="42"/>
      <c r="W1795" s="66"/>
      <c r="X1795" s="99"/>
      <c r="Y1795" s="75"/>
    </row>
    <row r="1796" spans="1:25">
      <c r="A1796" s="2" t="s">
        <v>2426</v>
      </c>
      <c r="B1796" s="3" t="s">
        <v>1087</v>
      </c>
      <c r="C1796" s="2" t="s">
        <v>15</v>
      </c>
      <c r="D1796" s="2" t="s">
        <v>1093</v>
      </c>
      <c r="E1796" s="2" t="s">
        <v>1089</v>
      </c>
      <c r="F1796" s="2" t="s">
        <v>13</v>
      </c>
      <c r="G1796" s="2" t="s">
        <v>13</v>
      </c>
      <c r="H1796" s="2" t="s">
        <v>13</v>
      </c>
      <c r="I1796" s="2" t="s">
        <v>13</v>
      </c>
      <c r="J1796" s="2" t="s">
        <v>96</v>
      </c>
      <c r="K1796" s="2" t="s">
        <v>222</v>
      </c>
      <c r="L1796" s="2" t="s">
        <v>2409</v>
      </c>
      <c r="M1796" t="s">
        <v>13</v>
      </c>
      <c r="N1796" s="75"/>
      <c r="O1796" s="75"/>
      <c r="P1796" s="42"/>
      <c r="Q1796" s="75"/>
      <c r="R1796" s="42"/>
      <c r="S1796" s="75"/>
      <c r="T1796" s="42"/>
      <c r="U1796" s="42"/>
      <c r="V1796" s="42"/>
      <c r="W1796" s="66"/>
      <c r="X1796" s="99"/>
      <c r="Y1796" s="75"/>
    </row>
    <row r="1797" spans="1:25">
      <c r="A1797" s="2" t="s">
        <v>2505</v>
      </c>
      <c r="B1797" s="3" t="s">
        <v>1087</v>
      </c>
      <c r="C1797" s="2" t="s">
        <v>15</v>
      </c>
      <c r="D1797" s="2" t="s">
        <v>1179</v>
      </c>
      <c r="E1797" s="2" t="s">
        <v>1180</v>
      </c>
      <c r="F1797" s="2" t="s">
        <v>13</v>
      </c>
      <c r="G1797" s="2" t="s">
        <v>13</v>
      </c>
      <c r="H1797" s="2" t="s">
        <v>13</v>
      </c>
      <c r="I1797" s="2" t="s">
        <v>13</v>
      </c>
      <c r="J1797" s="2" t="s">
        <v>96</v>
      </c>
      <c r="K1797" s="2" t="s">
        <v>1128</v>
      </c>
      <c r="L1797" s="2" t="s">
        <v>2409</v>
      </c>
      <c r="M1797" t="s">
        <v>13</v>
      </c>
      <c r="N1797" s="75"/>
      <c r="O1797" s="75"/>
      <c r="P1797" s="42"/>
      <c r="Q1797" s="75"/>
      <c r="R1797" s="42"/>
      <c r="S1797" s="75"/>
      <c r="T1797" s="42"/>
      <c r="U1797" s="42"/>
      <c r="V1797" s="42"/>
      <c r="W1797" s="66"/>
      <c r="X1797" s="99"/>
      <c r="Y1797" s="75"/>
    </row>
    <row r="1798" spans="1:25">
      <c r="A1798" s="2" t="s">
        <v>2506</v>
      </c>
      <c r="B1798" s="3" t="s">
        <v>1087</v>
      </c>
      <c r="C1798" s="2" t="s">
        <v>15</v>
      </c>
      <c r="D1798" s="2" t="s">
        <v>1179</v>
      </c>
      <c r="E1798" s="2" t="s">
        <v>1180</v>
      </c>
      <c r="F1798" s="2" t="s">
        <v>13</v>
      </c>
      <c r="G1798" s="2" t="s">
        <v>13</v>
      </c>
      <c r="H1798" s="2" t="s">
        <v>13</v>
      </c>
      <c r="I1798" s="2" t="s">
        <v>13</v>
      </c>
      <c r="J1798" s="2" t="s">
        <v>96</v>
      </c>
      <c r="K1798" s="2" t="s">
        <v>1128</v>
      </c>
      <c r="L1798" s="2" t="s">
        <v>2409</v>
      </c>
      <c r="M1798" t="s">
        <v>13</v>
      </c>
      <c r="N1798" s="75"/>
      <c r="O1798" s="75"/>
      <c r="P1798" s="42"/>
      <c r="Q1798" s="75"/>
      <c r="R1798" s="42"/>
      <c r="S1798" s="75"/>
      <c r="T1798" s="42"/>
      <c r="U1798" s="42"/>
      <c r="V1798" s="42"/>
      <c r="W1798" s="66"/>
      <c r="X1798" s="99"/>
      <c r="Y1798" s="75"/>
    </row>
    <row r="1799" spans="1:25">
      <c r="A1799" s="2" t="s">
        <v>2507</v>
      </c>
      <c r="B1799" s="3" t="s">
        <v>1087</v>
      </c>
      <c r="C1799" s="2" t="s">
        <v>15</v>
      </c>
      <c r="D1799" s="2" t="s">
        <v>1179</v>
      </c>
      <c r="E1799" s="2" t="s">
        <v>1180</v>
      </c>
      <c r="F1799" s="2" t="s">
        <v>13</v>
      </c>
      <c r="G1799" s="2" t="s">
        <v>13</v>
      </c>
      <c r="H1799" s="2" t="s">
        <v>13</v>
      </c>
      <c r="I1799" s="2" t="s">
        <v>13</v>
      </c>
      <c r="J1799" s="2" t="s">
        <v>96</v>
      </c>
      <c r="K1799" s="2" t="s">
        <v>1128</v>
      </c>
      <c r="L1799" s="2" t="s">
        <v>2409</v>
      </c>
      <c r="M1799" t="s">
        <v>13</v>
      </c>
      <c r="N1799" s="75"/>
      <c r="O1799" s="75"/>
      <c r="P1799" s="42"/>
      <c r="Q1799" s="75"/>
      <c r="R1799" s="42"/>
      <c r="S1799" s="75"/>
      <c r="T1799" s="42"/>
      <c r="U1799" s="42"/>
      <c r="V1799" s="42"/>
      <c r="W1799" s="66"/>
      <c r="X1799" s="99"/>
      <c r="Y1799" s="75"/>
    </row>
    <row r="1800" spans="1:25">
      <c r="A1800" s="2" t="s">
        <v>2439</v>
      </c>
      <c r="B1800" s="3" t="s">
        <v>1087</v>
      </c>
      <c r="C1800" s="2" t="s">
        <v>15</v>
      </c>
      <c r="D1800" s="2" t="s">
        <v>1127</v>
      </c>
      <c r="E1800" s="2" t="s">
        <v>1089</v>
      </c>
      <c r="F1800" s="2" t="s">
        <v>13</v>
      </c>
      <c r="G1800" s="2" t="s">
        <v>13</v>
      </c>
      <c r="H1800" s="2" t="s">
        <v>13</v>
      </c>
      <c r="I1800" s="2" t="s">
        <v>13</v>
      </c>
      <c r="J1800" s="2" t="s">
        <v>96</v>
      </c>
      <c r="K1800" s="2" t="s">
        <v>1128</v>
      </c>
      <c r="L1800" s="2" t="s">
        <v>2409</v>
      </c>
      <c r="M1800" t="s">
        <v>13</v>
      </c>
      <c r="N1800" s="75"/>
      <c r="O1800" s="75"/>
      <c r="P1800" s="42"/>
      <c r="Q1800" s="75"/>
      <c r="R1800" s="42"/>
      <c r="S1800" s="75"/>
      <c r="T1800" s="42"/>
      <c r="U1800" s="42"/>
      <c r="V1800" s="42"/>
      <c r="W1800" s="66"/>
      <c r="X1800" s="99"/>
      <c r="Y1800" s="75"/>
    </row>
    <row r="1801" spans="1:25">
      <c r="A1801" s="2" t="s">
        <v>2440</v>
      </c>
      <c r="B1801" s="3" t="s">
        <v>1087</v>
      </c>
      <c r="C1801" s="2" t="s">
        <v>15</v>
      </c>
      <c r="D1801" s="2" t="s">
        <v>1127</v>
      </c>
      <c r="E1801" s="2" t="s">
        <v>1089</v>
      </c>
      <c r="F1801" s="2" t="s">
        <v>13</v>
      </c>
      <c r="G1801" s="2" t="s">
        <v>13</v>
      </c>
      <c r="H1801" s="2" t="s">
        <v>13</v>
      </c>
      <c r="I1801" s="2" t="s">
        <v>13</v>
      </c>
      <c r="J1801" s="2" t="s">
        <v>96</v>
      </c>
      <c r="K1801" s="2" t="s">
        <v>1128</v>
      </c>
      <c r="L1801" s="2" t="s">
        <v>2409</v>
      </c>
      <c r="M1801" t="s">
        <v>13</v>
      </c>
      <c r="N1801" s="75"/>
      <c r="O1801" s="75"/>
      <c r="P1801" s="42"/>
      <c r="Q1801" s="75"/>
      <c r="R1801" s="42"/>
      <c r="S1801" s="75"/>
      <c r="T1801" s="42"/>
      <c r="U1801" s="42"/>
      <c r="V1801" s="42"/>
      <c r="W1801" s="66"/>
      <c r="X1801" s="99"/>
      <c r="Y1801" s="75"/>
    </row>
    <row r="1802" spans="1:25">
      <c r="A1802" s="2" t="s">
        <v>2441</v>
      </c>
      <c r="B1802" s="3" t="s">
        <v>1087</v>
      </c>
      <c r="C1802" s="2" t="s">
        <v>15</v>
      </c>
      <c r="D1802" s="2" t="s">
        <v>1127</v>
      </c>
      <c r="E1802" s="2" t="s">
        <v>1089</v>
      </c>
      <c r="F1802" s="2" t="s">
        <v>13</v>
      </c>
      <c r="G1802" s="2" t="s">
        <v>13</v>
      </c>
      <c r="H1802" s="2" t="s">
        <v>13</v>
      </c>
      <c r="I1802" s="2" t="s">
        <v>13</v>
      </c>
      <c r="J1802" s="2" t="s">
        <v>96</v>
      </c>
      <c r="K1802" s="2" t="s">
        <v>1128</v>
      </c>
      <c r="L1802" s="2" t="s">
        <v>2409</v>
      </c>
      <c r="M1802" t="s">
        <v>13</v>
      </c>
      <c r="N1802" s="75"/>
      <c r="O1802" s="75"/>
      <c r="P1802" s="42"/>
      <c r="Q1802" s="75"/>
      <c r="R1802" s="42"/>
      <c r="S1802" s="75"/>
      <c r="T1802" s="42"/>
      <c r="U1802" s="42"/>
      <c r="V1802" s="42"/>
      <c r="W1802" s="66"/>
      <c r="X1802" s="99"/>
      <c r="Y1802" s="75"/>
    </row>
    <row r="1803" spans="1:25">
      <c r="A1803" s="2" t="s">
        <v>2523</v>
      </c>
      <c r="B1803" s="3" t="s">
        <v>1087</v>
      </c>
      <c r="C1803" s="2" t="s">
        <v>15</v>
      </c>
      <c r="D1803" s="2" t="s">
        <v>1184</v>
      </c>
      <c r="E1803" s="2" t="s">
        <v>1180</v>
      </c>
      <c r="F1803" s="2" t="s">
        <v>13</v>
      </c>
      <c r="G1803" s="2" t="s">
        <v>13</v>
      </c>
      <c r="H1803" s="2" t="s">
        <v>13</v>
      </c>
      <c r="I1803" s="2" t="s">
        <v>13</v>
      </c>
      <c r="J1803" s="2" t="s">
        <v>96</v>
      </c>
      <c r="K1803" s="2" t="s">
        <v>1141</v>
      </c>
      <c r="L1803" s="2" t="s">
        <v>2409</v>
      </c>
      <c r="M1803" t="s">
        <v>13</v>
      </c>
      <c r="N1803" s="75"/>
      <c r="O1803" s="75"/>
      <c r="P1803" s="42"/>
      <c r="Q1803" s="75"/>
      <c r="R1803" s="42"/>
      <c r="S1803" s="75"/>
      <c r="T1803" s="42"/>
      <c r="U1803" s="42"/>
      <c r="V1803" s="42"/>
      <c r="W1803" s="66"/>
      <c r="X1803" s="99"/>
      <c r="Y1803" s="75"/>
    </row>
    <row r="1804" spans="1:25">
      <c r="A1804" s="2" t="s">
        <v>2524</v>
      </c>
      <c r="B1804" s="3" t="s">
        <v>1087</v>
      </c>
      <c r="C1804" s="2" t="s">
        <v>15</v>
      </c>
      <c r="D1804" s="2" t="s">
        <v>1184</v>
      </c>
      <c r="E1804" s="2" t="s">
        <v>1180</v>
      </c>
      <c r="F1804" s="2" t="s">
        <v>13</v>
      </c>
      <c r="G1804" s="2" t="s">
        <v>13</v>
      </c>
      <c r="H1804" s="2" t="s">
        <v>13</v>
      </c>
      <c r="I1804" s="2" t="s">
        <v>13</v>
      </c>
      <c r="J1804" s="2" t="s">
        <v>96</v>
      </c>
      <c r="K1804" s="2" t="s">
        <v>1141</v>
      </c>
      <c r="L1804" s="2" t="s">
        <v>2409</v>
      </c>
      <c r="M1804" t="s">
        <v>13</v>
      </c>
      <c r="N1804" s="75"/>
      <c r="O1804" s="75"/>
      <c r="P1804" s="42"/>
      <c r="Q1804" s="75"/>
      <c r="R1804" s="42"/>
      <c r="S1804" s="75"/>
      <c r="T1804" s="42"/>
      <c r="U1804" s="42"/>
      <c r="V1804" s="42"/>
      <c r="W1804" s="66"/>
      <c r="X1804" s="99"/>
      <c r="Y1804" s="75"/>
    </row>
    <row r="1805" spans="1:25">
      <c r="A1805" s="2" t="s">
        <v>2525</v>
      </c>
      <c r="B1805" s="3" t="s">
        <v>1087</v>
      </c>
      <c r="C1805" s="2" t="s">
        <v>15</v>
      </c>
      <c r="D1805" s="2" t="s">
        <v>1184</v>
      </c>
      <c r="E1805" s="2" t="s">
        <v>1180</v>
      </c>
      <c r="F1805" s="2" t="s">
        <v>13</v>
      </c>
      <c r="G1805" s="2" t="s">
        <v>13</v>
      </c>
      <c r="H1805" s="2" t="s">
        <v>13</v>
      </c>
      <c r="I1805" s="2" t="s">
        <v>13</v>
      </c>
      <c r="J1805" s="2" t="s">
        <v>96</v>
      </c>
      <c r="K1805" s="2" t="s">
        <v>1141</v>
      </c>
      <c r="L1805" s="2" t="s">
        <v>2409</v>
      </c>
      <c r="M1805" t="s">
        <v>13</v>
      </c>
      <c r="N1805" s="75"/>
      <c r="O1805" s="75"/>
      <c r="P1805" s="42"/>
      <c r="Q1805" s="75"/>
      <c r="R1805" s="42"/>
      <c r="S1805" s="75"/>
      <c r="T1805" s="42"/>
      <c r="U1805" s="42"/>
      <c r="V1805" s="42"/>
      <c r="W1805" s="66"/>
      <c r="X1805" s="99"/>
      <c r="Y1805" s="75"/>
    </row>
    <row r="1806" spans="1:25">
      <c r="A1806" s="2" t="s">
        <v>2451</v>
      </c>
      <c r="B1806" s="3" t="s">
        <v>1087</v>
      </c>
      <c r="C1806" s="2" t="s">
        <v>15</v>
      </c>
      <c r="D1806" s="2" t="s">
        <v>1127</v>
      </c>
      <c r="E1806" s="2" t="s">
        <v>1089</v>
      </c>
      <c r="F1806" s="2" t="s">
        <v>13</v>
      </c>
      <c r="G1806" s="2" t="s">
        <v>13</v>
      </c>
      <c r="H1806" s="2" t="s">
        <v>13</v>
      </c>
      <c r="I1806" s="2" t="s">
        <v>13</v>
      </c>
      <c r="J1806" s="2" t="s">
        <v>96</v>
      </c>
      <c r="K1806" s="2" t="s">
        <v>1141</v>
      </c>
      <c r="L1806" s="2" t="s">
        <v>2409</v>
      </c>
      <c r="M1806" t="s">
        <v>13</v>
      </c>
      <c r="N1806" s="75"/>
      <c r="O1806" s="75"/>
      <c r="P1806" s="42"/>
      <c r="Q1806" s="75"/>
      <c r="R1806" s="42"/>
      <c r="S1806" s="75"/>
      <c r="T1806" s="42"/>
      <c r="U1806" s="42"/>
      <c r="V1806" s="42"/>
      <c r="W1806" s="66"/>
      <c r="X1806" s="99"/>
      <c r="Y1806" s="75"/>
    </row>
    <row r="1807" spans="1:25">
      <c r="A1807" s="2" t="s">
        <v>2452</v>
      </c>
      <c r="B1807" s="3" t="s">
        <v>1087</v>
      </c>
      <c r="C1807" s="2" t="s">
        <v>15</v>
      </c>
      <c r="D1807" s="2" t="s">
        <v>1127</v>
      </c>
      <c r="E1807" s="2" t="s">
        <v>1089</v>
      </c>
      <c r="F1807" s="2" t="s">
        <v>13</v>
      </c>
      <c r="G1807" s="2" t="s">
        <v>13</v>
      </c>
      <c r="H1807" s="2" t="s">
        <v>13</v>
      </c>
      <c r="I1807" s="2" t="s">
        <v>13</v>
      </c>
      <c r="J1807" s="2" t="s">
        <v>96</v>
      </c>
      <c r="K1807" s="2" t="s">
        <v>1141</v>
      </c>
      <c r="L1807" s="2" t="s">
        <v>2409</v>
      </c>
      <c r="M1807" t="s">
        <v>13</v>
      </c>
      <c r="N1807" s="75"/>
      <c r="O1807" s="75"/>
      <c r="P1807" s="42"/>
      <c r="Q1807" s="75"/>
      <c r="R1807" s="42"/>
      <c r="S1807" s="75"/>
      <c r="T1807" s="42"/>
      <c r="U1807" s="42"/>
      <c r="V1807" s="42"/>
      <c r="W1807" s="66"/>
      <c r="X1807" s="99"/>
      <c r="Y1807" s="75"/>
    </row>
    <row r="1808" spans="1:25">
      <c r="A1808" s="2" t="s">
        <v>2453</v>
      </c>
      <c r="B1808" s="3" t="s">
        <v>1087</v>
      </c>
      <c r="C1808" s="2" t="s">
        <v>15</v>
      </c>
      <c r="D1808" s="2" t="s">
        <v>1127</v>
      </c>
      <c r="E1808" s="2" t="s">
        <v>1089</v>
      </c>
      <c r="F1808" s="2" t="s">
        <v>13</v>
      </c>
      <c r="G1808" s="2" t="s">
        <v>13</v>
      </c>
      <c r="H1808" s="2" t="s">
        <v>13</v>
      </c>
      <c r="I1808" s="2" t="s">
        <v>13</v>
      </c>
      <c r="J1808" s="2" t="s">
        <v>96</v>
      </c>
      <c r="K1808" s="2" t="s">
        <v>1141</v>
      </c>
      <c r="L1808" s="2" t="s">
        <v>2409</v>
      </c>
      <c r="M1808" t="s">
        <v>13</v>
      </c>
      <c r="N1808" s="75"/>
      <c r="O1808" s="75"/>
      <c r="P1808" s="42"/>
      <c r="Q1808" s="75"/>
      <c r="R1808" s="42"/>
      <c r="S1808" s="75"/>
      <c r="T1808" s="42"/>
      <c r="U1808" s="42"/>
      <c r="V1808" s="42"/>
      <c r="W1808" s="66"/>
      <c r="X1808" s="99"/>
      <c r="Y1808" s="75"/>
    </row>
    <row r="1809" spans="1:25">
      <c r="A1809" s="2" t="s">
        <v>2526</v>
      </c>
      <c r="B1809" s="3" t="s">
        <v>1087</v>
      </c>
      <c r="C1809" s="2" t="s">
        <v>15</v>
      </c>
      <c r="D1809" s="2" t="s">
        <v>1179</v>
      </c>
      <c r="E1809" s="2" t="s">
        <v>1180</v>
      </c>
      <c r="F1809" s="2" t="s">
        <v>13</v>
      </c>
      <c r="G1809" s="2" t="s">
        <v>13</v>
      </c>
      <c r="H1809" s="2" t="s">
        <v>13</v>
      </c>
      <c r="I1809" s="2" t="s">
        <v>13</v>
      </c>
      <c r="J1809" s="2" t="s">
        <v>96</v>
      </c>
      <c r="K1809" s="2" t="s">
        <v>1141</v>
      </c>
      <c r="L1809" s="2" t="s">
        <v>2409</v>
      </c>
      <c r="M1809" t="s">
        <v>13</v>
      </c>
      <c r="N1809" s="75"/>
      <c r="O1809" s="75"/>
      <c r="P1809" s="42"/>
      <c r="Q1809" s="75"/>
      <c r="R1809" s="42"/>
      <c r="S1809" s="75"/>
      <c r="T1809" s="42"/>
      <c r="U1809" s="42"/>
      <c r="V1809" s="42"/>
      <c r="W1809" s="66"/>
      <c r="X1809" s="99"/>
      <c r="Y1809" s="75"/>
    </row>
    <row r="1810" spans="1:25">
      <c r="A1810" s="2" t="s">
        <v>2527</v>
      </c>
      <c r="B1810" s="3" t="s">
        <v>1087</v>
      </c>
      <c r="C1810" s="2" t="s">
        <v>15</v>
      </c>
      <c r="D1810" s="2" t="s">
        <v>1179</v>
      </c>
      <c r="E1810" s="2" t="s">
        <v>1180</v>
      </c>
      <c r="F1810" s="2" t="s">
        <v>13</v>
      </c>
      <c r="G1810" s="2" t="s">
        <v>13</v>
      </c>
      <c r="H1810" s="2" t="s">
        <v>13</v>
      </c>
      <c r="I1810" s="2" t="s">
        <v>13</v>
      </c>
      <c r="J1810" s="2" t="s">
        <v>96</v>
      </c>
      <c r="K1810" s="2" t="s">
        <v>1141</v>
      </c>
      <c r="L1810" s="2" t="s">
        <v>2409</v>
      </c>
      <c r="M1810" t="s">
        <v>13</v>
      </c>
      <c r="N1810" s="75"/>
      <c r="O1810" s="75"/>
      <c r="P1810" s="42"/>
      <c r="Q1810" s="75"/>
      <c r="R1810" s="42"/>
      <c r="S1810" s="75"/>
      <c r="T1810" s="42"/>
      <c r="U1810" s="42"/>
      <c r="V1810" s="42"/>
      <c r="W1810" s="66"/>
      <c r="X1810" s="99"/>
      <c r="Y1810" s="75"/>
    </row>
    <row r="1811" spans="1:25">
      <c r="A1811" s="2" t="s">
        <v>2528</v>
      </c>
      <c r="B1811" s="3" t="s">
        <v>1087</v>
      </c>
      <c r="C1811" s="2" t="s">
        <v>15</v>
      </c>
      <c r="D1811" s="2" t="s">
        <v>1179</v>
      </c>
      <c r="E1811" s="2" t="s">
        <v>1180</v>
      </c>
      <c r="F1811" s="2" t="s">
        <v>13</v>
      </c>
      <c r="G1811" s="2" t="s">
        <v>13</v>
      </c>
      <c r="H1811" s="2" t="s">
        <v>13</v>
      </c>
      <c r="I1811" s="2" t="s">
        <v>13</v>
      </c>
      <c r="J1811" s="2" t="s">
        <v>96</v>
      </c>
      <c r="K1811" s="2" t="s">
        <v>1141</v>
      </c>
      <c r="L1811" s="2" t="s">
        <v>2409</v>
      </c>
      <c r="M1811" t="s">
        <v>13</v>
      </c>
      <c r="N1811" s="75"/>
      <c r="O1811" s="75"/>
      <c r="P1811" s="42"/>
      <c r="Q1811" s="75"/>
      <c r="R1811" s="42"/>
      <c r="S1811" s="75"/>
      <c r="T1811" s="42"/>
      <c r="U1811" s="42"/>
      <c r="V1811" s="42"/>
      <c r="W1811" s="66"/>
      <c r="X1811" s="99"/>
      <c r="Y1811" s="75"/>
    </row>
    <row r="1812" spans="1:25">
      <c r="A1812" s="2" t="s">
        <v>2463</v>
      </c>
      <c r="B1812" s="3" t="s">
        <v>1087</v>
      </c>
      <c r="C1812" s="2" t="s">
        <v>15</v>
      </c>
      <c r="D1812" s="2" t="s">
        <v>1127</v>
      </c>
      <c r="E1812" s="2" t="s">
        <v>1089</v>
      </c>
      <c r="F1812" s="2" t="s">
        <v>13</v>
      </c>
      <c r="G1812" s="2" t="s">
        <v>13</v>
      </c>
      <c r="H1812" s="2" t="s">
        <v>13</v>
      </c>
      <c r="I1812" s="2" t="s">
        <v>13</v>
      </c>
      <c r="J1812" s="2" t="s">
        <v>96</v>
      </c>
      <c r="K1812" s="2" t="s">
        <v>1166</v>
      </c>
      <c r="L1812" s="2" t="s">
        <v>2409</v>
      </c>
      <c r="M1812" t="s">
        <v>13</v>
      </c>
      <c r="N1812" s="75"/>
      <c r="O1812" s="75"/>
      <c r="P1812" s="42"/>
      <c r="Q1812" s="75"/>
      <c r="R1812" s="42"/>
      <c r="S1812" s="75"/>
      <c r="T1812" s="42"/>
      <c r="U1812" s="42"/>
      <c r="V1812" s="42"/>
      <c r="W1812" s="66"/>
      <c r="X1812" s="99"/>
      <c r="Y1812" s="75"/>
    </row>
    <row r="1813" spans="1:25">
      <c r="A1813" s="2" t="s">
        <v>2464</v>
      </c>
      <c r="B1813" s="3" t="s">
        <v>1087</v>
      </c>
      <c r="C1813" s="2" t="s">
        <v>15</v>
      </c>
      <c r="D1813" s="2" t="s">
        <v>1127</v>
      </c>
      <c r="E1813" s="2" t="s">
        <v>1089</v>
      </c>
      <c r="F1813" s="2" t="s">
        <v>13</v>
      </c>
      <c r="G1813" s="2" t="s">
        <v>13</v>
      </c>
      <c r="H1813" s="2" t="s">
        <v>13</v>
      </c>
      <c r="I1813" s="2" t="s">
        <v>13</v>
      </c>
      <c r="J1813" s="2" t="s">
        <v>96</v>
      </c>
      <c r="K1813" s="2" t="s">
        <v>1166</v>
      </c>
      <c r="L1813" s="2" t="s">
        <v>2409</v>
      </c>
      <c r="M1813" t="s">
        <v>13</v>
      </c>
      <c r="N1813" s="75"/>
      <c r="O1813" s="75"/>
      <c r="P1813" s="42"/>
      <c r="Q1813" s="75"/>
      <c r="R1813" s="42"/>
      <c r="S1813" s="75"/>
      <c r="T1813" s="42"/>
      <c r="U1813" s="42"/>
      <c r="V1813" s="42"/>
      <c r="W1813" s="66"/>
      <c r="X1813" s="99"/>
      <c r="Y1813" s="75"/>
    </row>
    <row r="1814" spans="1:25">
      <c r="A1814" s="2" t="s">
        <v>2465</v>
      </c>
      <c r="B1814" s="3" t="s">
        <v>1087</v>
      </c>
      <c r="C1814" s="2" t="s">
        <v>15</v>
      </c>
      <c r="D1814" s="2" t="s">
        <v>1127</v>
      </c>
      <c r="E1814" s="2" t="s">
        <v>1089</v>
      </c>
      <c r="F1814" s="2" t="s">
        <v>13</v>
      </c>
      <c r="G1814" s="2" t="s">
        <v>13</v>
      </c>
      <c r="H1814" s="2" t="s">
        <v>13</v>
      </c>
      <c r="I1814" s="2" t="s">
        <v>13</v>
      </c>
      <c r="J1814" s="2" t="s">
        <v>96</v>
      </c>
      <c r="K1814" s="2" t="s">
        <v>1166</v>
      </c>
      <c r="L1814" s="2" t="s">
        <v>2409</v>
      </c>
      <c r="M1814" t="s">
        <v>13</v>
      </c>
      <c r="N1814" s="75"/>
      <c r="O1814" s="75"/>
      <c r="P1814" s="42"/>
      <c r="Q1814" s="75"/>
      <c r="R1814" s="42"/>
      <c r="S1814" s="75"/>
      <c r="T1814" s="42"/>
      <c r="U1814" s="42"/>
      <c r="V1814" s="42"/>
      <c r="W1814" s="66"/>
      <c r="X1814" s="99"/>
      <c r="Y1814" s="75"/>
    </row>
    <row r="1815" spans="1:25">
      <c r="A1815" s="2" t="s">
        <v>2472</v>
      </c>
      <c r="B1815" s="3" t="s">
        <v>1087</v>
      </c>
      <c r="C1815" s="2" t="s">
        <v>15</v>
      </c>
      <c r="D1815" s="2" t="s">
        <v>1179</v>
      </c>
      <c r="E1815" s="2" t="s">
        <v>13</v>
      </c>
      <c r="F1815" s="2" t="s">
        <v>13</v>
      </c>
      <c r="G1815" s="2" t="s">
        <v>13</v>
      </c>
      <c r="H1815" s="2" t="s">
        <v>13</v>
      </c>
      <c r="I1815" s="2" t="s">
        <v>13</v>
      </c>
      <c r="J1815" s="2" t="s">
        <v>96</v>
      </c>
      <c r="K1815" s="2" t="s">
        <v>1166</v>
      </c>
      <c r="L1815" s="2" t="s">
        <v>2409</v>
      </c>
      <c r="M1815" t="s">
        <v>13</v>
      </c>
      <c r="N1815" s="75"/>
      <c r="O1815" s="75"/>
      <c r="P1815" s="42"/>
      <c r="Q1815" s="75"/>
      <c r="R1815" s="42"/>
      <c r="S1815" s="75"/>
      <c r="T1815" s="42"/>
      <c r="U1815" s="42"/>
      <c r="V1815" s="42"/>
      <c r="W1815" s="66"/>
      <c r="X1815" s="99"/>
      <c r="Y1815" s="75"/>
    </row>
    <row r="1816" spans="1:25">
      <c r="A1816" s="2" t="s">
        <v>2473</v>
      </c>
      <c r="B1816" s="3" t="s">
        <v>1087</v>
      </c>
      <c r="C1816" s="2" t="s">
        <v>15</v>
      </c>
      <c r="D1816" s="2" t="s">
        <v>1179</v>
      </c>
      <c r="E1816" s="2" t="s">
        <v>13</v>
      </c>
      <c r="F1816" s="2" t="s">
        <v>13</v>
      </c>
      <c r="G1816" s="2" t="s">
        <v>13</v>
      </c>
      <c r="H1816" s="2" t="s">
        <v>13</v>
      </c>
      <c r="I1816" s="2" t="s">
        <v>13</v>
      </c>
      <c r="J1816" s="2" t="s">
        <v>96</v>
      </c>
      <c r="K1816" s="2" t="s">
        <v>1166</v>
      </c>
      <c r="L1816" s="2" t="s">
        <v>2409</v>
      </c>
      <c r="M1816" t="s">
        <v>13</v>
      </c>
      <c r="N1816" s="75"/>
      <c r="O1816" s="75"/>
      <c r="P1816" s="42"/>
      <c r="Q1816" s="75"/>
      <c r="R1816" s="42"/>
      <c r="S1816" s="75"/>
      <c r="T1816" s="42"/>
      <c r="U1816" s="42"/>
      <c r="V1816" s="42"/>
      <c r="W1816" s="66"/>
      <c r="X1816" s="99"/>
      <c r="Y1816" s="75"/>
    </row>
    <row r="1817" spans="1:25">
      <c r="A1817" s="2" t="s">
        <v>2474</v>
      </c>
      <c r="B1817" s="3" t="s">
        <v>1087</v>
      </c>
      <c r="C1817" s="2" t="s">
        <v>15</v>
      </c>
      <c r="D1817" s="2" t="s">
        <v>1179</v>
      </c>
      <c r="E1817" s="2" t="s">
        <v>13</v>
      </c>
      <c r="F1817" s="2" t="s">
        <v>13</v>
      </c>
      <c r="G1817" s="2" t="s">
        <v>13</v>
      </c>
      <c r="H1817" s="2" t="s">
        <v>13</v>
      </c>
      <c r="I1817" s="2" t="s">
        <v>13</v>
      </c>
      <c r="J1817" s="2" t="s">
        <v>96</v>
      </c>
      <c r="K1817" s="2" t="s">
        <v>1166</v>
      </c>
      <c r="L1817" s="2" t="s">
        <v>2409</v>
      </c>
      <c r="M1817" t="s">
        <v>13</v>
      </c>
      <c r="N1817" s="75"/>
      <c r="O1817" s="75"/>
      <c r="P1817" s="42"/>
      <c r="Q1817" s="75"/>
      <c r="R1817" s="42"/>
      <c r="S1817" s="75"/>
      <c r="T1817" s="42"/>
      <c r="U1817" s="42"/>
      <c r="V1817" s="42"/>
      <c r="W1817" s="66"/>
      <c r="X1817" s="99"/>
      <c r="Y1817" s="75"/>
    </row>
    <row r="1818" spans="1:25">
      <c r="A1818" s="2" t="s">
        <v>2548</v>
      </c>
      <c r="B1818" s="3" t="s">
        <v>1087</v>
      </c>
      <c r="C1818" s="2" t="s">
        <v>15</v>
      </c>
      <c r="D1818" s="2" t="s">
        <v>1088</v>
      </c>
      <c r="E1818" s="2" t="s">
        <v>1089</v>
      </c>
      <c r="F1818" s="2" t="s">
        <v>13</v>
      </c>
      <c r="G1818" s="2" t="s">
        <v>13</v>
      </c>
      <c r="H1818" s="2" t="s">
        <v>13</v>
      </c>
      <c r="I1818" s="2" t="s">
        <v>13</v>
      </c>
      <c r="J1818" s="2" t="s">
        <v>96</v>
      </c>
      <c r="K1818" s="2" t="s">
        <v>222</v>
      </c>
      <c r="L1818" s="2" t="s">
        <v>2542</v>
      </c>
      <c r="M1818" t="s">
        <v>13</v>
      </c>
      <c r="N1818" s="75"/>
      <c r="O1818" s="75"/>
      <c r="P1818" s="42"/>
      <c r="Q1818" s="75"/>
      <c r="R1818" s="42"/>
      <c r="S1818" s="75"/>
      <c r="T1818" s="42"/>
      <c r="U1818" s="42"/>
      <c r="V1818" s="42"/>
      <c r="W1818" s="66"/>
      <c r="X1818" s="99"/>
      <c r="Y1818" s="75"/>
    </row>
    <row r="1819" spans="1:25">
      <c r="A1819" s="2" t="s">
        <v>2549</v>
      </c>
      <c r="B1819" s="3" t="s">
        <v>1087</v>
      </c>
      <c r="C1819" s="2" t="s">
        <v>15</v>
      </c>
      <c r="D1819" s="2" t="s">
        <v>1088</v>
      </c>
      <c r="E1819" s="2" t="s">
        <v>1089</v>
      </c>
      <c r="F1819" s="2" t="s">
        <v>13</v>
      </c>
      <c r="G1819" s="2" t="s">
        <v>13</v>
      </c>
      <c r="H1819" s="2" t="s">
        <v>13</v>
      </c>
      <c r="I1819" s="2" t="s">
        <v>13</v>
      </c>
      <c r="J1819" s="2" t="s">
        <v>96</v>
      </c>
      <c r="K1819" s="2" t="s">
        <v>222</v>
      </c>
      <c r="L1819" s="2" t="s">
        <v>2542</v>
      </c>
      <c r="M1819" t="s">
        <v>13</v>
      </c>
      <c r="N1819" s="75"/>
      <c r="O1819" s="75"/>
      <c r="P1819" s="42"/>
      <c r="Q1819" s="75"/>
      <c r="R1819" s="42"/>
      <c r="S1819" s="75"/>
      <c r="T1819" s="42"/>
      <c r="U1819" s="42"/>
      <c r="V1819" s="42"/>
      <c r="W1819" s="66"/>
      <c r="X1819" s="99"/>
      <c r="Y1819" s="75"/>
    </row>
    <row r="1820" spans="1:25">
      <c r="A1820" s="2" t="s">
        <v>2550</v>
      </c>
      <c r="B1820" s="3" t="s">
        <v>1087</v>
      </c>
      <c r="C1820" s="2" t="s">
        <v>15</v>
      </c>
      <c r="D1820" s="2" t="s">
        <v>1088</v>
      </c>
      <c r="E1820" s="2" t="s">
        <v>1089</v>
      </c>
      <c r="F1820" s="2" t="s">
        <v>13</v>
      </c>
      <c r="G1820" s="2" t="s">
        <v>13</v>
      </c>
      <c r="H1820" s="2" t="s">
        <v>13</v>
      </c>
      <c r="I1820" s="2" t="s">
        <v>13</v>
      </c>
      <c r="J1820" s="2" t="s">
        <v>96</v>
      </c>
      <c r="K1820" s="2" t="s">
        <v>222</v>
      </c>
      <c r="L1820" s="2" t="s">
        <v>2542</v>
      </c>
      <c r="M1820" t="s">
        <v>13</v>
      </c>
      <c r="N1820" s="75"/>
      <c r="O1820" s="85"/>
      <c r="P1820" s="75"/>
      <c r="Q1820" s="85"/>
      <c r="R1820" s="75"/>
      <c r="S1820" s="42"/>
      <c r="T1820" s="42"/>
      <c r="U1820" s="42"/>
      <c r="V1820" s="42"/>
      <c r="W1820" s="66"/>
      <c r="X1820" s="42"/>
      <c r="Y1820" s="42"/>
    </row>
    <row r="1821" spans="1:25">
      <c r="A1821" s="2" t="s">
        <v>2560</v>
      </c>
      <c r="B1821" s="3" t="s">
        <v>1087</v>
      </c>
      <c r="C1821" s="2" t="s">
        <v>15</v>
      </c>
      <c r="D1821" s="2" t="s">
        <v>1088</v>
      </c>
      <c r="E1821" s="2" t="s">
        <v>1089</v>
      </c>
      <c r="F1821" s="2" t="s">
        <v>13</v>
      </c>
      <c r="G1821" s="2" t="s">
        <v>13</v>
      </c>
      <c r="H1821" s="2" t="s">
        <v>13</v>
      </c>
      <c r="I1821" s="2" t="s">
        <v>13</v>
      </c>
      <c r="J1821" s="2" t="s">
        <v>96</v>
      </c>
      <c r="K1821" s="2" t="s">
        <v>1141</v>
      </c>
      <c r="L1821" s="2" t="s">
        <v>2542</v>
      </c>
      <c r="M1821" t="s">
        <v>13</v>
      </c>
      <c r="N1821" s="75"/>
      <c r="O1821" s="85"/>
      <c r="P1821" s="75"/>
      <c r="Q1821" s="85"/>
      <c r="R1821" s="75"/>
      <c r="S1821" s="42"/>
      <c r="T1821" s="42"/>
      <c r="U1821" s="42"/>
      <c r="V1821" s="42"/>
      <c r="W1821" s="66"/>
      <c r="X1821" s="42"/>
      <c r="Y1821" s="42"/>
    </row>
    <row r="1822" spans="1:25">
      <c r="A1822" s="2" t="s">
        <v>2561</v>
      </c>
      <c r="B1822" s="3" t="s">
        <v>1087</v>
      </c>
      <c r="C1822" s="2" t="s">
        <v>15</v>
      </c>
      <c r="D1822" s="2" t="s">
        <v>1088</v>
      </c>
      <c r="E1822" s="2" t="s">
        <v>1089</v>
      </c>
      <c r="F1822" s="2" t="s">
        <v>13</v>
      </c>
      <c r="G1822" s="2" t="s">
        <v>13</v>
      </c>
      <c r="H1822" s="2" t="s">
        <v>13</v>
      </c>
      <c r="I1822" s="2" t="s">
        <v>13</v>
      </c>
      <c r="J1822" s="2" t="s">
        <v>96</v>
      </c>
      <c r="K1822" s="2" t="s">
        <v>1141</v>
      </c>
      <c r="L1822" s="2" t="s">
        <v>2542</v>
      </c>
      <c r="M1822" t="s">
        <v>13</v>
      </c>
      <c r="N1822" s="75"/>
      <c r="O1822" s="85"/>
      <c r="P1822" s="75"/>
      <c r="Q1822" s="85"/>
      <c r="R1822" s="75"/>
      <c r="S1822" s="42"/>
      <c r="T1822" s="42"/>
      <c r="U1822" s="42"/>
      <c r="V1822" s="42"/>
      <c r="W1822" s="66"/>
      <c r="X1822" s="42"/>
      <c r="Y1822" s="42"/>
    </row>
    <row r="1823" spans="1:25">
      <c r="A1823" s="2" t="s">
        <v>2562</v>
      </c>
      <c r="B1823" s="3" t="s">
        <v>1087</v>
      </c>
      <c r="C1823" s="2" t="s">
        <v>15</v>
      </c>
      <c r="D1823" s="2" t="s">
        <v>1088</v>
      </c>
      <c r="E1823" s="2" t="s">
        <v>1089</v>
      </c>
      <c r="F1823" s="2" t="s">
        <v>13</v>
      </c>
      <c r="G1823" s="2" t="s">
        <v>13</v>
      </c>
      <c r="H1823" s="2" t="s">
        <v>13</v>
      </c>
      <c r="I1823" s="2" t="s">
        <v>13</v>
      </c>
      <c r="J1823" s="2" t="s">
        <v>96</v>
      </c>
      <c r="K1823" s="2" t="s">
        <v>1141</v>
      </c>
      <c r="L1823" s="2" t="s">
        <v>2542</v>
      </c>
      <c r="M1823" t="s">
        <v>13</v>
      </c>
      <c r="N1823" s="75"/>
      <c r="O1823" s="85"/>
      <c r="P1823" s="75"/>
      <c r="Q1823" s="85"/>
      <c r="R1823" s="75"/>
      <c r="S1823" s="42"/>
      <c r="T1823" s="42"/>
      <c r="U1823" s="42"/>
      <c r="V1823" s="42"/>
      <c r="W1823" s="66"/>
      <c r="X1823" s="42"/>
      <c r="Y1823" s="42"/>
    </row>
    <row r="1824" spans="1:25">
      <c r="A1824" s="2" t="s">
        <v>1199</v>
      </c>
      <c r="B1824" s="3" t="s">
        <v>1087</v>
      </c>
      <c r="C1824" s="2" t="s">
        <v>15</v>
      </c>
      <c r="D1824" s="2" t="s">
        <v>1179</v>
      </c>
      <c r="E1824" s="2" t="s">
        <v>1180</v>
      </c>
      <c r="F1824" s="2" t="s">
        <v>13</v>
      </c>
      <c r="G1824" s="2" t="s">
        <v>13</v>
      </c>
      <c r="H1824" s="2" t="s">
        <v>13</v>
      </c>
      <c r="I1824" s="2" t="s">
        <v>13</v>
      </c>
      <c r="J1824" s="2" t="s">
        <v>57</v>
      </c>
      <c r="K1824" s="2" t="s">
        <v>222</v>
      </c>
      <c r="L1824" s="2" t="s">
        <v>23</v>
      </c>
      <c r="M1824" t="s">
        <v>13</v>
      </c>
      <c r="N1824" s="75"/>
      <c r="O1824" s="85"/>
      <c r="P1824" s="75"/>
      <c r="Q1824" s="85"/>
      <c r="R1824" s="75"/>
      <c r="S1824" s="42"/>
      <c r="T1824" s="42"/>
      <c r="U1824" s="42"/>
      <c r="V1824" s="42"/>
      <c r="W1824" s="66"/>
      <c r="X1824" s="42"/>
      <c r="Y1824" s="42"/>
    </row>
    <row r="1825" spans="1:25">
      <c r="A1825" s="2" t="s">
        <v>1200</v>
      </c>
      <c r="B1825" s="3" t="s">
        <v>1087</v>
      </c>
      <c r="C1825" s="2" t="s">
        <v>15</v>
      </c>
      <c r="D1825" s="2" t="s">
        <v>1179</v>
      </c>
      <c r="E1825" s="2" t="s">
        <v>1180</v>
      </c>
      <c r="F1825" s="2" t="s">
        <v>13</v>
      </c>
      <c r="G1825" s="2" t="s">
        <v>13</v>
      </c>
      <c r="H1825" s="2" t="s">
        <v>13</v>
      </c>
      <c r="I1825" s="2" t="s">
        <v>13</v>
      </c>
      <c r="J1825" s="2" t="s">
        <v>57</v>
      </c>
      <c r="K1825" s="2" t="s">
        <v>222</v>
      </c>
      <c r="L1825" s="2" t="s">
        <v>23</v>
      </c>
      <c r="M1825" t="s">
        <v>13</v>
      </c>
      <c r="N1825" s="75"/>
      <c r="O1825" s="85"/>
      <c r="P1825" s="75"/>
      <c r="Q1825" s="85"/>
      <c r="R1825" s="75"/>
      <c r="S1825" s="42"/>
      <c r="T1825" s="42"/>
      <c r="U1825" s="42"/>
      <c r="V1825" s="42"/>
      <c r="W1825" s="66"/>
      <c r="X1825" s="42"/>
      <c r="Y1825" s="42"/>
    </row>
    <row r="1826" spans="1:25">
      <c r="A1826" s="2" t="s">
        <v>1201</v>
      </c>
      <c r="B1826" s="3" t="s">
        <v>1087</v>
      </c>
      <c r="C1826" s="2" t="s">
        <v>15</v>
      </c>
      <c r="D1826" s="2" t="s">
        <v>1179</v>
      </c>
      <c r="E1826" s="2" t="s">
        <v>1180</v>
      </c>
      <c r="F1826" s="2" t="s">
        <v>13</v>
      </c>
      <c r="G1826" s="2" t="s">
        <v>13</v>
      </c>
      <c r="H1826" s="2" t="s">
        <v>13</v>
      </c>
      <c r="I1826" s="2" t="s">
        <v>13</v>
      </c>
      <c r="J1826" s="2" t="s">
        <v>57</v>
      </c>
      <c r="K1826" s="2" t="s">
        <v>222</v>
      </c>
      <c r="L1826" s="2" t="s">
        <v>23</v>
      </c>
      <c r="M1826" t="s">
        <v>13</v>
      </c>
      <c r="N1826" s="75"/>
      <c r="O1826" s="85"/>
      <c r="P1826" s="75"/>
      <c r="Q1826" s="85"/>
      <c r="R1826" s="75"/>
      <c r="S1826" s="42"/>
      <c r="T1826" s="42"/>
      <c r="U1826" s="42"/>
      <c r="V1826" s="42"/>
      <c r="W1826" s="66"/>
      <c r="X1826" s="42"/>
      <c r="Y1826" s="42"/>
    </row>
    <row r="1827" spans="1:25">
      <c r="A1827" s="2" t="s">
        <v>1117</v>
      </c>
      <c r="B1827" s="3" t="s">
        <v>1087</v>
      </c>
      <c r="C1827" s="2" t="s">
        <v>15</v>
      </c>
      <c r="D1827" s="2" t="s">
        <v>1088</v>
      </c>
      <c r="E1827" s="2" t="s">
        <v>1089</v>
      </c>
      <c r="F1827" s="2" t="s">
        <v>13</v>
      </c>
      <c r="G1827" s="2" t="s">
        <v>13</v>
      </c>
      <c r="H1827" s="2" t="s">
        <v>13</v>
      </c>
      <c r="I1827" s="2" t="s">
        <v>13</v>
      </c>
      <c r="J1827" s="2" t="s">
        <v>57</v>
      </c>
      <c r="K1827" s="2" t="s">
        <v>222</v>
      </c>
      <c r="L1827" s="2" t="s">
        <v>23</v>
      </c>
      <c r="M1827" t="s">
        <v>13</v>
      </c>
      <c r="N1827" s="75"/>
      <c r="O1827" s="85"/>
      <c r="P1827" s="75"/>
      <c r="Q1827" s="85"/>
      <c r="R1827" s="75"/>
      <c r="S1827" s="42"/>
      <c r="T1827" s="42"/>
      <c r="U1827" s="42"/>
      <c r="V1827" s="42"/>
      <c r="W1827" s="66"/>
      <c r="X1827" s="42"/>
      <c r="Y1827" s="42"/>
    </row>
    <row r="1828" spans="1:25">
      <c r="A1828" s="2" t="s">
        <v>1118</v>
      </c>
      <c r="B1828" s="3" t="s">
        <v>1087</v>
      </c>
      <c r="C1828" s="2" t="s">
        <v>15</v>
      </c>
      <c r="D1828" s="2" t="s">
        <v>1088</v>
      </c>
      <c r="E1828" s="2" t="s">
        <v>1089</v>
      </c>
      <c r="F1828" s="2" t="s">
        <v>13</v>
      </c>
      <c r="G1828" s="2" t="s">
        <v>13</v>
      </c>
      <c r="H1828" s="2" t="s">
        <v>13</v>
      </c>
      <c r="I1828" s="2" t="s">
        <v>13</v>
      </c>
      <c r="J1828" s="2" t="s">
        <v>57</v>
      </c>
      <c r="K1828" s="2" t="s">
        <v>222</v>
      </c>
      <c r="L1828" s="2" t="s">
        <v>23</v>
      </c>
      <c r="M1828" t="s">
        <v>13</v>
      </c>
      <c r="N1828" s="75"/>
      <c r="O1828" s="85"/>
      <c r="P1828" s="75"/>
      <c r="Q1828" s="85"/>
      <c r="R1828" s="75"/>
      <c r="S1828" s="42"/>
      <c r="T1828" s="42"/>
      <c r="U1828" s="42"/>
      <c r="V1828" s="42"/>
      <c r="W1828" s="66"/>
      <c r="X1828" s="42"/>
      <c r="Y1828" s="42"/>
    </row>
    <row r="1829" spans="1:25">
      <c r="A1829" s="2" t="s">
        <v>1119</v>
      </c>
      <c r="B1829" s="3" t="s">
        <v>1087</v>
      </c>
      <c r="C1829" s="2" t="s">
        <v>15</v>
      </c>
      <c r="D1829" s="2" t="s">
        <v>1088</v>
      </c>
      <c r="E1829" s="2" t="s">
        <v>1089</v>
      </c>
      <c r="F1829" s="2" t="s">
        <v>13</v>
      </c>
      <c r="G1829" s="2" t="s">
        <v>13</v>
      </c>
      <c r="H1829" s="2" t="s">
        <v>13</v>
      </c>
      <c r="I1829" s="2" t="s">
        <v>13</v>
      </c>
      <c r="J1829" s="2" t="s">
        <v>57</v>
      </c>
      <c r="K1829" s="2" t="s">
        <v>222</v>
      </c>
      <c r="L1829" s="2" t="s">
        <v>23</v>
      </c>
      <c r="M1829" t="s">
        <v>13</v>
      </c>
      <c r="N1829" s="75"/>
      <c r="O1829" s="85"/>
      <c r="P1829" s="75"/>
      <c r="Q1829" s="85"/>
      <c r="R1829" s="75"/>
      <c r="S1829" s="42"/>
      <c r="T1829" s="42"/>
      <c r="U1829" s="42"/>
      <c r="V1829" s="42"/>
      <c r="W1829" s="66"/>
      <c r="X1829" s="42"/>
      <c r="Y1829" s="42"/>
    </row>
    <row r="1830" spans="1:25">
      <c r="A1830" s="2" t="s">
        <v>1120</v>
      </c>
      <c r="B1830" s="3" t="s">
        <v>1087</v>
      </c>
      <c r="C1830" s="2" t="s">
        <v>15</v>
      </c>
      <c r="D1830" s="2" t="s">
        <v>1088</v>
      </c>
      <c r="E1830" s="2" t="s">
        <v>1089</v>
      </c>
      <c r="F1830" s="2" t="s">
        <v>13</v>
      </c>
      <c r="G1830" s="2" t="s">
        <v>13</v>
      </c>
      <c r="H1830" s="2" t="s">
        <v>13</v>
      </c>
      <c r="I1830" s="2" t="s">
        <v>13</v>
      </c>
      <c r="J1830" s="2" t="s">
        <v>57</v>
      </c>
      <c r="K1830" s="2" t="s">
        <v>222</v>
      </c>
      <c r="L1830" s="2" t="s">
        <v>23</v>
      </c>
      <c r="M1830" t="s">
        <v>13</v>
      </c>
      <c r="N1830" s="75"/>
      <c r="O1830" s="85"/>
      <c r="P1830" s="75"/>
      <c r="Q1830" s="85"/>
      <c r="R1830" s="75"/>
      <c r="S1830" s="42"/>
      <c r="T1830" s="42"/>
      <c r="U1830" s="42"/>
      <c r="V1830" s="42"/>
      <c r="W1830" s="66"/>
      <c r="X1830" s="42"/>
      <c r="Y1830" s="42"/>
    </row>
    <row r="1831" spans="1:25">
      <c r="A1831" s="2" t="s">
        <v>1121</v>
      </c>
      <c r="B1831" s="3" t="s">
        <v>1087</v>
      </c>
      <c r="C1831" s="2" t="s">
        <v>15</v>
      </c>
      <c r="D1831" s="2" t="s">
        <v>1088</v>
      </c>
      <c r="E1831" s="2" t="s">
        <v>1089</v>
      </c>
      <c r="F1831" s="2" t="s">
        <v>13</v>
      </c>
      <c r="G1831" s="2" t="s">
        <v>13</v>
      </c>
      <c r="H1831" s="2" t="s">
        <v>13</v>
      </c>
      <c r="I1831" s="2" t="s">
        <v>13</v>
      </c>
      <c r="J1831" s="2" t="s">
        <v>57</v>
      </c>
      <c r="K1831" s="2" t="s">
        <v>222</v>
      </c>
      <c r="L1831" s="2" t="s">
        <v>23</v>
      </c>
      <c r="M1831" t="s">
        <v>13</v>
      </c>
      <c r="N1831" s="75"/>
      <c r="O1831" s="85"/>
      <c r="P1831" s="75"/>
      <c r="Q1831" s="85"/>
      <c r="R1831" s="75"/>
      <c r="S1831" s="42"/>
      <c r="T1831" s="42"/>
      <c r="U1831" s="42"/>
      <c r="V1831" s="42"/>
      <c r="W1831" s="66"/>
      <c r="X1831" s="42"/>
      <c r="Y1831" s="42"/>
    </row>
    <row r="1832" spans="1:25">
      <c r="A1832" s="2" t="s">
        <v>1122</v>
      </c>
      <c r="B1832" s="3" t="s">
        <v>1087</v>
      </c>
      <c r="C1832" s="2" t="s">
        <v>15</v>
      </c>
      <c r="D1832" s="2" t="s">
        <v>1088</v>
      </c>
      <c r="E1832" s="2" t="s">
        <v>1089</v>
      </c>
      <c r="F1832" s="2" t="s">
        <v>13</v>
      </c>
      <c r="G1832" s="2" t="s">
        <v>13</v>
      </c>
      <c r="H1832" s="2" t="s">
        <v>13</v>
      </c>
      <c r="I1832" s="2" t="s">
        <v>13</v>
      </c>
      <c r="J1832" s="2" t="s">
        <v>57</v>
      </c>
      <c r="K1832" s="2" t="s">
        <v>222</v>
      </c>
      <c r="L1832" s="2" t="s">
        <v>23</v>
      </c>
      <c r="M1832" t="s">
        <v>13</v>
      </c>
      <c r="N1832" s="75"/>
      <c r="O1832" s="85"/>
      <c r="P1832" s="75"/>
      <c r="Q1832" s="85"/>
      <c r="R1832" s="75"/>
      <c r="S1832" s="42"/>
      <c r="T1832" s="42"/>
      <c r="U1832" s="42"/>
      <c r="V1832" s="42"/>
      <c r="W1832" s="66"/>
      <c r="X1832" s="42"/>
      <c r="Y1832" s="42"/>
    </row>
    <row r="1833" spans="1:25">
      <c r="A1833" s="2" t="s">
        <v>1123</v>
      </c>
      <c r="B1833" s="3" t="s">
        <v>1087</v>
      </c>
      <c r="C1833" s="2" t="s">
        <v>15</v>
      </c>
      <c r="D1833" s="2" t="s">
        <v>1093</v>
      </c>
      <c r="E1833" s="2" t="s">
        <v>1089</v>
      </c>
      <c r="F1833" s="2" t="s">
        <v>13</v>
      </c>
      <c r="G1833" s="2" t="s">
        <v>13</v>
      </c>
      <c r="H1833" s="2" t="s">
        <v>13</v>
      </c>
      <c r="I1833" s="2" t="s">
        <v>13</v>
      </c>
      <c r="J1833" s="2" t="s">
        <v>57</v>
      </c>
      <c r="K1833" s="2" t="s">
        <v>222</v>
      </c>
      <c r="L1833" s="2" t="s">
        <v>23</v>
      </c>
      <c r="M1833" t="s">
        <v>13</v>
      </c>
      <c r="N1833" s="75"/>
      <c r="O1833" s="85"/>
      <c r="P1833" s="75"/>
      <c r="Q1833" s="85"/>
      <c r="R1833" s="75"/>
      <c r="S1833" s="42"/>
      <c r="T1833" s="42"/>
      <c r="U1833" s="42"/>
      <c r="V1833" s="42"/>
      <c r="W1833" s="66"/>
      <c r="X1833" s="42"/>
      <c r="Y1833" s="42"/>
    </row>
    <row r="1834" spans="1:25">
      <c r="A1834" s="2" t="s">
        <v>1124</v>
      </c>
      <c r="B1834" s="3" t="s">
        <v>1087</v>
      </c>
      <c r="C1834" s="2" t="s">
        <v>15</v>
      </c>
      <c r="D1834" s="2" t="s">
        <v>1093</v>
      </c>
      <c r="E1834" s="2" t="s">
        <v>1089</v>
      </c>
      <c r="F1834" s="2" t="s">
        <v>13</v>
      </c>
      <c r="G1834" s="2" t="s">
        <v>13</v>
      </c>
      <c r="H1834" s="2" t="s">
        <v>13</v>
      </c>
      <c r="I1834" s="2" t="s">
        <v>13</v>
      </c>
      <c r="J1834" s="2" t="s">
        <v>57</v>
      </c>
      <c r="K1834" s="2" t="s">
        <v>222</v>
      </c>
      <c r="L1834" s="2" t="s">
        <v>23</v>
      </c>
      <c r="M1834" t="s">
        <v>13</v>
      </c>
      <c r="N1834" s="75"/>
      <c r="O1834" s="85"/>
      <c r="P1834" s="75"/>
      <c r="Q1834" s="85"/>
      <c r="R1834" s="75"/>
      <c r="S1834" s="42"/>
      <c r="T1834" s="42"/>
      <c r="U1834" s="42"/>
      <c r="V1834" s="42"/>
      <c r="W1834" s="66"/>
      <c r="X1834" s="42"/>
      <c r="Y1834" s="42"/>
    </row>
    <row r="1835" spans="1:25">
      <c r="A1835" s="2" t="s">
        <v>1125</v>
      </c>
      <c r="B1835" s="3" t="s">
        <v>1087</v>
      </c>
      <c r="C1835" s="2" t="s">
        <v>15</v>
      </c>
      <c r="D1835" s="2" t="s">
        <v>1093</v>
      </c>
      <c r="E1835" s="2" t="s">
        <v>1089</v>
      </c>
      <c r="F1835" s="2" t="s">
        <v>13</v>
      </c>
      <c r="G1835" s="2" t="s">
        <v>13</v>
      </c>
      <c r="H1835" s="2" t="s">
        <v>13</v>
      </c>
      <c r="I1835" s="2" t="s">
        <v>13</v>
      </c>
      <c r="J1835" s="2" t="s">
        <v>57</v>
      </c>
      <c r="K1835" s="2" t="s">
        <v>222</v>
      </c>
      <c r="L1835" s="2" t="s">
        <v>23</v>
      </c>
      <c r="M1835" t="s">
        <v>13</v>
      </c>
      <c r="N1835" s="75"/>
      <c r="O1835" s="85"/>
      <c r="P1835" s="75"/>
      <c r="Q1835" s="85"/>
      <c r="R1835" s="75"/>
      <c r="S1835" s="42"/>
      <c r="T1835" s="42"/>
      <c r="U1835" s="42"/>
      <c r="V1835" s="42"/>
      <c r="W1835" s="66"/>
      <c r="X1835" s="42"/>
      <c r="Y1835" s="42"/>
    </row>
    <row r="1836" spans="1:25">
      <c r="A1836" s="2" t="s">
        <v>1202</v>
      </c>
      <c r="B1836" s="3" t="s">
        <v>1087</v>
      </c>
      <c r="C1836" s="2" t="s">
        <v>15</v>
      </c>
      <c r="D1836" s="2" t="s">
        <v>1184</v>
      </c>
      <c r="E1836" s="2" t="s">
        <v>1180</v>
      </c>
      <c r="F1836" s="2" t="s">
        <v>13</v>
      </c>
      <c r="G1836" s="2" t="s">
        <v>13</v>
      </c>
      <c r="H1836" s="2" t="s">
        <v>13</v>
      </c>
      <c r="I1836" s="2" t="s">
        <v>13</v>
      </c>
      <c r="J1836" s="2" t="s">
        <v>57</v>
      </c>
      <c r="K1836" s="2" t="s">
        <v>222</v>
      </c>
      <c r="L1836" s="2" t="s">
        <v>23</v>
      </c>
      <c r="M1836" t="s">
        <v>13</v>
      </c>
      <c r="N1836" s="75"/>
      <c r="O1836" s="85"/>
      <c r="P1836" s="75"/>
      <c r="Q1836" s="85"/>
      <c r="R1836" s="75"/>
      <c r="S1836" s="42"/>
      <c r="T1836" s="42"/>
      <c r="U1836" s="42"/>
      <c r="V1836" s="42"/>
      <c r="W1836" s="66"/>
      <c r="X1836" s="42"/>
      <c r="Y1836" s="42"/>
    </row>
    <row r="1837" spans="1:25">
      <c r="A1837" s="2" t="s">
        <v>1203</v>
      </c>
      <c r="B1837" s="3" t="s">
        <v>1087</v>
      </c>
      <c r="C1837" s="2" t="s">
        <v>15</v>
      </c>
      <c r="D1837" s="2" t="s">
        <v>1184</v>
      </c>
      <c r="E1837" s="2" t="s">
        <v>1180</v>
      </c>
      <c r="F1837" s="2" t="s">
        <v>13</v>
      </c>
      <c r="G1837" s="2" t="s">
        <v>13</v>
      </c>
      <c r="H1837" s="2" t="s">
        <v>13</v>
      </c>
      <c r="I1837" s="2" t="s">
        <v>13</v>
      </c>
      <c r="J1837" s="2" t="s">
        <v>57</v>
      </c>
      <c r="K1837" s="2" t="s">
        <v>222</v>
      </c>
      <c r="L1837" s="2" t="s">
        <v>23</v>
      </c>
      <c r="M1837" t="s">
        <v>13</v>
      </c>
      <c r="N1837" s="75"/>
      <c r="O1837" s="85"/>
      <c r="P1837" s="75"/>
      <c r="Q1837" s="85"/>
      <c r="R1837" s="75"/>
      <c r="S1837" s="42"/>
      <c r="T1837" s="42"/>
      <c r="U1837" s="42"/>
      <c r="V1837" s="42"/>
      <c r="W1837" s="66"/>
      <c r="X1837" s="42"/>
      <c r="Y1837" s="42"/>
    </row>
    <row r="1838" spans="1:25">
      <c r="A1838" s="2" t="s">
        <v>1204</v>
      </c>
      <c r="B1838" s="3" t="s">
        <v>1087</v>
      </c>
      <c r="C1838" s="2" t="s">
        <v>15</v>
      </c>
      <c r="D1838" s="2" t="s">
        <v>1184</v>
      </c>
      <c r="E1838" s="2" t="s">
        <v>1180</v>
      </c>
      <c r="F1838" s="2" t="s">
        <v>13</v>
      </c>
      <c r="G1838" s="2" t="s">
        <v>13</v>
      </c>
      <c r="H1838" s="2" t="s">
        <v>13</v>
      </c>
      <c r="I1838" s="2" t="s">
        <v>13</v>
      </c>
      <c r="J1838" s="2" t="s">
        <v>57</v>
      </c>
      <c r="K1838" s="2" t="s">
        <v>222</v>
      </c>
      <c r="L1838" s="2" t="s">
        <v>23</v>
      </c>
      <c r="M1838" t="s">
        <v>13</v>
      </c>
      <c r="N1838" s="75"/>
      <c r="O1838" s="85"/>
      <c r="P1838" s="75"/>
      <c r="Q1838" s="85"/>
      <c r="R1838" s="75"/>
      <c r="S1838" s="42"/>
      <c r="T1838" s="42"/>
      <c r="U1838" s="42"/>
      <c r="V1838" s="42"/>
      <c r="W1838" s="66"/>
      <c r="X1838" s="42"/>
      <c r="Y1838" s="42"/>
    </row>
    <row r="1839" spans="1:25">
      <c r="A1839" s="2" t="s">
        <v>1214</v>
      </c>
      <c r="B1839" s="3" t="s">
        <v>1087</v>
      </c>
      <c r="C1839" s="2" t="s">
        <v>15</v>
      </c>
      <c r="D1839" s="2" t="s">
        <v>1179</v>
      </c>
      <c r="E1839" s="2" t="s">
        <v>1180</v>
      </c>
      <c r="F1839" s="2" t="s">
        <v>13</v>
      </c>
      <c r="G1839" s="2" t="s">
        <v>13</v>
      </c>
      <c r="H1839" s="2" t="s">
        <v>13</v>
      </c>
      <c r="I1839" s="2" t="s">
        <v>13</v>
      </c>
      <c r="J1839" s="2" t="s">
        <v>57</v>
      </c>
      <c r="K1839" s="2" t="s">
        <v>1128</v>
      </c>
      <c r="L1839" s="2" t="s">
        <v>23</v>
      </c>
      <c r="M1839" t="s">
        <v>13</v>
      </c>
      <c r="N1839" s="75"/>
      <c r="O1839" s="85"/>
      <c r="P1839" s="75"/>
      <c r="Q1839" s="85"/>
      <c r="R1839" s="75"/>
      <c r="S1839" s="42"/>
      <c r="T1839" s="42"/>
      <c r="U1839" s="42"/>
      <c r="V1839" s="42"/>
      <c r="W1839" s="66"/>
      <c r="X1839" s="42"/>
      <c r="Y1839" s="42"/>
    </row>
    <row r="1840" spans="1:25">
      <c r="A1840" s="2" t="s">
        <v>1215</v>
      </c>
      <c r="B1840" s="3" t="s">
        <v>1087</v>
      </c>
      <c r="C1840" s="2" t="s">
        <v>15</v>
      </c>
      <c r="D1840" s="2" t="s">
        <v>1179</v>
      </c>
      <c r="E1840" s="2" t="s">
        <v>1180</v>
      </c>
      <c r="F1840" s="2" t="s">
        <v>13</v>
      </c>
      <c r="G1840" s="2" t="s">
        <v>13</v>
      </c>
      <c r="H1840" s="2" t="s">
        <v>13</v>
      </c>
      <c r="I1840" s="2" t="s">
        <v>13</v>
      </c>
      <c r="J1840" s="2" t="s">
        <v>57</v>
      </c>
      <c r="K1840" s="2" t="s">
        <v>1128</v>
      </c>
      <c r="L1840" s="2" t="s">
        <v>23</v>
      </c>
      <c r="M1840" t="s">
        <v>13</v>
      </c>
      <c r="N1840" s="75"/>
      <c r="O1840" s="85"/>
      <c r="P1840" s="75"/>
      <c r="Q1840" s="85"/>
      <c r="R1840" s="75"/>
      <c r="S1840" s="42"/>
      <c r="T1840" s="42"/>
      <c r="U1840" s="42"/>
      <c r="V1840" s="42"/>
      <c r="W1840" s="66"/>
      <c r="X1840" s="42"/>
      <c r="Y1840" s="42"/>
    </row>
    <row r="1841" spans="1:25">
      <c r="A1841" s="2" t="s">
        <v>1137</v>
      </c>
      <c r="B1841" s="3" t="s">
        <v>1087</v>
      </c>
      <c r="C1841" s="2" t="s">
        <v>15</v>
      </c>
      <c r="D1841" s="2" t="s">
        <v>1127</v>
      </c>
      <c r="E1841" s="2" t="s">
        <v>1089</v>
      </c>
      <c r="F1841" s="2" t="s">
        <v>13</v>
      </c>
      <c r="G1841" s="2" t="s">
        <v>13</v>
      </c>
      <c r="H1841" s="2" t="s">
        <v>13</v>
      </c>
      <c r="I1841" s="2" t="s">
        <v>13</v>
      </c>
      <c r="J1841" s="2" t="s">
        <v>57</v>
      </c>
      <c r="K1841" s="2" t="s">
        <v>1128</v>
      </c>
      <c r="L1841" s="2" t="s">
        <v>23</v>
      </c>
      <c r="M1841" t="s">
        <v>13</v>
      </c>
      <c r="N1841" s="75"/>
      <c r="O1841" s="85"/>
      <c r="P1841" s="75"/>
      <c r="Q1841" s="85"/>
      <c r="R1841" s="75"/>
      <c r="S1841" s="42"/>
      <c r="T1841" s="42"/>
      <c r="U1841" s="42"/>
      <c r="V1841" s="42"/>
      <c r="W1841" s="66"/>
      <c r="X1841" s="42"/>
      <c r="Y1841" s="42"/>
    </row>
    <row r="1842" spans="1:25">
      <c r="A1842" s="2" t="s">
        <v>1138</v>
      </c>
      <c r="B1842" s="3" t="s">
        <v>1087</v>
      </c>
      <c r="C1842" s="2" t="s">
        <v>15</v>
      </c>
      <c r="D1842" s="2" t="s">
        <v>1127</v>
      </c>
      <c r="E1842" s="2" t="s">
        <v>1089</v>
      </c>
      <c r="F1842" s="2" t="s">
        <v>13</v>
      </c>
      <c r="G1842" s="2" t="s">
        <v>13</v>
      </c>
      <c r="H1842" s="2" t="s">
        <v>13</v>
      </c>
      <c r="I1842" s="2" t="s">
        <v>13</v>
      </c>
      <c r="J1842" s="2" t="s">
        <v>57</v>
      </c>
      <c r="K1842" s="2" t="s">
        <v>1128</v>
      </c>
      <c r="L1842" s="2" t="s">
        <v>23</v>
      </c>
      <c r="M1842" t="s">
        <v>13</v>
      </c>
      <c r="N1842" s="75"/>
      <c r="O1842" s="85"/>
      <c r="P1842" s="75"/>
      <c r="Q1842" s="85"/>
      <c r="R1842" s="75"/>
      <c r="S1842" s="42"/>
      <c r="T1842" s="42"/>
      <c r="U1842" s="42"/>
      <c r="V1842" s="42"/>
      <c r="W1842" s="66"/>
      <c r="X1842" s="42"/>
      <c r="Y1842" s="42"/>
    </row>
    <row r="1843" spans="1:25">
      <c r="A1843" s="2" t="s">
        <v>1139</v>
      </c>
      <c r="B1843" s="3" t="s">
        <v>1087</v>
      </c>
      <c r="C1843" s="2" t="s">
        <v>15</v>
      </c>
      <c r="D1843" s="2" t="s">
        <v>1127</v>
      </c>
      <c r="E1843" s="2" t="s">
        <v>1089</v>
      </c>
      <c r="F1843" s="2" t="s">
        <v>13</v>
      </c>
      <c r="G1843" s="2" t="s">
        <v>13</v>
      </c>
      <c r="H1843" s="2" t="s">
        <v>13</v>
      </c>
      <c r="I1843" s="2" t="s">
        <v>13</v>
      </c>
      <c r="J1843" s="2" t="s">
        <v>57</v>
      </c>
      <c r="K1843" s="2" t="s">
        <v>1128</v>
      </c>
      <c r="L1843" s="2" t="s">
        <v>23</v>
      </c>
      <c r="M1843" t="s">
        <v>13</v>
      </c>
      <c r="N1843" s="75"/>
      <c r="O1843" s="85"/>
      <c r="P1843" s="75"/>
      <c r="Q1843" s="85"/>
      <c r="R1843" s="75"/>
      <c r="S1843" s="42"/>
      <c r="T1843" s="42"/>
      <c r="U1843" s="42"/>
      <c r="V1843" s="42"/>
      <c r="W1843" s="66"/>
      <c r="X1843" s="42"/>
      <c r="Y1843" s="42"/>
    </row>
    <row r="1844" spans="1:25">
      <c r="A1844" s="2" t="s">
        <v>1234</v>
      </c>
      <c r="B1844" s="3" t="s">
        <v>1087</v>
      </c>
      <c r="C1844" s="2" t="s">
        <v>15</v>
      </c>
      <c r="D1844" s="2" t="s">
        <v>1179</v>
      </c>
      <c r="E1844" s="2" t="s">
        <v>1180</v>
      </c>
      <c r="F1844" s="2" t="s">
        <v>13</v>
      </c>
      <c r="G1844" s="2" t="s">
        <v>13</v>
      </c>
      <c r="H1844" s="2" t="s">
        <v>13</v>
      </c>
      <c r="I1844" s="2" t="s">
        <v>13</v>
      </c>
      <c r="J1844" s="2" t="s">
        <v>57</v>
      </c>
      <c r="K1844" s="2" t="s">
        <v>1141</v>
      </c>
      <c r="L1844" s="2" t="s">
        <v>23</v>
      </c>
      <c r="M1844" t="s">
        <v>13</v>
      </c>
      <c r="N1844" s="75"/>
      <c r="O1844" s="85"/>
      <c r="P1844" s="75"/>
      <c r="Q1844" s="85"/>
      <c r="R1844" s="75"/>
      <c r="S1844" s="42"/>
      <c r="T1844" s="42"/>
      <c r="U1844" s="42"/>
      <c r="V1844" s="42"/>
      <c r="W1844" s="66"/>
      <c r="X1844" s="42"/>
      <c r="Y1844" s="42"/>
    </row>
    <row r="1845" spans="1:25">
      <c r="A1845" s="2" t="s">
        <v>1235</v>
      </c>
      <c r="B1845" s="3" t="s">
        <v>1087</v>
      </c>
      <c r="C1845" s="2" t="s">
        <v>15</v>
      </c>
      <c r="D1845" s="2" t="s">
        <v>1179</v>
      </c>
      <c r="E1845" s="2" t="s">
        <v>1180</v>
      </c>
      <c r="F1845" s="2" t="s">
        <v>13</v>
      </c>
      <c r="G1845" s="2" t="s">
        <v>13</v>
      </c>
      <c r="H1845" s="2" t="s">
        <v>13</v>
      </c>
      <c r="I1845" s="2" t="s">
        <v>13</v>
      </c>
      <c r="J1845" s="2" t="s">
        <v>57</v>
      </c>
      <c r="K1845" s="2" t="s">
        <v>1141</v>
      </c>
      <c r="L1845" s="2" t="s">
        <v>23</v>
      </c>
      <c r="M1845" t="s">
        <v>13</v>
      </c>
      <c r="N1845" s="75"/>
      <c r="O1845" s="85"/>
      <c r="P1845" s="75"/>
      <c r="Q1845" s="85"/>
      <c r="R1845" s="75"/>
      <c r="S1845" s="42"/>
      <c r="T1845" s="42"/>
      <c r="U1845" s="42"/>
      <c r="V1845" s="42"/>
      <c r="W1845" s="66"/>
      <c r="X1845" s="42"/>
      <c r="Y1845" s="42"/>
    </row>
    <row r="1846" spans="1:25">
      <c r="A1846" s="2" t="s">
        <v>1236</v>
      </c>
      <c r="B1846" s="3" t="s">
        <v>1087</v>
      </c>
      <c r="C1846" s="2" t="s">
        <v>15</v>
      </c>
      <c r="D1846" s="2" t="s">
        <v>1179</v>
      </c>
      <c r="E1846" s="2" t="s">
        <v>1180</v>
      </c>
      <c r="F1846" s="2" t="s">
        <v>13</v>
      </c>
      <c r="G1846" s="2" t="s">
        <v>13</v>
      </c>
      <c r="H1846" s="2" t="s">
        <v>13</v>
      </c>
      <c r="I1846" s="2" t="s">
        <v>13</v>
      </c>
      <c r="J1846" s="2" t="s">
        <v>57</v>
      </c>
      <c r="K1846" s="2" t="s">
        <v>1141</v>
      </c>
      <c r="L1846" s="2" t="s">
        <v>23</v>
      </c>
      <c r="M1846" t="s">
        <v>13</v>
      </c>
      <c r="N1846" s="75"/>
      <c r="O1846" s="85"/>
      <c r="P1846" s="75"/>
      <c r="Q1846" s="85"/>
      <c r="R1846" s="75"/>
      <c r="S1846" s="42"/>
      <c r="T1846" s="42"/>
      <c r="U1846" s="42"/>
      <c r="V1846" s="42"/>
      <c r="W1846" s="66"/>
      <c r="X1846" s="42"/>
      <c r="Y1846" s="42"/>
    </row>
    <row r="1847" spans="1:25">
      <c r="A1847" s="2" t="s">
        <v>1159</v>
      </c>
      <c r="B1847" s="3" t="s">
        <v>1087</v>
      </c>
      <c r="C1847" s="2" t="s">
        <v>15</v>
      </c>
      <c r="D1847" s="2" t="s">
        <v>1127</v>
      </c>
      <c r="E1847" s="2" t="s">
        <v>1089</v>
      </c>
      <c r="F1847" s="2" t="s">
        <v>13</v>
      </c>
      <c r="G1847" s="2" t="s">
        <v>13</v>
      </c>
      <c r="H1847" s="2" t="s">
        <v>13</v>
      </c>
      <c r="I1847" s="2" t="s">
        <v>13</v>
      </c>
      <c r="J1847" s="2" t="s">
        <v>57</v>
      </c>
      <c r="K1847" s="2" t="s">
        <v>1141</v>
      </c>
      <c r="L1847" s="2" t="s">
        <v>23</v>
      </c>
      <c r="M1847" t="s">
        <v>13</v>
      </c>
      <c r="N1847" s="75"/>
      <c r="O1847" s="75"/>
      <c r="P1847" s="42"/>
      <c r="Q1847" s="42"/>
      <c r="R1847" s="42"/>
      <c r="S1847" s="42"/>
      <c r="T1847" s="42"/>
      <c r="U1847" s="42"/>
      <c r="V1847" s="42"/>
      <c r="W1847" s="66"/>
      <c r="X1847" s="42"/>
      <c r="Y1847" s="42"/>
    </row>
    <row r="1848" spans="1:25">
      <c r="A1848" s="2" t="s">
        <v>1160</v>
      </c>
      <c r="B1848" s="3" t="s">
        <v>1087</v>
      </c>
      <c r="C1848" s="2" t="s">
        <v>15</v>
      </c>
      <c r="D1848" s="2" t="s">
        <v>1127</v>
      </c>
      <c r="E1848" s="2" t="s">
        <v>1089</v>
      </c>
      <c r="F1848" s="2" t="s">
        <v>13</v>
      </c>
      <c r="G1848" s="2" t="s">
        <v>13</v>
      </c>
      <c r="H1848" s="2" t="s">
        <v>13</v>
      </c>
      <c r="I1848" s="2" t="s">
        <v>13</v>
      </c>
      <c r="J1848" s="2" t="s">
        <v>57</v>
      </c>
      <c r="K1848" s="2" t="s">
        <v>1141</v>
      </c>
      <c r="L1848" s="2" t="s">
        <v>23</v>
      </c>
      <c r="M1848" t="s">
        <v>13</v>
      </c>
      <c r="N1848" s="75"/>
      <c r="O1848" s="75"/>
      <c r="P1848" s="42"/>
      <c r="Q1848" s="42"/>
      <c r="R1848" s="42"/>
      <c r="S1848" s="42"/>
      <c r="T1848" s="42"/>
      <c r="U1848" s="42"/>
      <c r="V1848" s="42"/>
      <c r="W1848" s="66"/>
      <c r="X1848" s="42"/>
      <c r="Y1848" s="42"/>
    </row>
    <row r="1849" spans="1:25">
      <c r="A1849" s="2" t="s">
        <v>1161</v>
      </c>
      <c r="B1849" s="3" t="s">
        <v>1087</v>
      </c>
      <c r="C1849" s="2" t="s">
        <v>15</v>
      </c>
      <c r="D1849" s="2" t="s">
        <v>1127</v>
      </c>
      <c r="E1849" s="2" t="s">
        <v>1089</v>
      </c>
      <c r="F1849" s="2" t="s">
        <v>13</v>
      </c>
      <c r="G1849" s="2" t="s">
        <v>13</v>
      </c>
      <c r="H1849" s="2" t="s">
        <v>13</v>
      </c>
      <c r="I1849" s="2" t="s">
        <v>13</v>
      </c>
      <c r="J1849" s="2" t="s">
        <v>57</v>
      </c>
      <c r="K1849" s="2" t="s">
        <v>1141</v>
      </c>
      <c r="L1849" s="2" t="s">
        <v>23</v>
      </c>
      <c r="M1849" t="s">
        <v>13</v>
      </c>
      <c r="N1849" s="75"/>
      <c r="O1849" s="75"/>
      <c r="P1849" s="42"/>
      <c r="Q1849" s="42"/>
      <c r="R1849" s="42"/>
      <c r="S1849" s="42"/>
      <c r="T1849" s="42"/>
      <c r="U1849" s="42"/>
      <c r="V1849" s="42"/>
      <c r="W1849" s="66"/>
      <c r="X1849" s="42"/>
      <c r="Y1849" s="42"/>
    </row>
    <row r="1850" spans="1:25">
      <c r="A1850" s="2" t="s">
        <v>1162</v>
      </c>
      <c r="B1850" s="3" t="s">
        <v>1087</v>
      </c>
      <c r="C1850" s="2" t="s">
        <v>15</v>
      </c>
      <c r="D1850" s="2" t="s">
        <v>1088</v>
      </c>
      <c r="E1850" s="2" t="s">
        <v>1089</v>
      </c>
      <c r="F1850" s="2" t="s">
        <v>13</v>
      </c>
      <c r="G1850" s="2" t="s">
        <v>13</v>
      </c>
      <c r="H1850" s="2" t="s">
        <v>13</v>
      </c>
      <c r="I1850" s="2" t="s">
        <v>13</v>
      </c>
      <c r="J1850" s="2" t="s">
        <v>57</v>
      </c>
      <c r="K1850" s="2" t="s">
        <v>1141</v>
      </c>
      <c r="L1850" s="2" t="s">
        <v>23</v>
      </c>
      <c r="M1850" t="s">
        <v>13</v>
      </c>
      <c r="N1850" s="75"/>
      <c r="O1850" s="75"/>
      <c r="P1850" s="42"/>
      <c r="Q1850" s="42"/>
      <c r="R1850" s="42"/>
      <c r="S1850" s="42"/>
      <c r="T1850" s="42"/>
      <c r="U1850" s="42"/>
      <c r="V1850" s="42"/>
      <c r="W1850" s="66"/>
      <c r="X1850" s="42"/>
      <c r="Y1850" s="42"/>
    </row>
    <row r="1851" spans="1:25">
      <c r="A1851" s="2" t="s">
        <v>1163</v>
      </c>
      <c r="B1851" s="3" t="s">
        <v>1087</v>
      </c>
      <c r="C1851" s="2" t="s">
        <v>15</v>
      </c>
      <c r="D1851" s="2" t="s">
        <v>1088</v>
      </c>
      <c r="E1851" s="2" t="s">
        <v>1089</v>
      </c>
      <c r="F1851" s="2" t="s">
        <v>13</v>
      </c>
      <c r="G1851" s="2" t="s">
        <v>13</v>
      </c>
      <c r="H1851" s="2" t="s">
        <v>13</v>
      </c>
      <c r="I1851" s="2" t="s">
        <v>13</v>
      </c>
      <c r="J1851" s="2" t="s">
        <v>57</v>
      </c>
      <c r="K1851" s="2" t="s">
        <v>1141</v>
      </c>
      <c r="L1851" s="2" t="s">
        <v>23</v>
      </c>
      <c r="M1851" t="s">
        <v>13</v>
      </c>
      <c r="N1851" s="75"/>
      <c r="O1851" s="75"/>
      <c r="P1851" s="42"/>
      <c r="Q1851" s="42"/>
      <c r="R1851" s="42"/>
      <c r="S1851" s="42"/>
      <c r="T1851" s="42"/>
      <c r="U1851" s="42"/>
      <c r="V1851" s="42"/>
      <c r="W1851" s="66"/>
      <c r="X1851" s="42"/>
      <c r="Y1851" s="42"/>
    </row>
    <row r="1852" spans="1:25">
      <c r="A1852" s="2" t="s">
        <v>1164</v>
      </c>
      <c r="B1852" s="3" t="s">
        <v>1087</v>
      </c>
      <c r="C1852" s="2" t="s">
        <v>15</v>
      </c>
      <c r="D1852" s="2" t="s">
        <v>1088</v>
      </c>
      <c r="E1852" s="2" t="s">
        <v>1089</v>
      </c>
      <c r="F1852" s="2" t="s">
        <v>13</v>
      </c>
      <c r="G1852" s="2" t="s">
        <v>13</v>
      </c>
      <c r="H1852" s="2" t="s">
        <v>13</v>
      </c>
      <c r="I1852" s="2" t="s">
        <v>13</v>
      </c>
      <c r="J1852" s="2" t="s">
        <v>57</v>
      </c>
      <c r="K1852" s="2" t="s">
        <v>1141</v>
      </c>
      <c r="L1852" s="2" t="s">
        <v>23</v>
      </c>
      <c r="M1852" t="s">
        <v>13</v>
      </c>
      <c r="N1852" s="75"/>
      <c r="O1852" s="75"/>
      <c r="P1852" s="42"/>
      <c r="Q1852" s="42"/>
      <c r="R1852" s="42"/>
      <c r="S1852" s="42"/>
      <c r="T1852" s="42"/>
      <c r="U1852" s="42"/>
      <c r="V1852" s="42"/>
      <c r="W1852" s="66"/>
      <c r="X1852" s="42"/>
      <c r="Y1852" s="42"/>
    </row>
    <row r="1853" spans="1:25">
      <c r="A1853" s="2" t="s">
        <v>1237</v>
      </c>
      <c r="B1853" s="3" t="s">
        <v>1087</v>
      </c>
      <c r="C1853" s="2" t="s">
        <v>15</v>
      </c>
      <c r="D1853" s="2" t="s">
        <v>1184</v>
      </c>
      <c r="E1853" s="2" t="s">
        <v>1180</v>
      </c>
      <c r="F1853" s="2" t="s">
        <v>13</v>
      </c>
      <c r="G1853" s="2" t="s">
        <v>13</v>
      </c>
      <c r="H1853" s="2" t="s">
        <v>13</v>
      </c>
      <c r="I1853" s="2" t="s">
        <v>13</v>
      </c>
      <c r="J1853" s="2" t="s">
        <v>57</v>
      </c>
      <c r="K1853" s="2" t="s">
        <v>1141</v>
      </c>
      <c r="L1853" s="2" t="s">
        <v>23</v>
      </c>
      <c r="M1853" t="s">
        <v>13</v>
      </c>
      <c r="N1853" s="75"/>
      <c r="O1853" s="75"/>
      <c r="P1853" s="42"/>
      <c r="Q1853" s="42"/>
      <c r="R1853" s="42"/>
      <c r="S1853" s="42"/>
      <c r="T1853" s="42"/>
      <c r="U1853" s="42"/>
      <c r="V1853" s="42"/>
      <c r="W1853" s="66"/>
      <c r="X1853" s="42"/>
      <c r="Y1853" s="42"/>
    </row>
    <row r="1854" spans="1:25">
      <c r="A1854" s="2" t="s">
        <v>1238</v>
      </c>
      <c r="B1854" s="3" t="s">
        <v>1087</v>
      </c>
      <c r="C1854" s="2" t="s">
        <v>15</v>
      </c>
      <c r="D1854" s="2" t="s">
        <v>1184</v>
      </c>
      <c r="E1854" s="2" t="s">
        <v>1180</v>
      </c>
      <c r="F1854" s="2" t="s">
        <v>13</v>
      </c>
      <c r="G1854" s="2" t="s">
        <v>13</v>
      </c>
      <c r="H1854" s="2" t="s">
        <v>13</v>
      </c>
      <c r="I1854" s="2" t="s">
        <v>13</v>
      </c>
      <c r="J1854" s="2" t="s">
        <v>57</v>
      </c>
      <c r="K1854" s="2" t="s">
        <v>1141</v>
      </c>
      <c r="L1854" s="2" t="s">
        <v>23</v>
      </c>
      <c r="M1854" t="s">
        <v>13</v>
      </c>
      <c r="N1854" s="75"/>
      <c r="O1854" s="75"/>
      <c r="P1854" s="42"/>
      <c r="Q1854" s="42"/>
      <c r="R1854" s="42"/>
      <c r="S1854" s="42"/>
      <c r="T1854" s="42"/>
      <c r="U1854" s="42"/>
      <c r="V1854" s="42"/>
      <c r="W1854" s="66"/>
      <c r="X1854" s="42"/>
      <c r="Y1854" s="42"/>
    </row>
    <row r="1855" spans="1:25">
      <c r="A1855" s="2" t="s">
        <v>1239</v>
      </c>
      <c r="B1855" s="3" t="s">
        <v>1087</v>
      </c>
      <c r="C1855" s="2" t="s">
        <v>15</v>
      </c>
      <c r="D1855" s="2" t="s">
        <v>1184</v>
      </c>
      <c r="E1855" s="2" t="s">
        <v>1180</v>
      </c>
      <c r="F1855" s="2" t="s">
        <v>13</v>
      </c>
      <c r="G1855" s="2" t="s">
        <v>13</v>
      </c>
      <c r="H1855" s="2" t="s">
        <v>13</v>
      </c>
      <c r="I1855" s="2" t="s">
        <v>13</v>
      </c>
      <c r="J1855" s="2" t="s">
        <v>57</v>
      </c>
      <c r="K1855" s="2" t="s">
        <v>1141</v>
      </c>
      <c r="L1855" s="2" t="s">
        <v>23</v>
      </c>
      <c r="M1855" t="s">
        <v>13</v>
      </c>
      <c r="N1855" s="75"/>
      <c r="O1855" s="75"/>
      <c r="P1855" s="42"/>
      <c r="Q1855" s="42"/>
      <c r="R1855" s="42"/>
      <c r="S1855" s="42"/>
      <c r="T1855" s="42"/>
      <c r="U1855" s="42"/>
      <c r="V1855" s="42"/>
      <c r="W1855" s="66"/>
      <c r="X1855" s="42"/>
      <c r="Y1855" s="42"/>
    </row>
    <row r="1856" spans="1:25">
      <c r="A1856" s="2" t="s">
        <v>1249</v>
      </c>
      <c r="B1856" s="3" t="s">
        <v>1087</v>
      </c>
      <c r="C1856" s="2" t="s">
        <v>15</v>
      </c>
      <c r="D1856" s="2" t="s">
        <v>1179</v>
      </c>
      <c r="E1856" s="2" t="s">
        <v>1180</v>
      </c>
      <c r="F1856" s="2" t="s">
        <v>13</v>
      </c>
      <c r="G1856" s="2" t="s">
        <v>13</v>
      </c>
      <c r="H1856" s="2" t="s">
        <v>13</v>
      </c>
      <c r="I1856" s="2" t="s">
        <v>13</v>
      </c>
      <c r="J1856" s="2" t="s">
        <v>57</v>
      </c>
      <c r="K1856" s="2" t="s">
        <v>1166</v>
      </c>
      <c r="L1856" s="2" t="s">
        <v>23</v>
      </c>
      <c r="M1856" t="s">
        <v>13</v>
      </c>
      <c r="N1856" s="75"/>
      <c r="O1856" s="75"/>
      <c r="P1856" s="42"/>
      <c r="Q1856" s="42"/>
      <c r="R1856" s="42"/>
      <c r="S1856" s="42"/>
      <c r="T1856" s="42"/>
      <c r="U1856" s="42"/>
      <c r="V1856" s="42"/>
      <c r="W1856" s="66"/>
      <c r="X1856" s="42"/>
      <c r="Y1856" s="42"/>
    </row>
    <row r="1857" spans="1:25">
      <c r="A1857" s="2" t="s">
        <v>1250</v>
      </c>
      <c r="B1857" s="3" t="s">
        <v>1087</v>
      </c>
      <c r="C1857" s="2" t="s">
        <v>15</v>
      </c>
      <c r="D1857" s="2" t="s">
        <v>1179</v>
      </c>
      <c r="E1857" s="2" t="s">
        <v>1180</v>
      </c>
      <c r="F1857" s="2" t="s">
        <v>13</v>
      </c>
      <c r="G1857" s="2" t="s">
        <v>13</v>
      </c>
      <c r="H1857" s="2" t="s">
        <v>13</v>
      </c>
      <c r="I1857" s="2" t="s">
        <v>13</v>
      </c>
      <c r="J1857" s="2" t="s">
        <v>57</v>
      </c>
      <c r="K1857" s="2" t="s">
        <v>1166</v>
      </c>
      <c r="L1857" s="2" t="s">
        <v>23</v>
      </c>
      <c r="M1857" t="s">
        <v>13</v>
      </c>
      <c r="N1857" s="75"/>
      <c r="O1857" s="75"/>
      <c r="P1857" s="42"/>
      <c r="Q1857" s="42"/>
      <c r="R1857" s="42"/>
      <c r="S1857" s="42"/>
      <c r="T1857" s="42"/>
      <c r="U1857" s="42"/>
      <c r="V1857" s="42"/>
      <c r="W1857" s="66"/>
      <c r="X1857" s="42"/>
      <c r="Y1857" s="42"/>
    </row>
    <row r="1858" spans="1:25">
      <c r="A1858" s="2" t="s">
        <v>1251</v>
      </c>
      <c r="B1858" s="3" t="s">
        <v>1087</v>
      </c>
      <c r="C1858" s="2" t="s">
        <v>15</v>
      </c>
      <c r="D1858" s="2" t="s">
        <v>1179</v>
      </c>
      <c r="E1858" s="2" t="s">
        <v>1180</v>
      </c>
      <c r="F1858" s="2" t="s">
        <v>13</v>
      </c>
      <c r="G1858" s="2" t="s">
        <v>13</v>
      </c>
      <c r="H1858" s="2" t="s">
        <v>13</v>
      </c>
      <c r="I1858" s="2" t="s">
        <v>13</v>
      </c>
      <c r="J1858" s="2" t="s">
        <v>57</v>
      </c>
      <c r="K1858" s="2" t="s">
        <v>1166</v>
      </c>
      <c r="L1858" s="2" t="s">
        <v>23</v>
      </c>
      <c r="M1858" t="s">
        <v>13</v>
      </c>
      <c r="N1858" s="75"/>
      <c r="O1858" s="75"/>
      <c r="P1858" s="42"/>
      <c r="Q1858" s="42"/>
      <c r="R1858" s="42"/>
      <c r="S1858" s="42"/>
      <c r="T1858" s="42"/>
      <c r="U1858" s="42"/>
      <c r="V1858" s="42"/>
      <c r="W1858" s="66"/>
      <c r="X1858" s="42"/>
      <c r="Y1858" s="42"/>
    </row>
    <row r="1859" spans="1:25">
      <c r="A1859" s="2" t="s">
        <v>1175</v>
      </c>
      <c r="B1859" s="3" t="s">
        <v>1087</v>
      </c>
      <c r="C1859" s="2" t="s">
        <v>15</v>
      </c>
      <c r="D1859" s="2" t="s">
        <v>1127</v>
      </c>
      <c r="E1859" s="2" t="s">
        <v>1089</v>
      </c>
      <c r="F1859" s="2" t="s">
        <v>13</v>
      </c>
      <c r="G1859" s="2" t="s">
        <v>13</v>
      </c>
      <c r="H1859" s="2" t="s">
        <v>13</v>
      </c>
      <c r="I1859" s="2" t="s">
        <v>13</v>
      </c>
      <c r="J1859" s="2" t="s">
        <v>57</v>
      </c>
      <c r="K1859" s="2" t="s">
        <v>1166</v>
      </c>
      <c r="L1859" s="2" t="s">
        <v>23</v>
      </c>
      <c r="M1859" t="s">
        <v>13</v>
      </c>
      <c r="N1859" s="75"/>
      <c r="O1859" s="75"/>
      <c r="P1859" s="42"/>
      <c r="Q1859" s="42"/>
      <c r="R1859" s="42"/>
      <c r="S1859" s="42"/>
      <c r="T1859" s="42"/>
      <c r="U1859" s="42"/>
      <c r="V1859" s="42"/>
      <c r="W1859" s="66"/>
      <c r="X1859" s="42"/>
      <c r="Y1859" s="42"/>
    </row>
    <row r="1860" spans="1:25">
      <c r="A1860" s="2" t="s">
        <v>1176</v>
      </c>
      <c r="B1860" s="3" t="s">
        <v>1087</v>
      </c>
      <c r="C1860" s="2" t="s">
        <v>15</v>
      </c>
      <c r="D1860" s="2" t="s">
        <v>1127</v>
      </c>
      <c r="E1860" s="2" t="s">
        <v>1089</v>
      </c>
      <c r="F1860" s="2" t="s">
        <v>13</v>
      </c>
      <c r="G1860" s="2" t="s">
        <v>13</v>
      </c>
      <c r="H1860" s="2" t="s">
        <v>13</v>
      </c>
      <c r="I1860" s="2" t="s">
        <v>13</v>
      </c>
      <c r="J1860" s="2" t="s">
        <v>57</v>
      </c>
      <c r="K1860" s="2" t="s">
        <v>1166</v>
      </c>
      <c r="L1860" s="2" t="s">
        <v>23</v>
      </c>
      <c r="M1860" t="s">
        <v>13</v>
      </c>
      <c r="N1860" s="75"/>
      <c r="O1860" s="75"/>
      <c r="P1860" s="42"/>
      <c r="Q1860" s="42"/>
      <c r="R1860" s="42"/>
      <c r="S1860" s="42"/>
      <c r="T1860" s="42"/>
      <c r="U1860" s="42"/>
      <c r="V1860" s="42"/>
      <c r="W1860" s="66"/>
      <c r="X1860" s="42"/>
      <c r="Y1860" s="42"/>
    </row>
    <row r="1861" spans="1:25">
      <c r="A1861" s="2" t="s">
        <v>1177</v>
      </c>
      <c r="B1861" s="3" t="s">
        <v>1087</v>
      </c>
      <c r="C1861" s="2" t="s">
        <v>15</v>
      </c>
      <c r="D1861" s="2" t="s">
        <v>1127</v>
      </c>
      <c r="E1861" s="2" t="s">
        <v>1089</v>
      </c>
      <c r="F1861" s="2" t="s">
        <v>13</v>
      </c>
      <c r="G1861" s="2" t="s">
        <v>13</v>
      </c>
      <c r="H1861" s="2" t="s">
        <v>13</v>
      </c>
      <c r="I1861" s="2" t="s">
        <v>13</v>
      </c>
      <c r="J1861" s="2" t="s">
        <v>57</v>
      </c>
      <c r="K1861" s="2" t="s">
        <v>1166</v>
      </c>
      <c r="L1861" s="2" t="s">
        <v>23</v>
      </c>
      <c r="M1861" t="s">
        <v>13</v>
      </c>
      <c r="N1861" s="75"/>
      <c r="O1861" s="75"/>
      <c r="P1861" s="42"/>
      <c r="Q1861" s="42"/>
      <c r="R1861" s="42"/>
      <c r="S1861" s="42"/>
      <c r="T1861" s="42"/>
      <c r="U1861" s="42"/>
      <c r="V1861" s="42"/>
      <c r="W1861" s="66"/>
      <c r="X1861" s="42"/>
      <c r="Y1861" s="42"/>
    </row>
    <row r="1862" spans="1:25">
      <c r="A1862" s="2" t="s">
        <v>1835</v>
      </c>
      <c r="B1862" s="3" t="s">
        <v>1087</v>
      </c>
      <c r="C1862" s="2" t="s">
        <v>15</v>
      </c>
      <c r="D1862" s="2" t="s">
        <v>1179</v>
      </c>
      <c r="E1862" s="2" t="s">
        <v>1180</v>
      </c>
      <c r="F1862" s="2" t="s">
        <v>13</v>
      </c>
      <c r="G1862" s="2" t="s">
        <v>13</v>
      </c>
      <c r="H1862" s="2" t="s">
        <v>13</v>
      </c>
      <c r="I1862" s="2" t="s">
        <v>13</v>
      </c>
      <c r="J1862" s="2" t="s">
        <v>57</v>
      </c>
      <c r="K1862" s="2" t="s">
        <v>222</v>
      </c>
      <c r="L1862" s="2" t="s">
        <v>1253</v>
      </c>
      <c r="M1862" t="s">
        <v>13</v>
      </c>
      <c r="N1862" s="75"/>
      <c r="O1862" s="75"/>
      <c r="P1862" s="42"/>
      <c r="Q1862" s="42"/>
      <c r="R1862" s="42"/>
      <c r="S1862" s="42"/>
      <c r="T1862" s="42"/>
      <c r="U1862" s="42"/>
      <c r="V1862" s="42"/>
      <c r="W1862" s="66"/>
      <c r="X1862" s="42"/>
      <c r="Y1862" s="42"/>
    </row>
    <row r="1863" spans="1:25">
      <c r="A1863" s="2" t="s">
        <v>1836</v>
      </c>
      <c r="B1863" s="3" t="s">
        <v>1087</v>
      </c>
      <c r="C1863" s="2" t="s">
        <v>15</v>
      </c>
      <c r="D1863" s="2" t="s">
        <v>1179</v>
      </c>
      <c r="E1863" s="2" t="s">
        <v>1180</v>
      </c>
      <c r="F1863" s="2" t="s">
        <v>13</v>
      </c>
      <c r="G1863" s="2" t="s">
        <v>13</v>
      </c>
      <c r="H1863" s="2" t="s">
        <v>13</v>
      </c>
      <c r="I1863" s="2" t="s">
        <v>13</v>
      </c>
      <c r="J1863" s="2" t="s">
        <v>57</v>
      </c>
      <c r="K1863" s="2" t="s">
        <v>222</v>
      </c>
      <c r="L1863" s="2" t="s">
        <v>1253</v>
      </c>
      <c r="M1863" t="s">
        <v>13</v>
      </c>
      <c r="N1863" s="75"/>
      <c r="O1863" s="75"/>
      <c r="P1863" s="42"/>
      <c r="Q1863" s="42"/>
      <c r="R1863" s="42"/>
      <c r="S1863" s="42"/>
      <c r="T1863" s="42"/>
      <c r="U1863" s="42"/>
      <c r="V1863" s="42"/>
      <c r="W1863" s="66"/>
      <c r="X1863" s="42"/>
      <c r="Y1863" s="42"/>
    </row>
    <row r="1864" spans="1:25">
      <c r="A1864" s="2" t="s">
        <v>1837</v>
      </c>
      <c r="B1864" s="3" t="s">
        <v>1087</v>
      </c>
      <c r="C1864" s="2" t="s">
        <v>15</v>
      </c>
      <c r="D1864" s="2" t="s">
        <v>1179</v>
      </c>
      <c r="E1864" s="2" t="s">
        <v>1180</v>
      </c>
      <c r="F1864" s="2" t="s">
        <v>13</v>
      </c>
      <c r="G1864" s="2" t="s">
        <v>13</v>
      </c>
      <c r="H1864" s="2" t="s">
        <v>13</v>
      </c>
      <c r="I1864" s="2" t="s">
        <v>13</v>
      </c>
      <c r="J1864" s="2" t="s">
        <v>57</v>
      </c>
      <c r="K1864" s="2" t="s">
        <v>222</v>
      </c>
      <c r="L1864" s="2" t="s">
        <v>1253</v>
      </c>
      <c r="M1864" t="s">
        <v>13</v>
      </c>
      <c r="N1864" s="75"/>
      <c r="O1864" s="75"/>
      <c r="P1864" s="42"/>
      <c r="Q1864" s="42"/>
      <c r="R1864" s="42"/>
      <c r="S1864" s="42"/>
      <c r="T1864" s="42"/>
      <c r="U1864" s="42"/>
      <c r="V1864" s="42"/>
      <c r="W1864" s="66"/>
      <c r="X1864" s="42"/>
      <c r="Y1864" s="42"/>
    </row>
    <row r="1865" spans="1:25">
      <c r="A1865" s="2" t="s">
        <v>1760</v>
      </c>
      <c r="B1865" s="3" t="s">
        <v>1087</v>
      </c>
      <c r="C1865" s="2" t="s">
        <v>15</v>
      </c>
      <c r="D1865" s="2" t="s">
        <v>1127</v>
      </c>
      <c r="E1865" s="2" t="s">
        <v>1089</v>
      </c>
      <c r="F1865" s="2" t="s">
        <v>13</v>
      </c>
      <c r="G1865" s="2" t="s">
        <v>13</v>
      </c>
      <c r="H1865" s="2" t="s">
        <v>13</v>
      </c>
      <c r="I1865" s="2" t="s">
        <v>13</v>
      </c>
      <c r="J1865" s="2" t="s">
        <v>57</v>
      </c>
      <c r="K1865" s="2" t="s">
        <v>222</v>
      </c>
      <c r="L1865" s="2" t="s">
        <v>1253</v>
      </c>
      <c r="M1865" t="s">
        <v>13</v>
      </c>
      <c r="N1865" s="75"/>
      <c r="O1865" s="75"/>
      <c r="P1865" s="42"/>
      <c r="Q1865" s="42"/>
      <c r="R1865" s="42"/>
      <c r="S1865" s="42"/>
      <c r="T1865" s="42"/>
      <c r="U1865" s="42"/>
      <c r="V1865" s="42"/>
      <c r="W1865" s="66"/>
      <c r="X1865" s="42"/>
      <c r="Y1865" s="42"/>
    </row>
    <row r="1866" spans="1:25">
      <c r="A1866" s="2" t="s">
        <v>1761</v>
      </c>
      <c r="B1866" s="3" t="s">
        <v>1087</v>
      </c>
      <c r="C1866" s="2" t="s">
        <v>15</v>
      </c>
      <c r="D1866" s="2" t="s">
        <v>1127</v>
      </c>
      <c r="E1866" s="2" t="s">
        <v>1089</v>
      </c>
      <c r="F1866" s="2" t="s">
        <v>13</v>
      </c>
      <c r="G1866" s="2" t="s">
        <v>13</v>
      </c>
      <c r="H1866" s="2" t="s">
        <v>13</v>
      </c>
      <c r="I1866" s="2" t="s">
        <v>13</v>
      </c>
      <c r="J1866" s="2" t="s">
        <v>57</v>
      </c>
      <c r="K1866" s="2" t="s">
        <v>222</v>
      </c>
      <c r="L1866" s="2" t="s">
        <v>1253</v>
      </c>
      <c r="M1866" t="s">
        <v>13</v>
      </c>
      <c r="N1866" s="75"/>
      <c r="O1866" s="75"/>
      <c r="P1866" s="42"/>
      <c r="Q1866" s="42"/>
      <c r="R1866" s="42"/>
      <c r="S1866" s="42"/>
      <c r="T1866" s="42"/>
      <c r="U1866" s="42"/>
      <c r="V1866" s="42"/>
      <c r="W1866" s="66"/>
      <c r="X1866" s="42"/>
      <c r="Y1866" s="42"/>
    </row>
    <row r="1867" spans="1:25">
      <c r="A1867" s="2" t="s">
        <v>1762</v>
      </c>
      <c r="B1867" s="3" t="s">
        <v>1087</v>
      </c>
      <c r="C1867" s="2" t="s">
        <v>15</v>
      </c>
      <c r="D1867" s="2" t="s">
        <v>1127</v>
      </c>
      <c r="E1867" s="2" t="s">
        <v>1089</v>
      </c>
      <c r="F1867" s="2" t="s">
        <v>13</v>
      </c>
      <c r="G1867" s="2" t="s">
        <v>13</v>
      </c>
      <c r="H1867" s="2" t="s">
        <v>13</v>
      </c>
      <c r="I1867" s="2" t="s">
        <v>13</v>
      </c>
      <c r="J1867" s="2" t="s">
        <v>57</v>
      </c>
      <c r="K1867" s="2" t="s">
        <v>222</v>
      </c>
      <c r="L1867" s="2" t="s">
        <v>1253</v>
      </c>
      <c r="M1867" t="s">
        <v>13</v>
      </c>
      <c r="N1867" s="75"/>
      <c r="O1867" s="75"/>
      <c r="P1867" s="42"/>
      <c r="Q1867" s="42"/>
      <c r="R1867" s="42"/>
      <c r="S1867" s="42"/>
      <c r="T1867" s="42"/>
      <c r="U1867" s="42"/>
      <c r="V1867" s="42"/>
      <c r="W1867" s="66"/>
      <c r="X1867" s="42"/>
      <c r="Y1867" s="42"/>
    </row>
    <row r="1868" spans="1:25">
      <c r="A1868" s="2" t="s">
        <v>1763</v>
      </c>
      <c r="B1868" s="3" t="s">
        <v>1087</v>
      </c>
      <c r="C1868" s="2" t="s">
        <v>15</v>
      </c>
      <c r="D1868" s="2" t="s">
        <v>1088</v>
      </c>
      <c r="E1868" s="2" t="s">
        <v>1089</v>
      </c>
      <c r="F1868" s="2" t="s">
        <v>13</v>
      </c>
      <c r="G1868" s="2" t="s">
        <v>13</v>
      </c>
      <c r="H1868" s="2" t="s">
        <v>13</v>
      </c>
      <c r="I1868" s="2" t="s">
        <v>13</v>
      </c>
      <c r="J1868" s="2" t="s">
        <v>57</v>
      </c>
      <c r="K1868" s="2" t="s">
        <v>222</v>
      </c>
      <c r="L1868" s="2" t="s">
        <v>1253</v>
      </c>
      <c r="M1868" t="s">
        <v>13</v>
      </c>
      <c r="N1868" s="75"/>
      <c r="O1868" s="75"/>
      <c r="P1868" s="42"/>
      <c r="Q1868" s="42"/>
      <c r="R1868" s="42"/>
      <c r="S1868" s="42"/>
      <c r="T1868" s="42"/>
      <c r="U1868" s="42"/>
      <c r="V1868" s="42"/>
      <c r="W1868" s="66"/>
      <c r="X1868" s="42"/>
      <c r="Y1868" s="42"/>
    </row>
    <row r="1869" spans="1:25">
      <c r="A1869" s="2" t="s">
        <v>1764</v>
      </c>
      <c r="B1869" s="3" t="s">
        <v>1087</v>
      </c>
      <c r="C1869" s="2" t="s">
        <v>15</v>
      </c>
      <c r="D1869" s="2" t="s">
        <v>1088</v>
      </c>
      <c r="E1869" s="2" t="s">
        <v>1089</v>
      </c>
      <c r="F1869" s="2" t="s">
        <v>13</v>
      </c>
      <c r="G1869" s="2" t="s">
        <v>13</v>
      </c>
      <c r="H1869" s="2" t="s">
        <v>13</v>
      </c>
      <c r="I1869" s="2" t="s">
        <v>13</v>
      </c>
      <c r="J1869" s="2" t="s">
        <v>57</v>
      </c>
      <c r="K1869" s="2" t="s">
        <v>222</v>
      </c>
      <c r="L1869" s="2" t="s">
        <v>1253</v>
      </c>
      <c r="M1869" t="s">
        <v>13</v>
      </c>
      <c r="N1869" s="75"/>
      <c r="O1869" s="75"/>
      <c r="P1869" s="42"/>
      <c r="Q1869" s="42"/>
      <c r="R1869" s="42"/>
      <c r="S1869" s="42"/>
      <c r="T1869" s="42"/>
      <c r="U1869" s="42"/>
      <c r="V1869" s="42"/>
      <c r="W1869" s="66"/>
      <c r="X1869" s="42"/>
      <c r="Y1869" s="42"/>
    </row>
    <row r="1870" spans="1:25">
      <c r="A1870" s="2" t="s">
        <v>1765</v>
      </c>
      <c r="B1870" s="3" t="s">
        <v>1087</v>
      </c>
      <c r="C1870" s="2" t="s">
        <v>15</v>
      </c>
      <c r="D1870" s="2" t="s">
        <v>1088</v>
      </c>
      <c r="E1870" s="2" t="s">
        <v>1089</v>
      </c>
      <c r="F1870" s="2" t="s">
        <v>13</v>
      </c>
      <c r="G1870" s="2" t="s">
        <v>13</v>
      </c>
      <c r="H1870" s="2" t="s">
        <v>13</v>
      </c>
      <c r="I1870" s="2" t="s">
        <v>13</v>
      </c>
      <c r="J1870" s="2" t="s">
        <v>57</v>
      </c>
      <c r="K1870" s="2" t="s">
        <v>222</v>
      </c>
      <c r="L1870" s="2" t="s">
        <v>1253</v>
      </c>
      <c r="M1870" t="s">
        <v>13</v>
      </c>
      <c r="N1870" s="75"/>
      <c r="O1870" s="75"/>
      <c r="P1870" s="42"/>
      <c r="Q1870" s="42"/>
      <c r="R1870" s="42"/>
      <c r="S1870" s="42"/>
      <c r="T1870" s="42"/>
      <c r="U1870" s="42"/>
      <c r="V1870" s="42"/>
      <c r="W1870" s="66"/>
      <c r="X1870" s="42"/>
      <c r="Y1870" s="42"/>
    </row>
    <row r="1871" spans="1:25">
      <c r="A1871" s="2" t="s">
        <v>1766</v>
      </c>
      <c r="B1871" s="3" t="s">
        <v>1087</v>
      </c>
      <c r="C1871" s="2" t="s">
        <v>15</v>
      </c>
      <c r="D1871" s="2" t="s">
        <v>1093</v>
      </c>
      <c r="E1871" s="2" t="s">
        <v>1089</v>
      </c>
      <c r="F1871" s="2" t="s">
        <v>13</v>
      </c>
      <c r="G1871" s="2" t="s">
        <v>13</v>
      </c>
      <c r="H1871" s="2" t="s">
        <v>13</v>
      </c>
      <c r="I1871" s="2" t="s">
        <v>13</v>
      </c>
      <c r="J1871" s="2" t="s">
        <v>57</v>
      </c>
      <c r="K1871" s="2" t="s">
        <v>222</v>
      </c>
      <c r="L1871" s="2" t="s">
        <v>1253</v>
      </c>
      <c r="M1871" t="s">
        <v>13</v>
      </c>
      <c r="N1871" s="75"/>
      <c r="O1871" s="75"/>
      <c r="P1871" s="42"/>
      <c r="Q1871" s="42"/>
      <c r="R1871" s="42"/>
      <c r="S1871" s="42"/>
      <c r="T1871" s="42"/>
      <c r="U1871" s="42"/>
      <c r="V1871" s="42"/>
      <c r="W1871" s="66"/>
      <c r="X1871" s="42"/>
      <c r="Y1871" s="42"/>
    </row>
    <row r="1872" spans="1:25">
      <c r="A1872" s="2" t="s">
        <v>1767</v>
      </c>
      <c r="B1872" s="3" t="s">
        <v>1087</v>
      </c>
      <c r="C1872" s="2" t="s">
        <v>15</v>
      </c>
      <c r="D1872" s="2" t="s">
        <v>1093</v>
      </c>
      <c r="E1872" s="2" t="s">
        <v>1089</v>
      </c>
      <c r="F1872" s="2" t="s">
        <v>13</v>
      </c>
      <c r="G1872" s="2" t="s">
        <v>13</v>
      </c>
      <c r="H1872" s="2" t="s">
        <v>13</v>
      </c>
      <c r="I1872" s="2" t="s">
        <v>13</v>
      </c>
      <c r="J1872" s="2" t="s">
        <v>57</v>
      </c>
      <c r="K1872" s="2" t="s">
        <v>222</v>
      </c>
      <c r="L1872" s="2" t="s">
        <v>1253</v>
      </c>
      <c r="M1872" t="s">
        <v>13</v>
      </c>
      <c r="N1872" s="75"/>
      <c r="O1872" s="75"/>
      <c r="P1872" s="42"/>
      <c r="Q1872" s="42"/>
      <c r="R1872" s="42"/>
      <c r="S1872" s="42"/>
      <c r="T1872" s="42"/>
      <c r="U1872" s="42"/>
      <c r="V1872" s="42"/>
      <c r="W1872" s="66"/>
      <c r="X1872" s="42"/>
      <c r="Y1872" s="42"/>
    </row>
    <row r="1873" spans="1:25">
      <c r="A1873" s="2" t="s">
        <v>1768</v>
      </c>
      <c r="B1873" s="3" t="s">
        <v>1087</v>
      </c>
      <c r="C1873" s="2" t="s">
        <v>15</v>
      </c>
      <c r="D1873" s="2" t="s">
        <v>1093</v>
      </c>
      <c r="E1873" s="2" t="s">
        <v>1089</v>
      </c>
      <c r="F1873" s="2" t="s">
        <v>13</v>
      </c>
      <c r="G1873" s="2" t="s">
        <v>13</v>
      </c>
      <c r="H1873" s="2" t="s">
        <v>13</v>
      </c>
      <c r="I1873" s="2" t="s">
        <v>13</v>
      </c>
      <c r="J1873" s="2" t="s">
        <v>57</v>
      </c>
      <c r="K1873" s="2" t="s">
        <v>222</v>
      </c>
      <c r="L1873" s="2" t="s">
        <v>1253</v>
      </c>
      <c r="M1873" t="s">
        <v>13</v>
      </c>
      <c r="N1873" s="75"/>
      <c r="O1873" s="75"/>
      <c r="P1873" s="42"/>
      <c r="Q1873" s="42"/>
      <c r="R1873" s="42"/>
      <c r="S1873" s="42"/>
      <c r="T1873" s="42"/>
      <c r="U1873" s="42"/>
      <c r="V1873" s="42"/>
      <c r="W1873" s="66"/>
      <c r="X1873" s="42"/>
      <c r="Y1873" s="42"/>
    </row>
    <row r="1874" spans="1:25">
      <c r="A1874" s="2" t="s">
        <v>1838</v>
      </c>
      <c r="B1874" s="3" t="s">
        <v>1087</v>
      </c>
      <c r="C1874" s="2" t="s">
        <v>15</v>
      </c>
      <c r="D1874" s="2" t="s">
        <v>1184</v>
      </c>
      <c r="E1874" s="2" t="s">
        <v>1180</v>
      </c>
      <c r="F1874" s="2" t="s">
        <v>13</v>
      </c>
      <c r="G1874" s="2" t="s">
        <v>13</v>
      </c>
      <c r="H1874" s="2" t="s">
        <v>13</v>
      </c>
      <c r="I1874" s="2" t="s">
        <v>13</v>
      </c>
      <c r="J1874" s="2" t="s">
        <v>57</v>
      </c>
      <c r="K1874" s="2" t="s">
        <v>222</v>
      </c>
      <c r="L1874" s="2" t="s">
        <v>1253</v>
      </c>
      <c r="M1874" t="s">
        <v>13</v>
      </c>
      <c r="N1874" s="75"/>
      <c r="O1874" s="75"/>
      <c r="P1874" s="42"/>
      <c r="Q1874" s="42"/>
      <c r="R1874" s="42"/>
      <c r="S1874" s="42"/>
      <c r="T1874" s="42"/>
      <c r="U1874" s="42"/>
      <c r="V1874" s="42"/>
      <c r="W1874" s="66"/>
      <c r="X1874" s="42"/>
      <c r="Y1874" s="42"/>
    </row>
    <row r="1875" spans="1:25">
      <c r="A1875" s="2" t="s">
        <v>1839</v>
      </c>
      <c r="B1875" s="3" t="s">
        <v>1087</v>
      </c>
      <c r="C1875" s="2" t="s">
        <v>15</v>
      </c>
      <c r="D1875" s="2" t="s">
        <v>1184</v>
      </c>
      <c r="E1875" s="2" t="s">
        <v>1180</v>
      </c>
      <c r="F1875" s="2" t="s">
        <v>13</v>
      </c>
      <c r="G1875" s="2" t="s">
        <v>13</v>
      </c>
      <c r="H1875" s="2" t="s">
        <v>13</v>
      </c>
      <c r="I1875" s="2" t="s">
        <v>13</v>
      </c>
      <c r="J1875" s="2" t="s">
        <v>57</v>
      </c>
      <c r="K1875" s="2" t="s">
        <v>222</v>
      </c>
      <c r="L1875" s="2" t="s">
        <v>1253</v>
      </c>
      <c r="M1875" t="s">
        <v>13</v>
      </c>
      <c r="N1875" s="75"/>
      <c r="O1875" s="75"/>
      <c r="P1875" s="42"/>
      <c r="Q1875" s="42"/>
      <c r="R1875" s="42"/>
      <c r="S1875" s="42"/>
      <c r="T1875" s="42"/>
      <c r="U1875" s="42"/>
      <c r="V1875" s="42"/>
      <c r="W1875" s="66"/>
      <c r="X1875" s="42"/>
      <c r="Y1875" s="42"/>
    </row>
    <row r="1876" spans="1:25">
      <c r="A1876" s="2" t="s">
        <v>1840</v>
      </c>
      <c r="B1876" s="3" t="s">
        <v>1087</v>
      </c>
      <c r="C1876" s="2" t="s">
        <v>15</v>
      </c>
      <c r="D1876" s="2" t="s">
        <v>1184</v>
      </c>
      <c r="E1876" s="2" t="s">
        <v>1180</v>
      </c>
      <c r="F1876" s="2" t="s">
        <v>13</v>
      </c>
      <c r="G1876" s="2" t="s">
        <v>13</v>
      </c>
      <c r="H1876" s="2" t="s">
        <v>13</v>
      </c>
      <c r="I1876" s="2" t="s">
        <v>13</v>
      </c>
      <c r="J1876" s="2" t="s">
        <v>57</v>
      </c>
      <c r="K1876" s="2" t="s">
        <v>222</v>
      </c>
      <c r="L1876" s="2" t="s">
        <v>1253</v>
      </c>
      <c r="M1876" t="s">
        <v>13</v>
      </c>
      <c r="N1876" s="75"/>
      <c r="O1876" s="75"/>
      <c r="P1876" s="42"/>
      <c r="Q1876" s="42"/>
      <c r="R1876" s="42"/>
      <c r="S1876" s="42"/>
      <c r="T1876" s="42"/>
      <c r="U1876" s="42"/>
      <c r="V1876" s="42"/>
      <c r="W1876" s="66"/>
      <c r="X1876" s="42"/>
      <c r="Y1876" s="42"/>
    </row>
    <row r="1877" spans="1:25">
      <c r="A1877" s="2" t="s">
        <v>1850</v>
      </c>
      <c r="B1877" s="3" t="s">
        <v>1087</v>
      </c>
      <c r="C1877" s="2" t="s">
        <v>15</v>
      </c>
      <c r="D1877" s="2" t="s">
        <v>1179</v>
      </c>
      <c r="E1877" s="2" t="s">
        <v>1180</v>
      </c>
      <c r="F1877" s="2" t="s">
        <v>13</v>
      </c>
      <c r="G1877" s="2" t="s">
        <v>13</v>
      </c>
      <c r="H1877" s="2" t="s">
        <v>13</v>
      </c>
      <c r="I1877" s="2" t="s">
        <v>13</v>
      </c>
      <c r="J1877" s="2" t="s">
        <v>57</v>
      </c>
      <c r="K1877" s="2" t="s">
        <v>1128</v>
      </c>
      <c r="L1877" s="2" t="s">
        <v>1253</v>
      </c>
      <c r="M1877" t="s">
        <v>13</v>
      </c>
      <c r="N1877" s="75"/>
      <c r="O1877" s="75"/>
      <c r="P1877" s="42"/>
      <c r="Q1877" s="42"/>
      <c r="R1877" s="42"/>
      <c r="S1877" s="42"/>
      <c r="T1877" s="42"/>
      <c r="U1877" s="42"/>
      <c r="V1877" s="42"/>
      <c r="W1877" s="66"/>
      <c r="X1877" s="42"/>
      <c r="Y1877" s="42"/>
    </row>
    <row r="1878" spans="1:25">
      <c r="A1878" s="2" t="s">
        <v>1851</v>
      </c>
      <c r="B1878" s="3" t="s">
        <v>1087</v>
      </c>
      <c r="C1878" s="2" t="s">
        <v>15</v>
      </c>
      <c r="D1878" s="2" t="s">
        <v>1179</v>
      </c>
      <c r="E1878" s="2" t="s">
        <v>1180</v>
      </c>
      <c r="F1878" s="2" t="s">
        <v>13</v>
      </c>
      <c r="G1878" s="2" t="s">
        <v>13</v>
      </c>
      <c r="H1878" s="2" t="s">
        <v>13</v>
      </c>
      <c r="I1878" s="2" t="s">
        <v>13</v>
      </c>
      <c r="J1878" s="2" t="s">
        <v>57</v>
      </c>
      <c r="K1878" s="2" t="s">
        <v>1128</v>
      </c>
      <c r="L1878" s="2" t="s">
        <v>1253</v>
      </c>
      <c r="M1878" t="s">
        <v>13</v>
      </c>
      <c r="N1878" s="75"/>
      <c r="O1878" s="75"/>
      <c r="P1878" s="42"/>
      <c r="Q1878" s="42"/>
      <c r="R1878" s="42"/>
      <c r="S1878" s="42"/>
      <c r="T1878" s="42"/>
      <c r="U1878" s="42"/>
      <c r="V1878" s="42"/>
      <c r="W1878" s="66"/>
      <c r="X1878" s="42"/>
      <c r="Y1878" s="42"/>
    </row>
    <row r="1879" spans="1:25">
      <c r="A1879" s="2" t="s">
        <v>1852</v>
      </c>
      <c r="B1879" s="3" t="s">
        <v>1087</v>
      </c>
      <c r="C1879" s="2" t="s">
        <v>15</v>
      </c>
      <c r="D1879" s="2" t="s">
        <v>1179</v>
      </c>
      <c r="E1879" s="2" t="s">
        <v>1180</v>
      </c>
      <c r="F1879" s="2" t="s">
        <v>13</v>
      </c>
      <c r="G1879" s="2" t="s">
        <v>13</v>
      </c>
      <c r="H1879" s="2" t="s">
        <v>13</v>
      </c>
      <c r="I1879" s="2" t="s">
        <v>13</v>
      </c>
      <c r="J1879" s="2" t="s">
        <v>57</v>
      </c>
      <c r="K1879" s="2" t="s">
        <v>1128</v>
      </c>
      <c r="L1879" s="2" t="s">
        <v>1253</v>
      </c>
      <c r="M1879" t="s">
        <v>13</v>
      </c>
      <c r="N1879" s="75"/>
      <c r="O1879" s="75"/>
      <c r="P1879" s="42"/>
      <c r="Q1879" s="42"/>
      <c r="R1879" s="42"/>
      <c r="S1879" s="42"/>
      <c r="T1879" s="42"/>
      <c r="U1879" s="42"/>
      <c r="V1879" s="42"/>
      <c r="W1879" s="66"/>
      <c r="X1879" s="42"/>
      <c r="Y1879" s="42"/>
    </row>
    <row r="1880" spans="1:25">
      <c r="A1880" s="2" t="s">
        <v>1778</v>
      </c>
      <c r="B1880" s="3" t="s">
        <v>1087</v>
      </c>
      <c r="C1880" s="2" t="s">
        <v>15</v>
      </c>
      <c r="D1880" s="2" t="s">
        <v>1127</v>
      </c>
      <c r="E1880" s="2" t="s">
        <v>1089</v>
      </c>
      <c r="F1880" s="2" t="s">
        <v>13</v>
      </c>
      <c r="G1880" s="2" t="s">
        <v>13</v>
      </c>
      <c r="H1880" s="2" t="s">
        <v>13</v>
      </c>
      <c r="I1880" s="2" t="s">
        <v>13</v>
      </c>
      <c r="J1880" s="2" t="s">
        <v>57</v>
      </c>
      <c r="K1880" s="2" t="s">
        <v>1128</v>
      </c>
      <c r="L1880" s="2" t="s">
        <v>1253</v>
      </c>
      <c r="M1880" t="s">
        <v>13</v>
      </c>
      <c r="N1880" s="75"/>
      <c r="O1880" s="75"/>
      <c r="P1880" s="42"/>
      <c r="Q1880" s="42"/>
      <c r="R1880" s="42"/>
      <c r="S1880" s="42"/>
      <c r="T1880" s="42"/>
      <c r="U1880" s="42"/>
      <c r="V1880" s="42"/>
      <c r="W1880" s="66"/>
      <c r="X1880" s="42"/>
      <c r="Y1880" s="42"/>
    </row>
    <row r="1881" spans="1:25">
      <c r="A1881" s="2" t="s">
        <v>1779</v>
      </c>
      <c r="B1881" s="3" t="s">
        <v>1087</v>
      </c>
      <c r="C1881" s="2" t="s">
        <v>15</v>
      </c>
      <c r="D1881" s="2" t="s">
        <v>1127</v>
      </c>
      <c r="E1881" s="2" t="s">
        <v>1089</v>
      </c>
      <c r="F1881" s="2" t="s">
        <v>13</v>
      </c>
      <c r="G1881" s="2" t="s">
        <v>13</v>
      </c>
      <c r="H1881" s="2" t="s">
        <v>13</v>
      </c>
      <c r="I1881" s="2" t="s">
        <v>13</v>
      </c>
      <c r="J1881" s="2" t="s">
        <v>57</v>
      </c>
      <c r="K1881" s="2" t="s">
        <v>1128</v>
      </c>
      <c r="L1881" s="2" t="s">
        <v>1253</v>
      </c>
      <c r="M1881" t="s">
        <v>13</v>
      </c>
      <c r="N1881" s="75"/>
      <c r="O1881" s="75"/>
      <c r="P1881" s="42"/>
      <c r="Q1881" s="42"/>
      <c r="R1881" s="42"/>
      <c r="S1881" s="42"/>
      <c r="T1881" s="42"/>
      <c r="U1881" s="42"/>
      <c r="V1881" s="42"/>
      <c r="W1881" s="66"/>
      <c r="X1881" s="42"/>
      <c r="Y1881" s="42"/>
    </row>
    <row r="1882" spans="1:25">
      <c r="A1882" s="2" t="s">
        <v>1780</v>
      </c>
      <c r="B1882" s="3" t="s">
        <v>1087</v>
      </c>
      <c r="C1882" s="2" t="s">
        <v>15</v>
      </c>
      <c r="D1882" s="2" t="s">
        <v>1127</v>
      </c>
      <c r="E1882" s="2" t="s">
        <v>1089</v>
      </c>
      <c r="F1882" s="2" t="s">
        <v>13</v>
      </c>
      <c r="G1882" s="2" t="s">
        <v>13</v>
      </c>
      <c r="H1882" s="2" t="s">
        <v>13</v>
      </c>
      <c r="I1882" s="2" t="s">
        <v>13</v>
      </c>
      <c r="J1882" s="2" t="s">
        <v>57</v>
      </c>
      <c r="K1882" s="2" t="s">
        <v>1128</v>
      </c>
      <c r="L1882" s="2" t="s">
        <v>1253</v>
      </c>
      <c r="M1882" t="s">
        <v>13</v>
      </c>
      <c r="N1882" s="75"/>
      <c r="O1882" s="75"/>
      <c r="P1882" s="42"/>
      <c r="Q1882" s="42"/>
      <c r="R1882" s="42"/>
      <c r="S1882" s="42"/>
      <c r="T1882" s="42"/>
      <c r="U1882" s="42"/>
      <c r="V1882" s="42"/>
      <c r="W1882" s="66"/>
      <c r="X1882" s="42"/>
      <c r="Y1882" s="42"/>
    </row>
    <row r="1883" spans="1:25">
      <c r="A1883" s="2" t="s">
        <v>1871</v>
      </c>
      <c r="B1883" s="3" t="s">
        <v>1087</v>
      </c>
      <c r="C1883" s="2" t="s">
        <v>15</v>
      </c>
      <c r="D1883" s="2" t="s">
        <v>1179</v>
      </c>
      <c r="E1883" s="2" t="s">
        <v>1180</v>
      </c>
      <c r="F1883" s="2" t="s">
        <v>13</v>
      </c>
      <c r="G1883" s="2" t="s">
        <v>13</v>
      </c>
      <c r="H1883" s="2" t="s">
        <v>13</v>
      </c>
      <c r="I1883" s="2" t="s">
        <v>13</v>
      </c>
      <c r="J1883" s="2" t="s">
        <v>57</v>
      </c>
      <c r="K1883" s="2" t="s">
        <v>1141</v>
      </c>
      <c r="L1883" s="2" t="s">
        <v>1253</v>
      </c>
      <c r="M1883" t="s">
        <v>13</v>
      </c>
      <c r="N1883" s="75"/>
      <c r="O1883" s="75"/>
      <c r="P1883" s="42"/>
      <c r="Q1883" s="42"/>
      <c r="R1883" s="42"/>
      <c r="S1883" s="42"/>
      <c r="T1883" s="42"/>
      <c r="U1883" s="42"/>
      <c r="V1883" s="42"/>
      <c r="W1883" s="66"/>
      <c r="X1883" s="42"/>
      <c r="Y1883" s="42"/>
    </row>
    <row r="1884" spans="1:25">
      <c r="A1884" s="2" t="s">
        <v>1872</v>
      </c>
      <c r="B1884" s="3" t="s">
        <v>1087</v>
      </c>
      <c r="C1884" s="2" t="s">
        <v>15</v>
      </c>
      <c r="D1884" s="2" t="s">
        <v>1179</v>
      </c>
      <c r="E1884" s="2" t="s">
        <v>1180</v>
      </c>
      <c r="F1884" s="2" t="s">
        <v>13</v>
      </c>
      <c r="G1884" s="2" t="s">
        <v>13</v>
      </c>
      <c r="H1884" s="2" t="s">
        <v>13</v>
      </c>
      <c r="I1884" s="2" t="s">
        <v>13</v>
      </c>
      <c r="J1884" s="2" t="s">
        <v>57</v>
      </c>
      <c r="K1884" s="2" t="s">
        <v>1141</v>
      </c>
      <c r="L1884" s="2" t="s">
        <v>1253</v>
      </c>
      <c r="M1884" t="s">
        <v>13</v>
      </c>
      <c r="N1884" s="75"/>
      <c r="O1884" s="75"/>
      <c r="P1884" s="42"/>
      <c r="Q1884" s="42"/>
      <c r="R1884" s="42"/>
      <c r="S1884" s="42"/>
      <c r="T1884" s="42"/>
      <c r="U1884" s="42"/>
      <c r="V1884" s="42"/>
      <c r="W1884" s="66"/>
      <c r="X1884" s="42"/>
      <c r="Y1884" s="42"/>
    </row>
    <row r="1885" spans="1:25">
      <c r="A1885" s="2" t="s">
        <v>1873</v>
      </c>
      <c r="B1885" s="3" t="s">
        <v>1087</v>
      </c>
      <c r="C1885" s="2" t="s">
        <v>15</v>
      </c>
      <c r="D1885" s="2" t="s">
        <v>1179</v>
      </c>
      <c r="E1885" s="2" t="s">
        <v>1180</v>
      </c>
      <c r="F1885" s="2" t="s">
        <v>13</v>
      </c>
      <c r="G1885" s="2" t="s">
        <v>13</v>
      </c>
      <c r="H1885" s="2" t="s">
        <v>13</v>
      </c>
      <c r="I1885" s="2" t="s">
        <v>13</v>
      </c>
      <c r="J1885" s="2" t="s">
        <v>57</v>
      </c>
      <c r="K1885" s="2" t="s">
        <v>1141</v>
      </c>
      <c r="L1885" s="2" t="s">
        <v>1253</v>
      </c>
      <c r="M1885" t="s">
        <v>13</v>
      </c>
      <c r="N1885" s="75"/>
      <c r="O1885" s="75"/>
      <c r="P1885" s="42"/>
      <c r="Q1885" s="42"/>
      <c r="R1885" s="42"/>
      <c r="S1885" s="42"/>
      <c r="T1885" s="42"/>
      <c r="U1885" s="42"/>
      <c r="V1885" s="42"/>
      <c r="W1885" s="66"/>
      <c r="X1885" s="42"/>
      <c r="Y1885" s="42"/>
    </row>
    <row r="1886" spans="1:25">
      <c r="A1886" s="2" t="s">
        <v>1799</v>
      </c>
      <c r="B1886" s="3" t="s">
        <v>1087</v>
      </c>
      <c r="C1886" s="2" t="s">
        <v>15</v>
      </c>
      <c r="D1886" s="2" t="s">
        <v>1127</v>
      </c>
      <c r="E1886" s="2" t="s">
        <v>1089</v>
      </c>
      <c r="F1886" s="2" t="s">
        <v>13</v>
      </c>
      <c r="G1886" s="2" t="s">
        <v>13</v>
      </c>
      <c r="H1886" s="2" t="s">
        <v>13</v>
      </c>
      <c r="I1886" s="2" t="s">
        <v>13</v>
      </c>
      <c r="J1886" s="2" t="s">
        <v>57</v>
      </c>
      <c r="K1886" s="2" t="s">
        <v>1141</v>
      </c>
      <c r="L1886" s="2" t="s">
        <v>1253</v>
      </c>
      <c r="M1886" t="s">
        <v>13</v>
      </c>
      <c r="N1886" s="75"/>
      <c r="O1886" s="75"/>
      <c r="P1886" s="42"/>
      <c r="Q1886" s="42"/>
      <c r="R1886" s="42"/>
      <c r="S1886" s="42"/>
      <c r="T1886" s="42"/>
      <c r="U1886" s="42"/>
      <c r="V1886" s="42"/>
      <c r="W1886" s="66"/>
      <c r="X1886" s="42"/>
      <c r="Y1886" s="42"/>
    </row>
    <row r="1887" spans="1:25">
      <c r="A1887" s="2" t="s">
        <v>1800</v>
      </c>
      <c r="B1887" s="3" t="s">
        <v>1087</v>
      </c>
      <c r="C1887" s="2" t="s">
        <v>15</v>
      </c>
      <c r="D1887" s="2" t="s">
        <v>1127</v>
      </c>
      <c r="E1887" s="2" t="s">
        <v>1089</v>
      </c>
      <c r="F1887" s="2" t="s">
        <v>13</v>
      </c>
      <c r="G1887" s="2" t="s">
        <v>13</v>
      </c>
      <c r="H1887" s="2" t="s">
        <v>13</v>
      </c>
      <c r="I1887" s="2" t="s">
        <v>13</v>
      </c>
      <c r="J1887" s="2" t="s">
        <v>57</v>
      </c>
      <c r="K1887" s="2" t="s">
        <v>1141</v>
      </c>
      <c r="L1887" s="2" t="s">
        <v>1253</v>
      </c>
      <c r="M1887" t="s">
        <v>13</v>
      </c>
      <c r="N1887" s="75"/>
      <c r="O1887" s="75"/>
      <c r="P1887" s="42"/>
      <c r="Q1887" s="42"/>
      <c r="R1887" s="42"/>
      <c r="S1887" s="42"/>
      <c r="T1887" s="42"/>
      <c r="U1887" s="42"/>
      <c r="V1887" s="42"/>
      <c r="W1887" s="66"/>
      <c r="X1887" s="42"/>
      <c r="Y1887" s="42"/>
    </row>
    <row r="1888" spans="1:25">
      <c r="A1888" s="2" t="s">
        <v>1801</v>
      </c>
      <c r="B1888" s="3" t="s">
        <v>1087</v>
      </c>
      <c r="C1888" s="2" t="s">
        <v>15</v>
      </c>
      <c r="D1888" s="2" t="s">
        <v>1127</v>
      </c>
      <c r="E1888" s="2" t="s">
        <v>1089</v>
      </c>
      <c r="F1888" s="2" t="s">
        <v>13</v>
      </c>
      <c r="G1888" s="2" t="s">
        <v>13</v>
      </c>
      <c r="H1888" s="2" t="s">
        <v>13</v>
      </c>
      <c r="I1888" s="2" t="s">
        <v>13</v>
      </c>
      <c r="J1888" s="2" t="s">
        <v>57</v>
      </c>
      <c r="K1888" s="2" t="s">
        <v>1141</v>
      </c>
      <c r="L1888" s="2" t="s">
        <v>1253</v>
      </c>
      <c r="M1888" t="s">
        <v>13</v>
      </c>
      <c r="N1888" s="75"/>
      <c r="O1888" s="75"/>
      <c r="P1888" s="42"/>
      <c r="Q1888" s="42"/>
      <c r="R1888" s="42"/>
      <c r="S1888" s="42"/>
      <c r="T1888" s="42"/>
      <c r="U1888" s="42"/>
      <c r="V1888" s="42"/>
      <c r="W1888" s="66"/>
      <c r="X1888" s="42"/>
      <c r="Y1888" s="42"/>
    </row>
    <row r="1889" spans="1:25">
      <c r="A1889" s="2" t="s">
        <v>1802</v>
      </c>
      <c r="B1889" s="3" t="s">
        <v>1087</v>
      </c>
      <c r="C1889" s="2" t="s">
        <v>15</v>
      </c>
      <c r="D1889" s="2" t="s">
        <v>1088</v>
      </c>
      <c r="E1889" s="2" t="s">
        <v>1089</v>
      </c>
      <c r="F1889" s="2" t="s">
        <v>13</v>
      </c>
      <c r="G1889" s="2" t="s">
        <v>13</v>
      </c>
      <c r="H1889" s="2" t="s">
        <v>13</v>
      </c>
      <c r="I1889" s="2" t="s">
        <v>13</v>
      </c>
      <c r="J1889" s="2" t="s">
        <v>57</v>
      </c>
      <c r="K1889" s="2" t="s">
        <v>1141</v>
      </c>
      <c r="L1889" s="2" t="s">
        <v>1253</v>
      </c>
      <c r="M1889" t="s">
        <v>13</v>
      </c>
      <c r="N1889" s="75"/>
      <c r="O1889" s="75"/>
      <c r="P1889" s="42"/>
      <c r="Q1889" s="42"/>
      <c r="R1889" s="42"/>
      <c r="S1889" s="42"/>
      <c r="T1889" s="42"/>
      <c r="U1889" s="42"/>
      <c r="V1889" s="42"/>
      <c r="W1889" s="66"/>
      <c r="X1889" s="42"/>
      <c r="Y1889" s="42"/>
    </row>
    <row r="1890" spans="1:25">
      <c r="A1890" s="2" t="s">
        <v>1803</v>
      </c>
      <c r="B1890" s="3" t="s">
        <v>1087</v>
      </c>
      <c r="C1890" s="2" t="s">
        <v>15</v>
      </c>
      <c r="D1890" s="2" t="s">
        <v>1088</v>
      </c>
      <c r="E1890" s="2" t="s">
        <v>1089</v>
      </c>
      <c r="F1890" s="2" t="s">
        <v>13</v>
      </c>
      <c r="G1890" s="2" t="s">
        <v>13</v>
      </c>
      <c r="H1890" s="2" t="s">
        <v>13</v>
      </c>
      <c r="I1890" s="2" t="s">
        <v>13</v>
      </c>
      <c r="J1890" s="2" t="s">
        <v>57</v>
      </c>
      <c r="K1890" s="2" t="s">
        <v>1141</v>
      </c>
      <c r="L1890" s="2" t="s">
        <v>1253</v>
      </c>
      <c r="M1890" t="s">
        <v>13</v>
      </c>
      <c r="N1890" s="75"/>
      <c r="O1890" s="75"/>
      <c r="P1890" s="42"/>
      <c r="Q1890" s="42"/>
      <c r="R1890" s="42"/>
      <c r="S1890" s="42"/>
      <c r="T1890" s="42"/>
      <c r="U1890" s="42"/>
      <c r="V1890" s="42"/>
      <c r="W1890" s="66"/>
      <c r="X1890" s="42"/>
      <c r="Y1890" s="42"/>
    </row>
    <row r="1891" spans="1:25">
      <c r="A1891" s="2" t="s">
        <v>1804</v>
      </c>
      <c r="B1891" s="3" t="s">
        <v>1087</v>
      </c>
      <c r="C1891" s="2" t="s">
        <v>15</v>
      </c>
      <c r="D1891" s="2" t="s">
        <v>1088</v>
      </c>
      <c r="E1891" s="2" t="s">
        <v>1089</v>
      </c>
      <c r="F1891" s="2" t="s">
        <v>13</v>
      </c>
      <c r="G1891" s="2" t="s">
        <v>13</v>
      </c>
      <c r="H1891" s="2" t="s">
        <v>13</v>
      </c>
      <c r="I1891" s="2" t="s">
        <v>13</v>
      </c>
      <c r="J1891" s="2" t="s">
        <v>57</v>
      </c>
      <c r="K1891" s="2" t="s">
        <v>1141</v>
      </c>
      <c r="L1891" s="2" t="s">
        <v>1253</v>
      </c>
      <c r="M1891" t="s">
        <v>13</v>
      </c>
      <c r="N1891" s="75"/>
      <c r="O1891" s="75"/>
      <c r="P1891" s="42"/>
      <c r="Q1891" s="42"/>
      <c r="R1891" s="42"/>
      <c r="S1891" s="42"/>
      <c r="T1891" s="42"/>
      <c r="U1891" s="42"/>
      <c r="V1891" s="42"/>
      <c r="W1891" s="66"/>
      <c r="X1891" s="42"/>
      <c r="Y1891" s="42"/>
    </row>
    <row r="1892" spans="1:25">
      <c r="A1892" s="2" t="s">
        <v>1874</v>
      </c>
      <c r="B1892" s="3" t="s">
        <v>1087</v>
      </c>
      <c r="C1892" s="2" t="s">
        <v>15</v>
      </c>
      <c r="D1892" s="2" t="s">
        <v>1184</v>
      </c>
      <c r="E1892" s="2" t="s">
        <v>1180</v>
      </c>
      <c r="F1892" s="2" t="s">
        <v>13</v>
      </c>
      <c r="G1892" s="2" t="s">
        <v>13</v>
      </c>
      <c r="H1892" s="2" t="s">
        <v>13</v>
      </c>
      <c r="I1892" s="2" t="s">
        <v>13</v>
      </c>
      <c r="J1892" s="2" t="s">
        <v>57</v>
      </c>
      <c r="K1892" s="2" t="s">
        <v>1141</v>
      </c>
      <c r="L1892" s="2" t="s">
        <v>1253</v>
      </c>
      <c r="M1892" t="s">
        <v>13</v>
      </c>
      <c r="N1892" s="75"/>
      <c r="O1892" s="75"/>
      <c r="P1892" s="42"/>
      <c r="Q1892" s="42"/>
      <c r="R1892" s="42"/>
      <c r="S1892" s="42"/>
      <c r="T1892" s="42"/>
      <c r="U1892" s="42"/>
      <c r="V1892" s="42"/>
      <c r="W1892" s="66"/>
      <c r="X1892" s="42"/>
      <c r="Y1892" s="42"/>
    </row>
    <row r="1893" spans="1:25">
      <c r="A1893" s="2" t="s">
        <v>1875</v>
      </c>
      <c r="B1893" s="3" t="s">
        <v>1087</v>
      </c>
      <c r="C1893" s="2" t="s">
        <v>15</v>
      </c>
      <c r="D1893" s="2" t="s">
        <v>1184</v>
      </c>
      <c r="E1893" s="2" t="s">
        <v>1180</v>
      </c>
      <c r="F1893" s="2" t="s">
        <v>13</v>
      </c>
      <c r="G1893" s="2" t="s">
        <v>13</v>
      </c>
      <c r="H1893" s="2" t="s">
        <v>13</v>
      </c>
      <c r="I1893" s="2" t="s">
        <v>13</v>
      </c>
      <c r="J1893" s="2" t="s">
        <v>57</v>
      </c>
      <c r="K1893" s="2" t="s">
        <v>1141</v>
      </c>
      <c r="L1893" s="2" t="s">
        <v>1253</v>
      </c>
      <c r="M1893" t="s">
        <v>13</v>
      </c>
      <c r="N1893" s="75"/>
      <c r="O1893" s="75"/>
      <c r="P1893" s="42"/>
      <c r="Q1893" s="42"/>
      <c r="R1893" s="42"/>
      <c r="S1893" s="42"/>
      <c r="T1893" s="42"/>
      <c r="U1893" s="42"/>
      <c r="V1893" s="42"/>
      <c r="W1893" s="66"/>
      <c r="X1893" s="42"/>
      <c r="Y1893" s="42"/>
    </row>
    <row r="1894" spans="1:25">
      <c r="A1894" s="2" t="s">
        <v>1876</v>
      </c>
      <c r="B1894" s="3" t="s">
        <v>1087</v>
      </c>
      <c r="C1894" s="2" t="s">
        <v>15</v>
      </c>
      <c r="D1894" s="2" t="s">
        <v>1184</v>
      </c>
      <c r="E1894" s="2" t="s">
        <v>1180</v>
      </c>
      <c r="F1894" s="2" t="s">
        <v>13</v>
      </c>
      <c r="G1894" s="2" t="s">
        <v>13</v>
      </c>
      <c r="H1894" s="2" t="s">
        <v>13</v>
      </c>
      <c r="I1894" s="2" t="s">
        <v>13</v>
      </c>
      <c r="J1894" s="2" t="s">
        <v>57</v>
      </c>
      <c r="K1894" s="2" t="s">
        <v>1141</v>
      </c>
      <c r="L1894" s="2" t="s">
        <v>1253</v>
      </c>
      <c r="M1894" t="s">
        <v>13</v>
      </c>
      <c r="N1894" s="75"/>
      <c r="O1894" s="75"/>
      <c r="P1894" s="42"/>
      <c r="Q1894" s="42"/>
      <c r="R1894" s="42"/>
      <c r="S1894" s="42"/>
      <c r="T1894" s="42"/>
      <c r="U1894" s="42"/>
      <c r="V1894" s="42"/>
      <c r="W1894" s="66"/>
      <c r="X1894" s="42"/>
      <c r="Y1894" s="42"/>
    </row>
    <row r="1895" spans="1:25">
      <c r="A1895" s="2" t="s">
        <v>1885</v>
      </c>
      <c r="B1895" s="3" t="s">
        <v>1087</v>
      </c>
      <c r="C1895" s="2" t="s">
        <v>15</v>
      </c>
      <c r="D1895" s="2" t="s">
        <v>1179</v>
      </c>
      <c r="E1895" s="2" t="s">
        <v>1180</v>
      </c>
      <c r="F1895" s="2" t="s">
        <v>13</v>
      </c>
      <c r="G1895" s="2" t="s">
        <v>13</v>
      </c>
      <c r="H1895" s="2" t="s">
        <v>13</v>
      </c>
      <c r="I1895" s="2" t="s">
        <v>13</v>
      </c>
      <c r="J1895" s="2" t="s">
        <v>57</v>
      </c>
      <c r="K1895" s="2" t="s">
        <v>1166</v>
      </c>
      <c r="L1895" s="2" t="s">
        <v>1253</v>
      </c>
      <c r="M1895" t="s">
        <v>13</v>
      </c>
      <c r="N1895" s="75"/>
      <c r="O1895" s="75"/>
      <c r="P1895" s="42"/>
      <c r="Q1895" s="42"/>
      <c r="R1895" s="42"/>
      <c r="S1895" s="42"/>
      <c r="T1895" s="42"/>
      <c r="U1895" s="42"/>
      <c r="V1895" s="42"/>
      <c r="W1895" s="66"/>
      <c r="X1895" s="42"/>
      <c r="Y1895" s="42"/>
    </row>
    <row r="1896" spans="1:25">
      <c r="A1896" s="2" t="s">
        <v>1886</v>
      </c>
      <c r="B1896" s="3" t="s">
        <v>1087</v>
      </c>
      <c r="C1896" s="2" t="s">
        <v>15</v>
      </c>
      <c r="D1896" s="2" t="s">
        <v>1179</v>
      </c>
      <c r="E1896" s="2" t="s">
        <v>1180</v>
      </c>
      <c r="F1896" s="2" t="s">
        <v>13</v>
      </c>
      <c r="G1896" s="2" t="s">
        <v>13</v>
      </c>
      <c r="H1896" s="2" t="s">
        <v>13</v>
      </c>
      <c r="I1896" s="2" t="s">
        <v>13</v>
      </c>
      <c r="J1896" s="2" t="s">
        <v>57</v>
      </c>
      <c r="K1896" s="2" t="s">
        <v>1166</v>
      </c>
      <c r="L1896" s="2" t="s">
        <v>1253</v>
      </c>
      <c r="M1896" t="s">
        <v>13</v>
      </c>
      <c r="N1896" s="75"/>
      <c r="O1896" s="75"/>
      <c r="P1896" s="42"/>
      <c r="Q1896" s="42"/>
      <c r="R1896" s="42"/>
      <c r="S1896" s="42"/>
      <c r="T1896" s="42"/>
      <c r="U1896" s="42"/>
      <c r="V1896" s="42"/>
      <c r="W1896" s="66"/>
      <c r="X1896" s="42"/>
      <c r="Y1896" s="42"/>
    </row>
    <row r="1897" spans="1:25">
      <c r="A1897" s="2" t="s">
        <v>1887</v>
      </c>
      <c r="B1897" s="3" t="s">
        <v>1087</v>
      </c>
      <c r="C1897" s="2" t="s">
        <v>15</v>
      </c>
      <c r="D1897" s="2" t="s">
        <v>1179</v>
      </c>
      <c r="E1897" s="2" t="s">
        <v>1180</v>
      </c>
      <c r="F1897" s="2" t="s">
        <v>13</v>
      </c>
      <c r="G1897" s="2" t="s">
        <v>13</v>
      </c>
      <c r="H1897" s="2" t="s">
        <v>13</v>
      </c>
      <c r="I1897" s="2" t="s">
        <v>13</v>
      </c>
      <c r="J1897" s="2" t="s">
        <v>57</v>
      </c>
      <c r="K1897" s="2" t="s">
        <v>1166</v>
      </c>
      <c r="L1897" s="2" t="s">
        <v>1253</v>
      </c>
      <c r="M1897" t="s">
        <v>13</v>
      </c>
      <c r="N1897" s="75"/>
      <c r="O1897" s="75"/>
      <c r="P1897" s="42"/>
      <c r="Q1897" s="42"/>
      <c r="R1897" s="42"/>
      <c r="S1897" s="42"/>
      <c r="T1897" s="42"/>
      <c r="U1897" s="42"/>
      <c r="V1897" s="42"/>
      <c r="W1897" s="66"/>
      <c r="X1897" s="42"/>
      <c r="Y1897" s="42"/>
    </row>
    <row r="1898" spans="1:25">
      <c r="A1898" s="2" t="s">
        <v>1814</v>
      </c>
      <c r="B1898" s="3" t="s">
        <v>1087</v>
      </c>
      <c r="C1898" s="2" t="s">
        <v>15</v>
      </c>
      <c r="D1898" s="2" t="s">
        <v>1127</v>
      </c>
      <c r="E1898" s="2" t="s">
        <v>1089</v>
      </c>
      <c r="F1898" s="2" t="s">
        <v>13</v>
      </c>
      <c r="G1898" s="2" t="s">
        <v>13</v>
      </c>
      <c r="H1898" s="2" t="s">
        <v>13</v>
      </c>
      <c r="I1898" s="2" t="s">
        <v>13</v>
      </c>
      <c r="J1898" s="2" t="s">
        <v>57</v>
      </c>
      <c r="K1898" s="2" t="s">
        <v>1166</v>
      </c>
      <c r="L1898" s="2" t="s">
        <v>1253</v>
      </c>
      <c r="M1898" t="s">
        <v>13</v>
      </c>
      <c r="N1898" s="75"/>
      <c r="O1898" s="75"/>
      <c r="P1898" s="42"/>
      <c r="Q1898" s="42"/>
      <c r="R1898" s="42"/>
      <c r="S1898" s="42"/>
      <c r="T1898" s="42"/>
      <c r="U1898" s="42"/>
      <c r="V1898" s="42"/>
      <c r="W1898" s="66"/>
      <c r="X1898" s="42"/>
      <c r="Y1898" s="42"/>
    </row>
    <row r="1899" spans="1:25">
      <c r="A1899" s="2" t="s">
        <v>1815</v>
      </c>
      <c r="B1899" s="3" t="s">
        <v>1087</v>
      </c>
      <c r="C1899" s="2" t="s">
        <v>15</v>
      </c>
      <c r="D1899" s="2" t="s">
        <v>1127</v>
      </c>
      <c r="E1899" s="2" t="s">
        <v>1089</v>
      </c>
      <c r="F1899" s="2" t="s">
        <v>13</v>
      </c>
      <c r="G1899" s="2" t="s">
        <v>13</v>
      </c>
      <c r="H1899" s="2" t="s">
        <v>13</v>
      </c>
      <c r="I1899" s="2" t="s">
        <v>13</v>
      </c>
      <c r="J1899" s="2" t="s">
        <v>57</v>
      </c>
      <c r="K1899" s="2" t="s">
        <v>1166</v>
      </c>
      <c r="L1899" s="2" t="s">
        <v>1253</v>
      </c>
      <c r="M1899" t="s">
        <v>13</v>
      </c>
      <c r="N1899" s="75"/>
      <c r="O1899" s="75"/>
      <c r="P1899" s="42"/>
      <c r="Q1899" s="42"/>
      <c r="R1899" s="42"/>
      <c r="S1899" s="42"/>
      <c r="T1899" s="42"/>
      <c r="U1899" s="42"/>
      <c r="V1899" s="42"/>
      <c r="W1899" s="66"/>
      <c r="X1899" s="42"/>
      <c r="Y1899" s="42"/>
    </row>
    <row r="1900" spans="1:25">
      <c r="A1900" s="2" t="s">
        <v>1816</v>
      </c>
      <c r="B1900" s="3" t="s">
        <v>1087</v>
      </c>
      <c r="C1900" s="2" t="s">
        <v>15</v>
      </c>
      <c r="D1900" s="2" t="s">
        <v>1127</v>
      </c>
      <c r="E1900" s="2" t="s">
        <v>1089</v>
      </c>
      <c r="F1900" s="2" t="s">
        <v>13</v>
      </c>
      <c r="G1900" s="2" t="s">
        <v>13</v>
      </c>
      <c r="H1900" s="2" t="s">
        <v>13</v>
      </c>
      <c r="I1900" s="2" t="s">
        <v>13</v>
      </c>
      <c r="J1900" s="2" t="s">
        <v>57</v>
      </c>
      <c r="K1900" s="2" t="s">
        <v>1166</v>
      </c>
      <c r="L1900" s="2" t="s">
        <v>1253</v>
      </c>
      <c r="M1900" t="s">
        <v>13</v>
      </c>
      <c r="N1900" s="75"/>
      <c r="O1900" s="75"/>
      <c r="P1900" s="42"/>
      <c r="Q1900" s="42"/>
      <c r="R1900" s="42"/>
      <c r="S1900" s="42"/>
      <c r="T1900" s="42"/>
      <c r="U1900" s="42"/>
      <c r="V1900" s="42"/>
      <c r="W1900" s="66"/>
      <c r="X1900" s="42"/>
      <c r="Y1900" s="42"/>
    </row>
    <row r="1901" spans="1:25">
      <c r="A1901" s="2" t="s">
        <v>2390</v>
      </c>
      <c r="B1901" s="3" t="s">
        <v>1087</v>
      </c>
      <c r="C1901" s="2" t="s">
        <v>15</v>
      </c>
      <c r="D1901" s="2" t="s">
        <v>1088</v>
      </c>
      <c r="E1901" s="2" t="s">
        <v>1089</v>
      </c>
      <c r="F1901" s="2" t="s">
        <v>13</v>
      </c>
      <c r="G1901" s="2" t="s">
        <v>13</v>
      </c>
      <c r="H1901" s="2" t="s">
        <v>13</v>
      </c>
      <c r="I1901" s="2" t="s">
        <v>13</v>
      </c>
      <c r="J1901" s="2" t="s">
        <v>57</v>
      </c>
      <c r="K1901" s="2" t="s">
        <v>222</v>
      </c>
      <c r="L1901" s="2" t="s">
        <v>1889</v>
      </c>
      <c r="M1901" t="s">
        <v>13</v>
      </c>
      <c r="N1901" s="75"/>
      <c r="O1901" s="75"/>
      <c r="P1901" s="42"/>
      <c r="Q1901" s="42"/>
      <c r="R1901" s="42"/>
      <c r="S1901" s="42"/>
      <c r="T1901" s="42"/>
      <c r="U1901" s="42"/>
      <c r="V1901" s="42"/>
      <c r="W1901" s="66"/>
      <c r="X1901" s="42"/>
      <c r="Y1901" s="42"/>
    </row>
    <row r="1902" spans="1:25">
      <c r="A1902" s="2" t="s">
        <v>2391</v>
      </c>
      <c r="B1902" s="3" t="s">
        <v>1087</v>
      </c>
      <c r="C1902" s="2" t="s">
        <v>15</v>
      </c>
      <c r="D1902" s="2" t="s">
        <v>1088</v>
      </c>
      <c r="E1902" s="2" t="s">
        <v>1089</v>
      </c>
      <c r="F1902" s="2" t="s">
        <v>13</v>
      </c>
      <c r="G1902" s="2" t="s">
        <v>13</v>
      </c>
      <c r="H1902" s="2" t="s">
        <v>13</v>
      </c>
      <c r="I1902" s="2" t="s">
        <v>13</v>
      </c>
      <c r="J1902" s="2" t="s">
        <v>57</v>
      </c>
      <c r="K1902" s="2" t="s">
        <v>222</v>
      </c>
      <c r="L1902" s="2" t="s">
        <v>1889</v>
      </c>
      <c r="M1902" t="s">
        <v>13</v>
      </c>
      <c r="N1902" s="75"/>
      <c r="O1902" s="75"/>
      <c r="P1902" s="42"/>
      <c r="Q1902" s="42"/>
      <c r="R1902" s="42"/>
      <c r="S1902" s="42"/>
      <c r="T1902" s="42"/>
      <c r="U1902" s="42"/>
      <c r="V1902" s="42"/>
      <c r="W1902" s="66"/>
      <c r="X1902" s="42"/>
      <c r="Y1902" s="42"/>
    </row>
    <row r="1903" spans="1:25">
      <c r="A1903" s="2" t="s">
        <v>2392</v>
      </c>
      <c r="B1903" s="3" t="s">
        <v>1087</v>
      </c>
      <c r="C1903" s="2" t="s">
        <v>15</v>
      </c>
      <c r="D1903" s="2" t="s">
        <v>1088</v>
      </c>
      <c r="E1903" s="2" t="s">
        <v>1089</v>
      </c>
      <c r="F1903" s="2" t="s">
        <v>13</v>
      </c>
      <c r="G1903" s="2" t="s">
        <v>13</v>
      </c>
      <c r="H1903" s="2" t="s">
        <v>13</v>
      </c>
      <c r="I1903" s="2" t="s">
        <v>13</v>
      </c>
      <c r="J1903" s="2" t="s">
        <v>57</v>
      </c>
      <c r="K1903" s="2" t="s">
        <v>222</v>
      </c>
      <c r="L1903" s="2" t="s">
        <v>1889</v>
      </c>
      <c r="M1903" t="s">
        <v>13</v>
      </c>
      <c r="N1903" s="75"/>
      <c r="O1903" s="75"/>
      <c r="P1903" s="42"/>
      <c r="Q1903" s="42"/>
      <c r="R1903" s="42"/>
      <c r="S1903" s="42"/>
      <c r="T1903" s="42"/>
      <c r="U1903" s="42"/>
      <c r="V1903" s="42"/>
      <c r="W1903" s="66"/>
      <c r="X1903" s="42"/>
      <c r="Y1903" s="42"/>
    </row>
    <row r="1904" spans="1:25">
      <c r="A1904" s="2" t="s">
        <v>2393</v>
      </c>
      <c r="B1904" s="3" t="s">
        <v>1087</v>
      </c>
      <c r="C1904" s="2" t="s">
        <v>15</v>
      </c>
      <c r="D1904" s="2" t="s">
        <v>1093</v>
      </c>
      <c r="E1904" s="2" t="s">
        <v>1089</v>
      </c>
      <c r="F1904" s="2" t="s">
        <v>13</v>
      </c>
      <c r="G1904" s="2" t="s">
        <v>13</v>
      </c>
      <c r="H1904" s="2" t="s">
        <v>13</v>
      </c>
      <c r="I1904" s="2" t="s">
        <v>13</v>
      </c>
      <c r="J1904" s="2" t="s">
        <v>57</v>
      </c>
      <c r="K1904" s="2" t="s">
        <v>222</v>
      </c>
      <c r="L1904" s="2" t="s">
        <v>1889</v>
      </c>
      <c r="M1904" t="s">
        <v>13</v>
      </c>
      <c r="N1904" s="75"/>
      <c r="O1904" s="106"/>
      <c r="P1904" s="106"/>
      <c r="Q1904" s="106"/>
      <c r="X1904" s="106"/>
      <c r="Y1904" s="106"/>
    </row>
    <row r="1905" spans="1:14">
      <c r="A1905" s="2" t="s">
        <v>2394</v>
      </c>
      <c r="B1905" s="3" t="s">
        <v>1087</v>
      </c>
      <c r="C1905" s="2" t="s">
        <v>15</v>
      </c>
      <c r="D1905" s="2" t="s">
        <v>1093</v>
      </c>
      <c r="E1905" s="2" t="s">
        <v>1089</v>
      </c>
      <c r="F1905" s="2" t="s">
        <v>13</v>
      </c>
      <c r="G1905" s="2" t="s">
        <v>13</v>
      </c>
      <c r="H1905" s="2" t="s">
        <v>13</v>
      </c>
      <c r="I1905" s="2" t="s">
        <v>13</v>
      </c>
      <c r="J1905" s="2" t="s">
        <v>57</v>
      </c>
      <c r="K1905" s="2" t="s">
        <v>222</v>
      </c>
      <c r="L1905" s="2" t="s">
        <v>1889</v>
      </c>
      <c r="M1905" t="s">
        <v>13</v>
      </c>
      <c r="N1905" s="75"/>
    </row>
    <row r="1906" spans="1:14">
      <c r="A1906" s="2" t="s">
        <v>2395</v>
      </c>
      <c r="B1906" s="3" t="s">
        <v>1087</v>
      </c>
      <c r="C1906" s="2" t="s">
        <v>15</v>
      </c>
      <c r="D1906" s="2" t="s">
        <v>1093</v>
      </c>
      <c r="E1906" s="2" t="s">
        <v>1089</v>
      </c>
      <c r="F1906" s="2" t="s">
        <v>13</v>
      </c>
      <c r="G1906" s="2" t="s">
        <v>13</v>
      </c>
      <c r="H1906" s="2" t="s">
        <v>13</v>
      </c>
      <c r="I1906" s="2" t="s">
        <v>13</v>
      </c>
      <c r="J1906" s="2" t="s">
        <v>57</v>
      </c>
      <c r="K1906" s="2" t="s">
        <v>222</v>
      </c>
      <c r="L1906" s="2" t="s">
        <v>1889</v>
      </c>
      <c r="M1906" t="s">
        <v>13</v>
      </c>
      <c r="N1906" s="75"/>
    </row>
    <row r="1907" spans="1:14">
      <c r="A1907" s="2" t="s">
        <v>2405</v>
      </c>
      <c r="B1907" s="3" t="s">
        <v>1087</v>
      </c>
      <c r="C1907" s="2" t="s">
        <v>15</v>
      </c>
      <c r="D1907" s="2" t="s">
        <v>1088</v>
      </c>
      <c r="E1907" s="2" t="s">
        <v>1089</v>
      </c>
      <c r="F1907" s="2" t="s">
        <v>13</v>
      </c>
      <c r="G1907" s="2" t="s">
        <v>13</v>
      </c>
      <c r="H1907" s="2" t="s">
        <v>13</v>
      </c>
      <c r="I1907" s="2" t="s">
        <v>13</v>
      </c>
      <c r="J1907" s="2" t="s">
        <v>57</v>
      </c>
      <c r="K1907" s="2" t="s">
        <v>1141</v>
      </c>
      <c r="L1907" s="2" t="s">
        <v>1889</v>
      </c>
      <c r="M1907" t="s">
        <v>13</v>
      </c>
      <c r="N1907" s="75"/>
    </row>
    <row r="1908" spans="1:14">
      <c r="A1908" s="2" t="s">
        <v>2406</v>
      </c>
      <c r="B1908" s="3" t="s">
        <v>1087</v>
      </c>
      <c r="C1908" s="2" t="s">
        <v>15</v>
      </c>
      <c r="D1908" s="2" t="s">
        <v>1088</v>
      </c>
      <c r="E1908" s="2" t="s">
        <v>1089</v>
      </c>
      <c r="F1908" s="2" t="s">
        <v>13</v>
      </c>
      <c r="G1908" s="2" t="s">
        <v>13</v>
      </c>
      <c r="H1908" s="2" t="s">
        <v>13</v>
      </c>
      <c r="I1908" s="2" t="s">
        <v>13</v>
      </c>
      <c r="J1908" s="2" t="s">
        <v>57</v>
      </c>
      <c r="K1908" s="2" t="s">
        <v>1141</v>
      </c>
      <c r="L1908" s="2" t="s">
        <v>1889</v>
      </c>
      <c r="M1908" t="s">
        <v>13</v>
      </c>
      <c r="N1908" s="75"/>
    </row>
    <row r="1909" spans="1:14">
      <c r="A1909" s="2" t="s">
        <v>2407</v>
      </c>
      <c r="B1909" s="3" t="s">
        <v>1087</v>
      </c>
      <c r="C1909" s="2" t="s">
        <v>15</v>
      </c>
      <c r="D1909" s="2" t="s">
        <v>1088</v>
      </c>
      <c r="E1909" s="2" t="s">
        <v>1089</v>
      </c>
      <c r="F1909" s="2" t="s">
        <v>13</v>
      </c>
      <c r="G1909" s="2" t="s">
        <v>13</v>
      </c>
      <c r="H1909" s="2" t="s">
        <v>13</v>
      </c>
      <c r="I1909" s="2" t="s">
        <v>13</v>
      </c>
      <c r="J1909" s="2" t="s">
        <v>57</v>
      </c>
      <c r="K1909" s="2" t="s">
        <v>1141</v>
      </c>
      <c r="L1909" s="2" t="s">
        <v>1889</v>
      </c>
      <c r="M1909" t="s">
        <v>13</v>
      </c>
      <c r="N1909" s="75"/>
    </row>
    <row r="1910" spans="1:14">
      <c r="A1910" s="2" t="s">
        <v>2493</v>
      </c>
      <c r="B1910" s="3" t="s">
        <v>1087</v>
      </c>
      <c r="C1910" s="2" t="s">
        <v>15</v>
      </c>
      <c r="D1910" s="2" t="s">
        <v>1179</v>
      </c>
      <c r="E1910" s="2" t="s">
        <v>1180</v>
      </c>
      <c r="F1910" s="2" t="s">
        <v>13</v>
      </c>
      <c r="G1910" s="2" t="s">
        <v>13</v>
      </c>
      <c r="H1910" s="2" t="s">
        <v>13</v>
      </c>
      <c r="I1910" s="2" t="s">
        <v>13</v>
      </c>
      <c r="J1910" s="2" t="s">
        <v>57</v>
      </c>
      <c r="K1910" s="2" t="s">
        <v>222</v>
      </c>
      <c r="L1910" s="2" t="s">
        <v>2409</v>
      </c>
      <c r="M1910" t="s">
        <v>13</v>
      </c>
      <c r="N1910" s="75"/>
    </row>
    <row r="1911" spans="1:14">
      <c r="A1911" s="2" t="s">
        <v>2494</v>
      </c>
      <c r="B1911" s="3" t="s">
        <v>1087</v>
      </c>
      <c r="C1911" s="2" t="s">
        <v>15</v>
      </c>
      <c r="D1911" s="2" t="s">
        <v>1179</v>
      </c>
      <c r="E1911" s="2" t="s">
        <v>1180</v>
      </c>
      <c r="F1911" s="2" t="s">
        <v>13</v>
      </c>
      <c r="G1911" s="2" t="s">
        <v>13</v>
      </c>
      <c r="H1911" s="2" t="s">
        <v>13</v>
      </c>
      <c r="I1911" s="2" t="s">
        <v>13</v>
      </c>
      <c r="J1911" s="2" t="s">
        <v>57</v>
      </c>
      <c r="K1911" s="2" t="s">
        <v>222</v>
      </c>
      <c r="L1911" s="2" t="s">
        <v>2409</v>
      </c>
      <c r="M1911" t="s">
        <v>13</v>
      </c>
      <c r="N1911" s="75"/>
    </row>
    <row r="1912" spans="1:14">
      <c r="A1912" s="2" t="s">
        <v>2495</v>
      </c>
      <c r="B1912" s="3" t="s">
        <v>1087</v>
      </c>
      <c r="C1912" s="2" t="s">
        <v>15</v>
      </c>
      <c r="D1912" s="2" t="s">
        <v>1179</v>
      </c>
      <c r="E1912" s="2" t="s">
        <v>1180</v>
      </c>
      <c r="F1912" s="2" t="s">
        <v>13</v>
      </c>
      <c r="G1912" s="2" t="s">
        <v>13</v>
      </c>
      <c r="H1912" s="2" t="s">
        <v>13</v>
      </c>
      <c r="I1912" s="2" t="s">
        <v>13</v>
      </c>
      <c r="J1912" s="2" t="s">
        <v>57</v>
      </c>
      <c r="K1912" s="2" t="s">
        <v>222</v>
      </c>
      <c r="L1912" s="2" t="s">
        <v>2409</v>
      </c>
      <c r="M1912" t="s">
        <v>13</v>
      </c>
      <c r="N1912" s="75"/>
    </row>
    <row r="1913" spans="1:14">
      <c r="A1913" s="2" t="s">
        <v>2496</v>
      </c>
      <c r="B1913" s="3" t="s">
        <v>1087</v>
      </c>
      <c r="C1913" s="2" t="s">
        <v>15</v>
      </c>
      <c r="D1913" s="2" t="s">
        <v>1184</v>
      </c>
      <c r="E1913" s="2" t="s">
        <v>1180</v>
      </c>
      <c r="F1913" s="2" t="s">
        <v>13</v>
      </c>
      <c r="G1913" s="2" t="s">
        <v>13</v>
      </c>
      <c r="H1913" s="2" t="s">
        <v>13</v>
      </c>
      <c r="I1913" s="2" t="s">
        <v>13</v>
      </c>
      <c r="J1913" s="2" t="s">
        <v>57</v>
      </c>
      <c r="K1913" s="2" t="s">
        <v>222</v>
      </c>
      <c r="L1913" s="2" t="s">
        <v>2409</v>
      </c>
      <c r="M1913" t="s">
        <v>13</v>
      </c>
      <c r="N1913" s="75"/>
    </row>
    <row r="1914" spans="1:14">
      <c r="A1914" s="2" t="s">
        <v>2497</v>
      </c>
      <c r="B1914" s="3" t="s">
        <v>1087</v>
      </c>
      <c r="C1914" s="2" t="s">
        <v>15</v>
      </c>
      <c r="D1914" s="2" t="s">
        <v>1184</v>
      </c>
      <c r="E1914" s="2" t="s">
        <v>1180</v>
      </c>
      <c r="F1914" s="2" t="s">
        <v>13</v>
      </c>
      <c r="G1914" s="2" t="s">
        <v>13</v>
      </c>
      <c r="H1914" s="2" t="s">
        <v>13</v>
      </c>
      <c r="I1914" s="2" t="s">
        <v>13</v>
      </c>
      <c r="J1914" s="2" t="s">
        <v>57</v>
      </c>
      <c r="K1914" s="2" t="s">
        <v>222</v>
      </c>
      <c r="L1914" s="2" t="s">
        <v>2409</v>
      </c>
      <c r="M1914" t="s">
        <v>13</v>
      </c>
      <c r="N1914" s="75"/>
    </row>
    <row r="1915" spans="1:14">
      <c r="A1915" s="2" t="s">
        <v>2498</v>
      </c>
      <c r="B1915" s="3" t="s">
        <v>1087</v>
      </c>
      <c r="C1915" s="2" t="s">
        <v>15</v>
      </c>
      <c r="D1915" s="2" t="s">
        <v>1184</v>
      </c>
      <c r="E1915" s="2" t="s">
        <v>1180</v>
      </c>
      <c r="F1915" s="2" t="s">
        <v>13</v>
      </c>
      <c r="G1915" s="2" t="s">
        <v>13</v>
      </c>
      <c r="H1915" s="2" t="s">
        <v>13</v>
      </c>
      <c r="I1915" s="2" t="s">
        <v>13</v>
      </c>
      <c r="J1915" s="2" t="s">
        <v>57</v>
      </c>
      <c r="K1915" s="2" t="s">
        <v>222</v>
      </c>
      <c r="L1915" s="2" t="s">
        <v>2409</v>
      </c>
      <c r="M1915" t="s">
        <v>13</v>
      </c>
      <c r="N1915" s="75"/>
    </row>
    <row r="1916" spans="1:14">
      <c r="A1916" s="2" t="s">
        <v>2427</v>
      </c>
      <c r="B1916" s="3" t="s">
        <v>1087</v>
      </c>
      <c r="C1916" s="2" t="s">
        <v>15</v>
      </c>
      <c r="D1916" s="2" t="s">
        <v>1127</v>
      </c>
      <c r="E1916" s="2" t="s">
        <v>1089</v>
      </c>
      <c r="F1916" s="2" t="s">
        <v>13</v>
      </c>
      <c r="G1916" s="2" t="s">
        <v>13</v>
      </c>
      <c r="H1916" s="2" t="s">
        <v>13</v>
      </c>
      <c r="I1916" s="2" t="s">
        <v>13</v>
      </c>
      <c r="J1916" s="2" t="s">
        <v>57</v>
      </c>
      <c r="K1916" s="2" t="s">
        <v>222</v>
      </c>
      <c r="L1916" s="2" t="s">
        <v>2409</v>
      </c>
      <c r="M1916" t="s">
        <v>13</v>
      </c>
      <c r="N1916" s="75"/>
    </row>
    <row r="1917" spans="1:14">
      <c r="A1917" s="2" t="s">
        <v>2428</v>
      </c>
      <c r="B1917" s="3" t="s">
        <v>1087</v>
      </c>
      <c r="C1917" s="2" t="s">
        <v>15</v>
      </c>
      <c r="D1917" s="2" t="s">
        <v>1127</v>
      </c>
      <c r="E1917" s="2" t="s">
        <v>1089</v>
      </c>
      <c r="F1917" s="2" t="s">
        <v>13</v>
      </c>
      <c r="G1917" s="2" t="s">
        <v>13</v>
      </c>
      <c r="H1917" s="2" t="s">
        <v>13</v>
      </c>
      <c r="I1917" s="2" t="s">
        <v>13</v>
      </c>
      <c r="J1917" s="2" t="s">
        <v>57</v>
      </c>
      <c r="K1917" s="2" t="s">
        <v>222</v>
      </c>
      <c r="L1917" s="2" t="s">
        <v>2409</v>
      </c>
      <c r="M1917" t="s">
        <v>13</v>
      </c>
      <c r="N1917" s="75"/>
    </row>
    <row r="1918" spans="1:14">
      <c r="A1918" s="2" t="s">
        <v>2429</v>
      </c>
      <c r="B1918" s="3" t="s">
        <v>1087</v>
      </c>
      <c r="C1918" s="2" t="s">
        <v>15</v>
      </c>
      <c r="D1918" s="2" t="s">
        <v>1127</v>
      </c>
      <c r="E1918" s="2" t="s">
        <v>1089</v>
      </c>
      <c r="F1918" s="2" t="s">
        <v>13</v>
      </c>
      <c r="G1918" s="2" t="s">
        <v>13</v>
      </c>
      <c r="H1918" s="2" t="s">
        <v>13</v>
      </c>
      <c r="I1918" s="2" t="s">
        <v>13</v>
      </c>
      <c r="J1918" s="2" t="s">
        <v>57</v>
      </c>
      <c r="K1918" s="2" t="s">
        <v>222</v>
      </c>
      <c r="L1918" s="2" t="s">
        <v>2409</v>
      </c>
      <c r="M1918" t="s">
        <v>13</v>
      </c>
      <c r="N1918" s="75"/>
    </row>
    <row r="1919" spans="1:14">
      <c r="A1919" s="2" t="s">
        <v>2430</v>
      </c>
      <c r="B1919" s="3" t="s">
        <v>1087</v>
      </c>
      <c r="C1919" s="2" t="s">
        <v>15</v>
      </c>
      <c r="D1919" s="2" t="s">
        <v>1093</v>
      </c>
      <c r="E1919" s="2" t="s">
        <v>1089</v>
      </c>
      <c r="F1919" s="2" t="s">
        <v>13</v>
      </c>
      <c r="G1919" s="2" t="s">
        <v>13</v>
      </c>
      <c r="H1919" s="2" t="s">
        <v>13</v>
      </c>
      <c r="I1919" s="2" t="s">
        <v>13</v>
      </c>
      <c r="J1919" s="2" t="s">
        <v>57</v>
      </c>
      <c r="K1919" s="2" t="s">
        <v>222</v>
      </c>
      <c r="L1919" s="2" t="s">
        <v>2409</v>
      </c>
      <c r="M1919" t="s">
        <v>13</v>
      </c>
      <c r="N1919" s="75"/>
    </row>
    <row r="1920" spans="1:14">
      <c r="A1920" s="2" t="s">
        <v>2431</v>
      </c>
      <c r="B1920" s="3" t="s">
        <v>1087</v>
      </c>
      <c r="C1920" s="2" t="s">
        <v>15</v>
      </c>
      <c r="D1920" s="2" t="s">
        <v>1093</v>
      </c>
      <c r="E1920" s="2" t="s">
        <v>1089</v>
      </c>
      <c r="F1920" s="2" t="s">
        <v>13</v>
      </c>
      <c r="G1920" s="2" t="s">
        <v>13</v>
      </c>
      <c r="H1920" s="2" t="s">
        <v>13</v>
      </c>
      <c r="I1920" s="2" t="s">
        <v>13</v>
      </c>
      <c r="J1920" s="2" t="s">
        <v>57</v>
      </c>
      <c r="K1920" s="2" t="s">
        <v>222</v>
      </c>
      <c r="L1920" s="2" t="s">
        <v>2409</v>
      </c>
      <c r="M1920" t="s">
        <v>13</v>
      </c>
      <c r="N1920" s="75"/>
    </row>
    <row r="1921" spans="1:14">
      <c r="A1921" s="2" t="s">
        <v>2432</v>
      </c>
      <c r="B1921" s="3" t="s">
        <v>1087</v>
      </c>
      <c r="C1921" s="2" t="s">
        <v>15</v>
      </c>
      <c r="D1921" s="2" t="s">
        <v>1093</v>
      </c>
      <c r="E1921" s="2" t="s">
        <v>1089</v>
      </c>
      <c r="F1921" s="2" t="s">
        <v>13</v>
      </c>
      <c r="G1921" s="2" t="s">
        <v>13</v>
      </c>
      <c r="H1921" s="2" t="s">
        <v>13</v>
      </c>
      <c r="I1921" s="2" t="s">
        <v>13</v>
      </c>
      <c r="J1921" s="2" t="s">
        <v>57</v>
      </c>
      <c r="K1921" s="2" t="s">
        <v>222</v>
      </c>
      <c r="L1921" s="2" t="s">
        <v>2409</v>
      </c>
      <c r="M1921" t="s">
        <v>13</v>
      </c>
      <c r="N1921" s="75"/>
    </row>
    <row r="1922" spans="1:14">
      <c r="A1922" s="2" t="s">
        <v>2508</v>
      </c>
      <c r="B1922" s="3" t="s">
        <v>1087</v>
      </c>
      <c r="C1922" s="2" t="s">
        <v>15</v>
      </c>
      <c r="D1922" s="2" t="s">
        <v>1179</v>
      </c>
      <c r="E1922" s="2" t="s">
        <v>1180</v>
      </c>
      <c r="F1922" s="2" t="s">
        <v>13</v>
      </c>
      <c r="G1922" s="2" t="s">
        <v>13</v>
      </c>
      <c r="H1922" s="2" t="s">
        <v>13</v>
      </c>
      <c r="I1922" s="2" t="s">
        <v>13</v>
      </c>
      <c r="J1922" s="2" t="s">
        <v>57</v>
      </c>
      <c r="K1922" s="2" t="s">
        <v>1128</v>
      </c>
      <c r="L1922" s="2" t="s">
        <v>2409</v>
      </c>
      <c r="M1922" t="s">
        <v>13</v>
      </c>
      <c r="N1922" s="75"/>
    </row>
    <row r="1923" spans="1:14">
      <c r="A1923" s="2" t="s">
        <v>2509</v>
      </c>
      <c r="B1923" s="3" t="s">
        <v>1087</v>
      </c>
      <c r="C1923" s="2" t="s">
        <v>15</v>
      </c>
      <c r="D1923" s="2" t="s">
        <v>1179</v>
      </c>
      <c r="E1923" s="2" t="s">
        <v>1180</v>
      </c>
      <c r="F1923" s="2" t="s">
        <v>13</v>
      </c>
      <c r="G1923" s="2" t="s">
        <v>13</v>
      </c>
      <c r="H1923" s="2" t="s">
        <v>13</v>
      </c>
      <c r="I1923" s="2" t="s">
        <v>13</v>
      </c>
      <c r="J1923" s="2" t="s">
        <v>57</v>
      </c>
      <c r="K1923" s="2" t="s">
        <v>1128</v>
      </c>
      <c r="L1923" s="2" t="s">
        <v>2409</v>
      </c>
      <c r="M1923" t="s">
        <v>13</v>
      </c>
      <c r="N1923" s="75"/>
    </row>
    <row r="1924" spans="1:14">
      <c r="A1924" s="2" t="s">
        <v>2510</v>
      </c>
      <c r="B1924" s="3" t="s">
        <v>1087</v>
      </c>
      <c r="C1924" s="2" t="s">
        <v>15</v>
      </c>
      <c r="D1924" s="2" t="s">
        <v>1179</v>
      </c>
      <c r="E1924" s="2" t="s">
        <v>1180</v>
      </c>
      <c r="F1924" s="2" t="s">
        <v>13</v>
      </c>
      <c r="G1924" s="2" t="s">
        <v>13</v>
      </c>
      <c r="H1924" s="2" t="s">
        <v>13</v>
      </c>
      <c r="I1924" s="2" t="s">
        <v>13</v>
      </c>
      <c r="J1924" s="2" t="s">
        <v>57</v>
      </c>
      <c r="K1924" s="2" t="s">
        <v>1128</v>
      </c>
      <c r="L1924" s="2" t="s">
        <v>2409</v>
      </c>
      <c r="M1924" t="s">
        <v>13</v>
      </c>
      <c r="N1924" s="75"/>
    </row>
    <row r="1925" spans="1:14">
      <c r="A1925" s="2" t="s">
        <v>2442</v>
      </c>
      <c r="B1925" s="3" t="s">
        <v>1087</v>
      </c>
      <c r="C1925" s="2" t="s">
        <v>15</v>
      </c>
      <c r="D1925" s="2" t="s">
        <v>1127</v>
      </c>
      <c r="E1925" s="2" t="s">
        <v>1089</v>
      </c>
      <c r="F1925" s="2" t="s">
        <v>13</v>
      </c>
      <c r="G1925" s="2" t="s">
        <v>13</v>
      </c>
      <c r="H1925" s="2" t="s">
        <v>13</v>
      </c>
      <c r="I1925" s="2" t="s">
        <v>13</v>
      </c>
      <c r="J1925" s="2" t="s">
        <v>57</v>
      </c>
      <c r="K1925" s="2" t="s">
        <v>1128</v>
      </c>
      <c r="L1925" s="2" t="s">
        <v>2409</v>
      </c>
      <c r="M1925" t="s">
        <v>13</v>
      </c>
      <c r="N1925" s="75"/>
    </row>
    <row r="1926" spans="1:14">
      <c r="A1926" s="2" t="s">
        <v>2443</v>
      </c>
      <c r="B1926" s="3" t="s">
        <v>1087</v>
      </c>
      <c r="C1926" s="2" t="s">
        <v>15</v>
      </c>
      <c r="D1926" s="2" t="s">
        <v>1127</v>
      </c>
      <c r="E1926" s="2" t="s">
        <v>1089</v>
      </c>
      <c r="F1926" s="2" t="s">
        <v>13</v>
      </c>
      <c r="G1926" s="2" t="s">
        <v>13</v>
      </c>
      <c r="H1926" s="2" t="s">
        <v>13</v>
      </c>
      <c r="I1926" s="2" t="s">
        <v>13</v>
      </c>
      <c r="J1926" s="2" t="s">
        <v>57</v>
      </c>
      <c r="K1926" s="2" t="s">
        <v>1128</v>
      </c>
      <c r="L1926" s="2" t="s">
        <v>2409</v>
      </c>
      <c r="M1926" t="s">
        <v>13</v>
      </c>
      <c r="N1926" s="75"/>
    </row>
    <row r="1927" spans="1:14">
      <c r="A1927" s="2" t="s">
        <v>2444</v>
      </c>
      <c r="B1927" s="3" t="s">
        <v>1087</v>
      </c>
      <c r="C1927" s="2" t="s">
        <v>15</v>
      </c>
      <c r="D1927" s="2" t="s">
        <v>1127</v>
      </c>
      <c r="E1927" s="2" t="s">
        <v>1089</v>
      </c>
      <c r="F1927" s="2" t="s">
        <v>13</v>
      </c>
      <c r="G1927" s="2" t="s">
        <v>13</v>
      </c>
      <c r="H1927" s="2" t="s">
        <v>13</v>
      </c>
      <c r="I1927" s="2" t="s">
        <v>13</v>
      </c>
      <c r="J1927" s="2" t="s">
        <v>57</v>
      </c>
      <c r="K1927" s="2" t="s">
        <v>1128</v>
      </c>
      <c r="L1927" s="2" t="s">
        <v>2409</v>
      </c>
      <c r="M1927" t="s">
        <v>13</v>
      </c>
      <c r="N1927" s="75"/>
    </row>
    <row r="1928" spans="1:14">
      <c r="A1928" s="2" t="s">
        <v>2529</v>
      </c>
      <c r="B1928" s="3" t="s">
        <v>1087</v>
      </c>
      <c r="C1928" s="2" t="s">
        <v>15</v>
      </c>
      <c r="D1928" s="2" t="s">
        <v>1179</v>
      </c>
      <c r="E1928" s="2" t="s">
        <v>1180</v>
      </c>
      <c r="F1928" s="2" t="s">
        <v>13</v>
      </c>
      <c r="G1928" s="2" t="s">
        <v>13</v>
      </c>
      <c r="H1928" s="2" t="s">
        <v>13</v>
      </c>
      <c r="I1928" s="2" t="s">
        <v>13</v>
      </c>
      <c r="J1928" s="2" t="s">
        <v>57</v>
      </c>
      <c r="K1928" s="2" t="s">
        <v>1141</v>
      </c>
      <c r="L1928" s="2" t="s">
        <v>2409</v>
      </c>
      <c r="M1928" t="s">
        <v>13</v>
      </c>
      <c r="N1928" s="75"/>
    </row>
    <row r="1929" spans="1:14">
      <c r="A1929" s="2" t="s">
        <v>2530</v>
      </c>
      <c r="B1929" s="3" t="s">
        <v>1087</v>
      </c>
      <c r="C1929" s="2" t="s">
        <v>15</v>
      </c>
      <c r="D1929" s="2" t="s">
        <v>1179</v>
      </c>
      <c r="E1929" s="2" t="s">
        <v>1180</v>
      </c>
      <c r="F1929" s="2" t="s">
        <v>13</v>
      </c>
      <c r="G1929" s="2" t="s">
        <v>13</v>
      </c>
      <c r="H1929" s="2" t="s">
        <v>13</v>
      </c>
      <c r="I1929" s="2" t="s">
        <v>13</v>
      </c>
      <c r="J1929" s="2" t="s">
        <v>57</v>
      </c>
      <c r="K1929" s="2" t="s">
        <v>1141</v>
      </c>
      <c r="L1929" s="2" t="s">
        <v>2409</v>
      </c>
      <c r="M1929" t="s">
        <v>13</v>
      </c>
      <c r="N1929" s="75"/>
    </row>
    <row r="1930" spans="1:14">
      <c r="A1930" s="2" t="s">
        <v>2531</v>
      </c>
      <c r="B1930" s="3" t="s">
        <v>1087</v>
      </c>
      <c r="C1930" s="2" t="s">
        <v>15</v>
      </c>
      <c r="D1930" s="2" t="s">
        <v>1179</v>
      </c>
      <c r="E1930" s="2" t="s">
        <v>1180</v>
      </c>
      <c r="F1930" s="2" t="s">
        <v>13</v>
      </c>
      <c r="G1930" s="2" t="s">
        <v>13</v>
      </c>
      <c r="H1930" s="2" t="s">
        <v>13</v>
      </c>
      <c r="I1930" s="2" t="s">
        <v>13</v>
      </c>
      <c r="J1930" s="2" t="s">
        <v>57</v>
      </c>
      <c r="K1930" s="2" t="s">
        <v>1141</v>
      </c>
      <c r="L1930" s="2" t="s">
        <v>2409</v>
      </c>
      <c r="M1930" t="s">
        <v>13</v>
      </c>
      <c r="N1930" s="75"/>
    </row>
    <row r="1931" spans="1:14">
      <c r="A1931" s="2" t="s">
        <v>2532</v>
      </c>
      <c r="B1931" s="3" t="s">
        <v>1087</v>
      </c>
      <c r="C1931" s="2" t="s">
        <v>15</v>
      </c>
      <c r="D1931" s="2" t="s">
        <v>1184</v>
      </c>
      <c r="E1931" s="2" t="s">
        <v>1180</v>
      </c>
      <c r="F1931" s="2" t="s">
        <v>13</v>
      </c>
      <c r="G1931" s="2" t="s">
        <v>13</v>
      </c>
      <c r="H1931" s="2" t="s">
        <v>13</v>
      </c>
      <c r="I1931" s="2" t="s">
        <v>13</v>
      </c>
      <c r="J1931" s="2" t="s">
        <v>57</v>
      </c>
      <c r="K1931" s="2" t="s">
        <v>1141</v>
      </c>
      <c r="L1931" s="2" t="s">
        <v>2409</v>
      </c>
      <c r="M1931" t="s">
        <v>13</v>
      </c>
      <c r="N1931" s="75"/>
    </row>
    <row r="1932" spans="1:14">
      <c r="A1932" s="2" t="s">
        <v>2533</v>
      </c>
      <c r="B1932" s="3" t="s">
        <v>1087</v>
      </c>
      <c r="C1932" s="2" t="s">
        <v>15</v>
      </c>
      <c r="D1932" s="2" t="s">
        <v>1184</v>
      </c>
      <c r="E1932" s="2" t="s">
        <v>1180</v>
      </c>
      <c r="F1932" s="2" t="s">
        <v>13</v>
      </c>
      <c r="G1932" s="2" t="s">
        <v>13</v>
      </c>
      <c r="H1932" s="2" t="s">
        <v>13</v>
      </c>
      <c r="I1932" s="2" t="s">
        <v>13</v>
      </c>
      <c r="J1932" s="2" t="s">
        <v>57</v>
      </c>
      <c r="K1932" s="2" t="s">
        <v>1141</v>
      </c>
      <c r="L1932" s="2" t="s">
        <v>2409</v>
      </c>
      <c r="M1932" t="s">
        <v>13</v>
      </c>
      <c r="N1932" s="75"/>
    </row>
    <row r="1933" spans="1:14">
      <c r="A1933" s="2" t="s">
        <v>2534</v>
      </c>
      <c r="B1933" s="3" t="s">
        <v>1087</v>
      </c>
      <c r="C1933" s="2" t="s">
        <v>15</v>
      </c>
      <c r="D1933" s="2" t="s">
        <v>1184</v>
      </c>
      <c r="E1933" s="2" t="s">
        <v>1180</v>
      </c>
      <c r="F1933" s="2" t="s">
        <v>13</v>
      </c>
      <c r="G1933" s="2" t="s">
        <v>13</v>
      </c>
      <c r="H1933" s="2" t="s">
        <v>13</v>
      </c>
      <c r="I1933" s="2" t="s">
        <v>13</v>
      </c>
      <c r="J1933" s="2" t="s">
        <v>57</v>
      </c>
      <c r="K1933" s="2" t="s">
        <v>1141</v>
      </c>
      <c r="L1933" s="2" t="s">
        <v>2409</v>
      </c>
      <c r="M1933" t="s">
        <v>13</v>
      </c>
      <c r="N1933" s="75"/>
    </row>
    <row r="1934" spans="1:14">
      <c r="A1934" s="2" t="s">
        <v>2454</v>
      </c>
      <c r="B1934" s="3" t="s">
        <v>1087</v>
      </c>
      <c r="C1934" s="2" t="s">
        <v>15</v>
      </c>
      <c r="D1934" s="2" t="s">
        <v>1127</v>
      </c>
      <c r="E1934" s="2" t="s">
        <v>1089</v>
      </c>
      <c r="F1934" s="2" t="s">
        <v>13</v>
      </c>
      <c r="G1934" s="2" t="s">
        <v>13</v>
      </c>
      <c r="H1934" s="2" t="s">
        <v>13</v>
      </c>
      <c r="I1934" s="2" t="s">
        <v>13</v>
      </c>
      <c r="J1934" s="2" t="s">
        <v>57</v>
      </c>
      <c r="K1934" s="2" t="s">
        <v>1141</v>
      </c>
      <c r="L1934" s="2" t="s">
        <v>2409</v>
      </c>
      <c r="M1934" t="s">
        <v>13</v>
      </c>
      <c r="N1934" s="75"/>
    </row>
    <row r="1935" spans="1:14">
      <c r="A1935" s="2" t="s">
        <v>2455</v>
      </c>
      <c r="B1935" s="3" t="s">
        <v>1087</v>
      </c>
      <c r="C1935" s="2" t="s">
        <v>15</v>
      </c>
      <c r="D1935" s="2" t="s">
        <v>1127</v>
      </c>
      <c r="E1935" s="2" t="s">
        <v>1089</v>
      </c>
      <c r="F1935" s="2" t="s">
        <v>13</v>
      </c>
      <c r="G1935" s="2" t="s">
        <v>13</v>
      </c>
      <c r="H1935" s="2" t="s">
        <v>13</v>
      </c>
      <c r="I1935" s="2" t="s">
        <v>13</v>
      </c>
      <c r="J1935" s="2" t="s">
        <v>57</v>
      </c>
      <c r="K1935" s="2" t="s">
        <v>1141</v>
      </c>
      <c r="L1935" s="2" t="s">
        <v>2409</v>
      </c>
      <c r="M1935" t="s">
        <v>13</v>
      </c>
      <c r="N1935" s="75"/>
    </row>
    <row r="1936" spans="1:14">
      <c r="A1936" s="2" t="s">
        <v>2456</v>
      </c>
      <c r="B1936" s="3" t="s">
        <v>1087</v>
      </c>
      <c r="C1936" s="2" t="s">
        <v>15</v>
      </c>
      <c r="D1936" s="2" t="s">
        <v>1127</v>
      </c>
      <c r="E1936" s="2" t="s">
        <v>1089</v>
      </c>
      <c r="F1936" s="2" t="s">
        <v>13</v>
      </c>
      <c r="G1936" s="2" t="s">
        <v>13</v>
      </c>
      <c r="H1936" s="2" t="s">
        <v>13</v>
      </c>
      <c r="I1936" s="2" t="s">
        <v>13</v>
      </c>
      <c r="J1936" s="2" t="s">
        <v>57</v>
      </c>
      <c r="K1936" s="2" t="s">
        <v>1141</v>
      </c>
      <c r="L1936" s="2" t="s">
        <v>2409</v>
      </c>
      <c r="M1936" t="s">
        <v>13</v>
      </c>
      <c r="N1936" s="75"/>
    </row>
    <row r="1937" spans="1:14">
      <c r="A1937" s="2" t="s">
        <v>2538</v>
      </c>
      <c r="B1937" s="3" t="s">
        <v>1087</v>
      </c>
      <c r="C1937" s="2" t="s">
        <v>15</v>
      </c>
      <c r="D1937" s="2" t="s">
        <v>1179</v>
      </c>
      <c r="E1937" s="2" t="s">
        <v>1180</v>
      </c>
      <c r="F1937" s="2" t="s">
        <v>13</v>
      </c>
      <c r="G1937" s="2" t="s">
        <v>13</v>
      </c>
      <c r="H1937" s="2" t="s">
        <v>13</v>
      </c>
      <c r="I1937" s="2" t="s">
        <v>13</v>
      </c>
      <c r="J1937" s="2" t="s">
        <v>57</v>
      </c>
      <c r="K1937" s="2" t="s">
        <v>1166</v>
      </c>
      <c r="L1937" s="2" t="s">
        <v>2409</v>
      </c>
      <c r="M1937" t="s">
        <v>13</v>
      </c>
      <c r="N1937" s="75"/>
    </row>
    <row r="1938" spans="1:14">
      <c r="A1938" s="2" t="s">
        <v>2539</v>
      </c>
      <c r="B1938" s="3" t="s">
        <v>1087</v>
      </c>
      <c r="C1938" s="2" t="s">
        <v>15</v>
      </c>
      <c r="D1938" s="2" t="s">
        <v>1179</v>
      </c>
      <c r="E1938" s="2" t="s">
        <v>1180</v>
      </c>
      <c r="F1938" s="2" t="s">
        <v>13</v>
      </c>
      <c r="G1938" s="2" t="s">
        <v>13</v>
      </c>
      <c r="H1938" s="2" t="s">
        <v>13</v>
      </c>
      <c r="I1938" s="2" t="s">
        <v>13</v>
      </c>
      <c r="J1938" s="2" t="s">
        <v>57</v>
      </c>
      <c r="K1938" s="2" t="s">
        <v>1166</v>
      </c>
      <c r="L1938" s="2" t="s">
        <v>2409</v>
      </c>
      <c r="M1938" t="s">
        <v>13</v>
      </c>
      <c r="N1938" s="75"/>
    </row>
    <row r="1939" spans="1:14">
      <c r="A1939" s="2" t="s">
        <v>2540</v>
      </c>
      <c r="B1939" s="3" t="s">
        <v>1087</v>
      </c>
      <c r="C1939" s="2" t="s">
        <v>15</v>
      </c>
      <c r="D1939" s="2" t="s">
        <v>1179</v>
      </c>
      <c r="E1939" s="2" t="s">
        <v>1180</v>
      </c>
      <c r="F1939" s="2" t="s">
        <v>13</v>
      </c>
      <c r="G1939" s="2" t="s">
        <v>13</v>
      </c>
      <c r="H1939" s="2" t="s">
        <v>13</v>
      </c>
      <c r="I1939" s="2" t="s">
        <v>13</v>
      </c>
      <c r="J1939" s="2" t="s">
        <v>57</v>
      </c>
      <c r="K1939" s="2" t="s">
        <v>1166</v>
      </c>
      <c r="L1939" s="2" t="s">
        <v>2409</v>
      </c>
      <c r="M1939" t="s">
        <v>13</v>
      </c>
      <c r="N1939" s="75"/>
    </row>
    <row r="1940" spans="1:14">
      <c r="A1940" s="2" t="s">
        <v>2466</v>
      </c>
      <c r="B1940" s="3" t="s">
        <v>1087</v>
      </c>
      <c r="C1940" s="2" t="s">
        <v>15</v>
      </c>
      <c r="D1940" s="2" t="s">
        <v>1127</v>
      </c>
      <c r="E1940" s="2" t="s">
        <v>1089</v>
      </c>
      <c r="F1940" s="2" t="s">
        <v>13</v>
      </c>
      <c r="G1940" s="2" t="s">
        <v>13</v>
      </c>
      <c r="H1940" s="2" t="s">
        <v>13</v>
      </c>
      <c r="I1940" s="2" t="s">
        <v>13</v>
      </c>
      <c r="J1940" s="2" t="s">
        <v>57</v>
      </c>
      <c r="K1940" s="2" t="s">
        <v>1166</v>
      </c>
      <c r="L1940" s="2" t="s">
        <v>2409</v>
      </c>
      <c r="M1940" t="s">
        <v>13</v>
      </c>
      <c r="N1940" s="75"/>
    </row>
    <row r="1941" spans="1:14">
      <c r="A1941" s="2" t="s">
        <v>2467</v>
      </c>
      <c r="B1941" s="3" t="s">
        <v>1087</v>
      </c>
      <c r="C1941" s="2" t="s">
        <v>15</v>
      </c>
      <c r="D1941" s="2" t="s">
        <v>1127</v>
      </c>
      <c r="E1941" s="2" t="s">
        <v>1089</v>
      </c>
      <c r="F1941" s="2" t="s">
        <v>13</v>
      </c>
      <c r="G1941" s="2" t="s">
        <v>13</v>
      </c>
      <c r="H1941" s="2" t="s">
        <v>13</v>
      </c>
      <c r="I1941" s="2" t="s">
        <v>13</v>
      </c>
      <c r="J1941" s="2" t="s">
        <v>57</v>
      </c>
      <c r="K1941" s="2" t="s">
        <v>1166</v>
      </c>
      <c r="L1941" s="2" t="s">
        <v>2409</v>
      </c>
      <c r="M1941" t="s">
        <v>13</v>
      </c>
      <c r="N1941" s="75"/>
    </row>
    <row r="1942" spans="1:14">
      <c r="A1942" s="2" t="s">
        <v>2468</v>
      </c>
      <c r="B1942" s="3" t="s">
        <v>1087</v>
      </c>
      <c r="C1942" s="2" t="s">
        <v>15</v>
      </c>
      <c r="D1942" s="2" t="s">
        <v>1127</v>
      </c>
      <c r="E1942" s="2" t="s">
        <v>1089</v>
      </c>
      <c r="F1942" s="2" t="s">
        <v>13</v>
      </c>
      <c r="G1942" s="2" t="s">
        <v>13</v>
      </c>
      <c r="H1942" s="2" t="s">
        <v>13</v>
      </c>
      <c r="I1942" s="2" t="s">
        <v>13</v>
      </c>
      <c r="J1942" s="2" t="s">
        <v>57</v>
      </c>
      <c r="K1942" s="2" t="s">
        <v>1166</v>
      </c>
      <c r="L1942" s="2" t="s">
        <v>2409</v>
      </c>
      <c r="M1942" t="s">
        <v>13</v>
      </c>
      <c r="N1942" s="75"/>
    </row>
    <row r="1943" spans="1:14">
      <c r="A1943" s="2" t="s">
        <v>2551</v>
      </c>
      <c r="B1943" s="3" t="s">
        <v>1087</v>
      </c>
      <c r="C1943" s="2" t="s">
        <v>15</v>
      </c>
      <c r="D1943" s="2" t="s">
        <v>1088</v>
      </c>
      <c r="E1943" s="2" t="s">
        <v>1089</v>
      </c>
      <c r="F1943" s="2" t="s">
        <v>13</v>
      </c>
      <c r="G1943" s="2" t="s">
        <v>13</v>
      </c>
      <c r="H1943" s="2" t="s">
        <v>13</v>
      </c>
      <c r="I1943" s="2" t="s">
        <v>13</v>
      </c>
      <c r="J1943" s="2" t="s">
        <v>57</v>
      </c>
      <c r="K1943" s="2" t="s">
        <v>222</v>
      </c>
      <c r="L1943" s="2" t="s">
        <v>2542</v>
      </c>
      <c r="M1943" t="s">
        <v>13</v>
      </c>
      <c r="N1943" s="75"/>
    </row>
    <row r="1944" spans="1:14">
      <c r="A1944" s="2" t="s">
        <v>2552</v>
      </c>
      <c r="B1944" s="3" t="s">
        <v>1087</v>
      </c>
      <c r="C1944" s="2" t="s">
        <v>15</v>
      </c>
      <c r="D1944" s="2" t="s">
        <v>1088</v>
      </c>
      <c r="E1944" s="2" t="s">
        <v>1089</v>
      </c>
      <c r="F1944" s="2" t="s">
        <v>13</v>
      </c>
      <c r="G1944" s="2" t="s">
        <v>13</v>
      </c>
      <c r="H1944" s="2" t="s">
        <v>13</v>
      </c>
      <c r="I1944" s="2" t="s">
        <v>13</v>
      </c>
      <c r="J1944" s="2" t="s">
        <v>57</v>
      </c>
      <c r="K1944" s="2" t="s">
        <v>222</v>
      </c>
      <c r="L1944" s="2" t="s">
        <v>2542</v>
      </c>
      <c r="M1944" t="s">
        <v>13</v>
      </c>
      <c r="N1944" s="75"/>
    </row>
    <row r="1945" spans="1:14">
      <c r="A1945" s="2" t="s">
        <v>2553</v>
      </c>
      <c r="B1945" s="3" t="s">
        <v>1087</v>
      </c>
      <c r="C1945" s="2" t="s">
        <v>15</v>
      </c>
      <c r="D1945" s="2" t="s">
        <v>1088</v>
      </c>
      <c r="E1945" s="2" t="s">
        <v>1089</v>
      </c>
      <c r="F1945" s="2" t="s">
        <v>13</v>
      </c>
      <c r="G1945" s="2" t="s">
        <v>13</v>
      </c>
      <c r="H1945" s="2" t="s">
        <v>13</v>
      </c>
      <c r="I1945" s="2" t="s">
        <v>13</v>
      </c>
      <c r="J1945" s="2" t="s">
        <v>57</v>
      </c>
      <c r="K1945" s="2" t="s">
        <v>222</v>
      </c>
      <c r="L1945" s="2" t="s">
        <v>2542</v>
      </c>
      <c r="M1945" t="s">
        <v>13</v>
      </c>
      <c r="N1945" s="75"/>
    </row>
    <row r="1946" spans="1:14">
      <c r="A1946" s="2" t="s">
        <v>2563</v>
      </c>
      <c r="B1946" s="3" t="s">
        <v>1087</v>
      </c>
      <c r="C1946" s="2" t="s">
        <v>15</v>
      </c>
      <c r="D1946" s="2" t="s">
        <v>1088</v>
      </c>
      <c r="E1946" s="2" t="s">
        <v>1089</v>
      </c>
      <c r="F1946" s="2" t="s">
        <v>13</v>
      </c>
      <c r="G1946" s="2" t="s">
        <v>13</v>
      </c>
      <c r="H1946" s="2" t="s">
        <v>13</v>
      </c>
      <c r="I1946" s="2" t="s">
        <v>13</v>
      </c>
      <c r="J1946" s="2" t="s">
        <v>57</v>
      </c>
      <c r="K1946" s="2" t="s">
        <v>1141</v>
      </c>
      <c r="L1946" s="2" t="s">
        <v>2542</v>
      </c>
      <c r="M1946" t="s">
        <v>13</v>
      </c>
      <c r="N1946" s="75"/>
    </row>
    <row r="1947" spans="1:14">
      <c r="A1947" s="2" t="s">
        <v>2564</v>
      </c>
      <c r="B1947" s="3" t="s">
        <v>1087</v>
      </c>
      <c r="C1947" s="2" t="s">
        <v>15</v>
      </c>
      <c r="D1947" s="2" t="s">
        <v>1088</v>
      </c>
      <c r="E1947" s="2" t="s">
        <v>1089</v>
      </c>
      <c r="F1947" s="2" t="s">
        <v>13</v>
      </c>
      <c r="G1947" s="2" t="s">
        <v>13</v>
      </c>
      <c r="H1947" s="2" t="s">
        <v>13</v>
      </c>
      <c r="I1947" s="2" t="s">
        <v>13</v>
      </c>
      <c r="J1947" s="2" t="s">
        <v>57</v>
      </c>
      <c r="K1947" s="2" t="s">
        <v>1141</v>
      </c>
      <c r="L1947" s="2" t="s">
        <v>2542</v>
      </c>
      <c r="M1947" t="s">
        <v>13</v>
      </c>
      <c r="N1947" s="75"/>
    </row>
    <row r="1948" spans="1:14">
      <c r="A1948" s="2" t="s">
        <v>2565</v>
      </c>
      <c r="B1948" s="3" t="s">
        <v>1087</v>
      </c>
      <c r="C1948" s="2" t="s">
        <v>15</v>
      </c>
      <c r="D1948" s="2" t="s">
        <v>1088</v>
      </c>
      <c r="E1948" s="2" t="s">
        <v>1089</v>
      </c>
      <c r="F1948" s="2" t="s">
        <v>13</v>
      </c>
      <c r="G1948" s="2" t="s">
        <v>13</v>
      </c>
      <c r="H1948" s="2" t="s">
        <v>13</v>
      </c>
      <c r="I1948" s="2" t="s">
        <v>13</v>
      </c>
      <c r="J1948" s="2" t="s">
        <v>57</v>
      </c>
      <c r="K1948" s="2" t="s">
        <v>1141</v>
      </c>
      <c r="L1948" s="2" t="s">
        <v>2542</v>
      </c>
      <c r="M1948" t="s">
        <v>13</v>
      </c>
      <c r="N1948" s="75"/>
    </row>
    <row r="1949" spans="1:14">
      <c r="A1949" s="3" t="s">
        <v>2566</v>
      </c>
      <c r="B1949" s="3" t="s">
        <v>14</v>
      </c>
      <c r="C1949" s="3" t="s">
        <v>2567</v>
      </c>
      <c r="D1949" s="3" t="s">
        <v>13</v>
      </c>
      <c r="E1949" s="3" t="s">
        <v>13</v>
      </c>
      <c r="F1949" s="3" t="s">
        <v>13</v>
      </c>
      <c r="G1949" s="3" t="s">
        <v>13</v>
      </c>
      <c r="H1949" s="3" t="s">
        <v>13</v>
      </c>
      <c r="I1949" s="3" t="s">
        <v>13</v>
      </c>
      <c r="J1949" s="3" t="s">
        <v>13</v>
      </c>
      <c r="K1949" s="3" t="s">
        <v>13</v>
      </c>
      <c r="L1949" s="3" t="s">
        <v>13</v>
      </c>
      <c r="M1949" s="46" t="s">
        <v>13</v>
      </c>
      <c r="N1949" s="75"/>
    </row>
    <row r="1950" spans="1:14">
      <c r="A1950" s="3" t="s">
        <v>2568</v>
      </c>
      <c r="B1950" s="3" t="s">
        <v>14</v>
      </c>
      <c r="C1950" s="3" t="s">
        <v>2567</v>
      </c>
      <c r="D1950" s="3" t="s">
        <v>13</v>
      </c>
      <c r="E1950" s="3" t="s">
        <v>13</v>
      </c>
      <c r="F1950" s="3" t="s">
        <v>13</v>
      </c>
      <c r="G1950" s="3" t="s">
        <v>13</v>
      </c>
      <c r="H1950" s="3" t="s">
        <v>13</v>
      </c>
      <c r="I1950" s="3" t="s">
        <v>13</v>
      </c>
      <c r="J1950" s="3" t="s">
        <v>13</v>
      </c>
      <c r="K1950" s="3" t="s">
        <v>13</v>
      </c>
      <c r="L1950" s="3" t="s">
        <v>13</v>
      </c>
      <c r="M1950" s="46" t="s">
        <v>13</v>
      </c>
      <c r="N1950" s="75"/>
    </row>
    <row r="1951" spans="1:14">
      <c r="A1951" s="3" t="s">
        <v>2569</v>
      </c>
      <c r="B1951" s="3" t="s">
        <v>14</v>
      </c>
      <c r="C1951" s="3" t="s">
        <v>2567</v>
      </c>
      <c r="D1951" s="3" t="s">
        <v>13</v>
      </c>
      <c r="E1951" s="3" t="s">
        <v>13</v>
      </c>
      <c r="F1951" s="3" t="s">
        <v>13</v>
      </c>
      <c r="G1951" s="3" t="s">
        <v>13</v>
      </c>
      <c r="H1951" s="3" t="s">
        <v>13</v>
      </c>
      <c r="I1951" s="3" t="s">
        <v>13</v>
      </c>
      <c r="J1951" s="3" t="s">
        <v>13</v>
      </c>
      <c r="K1951" s="3" t="s">
        <v>13</v>
      </c>
      <c r="L1951" s="3" t="s">
        <v>13</v>
      </c>
      <c r="M1951" s="46" t="s">
        <v>13</v>
      </c>
      <c r="N1951" s="75"/>
    </row>
    <row r="1952" spans="1:14">
      <c r="A1952" s="3" t="s">
        <v>2570</v>
      </c>
      <c r="B1952" s="3" t="s">
        <v>14</v>
      </c>
      <c r="C1952" s="3" t="s">
        <v>2567</v>
      </c>
      <c r="D1952" s="3" t="s">
        <v>13</v>
      </c>
      <c r="E1952" s="3" t="s">
        <v>13</v>
      </c>
      <c r="F1952" s="3" t="s">
        <v>13</v>
      </c>
      <c r="G1952" s="3" t="s">
        <v>13</v>
      </c>
      <c r="H1952" s="3" t="s">
        <v>13</v>
      </c>
      <c r="I1952" s="3" t="s">
        <v>13</v>
      </c>
      <c r="J1952" s="3" t="s">
        <v>13</v>
      </c>
      <c r="K1952" s="3" t="s">
        <v>13</v>
      </c>
      <c r="L1952" s="3" t="s">
        <v>13</v>
      </c>
      <c r="M1952" s="46" t="s">
        <v>13</v>
      </c>
      <c r="N1952" s="75"/>
    </row>
    <row r="1953" spans="1:14">
      <c r="A1953" s="3" t="s">
        <v>2571</v>
      </c>
      <c r="B1953" s="3" t="s">
        <v>14</v>
      </c>
      <c r="C1953" s="3" t="s">
        <v>2567</v>
      </c>
      <c r="D1953" s="3" t="s">
        <v>13</v>
      </c>
      <c r="E1953" s="3" t="s">
        <v>13</v>
      </c>
      <c r="F1953" s="3" t="s">
        <v>13</v>
      </c>
      <c r="G1953" s="3" t="s">
        <v>13</v>
      </c>
      <c r="H1953" s="3" t="s">
        <v>13</v>
      </c>
      <c r="I1953" s="3" t="s">
        <v>13</v>
      </c>
      <c r="J1953" s="3" t="s">
        <v>13</v>
      </c>
      <c r="K1953" s="3" t="s">
        <v>13</v>
      </c>
      <c r="L1953" s="3" t="s">
        <v>13</v>
      </c>
      <c r="M1953" s="46" t="s">
        <v>13</v>
      </c>
      <c r="N1953" s="75"/>
    </row>
    <row r="1954" spans="1:14">
      <c r="A1954" s="3" t="s">
        <v>2572</v>
      </c>
      <c r="B1954" s="3" t="s">
        <v>14</v>
      </c>
      <c r="C1954" s="3" t="s">
        <v>2567</v>
      </c>
      <c r="D1954" s="3" t="s">
        <v>13</v>
      </c>
      <c r="E1954" s="3" t="s">
        <v>13</v>
      </c>
      <c r="F1954" s="3" t="s">
        <v>13</v>
      </c>
      <c r="G1954" s="3" t="s">
        <v>13</v>
      </c>
      <c r="H1954" s="3" t="s">
        <v>13</v>
      </c>
      <c r="I1954" s="3" t="s">
        <v>13</v>
      </c>
      <c r="J1954" s="3" t="s">
        <v>13</v>
      </c>
      <c r="K1954" s="3" t="s">
        <v>13</v>
      </c>
      <c r="L1954" s="3" t="s">
        <v>13</v>
      </c>
      <c r="M1954" s="46" t="s">
        <v>13</v>
      </c>
      <c r="N1954" s="75"/>
    </row>
    <row r="1955" spans="1:14">
      <c r="A1955" s="3" t="s">
        <v>2573</v>
      </c>
      <c r="B1955" s="3" t="s">
        <v>14</v>
      </c>
      <c r="C1955" s="3" t="s">
        <v>2567</v>
      </c>
      <c r="D1955" s="3" t="s">
        <v>13</v>
      </c>
      <c r="E1955" s="3" t="s">
        <v>13</v>
      </c>
      <c r="F1955" s="3" t="s">
        <v>13</v>
      </c>
      <c r="G1955" s="3" t="s">
        <v>13</v>
      </c>
      <c r="H1955" s="3" t="s">
        <v>13</v>
      </c>
      <c r="I1955" s="3" t="s">
        <v>13</v>
      </c>
      <c r="J1955" s="3" t="s">
        <v>13</v>
      </c>
      <c r="K1955" s="3" t="s">
        <v>13</v>
      </c>
      <c r="L1955" s="3" t="s">
        <v>13</v>
      </c>
      <c r="M1955" s="46" t="s">
        <v>13</v>
      </c>
      <c r="N1955" s="75"/>
    </row>
    <row r="1956" spans="1:14">
      <c r="A1956" s="3" t="s">
        <v>2574</v>
      </c>
      <c r="B1956" s="3" t="s">
        <v>14</v>
      </c>
      <c r="C1956" s="3" t="s">
        <v>2567</v>
      </c>
      <c r="D1956" s="3" t="s">
        <v>13</v>
      </c>
      <c r="E1956" s="3" t="s">
        <v>13</v>
      </c>
      <c r="F1956" s="3" t="s">
        <v>13</v>
      </c>
      <c r="G1956" s="3" t="s">
        <v>13</v>
      </c>
      <c r="H1956" s="3" t="s">
        <v>13</v>
      </c>
      <c r="I1956" s="3" t="s">
        <v>13</v>
      </c>
      <c r="J1956" s="3" t="s">
        <v>13</v>
      </c>
      <c r="K1956" s="3" t="s">
        <v>13</v>
      </c>
      <c r="L1956" s="3" t="s">
        <v>13</v>
      </c>
      <c r="M1956" s="46" t="s">
        <v>13</v>
      </c>
      <c r="N1956" s="75"/>
    </row>
    <row r="1957" spans="1:14">
      <c r="A1957" s="3" t="s">
        <v>2575</v>
      </c>
      <c r="B1957" s="3" t="s">
        <v>14</v>
      </c>
      <c r="C1957" s="3" t="s">
        <v>2567</v>
      </c>
      <c r="D1957" s="3" t="s">
        <v>13</v>
      </c>
      <c r="E1957" s="3" t="s">
        <v>13</v>
      </c>
      <c r="F1957" s="3" t="s">
        <v>13</v>
      </c>
      <c r="G1957" s="3" t="s">
        <v>13</v>
      </c>
      <c r="H1957" s="3" t="s">
        <v>13</v>
      </c>
      <c r="I1957" s="3" t="s">
        <v>13</v>
      </c>
      <c r="J1957" s="3" t="s">
        <v>13</v>
      </c>
      <c r="K1957" s="3" t="s">
        <v>13</v>
      </c>
      <c r="L1957" s="3" t="s">
        <v>13</v>
      </c>
      <c r="M1957" s="46" t="s">
        <v>13</v>
      </c>
      <c r="N1957" s="75"/>
    </row>
    <row r="1958" spans="1:14">
      <c r="A1958" s="3" t="s">
        <v>2576</v>
      </c>
      <c r="B1958" s="3" t="s">
        <v>14</v>
      </c>
      <c r="C1958" s="3" t="s">
        <v>2567</v>
      </c>
      <c r="D1958" s="3" t="s">
        <v>13</v>
      </c>
      <c r="E1958" s="3" t="s">
        <v>13</v>
      </c>
      <c r="F1958" s="3" t="s">
        <v>13</v>
      </c>
      <c r="G1958" s="3" t="s">
        <v>13</v>
      </c>
      <c r="H1958" s="3" t="s">
        <v>13</v>
      </c>
      <c r="I1958" s="3" t="s">
        <v>13</v>
      </c>
      <c r="J1958" s="3" t="s">
        <v>13</v>
      </c>
      <c r="K1958" s="3" t="s">
        <v>13</v>
      </c>
      <c r="L1958" s="3" t="s">
        <v>13</v>
      </c>
      <c r="M1958" s="46" t="s">
        <v>13</v>
      </c>
      <c r="N1958" s="75"/>
    </row>
    <row r="1959" spans="1:14">
      <c r="A1959" s="3" t="s">
        <v>2577</v>
      </c>
      <c r="B1959" s="3" t="s">
        <v>14</v>
      </c>
      <c r="C1959" s="3" t="s">
        <v>2567</v>
      </c>
      <c r="D1959" s="3" t="s">
        <v>13</v>
      </c>
      <c r="E1959" s="3" t="s">
        <v>13</v>
      </c>
      <c r="F1959" s="3" t="s">
        <v>13</v>
      </c>
      <c r="G1959" s="3" t="s">
        <v>13</v>
      </c>
      <c r="H1959" s="3" t="s">
        <v>13</v>
      </c>
      <c r="I1959" s="3" t="s">
        <v>13</v>
      </c>
      <c r="J1959" s="3" t="s">
        <v>13</v>
      </c>
      <c r="K1959" s="3" t="s">
        <v>13</v>
      </c>
      <c r="L1959" s="3" t="s">
        <v>13</v>
      </c>
      <c r="M1959" s="46" t="s">
        <v>13</v>
      </c>
      <c r="N1959" s="75"/>
    </row>
    <row r="1960" spans="1:14">
      <c r="A1960" s="3" t="s">
        <v>2578</v>
      </c>
      <c r="B1960" s="3" t="s">
        <v>14</v>
      </c>
      <c r="C1960" s="3" t="s">
        <v>2567</v>
      </c>
      <c r="D1960" s="3" t="s">
        <v>13</v>
      </c>
      <c r="E1960" s="3" t="s">
        <v>13</v>
      </c>
      <c r="F1960" s="3" t="s">
        <v>13</v>
      </c>
      <c r="G1960" s="3" t="s">
        <v>13</v>
      </c>
      <c r="H1960" s="3" t="s">
        <v>13</v>
      </c>
      <c r="I1960" s="3" t="s">
        <v>13</v>
      </c>
      <c r="J1960" s="3" t="s">
        <v>13</v>
      </c>
      <c r="K1960" s="3" t="s">
        <v>13</v>
      </c>
      <c r="L1960" s="3" t="s">
        <v>13</v>
      </c>
      <c r="M1960" s="46" t="s">
        <v>13</v>
      </c>
      <c r="N1960" s="75"/>
    </row>
    <row r="1961" spans="1:14">
      <c r="A1961" s="3" t="s">
        <v>2579</v>
      </c>
      <c r="B1961" s="3" t="s">
        <v>14</v>
      </c>
      <c r="C1961" s="3" t="s">
        <v>2567</v>
      </c>
      <c r="D1961" s="3" t="s">
        <v>13</v>
      </c>
      <c r="E1961" s="3" t="s">
        <v>13</v>
      </c>
      <c r="F1961" s="3" t="s">
        <v>13</v>
      </c>
      <c r="G1961" s="3" t="s">
        <v>13</v>
      </c>
      <c r="H1961" s="3" t="s">
        <v>13</v>
      </c>
      <c r="I1961" s="3" t="s">
        <v>13</v>
      </c>
      <c r="J1961" s="3" t="s">
        <v>13</v>
      </c>
      <c r="K1961" s="3" t="s">
        <v>13</v>
      </c>
      <c r="L1961" s="3" t="s">
        <v>13</v>
      </c>
      <c r="M1961" s="46" t="s">
        <v>13</v>
      </c>
      <c r="N1961" s="75"/>
    </row>
    <row r="1962" spans="1:14">
      <c r="A1962" s="3" t="s">
        <v>2580</v>
      </c>
      <c r="B1962" s="3" t="s">
        <v>14</v>
      </c>
      <c r="C1962" s="3" t="s">
        <v>2567</v>
      </c>
      <c r="D1962" s="3" t="s">
        <v>13</v>
      </c>
      <c r="E1962" s="3" t="s">
        <v>13</v>
      </c>
      <c r="F1962" s="3" t="s">
        <v>13</v>
      </c>
      <c r="G1962" s="3" t="s">
        <v>13</v>
      </c>
      <c r="H1962" s="3" t="s">
        <v>13</v>
      </c>
      <c r="I1962" s="3" t="s">
        <v>13</v>
      </c>
      <c r="J1962" s="3" t="s">
        <v>13</v>
      </c>
      <c r="K1962" s="3" t="s">
        <v>13</v>
      </c>
      <c r="L1962" s="3" t="s">
        <v>13</v>
      </c>
      <c r="M1962" s="46" t="s">
        <v>13</v>
      </c>
      <c r="N1962" s="75"/>
    </row>
    <row r="1963" spans="1:14">
      <c r="A1963" s="3" t="s">
        <v>2581</v>
      </c>
      <c r="B1963" s="3" t="s">
        <v>14</v>
      </c>
      <c r="C1963" s="3" t="s">
        <v>2567</v>
      </c>
      <c r="D1963" s="3" t="s">
        <v>13</v>
      </c>
      <c r="E1963" s="3" t="s">
        <v>13</v>
      </c>
      <c r="F1963" s="3" t="s">
        <v>13</v>
      </c>
      <c r="G1963" s="3" t="s">
        <v>13</v>
      </c>
      <c r="H1963" s="3" t="s">
        <v>13</v>
      </c>
      <c r="I1963" s="3" t="s">
        <v>13</v>
      </c>
      <c r="J1963" s="3" t="s">
        <v>13</v>
      </c>
      <c r="K1963" s="3" t="s">
        <v>13</v>
      </c>
      <c r="L1963" s="3" t="s">
        <v>13</v>
      </c>
      <c r="M1963" s="46" t="s">
        <v>13</v>
      </c>
      <c r="N1963" s="75"/>
    </row>
    <row r="1964" spans="1:14">
      <c r="A1964" s="3" t="s">
        <v>2582</v>
      </c>
      <c r="B1964" s="3" t="s">
        <v>14</v>
      </c>
      <c r="C1964" s="3" t="s">
        <v>2567</v>
      </c>
      <c r="D1964" s="3" t="s">
        <v>13</v>
      </c>
      <c r="E1964" s="3" t="s">
        <v>13</v>
      </c>
      <c r="F1964" s="3" t="s">
        <v>13</v>
      </c>
      <c r="G1964" s="3" t="s">
        <v>13</v>
      </c>
      <c r="H1964" s="3" t="s">
        <v>13</v>
      </c>
      <c r="I1964" s="3" t="s">
        <v>13</v>
      </c>
      <c r="J1964" s="3" t="s">
        <v>13</v>
      </c>
      <c r="K1964" s="3" t="s">
        <v>13</v>
      </c>
      <c r="L1964" s="3" t="s">
        <v>13</v>
      </c>
      <c r="M1964" s="46" t="s">
        <v>13</v>
      </c>
      <c r="N1964" s="75"/>
    </row>
    <row r="1965" spans="1:14">
      <c r="A1965" s="3" t="s">
        <v>2583</v>
      </c>
      <c r="B1965" s="3" t="s">
        <v>14</v>
      </c>
      <c r="C1965" s="3" t="s">
        <v>2584</v>
      </c>
      <c r="D1965" s="3" t="s">
        <v>2585</v>
      </c>
      <c r="E1965" s="3" t="s">
        <v>2584</v>
      </c>
      <c r="F1965" s="3" t="s">
        <v>13</v>
      </c>
      <c r="G1965" s="3" t="s">
        <v>13</v>
      </c>
      <c r="H1965" s="3" t="s">
        <v>13</v>
      </c>
      <c r="I1965" s="4" t="s">
        <v>13</v>
      </c>
      <c r="J1965" s="3" t="s">
        <v>57</v>
      </c>
      <c r="K1965" s="3" t="s">
        <v>22</v>
      </c>
      <c r="L1965" s="4" t="s">
        <v>2584</v>
      </c>
      <c r="M1965" s="46" t="s">
        <v>13</v>
      </c>
      <c r="N1965" s="75"/>
    </row>
    <row r="1966" spans="1:14">
      <c r="A1966" s="3" t="s">
        <v>2597</v>
      </c>
      <c r="B1966" s="3" t="s">
        <v>14</v>
      </c>
      <c r="C1966" s="3" t="s">
        <v>2584</v>
      </c>
      <c r="D1966" s="3" t="s">
        <v>2598</v>
      </c>
      <c r="E1966" s="3" t="s">
        <v>2584</v>
      </c>
      <c r="F1966" s="3" t="s">
        <v>13</v>
      </c>
      <c r="G1966" s="3" t="s">
        <v>13</v>
      </c>
      <c r="H1966" s="3" t="s">
        <v>13</v>
      </c>
      <c r="I1966" s="4" t="s">
        <v>13</v>
      </c>
      <c r="J1966" s="3" t="s">
        <v>57</v>
      </c>
      <c r="K1966" s="3" t="s">
        <v>22</v>
      </c>
      <c r="L1966" s="4" t="s">
        <v>2584</v>
      </c>
      <c r="M1966" s="46" t="s">
        <v>13</v>
      </c>
      <c r="N1966" s="75"/>
    </row>
    <row r="1967" spans="1:14">
      <c r="A1967" s="3" t="s">
        <v>2610</v>
      </c>
      <c r="B1967" s="3" t="s">
        <v>14</v>
      </c>
      <c r="C1967" s="3" t="s">
        <v>2584</v>
      </c>
      <c r="D1967" s="3" t="s">
        <v>2611</v>
      </c>
      <c r="E1967" s="3" t="s">
        <v>2584</v>
      </c>
      <c r="F1967" s="3" t="s">
        <v>13</v>
      </c>
      <c r="G1967" s="3" t="s">
        <v>13</v>
      </c>
      <c r="H1967" s="3" t="s">
        <v>13</v>
      </c>
      <c r="I1967" s="4" t="s">
        <v>13</v>
      </c>
      <c r="J1967" s="3" t="s">
        <v>57</v>
      </c>
      <c r="K1967" s="3" t="s">
        <v>22</v>
      </c>
      <c r="L1967" s="4" t="s">
        <v>2584</v>
      </c>
      <c r="M1967" s="46" t="s">
        <v>13</v>
      </c>
      <c r="N1967" s="75"/>
    </row>
    <row r="1968" spans="1:14">
      <c r="A1968" s="3" t="s">
        <v>2586</v>
      </c>
      <c r="B1968" s="3" t="s">
        <v>14</v>
      </c>
      <c r="C1968" s="3" t="s">
        <v>2584</v>
      </c>
      <c r="D1968" s="3" t="s">
        <v>2585</v>
      </c>
      <c r="E1968" s="3" t="s">
        <v>2584</v>
      </c>
      <c r="F1968" s="3" t="s">
        <v>13</v>
      </c>
      <c r="G1968" s="3" t="s">
        <v>13</v>
      </c>
      <c r="H1968" s="3" t="s">
        <v>13</v>
      </c>
      <c r="I1968" s="4" t="s">
        <v>13</v>
      </c>
      <c r="J1968" s="3" t="s">
        <v>57</v>
      </c>
      <c r="K1968" s="3" t="s">
        <v>28</v>
      </c>
      <c r="L1968" s="4" t="s">
        <v>2584</v>
      </c>
      <c r="M1968" s="46" t="s">
        <v>13</v>
      </c>
      <c r="N1968" s="75"/>
    </row>
    <row r="1969" spans="1:14">
      <c r="A1969" s="3" t="s">
        <v>2599</v>
      </c>
      <c r="B1969" s="3" t="s">
        <v>14</v>
      </c>
      <c r="C1969" s="3" t="s">
        <v>2584</v>
      </c>
      <c r="D1969" s="3" t="s">
        <v>2598</v>
      </c>
      <c r="E1969" s="3" t="s">
        <v>2584</v>
      </c>
      <c r="F1969" s="3" t="s">
        <v>13</v>
      </c>
      <c r="G1969" s="3" t="s">
        <v>13</v>
      </c>
      <c r="H1969" s="3" t="s">
        <v>13</v>
      </c>
      <c r="I1969" s="4" t="s">
        <v>13</v>
      </c>
      <c r="J1969" s="3" t="s">
        <v>57</v>
      </c>
      <c r="K1969" s="3" t="s">
        <v>28</v>
      </c>
      <c r="L1969" s="4" t="s">
        <v>2584</v>
      </c>
      <c r="M1969" s="46" t="s">
        <v>13</v>
      </c>
      <c r="N1969" s="75"/>
    </row>
    <row r="1970" spans="1:14">
      <c r="A1970" s="3" t="s">
        <v>2612</v>
      </c>
      <c r="B1970" s="3" t="s">
        <v>14</v>
      </c>
      <c r="C1970" s="3" t="s">
        <v>2584</v>
      </c>
      <c r="D1970" s="3" t="s">
        <v>2611</v>
      </c>
      <c r="E1970" s="3" t="s">
        <v>2584</v>
      </c>
      <c r="F1970" s="3" t="s">
        <v>13</v>
      </c>
      <c r="G1970" s="3" t="s">
        <v>13</v>
      </c>
      <c r="H1970" s="3" t="s">
        <v>13</v>
      </c>
      <c r="I1970" s="4" t="s">
        <v>13</v>
      </c>
      <c r="J1970" s="3" t="s">
        <v>57</v>
      </c>
      <c r="K1970" s="3" t="s">
        <v>28</v>
      </c>
      <c r="L1970" s="4" t="s">
        <v>2584</v>
      </c>
      <c r="M1970" s="46" t="s">
        <v>13</v>
      </c>
      <c r="N1970" s="75"/>
    </row>
    <row r="1971" spans="1:14">
      <c r="A1971" s="3" t="s">
        <v>2587</v>
      </c>
      <c r="B1971" s="3" t="s">
        <v>14</v>
      </c>
      <c r="C1971" s="3" t="s">
        <v>2584</v>
      </c>
      <c r="D1971" s="3" t="s">
        <v>2585</v>
      </c>
      <c r="E1971" s="3" t="s">
        <v>2584</v>
      </c>
      <c r="F1971" s="3" t="s">
        <v>13</v>
      </c>
      <c r="G1971" s="3" t="s">
        <v>13</v>
      </c>
      <c r="H1971" s="3" t="s">
        <v>13</v>
      </c>
      <c r="I1971" s="4" t="s">
        <v>13</v>
      </c>
      <c r="J1971" s="3" t="s">
        <v>57</v>
      </c>
      <c r="K1971" s="3" t="s">
        <v>32</v>
      </c>
      <c r="L1971" s="4" t="s">
        <v>2584</v>
      </c>
      <c r="M1971" s="46" t="s">
        <v>13</v>
      </c>
      <c r="N1971" s="75"/>
    </row>
    <row r="1972" spans="1:14">
      <c r="A1972" s="3" t="s">
        <v>2600</v>
      </c>
      <c r="B1972" s="3" t="s">
        <v>14</v>
      </c>
      <c r="C1972" s="3" t="s">
        <v>2584</v>
      </c>
      <c r="D1972" s="3" t="s">
        <v>2598</v>
      </c>
      <c r="E1972" s="3" t="s">
        <v>2584</v>
      </c>
      <c r="F1972" s="3" t="s">
        <v>13</v>
      </c>
      <c r="G1972" s="3" t="s">
        <v>13</v>
      </c>
      <c r="H1972" s="3" t="s">
        <v>13</v>
      </c>
      <c r="I1972" s="4" t="s">
        <v>13</v>
      </c>
      <c r="J1972" s="3" t="s">
        <v>57</v>
      </c>
      <c r="K1972" s="3" t="s">
        <v>32</v>
      </c>
      <c r="L1972" s="4" t="s">
        <v>2584</v>
      </c>
      <c r="M1972" s="46" t="s">
        <v>13</v>
      </c>
      <c r="N1972" s="75"/>
    </row>
    <row r="1973" spans="1:14">
      <c r="A1973" s="3" t="s">
        <v>2613</v>
      </c>
      <c r="B1973" s="3" t="s">
        <v>14</v>
      </c>
      <c r="C1973" s="3" t="s">
        <v>2584</v>
      </c>
      <c r="D1973" s="3" t="s">
        <v>2611</v>
      </c>
      <c r="E1973" s="3" t="s">
        <v>2584</v>
      </c>
      <c r="F1973" s="3" t="s">
        <v>13</v>
      </c>
      <c r="G1973" s="3" t="s">
        <v>13</v>
      </c>
      <c r="H1973" s="3" t="s">
        <v>13</v>
      </c>
      <c r="I1973" s="4" t="s">
        <v>13</v>
      </c>
      <c r="J1973" s="3" t="s">
        <v>57</v>
      </c>
      <c r="K1973" s="3" t="s">
        <v>32</v>
      </c>
      <c r="L1973" s="4" t="s">
        <v>2584</v>
      </c>
      <c r="M1973" s="46" t="s">
        <v>13</v>
      </c>
      <c r="N1973" s="75"/>
    </row>
    <row r="1974" spans="1:14">
      <c r="A1974" s="3" t="s">
        <v>2588</v>
      </c>
      <c r="B1974" s="3" t="s">
        <v>14</v>
      </c>
      <c r="C1974" s="3" t="s">
        <v>2584</v>
      </c>
      <c r="D1974" s="3" t="s">
        <v>2585</v>
      </c>
      <c r="E1974" s="3" t="s">
        <v>2584</v>
      </c>
      <c r="F1974" s="3" t="s">
        <v>13</v>
      </c>
      <c r="G1974" s="3" t="s">
        <v>13</v>
      </c>
      <c r="H1974" s="3" t="s">
        <v>13</v>
      </c>
      <c r="I1974" s="4" t="s">
        <v>13</v>
      </c>
      <c r="J1974" s="3" t="s">
        <v>57</v>
      </c>
      <c r="K1974" s="3" t="s">
        <v>36</v>
      </c>
      <c r="L1974" s="4" t="s">
        <v>2584</v>
      </c>
      <c r="M1974" s="46" t="s">
        <v>13</v>
      </c>
      <c r="N1974" s="75"/>
    </row>
    <row r="1975" spans="1:14">
      <c r="A1975" s="3" t="s">
        <v>2601</v>
      </c>
      <c r="B1975" s="3" t="s">
        <v>14</v>
      </c>
      <c r="C1975" s="3" t="s">
        <v>2584</v>
      </c>
      <c r="D1975" s="3" t="s">
        <v>2598</v>
      </c>
      <c r="E1975" s="3" t="s">
        <v>2584</v>
      </c>
      <c r="F1975" s="3" t="s">
        <v>13</v>
      </c>
      <c r="G1975" s="3" t="s">
        <v>13</v>
      </c>
      <c r="H1975" s="3" t="s">
        <v>13</v>
      </c>
      <c r="I1975" s="4" t="s">
        <v>13</v>
      </c>
      <c r="J1975" s="3" t="s">
        <v>57</v>
      </c>
      <c r="K1975" s="3" t="s">
        <v>36</v>
      </c>
      <c r="L1975" s="4" t="s">
        <v>2584</v>
      </c>
      <c r="M1975" s="46" t="s">
        <v>13</v>
      </c>
      <c r="N1975" s="75"/>
    </row>
    <row r="1976" spans="1:14">
      <c r="A1976" s="3" t="s">
        <v>2614</v>
      </c>
      <c r="B1976" s="3" t="s">
        <v>14</v>
      </c>
      <c r="C1976" s="3" t="s">
        <v>2584</v>
      </c>
      <c r="D1976" s="3" t="s">
        <v>2611</v>
      </c>
      <c r="E1976" s="3" t="s">
        <v>2584</v>
      </c>
      <c r="F1976" s="3" t="s">
        <v>13</v>
      </c>
      <c r="G1976" s="3" t="s">
        <v>13</v>
      </c>
      <c r="H1976" s="3" t="s">
        <v>13</v>
      </c>
      <c r="I1976" s="4" t="s">
        <v>13</v>
      </c>
      <c r="J1976" s="3" t="s">
        <v>57</v>
      </c>
      <c r="K1976" s="3" t="s">
        <v>36</v>
      </c>
      <c r="L1976" s="4" t="s">
        <v>2584</v>
      </c>
      <c r="M1976" s="46" t="s">
        <v>13</v>
      </c>
      <c r="N1976" s="75"/>
    </row>
    <row r="1977" spans="1:14">
      <c r="A1977" s="3" t="s">
        <v>2589</v>
      </c>
      <c r="B1977" s="3" t="s">
        <v>14</v>
      </c>
      <c r="C1977" s="3" t="s">
        <v>2584</v>
      </c>
      <c r="D1977" s="3" t="s">
        <v>2585</v>
      </c>
      <c r="E1977" s="3" t="s">
        <v>2584</v>
      </c>
      <c r="F1977" s="3" t="s">
        <v>13</v>
      </c>
      <c r="G1977" s="3" t="s">
        <v>13</v>
      </c>
      <c r="H1977" s="3" t="s">
        <v>13</v>
      </c>
      <c r="I1977" s="4" t="s">
        <v>13</v>
      </c>
      <c r="J1977" s="3" t="s">
        <v>57</v>
      </c>
      <c r="K1977" s="3" t="s">
        <v>222</v>
      </c>
      <c r="L1977" s="4" t="s">
        <v>2584</v>
      </c>
      <c r="M1977" s="46" t="s">
        <v>13</v>
      </c>
      <c r="N1977" s="75"/>
    </row>
    <row r="1978" spans="1:14">
      <c r="A1978" s="3" t="s">
        <v>2602</v>
      </c>
      <c r="B1978" s="3" t="s">
        <v>14</v>
      </c>
      <c r="C1978" s="3" t="s">
        <v>2584</v>
      </c>
      <c r="D1978" s="3" t="s">
        <v>2598</v>
      </c>
      <c r="E1978" s="3" t="s">
        <v>2584</v>
      </c>
      <c r="F1978" s="3" t="s">
        <v>13</v>
      </c>
      <c r="G1978" s="3" t="s">
        <v>13</v>
      </c>
      <c r="H1978" s="3" t="s">
        <v>13</v>
      </c>
      <c r="I1978" s="4" t="s">
        <v>13</v>
      </c>
      <c r="J1978" s="3" t="s">
        <v>57</v>
      </c>
      <c r="K1978" s="3" t="s">
        <v>222</v>
      </c>
      <c r="L1978" s="4" t="s">
        <v>2584</v>
      </c>
      <c r="M1978" s="46" t="s">
        <v>13</v>
      </c>
      <c r="N1978" s="75"/>
    </row>
    <row r="1979" spans="1:14">
      <c r="A1979" s="3" t="s">
        <v>2615</v>
      </c>
      <c r="B1979" s="3" t="s">
        <v>14</v>
      </c>
      <c r="C1979" s="3" t="s">
        <v>2584</v>
      </c>
      <c r="D1979" s="3" t="s">
        <v>2611</v>
      </c>
      <c r="E1979" s="3" t="s">
        <v>2584</v>
      </c>
      <c r="F1979" s="3" t="s">
        <v>13</v>
      </c>
      <c r="G1979" s="3" t="s">
        <v>13</v>
      </c>
      <c r="H1979" s="3" t="s">
        <v>13</v>
      </c>
      <c r="I1979" s="4" t="s">
        <v>13</v>
      </c>
      <c r="J1979" s="3" t="s">
        <v>57</v>
      </c>
      <c r="K1979" s="3" t="s">
        <v>222</v>
      </c>
      <c r="L1979" s="4" t="s">
        <v>2584</v>
      </c>
      <c r="M1979" s="46" t="s">
        <v>13</v>
      </c>
      <c r="N1979" s="75"/>
    </row>
    <row r="1980" spans="1:14">
      <c r="A1980" s="3" t="s">
        <v>2590</v>
      </c>
      <c r="B1980" s="3" t="s">
        <v>14</v>
      </c>
      <c r="C1980" s="3" t="s">
        <v>2584</v>
      </c>
      <c r="D1980" s="3" t="s">
        <v>2585</v>
      </c>
      <c r="E1980" s="3" t="s">
        <v>2584</v>
      </c>
      <c r="F1980" s="3" t="s">
        <v>13</v>
      </c>
      <c r="G1980" s="3" t="s">
        <v>13</v>
      </c>
      <c r="H1980" s="3" t="s">
        <v>13</v>
      </c>
      <c r="I1980" s="4" t="s">
        <v>13</v>
      </c>
      <c r="J1980" s="3" t="s">
        <v>57</v>
      </c>
      <c r="K1980" s="3" t="s">
        <v>225</v>
      </c>
      <c r="L1980" s="4" t="s">
        <v>2584</v>
      </c>
      <c r="M1980" s="46" t="s">
        <v>13</v>
      </c>
      <c r="N1980" s="75"/>
    </row>
    <row r="1981" spans="1:14">
      <c r="A1981" s="3" t="s">
        <v>2603</v>
      </c>
      <c r="B1981" s="3" t="s">
        <v>14</v>
      </c>
      <c r="C1981" s="3" t="s">
        <v>2584</v>
      </c>
      <c r="D1981" s="3" t="s">
        <v>2598</v>
      </c>
      <c r="E1981" s="3" t="s">
        <v>2584</v>
      </c>
      <c r="F1981" s="3" t="s">
        <v>13</v>
      </c>
      <c r="G1981" s="3" t="s">
        <v>13</v>
      </c>
      <c r="H1981" s="3" t="s">
        <v>13</v>
      </c>
      <c r="I1981" s="4" t="s">
        <v>13</v>
      </c>
      <c r="J1981" s="3" t="s">
        <v>57</v>
      </c>
      <c r="K1981" s="3" t="s">
        <v>225</v>
      </c>
      <c r="L1981" s="4" t="s">
        <v>2584</v>
      </c>
      <c r="M1981" s="46" t="s">
        <v>13</v>
      </c>
      <c r="N1981" s="75"/>
    </row>
    <row r="1982" spans="1:14">
      <c r="A1982" s="3" t="s">
        <v>2616</v>
      </c>
      <c r="B1982" s="3" t="s">
        <v>14</v>
      </c>
      <c r="C1982" s="3" t="s">
        <v>2584</v>
      </c>
      <c r="D1982" s="3" t="s">
        <v>2611</v>
      </c>
      <c r="E1982" s="3" t="s">
        <v>2584</v>
      </c>
      <c r="F1982" s="3" t="s">
        <v>13</v>
      </c>
      <c r="G1982" s="3" t="s">
        <v>13</v>
      </c>
      <c r="H1982" s="3" t="s">
        <v>13</v>
      </c>
      <c r="I1982" s="4" t="s">
        <v>13</v>
      </c>
      <c r="J1982" s="3" t="s">
        <v>57</v>
      </c>
      <c r="K1982" s="3" t="s">
        <v>225</v>
      </c>
      <c r="L1982" s="4" t="s">
        <v>2584</v>
      </c>
      <c r="M1982" s="46" t="s">
        <v>13</v>
      </c>
      <c r="N1982" s="75"/>
    </row>
    <row r="1983" spans="1:14">
      <c r="A1983" s="3" t="s">
        <v>2591</v>
      </c>
      <c r="B1983" s="3" t="s">
        <v>14</v>
      </c>
      <c r="C1983" s="3" t="s">
        <v>2584</v>
      </c>
      <c r="D1983" s="3" t="s">
        <v>2585</v>
      </c>
      <c r="E1983" s="3" t="s">
        <v>2584</v>
      </c>
      <c r="F1983" s="3" t="s">
        <v>13</v>
      </c>
      <c r="G1983" s="3" t="s">
        <v>13</v>
      </c>
      <c r="H1983" s="3" t="s">
        <v>13</v>
      </c>
      <c r="I1983" s="4" t="s">
        <v>13</v>
      </c>
      <c r="J1983" s="3" t="s">
        <v>57</v>
      </c>
      <c r="K1983" s="3" t="s">
        <v>228</v>
      </c>
      <c r="L1983" s="4" t="s">
        <v>2584</v>
      </c>
      <c r="M1983" s="46" t="s">
        <v>13</v>
      </c>
      <c r="N1983" s="75"/>
    </row>
    <row r="1984" spans="1:14">
      <c r="A1984" s="3" t="s">
        <v>2604</v>
      </c>
      <c r="B1984" s="3" t="s">
        <v>14</v>
      </c>
      <c r="C1984" s="3" t="s">
        <v>2584</v>
      </c>
      <c r="D1984" s="3" t="s">
        <v>2598</v>
      </c>
      <c r="E1984" s="3" t="s">
        <v>2584</v>
      </c>
      <c r="F1984" s="3" t="s">
        <v>13</v>
      </c>
      <c r="G1984" s="3" t="s">
        <v>13</v>
      </c>
      <c r="H1984" s="3" t="s">
        <v>13</v>
      </c>
      <c r="I1984" s="4" t="s">
        <v>13</v>
      </c>
      <c r="J1984" s="3" t="s">
        <v>57</v>
      </c>
      <c r="K1984" s="3" t="s">
        <v>228</v>
      </c>
      <c r="L1984" s="4" t="s">
        <v>2584</v>
      </c>
      <c r="M1984" s="46" t="s">
        <v>13</v>
      </c>
      <c r="N1984" s="75"/>
    </row>
    <row r="1985" spans="1:25">
      <c r="A1985" s="3" t="s">
        <v>2617</v>
      </c>
      <c r="B1985" s="3" t="s">
        <v>14</v>
      </c>
      <c r="C1985" s="3" t="s">
        <v>2584</v>
      </c>
      <c r="D1985" s="3" t="s">
        <v>2611</v>
      </c>
      <c r="E1985" s="3" t="s">
        <v>2584</v>
      </c>
      <c r="F1985" s="3" t="s">
        <v>13</v>
      </c>
      <c r="G1985" s="3" t="s">
        <v>13</v>
      </c>
      <c r="H1985" s="3" t="s">
        <v>13</v>
      </c>
      <c r="I1985" s="4" t="s">
        <v>13</v>
      </c>
      <c r="J1985" s="3" t="s">
        <v>57</v>
      </c>
      <c r="K1985" s="3" t="s">
        <v>228</v>
      </c>
      <c r="L1985" s="4" t="s">
        <v>2584</v>
      </c>
      <c r="M1985" s="46" t="s">
        <v>13</v>
      </c>
      <c r="N1985" s="75"/>
    </row>
    <row r="1986" spans="1:25">
      <c r="A1986" s="3" t="s">
        <v>2592</v>
      </c>
      <c r="B1986" s="3" t="s">
        <v>14</v>
      </c>
      <c r="C1986" s="3" t="s">
        <v>2584</v>
      </c>
      <c r="D1986" s="3" t="s">
        <v>2585</v>
      </c>
      <c r="E1986" s="3" t="s">
        <v>2584</v>
      </c>
      <c r="F1986" s="3" t="s">
        <v>13</v>
      </c>
      <c r="G1986" s="3" t="s">
        <v>13</v>
      </c>
      <c r="H1986" s="3" t="s">
        <v>13</v>
      </c>
      <c r="I1986" s="4" t="s">
        <v>13</v>
      </c>
      <c r="J1986" s="3" t="s">
        <v>57</v>
      </c>
      <c r="K1986" s="3" t="s">
        <v>231</v>
      </c>
      <c r="L1986" s="4" t="s">
        <v>2584</v>
      </c>
      <c r="M1986" s="46" t="s">
        <v>13</v>
      </c>
      <c r="N1986" s="75"/>
    </row>
    <row r="1987" spans="1:25">
      <c r="A1987" s="3" t="s">
        <v>2605</v>
      </c>
      <c r="B1987" s="3" t="s">
        <v>14</v>
      </c>
      <c r="C1987" s="3" t="s">
        <v>2584</v>
      </c>
      <c r="D1987" s="3" t="s">
        <v>2598</v>
      </c>
      <c r="E1987" s="3" t="s">
        <v>2584</v>
      </c>
      <c r="F1987" s="3" t="s">
        <v>13</v>
      </c>
      <c r="G1987" s="3" t="s">
        <v>13</v>
      </c>
      <c r="H1987" s="3" t="s">
        <v>13</v>
      </c>
      <c r="I1987" s="4" t="s">
        <v>13</v>
      </c>
      <c r="J1987" s="3" t="s">
        <v>57</v>
      </c>
      <c r="K1987" s="3" t="s">
        <v>231</v>
      </c>
      <c r="L1987" s="4" t="s">
        <v>2584</v>
      </c>
      <c r="M1987" s="46" t="s">
        <v>13</v>
      </c>
      <c r="N1987" s="75"/>
    </row>
    <row r="1988" spans="1:25">
      <c r="A1988" s="3" t="s">
        <v>2618</v>
      </c>
      <c r="B1988" s="3" t="s">
        <v>14</v>
      </c>
      <c r="C1988" s="3" t="s">
        <v>2584</v>
      </c>
      <c r="D1988" s="3" t="s">
        <v>2611</v>
      </c>
      <c r="E1988" s="3" t="s">
        <v>2584</v>
      </c>
      <c r="F1988" s="3" t="s">
        <v>13</v>
      </c>
      <c r="G1988" s="3" t="s">
        <v>13</v>
      </c>
      <c r="H1988" s="3" t="s">
        <v>13</v>
      </c>
      <c r="I1988" s="4" t="s">
        <v>13</v>
      </c>
      <c r="J1988" s="3" t="s">
        <v>57</v>
      </c>
      <c r="K1988" s="3" t="s">
        <v>231</v>
      </c>
      <c r="L1988" s="4" t="s">
        <v>2584</v>
      </c>
      <c r="M1988" s="46" t="s">
        <v>13</v>
      </c>
      <c r="N1988" s="75"/>
    </row>
    <row r="1989" spans="1:25">
      <c r="A1989" s="3" t="s">
        <v>2593</v>
      </c>
      <c r="B1989" s="3" t="s">
        <v>14</v>
      </c>
      <c r="C1989" s="3" t="s">
        <v>2584</v>
      </c>
      <c r="D1989" s="3" t="s">
        <v>2585</v>
      </c>
      <c r="E1989" s="3" t="s">
        <v>2584</v>
      </c>
      <c r="F1989" s="3" t="s">
        <v>13</v>
      </c>
      <c r="G1989" s="3" t="s">
        <v>13</v>
      </c>
      <c r="H1989" s="3" t="s">
        <v>13</v>
      </c>
      <c r="I1989" s="4" t="s">
        <v>13</v>
      </c>
      <c r="J1989" s="3" t="s">
        <v>57</v>
      </c>
      <c r="K1989" s="3" t="s">
        <v>348</v>
      </c>
      <c r="L1989" s="4" t="s">
        <v>2584</v>
      </c>
      <c r="M1989" s="46" t="s">
        <v>13</v>
      </c>
      <c r="N1989" s="75"/>
      <c r="O1989" s="106"/>
      <c r="P1989" s="106"/>
      <c r="Q1989" s="106"/>
      <c r="X1989" s="106"/>
      <c r="Y1989" s="106"/>
    </row>
    <row r="1990" spans="1:25">
      <c r="A1990" s="3" t="s">
        <v>2606</v>
      </c>
      <c r="B1990" s="3" t="s">
        <v>14</v>
      </c>
      <c r="C1990" s="3" t="s">
        <v>2584</v>
      </c>
      <c r="D1990" s="3" t="s">
        <v>2598</v>
      </c>
      <c r="E1990" s="3" t="s">
        <v>2584</v>
      </c>
      <c r="F1990" s="3" t="s">
        <v>13</v>
      </c>
      <c r="G1990" s="3" t="s">
        <v>13</v>
      </c>
      <c r="H1990" s="3" t="s">
        <v>13</v>
      </c>
      <c r="I1990" s="4" t="s">
        <v>13</v>
      </c>
      <c r="J1990" s="3" t="s">
        <v>57</v>
      </c>
      <c r="K1990" s="3" t="s">
        <v>348</v>
      </c>
      <c r="L1990" s="4" t="s">
        <v>2584</v>
      </c>
      <c r="M1990" s="46" t="s">
        <v>13</v>
      </c>
      <c r="N1990" s="75"/>
      <c r="O1990" s="106"/>
      <c r="P1990" s="106"/>
      <c r="Q1990" s="106"/>
      <c r="X1990" s="106"/>
      <c r="Y1990" s="106"/>
    </row>
    <row r="1991" spans="1:25">
      <c r="A1991" s="3" t="s">
        <v>2619</v>
      </c>
      <c r="B1991" s="3" t="s">
        <v>14</v>
      </c>
      <c r="C1991" s="3" t="s">
        <v>2584</v>
      </c>
      <c r="D1991" s="3" t="s">
        <v>2611</v>
      </c>
      <c r="E1991" s="3" t="s">
        <v>2584</v>
      </c>
      <c r="F1991" s="3" t="s">
        <v>13</v>
      </c>
      <c r="G1991" s="3" t="s">
        <v>13</v>
      </c>
      <c r="H1991" s="3" t="s">
        <v>13</v>
      </c>
      <c r="I1991" s="4" t="s">
        <v>13</v>
      </c>
      <c r="J1991" s="3" t="s">
        <v>57</v>
      </c>
      <c r="K1991" s="3" t="s">
        <v>348</v>
      </c>
      <c r="L1991" s="4" t="s">
        <v>2584</v>
      </c>
      <c r="M1991" s="46" t="s">
        <v>13</v>
      </c>
      <c r="N1991" s="75"/>
    </row>
    <row r="1992" spans="1:25">
      <c r="A1992" s="3" t="s">
        <v>2594</v>
      </c>
      <c r="B1992" s="3" t="s">
        <v>14</v>
      </c>
      <c r="C1992" s="3" t="s">
        <v>2584</v>
      </c>
      <c r="D1992" s="3" t="s">
        <v>2585</v>
      </c>
      <c r="E1992" s="3" t="s">
        <v>2584</v>
      </c>
      <c r="F1992" s="3" t="s">
        <v>13</v>
      </c>
      <c r="G1992" s="3" t="s">
        <v>13</v>
      </c>
      <c r="H1992" s="3" t="s">
        <v>13</v>
      </c>
      <c r="I1992" s="4" t="s">
        <v>13</v>
      </c>
      <c r="J1992" s="3" t="s">
        <v>57</v>
      </c>
      <c r="K1992" s="3" t="s">
        <v>351</v>
      </c>
      <c r="L1992" s="4" t="s">
        <v>2584</v>
      </c>
      <c r="M1992" s="46" t="s">
        <v>13</v>
      </c>
      <c r="N1992" s="75"/>
    </row>
    <row r="1993" spans="1:25">
      <c r="A1993" s="3" t="s">
        <v>2607</v>
      </c>
      <c r="B1993" s="3" t="s">
        <v>14</v>
      </c>
      <c r="C1993" s="3" t="s">
        <v>2584</v>
      </c>
      <c r="D1993" s="3" t="s">
        <v>2598</v>
      </c>
      <c r="E1993" s="3" t="s">
        <v>2584</v>
      </c>
      <c r="F1993" s="3" t="s">
        <v>13</v>
      </c>
      <c r="G1993" s="3" t="s">
        <v>13</v>
      </c>
      <c r="H1993" s="3" t="s">
        <v>13</v>
      </c>
      <c r="I1993" s="4" t="s">
        <v>13</v>
      </c>
      <c r="J1993" s="3" t="s">
        <v>57</v>
      </c>
      <c r="K1993" s="3" t="s">
        <v>351</v>
      </c>
      <c r="L1993" s="4" t="s">
        <v>2584</v>
      </c>
      <c r="M1993" s="46" t="s">
        <v>13</v>
      </c>
      <c r="N1993" s="75"/>
    </row>
    <row r="1994" spans="1:25">
      <c r="A1994" s="3" t="s">
        <v>2620</v>
      </c>
      <c r="B1994" s="3" t="s">
        <v>14</v>
      </c>
      <c r="C1994" s="3" t="s">
        <v>2584</v>
      </c>
      <c r="D1994" s="3" t="s">
        <v>2611</v>
      </c>
      <c r="E1994" s="3" t="s">
        <v>2584</v>
      </c>
      <c r="F1994" s="3" t="s">
        <v>13</v>
      </c>
      <c r="G1994" s="3" t="s">
        <v>13</v>
      </c>
      <c r="H1994" s="3" t="s">
        <v>13</v>
      </c>
      <c r="I1994" s="4" t="s">
        <v>13</v>
      </c>
      <c r="J1994" s="3" t="s">
        <v>57</v>
      </c>
      <c r="K1994" s="3" t="s">
        <v>351</v>
      </c>
      <c r="L1994" s="4" t="s">
        <v>2584</v>
      </c>
      <c r="M1994" s="46" t="s">
        <v>13</v>
      </c>
      <c r="N1994" s="75"/>
    </row>
    <row r="1995" spans="1:25">
      <c r="A1995" s="3" t="s">
        <v>2595</v>
      </c>
      <c r="B1995" s="3" t="s">
        <v>14</v>
      </c>
      <c r="C1995" s="3" t="s">
        <v>2584</v>
      </c>
      <c r="D1995" s="3" t="s">
        <v>2585</v>
      </c>
      <c r="E1995" s="3" t="s">
        <v>2584</v>
      </c>
      <c r="F1995" s="3" t="s">
        <v>13</v>
      </c>
      <c r="G1995" s="3" t="s">
        <v>13</v>
      </c>
      <c r="H1995" s="3" t="s">
        <v>13</v>
      </c>
      <c r="I1995" s="4" t="s">
        <v>13</v>
      </c>
      <c r="J1995" s="3" t="s">
        <v>57</v>
      </c>
      <c r="K1995" s="3" t="s">
        <v>354</v>
      </c>
      <c r="L1995" s="4" t="s">
        <v>2584</v>
      </c>
      <c r="M1995" s="46" t="s">
        <v>13</v>
      </c>
      <c r="N1995" s="75"/>
    </row>
    <row r="1996" spans="1:25">
      <c r="A1996" s="3" t="s">
        <v>2608</v>
      </c>
      <c r="B1996" s="3" t="s">
        <v>14</v>
      </c>
      <c r="C1996" s="3" t="s">
        <v>2584</v>
      </c>
      <c r="D1996" s="3" t="s">
        <v>2598</v>
      </c>
      <c r="E1996" s="3" t="s">
        <v>2584</v>
      </c>
      <c r="F1996" s="3" t="s">
        <v>13</v>
      </c>
      <c r="G1996" s="3" t="s">
        <v>13</v>
      </c>
      <c r="H1996" s="3" t="s">
        <v>13</v>
      </c>
      <c r="I1996" s="4" t="s">
        <v>13</v>
      </c>
      <c r="J1996" s="3" t="s">
        <v>57</v>
      </c>
      <c r="K1996" s="3" t="s">
        <v>354</v>
      </c>
      <c r="L1996" s="4" t="s">
        <v>2584</v>
      </c>
      <c r="M1996" s="46" t="s">
        <v>13</v>
      </c>
      <c r="N1996" s="75"/>
    </row>
    <row r="1997" spans="1:25">
      <c r="A1997" s="3" t="s">
        <v>2621</v>
      </c>
      <c r="B1997" s="3" t="s">
        <v>14</v>
      </c>
      <c r="C1997" s="3" t="s">
        <v>2584</v>
      </c>
      <c r="D1997" s="3" t="s">
        <v>2611</v>
      </c>
      <c r="E1997" s="3" t="s">
        <v>2584</v>
      </c>
      <c r="F1997" s="3" t="s">
        <v>13</v>
      </c>
      <c r="G1997" s="3" t="s">
        <v>13</v>
      </c>
      <c r="H1997" s="3" t="s">
        <v>13</v>
      </c>
      <c r="I1997" s="4" t="s">
        <v>13</v>
      </c>
      <c r="J1997" s="3" t="s">
        <v>57</v>
      </c>
      <c r="K1997" s="3" t="s">
        <v>354</v>
      </c>
      <c r="L1997" s="4" t="s">
        <v>2584</v>
      </c>
      <c r="M1997" s="46" t="s">
        <v>13</v>
      </c>
      <c r="N1997" s="75"/>
    </row>
    <row r="1998" spans="1:25">
      <c r="A1998" s="3" t="s">
        <v>2596</v>
      </c>
      <c r="B1998" s="3" t="s">
        <v>14</v>
      </c>
      <c r="C1998" s="3" t="s">
        <v>2584</v>
      </c>
      <c r="D1998" s="3" t="s">
        <v>2585</v>
      </c>
      <c r="E1998" s="3" t="s">
        <v>2584</v>
      </c>
      <c r="F1998" s="3" t="s">
        <v>13</v>
      </c>
      <c r="G1998" s="3" t="s">
        <v>13</v>
      </c>
      <c r="H1998" s="3" t="s">
        <v>13</v>
      </c>
      <c r="I1998" s="4" t="s">
        <v>13</v>
      </c>
      <c r="J1998" s="3" t="s">
        <v>57</v>
      </c>
      <c r="K1998" s="3" t="s">
        <v>357</v>
      </c>
      <c r="L1998" s="4" t="s">
        <v>2584</v>
      </c>
      <c r="M1998" s="46" t="s">
        <v>13</v>
      </c>
      <c r="N1998" s="75"/>
    </row>
    <row r="1999" spans="1:25">
      <c r="A1999" s="3" t="s">
        <v>2609</v>
      </c>
      <c r="B1999" s="3" t="s">
        <v>14</v>
      </c>
      <c r="C1999" s="3" t="s">
        <v>2584</v>
      </c>
      <c r="D1999" s="3" t="s">
        <v>2598</v>
      </c>
      <c r="E1999" s="3" t="s">
        <v>2584</v>
      </c>
      <c r="F1999" s="3" t="s">
        <v>13</v>
      </c>
      <c r="G1999" s="3" t="s">
        <v>13</v>
      </c>
      <c r="H1999" s="3" t="s">
        <v>13</v>
      </c>
      <c r="I1999" s="4" t="s">
        <v>13</v>
      </c>
      <c r="J1999" s="3" t="s">
        <v>57</v>
      </c>
      <c r="K1999" s="3" t="s">
        <v>357</v>
      </c>
      <c r="L1999" s="4" t="s">
        <v>2584</v>
      </c>
      <c r="M1999" s="46" t="s">
        <v>13</v>
      </c>
      <c r="N1999" s="75"/>
    </row>
    <row r="2000" spans="1:25">
      <c r="A2000" s="3" t="s">
        <v>2622</v>
      </c>
      <c r="B2000" s="3" t="s">
        <v>14</v>
      </c>
      <c r="C2000" s="3" t="s">
        <v>2584</v>
      </c>
      <c r="D2000" s="3" t="s">
        <v>2611</v>
      </c>
      <c r="E2000" s="3" t="s">
        <v>2584</v>
      </c>
      <c r="F2000" s="3" t="s">
        <v>13</v>
      </c>
      <c r="G2000" s="3" t="s">
        <v>13</v>
      </c>
      <c r="H2000" s="3" t="s">
        <v>13</v>
      </c>
      <c r="I2000" s="4" t="s">
        <v>13</v>
      </c>
      <c r="J2000" s="3" t="s">
        <v>57</v>
      </c>
      <c r="K2000" s="3" t="s">
        <v>357</v>
      </c>
      <c r="L2000" s="4" t="s">
        <v>2584</v>
      </c>
      <c r="M2000" s="46" t="s">
        <v>13</v>
      </c>
      <c r="N2000" s="75"/>
    </row>
    <row r="2001" spans="1:14">
      <c r="A2001" s="2" t="s">
        <v>2623</v>
      </c>
      <c r="B2001" s="3" t="s">
        <v>1087</v>
      </c>
      <c r="C2001" s="2" t="s">
        <v>2584</v>
      </c>
      <c r="D2001" s="2" t="s">
        <v>2584</v>
      </c>
      <c r="E2001" s="2" t="s">
        <v>2584</v>
      </c>
      <c r="F2001" s="2" t="s">
        <v>13</v>
      </c>
      <c r="G2001" s="2" t="s">
        <v>13</v>
      </c>
      <c r="H2001" s="2" t="s">
        <v>13</v>
      </c>
      <c r="I2001" s="2" t="s">
        <v>13</v>
      </c>
      <c r="J2001" s="2" t="s">
        <v>2584</v>
      </c>
      <c r="K2001" s="2" t="s">
        <v>222</v>
      </c>
      <c r="L2001" s="2" t="s">
        <v>2584</v>
      </c>
      <c r="M2001" t="s">
        <v>13</v>
      </c>
      <c r="N2001" s="75"/>
    </row>
    <row r="2002" spans="1:14">
      <c r="A2002" s="2" t="s">
        <v>2624</v>
      </c>
      <c r="B2002" s="3" t="s">
        <v>1087</v>
      </c>
      <c r="C2002" s="2" t="s">
        <v>2584</v>
      </c>
      <c r="D2002" s="2" t="s">
        <v>2584</v>
      </c>
      <c r="E2002" s="2" t="s">
        <v>2584</v>
      </c>
      <c r="F2002" s="2" t="s">
        <v>13</v>
      </c>
      <c r="G2002" s="2" t="s">
        <v>13</v>
      </c>
      <c r="H2002" s="2" t="s">
        <v>13</v>
      </c>
      <c r="I2002" s="2" t="s">
        <v>13</v>
      </c>
      <c r="J2002" s="2" t="s">
        <v>2584</v>
      </c>
      <c r="K2002" s="2" t="s">
        <v>1128</v>
      </c>
      <c r="L2002" s="2" t="s">
        <v>2584</v>
      </c>
      <c r="M2002" t="s">
        <v>13</v>
      </c>
      <c r="N2002" s="75"/>
    </row>
    <row r="2003" spans="1:14">
      <c r="A2003" s="2" t="s">
        <v>2625</v>
      </c>
      <c r="B2003" s="3" t="s">
        <v>1087</v>
      </c>
      <c r="C2003" s="2" t="s">
        <v>2584</v>
      </c>
      <c r="D2003" s="2" t="s">
        <v>2584</v>
      </c>
      <c r="E2003" s="2" t="s">
        <v>2584</v>
      </c>
      <c r="F2003" s="2" t="s">
        <v>13</v>
      </c>
      <c r="G2003" s="2" t="s">
        <v>13</v>
      </c>
      <c r="H2003" s="2" t="s">
        <v>13</v>
      </c>
      <c r="I2003" s="2" t="s">
        <v>13</v>
      </c>
      <c r="J2003" s="2" t="s">
        <v>2584</v>
      </c>
      <c r="K2003" s="2" t="s">
        <v>1141</v>
      </c>
      <c r="L2003" s="2" t="s">
        <v>2584</v>
      </c>
      <c r="M2003" t="s">
        <v>13</v>
      </c>
      <c r="N2003" s="75"/>
    </row>
    <row r="2004" spans="1:14">
      <c r="A2004" s="2" t="s">
        <v>2626</v>
      </c>
      <c r="B2004" s="3" t="s">
        <v>1087</v>
      </c>
      <c r="C2004" s="2" t="s">
        <v>2584</v>
      </c>
      <c r="D2004" s="2" t="s">
        <v>2584</v>
      </c>
      <c r="E2004" s="2" t="s">
        <v>2584</v>
      </c>
      <c r="F2004" s="2" t="s">
        <v>13</v>
      </c>
      <c r="G2004" s="2" t="s">
        <v>13</v>
      </c>
      <c r="H2004" s="2" t="s">
        <v>13</v>
      </c>
      <c r="I2004" s="2" t="s">
        <v>13</v>
      </c>
      <c r="J2004" s="2" t="s">
        <v>2584</v>
      </c>
      <c r="K2004" s="2" t="s">
        <v>1166</v>
      </c>
      <c r="L2004" s="2" t="s">
        <v>2584</v>
      </c>
      <c r="M2004" t="s">
        <v>13</v>
      </c>
      <c r="N2004" s="75"/>
    </row>
    <row r="2005" spans="1:14">
      <c r="A2005" s="2" t="s">
        <v>2627</v>
      </c>
      <c r="B2005" s="3" t="s">
        <v>1087</v>
      </c>
      <c r="C2005" s="2" t="s">
        <v>2628</v>
      </c>
      <c r="D2005" s="2" t="s">
        <v>2629</v>
      </c>
      <c r="E2005" s="2" t="s">
        <v>2630</v>
      </c>
      <c r="F2005" s="2" t="s">
        <v>13</v>
      </c>
      <c r="G2005" s="2" t="s">
        <v>13</v>
      </c>
      <c r="H2005" s="2" t="s">
        <v>13</v>
      </c>
      <c r="I2005" s="2" t="s">
        <v>13</v>
      </c>
      <c r="J2005" s="2" t="s">
        <v>2631</v>
      </c>
      <c r="K2005" s="2" t="s">
        <v>222</v>
      </c>
      <c r="L2005" s="2" t="s">
        <v>23</v>
      </c>
      <c r="M2005" t="s">
        <v>13</v>
      </c>
      <c r="N2005" s="75"/>
    </row>
    <row r="2006" spans="1:14">
      <c r="A2006" s="2" t="s">
        <v>2632</v>
      </c>
      <c r="B2006" s="3" t="s">
        <v>1087</v>
      </c>
      <c r="C2006" s="2" t="s">
        <v>2628</v>
      </c>
      <c r="D2006" s="2" t="s">
        <v>2629</v>
      </c>
      <c r="E2006" s="2" t="s">
        <v>2630</v>
      </c>
      <c r="F2006" s="2" t="s">
        <v>13</v>
      </c>
      <c r="G2006" s="2" t="s">
        <v>13</v>
      </c>
      <c r="H2006" s="2" t="s">
        <v>13</v>
      </c>
      <c r="I2006" s="2" t="s">
        <v>13</v>
      </c>
      <c r="J2006" s="2" t="s">
        <v>2631</v>
      </c>
      <c r="K2006" s="2" t="s">
        <v>222</v>
      </c>
      <c r="L2006" s="2" t="s">
        <v>23</v>
      </c>
      <c r="M2006" t="s">
        <v>13</v>
      </c>
      <c r="N2006" s="75"/>
    </row>
    <row r="2007" spans="1:14">
      <c r="A2007" s="2" t="s">
        <v>2633</v>
      </c>
      <c r="B2007" s="3" t="s">
        <v>1087</v>
      </c>
      <c r="C2007" s="2" t="s">
        <v>2628</v>
      </c>
      <c r="D2007" s="2" t="s">
        <v>2629</v>
      </c>
      <c r="E2007" s="2" t="s">
        <v>2630</v>
      </c>
      <c r="F2007" s="2" t="s">
        <v>13</v>
      </c>
      <c r="G2007" s="2" t="s">
        <v>13</v>
      </c>
      <c r="H2007" s="2" t="s">
        <v>13</v>
      </c>
      <c r="I2007" s="2" t="s">
        <v>13</v>
      </c>
      <c r="J2007" s="2" t="s">
        <v>2631</v>
      </c>
      <c r="K2007" s="2" t="s">
        <v>222</v>
      </c>
      <c r="L2007" s="2" t="s">
        <v>23</v>
      </c>
      <c r="M2007" t="s">
        <v>13</v>
      </c>
      <c r="N2007" s="75"/>
    </row>
    <row r="2008" spans="1:14">
      <c r="A2008" s="2" t="s">
        <v>2634</v>
      </c>
      <c r="B2008" s="3" t="s">
        <v>1087</v>
      </c>
      <c r="C2008" s="2" t="s">
        <v>2628</v>
      </c>
      <c r="D2008" s="2" t="s">
        <v>2629</v>
      </c>
      <c r="E2008" s="2" t="s">
        <v>2630</v>
      </c>
      <c r="F2008" s="2" t="s">
        <v>13</v>
      </c>
      <c r="G2008" s="2" t="s">
        <v>13</v>
      </c>
      <c r="H2008" s="2" t="s">
        <v>13</v>
      </c>
      <c r="I2008" s="2" t="s">
        <v>13</v>
      </c>
      <c r="J2008" s="2" t="s">
        <v>2631</v>
      </c>
      <c r="K2008" s="2" t="s">
        <v>222</v>
      </c>
      <c r="L2008" s="2" t="s">
        <v>23</v>
      </c>
      <c r="M2008" t="s">
        <v>13</v>
      </c>
      <c r="N2008" s="75"/>
    </row>
    <row r="2009" spans="1:14">
      <c r="A2009" s="2" t="s">
        <v>2635</v>
      </c>
      <c r="B2009" s="3" t="s">
        <v>1087</v>
      </c>
      <c r="C2009" s="2" t="s">
        <v>2628</v>
      </c>
      <c r="D2009" s="2" t="s">
        <v>2629</v>
      </c>
      <c r="E2009" s="2" t="s">
        <v>2630</v>
      </c>
      <c r="F2009" s="2" t="s">
        <v>13</v>
      </c>
      <c r="G2009" s="2" t="s">
        <v>13</v>
      </c>
      <c r="H2009" s="2" t="s">
        <v>13</v>
      </c>
      <c r="I2009" s="2" t="s">
        <v>13</v>
      </c>
      <c r="J2009" s="2" t="s">
        <v>2631</v>
      </c>
      <c r="K2009" s="2" t="s">
        <v>222</v>
      </c>
      <c r="L2009" s="2" t="s">
        <v>23</v>
      </c>
      <c r="M2009" t="s">
        <v>13</v>
      </c>
      <c r="N2009" s="75"/>
    </row>
    <row r="2010" spans="1:14">
      <c r="A2010" s="2" t="s">
        <v>2636</v>
      </c>
      <c r="B2010" s="3" t="s">
        <v>1087</v>
      </c>
      <c r="C2010" s="2" t="s">
        <v>2628</v>
      </c>
      <c r="D2010" s="2" t="s">
        <v>2629</v>
      </c>
      <c r="E2010" s="2" t="s">
        <v>2630</v>
      </c>
      <c r="F2010" s="2" t="s">
        <v>13</v>
      </c>
      <c r="G2010" s="2" t="s">
        <v>13</v>
      </c>
      <c r="H2010" s="2" t="s">
        <v>13</v>
      </c>
      <c r="I2010" s="2" t="s">
        <v>13</v>
      </c>
      <c r="J2010" s="2" t="s">
        <v>2631</v>
      </c>
      <c r="K2010" s="2" t="s">
        <v>222</v>
      </c>
      <c r="L2010" s="2" t="s">
        <v>23</v>
      </c>
      <c r="M2010" t="s">
        <v>13</v>
      </c>
      <c r="N2010" s="75"/>
    </row>
    <row r="2011" spans="1:14">
      <c r="A2011" s="2" t="s">
        <v>2704</v>
      </c>
      <c r="B2011" s="3" t="s">
        <v>1087</v>
      </c>
      <c r="C2011" s="2" t="s">
        <v>2628</v>
      </c>
      <c r="D2011" s="2" t="s">
        <v>2705</v>
      </c>
      <c r="E2011" s="2" t="s">
        <v>2706</v>
      </c>
      <c r="F2011" s="2" t="s">
        <v>13</v>
      </c>
      <c r="G2011" s="2" t="s">
        <v>13</v>
      </c>
      <c r="H2011" s="2" t="s">
        <v>13</v>
      </c>
      <c r="I2011" s="2" t="s">
        <v>13</v>
      </c>
      <c r="J2011" s="2" t="s">
        <v>2631</v>
      </c>
      <c r="K2011" s="2" t="s">
        <v>222</v>
      </c>
      <c r="L2011" s="2" t="s">
        <v>23</v>
      </c>
      <c r="M2011" t="s">
        <v>13</v>
      </c>
      <c r="N2011" s="75"/>
    </row>
    <row r="2012" spans="1:14">
      <c r="A2012" s="2" t="s">
        <v>2707</v>
      </c>
      <c r="B2012" s="3" t="s">
        <v>1087</v>
      </c>
      <c r="C2012" s="2" t="s">
        <v>2628</v>
      </c>
      <c r="D2012" s="2" t="s">
        <v>2708</v>
      </c>
      <c r="E2012" s="2" t="s">
        <v>2706</v>
      </c>
      <c r="F2012" s="2" t="s">
        <v>13</v>
      </c>
      <c r="G2012" s="2" t="s">
        <v>13</v>
      </c>
      <c r="H2012" s="2" t="s">
        <v>13</v>
      </c>
      <c r="I2012" s="2" t="s">
        <v>13</v>
      </c>
      <c r="J2012" s="2" t="s">
        <v>2631</v>
      </c>
      <c r="K2012" s="2" t="s">
        <v>222</v>
      </c>
      <c r="L2012" s="2" t="s">
        <v>23</v>
      </c>
      <c r="M2012" t="s">
        <v>13</v>
      </c>
      <c r="N2012" s="75"/>
    </row>
    <row r="2013" spans="1:14">
      <c r="A2013" s="2" t="s">
        <v>2709</v>
      </c>
      <c r="B2013" s="3" t="s">
        <v>1087</v>
      </c>
      <c r="C2013" s="2" t="s">
        <v>2628</v>
      </c>
      <c r="D2013" s="2" t="s">
        <v>2708</v>
      </c>
      <c r="E2013" s="2" t="s">
        <v>2706</v>
      </c>
      <c r="F2013" s="2" t="s">
        <v>13</v>
      </c>
      <c r="G2013" s="2" t="s">
        <v>13</v>
      </c>
      <c r="H2013" s="2" t="s">
        <v>13</v>
      </c>
      <c r="I2013" s="2" t="s">
        <v>13</v>
      </c>
      <c r="J2013" s="2" t="s">
        <v>2631</v>
      </c>
      <c r="K2013" s="2" t="s">
        <v>222</v>
      </c>
      <c r="L2013" s="2" t="s">
        <v>23</v>
      </c>
      <c r="M2013" t="s">
        <v>13</v>
      </c>
      <c r="N2013" s="75"/>
    </row>
    <row r="2014" spans="1:14">
      <c r="A2014" s="2" t="s">
        <v>2710</v>
      </c>
      <c r="B2014" s="3" t="s">
        <v>1087</v>
      </c>
      <c r="C2014" s="2" t="s">
        <v>2628</v>
      </c>
      <c r="D2014" s="2" t="s">
        <v>2708</v>
      </c>
      <c r="E2014" s="2" t="s">
        <v>2706</v>
      </c>
      <c r="F2014" s="2" t="s">
        <v>13</v>
      </c>
      <c r="G2014" s="2" t="s">
        <v>13</v>
      </c>
      <c r="H2014" s="2" t="s">
        <v>13</v>
      </c>
      <c r="I2014" s="2" t="s">
        <v>13</v>
      </c>
      <c r="J2014" s="2" t="s">
        <v>2631</v>
      </c>
      <c r="K2014" s="2" t="s">
        <v>222</v>
      </c>
      <c r="L2014" s="2" t="s">
        <v>23</v>
      </c>
      <c r="M2014" t="s">
        <v>13</v>
      </c>
      <c r="N2014" s="75"/>
    </row>
    <row r="2015" spans="1:14">
      <c r="A2015" s="2" t="s">
        <v>2711</v>
      </c>
      <c r="B2015" s="3" t="s">
        <v>1087</v>
      </c>
      <c r="C2015" s="2" t="s">
        <v>2628</v>
      </c>
      <c r="D2015" s="2" t="s">
        <v>2708</v>
      </c>
      <c r="E2015" s="2" t="s">
        <v>2706</v>
      </c>
      <c r="F2015" s="2" t="s">
        <v>13</v>
      </c>
      <c r="G2015" s="2" t="s">
        <v>13</v>
      </c>
      <c r="H2015" s="2" t="s">
        <v>13</v>
      </c>
      <c r="I2015" s="2" t="s">
        <v>13</v>
      </c>
      <c r="J2015" s="2" t="s">
        <v>2631</v>
      </c>
      <c r="K2015" s="2" t="s">
        <v>222</v>
      </c>
      <c r="L2015" s="2" t="s">
        <v>23</v>
      </c>
      <c r="M2015" t="s">
        <v>13</v>
      </c>
      <c r="N2015" s="75"/>
    </row>
    <row r="2016" spans="1:14">
      <c r="A2016" s="2" t="s">
        <v>2712</v>
      </c>
      <c r="B2016" s="3" t="s">
        <v>1087</v>
      </c>
      <c r="C2016" s="2" t="s">
        <v>2628</v>
      </c>
      <c r="D2016" s="2" t="s">
        <v>2708</v>
      </c>
      <c r="E2016" s="2" t="s">
        <v>2706</v>
      </c>
      <c r="F2016" s="2" t="s">
        <v>13</v>
      </c>
      <c r="G2016" s="2" t="s">
        <v>13</v>
      </c>
      <c r="H2016" s="2" t="s">
        <v>13</v>
      </c>
      <c r="I2016" s="2" t="s">
        <v>13</v>
      </c>
      <c r="J2016" s="2" t="s">
        <v>2631</v>
      </c>
      <c r="K2016" s="2" t="s">
        <v>222</v>
      </c>
      <c r="L2016" s="2" t="s">
        <v>23</v>
      </c>
      <c r="M2016" t="s">
        <v>13</v>
      </c>
      <c r="N2016" s="75"/>
    </row>
    <row r="2017" spans="1:25">
      <c r="A2017" s="2" t="s">
        <v>2661</v>
      </c>
      <c r="B2017" s="3" t="s">
        <v>1087</v>
      </c>
      <c r="C2017" s="2" t="s">
        <v>2628</v>
      </c>
      <c r="D2017" s="2" t="s">
        <v>2662</v>
      </c>
      <c r="E2017" s="2" t="s">
        <v>2630</v>
      </c>
      <c r="F2017" s="2" t="s">
        <v>13</v>
      </c>
      <c r="G2017" s="2" t="s">
        <v>13</v>
      </c>
      <c r="H2017" s="2" t="s">
        <v>13</v>
      </c>
      <c r="I2017" s="2" t="s">
        <v>13</v>
      </c>
      <c r="J2017" s="2" t="s">
        <v>2631</v>
      </c>
      <c r="K2017" s="2" t="s">
        <v>1141</v>
      </c>
      <c r="L2017" s="2" t="s">
        <v>23</v>
      </c>
      <c r="M2017" t="s">
        <v>13</v>
      </c>
      <c r="N2017" s="75"/>
    </row>
    <row r="2018" spans="1:25">
      <c r="A2018" s="2" t="s">
        <v>2663</v>
      </c>
      <c r="B2018" s="3" t="s">
        <v>1087</v>
      </c>
      <c r="C2018" s="2" t="s">
        <v>2628</v>
      </c>
      <c r="D2018" s="2" t="s">
        <v>2662</v>
      </c>
      <c r="E2018" s="2" t="s">
        <v>2630</v>
      </c>
      <c r="F2018" s="2" t="s">
        <v>13</v>
      </c>
      <c r="G2018" s="2" t="s">
        <v>13</v>
      </c>
      <c r="H2018" s="2" t="s">
        <v>13</v>
      </c>
      <c r="I2018" s="2" t="s">
        <v>13</v>
      </c>
      <c r="J2018" s="2" t="s">
        <v>2631</v>
      </c>
      <c r="K2018" s="2" t="s">
        <v>1141</v>
      </c>
      <c r="L2018" s="2" t="s">
        <v>23</v>
      </c>
      <c r="M2018" t="s">
        <v>13</v>
      </c>
      <c r="N2018" s="75"/>
    </row>
    <row r="2019" spans="1:25">
      <c r="A2019" s="2" t="s">
        <v>2664</v>
      </c>
      <c r="B2019" s="3" t="s">
        <v>1087</v>
      </c>
      <c r="C2019" s="2" t="s">
        <v>2628</v>
      </c>
      <c r="D2019" s="2" t="s">
        <v>2662</v>
      </c>
      <c r="E2019" s="2" t="s">
        <v>2630</v>
      </c>
      <c r="F2019" s="2" t="s">
        <v>13</v>
      </c>
      <c r="G2019" s="2" t="s">
        <v>13</v>
      </c>
      <c r="H2019" s="2" t="s">
        <v>13</v>
      </c>
      <c r="I2019" s="2" t="s">
        <v>13</v>
      </c>
      <c r="J2019" s="2" t="s">
        <v>2631</v>
      </c>
      <c r="K2019" s="2" t="s">
        <v>1141</v>
      </c>
      <c r="L2019" s="2" t="s">
        <v>23</v>
      </c>
      <c r="M2019" t="s">
        <v>13</v>
      </c>
      <c r="N2019" s="75"/>
    </row>
    <row r="2020" spans="1:25">
      <c r="A2020" s="2" t="s">
        <v>2665</v>
      </c>
      <c r="B2020" s="3" t="s">
        <v>1087</v>
      </c>
      <c r="C2020" s="2" t="s">
        <v>2628</v>
      </c>
      <c r="D2020" s="2" t="s">
        <v>2662</v>
      </c>
      <c r="E2020" s="2" t="s">
        <v>2630</v>
      </c>
      <c r="F2020" s="2" t="s">
        <v>13</v>
      </c>
      <c r="G2020" s="2" t="s">
        <v>13</v>
      </c>
      <c r="H2020" s="2" t="s">
        <v>13</v>
      </c>
      <c r="I2020" s="2" t="s">
        <v>13</v>
      </c>
      <c r="J2020" s="2" t="s">
        <v>2631</v>
      </c>
      <c r="K2020" s="2" t="s">
        <v>1141</v>
      </c>
      <c r="L2020" s="2" t="s">
        <v>23</v>
      </c>
      <c r="M2020" t="s">
        <v>13</v>
      </c>
      <c r="N2020" s="75"/>
    </row>
    <row r="2021" spans="1:25">
      <c r="A2021" s="2" t="s">
        <v>2666</v>
      </c>
      <c r="B2021" s="3" t="s">
        <v>1087</v>
      </c>
      <c r="C2021" s="2" t="s">
        <v>2628</v>
      </c>
      <c r="D2021" s="2" t="s">
        <v>2662</v>
      </c>
      <c r="E2021" s="2" t="s">
        <v>2630</v>
      </c>
      <c r="F2021" s="2" t="s">
        <v>13</v>
      </c>
      <c r="G2021" s="2" t="s">
        <v>13</v>
      </c>
      <c r="H2021" s="2" t="s">
        <v>13</v>
      </c>
      <c r="I2021" s="2" t="s">
        <v>13</v>
      </c>
      <c r="J2021" s="2" t="s">
        <v>2631</v>
      </c>
      <c r="K2021" s="2" t="s">
        <v>1141</v>
      </c>
      <c r="L2021" s="2" t="s">
        <v>23</v>
      </c>
      <c r="M2021" t="s">
        <v>13</v>
      </c>
      <c r="N2021" s="75"/>
      <c r="O2021" s="106"/>
      <c r="P2021" s="106"/>
      <c r="Q2021" s="106"/>
      <c r="X2021" s="106"/>
      <c r="Y2021" s="106"/>
    </row>
    <row r="2022" spans="1:25">
      <c r="A2022" s="2" t="s">
        <v>2667</v>
      </c>
      <c r="B2022" s="3" t="s">
        <v>1087</v>
      </c>
      <c r="C2022" s="2" t="s">
        <v>2628</v>
      </c>
      <c r="D2022" s="2" t="s">
        <v>2668</v>
      </c>
      <c r="E2022" s="2" t="s">
        <v>2630</v>
      </c>
      <c r="F2022" s="2" t="s">
        <v>13</v>
      </c>
      <c r="G2022" s="2" t="s">
        <v>13</v>
      </c>
      <c r="H2022" s="2" t="s">
        <v>13</v>
      </c>
      <c r="I2022" s="2" t="s">
        <v>13</v>
      </c>
      <c r="J2022" s="2" t="s">
        <v>2631</v>
      </c>
      <c r="K2022" s="2" t="s">
        <v>1141</v>
      </c>
      <c r="L2022" s="2" t="s">
        <v>23</v>
      </c>
      <c r="M2022" t="s">
        <v>13</v>
      </c>
      <c r="N2022" s="75"/>
      <c r="Q2022" s="87"/>
    </row>
    <row r="2023" spans="1:25">
      <c r="A2023" s="2" t="s">
        <v>2669</v>
      </c>
      <c r="B2023" s="3" t="s">
        <v>1087</v>
      </c>
      <c r="C2023" s="2" t="s">
        <v>2628</v>
      </c>
      <c r="D2023" s="2" t="s">
        <v>2668</v>
      </c>
      <c r="E2023" s="2" t="s">
        <v>2630</v>
      </c>
      <c r="F2023" s="2" t="s">
        <v>13</v>
      </c>
      <c r="G2023" s="2" t="s">
        <v>13</v>
      </c>
      <c r="H2023" s="2" t="s">
        <v>13</v>
      </c>
      <c r="I2023" s="2" t="s">
        <v>13</v>
      </c>
      <c r="J2023" s="2" t="s">
        <v>2631</v>
      </c>
      <c r="K2023" s="2" t="s">
        <v>1141</v>
      </c>
      <c r="L2023" s="2" t="s">
        <v>23</v>
      </c>
      <c r="M2023" t="s">
        <v>13</v>
      </c>
      <c r="N2023" s="75"/>
      <c r="Q2023" s="87"/>
    </row>
    <row r="2024" spans="1:25">
      <c r="A2024" s="2" t="s">
        <v>2670</v>
      </c>
      <c r="B2024" s="3" t="s">
        <v>1087</v>
      </c>
      <c r="C2024" s="2" t="s">
        <v>2628</v>
      </c>
      <c r="D2024" s="2" t="s">
        <v>2668</v>
      </c>
      <c r="E2024" s="2" t="s">
        <v>2630</v>
      </c>
      <c r="F2024" s="2" t="s">
        <v>13</v>
      </c>
      <c r="G2024" s="2" t="s">
        <v>13</v>
      </c>
      <c r="H2024" s="2" t="s">
        <v>13</v>
      </c>
      <c r="I2024" s="2" t="s">
        <v>13</v>
      </c>
      <c r="J2024" s="2" t="s">
        <v>2631</v>
      </c>
      <c r="K2024" s="2" t="s">
        <v>1141</v>
      </c>
      <c r="L2024" s="2" t="s">
        <v>23</v>
      </c>
      <c r="M2024" t="s">
        <v>13</v>
      </c>
      <c r="N2024" s="75"/>
      <c r="Q2024" s="87"/>
    </row>
    <row r="2025" spans="1:25">
      <c r="A2025" s="2" t="s">
        <v>2671</v>
      </c>
      <c r="B2025" s="3" t="s">
        <v>1087</v>
      </c>
      <c r="C2025" s="2" t="s">
        <v>2628</v>
      </c>
      <c r="D2025" s="2" t="s">
        <v>2668</v>
      </c>
      <c r="E2025" s="2" t="s">
        <v>2630</v>
      </c>
      <c r="F2025" s="2" t="s">
        <v>13</v>
      </c>
      <c r="G2025" s="2" t="s">
        <v>13</v>
      </c>
      <c r="H2025" s="2" t="s">
        <v>13</v>
      </c>
      <c r="I2025" s="2" t="s">
        <v>13</v>
      </c>
      <c r="J2025" s="2" t="s">
        <v>2631</v>
      </c>
      <c r="K2025" s="2" t="s">
        <v>1141</v>
      </c>
      <c r="L2025" s="2" t="s">
        <v>23</v>
      </c>
      <c r="M2025" t="s">
        <v>13</v>
      </c>
      <c r="N2025" s="75"/>
      <c r="Q2025" s="87"/>
    </row>
    <row r="2026" spans="1:25">
      <c r="A2026" s="2" t="s">
        <v>2672</v>
      </c>
      <c r="B2026" s="3" t="s">
        <v>1087</v>
      </c>
      <c r="C2026" s="2" t="s">
        <v>2628</v>
      </c>
      <c r="D2026" s="2" t="s">
        <v>2668</v>
      </c>
      <c r="E2026" s="2" t="s">
        <v>2630</v>
      </c>
      <c r="F2026" s="2" t="s">
        <v>13</v>
      </c>
      <c r="G2026" s="2" t="s">
        <v>13</v>
      </c>
      <c r="H2026" s="2" t="s">
        <v>13</v>
      </c>
      <c r="I2026" s="2" t="s">
        <v>13</v>
      </c>
      <c r="J2026" s="2" t="s">
        <v>2631</v>
      </c>
      <c r="K2026" s="2" t="s">
        <v>1141</v>
      </c>
      <c r="L2026" s="2" t="s">
        <v>23</v>
      </c>
      <c r="M2026" t="s">
        <v>13</v>
      </c>
      <c r="N2026" s="75"/>
      <c r="Q2026" s="87"/>
    </row>
    <row r="2027" spans="1:25">
      <c r="A2027" s="2" t="s">
        <v>2736</v>
      </c>
      <c r="B2027" s="3" t="s">
        <v>1087</v>
      </c>
      <c r="C2027" s="2" t="s">
        <v>2628</v>
      </c>
      <c r="D2027" s="2" t="s">
        <v>2737</v>
      </c>
      <c r="E2027" s="2" t="s">
        <v>2706</v>
      </c>
      <c r="F2027" s="2" t="s">
        <v>13</v>
      </c>
      <c r="G2027" s="2" t="s">
        <v>13</v>
      </c>
      <c r="H2027" s="2" t="s">
        <v>13</v>
      </c>
      <c r="I2027" s="2" t="s">
        <v>13</v>
      </c>
      <c r="J2027" s="2" t="s">
        <v>2631</v>
      </c>
      <c r="K2027" s="2" t="s">
        <v>1141</v>
      </c>
      <c r="L2027" s="2" t="s">
        <v>23</v>
      </c>
      <c r="M2027" t="s">
        <v>13</v>
      </c>
      <c r="N2027" s="75"/>
      <c r="Q2027" s="87"/>
    </row>
    <row r="2028" spans="1:25">
      <c r="A2028" s="2" t="s">
        <v>2738</v>
      </c>
      <c r="B2028" s="3" t="s">
        <v>1087</v>
      </c>
      <c r="C2028" s="2" t="s">
        <v>2628</v>
      </c>
      <c r="D2028" s="2" t="s">
        <v>2737</v>
      </c>
      <c r="E2028" s="2" t="s">
        <v>2706</v>
      </c>
      <c r="F2028" s="2" t="s">
        <v>13</v>
      </c>
      <c r="G2028" s="2" t="s">
        <v>13</v>
      </c>
      <c r="H2028" s="2" t="s">
        <v>13</v>
      </c>
      <c r="I2028" s="2" t="s">
        <v>13</v>
      </c>
      <c r="J2028" s="2" t="s">
        <v>2631</v>
      </c>
      <c r="K2028" s="2" t="s">
        <v>1141</v>
      </c>
      <c r="L2028" s="2" t="s">
        <v>23</v>
      </c>
      <c r="M2028" t="s">
        <v>13</v>
      </c>
      <c r="N2028" s="75"/>
      <c r="O2028" s="75"/>
      <c r="P2028" s="75"/>
      <c r="Q2028" s="75"/>
      <c r="R2028" s="75"/>
      <c r="S2028" s="75"/>
      <c r="T2028" s="42"/>
      <c r="U2028" s="42"/>
      <c r="V2028" s="42"/>
      <c r="W2028" s="42"/>
      <c r="X2028" s="75"/>
      <c r="Y2028" s="75"/>
    </row>
    <row r="2029" spans="1:25">
      <c r="A2029" s="2" t="s">
        <v>2739</v>
      </c>
      <c r="B2029" s="3" t="s">
        <v>1087</v>
      </c>
      <c r="C2029" s="2" t="s">
        <v>2628</v>
      </c>
      <c r="D2029" s="2" t="s">
        <v>2737</v>
      </c>
      <c r="E2029" s="2" t="s">
        <v>2706</v>
      </c>
      <c r="F2029" s="2" t="s">
        <v>13</v>
      </c>
      <c r="G2029" s="2" t="s">
        <v>13</v>
      </c>
      <c r="H2029" s="2" t="s">
        <v>13</v>
      </c>
      <c r="I2029" s="2" t="s">
        <v>13</v>
      </c>
      <c r="J2029" s="2" t="s">
        <v>2631</v>
      </c>
      <c r="K2029" s="2" t="s">
        <v>1141</v>
      </c>
      <c r="L2029" s="2" t="s">
        <v>23</v>
      </c>
      <c r="M2029" t="s">
        <v>13</v>
      </c>
      <c r="N2029" s="75"/>
      <c r="O2029" s="75"/>
      <c r="P2029" s="75"/>
      <c r="Q2029" s="75"/>
      <c r="R2029" s="75"/>
      <c r="S2029" s="75"/>
      <c r="T2029" s="42"/>
      <c r="U2029" s="42"/>
      <c r="V2029" s="42"/>
      <c r="W2029" s="42"/>
      <c r="X2029" s="75"/>
      <c r="Y2029" s="75"/>
    </row>
    <row r="2030" spans="1:25">
      <c r="A2030" s="2" t="s">
        <v>2740</v>
      </c>
      <c r="B2030" s="3" t="s">
        <v>1087</v>
      </c>
      <c r="C2030" s="2" t="s">
        <v>2628</v>
      </c>
      <c r="D2030" s="2" t="s">
        <v>2737</v>
      </c>
      <c r="E2030" s="2" t="s">
        <v>2706</v>
      </c>
      <c r="F2030" s="2" t="s">
        <v>13</v>
      </c>
      <c r="G2030" s="2" t="s">
        <v>13</v>
      </c>
      <c r="H2030" s="2" t="s">
        <v>13</v>
      </c>
      <c r="I2030" s="2" t="s">
        <v>13</v>
      </c>
      <c r="J2030" s="2" t="s">
        <v>2631</v>
      </c>
      <c r="K2030" s="2" t="s">
        <v>1141</v>
      </c>
      <c r="L2030" s="2" t="s">
        <v>23</v>
      </c>
      <c r="M2030" t="s">
        <v>13</v>
      </c>
      <c r="N2030" s="75"/>
      <c r="O2030" s="75"/>
      <c r="P2030" s="75"/>
      <c r="Q2030" s="75"/>
      <c r="R2030" s="75"/>
      <c r="S2030" s="75"/>
      <c r="T2030" s="42"/>
      <c r="U2030" s="42"/>
      <c r="V2030" s="42"/>
      <c r="W2030" s="42"/>
      <c r="X2030" s="75"/>
      <c r="Y2030" s="75"/>
    </row>
    <row r="2031" spans="1:25">
      <c r="A2031" s="2" t="s">
        <v>2741</v>
      </c>
      <c r="B2031" s="3" t="s">
        <v>1087</v>
      </c>
      <c r="C2031" s="2" t="s">
        <v>2628</v>
      </c>
      <c r="D2031" s="2" t="s">
        <v>2737</v>
      </c>
      <c r="E2031" s="2" t="s">
        <v>2706</v>
      </c>
      <c r="F2031" s="2" t="s">
        <v>13</v>
      </c>
      <c r="G2031" s="2" t="s">
        <v>13</v>
      </c>
      <c r="H2031" s="2" t="s">
        <v>13</v>
      </c>
      <c r="I2031" s="2" t="s">
        <v>13</v>
      </c>
      <c r="J2031" s="2" t="s">
        <v>2631</v>
      </c>
      <c r="K2031" s="2" t="s">
        <v>1141</v>
      </c>
      <c r="L2031" s="2" t="s">
        <v>23</v>
      </c>
      <c r="M2031" t="s">
        <v>13</v>
      </c>
      <c r="N2031" s="75"/>
      <c r="O2031" s="75"/>
      <c r="P2031" s="75"/>
      <c r="Q2031" s="75"/>
      <c r="R2031" s="75"/>
      <c r="S2031" s="75"/>
      <c r="T2031" s="42"/>
      <c r="U2031" s="42"/>
      <c r="V2031" s="42"/>
      <c r="W2031" s="42"/>
      <c r="X2031" s="75"/>
      <c r="Y2031" s="75"/>
    </row>
    <row r="2032" spans="1:25">
      <c r="A2032" s="2" t="s">
        <v>2742</v>
      </c>
      <c r="B2032" s="3" t="s">
        <v>1087</v>
      </c>
      <c r="C2032" s="2" t="s">
        <v>2628</v>
      </c>
      <c r="D2032" s="2" t="s">
        <v>2743</v>
      </c>
      <c r="E2032" s="2" t="s">
        <v>2706</v>
      </c>
      <c r="F2032" s="2" t="s">
        <v>13</v>
      </c>
      <c r="G2032" s="2" t="s">
        <v>13</v>
      </c>
      <c r="H2032" s="2" t="s">
        <v>13</v>
      </c>
      <c r="I2032" s="2" t="s">
        <v>13</v>
      </c>
      <c r="J2032" s="2" t="s">
        <v>2631</v>
      </c>
      <c r="K2032" s="2" t="s">
        <v>1141</v>
      </c>
      <c r="L2032" s="2" t="s">
        <v>23</v>
      </c>
      <c r="M2032" t="s">
        <v>13</v>
      </c>
      <c r="N2032" s="75"/>
      <c r="O2032" s="75"/>
      <c r="P2032" s="75"/>
      <c r="Q2032" s="75"/>
      <c r="R2032" s="75"/>
      <c r="S2032" s="75"/>
      <c r="T2032" s="42"/>
      <c r="U2032" s="42"/>
      <c r="V2032" s="42"/>
      <c r="W2032" s="42"/>
      <c r="X2032" s="75"/>
      <c r="Y2032" s="75"/>
    </row>
    <row r="2033" spans="1:25">
      <c r="A2033" s="2" t="s">
        <v>2744</v>
      </c>
      <c r="B2033" s="3" t="s">
        <v>1087</v>
      </c>
      <c r="C2033" s="2" t="s">
        <v>2628</v>
      </c>
      <c r="D2033" s="2" t="s">
        <v>2743</v>
      </c>
      <c r="E2033" s="2" t="s">
        <v>2706</v>
      </c>
      <c r="F2033" s="2" t="s">
        <v>13</v>
      </c>
      <c r="G2033" s="2" t="s">
        <v>13</v>
      </c>
      <c r="H2033" s="2" t="s">
        <v>13</v>
      </c>
      <c r="I2033" s="2" t="s">
        <v>13</v>
      </c>
      <c r="J2033" s="2" t="s">
        <v>2631</v>
      </c>
      <c r="K2033" s="2" t="s">
        <v>1141</v>
      </c>
      <c r="L2033" s="2" t="s">
        <v>23</v>
      </c>
      <c r="M2033" t="s">
        <v>13</v>
      </c>
      <c r="N2033" s="75"/>
      <c r="O2033" s="75"/>
      <c r="P2033" s="75"/>
      <c r="Q2033" s="75"/>
      <c r="R2033" s="75"/>
      <c r="S2033" s="75"/>
      <c r="T2033" s="42"/>
      <c r="U2033" s="42"/>
      <c r="V2033" s="42"/>
      <c r="W2033" s="42"/>
      <c r="X2033" s="75"/>
      <c r="Y2033" s="75"/>
    </row>
    <row r="2034" spans="1:25">
      <c r="A2034" s="2" t="s">
        <v>2745</v>
      </c>
      <c r="B2034" s="3" t="s">
        <v>1087</v>
      </c>
      <c r="C2034" s="2" t="s">
        <v>2628</v>
      </c>
      <c r="D2034" s="2" t="s">
        <v>2743</v>
      </c>
      <c r="E2034" s="2" t="s">
        <v>2706</v>
      </c>
      <c r="F2034" s="2" t="s">
        <v>13</v>
      </c>
      <c r="G2034" s="2" t="s">
        <v>13</v>
      </c>
      <c r="H2034" s="2" t="s">
        <v>13</v>
      </c>
      <c r="I2034" s="2" t="s">
        <v>13</v>
      </c>
      <c r="J2034" s="2" t="s">
        <v>2631</v>
      </c>
      <c r="K2034" s="2" t="s">
        <v>1141</v>
      </c>
      <c r="L2034" s="2" t="s">
        <v>23</v>
      </c>
      <c r="M2034" t="s">
        <v>13</v>
      </c>
      <c r="N2034" s="75"/>
      <c r="O2034" s="75"/>
      <c r="P2034" s="75"/>
      <c r="Q2034" s="75"/>
      <c r="R2034" s="75"/>
      <c r="S2034" s="75"/>
      <c r="T2034" s="42"/>
      <c r="U2034" s="42"/>
      <c r="V2034" s="42"/>
      <c r="W2034" s="42"/>
      <c r="X2034" s="75"/>
      <c r="Y2034" s="75"/>
    </row>
    <row r="2035" spans="1:25">
      <c r="A2035" s="2" t="s">
        <v>2746</v>
      </c>
      <c r="B2035" s="3" t="s">
        <v>1087</v>
      </c>
      <c r="C2035" s="2" t="s">
        <v>2628</v>
      </c>
      <c r="D2035" s="2" t="s">
        <v>2743</v>
      </c>
      <c r="E2035" s="2" t="s">
        <v>2706</v>
      </c>
      <c r="F2035" s="2" t="s">
        <v>13</v>
      </c>
      <c r="G2035" s="2" t="s">
        <v>13</v>
      </c>
      <c r="H2035" s="2" t="s">
        <v>13</v>
      </c>
      <c r="I2035" s="2" t="s">
        <v>13</v>
      </c>
      <c r="J2035" s="2" t="s">
        <v>2631</v>
      </c>
      <c r="K2035" s="2" t="s">
        <v>1141</v>
      </c>
      <c r="L2035" s="2" t="s">
        <v>23</v>
      </c>
      <c r="M2035" t="s">
        <v>13</v>
      </c>
      <c r="N2035" s="75"/>
      <c r="O2035" s="75"/>
      <c r="P2035" s="75"/>
      <c r="Q2035" s="75"/>
      <c r="R2035" s="75"/>
      <c r="S2035" s="75"/>
      <c r="T2035" s="42"/>
      <c r="U2035" s="42"/>
      <c r="V2035" s="42"/>
      <c r="W2035" s="42"/>
      <c r="X2035" s="75"/>
      <c r="Y2035" s="75"/>
    </row>
    <row r="2036" spans="1:25">
      <c r="A2036" s="2" t="s">
        <v>2747</v>
      </c>
      <c r="B2036" s="3" t="s">
        <v>1087</v>
      </c>
      <c r="C2036" s="2" t="s">
        <v>2628</v>
      </c>
      <c r="D2036" s="2" t="s">
        <v>2743</v>
      </c>
      <c r="E2036" s="2" t="s">
        <v>2706</v>
      </c>
      <c r="F2036" s="2" t="s">
        <v>13</v>
      </c>
      <c r="G2036" s="2" t="s">
        <v>13</v>
      </c>
      <c r="H2036" s="2" t="s">
        <v>13</v>
      </c>
      <c r="I2036" s="2" t="s">
        <v>13</v>
      </c>
      <c r="J2036" s="2" t="s">
        <v>2631</v>
      </c>
      <c r="K2036" s="2" t="s">
        <v>1141</v>
      </c>
      <c r="L2036" s="2" t="s">
        <v>23</v>
      </c>
      <c r="M2036" t="s">
        <v>13</v>
      </c>
      <c r="N2036" s="75"/>
      <c r="O2036" s="75"/>
      <c r="P2036" s="75"/>
      <c r="Q2036" s="75"/>
      <c r="R2036" s="75"/>
      <c r="S2036" s="75"/>
      <c r="T2036" s="42"/>
      <c r="U2036" s="42"/>
      <c r="V2036" s="42"/>
      <c r="W2036" s="42"/>
      <c r="X2036" s="75"/>
      <c r="Y2036" s="75"/>
    </row>
    <row r="2037" spans="1:25">
      <c r="A2037" s="2" t="s">
        <v>2788</v>
      </c>
      <c r="B2037" s="3" t="s">
        <v>1087</v>
      </c>
      <c r="C2037" s="2" t="s">
        <v>2628</v>
      </c>
      <c r="D2037" s="2" t="s">
        <v>2629</v>
      </c>
      <c r="E2037" s="2" t="s">
        <v>2630</v>
      </c>
      <c r="F2037" s="2" t="s">
        <v>13</v>
      </c>
      <c r="G2037" s="2" t="s">
        <v>13</v>
      </c>
      <c r="H2037" s="2" t="s">
        <v>13</v>
      </c>
      <c r="I2037" s="2" t="s">
        <v>13</v>
      </c>
      <c r="J2037" s="2" t="s">
        <v>2631</v>
      </c>
      <c r="K2037" s="2" t="s">
        <v>222</v>
      </c>
      <c r="L2037" s="2" t="s">
        <v>1253</v>
      </c>
      <c r="M2037" t="s">
        <v>13</v>
      </c>
      <c r="N2037" s="75"/>
      <c r="O2037" s="75"/>
      <c r="P2037" s="75"/>
      <c r="Q2037" s="75"/>
      <c r="R2037" s="75"/>
      <c r="S2037" s="75"/>
      <c r="T2037" s="42"/>
      <c r="U2037" s="42"/>
      <c r="V2037" s="42"/>
      <c r="W2037" s="42"/>
      <c r="X2037" s="75"/>
      <c r="Y2037" s="75"/>
    </row>
    <row r="2038" spans="1:25">
      <c r="A2038" s="2" t="s">
        <v>2789</v>
      </c>
      <c r="B2038" s="3" t="s">
        <v>1087</v>
      </c>
      <c r="C2038" s="2" t="s">
        <v>2628</v>
      </c>
      <c r="D2038" s="2" t="s">
        <v>2629</v>
      </c>
      <c r="E2038" s="2" t="s">
        <v>2630</v>
      </c>
      <c r="F2038" s="2" t="s">
        <v>13</v>
      </c>
      <c r="G2038" s="2" t="s">
        <v>13</v>
      </c>
      <c r="H2038" s="2" t="s">
        <v>13</v>
      </c>
      <c r="I2038" s="2" t="s">
        <v>13</v>
      </c>
      <c r="J2038" s="2" t="s">
        <v>2631</v>
      </c>
      <c r="K2038" s="2" t="s">
        <v>222</v>
      </c>
      <c r="L2038" s="2" t="s">
        <v>1253</v>
      </c>
      <c r="M2038" t="s">
        <v>13</v>
      </c>
      <c r="N2038" s="75"/>
      <c r="O2038" s="75"/>
      <c r="P2038" s="75"/>
      <c r="Q2038" s="75"/>
      <c r="R2038" s="75"/>
      <c r="S2038" s="75"/>
      <c r="T2038" s="42"/>
      <c r="U2038" s="42"/>
      <c r="V2038" s="42"/>
      <c r="W2038" s="42"/>
      <c r="X2038" s="75"/>
      <c r="Y2038" s="75"/>
    </row>
    <row r="2039" spans="1:25">
      <c r="A2039" s="2" t="s">
        <v>2790</v>
      </c>
      <c r="B2039" s="3" t="s">
        <v>1087</v>
      </c>
      <c r="C2039" s="2" t="s">
        <v>2628</v>
      </c>
      <c r="D2039" s="2" t="s">
        <v>2629</v>
      </c>
      <c r="E2039" s="2" t="s">
        <v>2630</v>
      </c>
      <c r="F2039" s="2" t="s">
        <v>13</v>
      </c>
      <c r="G2039" s="2" t="s">
        <v>13</v>
      </c>
      <c r="H2039" s="2" t="s">
        <v>13</v>
      </c>
      <c r="I2039" s="2" t="s">
        <v>13</v>
      </c>
      <c r="J2039" s="2" t="s">
        <v>2631</v>
      </c>
      <c r="K2039" s="2" t="s">
        <v>222</v>
      </c>
      <c r="L2039" s="2" t="s">
        <v>1253</v>
      </c>
      <c r="M2039" t="s">
        <v>13</v>
      </c>
      <c r="N2039" s="75"/>
      <c r="O2039" s="75"/>
      <c r="P2039" s="75"/>
      <c r="Q2039" s="75"/>
      <c r="R2039" s="75"/>
      <c r="S2039" s="75"/>
      <c r="T2039" s="42"/>
      <c r="U2039" s="42"/>
      <c r="V2039" s="42"/>
      <c r="W2039" s="42"/>
      <c r="X2039" s="75"/>
      <c r="Y2039" s="75"/>
    </row>
    <row r="2040" spans="1:25">
      <c r="A2040" s="2" t="s">
        <v>2791</v>
      </c>
      <c r="B2040" s="3" t="s">
        <v>1087</v>
      </c>
      <c r="C2040" s="2" t="s">
        <v>2628</v>
      </c>
      <c r="D2040" s="2" t="s">
        <v>2629</v>
      </c>
      <c r="E2040" s="2" t="s">
        <v>2630</v>
      </c>
      <c r="F2040" s="2" t="s">
        <v>13</v>
      </c>
      <c r="G2040" s="2" t="s">
        <v>13</v>
      </c>
      <c r="H2040" s="2" t="s">
        <v>13</v>
      </c>
      <c r="I2040" s="2" t="s">
        <v>13</v>
      </c>
      <c r="J2040" s="2" t="s">
        <v>2631</v>
      </c>
      <c r="K2040" s="2" t="s">
        <v>222</v>
      </c>
      <c r="L2040" s="2" t="s">
        <v>1253</v>
      </c>
      <c r="M2040" t="s">
        <v>13</v>
      </c>
      <c r="N2040" s="75"/>
      <c r="O2040" s="75"/>
      <c r="P2040" s="75"/>
      <c r="Q2040" s="75"/>
      <c r="R2040" s="75"/>
      <c r="S2040" s="75"/>
      <c r="T2040" s="42"/>
      <c r="U2040" s="42"/>
      <c r="V2040" s="42"/>
      <c r="W2040" s="42"/>
      <c r="X2040" s="75"/>
      <c r="Y2040" s="75"/>
    </row>
    <row r="2041" spans="1:25">
      <c r="A2041" s="2" t="s">
        <v>2792</v>
      </c>
      <c r="B2041" s="3" t="s">
        <v>1087</v>
      </c>
      <c r="C2041" s="2" t="s">
        <v>2628</v>
      </c>
      <c r="D2041" s="2" t="s">
        <v>2629</v>
      </c>
      <c r="E2041" s="2" t="s">
        <v>2630</v>
      </c>
      <c r="F2041" s="2" t="s">
        <v>13</v>
      </c>
      <c r="G2041" s="2" t="s">
        <v>13</v>
      </c>
      <c r="H2041" s="2" t="s">
        <v>13</v>
      </c>
      <c r="I2041" s="2" t="s">
        <v>13</v>
      </c>
      <c r="J2041" s="2" t="s">
        <v>2631</v>
      </c>
      <c r="K2041" s="2" t="s">
        <v>222</v>
      </c>
      <c r="L2041" s="2" t="s">
        <v>1253</v>
      </c>
      <c r="M2041" t="s">
        <v>13</v>
      </c>
      <c r="N2041" s="75"/>
      <c r="O2041" s="75"/>
      <c r="P2041" s="75"/>
      <c r="Q2041" s="75"/>
      <c r="R2041" s="75"/>
      <c r="S2041" s="75"/>
      <c r="T2041" s="42"/>
      <c r="U2041" s="42"/>
      <c r="V2041" s="42"/>
      <c r="W2041" s="42"/>
      <c r="X2041" s="75"/>
      <c r="Y2041" s="75"/>
    </row>
    <row r="2042" spans="1:25">
      <c r="A2042" s="2" t="s">
        <v>2793</v>
      </c>
      <c r="B2042" s="3" t="s">
        <v>1087</v>
      </c>
      <c r="C2042" s="2" t="s">
        <v>2628</v>
      </c>
      <c r="D2042" s="2" t="s">
        <v>2629</v>
      </c>
      <c r="E2042" s="2" t="s">
        <v>2630</v>
      </c>
      <c r="F2042" s="2" t="s">
        <v>13</v>
      </c>
      <c r="G2042" s="2" t="s">
        <v>13</v>
      </c>
      <c r="H2042" s="2" t="s">
        <v>13</v>
      </c>
      <c r="I2042" s="2" t="s">
        <v>13</v>
      </c>
      <c r="J2042" s="2" t="s">
        <v>2631</v>
      </c>
      <c r="K2042" s="2" t="s">
        <v>222</v>
      </c>
      <c r="L2042" s="2" t="s">
        <v>1253</v>
      </c>
      <c r="M2042" t="s">
        <v>13</v>
      </c>
      <c r="N2042" s="75"/>
      <c r="O2042" s="75"/>
      <c r="P2042" s="75"/>
      <c r="Q2042" s="75"/>
      <c r="R2042" s="75"/>
      <c r="S2042" s="75"/>
      <c r="T2042" s="42"/>
      <c r="U2042" s="42"/>
      <c r="V2042" s="42"/>
      <c r="W2042" s="42"/>
      <c r="X2042" s="75"/>
      <c r="Y2042" s="75"/>
    </row>
    <row r="2043" spans="1:25">
      <c r="A2043" s="2" t="s">
        <v>2794</v>
      </c>
      <c r="B2043" s="3" t="s">
        <v>1087</v>
      </c>
      <c r="C2043" s="2" t="s">
        <v>2628</v>
      </c>
      <c r="D2043" s="2" t="s">
        <v>2629</v>
      </c>
      <c r="E2043" s="2" t="s">
        <v>2630</v>
      </c>
      <c r="F2043" s="2" t="s">
        <v>13</v>
      </c>
      <c r="G2043" s="2" t="s">
        <v>13</v>
      </c>
      <c r="H2043" s="2" t="s">
        <v>13</v>
      </c>
      <c r="I2043" s="2" t="s">
        <v>13</v>
      </c>
      <c r="J2043" s="2" t="s">
        <v>2631</v>
      </c>
      <c r="K2043" s="2" t="s">
        <v>222</v>
      </c>
      <c r="L2043" s="2" t="s">
        <v>1253</v>
      </c>
      <c r="M2043" t="s">
        <v>13</v>
      </c>
      <c r="N2043" s="75"/>
      <c r="O2043" s="75"/>
      <c r="P2043" s="75"/>
      <c r="Q2043" s="75"/>
      <c r="R2043" s="75"/>
      <c r="S2043" s="75"/>
      <c r="T2043" s="42"/>
      <c r="U2043" s="42"/>
      <c r="V2043" s="42"/>
      <c r="W2043" s="42"/>
      <c r="X2043" s="75"/>
      <c r="Y2043" s="75"/>
    </row>
    <row r="2044" spans="1:25">
      <c r="A2044" s="2" t="s">
        <v>2795</v>
      </c>
      <c r="B2044" s="3" t="s">
        <v>1087</v>
      </c>
      <c r="C2044" s="2" t="s">
        <v>2628</v>
      </c>
      <c r="D2044" s="2" t="s">
        <v>2629</v>
      </c>
      <c r="E2044" s="2" t="s">
        <v>2630</v>
      </c>
      <c r="F2044" s="2" t="s">
        <v>13</v>
      </c>
      <c r="G2044" s="2" t="s">
        <v>13</v>
      </c>
      <c r="H2044" s="2" t="s">
        <v>13</v>
      </c>
      <c r="I2044" s="2" t="s">
        <v>13</v>
      </c>
      <c r="J2044" s="2" t="s">
        <v>2631</v>
      </c>
      <c r="K2044" s="2" t="s">
        <v>222</v>
      </c>
      <c r="L2044" s="2" t="s">
        <v>1253</v>
      </c>
      <c r="M2044" t="s">
        <v>13</v>
      </c>
      <c r="N2044" s="75"/>
    </row>
    <row r="2045" spans="1:25">
      <c r="A2045" s="2" t="s">
        <v>2796</v>
      </c>
      <c r="B2045" s="3" t="s">
        <v>1087</v>
      </c>
      <c r="C2045" s="2" t="s">
        <v>2628</v>
      </c>
      <c r="D2045" s="2" t="s">
        <v>2629</v>
      </c>
      <c r="E2045" s="2" t="s">
        <v>2630</v>
      </c>
      <c r="F2045" s="2" t="s">
        <v>13</v>
      </c>
      <c r="G2045" s="2" t="s">
        <v>13</v>
      </c>
      <c r="H2045" s="2" t="s">
        <v>13</v>
      </c>
      <c r="I2045" s="2" t="s">
        <v>13</v>
      </c>
      <c r="J2045" s="2" t="s">
        <v>2631</v>
      </c>
      <c r="K2045" s="2" t="s">
        <v>222</v>
      </c>
      <c r="L2045" s="2" t="s">
        <v>1253</v>
      </c>
      <c r="M2045" t="s">
        <v>13</v>
      </c>
      <c r="N2045" s="75"/>
    </row>
    <row r="2046" spans="1:25">
      <c r="A2046" s="2" t="s">
        <v>2797</v>
      </c>
      <c r="B2046" s="3" t="s">
        <v>1087</v>
      </c>
      <c r="C2046" s="2" t="s">
        <v>2628</v>
      </c>
      <c r="D2046" s="2" t="s">
        <v>2629</v>
      </c>
      <c r="E2046" s="2" t="s">
        <v>2630</v>
      </c>
      <c r="F2046" s="2" t="s">
        <v>13</v>
      </c>
      <c r="G2046" s="2" t="s">
        <v>13</v>
      </c>
      <c r="H2046" s="2" t="s">
        <v>13</v>
      </c>
      <c r="I2046" s="2" t="s">
        <v>13</v>
      </c>
      <c r="J2046" s="2" t="s">
        <v>2631</v>
      </c>
      <c r="K2046" s="2" t="s">
        <v>222</v>
      </c>
      <c r="L2046" s="2" t="s">
        <v>1253</v>
      </c>
      <c r="M2046" t="s">
        <v>13</v>
      </c>
      <c r="N2046" s="75"/>
    </row>
    <row r="2047" spans="1:25">
      <c r="A2047" s="2" t="s">
        <v>2869</v>
      </c>
      <c r="B2047" s="3" t="s">
        <v>1087</v>
      </c>
      <c r="C2047" s="2" t="s">
        <v>2628</v>
      </c>
      <c r="D2047" s="2" t="s">
        <v>2705</v>
      </c>
      <c r="E2047" s="2" t="s">
        <v>2706</v>
      </c>
      <c r="F2047" s="2" t="s">
        <v>13</v>
      </c>
      <c r="G2047" s="2" t="s">
        <v>13</v>
      </c>
      <c r="H2047" s="2" t="s">
        <v>13</v>
      </c>
      <c r="I2047" s="2" t="s">
        <v>13</v>
      </c>
      <c r="J2047" s="2" t="s">
        <v>2631</v>
      </c>
      <c r="K2047" s="2" t="s">
        <v>222</v>
      </c>
      <c r="L2047" s="2" t="s">
        <v>1253</v>
      </c>
      <c r="M2047" t="s">
        <v>13</v>
      </c>
      <c r="N2047" s="75"/>
    </row>
    <row r="2048" spans="1:25">
      <c r="A2048" s="2" t="s">
        <v>2870</v>
      </c>
      <c r="B2048" s="3" t="s">
        <v>1087</v>
      </c>
      <c r="C2048" s="2" t="s">
        <v>2628</v>
      </c>
      <c r="D2048" s="2" t="s">
        <v>2708</v>
      </c>
      <c r="E2048" s="2" t="s">
        <v>2706</v>
      </c>
      <c r="F2048" s="2" t="s">
        <v>13</v>
      </c>
      <c r="G2048" s="2" t="s">
        <v>13</v>
      </c>
      <c r="H2048" s="2" t="s">
        <v>13</v>
      </c>
      <c r="I2048" s="2" t="s">
        <v>13</v>
      </c>
      <c r="J2048" s="2" t="s">
        <v>2631</v>
      </c>
      <c r="K2048" s="2" t="s">
        <v>222</v>
      </c>
      <c r="L2048" s="2" t="s">
        <v>1253</v>
      </c>
      <c r="M2048" t="s">
        <v>13</v>
      </c>
      <c r="N2048" s="75"/>
    </row>
    <row r="2049" spans="1:14">
      <c r="A2049" s="2" t="s">
        <v>2871</v>
      </c>
      <c r="B2049" s="3" t="s">
        <v>1087</v>
      </c>
      <c r="C2049" s="2" t="s">
        <v>2628</v>
      </c>
      <c r="D2049" s="2" t="s">
        <v>2708</v>
      </c>
      <c r="E2049" s="2" t="s">
        <v>2706</v>
      </c>
      <c r="F2049" s="2" t="s">
        <v>13</v>
      </c>
      <c r="G2049" s="2" t="s">
        <v>13</v>
      </c>
      <c r="H2049" s="2" t="s">
        <v>13</v>
      </c>
      <c r="I2049" s="2" t="s">
        <v>13</v>
      </c>
      <c r="J2049" s="2" t="s">
        <v>2631</v>
      </c>
      <c r="K2049" s="2" t="s">
        <v>222</v>
      </c>
      <c r="L2049" s="2" t="s">
        <v>1253</v>
      </c>
      <c r="M2049" t="s">
        <v>13</v>
      </c>
      <c r="N2049" s="75"/>
    </row>
    <row r="2050" spans="1:14">
      <c r="A2050" s="2" t="s">
        <v>2872</v>
      </c>
      <c r="B2050" s="3" t="s">
        <v>1087</v>
      </c>
      <c r="C2050" s="2" t="s">
        <v>2628</v>
      </c>
      <c r="D2050" s="2" t="s">
        <v>2708</v>
      </c>
      <c r="E2050" s="2" t="s">
        <v>2706</v>
      </c>
      <c r="F2050" s="2" t="s">
        <v>13</v>
      </c>
      <c r="G2050" s="2" t="s">
        <v>13</v>
      </c>
      <c r="H2050" s="2" t="s">
        <v>13</v>
      </c>
      <c r="I2050" s="2" t="s">
        <v>13</v>
      </c>
      <c r="J2050" s="2" t="s">
        <v>2631</v>
      </c>
      <c r="K2050" s="2" t="s">
        <v>222</v>
      </c>
      <c r="L2050" s="2" t="s">
        <v>1253</v>
      </c>
      <c r="M2050" t="s">
        <v>13</v>
      </c>
      <c r="N2050" s="75"/>
    </row>
    <row r="2051" spans="1:14">
      <c r="A2051" s="2" t="s">
        <v>2873</v>
      </c>
      <c r="B2051" s="3" t="s">
        <v>1087</v>
      </c>
      <c r="C2051" s="2" t="s">
        <v>2628</v>
      </c>
      <c r="D2051" s="2" t="s">
        <v>2708</v>
      </c>
      <c r="E2051" s="2" t="s">
        <v>2706</v>
      </c>
      <c r="F2051" s="2" t="s">
        <v>13</v>
      </c>
      <c r="G2051" s="2" t="s">
        <v>13</v>
      </c>
      <c r="H2051" s="2" t="s">
        <v>13</v>
      </c>
      <c r="I2051" s="2" t="s">
        <v>13</v>
      </c>
      <c r="J2051" s="2" t="s">
        <v>2631</v>
      </c>
      <c r="K2051" s="2" t="s">
        <v>222</v>
      </c>
      <c r="L2051" s="2" t="s">
        <v>1253</v>
      </c>
      <c r="M2051" t="s">
        <v>13</v>
      </c>
      <c r="N2051" s="75"/>
    </row>
    <row r="2052" spans="1:14">
      <c r="A2052" s="2" t="s">
        <v>2874</v>
      </c>
      <c r="B2052" s="3" t="s">
        <v>1087</v>
      </c>
      <c r="C2052" s="2" t="s">
        <v>2628</v>
      </c>
      <c r="D2052" s="2" t="s">
        <v>2708</v>
      </c>
      <c r="E2052" s="2" t="s">
        <v>2706</v>
      </c>
      <c r="F2052" s="2" t="s">
        <v>13</v>
      </c>
      <c r="G2052" s="2" t="s">
        <v>13</v>
      </c>
      <c r="H2052" s="2" t="s">
        <v>13</v>
      </c>
      <c r="I2052" s="2" t="s">
        <v>13</v>
      </c>
      <c r="J2052" s="2" t="s">
        <v>2631</v>
      </c>
      <c r="K2052" s="2" t="s">
        <v>222</v>
      </c>
      <c r="L2052" s="2" t="s">
        <v>1253</v>
      </c>
      <c r="M2052" t="s">
        <v>13</v>
      </c>
      <c r="N2052" s="75"/>
    </row>
    <row r="2053" spans="1:14">
      <c r="A2053" s="2" t="s">
        <v>2836</v>
      </c>
      <c r="B2053" s="3" t="s">
        <v>1087</v>
      </c>
      <c r="C2053" s="2" t="s">
        <v>2628</v>
      </c>
      <c r="D2053" s="2" t="s">
        <v>2668</v>
      </c>
      <c r="E2053" s="2" t="s">
        <v>2630</v>
      </c>
      <c r="F2053" s="2" t="s">
        <v>13</v>
      </c>
      <c r="G2053" s="2" t="s">
        <v>13</v>
      </c>
      <c r="H2053" s="2" t="s">
        <v>13</v>
      </c>
      <c r="I2053" s="2" t="s">
        <v>13</v>
      </c>
      <c r="J2053" s="2" t="s">
        <v>2631</v>
      </c>
      <c r="K2053" s="2" t="s">
        <v>1141</v>
      </c>
      <c r="L2053" s="2" t="s">
        <v>1253</v>
      </c>
      <c r="M2053" t="s">
        <v>13</v>
      </c>
      <c r="N2053" s="75"/>
    </row>
    <row r="2054" spans="1:14">
      <c r="A2054" s="2" t="s">
        <v>2837</v>
      </c>
      <c r="B2054" s="3" t="s">
        <v>1087</v>
      </c>
      <c r="C2054" s="2" t="s">
        <v>2628</v>
      </c>
      <c r="D2054" s="2" t="s">
        <v>2668</v>
      </c>
      <c r="E2054" s="2" t="s">
        <v>2630</v>
      </c>
      <c r="F2054" s="2" t="s">
        <v>13</v>
      </c>
      <c r="G2054" s="2" t="s">
        <v>13</v>
      </c>
      <c r="H2054" s="2" t="s">
        <v>13</v>
      </c>
      <c r="I2054" s="2" t="s">
        <v>13</v>
      </c>
      <c r="J2054" s="2" t="s">
        <v>2631</v>
      </c>
      <c r="K2054" s="2" t="s">
        <v>1141</v>
      </c>
      <c r="L2054" s="2" t="s">
        <v>1253</v>
      </c>
      <c r="M2054" t="s">
        <v>13</v>
      </c>
      <c r="N2054" s="75"/>
    </row>
    <row r="2055" spans="1:14">
      <c r="A2055" s="2" t="s">
        <v>2838</v>
      </c>
      <c r="B2055" s="3" t="s">
        <v>1087</v>
      </c>
      <c r="C2055" s="2" t="s">
        <v>2628</v>
      </c>
      <c r="D2055" s="2" t="s">
        <v>2668</v>
      </c>
      <c r="E2055" s="2" t="s">
        <v>2630</v>
      </c>
      <c r="F2055" s="2" t="s">
        <v>13</v>
      </c>
      <c r="G2055" s="2" t="s">
        <v>13</v>
      </c>
      <c r="H2055" s="2" t="s">
        <v>13</v>
      </c>
      <c r="I2055" s="2" t="s">
        <v>13</v>
      </c>
      <c r="J2055" s="2" t="s">
        <v>2631</v>
      </c>
      <c r="K2055" s="2" t="s">
        <v>1141</v>
      </c>
      <c r="L2055" s="2" t="s">
        <v>1253</v>
      </c>
      <c r="M2055" t="s">
        <v>13</v>
      </c>
      <c r="N2055" s="75"/>
    </row>
    <row r="2056" spans="1:14">
      <c r="A2056" s="2" t="s">
        <v>2839</v>
      </c>
      <c r="B2056" s="3" t="s">
        <v>1087</v>
      </c>
      <c r="C2056" s="2" t="s">
        <v>2628</v>
      </c>
      <c r="D2056" s="2" t="s">
        <v>2668</v>
      </c>
      <c r="E2056" s="2" t="s">
        <v>2630</v>
      </c>
      <c r="F2056" s="2" t="s">
        <v>13</v>
      </c>
      <c r="G2056" s="2" t="s">
        <v>13</v>
      </c>
      <c r="H2056" s="2" t="s">
        <v>13</v>
      </c>
      <c r="I2056" s="2" t="s">
        <v>13</v>
      </c>
      <c r="J2056" s="2" t="s">
        <v>2631</v>
      </c>
      <c r="K2056" s="2" t="s">
        <v>1141</v>
      </c>
      <c r="L2056" s="2" t="s">
        <v>1253</v>
      </c>
      <c r="M2056" t="s">
        <v>13</v>
      </c>
      <c r="N2056" s="75"/>
    </row>
    <row r="2057" spans="1:14">
      <c r="A2057" s="2" t="s">
        <v>2840</v>
      </c>
      <c r="B2057" s="3" t="s">
        <v>1087</v>
      </c>
      <c r="C2057" s="2" t="s">
        <v>2628</v>
      </c>
      <c r="D2057" s="2" t="s">
        <v>2668</v>
      </c>
      <c r="E2057" s="2" t="s">
        <v>2630</v>
      </c>
      <c r="F2057" s="2" t="s">
        <v>13</v>
      </c>
      <c r="G2057" s="2" t="s">
        <v>13</v>
      </c>
      <c r="H2057" s="2" t="s">
        <v>13</v>
      </c>
      <c r="I2057" s="2" t="s">
        <v>13</v>
      </c>
      <c r="J2057" s="2" t="s">
        <v>2631</v>
      </c>
      <c r="K2057" s="2" t="s">
        <v>1141</v>
      </c>
      <c r="L2057" s="2" t="s">
        <v>1253</v>
      </c>
      <c r="M2057" t="s">
        <v>13</v>
      </c>
      <c r="N2057" s="75"/>
    </row>
    <row r="2058" spans="1:14">
      <c r="A2058" s="2" t="s">
        <v>2901</v>
      </c>
      <c r="B2058" s="3" t="s">
        <v>1087</v>
      </c>
      <c r="C2058" s="2" t="s">
        <v>2628</v>
      </c>
      <c r="D2058" s="2" t="s">
        <v>2737</v>
      </c>
      <c r="E2058" s="2" t="s">
        <v>2706</v>
      </c>
      <c r="F2058" s="2" t="s">
        <v>13</v>
      </c>
      <c r="G2058" s="2" t="s">
        <v>13</v>
      </c>
      <c r="H2058" s="2" t="s">
        <v>13</v>
      </c>
      <c r="I2058" s="2" t="s">
        <v>13</v>
      </c>
      <c r="J2058" s="2" t="s">
        <v>2631</v>
      </c>
      <c r="K2058" s="2" t="s">
        <v>1141</v>
      </c>
      <c r="L2058" s="2" t="s">
        <v>1253</v>
      </c>
      <c r="M2058" t="s">
        <v>13</v>
      </c>
      <c r="N2058" s="75"/>
    </row>
    <row r="2059" spans="1:14">
      <c r="A2059" s="2" t="s">
        <v>2902</v>
      </c>
      <c r="B2059" s="3" t="s">
        <v>1087</v>
      </c>
      <c r="C2059" s="2" t="s">
        <v>2628</v>
      </c>
      <c r="D2059" s="2" t="s">
        <v>2737</v>
      </c>
      <c r="E2059" s="2" t="s">
        <v>2706</v>
      </c>
      <c r="F2059" s="2" t="s">
        <v>13</v>
      </c>
      <c r="G2059" s="2" t="s">
        <v>13</v>
      </c>
      <c r="H2059" s="2" t="s">
        <v>13</v>
      </c>
      <c r="I2059" s="2" t="s">
        <v>13</v>
      </c>
      <c r="J2059" s="2" t="s">
        <v>2631</v>
      </c>
      <c r="K2059" s="2" t="s">
        <v>1141</v>
      </c>
      <c r="L2059" s="2" t="s">
        <v>1253</v>
      </c>
      <c r="M2059" t="s">
        <v>13</v>
      </c>
      <c r="N2059" s="75"/>
    </row>
    <row r="2060" spans="1:14">
      <c r="A2060" s="2" t="s">
        <v>2903</v>
      </c>
      <c r="B2060" s="3" t="s">
        <v>1087</v>
      </c>
      <c r="C2060" s="2" t="s">
        <v>2628</v>
      </c>
      <c r="D2060" s="2" t="s">
        <v>2737</v>
      </c>
      <c r="E2060" s="2" t="s">
        <v>2706</v>
      </c>
      <c r="F2060" s="2" t="s">
        <v>13</v>
      </c>
      <c r="G2060" s="2" t="s">
        <v>13</v>
      </c>
      <c r="H2060" s="2" t="s">
        <v>13</v>
      </c>
      <c r="I2060" s="2" t="s">
        <v>13</v>
      </c>
      <c r="J2060" s="2" t="s">
        <v>2631</v>
      </c>
      <c r="K2060" s="2" t="s">
        <v>1141</v>
      </c>
      <c r="L2060" s="2" t="s">
        <v>1253</v>
      </c>
      <c r="M2060" t="s">
        <v>13</v>
      </c>
      <c r="N2060" s="75"/>
    </row>
    <row r="2061" spans="1:14">
      <c r="A2061" s="2" t="s">
        <v>2904</v>
      </c>
      <c r="B2061" s="3" t="s">
        <v>1087</v>
      </c>
      <c r="C2061" s="2" t="s">
        <v>2628</v>
      </c>
      <c r="D2061" s="2" t="s">
        <v>2743</v>
      </c>
      <c r="E2061" s="2" t="s">
        <v>2706</v>
      </c>
      <c r="F2061" s="2" t="s">
        <v>13</v>
      </c>
      <c r="G2061" s="2" t="s">
        <v>13</v>
      </c>
      <c r="H2061" s="2" t="s">
        <v>13</v>
      </c>
      <c r="I2061" s="2" t="s">
        <v>13</v>
      </c>
      <c r="J2061" s="2" t="s">
        <v>2631</v>
      </c>
      <c r="K2061" s="2" t="s">
        <v>1141</v>
      </c>
      <c r="L2061" s="2" t="s">
        <v>1253</v>
      </c>
      <c r="M2061" t="s">
        <v>13</v>
      </c>
      <c r="N2061" s="75"/>
    </row>
    <row r="2062" spans="1:14">
      <c r="A2062" s="2" t="s">
        <v>2905</v>
      </c>
      <c r="B2062" s="3" t="s">
        <v>1087</v>
      </c>
      <c r="C2062" s="2" t="s">
        <v>2628</v>
      </c>
      <c r="D2062" s="2" t="s">
        <v>2743</v>
      </c>
      <c r="E2062" s="2" t="s">
        <v>2706</v>
      </c>
      <c r="F2062" s="2" t="s">
        <v>13</v>
      </c>
      <c r="G2062" s="2" t="s">
        <v>13</v>
      </c>
      <c r="H2062" s="2" t="s">
        <v>13</v>
      </c>
      <c r="I2062" s="2" t="s">
        <v>13</v>
      </c>
      <c r="J2062" s="2" t="s">
        <v>2631</v>
      </c>
      <c r="K2062" s="2" t="s">
        <v>1141</v>
      </c>
      <c r="L2062" s="2" t="s">
        <v>1253</v>
      </c>
      <c r="M2062" t="s">
        <v>13</v>
      </c>
      <c r="N2062" s="75"/>
    </row>
    <row r="2063" spans="1:14">
      <c r="A2063" s="2" t="s">
        <v>2906</v>
      </c>
      <c r="B2063" s="3" t="s">
        <v>1087</v>
      </c>
      <c r="C2063" s="2" t="s">
        <v>2628</v>
      </c>
      <c r="D2063" s="2" t="s">
        <v>2743</v>
      </c>
      <c r="E2063" s="2" t="s">
        <v>2706</v>
      </c>
      <c r="F2063" s="2" t="s">
        <v>13</v>
      </c>
      <c r="G2063" s="2" t="s">
        <v>13</v>
      </c>
      <c r="H2063" s="2" t="s">
        <v>13</v>
      </c>
      <c r="I2063" s="2" t="s">
        <v>13</v>
      </c>
      <c r="J2063" s="2" t="s">
        <v>2631</v>
      </c>
      <c r="K2063" s="2" t="s">
        <v>1141</v>
      </c>
      <c r="L2063" s="2" t="s">
        <v>1253</v>
      </c>
      <c r="M2063" t="s">
        <v>13</v>
      </c>
      <c r="N2063" s="75"/>
    </row>
    <row r="2064" spans="1:14">
      <c r="A2064" s="2" t="s">
        <v>2907</v>
      </c>
      <c r="B2064" s="3" t="s">
        <v>1087</v>
      </c>
      <c r="C2064" s="2" t="s">
        <v>2628</v>
      </c>
      <c r="D2064" s="2" t="s">
        <v>2743</v>
      </c>
      <c r="E2064" s="2" t="s">
        <v>2706</v>
      </c>
      <c r="F2064" s="2" t="s">
        <v>13</v>
      </c>
      <c r="G2064" s="2" t="s">
        <v>13</v>
      </c>
      <c r="H2064" s="2" t="s">
        <v>13</v>
      </c>
      <c r="I2064" s="2" t="s">
        <v>13</v>
      </c>
      <c r="J2064" s="2" t="s">
        <v>2631</v>
      </c>
      <c r="K2064" s="2" t="s">
        <v>1141</v>
      </c>
      <c r="L2064" s="2" t="s">
        <v>1253</v>
      </c>
      <c r="M2064" t="s">
        <v>13</v>
      </c>
      <c r="N2064" s="75"/>
    </row>
    <row r="2065" spans="1:14">
      <c r="A2065" s="2" t="s">
        <v>2908</v>
      </c>
      <c r="B2065" s="3" t="s">
        <v>1087</v>
      </c>
      <c r="C2065" s="2" t="s">
        <v>2628</v>
      </c>
      <c r="D2065" s="2" t="s">
        <v>2743</v>
      </c>
      <c r="E2065" s="2" t="s">
        <v>2706</v>
      </c>
      <c r="F2065" s="2" t="s">
        <v>13</v>
      </c>
      <c r="G2065" s="2" t="s">
        <v>13</v>
      </c>
      <c r="H2065" s="2" t="s">
        <v>13</v>
      </c>
      <c r="I2065" s="2" t="s">
        <v>13</v>
      </c>
      <c r="J2065" s="2" t="s">
        <v>2631</v>
      </c>
      <c r="K2065" s="2" t="s">
        <v>1141</v>
      </c>
      <c r="L2065" s="2" t="s">
        <v>1253</v>
      </c>
      <c r="M2065" t="s">
        <v>13</v>
      </c>
      <c r="N2065" s="75"/>
    </row>
    <row r="2066" spans="1:14">
      <c r="A2066" s="2" t="s">
        <v>2930</v>
      </c>
      <c r="B2066" s="3" t="s">
        <v>1087</v>
      </c>
      <c r="C2066" s="2" t="s">
        <v>2628</v>
      </c>
      <c r="D2066" s="2" t="s">
        <v>2629</v>
      </c>
      <c r="E2066" s="2" t="s">
        <v>2630</v>
      </c>
      <c r="F2066" s="2" t="s">
        <v>13</v>
      </c>
      <c r="G2066" s="2" t="s">
        <v>13</v>
      </c>
      <c r="H2066" s="2" t="s">
        <v>13</v>
      </c>
      <c r="I2066" s="2" t="s">
        <v>13</v>
      </c>
      <c r="J2066" s="2" t="s">
        <v>2631</v>
      </c>
      <c r="K2066" s="2" t="s">
        <v>222</v>
      </c>
      <c r="L2066" s="2" t="s">
        <v>2931</v>
      </c>
      <c r="M2066" t="s">
        <v>13</v>
      </c>
      <c r="N2066" s="75"/>
    </row>
    <row r="2067" spans="1:14">
      <c r="A2067" s="2" t="s">
        <v>2932</v>
      </c>
      <c r="B2067" s="3" t="s">
        <v>1087</v>
      </c>
      <c r="C2067" s="2" t="s">
        <v>2628</v>
      </c>
      <c r="D2067" s="2" t="s">
        <v>2629</v>
      </c>
      <c r="E2067" s="2" t="s">
        <v>2630</v>
      </c>
      <c r="F2067" s="2" t="s">
        <v>13</v>
      </c>
      <c r="G2067" s="2" t="s">
        <v>13</v>
      </c>
      <c r="H2067" s="2" t="s">
        <v>13</v>
      </c>
      <c r="I2067" s="2" t="s">
        <v>13</v>
      </c>
      <c r="J2067" s="2" t="s">
        <v>2631</v>
      </c>
      <c r="K2067" s="2" t="s">
        <v>222</v>
      </c>
      <c r="L2067" s="2" t="s">
        <v>2931</v>
      </c>
      <c r="M2067" t="s">
        <v>13</v>
      </c>
      <c r="N2067" s="75"/>
    </row>
    <row r="2068" spans="1:14">
      <c r="A2068" s="2" t="s">
        <v>2933</v>
      </c>
      <c r="B2068" s="3" t="s">
        <v>1087</v>
      </c>
      <c r="C2068" s="2" t="s">
        <v>2628</v>
      </c>
      <c r="D2068" s="2" t="s">
        <v>2629</v>
      </c>
      <c r="E2068" s="2" t="s">
        <v>2630</v>
      </c>
      <c r="F2068" s="2" t="s">
        <v>13</v>
      </c>
      <c r="G2068" s="2" t="s">
        <v>13</v>
      </c>
      <c r="H2068" s="2" t="s">
        <v>13</v>
      </c>
      <c r="I2068" s="2" t="s">
        <v>13</v>
      </c>
      <c r="J2068" s="2" t="s">
        <v>2631</v>
      </c>
      <c r="K2068" s="2" t="s">
        <v>222</v>
      </c>
      <c r="L2068" s="2" t="s">
        <v>2931</v>
      </c>
      <c r="M2068" t="s">
        <v>13</v>
      </c>
      <c r="N2068" s="75"/>
    </row>
    <row r="2069" spans="1:14">
      <c r="A2069" s="2" t="s">
        <v>2934</v>
      </c>
      <c r="B2069" s="3" t="s">
        <v>1087</v>
      </c>
      <c r="C2069" s="2" t="s">
        <v>2628</v>
      </c>
      <c r="D2069" s="2" t="s">
        <v>2629</v>
      </c>
      <c r="E2069" s="2" t="s">
        <v>2630</v>
      </c>
      <c r="F2069" s="2" t="s">
        <v>13</v>
      </c>
      <c r="G2069" s="2" t="s">
        <v>13</v>
      </c>
      <c r="H2069" s="2" t="s">
        <v>13</v>
      </c>
      <c r="I2069" s="2" t="s">
        <v>13</v>
      </c>
      <c r="J2069" s="2" t="s">
        <v>2631</v>
      </c>
      <c r="K2069" s="2" t="s">
        <v>222</v>
      </c>
      <c r="L2069" s="2" t="s">
        <v>2931</v>
      </c>
      <c r="M2069" t="s">
        <v>13</v>
      </c>
      <c r="N2069" s="75"/>
    </row>
    <row r="2070" spans="1:14">
      <c r="A2070" s="2" t="s">
        <v>2935</v>
      </c>
      <c r="B2070" s="3" t="s">
        <v>1087</v>
      </c>
      <c r="C2070" s="2" t="s">
        <v>2628</v>
      </c>
      <c r="D2070" s="2" t="s">
        <v>2629</v>
      </c>
      <c r="E2070" s="2" t="s">
        <v>2630</v>
      </c>
      <c r="F2070" s="2" t="s">
        <v>13</v>
      </c>
      <c r="G2070" s="2" t="s">
        <v>13</v>
      </c>
      <c r="H2070" s="2" t="s">
        <v>13</v>
      </c>
      <c r="I2070" s="2" t="s">
        <v>13</v>
      </c>
      <c r="J2070" s="2" t="s">
        <v>2631</v>
      </c>
      <c r="K2070" s="2" t="s">
        <v>222</v>
      </c>
      <c r="L2070" s="2" t="s">
        <v>2931</v>
      </c>
      <c r="M2070" t="s">
        <v>13</v>
      </c>
      <c r="N2070" s="75"/>
    </row>
    <row r="2071" spans="1:14">
      <c r="A2071" s="2" t="s">
        <v>2959</v>
      </c>
      <c r="B2071" s="3" t="s">
        <v>1087</v>
      </c>
      <c r="C2071" s="2" t="s">
        <v>2628</v>
      </c>
      <c r="D2071" s="2" t="s">
        <v>2662</v>
      </c>
      <c r="E2071" s="2" t="s">
        <v>2630</v>
      </c>
      <c r="F2071" s="2" t="s">
        <v>13</v>
      </c>
      <c r="G2071" s="2" t="s">
        <v>13</v>
      </c>
      <c r="H2071" s="2" t="s">
        <v>13</v>
      </c>
      <c r="I2071" s="2" t="s">
        <v>13</v>
      </c>
      <c r="J2071" s="2" t="s">
        <v>2631</v>
      </c>
      <c r="K2071" s="2" t="s">
        <v>1141</v>
      </c>
      <c r="L2071" s="2" t="s">
        <v>2931</v>
      </c>
      <c r="M2071" t="s">
        <v>13</v>
      </c>
      <c r="N2071" s="75"/>
    </row>
    <row r="2072" spans="1:14">
      <c r="A2072" s="2" t="s">
        <v>2960</v>
      </c>
      <c r="B2072" s="3" t="s">
        <v>1087</v>
      </c>
      <c r="C2072" s="2" t="s">
        <v>2628</v>
      </c>
      <c r="D2072" s="2" t="s">
        <v>2662</v>
      </c>
      <c r="E2072" s="2" t="s">
        <v>2630</v>
      </c>
      <c r="F2072" s="2" t="s">
        <v>13</v>
      </c>
      <c r="G2072" s="2" t="s">
        <v>13</v>
      </c>
      <c r="H2072" s="2" t="s">
        <v>13</v>
      </c>
      <c r="I2072" s="2" t="s">
        <v>13</v>
      </c>
      <c r="J2072" s="2" t="s">
        <v>2631</v>
      </c>
      <c r="K2072" s="2" t="s">
        <v>1141</v>
      </c>
      <c r="L2072" s="2" t="s">
        <v>2931</v>
      </c>
      <c r="M2072" t="s">
        <v>13</v>
      </c>
      <c r="N2072" s="75"/>
    </row>
    <row r="2073" spans="1:14">
      <c r="A2073" s="2" t="s">
        <v>2961</v>
      </c>
      <c r="B2073" s="3" t="s">
        <v>1087</v>
      </c>
      <c r="C2073" s="2" t="s">
        <v>2628</v>
      </c>
      <c r="D2073" s="2" t="s">
        <v>2662</v>
      </c>
      <c r="E2073" s="2" t="s">
        <v>2630</v>
      </c>
      <c r="F2073" s="2" t="s">
        <v>13</v>
      </c>
      <c r="G2073" s="2" t="s">
        <v>13</v>
      </c>
      <c r="H2073" s="2" t="s">
        <v>13</v>
      </c>
      <c r="I2073" s="2" t="s">
        <v>13</v>
      </c>
      <c r="J2073" s="2" t="s">
        <v>2631</v>
      </c>
      <c r="K2073" s="2" t="s">
        <v>1141</v>
      </c>
      <c r="L2073" s="2" t="s">
        <v>2931</v>
      </c>
      <c r="M2073" t="s">
        <v>13</v>
      </c>
      <c r="N2073" s="75"/>
    </row>
    <row r="2074" spans="1:14">
      <c r="A2074" s="2" t="s">
        <v>2962</v>
      </c>
      <c r="B2074" s="3" t="s">
        <v>1087</v>
      </c>
      <c r="C2074" s="2" t="s">
        <v>2628</v>
      </c>
      <c r="D2074" s="2" t="s">
        <v>2662</v>
      </c>
      <c r="E2074" s="2" t="s">
        <v>2630</v>
      </c>
      <c r="F2074" s="2" t="s">
        <v>13</v>
      </c>
      <c r="G2074" s="2" t="s">
        <v>13</v>
      </c>
      <c r="H2074" s="2" t="s">
        <v>13</v>
      </c>
      <c r="I2074" s="2" t="s">
        <v>13</v>
      </c>
      <c r="J2074" s="2" t="s">
        <v>2631</v>
      </c>
      <c r="K2074" s="2" t="s">
        <v>1141</v>
      </c>
      <c r="L2074" s="2" t="s">
        <v>2931</v>
      </c>
      <c r="M2074" t="s">
        <v>13</v>
      </c>
      <c r="N2074" s="75"/>
    </row>
    <row r="2075" spans="1:14">
      <c r="A2075" s="2" t="s">
        <v>2963</v>
      </c>
      <c r="B2075" s="3" t="s">
        <v>1087</v>
      </c>
      <c r="C2075" s="2" t="s">
        <v>2628</v>
      </c>
      <c r="D2075" s="2" t="s">
        <v>2662</v>
      </c>
      <c r="E2075" s="2" t="s">
        <v>2630</v>
      </c>
      <c r="F2075" s="2" t="s">
        <v>13</v>
      </c>
      <c r="G2075" s="2" t="s">
        <v>13</v>
      </c>
      <c r="H2075" s="2" t="s">
        <v>13</v>
      </c>
      <c r="I2075" s="2" t="s">
        <v>13</v>
      </c>
      <c r="J2075" s="2" t="s">
        <v>2631</v>
      </c>
      <c r="K2075" s="2" t="s">
        <v>1141</v>
      </c>
      <c r="L2075" s="2" t="s">
        <v>2931</v>
      </c>
      <c r="M2075" t="s">
        <v>13</v>
      </c>
      <c r="N2075" s="75"/>
    </row>
    <row r="2076" spans="1:14">
      <c r="A2076" s="2" t="s">
        <v>2964</v>
      </c>
      <c r="B2076" s="3" t="s">
        <v>1087</v>
      </c>
      <c r="C2076" s="2" t="s">
        <v>2628</v>
      </c>
      <c r="D2076" s="2" t="s">
        <v>2668</v>
      </c>
      <c r="E2076" s="2" t="s">
        <v>2630</v>
      </c>
      <c r="F2076" s="2" t="s">
        <v>13</v>
      </c>
      <c r="G2076" s="2" t="s">
        <v>13</v>
      </c>
      <c r="H2076" s="2" t="s">
        <v>13</v>
      </c>
      <c r="I2076" s="2" t="s">
        <v>13</v>
      </c>
      <c r="J2076" s="2" t="s">
        <v>2631</v>
      </c>
      <c r="K2076" s="2" t="s">
        <v>1141</v>
      </c>
      <c r="L2076" s="2" t="s">
        <v>2931</v>
      </c>
      <c r="M2076" t="s">
        <v>13</v>
      </c>
      <c r="N2076" s="75"/>
    </row>
    <row r="2077" spans="1:14">
      <c r="A2077" s="2" t="s">
        <v>2965</v>
      </c>
      <c r="B2077" s="3" t="s">
        <v>1087</v>
      </c>
      <c r="C2077" s="2" t="s">
        <v>2628</v>
      </c>
      <c r="D2077" s="2" t="s">
        <v>2668</v>
      </c>
      <c r="E2077" s="2" t="s">
        <v>2630</v>
      </c>
      <c r="F2077" s="2" t="s">
        <v>13</v>
      </c>
      <c r="G2077" s="2" t="s">
        <v>13</v>
      </c>
      <c r="H2077" s="2" t="s">
        <v>13</v>
      </c>
      <c r="I2077" s="2" t="s">
        <v>13</v>
      </c>
      <c r="J2077" s="2" t="s">
        <v>2631</v>
      </c>
      <c r="K2077" s="2" t="s">
        <v>1141</v>
      </c>
      <c r="L2077" s="2" t="s">
        <v>2931</v>
      </c>
      <c r="M2077" t="s">
        <v>13</v>
      </c>
      <c r="N2077" s="75"/>
    </row>
    <row r="2078" spans="1:14">
      <c r="A2078" s="2" t="s">
        <v>2966</v>
      </c>
      <c r="B2078" s="3" t="s">
        <v>1087</v>
      </c>
      <c r="C2078" s="2" t="s">
        <v>2628</v>
      </c>
      <c r="D2078" s="2" t="s">
        <v>2668</v>
      </c>
      <c r="E2078" s="2" t="s">
        <v>2630</v>
      </c>
      <c r="F2078" s="2" t="s">
        <v>13</v>
      </c>
      <c r="G2078" s="2" t="s">
        <v>13</v>
      </c>
      <c r="H2078" s="2" t="s">
        <v>13</v>
      </c>
      <c r="I2078" s="2" t="s">
        <v>13</v>
      </c>
      <c r="J2078" s="2" t="s">
        <v>2631</v>
      </c>
      <c r="K2078" s="2" t="s">
        <v>1141</v>
      </c>
      <c r="L2078" s="2" t="s">
        <v>2931</v>
      </c>
      <c r="M2078" t="s">
        <v>13</v>
      </c>
      <c r="N2078" s="75"/>
    </row>
    <row r="2079" spans="1:14">
      <c r="A2079" s="2" t="s">
        <v>2967</v>
      </c>
      <c r="B2079" s="3" t="s">
        <v>1087</v>
      </c>
      <c r="C2079" s="2" t="s">
        <v>2628</v>
      </c>
      <c r="D2079" s="2" t="s">
        <v>2668</v>
      </c>
      <c r="E2079" s="2" t="s">
        <v>2630</v>
      </c>
      <c r="F2079" s="2" t="s">
        <v>13</v>
      </c>
      <c r="G2079" s="2" t="s">
        <v>13</v>
      </c>
      <c r="H2079" s="2" t="s">
        <v>13</v>
      </c>
      <c r="I2079" s="2" t="s">
        <v>13</v>
      </c>
      <c r="J2079" s="2" t="s">
        <v>2631</v>
      </c>
      <c r="K2079" s="2" t="s">
        <v>1141</v>
      </c>
      <c r="L2079" s="2" t="s">
        <v>2931</v>
      </c>
      <c r="M2079" t="s">
        <v>13</v>
      </c>
      <c r="N2079" s="75"/>
    </row>
    <row r="2080" spans="1:14">
      <c r="A2080" s="2" t="s">
        <v>2968</v>
      </c>
      <c r="B2080" s="3" t="s">
        <v>1087</v>
      </c>
      <c r="C2080" s="2" t="s">
        <v>2628</v>
      </c>
      <c r="D2080" s="2" t="s">
        <v>2668</v>
      </c>
      <c r="E2080" s="2" t="s">
        <v>2630</v>
      </c>
      <c r="F2080" s="2" t="s">
        <v>13</v>
      </c>
      <c r="G2080" s="2" t="s">
        <v>13</v>
      </c>
      <c r="H2080" s="2" t="s">
        <v>13</v>
      </c>
      <c r="I2080" s="2" t="s">
        <v>13</v>
      </c>
      <c r="J2080" s="2" t="s">
        <v>2631</v>
      </c>
      <c r="K2080" s="2" t="s">
        <v>1141</v>
      </c>
      <c r="L2080" s="2" t="s">
        <v>2931</v>
      </c>
      <c r="M2080" t="s">
        <v>13</v>
      </c>
      <c r="N2080" s="75"/>
    </row>
    <row r="2081" spans="1:14">
      <c r="A2081" s="2" t="s">
        <v>3008</v>
      </c>
      <c r="B2081" s="3" t="s">
        <v>1087</v>
      </c>
      <c r="C2081" s="2" t="s">
        <v>2628</v>
      </c>
      <c r="D2081" s="2" t="s">
        <v>2629</v>
      </c>
      <c r="E2081" s="2" t="s">
        <v>2630</v>
      </c>
      <c r="F2081" s="2" t="s">
        <v>13</v>
      </c>
      <c r="G2081" s="2" t="s">
        <v>13</v>
      </c>
      <c r="H2081" s="2" t="s">
        <v>13</v>
      </c>
      <c r="I2081" s="2" t="s">
        <v>13</v>
      </c>
      <c r="J2081" s="2" t="s">
        <v>2631</v>
      </c>
      <c r="K2081" s="2" t="s">
        <v>222</v>
      </c>
      <c r="L2081" s="2" t="s">
        <v>2409</v>
      </c>
      <c r="M2081" t="s">
        <v>13</v>
      </c>
      <c r="N2081" s="75"/>
    </row>
    <row r="2082" spans="1:14">
      <c r="A2082" s="2" t="s">
        <v>3009</v>
      </c>
      <c r="B2082" s="3" t="s">
        <v>1087</v>
      </c>
      <c r="C2082" s="2" t="s">
        <v>2628</v>
      </c>
      <c r="D2082" s="2" t="s">
        <v>2629</v>
      </c>
      <c r="E2082" s="2" t="s">
        <v>2630</v>
      </c>
      <c r="F2082" s="2" t="s">
        <v>13</v>
      </c>
      <c r="G2082" s="2" t="s">
        <v>13</v>
      </c>
      <c r="H2082" s="2" t="s">
        <v>13</v>
      </c>
      <c r="I2082" s="2" t="s">
        <v>13</v>
      </c>
      <c r="J2082" s="2" t="s">
        <v>2631</v>
      </c>
      <c r="K2082" s="2" t="s">
        <v>222</v>
      </c>
      <c r="L2082" s="2" t="s">
        <v>2409</v>
      </c>
      <c r="M2082" t="s">
        <v>13</v>
      </c>
      <c r="N2082" s="75"/>
    </row>
    <row r="2083" spans="1:14">
      <c r="A2083" s="2" t="s">
        <v>3010</v>
      </c>
      <c r="B2083" s="3" t="s">
        <v>1087</v>
      </c>
      <c r="C2083" s="2" t="s">
        <v>2628</v>
      </c>
      <c r="D2083" s="2" t="s">
        <v>2629</v>
      </c>
      <c r="E2083" s="2" t="s">
        <v>2630</v>
      </c>
      <c r="F2083" s="2" t="s">
        <v>13</v>
      </c>
      <c r="G2083" s="2" t="s">
        <v>13</v>
      </c>
      <c r="H2083" s="2" t="s">
        <v>13</v>
      </c>
      <c r="I2083" s="2" t="s">
        <v>13</v>
      </c>
      <c r="J2083" s="2" t="s">
        <v>2631</v>
      </c>
      <c r="K2083" s="2" t="s">
        <v>222</v>
      </c>
      <c r="L2083" s="2" t="s">
        <v>2409</v>
      </c>
      <c r="M2083" t="s">
        <v>13</v>
      </c>
      <c r="N2083" s="75"/>
    </row>
    <row r="2084" spans="1:14">
      <c r="A2084" s="2" t="s">
        <v>3011</v>
      </c>
      <c r="B2084" s="3" t="s">
        <v>1087</v>
      </c>
      <c r="C2084" s="2" t="s">
        <v>2628</v>
      </c>
      <c r="D2084" s="2" t="s">
        <v>2629</v>
      </c>
      <c r="E2084" s="2" t="s">
        <v>2630</v>
      </c>
      <c r="F2084" s="2" t="s">
        <v>13</v>
      </c>
      <c r="G2084" s="2" t="s">
        <v>13</v>
      </c>
      <c r="H2084" s="2" t="s">
        <v>13</v>
      </c>
      <c r="I2084" s="2" t="s">
        <v>13</v>
      </c>
      <c r="J2084" s="2" t="s">
        <v>2631</v>
      </c>
      <c r="K2084" s="2" t="s">
        <v>222</v>
      </c>
      <c r="L2084" s="2" t="s">
        <v>2409</v>
      </c>
      <c r="M2084" t="s">
        <v>13</v>
      </c>
      <c r="N2084" s="75"/>
    </row>
    <row r="2085" spans="1:14">
      <c r="A2085" s="2" t="s">
        <v>3012</v>
      </c>
      <c r="B2085" s="3" t="s">
        <v>1087</v>
      </c>
      <c r="C2085" s="2" t="s">
        <v>2628</v>
      </c>
      <c r="D2085" s="2" t="s">
        <v>2629</v>
      </c>
      <c r="E2085" s="2" t="s">
        <v>2630</v>
      </c>
      <c r="F2085" s="2" t="s">
        <v>13</v>
      </c>
      <c r="G2085" s="2" t="s">
        <v>13</v>
      </c>
      <c r="H2085" s="2" t="s">
        <v>13</v>
      </c>
      <c r="I2085" s="2" t="s">
        <v>13</v>
      </c>
      <c r="J2085" s="2" t="s">
        <v>2631</v>
      </c>
      <c r="K2085" s="2" t="s">
        <v>222</v>
      </c>
      <c r="L2085" s="2" t="s">
        <v>2409</v>
      </c>
      <c r="M2085" t="s">
        <v>13</v>
      </c>
      <c r="N2085" s="75"/>
    </row>
    <row r="2086" spans="1:14">
      <c r="A2086" s="2" t="s">
        <v>3091</v>
      </c>
      <c r="B2086" s="3" t="s">
        <v>1087</v>
      </c>
      <c r="C2086" s="2" t="s">
        <v>2628</v>
      </c>
      <c r="D2086" s="2" t="s">
        <v>2705</v>
      </c>
      <c r="E2086" s="2" t="s">
        <v>2706</v>
      </c>
      <c r="F2086" s="2" t="s">
        <v>13</v>
      </c>
      <c r="G2086" s="2" t="s">
        <v>13</v>
      </c>
      <c r="H2086" s="2" t="s">
        <v>13</v>
      </c>
      <c r="I2086" s="2" t="s">
        <v>13</v>
      </c>
      <c r="J2086" s="2" t="s">
        <v>2631</v>
      </c>
      <c r="K2086" s="2" t="s">
        <v>222</v>
      </c>
      <c r="L2086" s="2" t="s">
        <v>2409</v>
      </c>
      <c r="M2086" t="s">
        <v>13</v>
      </c>
      <c r="N2086" s="75"/>
    </row>
    <row r="2087" spans="1:14">
      <c r="A2087" s="2" t="s">
        <v>3092</v>
      </c>
      <c r="B2087" s="3" t="s">
        <v>1087</v>
      </c>
      <c r="C2087" s="2" t="s">
        <v>2628</v>
      </c>
      <c r="D2087" s="2" t="s">
        <v>2708</v>
      </c>
      <c r="E2087" s="2" t="s">
        <v>2706</v>
      </c>
      <c r="F2087" s="2" t="s">
        <v>13</v>
      </c>
      <c r="G2087" s="2" t="s">
        <v>13</v>
      </c>
      <c r="H2087" s="2" t="s">
        <v>13</v>
      </c>
      <c r="I2087" s="2" t="s">
        <v>13</v>
      </c>
      <c r="J2087" s="2" t="s">
        <v>2631</v>
      </c>
      <c r="K2087" s="2" t="s">
        <v>222</v>
      </c>
      <c r="L2087" s="2" t="s">
        <v>2409</v>
      </c>
      <c r="M2087" t="s">
        <v>13</v>
      </c>
      <c r="N2087" s="75"/>
    </row>
    <row r="2088" spans="1:14">
      <c r="A2088" s="2" t="s">
        <v>3093</v>
      </c>
      <c r="B2088" s="3" t="s">
        <v>1087</v>
      </c>
      <c r="C2088" s="2" t="s">
        <v>2628</v>
      </c>
      <c r="D2088" s="2" t="s">
        <v>2708</v>
      </c>
      <c r="E2088" s="2" t="s">
        <v>2706</v>
      </c>
      <c r="F2088" s="2" t="s">
        <v>13</v>
      </c>
      <c r="G2088" s="2" t="s">
        <v>13</v>
      </c>
      <c r="H2088" s="2" t="s">
        <v>13</v>
      </c>
      <c r="I2088" s="2" t="s">
        <v>13</v>
      </c>
      <c r="J2088" s="2" t="s">
        <v>2631</v>
      </c>
      <c r="K2088" s="2" t="s">
        <v>222</v>
      </c>
      <c r="L2088" s="2" t="s">
        <v>2409</v>
      </c>
      <c r="M2088" t="s">
        <v>13</v>
      </c>
      <c r="N2088" s="75"/>
    </row>
    <row r="2089" spans="1:14">
      <c r="A2089" s="2" t="s">
        <v>3094</v>
      </c>
      <c r="B2089" s="3" t="s">
        <v>1087</v>
      </c>
      <c r="C2089" s="2" t="s">
        <v>2628</v>
      </c>
      <c r="D2089" s="2" t="s">
        <v>2708</v>
      </c>
      <c r="E2089" s="2" t="s">
        <v>2706</v>
      </c>
      <c r="F2089" s="2" t="s">
        <v>13</v>
      </c>
      <c r="G2089" s="2" t="s">
        <v>13</v>
      </c>
      <c r="H2089" s="2" t="s">
        <v>13</v>
      </c>
      <c r="I2089" s="2" t="s">
        <v>13</v>
      </c>
      <c r="J2089" s="2" t="s">
        <v>2631</v>
      </c>
      <c r="K2089" s="2" t="s">
        <v>222</v>
      </c>
      <c r="L2089" s="2" t="s">
        <v>2409</v>
      </c>
      <c r="M2089" t="s">
        <v>13</v>
      </c>
      <c r="N2089" s="75"/>
    </row>
    <row r="2090" spans="1:14">
      <c r="A2090" s="2" t="s">
        <v>3095</v>
      </c>
      <c r="B2090" s="3" t="s">
        <v>1087</v>
      </c>
      <c r="C2090" s="2" t="s">
        <v>2628</v>
      </c>
      <c r="D2090" s="2" t="s">
        <v>2708</v>
      </c>
      <c r="E2090" s="2" t="s">
        <v>2706</v>
      </c>
      <c r="F2090" s="2" t="s">
        <v>13</v>
      </c>
      <c r="G2090" s="2" t="s">
        <v>13</v>
      </c>
      <c r="H2090" s="2" t="s">
        <v>13</v>
      </c>
      <c r="I2090" s="2" t="s">
        <v>13</v>
      </c>
      <c r="J2090" s="2" t="s">
        <v>2631</v>
      </c>
      <c r="K2090" s="2" t="s">
        <v>222</v>
      </c>
      <c r="L2090" s="2" t="s">
        <v>2409</v>
      </c>
      <c r="M2090" t="s">
        <v>13</v>
      </c>
      <c r="N2090" s="75"/>
    </row>
    <row r="2091" spans="1:14">
      <c r="A2091" s="2" t="s">
        <v>3042</v>
      </c>
      <c r="B2091" s="3" t="s">
        <v>1087</v>
      </c>
      <c r="C2091" s="2" t="s">
        <v>2628</v>
      </c>
      <c r="D2091" s="2" t="s">
        <v>2662</v>
      </c>
      <c r="E2091" s="2" t="s">
        <v>2630</v>
      </c>
      <c r="F2091" s="2" t="s">
        <v>13</v>
      </c>
      <c r="G2091" s="2" t="s">
        <v>13</v>
      </c>
      <c r="H2091" s="2" t="s">
        <v>13</v>
      </c>
      <c r="I2091" s="2" t="s">
        <v>13</v>
      </c>
      <c r="J2091" s="2" t="s">
        <v>2631</v>
      </c>
      <c r="K2091" s="2" t="s">
        <v>1141</v>
      </c>
      <c r="L2091" s="2" t="s">
        <v>2409</v>
      </c>
      <c r="M2091" t="s">
        <v>13</v>
      </c>
      <c r="N2091" s="75"/>
    </row>
    <row r="2092" spans="1:14">
      <c r="A2092" s="2" t="s">
        <v>3043</v>
      </c>
      <c r="B2092" s="3" t="s">
        <v>1087</v>
      </c>
      <c r="C2092" s="2" t="s">
        <v>2628</v>
      </c>
      <c r="D2092" s="2" t="s">
        <v>2662</v>
      </c>
      <c r="E2092" s="2" t="s">
        <v>2630</v>
      </c>
      <c r="F2092" s="2" t="s">
        <v>13</v>
      </c>
      <c r="G2092" s="2" t="s">
        <v>13</v>
      </c>
      <c r="H2092" s="2" t="s">
        <v>13</v>
      </c>
      <c r="I2092" s="2" t="s">
        <v>13</v>
      </c>
      <c r="J2092" s="2" t="s">
        <v>2631</v>
      </c>
      <c r="K2092" s="2" t="s">
        <v>1141</v>
      </c>
      <c r="L2092" s="2" t="s">
        <v>2409</v>
      </c>
      <c r="M2092" t="s">
        <v>13</v>
      </c>
      <c r="N2092" s="75"/>
    </row>
    <row r="2093" spans="1:14">
      <c r="A2093" s="2" t="s">
        <v>3044</v>
      </c>
      <c r="B2093" s="3" t="s">
        <v>1087</v>
      </c>
      <c r="C2093" s="2" t="s">
        <v>2628</v>
      </c>
      <c r="D2093" s="2" t="s">
        <v>2662</v>
      </c>
      <c r="E2093" s="2" t="s">
        <v>2630</v>
      </c>
      <c r="F2093" s="2" t="s">
        <v>13</v>
      </c>
      <c r="G2093" s="2" t="s">
        <v>13</v>
      </c>
      <c r="H2093" s="2" t="s">
        <v>13</v>
      </c>
      <c r="I2093" s="2" t="s">
        <v>13</v>
      </c>
      <c r="J2093" s="2" t="s">
        <v>2631</v>
      </c>
      <c r="K2093" s="2" t="s">
        <v>1141</v>
      </c>
      <c r="L2093" s="2" t="s">
        <v>2409</v>
      </c>
      <c r="M2093" t="s">
        <v>13</v>
      </c>
      <c r="N2093" s="75"/>
    </row>
    <row r="2094" spans="1:14">
      <c r="A2094" s="2" t="s">
        <v>3045</v>
      </c>
      <c r="B2094" s="3" t="s">
        <v>1087</v>
      </c>
      <c r="C2094" s="2" t="s">
        <v>2628</v>
      </c>
      <c r="D2094" s="2" t="s">
        <v>2662</v>
      </c>
      <c r="E2094" s="2" t="s">
        <v>2630</v>
      </c>
      <c r="F2094" s="2" t="s">
        <v>13</v>
      </c>
      <c r="G2094" s="2" t="s">
        <v>13</v>
      </c>
      <c r="H2094" s="2" t="s">
        <v>13</v>
      </c>
      <c r="I2094" s="2" t="s">
        <v>13</v>
      </c>
      <c r="J2094" s="2" t="s">
        <v>2631</v>
      </c>
      <c r="K2094" s="2" t="s">
        <v>1141</v>
      </c>
      <c r="L2094" s="2" t="s">
        <v>2409</v>
      </c>
      <c r="M2094" t="s">
        <v>13</v>
      </c>
      <c r="N2094" s="75"/>
    </row>
    <row r="2095" spans="1:14">
      <c r="A2095" s="2" t="s">
        <v>3046</v>
      </c>
      <c r="B2095" s="3" t="s">
        <v>1087</v>
      </c>
      <c r="C2095" s="2" t="s">
        <v>2628</v>
      </c>
      <c r="D2095" s="2" t="s">
        <v>2662</v>
      </c>
      <c r="E2095" s="2" t="s">
        <v>2630</v>
      </c>
      <c r="F2095" s="2" t="s">
        <v>13</v>
      </c>
      <c r="G2095" s="2" t="s">
        <v>13</v>
      </c>
      <c r="H2095" s="2" t="s">
        <v>13</v>
      </c>
      <c r="I2095" s="2" t="s">
        <v>13</v>
      </c>
      <c r="J2095" s="2" t="s">
        <v>2631</v>
      </c>
      <c r="K2095" s="2" t="s">
        <v>1141</v>
      </c>
      <c r="L2095" s="2" t="s">
        <v>2409</v>
      </c>
      <c r="M2095" t="s">
        <v>13</v>
      </c>
      <c r="N2095" s="75"/>
    </row>
    <row r="2096" spans="1:14">
      <c r="A2096" s="2" t="s">
        <v>3047</v>
      </c>
      <c r="B2096" s="3" t="s">
        <v>1087</v>
      </c>
      <c r="C2096" s="2" t="s">
        <v>2628</v>
      </c>
      <c r="D2096" s="2" t="s">
        <v>2668</v>
      </c>
      <c r="E2096" s="2" t="s">
        <v>2630</v>
      </c>
      <c r="F2096" s="2" t="s">
        <v>13</v>
      </c>
      <c r="G2096" s="2" t="s">
        <v>13</v>
      </c>
      <c r="H2096" s="2" t="s">
        <v>13</v>
      </c>
      <c r="I2096" s="2" t="s">
        <v>13</v>
      </c>
      <c r="J2096" s="2" t="s">
        <v>2631</v>
      </c>
      <c r="K2096" s="2" t="s">
        <v>1141</v>
      </c>
      <c r="L2096" s="2" t="s">
        <v>2409</v>
      </c>
      <c r="M2096" t="s">
        <v>13</v>
      </c>
      <c r="N2096" s="75"/>
    </row>
    <row r="2097" spans="1:14">
      <c r="A2097" s="2" t="s">
        <v>3048</v>
      </c>
      <c r="B2097" s="3" t="s">
        <v>1087</v>
      </c>
      <c r="C2097" s="2" t="s">
        <v>2628</v>
      </c>
      <c r="D2097" s="2" t="s">
        <v>2668</v>
      </c>
      <c r="E2097" s="2" t="s">
        <v>2630</v>
      </c>
      <c r="F2097" s="2" t="s">
        <v>13</v>
      </c>
      <c r="G2097" s="2" t="s">
        <v>13</v>
      </c>
      <c r="H2097" s="2" t="s">
        <v>13</v>
      </c>
      <c r="I2097" s="2" t="s">
        <v>13</v>
      </c>
      <c r="J2097" s="2" t="s">
        <v>2631</v>
      </c>
      <c r="K2097" s="2" t="s">
        <v>1141</v>
      </c>
      <c r="L2097" s="2" t="s">
        <v>2409</v>
      </c>
      <c r="M2097" t="s">
        <v>13</v>
      </c>
      <c r="N2097" s="75"/>
    </row>
    <row r="2098" spans="1:14">
      <c r="A2098" s="2" t="s">
        <v>3049</v>
      </c>
      <c r="B2098" s="3" t="s">
        <v>1087</v>
      </c>
      <c r="C2098" s="2" t="s">
        <v>2628</v>
      </c>
      <c r="D2098" s="2" t="s">
        <v>2668</v>
      </c>
      <c r="E2098" s="2" t="s">
        <v>2630</v>
      </c>
      <c r="F2098" s="2" t="s">
        <v>13</v>
      </c>
      <c r="G2098" s="2" t="s">
        <v>13</v>
      </c>
      <c r="H2098" s="2" t="s">
        <v>13</v>
      </c>
      <c r="I2098" s="2" t="s">
        <v>13</v>
      </c>
      <c r="J2098" s="2" t="s">
        <v>2631</v>
      </c>
      <c r="K2098" s="2" t="s">
        <v>1141</v>
      </c>
      <c r="L2098" s="2" t="s">
        <v>2409</v>
      </c>
      <c r="M2098" t="s">
        <v>13</v>
      </c>
      <c r="N2098" s="75"/>
    </row>
    <row r="2099" spans="1:14">
      <c r="A2099" s="2" t="s">
        <v>3050</v>
      </c>
      <c r="B2099" s="3" t="s">
        <v>1087</v>
      </c>
      <c r="C2099" s="2" t="s">
        <v>2628</v>
      </c>
      <c r="D2099" s="2" t="s">
        <v>2668</v>
      </c>
      <c r="E2099" s="2" t="s">
        <v>2630</v>
      </c>
      <c r="F2099" s="2" t="s">
        <v>13</v>
      </c>
      <c r="G2099" s="2" t="s">
        <v>13</v>
      </c>
      <c r="H2099" s="2" t="s">
        <v>13</v>
      </c>
      <c r="I2099" s="2" t="s">
        <v>13</v>
      </c>
      <c r="J2099" s="2" t="s">
        <v>2631</v>
      </c>
      <c r="K2099" s="2" t="s">
        <v>1141</v>
      </c>
      <c r="L2099" s="2" t="s">
        <v>2409</v>
      </c>
      <c r="M2099" t="s">
        <v>13</v>
      </c>
      <c r="N2099" s="75"/>
    </row>
    <row r="2100" spans="1:14">
      <c r="A2100" s="2" t="s">
        <v>3051</v>
      </c>
      <c r="B2100" s="3" t="s">
        <v>1087</v>
      </c>
      <c r="C2100" s="2" t="s">
        <v>2628</v>
      </c>
      <c r="D2100" s="2" t="s">
        <v>2668</v>
      </c>
      <c r="E2100" s="2" t="s">
        <v>2630</v>
      </c>
      <c r="F2100" s="2" t="s">
        <v>13</v>
      </c>
      <c r="G2100" s="2" t="s">
        <v>13</v>
      </c>
      <c r="H2100" s="2" t="s">
        <v>13</v>
      </c>
      <c r="I2100" s="2" t="s">
        <v>13</v>
      </c>
      <c r="J2100" s="2" t="s">
        <v>2631</v>
      </c>
      <c r="K2100" s="2" t="s">
        <v>1141</v>
      </c>
      <c r="L2100" s="2" t="s">
        <v>2409</v>
      </c>
      <c r="M2100" t="s">
        <v>13</v>
      </c>
      <c r="N2100" s="75"/>
    </row>
    <row r="2101" spans="1:14">
      <c r="A2101" s="2" t="s">
        <v>3121</v>
      </c>
      <c r="B2101" s="3" t="s">
        <v>1087</v>
      </c>
      <c r="C2101" s="2" t="s">
        <v>2628</v>
      </c>
      <c r="D2101" s="2" t="s">
        <v>2737</v>
      </c>
      <c r="E2101" s="2" t="s">
        <v>2706</v>
      </c>
      <c r="F2101" s="2" t="s">
        <v>13</v>
      </c>
      <c r="G2101" s="2" t="s">
        <v>13</v>
      </c>
      <c r="H2101" s="2" t="s">
        <v>13</v>
      </c>
      <c r="I2101" s="2" t="s">
        <v>13</v>
      </c>
      <c r="J2101" s="2" t="s">
        <v>2631</v>
      </c>
      <c r="K2101" s="2" t="s">
        <v>1141</v>
      </c>
      <c r="L2101" s="2" t="s">
        <v>2409</v>
      </c>
      <c r="M2101" t="s">
        <v>13</v>
      </c>
      <c r="N2101" s="75"/>
    </row>
    <row r="2102" spans="1:14">
      <c r="A2102" s="2" t="s">
        <v>3122</v>
      </c>
      <c r="B2102" s="3" t="s">
        <v>1087</v>
      </c>
      <c r="C2102" s="2" t="s">
        <v>2628</v>
      </c>
      <c r="D2102" s="2" t="s">
        <v>2737</v>
      </c>
      <c r="E2102" s="2" t="s">
        <v>2706</v>
      </c>
      <c r="F2102" s="2" t="s">
        <v>13</v>
      </c>
      <c r="G2102" s="2" t="s">
        <v>13</v>
      </c>
      <c r="H2102" s="2" t="s">
        <v>13</v>
      </c>
      <c r="I2102" s="2" t="s">
        <v>13</v>
      </c>
      <c r="J2102" s="2" t="s">
        <v>2631</v>
      </c>
      <c r="K2102" s="2" t="s">
        <v>1141</v>
      </c>
      <c r="L2102" s="2" t="s">
        <v>2409</v>
      </c>
      <c r="M2102" t="s">
        <v>13</v>
      </c>
      <c r="N2102" s="75"/>
    </row>
    <row r="2103" spans="1:14">
      <c r="A2103" s="2" t="s">
        <v>3123</v>
      </c>
      <c r="B2103" s="3" t="s">
        <v>1087</v>
      </c>
      <c r="C2103" s="2" t="s">
        <v>2628</v>
      </c>
      <c r="D2103" s="2" t="s">
        <v>2737</v>
      </c>
      <c r="E2103" s="2" t="s">
        <v>2706</v>
      </c>
      <c r="F2103" s="2" t="s">
        <v>13</v>
      </c>
      <c r="G2103" s="2" t="s">
        <v>13</v>
      </c>
      <c r="H2103" s="2" t="s">
        <v>13</v>
      </c>
      <c r="I2103" s="2" t="s">
        <v>13</v>
      </c>
      <c r="J2103" s="2" t="s">
        <v>2631</v>
      </c>
      <c r="K2103" s="2" t="s">
        <v>1141</v>
      </c>
      <c r="L2103" s="2" t="s">
        <v>2409</v>
      </c>
      <c r="M2103" t="s">
        <v>13</v>
      </c>
      <c r="N2103" s="75"/>
    </row>
    <row r="2104" spans="1:14">
      <c r="A2104" s="2" t="s">
        <v>3124</v>
      </c>
      <c r="B2104" s="3" t="s">
        <v>1087</v>
      </c>
      <c r="C2104" s="2" t="s">
        <v>2628</v>
      </c>
      <c r="D2104" s="2" t="s">
        <v>2737</v>
      </c>
      <c r="E2104" s="2" t="s">
        <v>2706</v>
      </c>
      <c r="F2104" s="2" t="s">
        <v>13</v>
      </c>
      <c r="G2104" s="2" t="s">
        <v>13</v>
      </c>
      <c r="H2104" s="2" t="s">
        <v>13</v>
      </c>
      <c r="I2104" s="2" t="s">
        <v>13</v>
      </c>
      <c r="J2104" s="2" t="s">
        <v>2631</v>
      </c>
      <c r="K2104" s="2" t="s">
        <v>1141</v>
      </c>
      <c r="L2104" s="2" t="s">
        <v>2409</v>
      </c>
      <c r="M2104" t="s">
        <v>13</v>
      </c>
      <c r="N2104" s="75"/>
    </row>
    <row r="2105" spans="1:14">
      <c r="A2105" s="2" t="s">
        <v>3125</v>
      </c>
      <c r="B2105" s="3" t="s">
        <v>1087</v>
      </c>
      <c r="C2105" s="2" t="s">
        <v>2628</v>
      </c>
      <c r="D2105" s="2" t="s">
        <v>2737</v>
      </c>
      <c r="E2105" s="2" t="s">
        <v>2706</v>
      </c>
      <c r="F2105" s="2" t="s">
        <v>13</v>
      </c>
      <c r="G2105" s="2" t="s">
        <v>13</v>
      </c>
      <c r="H2105" s="2" t="s">
        <v>13</v>
      </c>
      <c r="I2105" s="2" t="s">
        <v>13</v>
      </c>
      <c r="J2105" s="2" t="s">
        <v>2631</v>
      </c>
      <c r="K2105" s="2" t="s">
        <v>1141</v>
      </c>
      <c r="L2105" s="2" t="s">
        <v>2409</v>
      </c>
      <c r="M2105" t="s">
        <v>13</v>
      </c>
      <c r="N2105" s="75"/>
    </row>
    <row r="2106" spans="1:14">
      <c r="A2106" s="2" t="s">
        <v>3126</v>
      </c>
      <c r="B2106" s="3" t="s">
        <v>1087</v>
      </c>
      <c r="C2106" s="2" t="s">
        <v>2628</v>
      </c>
      <c r="D2106" s="2" t="s">
        <v>2743</v>
      </c>
      <c r="E2106" s="2" t="s">
        <v>2706</v>
      </c>
      <c r="F2106" s="2" t="s">
        <v>13</v>
      </c>
      <c r="G2106" s="2" t="s">
        <v>13</v>
      </c>
      <c r="H2106" s="2" t="s">
        <v>13</v>
      </c>
      <c r="I2106" s="2" t="s">
        <v>13</v>
      </c>
      <c r="J2106" s="2" t="s">
        <v>2631</v>
      </c>
      <c r="K2106" s="2" t="s">
        <v>1141</v>
      </c>
      <c r="L2106" s="2" t="s">
        <v>2409</v>
      </c>
      <c r="M2106" t="s">
        <v>13</v>
      </c>
      <c r="N2106" s="75"/>
    </row>
    <row r="2107" spans="1:14">
      <c r="A2107" s="2" t="s">
        <v>3127</v>
      </c>
      <c r="B2107" s="3" t="s">
        <v>1087</v>
      </c>
      <c r="C2107" s="2" t="s">
        <v>2628</v>
      </c>
      <c r="D2107" s="2" t="s">
        <v>2743</v>
      </c>
      <c r="E2107" s="2" t="s">
        <v>2706</v>
      </c>
      <c r="F2107" s="2" t="s">
        <v>13</v>
      </c>
      <c r="G2107" s="2" t="s">
        <v>13</v>
      </c>
      <c r="H2107" s="2" t="s">
        <v>13</v>
      </c>
      <c r="I2107" s="2" t="s">
        <v>13</v>
      </c>
      <c r="J2107" s="2" t="s">
        <v>2631</v>
      </c>
      <c r="K2107" s="2" t="s">
        <v>1141</v>
      </c>
      <c r="L2107" s="2" t="s">
        <v>2409</v>
      </c>
      <c r="M2107" t="s">
        <v>13</v>
      </c>
      <c r="N2107" s="75"/>
    </row>
    <row r="2108" spans="1:14">
      <c r="A2108" s="2" t="s">
        <v>3128</v>
      </c>
      <c r="B2108" s="3" t="s">
        <v>1087</v>
      </c>
      <c r="C2108" s="2" t="s">
        <v>2628</v>
      </c>
      <c r="D2108" s="2" t="s">
        <v>2743</v>
      </c>
      <c r="E2108" s="2" t="s">
        <v>2706</v>
      </c>
      <c r="F2108" s="2" t="s">
        <v>13</v>
      </c>
      <c r="G2108" s="2" t="s">
        <v>13</v>
      </c>
      <c r="H2108" s="2" t="s">
        <v>13</v>
      </c>
      <c r="I2108" s="2" t="s">
        <v>13</v>
      </c>
      <c r="J2108" s="2" t="s">
        <v>2631</v>
      </c>
      <c r="K2108" s="2" t="s">
        <v>1141</v>
      </c>
      <c r="L2108" s="2" t="s">
        <v>2409</v>
      </c>
      <c r="M2108" t="s">
        <v>13</v>
      </c>
      <c r="N2108" s="75"/>
    </row>
    <row r="2109" spans="1:14">
      <c r="A2109" s="2" t="s">
        <v>3129</v>
      </c>
      <c r="B2109" s="3" t="s">
        <v>1087</v>
      </c>
      <c r="C2109" s="2" t="s">
        <v>2628</v>
      </c>
      <c r="D2109" s="2" t="s">
        <v>2743</v>
      </c>
      <c r="E2109" s="2" t="s">
        <v>2706</v>
      </c>
      <c r="F2109" s="2" t="s">
        <v>13</v>
      </c>
      <c r="G2109" s="2" t="s">
        <v>13</v>
      </c>
      <c r="H2109" s="2" t="s">
        <v>13</v>
      </c>
      <c r="I2109" s="2" t="s">
        <v>13</v>
      </c>
      <c r="J2109" s="2" t="s">
        <v>2631</v>
      </c>
      <c r="K2109" s="2" t="s">
        <v>1141</v>
      </c>
      <c r="L2109" s="2" t="s">
        <v>2409</v>
      </c>
      <c r="M2109" t="s">
        <v>13</v>
      </c>
      <c r="N2109" s="75"/>
    </row>
    <row r="2110" spans="1:14">
      <c r="A2110" s="2" t="s">
        <v>3130</v>
      </c>
      <c r="B2110" s="3" t="s">
        <v>1087</v>
      </c>
      <c r="C2110" s="2" t="s">
        <v>2628</v>
      </c>
      <c r="D2110" s="2" t="s">
        <v>2743</v>
      </c>
      <c r="E2110" s="2" t="s">
        <v>2706</v>
      </c>
      <c r="F2110" s="2" t="s">
        <v>13</v>
      </c>
      <c r="G2110" s="2" t="s">
        <v>13</v>
      </c>
      <c r="H2110" s="2" t="s">
        <v>13</v>
      </c>
      <c r="I2110" s="2" t="s">
        <v>13</v>
      </c>
      <c r="J2110" s="2" t="s">
        <v>2631</v>
      </c>
      <c r="K2110" s="2" t="s">
        <v>1141</v>
      </c>
      <c r="L2110" s="2" t="s">
        <v>2409</v>
      </c>
      <c r="M2110" t="s">
        <v>13</v>
      </c>
      <c r="N2110" s="75"/>
    </row>
    <row r="2111" spans="1:14">
      <c r="A2111" s="2" t="s">
        <v>2637</v>
      </c>
      <c r="B2111" s="3" t="s">
        <v>1087</v>
      </c>
      <c r="C2111" s="2" t="s">
        <v>2628</v>
      </c>
      <c r="D2111" s="2" t="s">
        <v>2629</v>
      </c>
      <c r="E2111" s="2" t="s">
        <v>2630</v>
      </c>
      <c r="F2111" s="2" t="s">
        <v>13</v>
      </c>
      <c r="G2111" s="2" t="s">
        <v>13</v>
      </c>
      <c r="H2111" s="2" t="s">
        <v>13</v>
      </c>
      <c r="I2111" s="2" t="s">
        <v>13</v>
      </c>
      <c r="J2111" s="2" t="s">
        <v>21</v>
      </c>
      <c r="K2111" s="2" t="s">
        <v>222</v>
      </c>
      <c r="L2111" s="2" t="s">
        <v>23</v>
      </c>
      <c r="M2111" t="s">
        <v>13</v>
      </c>
      <c r="N2111" s="75"/>
    </row>
    <row r="2112" spans="1:14">
      <c r="A2112" s="2" t="s">
        <v>2638</v>
      </c>
      <c r="B2112" s="3" t="s">
        <v>1087</v>
      </c>
      <c r="C2112" s="2" t="s">
        <v>2628</v>
      </c>
      <c r="D2112" s="2" t="s">
        <v>2629</v>
      </c>
      <c r="E2112" s="2" t="s">
        <v>2630</v>
      </c>
      <c r="F2112" s="2" t="s">
        <v>13</v>
      </c>
      <c r="G2112" s="2" t="s">
        <v>13</v>
      </c>
      <c r="H2112" s="2" t="s">
        <v>13</v>
      </c>
      <c r="I2112" s="2" t="s">
        <v>13</v>
      </c>
      <c r="J2112" s="2" t="s">
        <v>21</v>
      </c>
      <c r="K2112" s="2" t="s">
        <v>222</v>
      </c>
      <c r="L2112" s="2" t="s">
        <v>23</v>
      </c>
      <c r="M2112" t="s">
        <v>13</v>
      </c>
      <c r="N2112" s="75"/>
    </row>
    <row r="2113" spans="1:14">
      <c r="A2113" s="2" t="s">
        <v>2639</v>
      </c>
      <c r="B2113" s="3" t="s">
        <v>1087</v>
      </c>
      <c r="C2113" s="2" t="s">
        <v>2628</v>
      </c>
      <c r="D2113" s="2" t="s">
        <v>2629</v>
      </c>
      <c r="E2113" s="2" t="s">
        <v>2630</v>
      </c>
      <c r="F2113" s="2" t="s">
        <v>13</v>
      </c>
      <c r="G2113" s="2" t="s">
        <v>13</v>
      </c>
      <c r="H2113" s="2" t="s">
        <v>13</v>
      </c>
      <c r="I2113" s="2" t="s">
        <v>13</v>
      </c>
      <c r="J2113" s="2" t="s">
        <v>21</v>
      </c>
      <c r="K2113" s="2" t="s">
        <v>222</v>
      </c>
      <c r="L2113" s="2" t="s">
        <v>23</v>
      </c>
      <c r="M2113" t="s">
        <v>13</v>
      </c>
      <c r="N2113" s="75"/>
    </row>
    <row r="2114" spans="1:14">
      <c r="A2114" s="2" t="s">
        <v>2640</v>
      </c>
      <c r="B2114" s="3" t="s">
        <v>1087</v>
      </c>
      <c r="C2114" s="2" t="s">
        <v>2628</v>
      </c>
      <c r="D2114" s="2" t="s">
        <v>2629</v>
      </c>
      <c r="E2114" s="2" t="s">
        <v>2630</v>
      </c>
      <c r="F2114" s="2" t="s">
        <v>13</v>
      </c>
      <c r="G2114" s="2" t="s">
        <v>13</v>
      </c>
      <c r="H2114" s="2" t="s">
        <v>13</v>
      </c>
      <c r="I2114" s="2" t="s">
        <v>13</v>
      </c>
      <c r="J2114" s="2" t="s">
        <v>21</v>
      </c>
      <c r="K2114" s="2" t="s">
        <v>222</v>
      </c>
      <c r="L2114" s="2" t="s">
        <v>23</v>
      </c>
      <c r="M2114" t="s">
        <v>13</v>
      </c>
      <c r="N2114" s="75"/>
    </row>
    <row r="2115" spans="1:14">
      <c r="A2115" s="2" t="s">
        <v>2641</v>
      </c>
      <c r="B2115" s="3" t="s">
        <v>1087</v>
      </c>
      <c r="C2115" s="2" t="s">
        <v>2628</v>
      </c>
      <c r="D2115" s="2" t="s">
        <v>2629</v>
      </c>
      <c r="E2115" s="2" t="s">
        <v>2630</v>
      </c>
      <c r="F2115" s="2" t="s">
        <v>13</v>
      </c>
      <c r="G2115" s="2" t="s">
        <v>13</v>
      </c>
      <c r="H2115" s="2" t="s">
        <v>13</v>
      </c>
      <c r="I2115" s="2" t="s">
        <v>13</v>
      </c>
      <c r="J2115" s="2" t="s">
        <v>21</v>
      </c>
      <c r="K2115" s="2" t="s">
        <v>222</v>
      </c>
      <c r="L2115" s="2" t="s">
        <v>23</v>
      </c>
      <c r="M2115" t="s">
        <v>13</v>
      </c>
      <c r="N2115" s="75"/>
    </row>
    <row r="2116" spans="1:14">
      <c r="A2116" s="2" t="s">
        <v>2642</v>
      </c>
      <c r="B2116" s="3" t="s">
        <v>1087</v>
      </c>
      <c r="C2116" s="2" t="s">
        <v>2628</v>
      </c>
      <c r="D2116" s="2" t="s">
        <v>2629</v>
      </c>
      <c r="E2116" s="2" t="s">
        <v>2630</v>
      </c>
      <c r="F2116" s="2" t="s">
        <v>13</v>
      </c>
      <c r="G2116" s="2" t="s">
        <v>13</v>
      </c>
      <c r="H2116" s="2" t="s">
        <v>13</v>
      </c>
      <c r="I2116" s="2" t="s">
        <v>13</v>
      </c>
      <c r="J2116" s="2" t="s">
        <v>21</v>
      </c>
      <c r="K2116" s="2" t="s">
        <v>222</v>
      </c>
      <c r="L2116" s="2" t="s">
        <v>23</v>
      </c>
      <c r="M2116" t="s">
        <v>13</v>
      </c>
      <c r="N2116" s="75"/>
    </row>
    <row r="2117" spans="1:14">
      <c r="A2117" s="2" t="s">
        <v>2643</v>
      </c>
      <c r="B2117" s="3" t="s">
        <v>1087</v>
      </c>
      <c r="C2117" s="2" t="s">
        <v>2628</v>
      </c>
      <c r="D2117" s="2" t="s">
        <v>2629</v>
      </c>
      <c r="E2117" s="2" t="s">
        <v>2630</v>
      </c>
      <c r="F2117" s="2" t="s">
        <v>13</v>
      </c>
      <c r="G2117" s="2" t="s">
        <v>13</v>
      </c>
      <c r="H2117" s="2" t="s">
        <v>13</v>
      </c>
      <c r="I2117" s="2" t="s">
        <v>13</v>
      </c>
      <c r="J2117" s="2" t="s">
        <v>21</v>
      </c>
      <c r="K2117" s="2" t="s">
        <v>222</v>
      </c>
      <c r="L2117" s="2" t="s">
        <v>23</v>
      </c>
      <c r="M2117" t="s">
        <v>13</v>
      </c>
      <c r="N2117" s="75"/>
    </row>
    <row r="2118" spans="1:14">
      <c r="A2118" s="2" t="s">
        <v>2713</v>
      </c>
      <c r="B2118" s="3" t="s">
        <v>1087</v>
      </c>
      <c r="C2118" s="2" t="s">
        <v>2628</v>
      </c>
      <c r="D2118" s="2" t="s">
        <v>2705</v>
      </c>
      <c r="E2118" s="2" t="s">
        <v>2706</v>
      </c>
      <c r="F2118" s="2" t="s">
        <v>13</v>
      </c>
      <c r="G2118" s="2" t="s">
        <v>13</v>
      </c>
      <c r="H2118" s="2" t="s">
        <v>13</v>
      </c>
      <c r="I2118" s="2" t="s">
        <v>13</v>
      </c>
      <c r="J2118" s="2" t="s">
        <v>21</v>
      </c>
      <c r="K2118" s="2" t="s">
        <v>222</v>
      </c>
      <c r="L2118" s="2" t="s">
        <v>23</v>
      </c>
      <c r="M2118" t="s">
        <v>13</v>
      </c>
      <c r="N2118" s="75"/>
    </row>
    <row r="2119" spans="1:14">
      <c r="A2119" s="2" t="s">
        <v>2714</v>
      </c>
      <c r="B2119" s="3" t="s">
        <v>1087</v>
      </c>
      <c r="C2119" s="2" t="s">
        <v>2628</v>
      </c>
      <c r="D2119" s="2" t="s">
        <v>2705</v>
      </c>
      <c r="E2119" s="2" t="s">
        <v>2706</v>
      </c>
      <c r="F2119" s="2" t="s">
        <v>13</v>
      </c>
      <c r="G2119" s="2" t="s">
        <v>13</v>
      </c>
      <c r="H2119" s="2" t="s">
        <v>13</v>
      </c>
      <c r="I2119" s="2" t="s">
        <v>13</v>
      </c>
      <c r="J2119" s="2" t="s">
        <v>21</v>
      </c>
      <c r="K2119" s="2" t="s">
        <v>222</v>
      </c>
      <c r="L2119" s="2" t="s">
        <v>23</v>
      </c>
      <c r="M2119" t="s">
        <v>13</v>
      </c>
      <c r="N2119" s="75"/>
    </row>
    <row r="2120" spans="1:14">
      <c r="A2120" s="2" t="s">
        <v>2715</v>
      </c>
      <c r="B2120" s="3" t="s">
        <v>1087</v>
      </c>
      <c r="C2120" s="2" t="s">
        <v>2628</v>
      </c>
      <c r="D2120" s="2" t="s">
        <v>2708</v>
      </c>
      <c r="E2120" s="2" t="s">
        <v>2706</v>
      </c>
      <c r="F2120" s="2" t="s">
        <v>13</v>
      </c>
      <c r="G2120" s="2" t="s">
        <v>13</v>
      </c>
      <c r="H2120" s="2" t="s">
        <v>13</v>
      </c>
      <c r="I2120" s="2" t="s">
        <v>13</v>
      </c>
      <c r="J2120" s="2" t="s">
        <v>21</v>
      </c>
      <c r="K2120" s="2" t="s">
        <v>222</v>
      </c>
      <c r="L2120" s="2" t="s">
        <v>23</v>
      </c>
      <c r="M2120" t="s">
        <v>13</v>
      </c>
      <c r="N2120" s="75"/>
    </row>
    <row r="2121" spans="1:14">
      <c r="A2121" s="2" t="s">
        <v>2716</v>
      </c>
      <c r="B2121" s="3" t="s">
        <v>1087</v>
      </c>
      <c r="C2121" s="2" t="s">
        <v>2628</v>
      </c>
      <c r="D2121" s="2" t="s">
        <v>2708</v>
      </c>
      <c r="E2121" s="2" t="s">
        <v>2706</v>
      </c>
      <c r="F2121" s="2" t="s">
        <v>13</v>
      </c>
      <c r="G2121" s="2" t="s">
        <v>13</v>
      </c>
      <c r="H2121" s="2" t="s">
        <v>13</v>
      </c>
      <c r="I2121" s="2" t="s">
        <v>13</v>
      </c>
      <c r="J2121" s="2" t="s">
        <v>21</v>
      </c>
      <c r="K2121" s="2" t="s">
        <v>222</v>
      </c>
      <c r="L2121" s="2" t="s">
        <v>23</v>
      </c>
      <c r="M2121" t="s">
        <v>13</v>
      </c>
      <c r="N2121" s="75"/>
    </row>
    <row r="2122" spans="1:14">
      <c r="A2122" s="2" t="s">
        <v>2717</v>
      </c>
      <c r="B2122" s="3" t="s">
        <v>1087</v>
      </c>
      <c r="C2122" s="2" t="s">
        <v>2628</v>
      </c>
      <c r="D2122" s="2" t="s">
        <v>2708</v>
      </c>
      <c r="E2122" s="2" t="s">
        <v>2706</v>
      </c>
      <c r="F2122" s="2" t="s">
        <v>13</v>
      </c>
      <c r="G2122" s="2" t="s">
        <v>13</v>
      </c>
      <c r="H2122" s="2" t="s">
        <v>13</v>
      </c>
      <c r="I2122" s="2" t="s">
        <v>13</v>
      </c>
      <c r="J2122" s="2" t="s">
        <v>21</v>
      </c>
      <c r="K2122" s="2" t="s">
        <v>222</v>
      </c>
      <c r="L2122" s="2" t="s">
        <v>23</v>
      </c>
      <c r="M2122" t="s">
        <v>13</v>
      </c>
      <c r="N2122" s="75"/>
    </row>
    <row r="2123" spans="1:14">
      <c r="A2123" s="2" t="s">
        <v>2718</v>
      </c>
      <c r="B2123" s="3" t="s">
        <v>1087</v>
      </c>
      <c r="C2123" s="2" t="s">
        <v>2628</v>
      </c>
      <c r="D2123" s="2" t="s">
        <v>2708</v>
      </c>
      <c r="E2123" s="2" t="s">
        <v>2706</v>
      </c>
      <c r="F2123" s="2" t="s">
        <v>13</v>
      </c>
      <c r="G2123" s="2" t="s">
        <v>13</v>
      </c>
      <c r="H2123" s="2" t="s">
        <v>13</v>
      </c>
      <c r="I2123" s="2" t="s">
        <v>13</v>
      </c>
      <c r="J2123" s="2" t="s">
        <v>21</v>
      </c>
      <c r="K2123" s="2" t="s">
        <v>222</v>
      </c>
      <c r="L2123" s="2" t="s">
        <v>23</v>
      </c>
      <c r="M2123" t="s">
        <v>13</v>
      </c>
      <c r="N2123" s="75"/>
    </row>
    <row r="2124" spans="1:14">
      <c r="A2124" s="2" t="s">
        <v>2719</v>
      </c>
      <c r="B2124" s="3" t="s">
        <v>1087</v>
      </c>
      <c r="C2124" s="2" t="s">
        <v>2628</v>
      </c>
      <c r="D2124" s="2" t="s">
        <v>2708</v>
      </c>
      <c r="E2124" s="2" t="s">
        <v>2706</v>
      </c>
      <c r="F2124" s="2" t="s">
        <v>13</v>
      </c>
      <c r="G2124" s="2" t="s">
        <v>13</v>
      </c>
      <c r="H2124" s="2" t="s">
        <v>13</v>
      </c>
      <c r="I2124" s="2" t="s">
        <v>13</v>
      </c>
      <c r="J2124" s="2" t="s">
        <v>21</v>
      </c>
      <c r="K2124" s="2" t="s">
        <v>222</v>
      </c>
      <c r="L2124" s="2" t="s">
        <v>23</v>
      </c>
      <c r="M2124" t="s">
        <v>13</v>
      </c>
      <c r="N2124" s="75"/>
    </row>
    <row r="2125" spans="1:14">
      <c r="A2125" s="2" t="s">
        <v>2673</v>
      </c>
      <c r="B2125" s="3" t="s">
        <v>1087</v>
      </c>
      <c r="C2125" s="2" t="s">
        <v>2628</v>
      </c>
      <c r="D2125" s="2" t="s">
        <v>2662</v>
      </c>
      <c r="E2125" s="2" t="s">
        <v>2630</v>
      </c>
      <c r="F2125" s="2" t="s">
        <v>13</v>
      </c>
      <c r="G2125" s="2" t="s">
        <v>13</v>
      </c>
      <c r="H2125" s="2" t="s">
        <v>13</v>
      </c>
      <c r="I2125" s="2" t="s">
        <v>13</v>
      </c>
      <c r="J2125" s="2" t="s">
        <v>21</v>
      </c>
      <c r="K2125" s="2" t="s">
        <v>1141</v>
      </c>
      <c r="L2125" s="2" t="s">
        <v>23</v>
      </c>
      <c r="M2125" t="s">
        <v>13</v>
      </c>
      <c r="N2125" s="75"/>
    </row>
    <row r="2126" spans="1:14">
      <c r="A2126" s="2" t="s">
        <v>2674</v>
      </c>
      <c r="B2126" s="3" t="s">
        <v>1087</v>
      </c>
      <c r="C2126" s="2" t="s">
        <v>2628</v>
      </c>
      <c r="D2126" s="2" t="s">
        <v>2662</v>
      </c>
      <c r="E2126" s="2" t="s">
        <v>2630</v>
      </c>
      <c r="F2126" s="2" t="s">
        <v>13</v>
      </c>
      <c r="G2126" s="2" t="s">
        <v>13</v>
      </c>
      <c r="H2126" s="2" t="s">
        <v>13</v>
      </c>
      <c r="I2126" s="2" t="s">
        <v>13</v>
      </c>
      <c r="J2126" s="2" t="s">
        <v>21</v>
      </c>
      <c r="K2126" s="2" t="s">
        <v>1141</v>
      </c>
      <c r="L2126" s="2" t="s">
        <v>23</v>
      </c>
      <c r="M2126" t="s">
        <v>13</v>
      </c>
      <c r="N2126" s="75"/>
    </row>
    <row r="2127" spans="1:14">
      <c r="A2127" s="2" t="s">
        <v>2675</v>
      </c>
      <c r="B2127" s="3" t="s">
        <v>1087</v>
      </c>
      <c r="C2127" s="2" t="s">
        <v>2628</v>
      </c>
      <c r="D2127" s="2" t="s">
        <v>2662</v>
      </c>
      <c r="E2127" s="2" t="s">
        <v>2630</v>
      </c>
      <c r="F2127" s="2" t="s">
        <v>13</v>
      </c>
      <c r="G2127" s="2" t="s">
        <v>13</v>
      </c>
      <c r="H2127" s="2" t="s">
        <v>13</v>
      </c>
      <c r="I2127" s="2" t="s">
        <v>13</v>
      </c>
      <c r="J2127" s="2" t="s">
        <v>21</v>
      </c>
      <c r="K2127" s="2" t="s">
        <v>1141</v>
      </c>
      <c r="L2127" s="2" t="s">
        <v>23</v>
      </c>
      <c r="M2127" t="s">
        <v>13</v>
      </c>
      <c r="N2127" s="75"/>
    </row>
    <row r="2128" spans="1:14">
      <c r="A2128" s="2" t="s">
        <v>2676</v>
      </c>
      <c r="B2128" s="3" t="s">
        <v>1087</v>
      </c>
      <c r="C2128" s="2" t="s">
        <v>2628</v>
      </c>
      <c r="D2128" s="2" t="s">
        <v>2668</v>
      </c>
      <c r="E2128" s="2" t="s">
        <v>2630</v>
      </c>
      <c r="F2128" s="2" t="s">
        <v>13</v>
      </c>
      <c r="G2128" s="2" t="s">
        <v>13</v>
      </c>
      <c r="H2128" s="2" t="s">
        <v>13</v>
      </c>
      <c r="I2128" s="2" t="s">
        <v>13</v>
      </c>
      <c r="J2128" s="2" t="s">
        <v>21</v>
      </c>
      <c r="K2128" s="2" t="s">
        <v>1141</v>
      </c>
      <c r="L2128" s="2" t="s">
        <v>23</v>
      </c>
      <c r="M2128" t="s">
        <v>13</v>
      </c>
      <c r="N2128" s="75"/>
    </row>
    <row r="2129" spans="1:14">
      <c r="A2129" s="2" t="s">
        <v>2677</v>
      </c>
      <c r="B2129" s="3" t="s">
        <v>1087</v>
      </c>
      <c r="C2129" s="2" t="s">
        <v>2628</v>
      </c>
      <c r="D2129" s="2" t="s">
        <v>2668</v>
      </c>
      <c r="E2129" s="2" t="s">
        <v>2630</v>
      </c>
      <c r="F2129" s="2" t="s">
        <v>13</v>
      </c>
      <c r="G2129" s="2" t="s">
        <v>13</v>
      </c>
      <c r="H2129" s="2" t="s">
        <v>13</v>
      </c>
      <c r="I2129" s="2" t="s">
        <v>13</v>
      </c>
      <c r="J2129" s="2" t="s">
        <v>21</v>
      </c>
      <c r="K2129" s="2" t="s">
        <v>1141</v>
      </c>
      <c r="L2129" s="2" t="s">
        <v>23</v>
      </c>
      <c r="M2129" t="s">
        <v>13</v>
      </c>
      <c r="N2129" s="75"/>
    </row>
    <row r="2130" spans="1:14">
      <c r="A2130" s="2" t="s">
        <v>2678</v>
      </c>
      <c r="B2130" s="3" t="s">
        <v>1087</v>
      </c>
      <c r="C2130" s="2" t="s">
        <v>2628</v>
      </c>
      <c r="D2130" s="2" t="s">
        <v>2668</v>
      </c>
      <c r="E2130" s="2" t="s">
        <v>2630</v>
      </c>
      <c r="F2130" s="2" t="s">
        <v>13</v>
      </c>
      <c r="G2130" s="2" t="s">
        <v>13</v>
      </c>
      <c r="H2130" s="2" t="s">
        <v>13</v>
      </c>
      <c r="I2130" s="2" t="s">
        <v>13</v>
      </c>
      <c r="J2130" s="2" t="s">
        <v>21</v>
      </c>
      <c r="K2130" s="2" t="s">
        <v>1141</v>
      </c>
      <c r="L2130" s="2" t="s">
        <v>23</v>
      </c>
      <c r="M2130" t="s">
        <v>13</v>
      </c>
      <c r="N2130" s="75"/>
    </row>
    <row r="2131" spans="1:14">
      <c r="A2131" s="2" t="s">
        <v>2679</v>
      </c>
      <c r="B2131" s="3" t="s">
        <v>1087</v>
      </c>
      <c r="C2131" s="2" t="s">
        <v>2628</v>
      </c>
      <c r="D2131" s="2" t="s">
        <v>2668</v>
      </c>
      <c r="E2131" s="2" t="s">
        <v>2630</v>
      </c>
      <c r="F2131" s="2" t="s">
        <v>13</v>
      </c>
      <c r="G2131" s="2" t="s">
        <v>13</v>
      </c>
      <c r="H2131" s="2" t="s">
        <v>13</v>
      </c>
      <c r="I2131" s="2" t="s">
        <v>13</v>
      </c>
      <c r="J2131" s="2" t="s">
        <v>21</v>
      </c>
      <c r="K2131" s="2" t="s">
        <v>1141</v>
      </c>
      <c r="L2131" s="2" t="s">
        <v>23</v>
      </c>
      <c r="M2131" t="s">
        <v>13</v>
      </c>
      <c r="N2131" s="75"/>
    </row>
    <row r="2132" spans="1:14">
      <c r="A2132" s="2" t="s">
        <v>2680</v>
      </c>
      <c r="B2132" s="3" t="s">
        <v>1087</v>
      </c>
      <c r="C2132" s="2" t="s">
        <v>2628</v>
      </c>
      <c r="D2132" s="2" t="s">
        <v>2668</v>
      </c>
      <c r="E2132" s="2" t="s">
        <v>2630</v>
      </c>
      <c r="F2132" s="2" t="s">
        <v>13</v>
      </c>
      <c r="G2132" s="2" t="s">
        <v>13</v>
      </c>
      <c r="H2132" s="2" t="s">
        <v>13</v>
      </c>
      <c r="I2132" s="2" t="s">
        <v>13</v>
      </c>
      <c r="J2132" s="2" t="s">
        <v>21</v>
      </c>
      <c r="K2132" s="2" t="s">
        <v>1141</v>
      </c>
      <c r="L2132" s="2" t="s">
        <v>23</v>
      </c>
      <c r="M2132" t="s">
        <v>13</v>
      </c>
      <c r="N2132" s="75"/>
    </row>
    <row r="2133" spans="1:14">
      <c r="A2133" s="2" t="s">
        <v>2748</v>
      </c>
      <c r="B2133" s="3" t="s">
        <v>1087</v>
      </c>
      <c r="C2133" s="2" t="s">
        <v>2628</v>
      </c>
      <c r="D2133" s="2" t="s">
        <v>2737</v>
      </c>
      <c r="E2133" s="2" t="s">
        <v>2706</v>
      </c>
      <c r="F2133" s="2" t="s">
        <v>13</v>
      </c>
      <c r="G2133" s="2" t="s">
        <v>13</v>
      </c>
      <c r="H2133" s="2" t="s">
        <v>13</v>
      </c>
      <c r="I2133" s="2" t="s">
        <v>13</v>
      </c>
      <c r="J2133" s="2" t="s">
        <v>21</v>
      </c>
      <c r="K2133" s="2" t="s">
        <v>1141</v>
      </c>
      <c r="L2133" s="2" t="s">
        <v>23</v>
      </c>
      <c r="M2133" t="s">
        <v>13</v>
      </c>
      <c r="N2133" s="75"/>
    </row>
    <row r="2134" spans="1:14">
      <c r="A2134" s="2" t="s">
        <v>2749</v>
      </c>
      <c r="B2134" s="3" t="s">
        <v>1087</v>
      </c>
      <c r="C2134" s="2" t="s">
        <v>2628</v>
      </c>
      <c r="D2134" s="2" t="s">
        <v>2737</v>
      </c>
      <c r="E2134" s="2" t="s">
        <v>2706</v>
      </c>
      <c r="F2134" s="2" t="s">
        <v>13</v>
      </c>
      <c r="G2134" s="2" t="s">
        <v>13</v>
      </c>
      <c r="H2134" s="2" t="s">
        <v>13</v>
      </c>
      <c r="I2134" s="2" t="s">
        <v>13</v>
      </c>
      <c r="J2134" s="2" t="s">
        <v>21</v>
      </c>
      <c r="K2134" s="2" t="s">
        <v>1141</v>
      </c>
      <c r="L2134" s="2" t="s">
        <v>23</v>
      </c>
      <c r="M2134" t="s">
        <v>13</v>
      </c>
      <c r="N2134" s="75"/>
    </row>
    <row r="2135" spans="1:14">
      <c r="A2135" s="2" t="s">
        <v>2750</v>
      </c>
      <c r="B2135" s="3" t="s">
        <v>1087</v>
      </c>
      <c r="C2135" s="2" t="s">
        <v>2628</v>
      </c>
      <c r="D2135" s="2" t="s">
        <v>2737</v>
      </c>
      <c r="E2135" s="2" t="s">
        <v>2706</v>
      </c>
      <c r="F2135" s="2" t="s">
        <v>13</v>
      </c>
      <c r="G2135" s="2" t="s">
        <v>13</v>
      </c>
      <c r="H2135" s="2" t="s">
        <v>13</v>
      </c>
      <c r="I2135" s="2" t="s">
        <v>13</v>
      </c>
      <c r="J2135" s="2" t="s">
        <v>21</v>
      </c>
      <c r="K2135" s="2" t="s">
        <v>1141</v>
      </c>
      <c r="L2135" s="2" t="s">
        <v>23</v>
      </c>
      <c r="M2135" t="s">
        <v>13</v>
      </c>
      <c r="N2135" s="75"/>
    </row>
    <row r="2136" spans="1:14">
      <c r="A2136" s="2" t="s">
        <v>2751</v>
      </c>
      <c r="B2136" s="3" t="s">
        <v>1087</v>
      </c>
      <c r="C2136" s="2" t="s">
        <v>2628</v>
      </c>
      <c r="D2136" s="2" t="s">
        <v>2737</v>
      </c>
      <c r="E2136" s="2" t="s">
        <v>2706</v>
      </c>
      <c r="F2136" s="2" t="s">
        <v>13</v>
      </c>
      <c r="G2136" s="2" t="s">
        <v>13</v>
      </c>
      <c r="H2136" s="2" t="s">
        <v>13</v>
      </c>
      <c r="I2136" s="2" t="s">
        <v>13</v>
      </c>
      <c r="J2136" s="2" t="s">
        <v>21</v>
      </c>
      <c r="K2136" s="2" t="s">
        <v>1141</v>
      </c>
      <c r="L2136" s="2" t="s">
        <v>23</v>
      </c>
      <c r="M2136" t="s">
        <v>13</v>
      </c>
      <c r="N2136" s="75"/>
    </row>
    <row r="2137" spans="1:14">
      <c r="A2137" s="2" t="s">
        <v>2752</v>
      </c>
      <c r="B2137" s="3" t="s">
        <v>1087</v>
      </c>
      <c r="C2137" s="2" t="s">
        <v>2628</v>
      </c>
      <c r="D2137" s="2" t="s">
        <v>2737</v>
      </c>
      <c r="E2137" s="2" t="s">
        <v>2706</v>
      </c>
      <c r="F2137" s="2" t="s">
        <v>13</v>
      </c>
      <c r="G2137" s="2" t="s">
        <v>13</v>
      </c>
      <c r="H2137" s="2" t="s">
        <v>13</v>
      </c>
      <c r="I2137" s="2" t="s">
        <v>13</v>
      </c>
      <c r="J2137" s="2" t="s">
        <v>21</v>
      </c>
      <c r="K2137" s="2" t="s">
        <v>1141</v>
      </c>
      <c r="L2137" s="2" t="s">
        <v>23</v>
      </c>
      <c r="M2137" t="s">
        <v>13</v>
      </c>
      <c r="N2137" s="75"/>
    </row>
    <row r="2138" spans="1:14">
      <c r="A2138" s="2" t="s">
        <v>2753</v>
      </c>
      <c r="B2138" s="3" t="s">
        <v>1087</v>
      </c>
      <c r="C2138" s="2" t="s">
        <v>2628</v>
      </c>
      <c r="D2138" s="2" t="s">
        <v>2743</v>
      </c>
      <c r="E2138" s="2" t="s">
        <v>2706</v>
      </c>
      <c r="F2138" s="2" t="s">
        <v>13</v>
      </c>
      <c r="G2138" s="2" t="s">
        <v>13</v>
      </c>
      <c r="H2138" s="2" t="s">
        <v>13</v>
      </c>
      <c r="I2138" s="2" t="s">
        <v>13</v>
      </c>
      <c r="J2138" s="2" t="s">
        <v>21</v>
      </c>
      <c r="K2138" s="2" t="s">
        <v>1141</v>
      </c>
      <c r="L2138" s="2" t="s">
        <v>23</v>
      </c>
      <c r="M2138" t="s">
        <v>13</v>
      </c>
      <c r="N2138" s="75"/>
    </row>
    <row r="2139" spans="1:14">
      <c r="A2139" s="2" t="s">
        <v>2754</v>
      </c>
      <c r="B2139" s="3" t="s">
        <v>1087</v>
      </c>
      <c r="C2139" s="2" t="s">
        <v>2628</v>
      </c>
      <c r="D2139" s="2" t="s">
        <v>2743</v>
      </c>
      <c r="E2139" s="2" t="s">
        <v>2706</v>
      </c>
      <c r="F2139" s="2" t="s">
        <v>13</v>
      </c>
      <c r="G2139" s="2" t="s">
        <v>13</v>
      </c>
      <c r="H2139" s="2" t="s">
        <v>13</v>
      </c>
      <c r="I2139" s="2" t="s">
        <v>13</v>
      </c>
      <c r="J2139" s="2" t="s">
        <v>21</v>
      </c>
      <c r="K2139" s="2" t="s">
        <v>1141</v>
      </c>
      <c r="L2139" s="2" t="s">
        <v>23</v>
      </c>
      <c r="M2139" t="s">
        <v>13</v>
      </c>
      <c r="N2139" s="75"/>
    </row>
    <row r="2140" spans="1:14">
      <c r="A2140" s="2" t="s">
        <v>2755</v>
      </c>
      <c r="B2140" s="3" t="s">
        <v>1087</v>
      </c>
      <c r="C2140" s="2" t="s">
        <v>2628</v>
      </c>
      <c r="D2140" s="2" t="s">
        <v>2743</v>
      </c>
      <c r="E2140" s="2" t="s">
        <v>2706</v>
      </c>
      <c r="F2140" s="2" t="s">
        <v>13</v>
      </c>
      <c r="G2140" s="2" t="s">
        <v>13</v>
      </c>
      <c r="H2140" s="2" t="s">
        <v>13</v>
      </c>
      <c r="I2140" s="2" t="s">
        <v>13</v>
      </c>
      <c r="J2140" s="2" t="s">
        <v>21</v>
      </c>
      <c r="K2140" s="2" t="s">
        <v>1141</v>
      </c>
      <c r="L2140" s="2" t="s">
        <v>23</v>
      </c>
      <c r="M2140" t="s">
        <v>13</v>
      </c>
      <c r="N2140" s="75"/>
    </row>
    <row r="2141" spans="1:14">
      <c r="A2141" s="2" t="s">
        <v>2756</v>
      </c>
      <c r="B2141" s="3" t="s">
        <v>1087</v>
      </c>
      <c r="C2141" s="2" t="s">
        <v>2628</v>
      </c>
      <c r="D2141" s="2" t="s">
        <v>2743</v>
      </c>
      <c r="E2141" s="2" t="s">
        <v>2706</v>
      </c>
      <c r="F2141" s="2" t="s">
        <v>13</v>
      </c>
      <c r="G2141" s="2" t="s">
        <v>13</v>
      </c>
      <c r="H2141" s="2" t="s">
        <v>13</v>
      </c>
      <c r="I2141" s="2" t="s">
        <v>13</v>
      </c>
      <c r="J2141" s="2" t="s">
        <v>21</v>
      </c>
      <c r="K2141" s="2" t="s">
        <v>1141</v>
      </c>
      <c r="L2141" s="2" t="s">
        <v>23</v>
      </c>
      <c r="M2141" t="s">
        <v>13</v>
      </c>
      <c r="N2141" s="75"/>
    </row>
    <row r="2142" spans="1:14">
      <c r="A2142" s="2" t="s">
        <v>2757</v>
      </c>
      <c r="B2142" s="3" t="s">
        <v>1087</v>
      </c>
      <c r="C2142" s="2" t="s">
        <v>2628</v>
      </c>
      <c r="D2142" s="2" t="s">
        <v>2743</v>
      </c>
      <c r="E2142" s="2" t="s">
        <v>2706</v>
      </c>
      <c r="F2142" s="2" t="s">
        <v>13</v>
      </c>
      <c r="G2142" s="2" t="s">
        <v>13</v>
      </c>
      <c r="H2142" s="2" t="s">
        <v>13</v>
      </c>
      <c r="I2142" s="2" t="s">
        <v>13</v>
      </c>
      <c r="J2142" s="2" t="s">
        <v>21</v>
      </c>
      <c r="K2142" s="2" t="s">
        <v>1141</v>
      </c>
      <c r="L2142" s="2" t="s">
        <v>23</v>
      </c>
      <c r="M2142" t="s">
        <v>13</v>
      </c>
      <c r="N2142" s="75"/>
    </row>
    <row r="2143" spans="1:14">
      <c r="A2143" s="2" t="s">
        <v>2798</v>
      </c>
      <c r="B2143" s="3" t="s">
        <v>1087</v>
      </c>
      <c r="C2143" s="2" t="s">
        <v>2628</v>
      </c>
      <c r="D2143" s="2" t="s">
        <v>2629</v>
      </c>
      <c r="E2143" s="2" t="s">
        <v>2630</v>
      </c>
      <c r="F2143" s="2" t="s">
        <v>13</v>
      </c>
      <c r="G2143" s="2" t="s">
        <v>13</v>
      </c>
      <c r="H2143" s="2" t="s">
        <v>13</v>
      </c>
      <c r="I2143" s="2" t="s">
        <v>13</v>
      </c>
      <c r="J2143" s="2" t="s">
        <v>21</v>
      </c>
      <c r="K2143" s="2" t="s">
        <v>222</v>
      </c>
      <c r="L2143" s="2" t="s">
        <v>1253</v>
      </c>
      <c r="M2143" t="s">
        <v>13</v>
      </c>
      <c r="N2143" s="75"/>
    </row>
    <row r="2144" spans="1:14">
      <c r="A2144" s="2" t="s">
        <v>2799</v>
      </c>
      <c r="B2144" s="3" t="s">
        <v>1087</v>
      </c>
      <c r="C2144" s="2" t="s">
        <v>2628</v>
      </c>
      <c r="D2144" s="2" t="s">
        <v>2629</v>
      </c>
      <c r="E2144" s="2" t="s">
        <v>2630</v>
      </c>
      <c r="F2144" s="2" t="s">
        <v>13</v>
      </c>
      <c r="G2144" s="2" t="s">
        <v>13</v>
      </c>
      <c r="H2144" s="2" t="s">
        <v>13</v>
      </c>
      <c r="I2144" s="2" t="s">
        <v>13</v>
      </c>
      <c r="J2144" s="2" t="s">
        <v>21</v>
      </c>
      <c r="K2144" s="2" t="s">
        <v>222</v>
      </c>
      <c r="L2144" s="2" t="s">
        <v>1253</v>
      </c>
      <c r="M2144" t="s">
        <v>13</v>
      </c>
      <c r="N2144" s="75"/>
    </row>
    <row r="2145" spans="1:14">
      <c r="A2145" s="2" t="s">
        <v>2800</v>
      </c>
      <c r="B2145" s="3" t="s">
        <v>1087</v>
      </c>
      <c r="C2145" s="2" t="s">
        <v>2628</v>
      </c>
      <c r="D2145" s="2" t="s">
        <v>2629</v>
      </c>
      <c r="E2145" s="2" t="s">
        <v>2630</v>
      </c>
      <c r="F2145" s="2" t="s">
        <v>13</v>
      </c>
      <c r="G2145" s="2" t="s">
        <v>13</v>
      </c>
      <c r="H2145" s="2" t="s">
        <v>13</v>
      </c>
      <c r="I2145" s="2" t="s">
        <v>13</v>
      </c>
      <c r="J2145" s="2" t="s">
        <v>21</v>
      </c>
      <c r="K2145" s="2" t="s">
        <v>222</v>
      </c>
      <c r="L2145" s="2" t="s">
        <v>1253</v>
      </c>
      <c r="M2145" t="s">
        <v>13</v>
      </c>
      <c r="N2145" s="75"/>
    </row>
    <row r="2146" spans="1:14">
      <c r="A2146" s="2" t="s">
        <v>2801</v>
      </c>
      <c r="B2146" s="3" t="s">
        <v>1087</v>
      </c>
      <c r="C2146" s="2" t="s">
        <v>2628</v>
      </c>
      <c r="D2146" s="2" t="s">
        <v>2629</v>
      </c>
      <c r="E2146" s="2" t="s">
        <v>2630</v>
      </c>
      <c r="F2146" s="2" t="s">
        <v>13</v>
      </c>
      <c r="G2146" s="2" t="s">
        <v>13</v>
      </c>
      <c r="H2146" s="2" t="s">
        <v>13</v>
      </c>
      <c r="I2146" s="2" t="s">
        <v>13</v>
      </c>
      <c r="J2146" s="2" t="s">
        <v>21</v>
      </c>
      <c r="K2146" s="2" t="s">
        <v>222</v>
      </c>
      <c r="L2146" s="2" t="s">
        <v>1253</v>
      </c>
      <c r="M2146" t="s">
        <v>13</v>
      </c>
      <c r="N2146" s="75"/>
    </row>
    <row r="2147" spans="1:14">
      <c r="A2147" s="2" t="s">
        <v>2802</v>
      </c>
      <c r="B2147" s="3" t="s">
        <v>1087</v>
      </c>
      <c r="C2147" s="2" t="s">
        <v>2628</v>
      </c>
      <c r="D2147" s="2" t="s">
        <v>2629</v>
      </c>
      <c r="E2147" s="2" t="s">
        <v>2630</v>
      </c>
      <c r="F2147" s="2" t="s">
        <v>13</v>
      </c>
      <c r="G2147" s="2" t="s">
        <v>13</v>
      </c>
      <c r="H2147" s="2" t="s">
        <v>13</v>
      </c>
      <c r="I2147" s="2" t="s">
        <v>13</v>
      </c>
      <c r="J2147" s="2" t="s">
        <v>21</v>
      </c>
      <c r="K2147" s="2" t="s">
        <v>222</v>
      </c>
      <c r="L2147" s="2" t="s">
        <v>1253</v>
      </c>
      <c r="M2147" t="s">
        <v>13</v>
      </c>
      <c r="N2147" s="75"/>
    </row>
    <row r="2148" spans="1:14">
      <c r="A2148" s="2" t="s">
        <v>2803</v>
      </c>
      <c r="B2148" s="3" t="s">
        <v>1087</v>
      </c>
      <c r="C2148" s="2" t="s">
        <v>2628</v>
      </c>
      <c r="D2148" s="2" t="s">
        <v>2629</v>
      </c>
      <c r="E2148" s="2" t="s">
        <v>2630</v>
      </c>
      <c r="F2148" s="2" t="s">
        <v>13</v>
      </c>
      <c r="G2148" s="2" t="s">
        <v>13</v>
      </c>
      <c r="H2148" s="2" t="s">
        <v>13</v>
      </c>
      <c r="I2148" s="2" t="s">
        <v>13</v>
      </c>
      <c r="J2148" s="2" t="s">
        <v>21</v>
      </c>
      <c r="K2148" s="2" t="s">
        <v>222</v>
      </c>
      <c r="L2148" s="2" t="s">
        <v>1253</v>
      </c>
      <c r="M2148" t="s">
        <v>13</v>
      </c>
      <c r="N2148" s="75"/>
    </row>
    <row r="2149" spans="1:14">
      <c r="A2149" s="2" t="s">
        <v>2804</v>
      </c>
      <c r="B2149" s="3" t="s">
        <v>1087</v>
      </c>
      <c r="C2149" s="2" t="s">
        <v>2628</v>
      </c>
      <c r="D2149" s="2" t="s">
        <v>2629</v>
      </c>
      <c r="E2149" s="2" t="s">
        <v>2630</v>
      </c>
      <c r="F2149" s="2" t="s">
        <v>13</v>
      </c>
      <c r="G2149" s="2" t="s">
        <v>13</v>
      </c>
      <c r="H2149" s="2" t="s">
        <v>13</v>
      </c>
      <c r="I2149" s="2" t="s">
        <v>13</v>
      </c>
      <c r="J2149" s="2" t="s">
        <v>21</v>
      </c>
      <c r="K2149" s="2" t="s">
        <v>222</v>
      </c>
      <c r="L2149" s="2" t="s">
        <v>1253</v>
      </c>
      <c r="M2149" t="s">
        <v>13</v>
      </c>
      <c r="N2149" s="75"/>
    </row>
    <row r="2150" spans="1:14">
      <c r="A2150" s="2" t="s">
        <v>2805</v>
      </c>
      <c r="B2150" s="3" t="s">
        <v>1087</v>
      </c>
      <c r="C2150" s="2" t="s">
        <v>2628</v>
      </c>
      <c r="D2150" s="2" t="s">
        <v>2629</v>
      </c>
      <c r="E2150" s="2" t="s">
        <v>2630</v>
      </c>
      <c r="F2150" s="2" t="s">
        <v>13</v>
      </c>
      <c r="G2150" s="2" t="s">
        <v>13</v>
      </c>
      <c r="H2150" s="2" t="s">
        <v>13</v>
      </c>
      <c r="I2150" s="2" t="s">
        <v>13</v>
      </c>
      <c r="J2150" s="2" t="s">
        <v>21</v>
      </c>
      <c r="K2150" s="2" t="s">
        <v>222</v>
      </c>
      <c r="L2150" s="2" t="s">
        <v>1253</v>
      </c>
      <c r="M2150" t="s">
        <v>13</v>
      </c>
      <c r="N2150" s="75"/>
    </row>
    <row r="2151" spans="1:14">
      <c r="A2151" s="2" t="s">
        <v>2806</v>
      </c>
      <c r="B2151" s="3" t="s">
        <v>1087</v>
      </c>
      <c r="C2151" s="2" t="s">
        <v>2628</v>
      </c>
      <c r="D2151" s="2" t="s">
        <v>2629</v>
      </c>
      <c r="E2151" s="2" t="s">
        <v>2630</v>
      </c>
      <c r="F2151" s="2" t="s">
        <v>13</v>
      </c>
      <c r="G2151" s="2" t="s">
        <v>13</v>
      </c>
      <c r="H2151" s="2" t="s">
        <v>13</v>
      </c>
      <c r="I2151" s="2" t="s">
        <v>13</v>
      </c>
      <c r="J2151" s="2" t="s">
        <v>21</v>
      </c>
      <c r="K2151" s="2" t="s">
        <v>222</v>
      </c>
      <c r="L2151" s="2" t="s">
        <v>1253</v>
      </c>
      <c r="M2151" t="s">
        <v>13</v>
      </c>
      <c r="N2151" s="75"/>
    </row>
    <row r="2152" spans="1:14">
      <c r="A2152" s="2" t="s">
        <v>2807</v>
      </c>
      <c r="B2152" s="3" t="s">
        <v>1087</v>
      </c>
      <c r="C2152" s="2" t="s">
        <v>2628</v>
      </c>
      <c r="D2152" s="2" t="s">
        <v>2629</v>
      </c>
      <c r="E2152" s="2" t="s">
        <v>2630</v>
      </c>
      <c r="F2152" s="2" t="s">
        <v>13</v>
      </c>
      <c r="G2152" s="2" t="s">
        <v>13</v>
      </c>
      <c r="H2152" s="2" t="s">
        <v>13</v>
      </c>
      <c r="I2152" s="2" t="s">
        <v>13</v>
      </c>
      <c r="J2152" s="2" t="s">
        <v>21</v>
      </c>
      <c r="K2152" s="2" t="s">
        <v>222</v>
      </c>
      <c r="L2152" s="2" t="s">
        <v>1253</v>
      </c>
      <c r="M2152" t="s">
        <v>13</v>
      </c>
      <c r="N2152" s="75"/>
    </row>
    <row r="2153" spans="1:14">
      <c r="A2153" s="2" t="s">
        <v>2875</v>
      </c>
      <c r="B2153" s="3" t="s">
        <v>1087</v>
      </c>
      <c r="C2153" s="2" t="s">
        <v>2628</v>
      </c>
      <c r="D2153" s="2" t="s">
        <v>2705</v>
      </c>
      <c r="E2153" s="2" t="s">
        <v>2706</v>
      </c>
      <c r="F2153" s="2" t="s">
        <v>13</v>
      </c>
      <c r="G2153" s="2" t="s">
        <v>13</v>
      </c>
      <c r="H2153" s="2" t="s">
        <v>13</v>
      </c>
      <c r="I2153" s="2" t="s">
        <v>13</v>
      </c>
      <c r="J2153" s="2" t="s">
        <v>21</v>
      </c>
      <c r="K2153" s="2" t="s">
        <v>222</v>
      </c>
      <c r="L2153" s="2" t="s">
        <v>1253</v>
      </c>
      <c r="M2153" t="s">
        <v>13</v>
      </c>
      <c r="N2153" s="75"/>
    </row>
    <row r="2154" spans="1:14">
      <c r="A2154" s="2" t="s">
        <v>2876</v>
      </c>
      <c r="B2154" s="3" t="s">
        <v>1087</v>
      </c>
      <c r="C2154" s="2" t="s">
        <v>2628</v>
      </c>
      <c r="D2154" s="2" t="s">
        <v>2705</v>
      </c>
      <c r="E2154" s="2" t="s">
        <v>2706</v>
      </c>
      <c r="F2154" s="2" t="s">
        <v>13</v>
      </c>
      <c r="G2154" s="2" t="s">
        <v>13</v>
      </c>
      <c r="H2154" s="2" t="s">
        <v>13</v>
      </c>
      <c r="I2154" s="2" t="s">
        <v>13</v>
      </c>
      <c r="J2154" s="2" t="s">
        <v>21</v>
      </c>
      <c r="K2154" s="2" t="s">
        <v>222</v>
      </c>
      <c r="L2154" s="2" t="s">
        <v>1253</v>
      </c>
      <c r="M2154" t="s">
        <v>13</v>
      </c>
      <c r="N2154" s="75"/>
    </row>
    <row r="2155" spans="1:14">
      <c r="A2155" s="2" t="s">
        <v>2877</v>
      </c>
      <c r="B2155" s="3" t="s">
        <v>1087</v>
      </c>
      <c r="C2155" s="2" t="s">
        <v>2628</v>
      </c>
      <c r="D2155" s="2" t="s">
        <v>2708</v>
      </c>
      <c r="E2155" s="2" t="s">
        <v>2706</v>
      </c>
      <c r="F2155" s="2" t="s">
        <v>13</v>
      </c>
      <c r="G2155" s="2" t="s">
        <v>13</v>
      </c>
      <c r="H2155" s="2" t="s">
        <v>13</v>
      </c>
      <c r="I2155" s="2" t="s">
        <v>13</v>
      </c>
      <c r="J2155" s="2" t="s">
        <v>21</v>
      </c>
      <c r="K2155" s="2" t="s">
        <v>222</v>
      </c>
      <c r="L2155" s="2" t="s">
        <v>1253</v>
      </c>
      <c r="M2155" t="s">
        <v>13</v>
      </c>
      <c r="N2155" s="75"/>
    </row>
    <row r="2156" spans="1:14">
      <c r="A2156" s="2" t="s">
        <v>2878</v>
      </c>
      <c r="B2156" s="3" t="s">
        <v>1087</v>
      </c>
      <c r="C2156" s="2" t="s">
        <v>2628</v>
      </c>
      <c r="D2156" s="2" t="s">
        <v>2708</v>
      </c>
      <c r="E2156" s="2" t="s">
        <v>2706</v>
      </c>
      <c r="F2156" s="2" t="s">
        <v>13</v>
      </c>
      <c r="G2156" s="2" t="s">
        <v>13</v>
      </c>
      <c r="H2156" s="2" t="s">
        <v>13</v>
      </c>
      <c r="I2156" s="2" t="s">
        <v>13</v>
      </c>
      <c r="J2156" s="2" t="s">
        <v>21</v>
      </c>
      <c r="K2156" s="2" t="s">
        <v>222</v>
      </c>
      <c r="L2156" s="2" t="s">
        <v>1253</v>
      </c>
      <c r="M2156" t="s">
        <v>13</v>
      </c>
      <c r="N2156" s="75"/>
    </row>
    <row r="2157" spans="1:14">
      <c r="A2157" s="2" t="s">
        <v>2879</v>
      </c>
      <c r="B2157" s="3" t="s">
        <v>1087</v>
      </c>
      <c r="C2157" s="2" t="s">
        <v>2628</v>
      </c>
      <c r="D2157" s="2" t="s">
        <v>2708</v>
      </c>
      <c r="E2157" s="2" t="s">
        <v>2706</v>
      </c>
      <c r="F2157" s="2" t="s">
        <v>13</v>
      </c>
      <c r="G2157" s="2" t="s">
        <v>13</v>
      </c>
      <c r="H2157" s="2" t="s">
        <v>13</v>
      </c>
      <c r="I2157" s="2" t="s">
        <v>13</v>
      </c>
      <c r="J2157" s="2" t="s">
        <v>21</v>
      </c>
      <c r="K2157" s="2" t="s">
        <v>222</v>
      </c>
      <c r="L2157" s="2" t="s">
        <v>1253</v>
      </c>
      <c r="M2157" t="s">
        <v>13</v>
      </c>
      <c r="N2157" s="75"/>
    </row>
    <row r="2158" spans="1:14">
      <c r="A2158" s="2" t="s">
        <v>2880</v>
      </c>
      <c r="B2158" s="3" t="s">
        <v>1087</v>
      </c>
      <c r="C2158" s="2" t="s">
        <v>2628</v>
      </c>
      <c r="D2158" s="2" t="s">
        <v>2708</v>
      </c>
      <c r="E2158" s="2" t="s">
        <v>2706</v>
      </c>
      <c r="F2158" s="2" t="s">
        <v>13</v>
      </c>
      <c r="G2158" s="2" t="s">
        <v>13</v>
      </c>
      <c r="H2158" s="2" t="s">
        <v>13</v>
      </c>
      <c r="I2158" s="2" t="s">
        <v>13</v>
      </c>
      <c r="J2158" s="2" t="s">
        <v>21</v>
      </c>
      <c r="K2158" s="2" t="s">
        <v>222</v>
      </c>
      <c r="L2158" s="2" t="s">
        <v>1253</v>
      </c>
      <c r="M2158" t="s">
        <v>13</v>
      </c>
      <c r="N2158" s="75"/>
    </row>
    <row r="2159" spans="1:14">
      <c r="A2159" s="2" t="s">
        <v>2881</v>
      </c>
      <c r="B2159" s="3" t="s">
        <v>1087</v>
      </c>
      <c r="C2159" s="2" t="s">
        <v>2628</v>
      </c>
      <c r="D2159" s="2" t="s">
        <v>2708</v>
      </c>
      <c r="E2159" s="2" t="s">
        <v>2706</v>
      </c>
      <c r="F2159" s="2" t="s">
        <v>13</v>
      </c>
      <c r="G2159" s="2" t="s">
        <v>13</v>
      </c>
      <c r="H2159" s="2" t="s">
        <v>13</v>
      </c>
      <c r="I2159" s="2" t="s">
        <v>13</v>
      </c>
      <c r="J2159" s="2" t="s">
        <v>21</v>
      </c>
      <c r="K2159" s="2" t="s">
        <v>222</v>
      </c>
      <c r="L2159" s="2" t="s">
        <v>1253</v>
      </c>
      <c r="M2159" t="s">
        <v>13</v>
      </c>
      <c r="N2159" s="75"/>
    </row>
    <row r="2160" spans="1:14">
      <c r="A2160" s="2" t="s">
        <v>2841</v>
      </c>
      <c r="B2160" s="3" t="s">
        <v>1087</v>
      </c>
      <c r="C2160" s="2" t="s">
        <v>2628</v>
      </c>
      <c r="D2160" s="2" t="s">
        <v>2662</v>
      </c>
      <c r="E2160" s="2" t="s">
        <v>2630</v>
      </c>
      <c r="F2160" s="2" t="s">
        <v>13</v>
      </c>
      <c r="G2160" s="2" t="s">
        <v>13</v>
      </c>
      <c r="H2160" s="2" t="s">
        <v>13</v>
      </c>
      <c r="I2160" s="2" t="s">
        <v>13</v>
      </c>
      <c r="J2160" s="2" t="s">
        <v>21</v>
      </c>
      <c r="K2160" s="2" t="s">
        <v>1141</v>
      </c>
      <c r="L2160" s="2" t="s">
        <v>1253</v>
      </c>
      <c r="M2160" t="s">
        <v>13</v>
      </c>
      <c r="N2160" s="75"/>
    </row>
    <row r="2161" spans="1:14">
      <c r="A2161" s="2" t="s">
        <v>2842</v>
      </c>
      <c r="B2161" s="3" t="s">
        <v>1087</v>
      </c>
      <c r="C2161" s="2" t="s">
        <v>2628</v>
      </c>
      <c r="D2161" s="2" t="s">
        <v>2662</v>
      </c>
      <c r="E2161" s="2" t="s">
        <v>2630</v>
      </c>
      <c r="F2161" s="2" t="s">
        <v>13</v>
      </c>
      <c r="G2161" s="2" t="s">
        <v>13</v>
      </c>
      <c r="H2161" s="2" t="s">
        <v>13</v>
      </c>
      <c r="I2161" s="2" t="s">
        <v>13</v>
      </c>
      <c r="J2161" s="2" t="s">
        <v>21</v>
      </c>
      <c r="K2161" s="2" t="s">
        <v>1141</v>
      </c>
      <c r="L2161" s="2" t="s">
        <v>1253</v>
      </c>
      <c r="M2161" t="s">
        <v>13</v>
      </c>
      <c r="N2161" s="75"/>
    </row>
    <row r="2162" spans="1:14">
      <c r="A2162" s="2" t="s">
        <v>2843</v>
      </c>
      <c r="B2162" s="3" t="s">
        <v>1087</v>
      </c>
      <c r="C2162" s="2" t="s">
        <v>2628</v>
      </c>
      <c r="D2162" s="2" t="s">
        <v>2668</v>
      </c>
      <c r="E2162" s="2" t="s">
        <v>2630</v>
      </c>
      <c r="F2162" s="2" t="s">
        <v>13</v>
      </c>
      <c r="G2162" s="2" t="s">
        <v>13</v>
      </c>
      <c r="H2162" s="2" t="s">
        <v>13</v>
      </c>
      <c r="I2162" s="2" t="s">
        <v>13</v>
      </c>
      <c r="J2162" s="2" t="s">
        <v>21</v>
      </c>
      <c r="K2162" s="2" t="s">
        <v>1141</v>
      </c>
      <c r="L2162" s="2" t="s">
        <v>1253</v>
      </c>
      <c r="M2162" t="s">
        <v>13</v>
      </c>
      <c r="N2162" s="75"/>
    </row>
    <row r="2163" spans="1:14">
      <c r="A2163" s="2" t="s">
        <v>2844</v>
      </c>
      <c r="B2163" s="3" t="s">
        <v>1087</v>
      </c>
      <c r="C2163" s="2" t="s">
        <v>2628</v>
      </c>
      <c r="D2163" s="2" t="s">
        <v>2668</v>
      </c>
      <c r="E2163" s="2" t="s">
        <v>2630</v>
      </c>
      <c r="F2163" s="2" t="s">
        <v>13</v>
      </c>
      <c r="G2163" s="2" t="s">
        <v>13</v>
      </c>
      <c r="H2163" s="2" t="s">
        <v>13</v>
      </c>
      <c r="I2163" s="2" t="s">
        <v>13</v>
      </c>
      <c r="J2163" s="2" t="s">
        <v>21</v>
      </c>
      <c r="K2163" s="2" t="s">
        <v>1141</v>
      </c>
      <c r="L2163" s="2" t="s">
        <v>1253</v>
      </c>
      <c r="M2163" t="s">
        <v>13</v>
      </c>
      <c r="N2163" s="75"/>
    </row>
    <row r="2164" spans="1:14">
      <c r="A2164" s="2" t="s">
        <v>2845</v>
      </c>
      <c r="B2164" s="3" t="s">
        <v>1087</v>
      </c>
      <c r="C2164" s="2" t="s">
        <v>2628</v>
      </c>
      <c r="D2164" s="2" t="s">
        <v>2668</v>
      </c>
      <c r="E2164" s="2" t="s">
        <v>2630</v>
      </c>
      <c r="F2164" s="2" t="s">
        <v>13</v>
      </c>
      <c r="G2164" s="2" t="s">
        <v>13</v>
      </c>
      <c r="H2164" s="2" t="s">
        <v>13</v>
      </c>
      <c r="I2164" s="2" t="s">
        <v>13</v>
      </c>
      <c r="J2164" s="2" t="s">
        <v>21</v>
      </c>
      <c r="K2164" s="2" t="s">
        <v>1141</v>
      </c>
      <c r="L2164" s="2" t="s">
        <v>1253</v>
      </c>
      <c r="M2164" t="s">
        <v>13</v>
      </c>
      <c r="N2164" s="75"/>
    </row>
    <row r="2165" spans="1:14">
      <c r="A2165" s="2" t="s">
        <v>2846</v>
      </c>
      <c r="B2165" s="3" t="s">
        <v>1087</v>
      </c>
      <c r="C2165" s="2" t="s">
        <v>2628</v>
      </c>
      <c r="D2165" s="2" t="s">
        <v>2668</v>
      </c>
      <c r="E2165" s="2" t="s">
        <v>2630</v>
      </c>
      <c r="F2165" s="2" t="s">
        <v>13</v>
      </c>
      <c r="G2165" s="2" t="s">
        <v>13</v>
      </c>
      <c r="H2165" s="2" t="s">
        <v>13</v>
      </c>
      <c r="I2165" s="2" t="s">
        <v>13</v>
      </c>
      <c r="J2165" s="2" t="s">
        <v>21</v>
      </c>
      <c r="K2165" s="2" t="s">
        <v>1141</v>
      </c>
      <c r="L2165" s="2" t="s">
        <v>1253</v>
      </c>
      <c r="M2165" t="s">
        <v>13</v>
      </c>
      <c r="N2165" s="75"/>
    </row>
    <row r="2166" spans="1:14">
      <c r="A2166" s="2" t="s">
        <v>2847</v>
      </c>
      <c r="B2166" s="3" t="s">
        <v>1087</v>
      </c>
      <c r="C2166" s="2" t="s">
        <v>2628</v>
      </c>
      <c r="D2166" s="2" t="s">
        <v>2668</v>
      </c>
      <c r="E2166" s="2" t="s">
        <v>2630</v>
      </c>
      <c r="F2166" s="2" t="s">
        <v>13</v>
      </c>
      <c r="G2166" s="2" t="s">
        <v>13</v>
      </c>
      <c r="H2166" s="2" t="s">
        <v>13</v>
      </c>
      <c r="I2166" s="2" t="s">
        <v>13</v>
      </c>
      <c r="J2166" s="2" t="s">
        <v>21</v>
      </c>
      <c r="K2166" s="2" t="s">
        <v>1141</v>
      </c>
      <c r="L2166" s="2" t="s">
        <v>1253</v>
      </c>
      <c r="M2166" t="s">
        <v>13</v>
      </c>
      <c r="N2166" s="75"/>
    </row>
    <row r="2167" spans="1:14">
      <c r="A2167" s="2" t="s">
        <v>2909</v>
      </c>
      <c r="B2167" s="3" t="s">
        <v>1087</v>
      </c>
      <c r="C2167" s="2" t="s">
        <v>2628</v>
      </c>
      <c r="D2167" s="2" t="s">
        <v>2743</v>
      </c>
      <c r="E2167" s="2" t="s">
        <v>2706</v>
      </c>
      <c r="F2167" s="2" t="s">
        <v>13</v>
      </c>
      <c r="G2167" s="2" t="s">
        <v>13</v>
      </c>
      <c r="H2167" s="2" t="s">
        <v>13</v>
      </c>
      <c r="I2167" s="2" t="s">
        <v>13</v>
      </c>
      <c r="J2167" s="2" t="s">
        <v>21</v>
      </c>
      <c r="K2167" s="2" t="s">
        <v>1141</v>
      </c>
      <c r="L2167" s="2" t="s">
        <v>1253</v>
      </c>
      <c r="M2167" t="s">
        <v>13</v>
      </c>
      <c r="N2167" s="75"/>
    </row>
    <row r="2168" spans="1:14">
      <c r="A2168" s="2" t="s">
        <v>2910</v>
      </c>
      <c r="B2168" s="3" t="s">
        <v>1087</v>
      </c>
      <c r="C2168" s="2" t="s">
        <v>2628</v>
      </c>
      <c r="D2168" s="2" t="s">
        <v>2743</v>
      </c>
      <c r="E2168" s="2" t="s">
        <v>2706</v>
      </c>
      <c r="F2168" s="2" t="s">
        <v>13</v>
      </c>
      <c r="G2168" s="2" t="s">
        <v>13</v>
      </c>
      <c r="H2168" s="2" t="s">
        <v>13</v>
      </c>
      <c r="I2168" s="2" t="s">
        <v>13</v>
      </c>
      <c r="J2168" s="2" t="s">
        <v>21</v>
      </c>
      <c r="K2168" s="2" t="s">
        <v>1141</v>
      </c>
      <c r="L2168" s="2" t="s">
        <v>1253</v>
      </c>
      <c r="M2168" t="s">
        <v>13</v>
      </c>
      <c r="N2168" s="75"/>
    </row>
    <row r="2169" spans="1:14">
      <c r="A2169" s="2" t="s">
        <v>2911</v>
      </c>
      <c r="B2169" s="3" t="s">
        <v>1087</v>
      </c>
      <c r="C2169" s="2" t="s">
        <v>2628</v>
      </c>
      <c r="D2169" s="2" t="s">
        <v>2743</v>
      </c>
      <c r="E2169" s="2" t="s">
        <v>2706</v>
      </c>
      <c r="F2169" s="2" t="s">
        <v>13</v>
      </c>
      <c r="G2169" s="2" t="s">
        <v>13</v>
      </c>
      <c r="H2169" s="2" t="s">
        <v>13</v>
      </c>
      <c r="I2169" s="2" t="s">
        <v>13</v>
      </c>
      <c r="J2169" s="2" t="s">
        <v>21</v>
      </c>
      <c r="K2169" s="2" t="s">
        <v>1141</v>
      </c>
      <c r="L2169" s="2" t="s">
        <v>1253</v>
      </c>
      <c r="M2169" t="s">
        <v>13</v>
      </c>
      <c r="N2169" s="75"/>
    </row>
    <row r="2170" spans="1:14">
      <c r="A2170" s="2" t="s">
        <v>2912</v>
      </c>
      <c r="B2170" s="3" t="s">
        <v>1087</v>
      </c>
      <c r="C2170" s="2" t="s">
        <v>2628</v>
      </c>
      <c r="D2170" s="2" t="s">
        <v>2743</v>
      </c>
      <c r="E2170" s="2" t="s">
        <v>2706</v>
      </c>
      <c r="F2170" s="2" t="s">
        <v>13</v>
      </c>
      <c r="G2170" s="2" t="s">
        <v>13</v>
      </c>
      <c r="H2170" s="2" t="s">
        <v>13</v>
      </c>
      <c r="I2170" s="2" t="s">
        <v>13</v>
      </c>
      <c r="J2170" s="2" t="s">
        <v>21</v>
      </c>
      <c r="K2170" s="2" t="s">
        <v>1141</v>
      </c>
      <c r="L2170" s="2" t="s">
        <v>1253</v>
      </c>
      <c r="M2170" t="s">
        <v>13</v>
      </c>
      <c r="N2170" s="75"/>
    </row>
    <row r="2171" spans="1:14">
      <c r="A2171" s="2" t="s">
        <v>2913</v>
      </c>
      <c r="B2171" s="3" t="s">
        <v>1087</v>
      </c>
      <c r="C2171" s="2" t="s">
        <v>2628</v>
      </c>
      <c r="D2171" s="2" t="s">
        <v>2743</v>
      </c>
      <c r="E2171" s="2" t="s">
        <v>2706</v>
      </c>
      <c r="F2171" s="2" t="s">
        <v>13</v>
      </c>
      <c r="G2171" s="2" t="s">
        <v>13</v>
      </c>
      <c r="H2171" s="2" t="s">
        <v>13</v>
      </c>
      <c r="I2171" s="2" t="s">
        <v>13</v>
      </c>
      <c r="J2171" s="2" t="s">
        <v>21</v>
      </c>
      <c r="K2171" s="2" t="s">
        <v>1141</v>
      </c>
      <c r="L2171" s="2" t="s">
        <v>1253</v>
      </c>
      <c r="M2171" t="s">
        <v>13</v>
      </c>
      <c r="N2171" s="75"/>
    </row>
    <row r="2172" spans="1:14">
      <c r="A2172" s="2" t="s">
        <v>2936</v>
      </c>
      <c r="B2172" s="3" t="s">
        <v>1087</v>
      </c>
      <c r="C2172" s="2" t="s">
        <v>2628</v>
      </c>
      <c r="D2172" s="2" t="s">
        <v>2629</v>
      </c>
      <c r="E2172" s="2" t="s">
        <v>2630</v>
      </c>
      <c r="F2172" s="2" t="s">
        <v>13</v>
      </c>
      <c r="G2172" s="2" t="s">
        <v>13</v>
      </c>
      <c r="H2172" s="2" t="s">
        <v>13</v>
      </c>
      <c r="I2172" s="2" t="s">
        <v>13</v>
      </c>
      <c r="J2172" s="2" t="s">
        <v>21</v>
      </c>
      <c r="K2172" s="2" t="s">
        <v>222</v>
      </c>
      <c r="L2172" s="2" t="s">
        <v>2931</v>
      </c>
      <c r="M2172" t="s">
        <v>13</v>
      </c>
      <c r="N2172" s="75"/>
    </row>
    <row r="2173" spans="1:14">
      <c r="A2173" s="2" t="s">
        <v>2937</v>
      </c>
      <c r="B2173" s="3" t="s">
        <v>1087</v>
      </c>
      <c r="C2173" s="2" t="s">
        <v>2628</v>
      </c>
      <c r="D2173" s="2" t="s">
        <v>2629</v>
      </c>
      <c r="E2173" s="2" t="s">
        <v>2630</v>
      </c>
      <c r="F2173" s="2" t="s">
        <v>13</v>
      </c>
      <c r="G2173" s="2" t="s">
        <v>13</v>
      </c>
      <c r="H2173" s="2" t="s">
        <v>13</v>
      </c>
      <c r="I2173" s="2" t="s">
        <v>13</v>
      </c>
      <c r="J2173" s="2" t="s">
        <v>21</v>
      </c>
      <c r="K2173" s="2" t="s">
        <v>222</v>
      </c>
      <c r="L2173" s="2" t="s">
        <v>2931</v>
      </c>
      <c r="M2173" t="s">
        <v>13</v>
      </c>
      <c r="N2173" s="75"/>
    </row>
    <row r="2174" spans="1:14">
      <c r="A2174" s="2" t="s">
        <v>2938</v>
      </c>
      <c r="B2174" s="3" t="s">
        <v>1087</v>
      </c>
      <c r="C2174" s="2" t="s">
        <v>2628</v>
      </c>
      <c r="D2174" s="2" t="s">
        <v>2629</v>
      </c>
      <c r="E2174" s="2" t="s">
        <v>2630</v>
      </c>
      <c r="F2174" s="2" t="s">
        <v>13</v>
      </c>
      <c r="G2174" s="2" t="s">
        <v>13</v>
      </c>
      <c r="H2174" s="2" t="s">
        <v>13</v>
      </c>
      <c r="I2174" s="2" t="s">
        <v>13</v>
      </c>
      <c r="J2174" s="2" t="s">
        <v>21</v>
      </c>
      <c r="K2174" s="2" t="s">
        <v>222</v>
      </c>
      <c r="L2174" s="2" t="s">
        <v>2931</v>
      </c>
      <c r="M2174" t="s">
        <v>13</v>
      </c>
      <c r="N2174" s="75"/>
    </row>
    <row r="2175" spans="1:14">
      <c r="A2175" s="2" t="s">
        <v>2939</v>
      </c>
      <c r="B2175" s="3" t="s">
        <v>1087</v>
      </c>
      <c r="C2175" s="2" t="s">
        <v>2628</v>
      </c>
      <c r="D2175" s="2" t="s">
        <v>2629</v>
      </c>
      <c r="E2175" s="2" t="s">
        <v>2630</v>
      </c>
      <c r="F2175" s="2" t="s">
        <v>13</v>
      </c>
      <c r="G2175" s="2" t="s">
        <v>13</v>
      </c>
      <c r="H2175" s="2" t="s">
        <v>13</v>
      </c>
      <c r="I2175" s="2" t="s">
        <v>13</v>
      </c>
      <c r="J2175" s="2" t="s">
        <v>21</v>
      </c>
      <c r="K2175" s="2" t="s">
        <v>222</v>
      </c>
      <c r="L2175" s="2" t="s">
        <v>2931</v>
      </c>
      <c r="M2175" t="s">
        <v>13</v>
      </c>
      <c r="N2175" s="75"/>
    </row>
    <row r="2176" spans="1:14">
      <c r="A2176" s="2" t="s">
        <v>2940</v>
      </c>
      <c r="B2176" s="3" t="s">
        <v>1087</v>
      </c>
      <c r="C2176" s="2" t="s">
        <v>2628</v>
      </c>
      <c r="D2176" s="2" t="s">
        <v>2629</v>
      </c>
      <c r="E2176" s="2" t="s">
        <v>2630</v>
      </c>
      <c r="F2176" s="2" t="s">
        <v>13</v>
      </c>
      <c r="G2176" s="2" t="s">
        <v>13</v>
      </c>
      <c r="H2176" s="2" t="s">
        <v>13</v>
      </c>
      <c r="I2176" s="2" t="s">
        <v>13</v>
      </c>
      <c r="J2176" s="2" t="s">
        <v>21</v>
      </c>
      <c r="K2176" s="2" t="s">
        <v>222</v>
      </c>
      <c r="L2176" s="2" t="s">
        <v>2931</v>
      </c>
      <c r="M2176" t="s">
        <v>13</v>
      </c>
      <c r="N2176" s="75"/>
    </row>
    <row r="2177" spans="1:14">
      <c r="A2177" s="2" t="s">
        <v>2969</v>
      </c>
      <c r="B2177" s="3" t="s">
        <v>1087</v>
      </c>
      <c r="C2177" s="2" t="s">
        <v>2628</v>
      </c>
      <c r="D2177" s="2" t="s">
        <v>2662</v>
      </c>
      <c r="E2177" s="2" t="s">
        <v>2630</v>
      </c>
      <c r="F2177" s="2" t="s">
        <v>13</v>
      </c>
      <c r="G2177" s="2" t="s">
        <v>13</v>
      </c>
      <c r="H2177" s="2" t="s">
        <v>13</v>
      </c>
      <c r="I2177" s="2" t="s">
        <v>13</v>
      </c>
      <c r="J2177" s="2" t="s">
        <v>21</v>
      </c>
      <c r="K2177" s="2" t="s">
        <v>1141</v>
      </c>
      <c r="L2177" s="2" t="s">
        <v>2931</v>
      </c>
      <c r="M2177" t="s">
        <v>13</v>
      </c>
      <c r="N2177" s="75"/>
    </row>
    <row r="2178" spans="1:14">
      <c r="A2178" s="2" t="s">
        <v>2970</v>
      </c>
      <c r="B2178" s="3" t="s">
        <v>1087</v>
      </c>
      <c r="C2178" s="2" t="s">
        <v>2628</v>
      </c>
      <c r="D2178" s="2" t="s">
        <v>2662</v>
      </c>
      <c r="E2178" s="2" t="s">
        <v>2630</v>
      </c>
      <c r="F2178" s="2" t="s">
        <v>13</v>
      </c>
      <c r="G2178" s="2" t="s">
        <v>13</v>
      </c>
      <c r="H2178" s="2" t="s">
        <v>13</v>
      </c>
      <c r="I2178" s="2" t="s">
        <v>13</v>
      </c>
      <c r="J2178" s="2" t="s">
        <v>21</v>
      </c>
      <c r="K2178" s="2" t="s">
        <v>1141</v>
      </c>
      <c r="L2178" s="2" t="s">
        <v>2931</v>
      </c>
      <c r="M2178" t="s">
        <v>13</v>
      </c>
      <c r="N2178" s="75"/>
    </row>
    <row r="2179" spans="1:14">
      <c r="A2179" s="2" t="s">
        <v>2971</v>
      </c>
      <c r="B2179" s="3" t="s">
        <v>1087</v>
      </c>
      <c r="C2179" s="2" t="s">
        <v>2628</v>
      </c>
      <c r="D2179" s="2" t="s">
        <v>2662</v>
      </c>
      <c r="E2179" s="2" t="s">
        <v>2630</v>
      </c>
      <c r="F2179" s="2" t="s">
        <v>13</v>
      </c>
      <c r="G2179" s="2" t="s">
        <v>13</v>
      </c>
      <c r="H2179" s="2" t="s">
        <v>13</v>
      </c>
      <c r="I2179" s="2" t="s">
        <v>13</v>
      </c>
      <c r="J2179" s="2" t="s">
        <v>21</v>
      </c>
      <c r="K2179" s="2" t="s">
        <v>1141</v>
      </c>
      <c r="L2179" s="2" t="s">
        <v>2931</v>
      </c>
      <c r="M2179" t="s">
        <v>13</v>
      </c>
      <c r="N2179" s="75"/>
    </row>
    <row r="2180" spans="1:14">
      <c r="A2180" s="2" t="s">
        <v>2972</v>
      </c>
      <c r="B2180" s="3" t="s">
        <v>1087</v>
      </c>
      <c r="C2180" s="2" t="s">
        <v>2628</v>
      </c>
      <c r="D2180" s="2" t="s">
        <v>2662</v>
      </c>
      <c r="E2180" s="2" t="s">
        <v>2630</v>
      </c>
      <c r="F2180" s="2" t="s">
        <v>13</v>
      </c>
      <c r="G2180" s="2" t="s">
        <v>13</v>
      </c>
      <c r="H2180" s="2" t="s">
        <v>13</v>
      </c>
      <c r="I2180" s="2" t="s">
        <v>13</v>
      </c>
      <c r="J2180" s="2" t="s">
        <v>21</v>
      </c>
      <c r="K2180" s="2" t="s">
        <v>1141</v>
      </c>
      <c r="L2180" s="2" t="s">
        <v>2931</v>
      </c>
      <c r="M2180" t="s">
        <v>13</v>
      </c>
      <c r="N2180" s="75"/>
    </row>
    <row r="2181" spans="1:14">
      <c r="A2181" s="2" t="s">
        <v>2973</v>
      </c>
      <c r="B2181" s="3" t="s">
        <v>1087</v>
      </c>
      <c r="C2181" s="2" t="s">
        <v>2628</v>
      </c>
      <c r="D2181" s="2" t="s">
        <v>2662</v>
      </c>
      <c r="E2181" s="2" t="s">
        <v>2630</v>
      </c>
      <c r="F2181" s="2" t="s">
        <v>13</v>
      </c>
      <c r="G2181" s="2" t="s">
        <v>13</v>
      </c>
      <c r="H2181" s="2" t="s">
        <v>13</v>
      </c>
      <c r="I2181" s="2" t="s">
        <v>13</v>
      </c>
      <c r="J2181" s="2" t="s">
        <v>21</v>
      </c>
      <c r="K2181" s="2" t="s">
        <v>1141</v>
      </c>
      <c r="L2181" s="2" t="s">
        <v>2931</v>
      </c>
      <c r="M2181" t="s">
        <v>13</v>
      </c>
      <c r="N2181" s="75"/>
    </row>
    <row r="2182" spans="1:14">
      <c r="A2182" s="2" t="s">
        <v>2974</v>
      </c>
      <c r="B2182" s="3" t="s">
        <v>1087</v>
      </c>
      <c r="C2182" s="2" t="s">
        <v>2628</v>
      </c>
      <c r="D2182" s="2" t="s">
        <v>2668</v>
      </c>
      <c r="E2182" s="2" t="s">
        <v>2630</v>
      </c>
      <c r="F2182" s="2" t="s">
        <v>13</v>
      </c>
      <c r="G2182" s="2" t="s">
        <v>13</v>
      </c>
      <c r="H2182" s="2" t="s">
        <v>13</v>
      </c>
      <c r="I2182" s="2" t="s">
        <v>13</v>
      </c>
      <c r="J2182" s="2" t="s">
        <v>21</v>
      </c>
      <c r="K2182" s="2" t="s">
        <v>1141</v>
      </c>
      <c r="L2182" s="2" t="s">
        <v>2931</v>
      </c>
      <c r="M2182" t="s">
        <v>13</v>
      </c>
      <c r="N2182" s="75"/>
    </row>
    <row r="2183" spans="1:14">
      <c r="A2183" s="2" t="s">
        <v>2975</v>
      </c>
      <c r="B2183" s="3" t="s">
        <v>1087</v>
      </c>
      <c r="C2183" s="2" t="s">
        <v>2628</v>
      </c>
      <c r="D2183" s="2" t="s">
        <v>2668</v>
      </c>
      <c r="E2183" s="2" t="s">
        <v>2630</v>
      </c>
      <c r="F2183" s="2" t="s">
        <v>13</v>
      </c>
      <c r="G2183" s="2" t="s">
        <v>13</v>
      </c>
      <c r="H2183" s="2" t="s">
        <v>13</v>
      </c>
      <c r="I2183" s="2" t="s">
        <v>13</v>
      </c>
      <c r="J2183" s="2" t="s">
        <v>21</v>
      </c>
      <c r="K2183" s="2" t="s">
        <v>1141</v>
      </c>
      <c r="L2183" s="2" t="s">
        <v>2931</v>
      </c>
      <c r="M2183" t="s">
        <v>13</v>
      </c>
      <c r="N2183" s="75"/>
    </row>
    <row r="2184" spans="1:14">
      <c r="A2184" s="2" t="s">
        <v>2976</v>
      </c>
      <c r="B2184" s="3" t="s">
        <v>1087</v>
      </c>
      <c r="C2184" s="2" t="s">
        <v>2628</v>
      </c>
      <c r="D2184" s="2" t="s">
        <v>2668</v>
      </c>
      <c r="E2184" s="2" t="s">
        <v>2630</v>
      </c>
      <c r="F2184" s="2" t="s">
        <v>13</v>
      </c>
      <c r="G2184" s="2" t="s">
        <v>13</v>
      </c>
      <c r="H2184" s="2" t="s">
        <v>13</v>
      </c>
      <c r="I2184" s="2" t="s">
        <v>13</v>
      </c>
      <c r="J2184" s="2" t="s">
        <v>21</v>
      </c>
      <c r="K2184" s="2" t="s">
        <v>1141</v>
      </c>
      <c r="L2184" s="2" t="s">
        <v>2931</v>
      </c>
      <c r="M2184" t="s">
        <v>13</v>
      </c>
      <c r="N2184" s="75"/>
    </row>
    <row r="2185" spans="1:14">
      <c r="A2185" s="2" t="s">
        <v>2977</v>
      </c>
      <c r="B2185" s="3" t="s">
        <v>1087</v>
      </c>
      <c r="C2185" s="2" t="s">
        <v>2628</v>
      </c>
      <c r="D2185" s="2" t="s">
        <v>2668</v>
      </c>
      <c r="E2185" s="2" t="s">
        <v>2630</v>
      </c>
      <c r="F2185" s="2" t="s">
        <v>13</v>
      </c>
      <c r="G2185" s="2" t="s">
        <v>13</v>
      </c>
      <c r="H2185" s="2" t="s">
        <v>13</v>
      </c>
      <c r="I2185" s="2" t="s">
        <v>13</v>
      </c>
      <c r="J2185" s="2" t="s">
        <v>21</v>
      </c>
      <c r="K2185" s="2" t="s">
        <v>1141</v>
      </c>
      <c r="L2185" s="2" t="s">
        <v>2931</v>
      </c>
      <c r="M2185" t="s">
        <v>13</v>
      </c>
      <c r="N2185" s="75"/>
    </row>
    <row r="2186" spans="1:14">
      <c r="A2186" s="2" t="s">
        <v>2978</v>
      </c>
      <c r="B2186" s="3" t="s">
        <v>1087</v>
      </c>
      <c r="C2186" s="2" t="s">
        <v>2628</v>
      </c>
      <c r="D2186" s="2" t="s">
        <v>2668</v>
      </c>
      <c r="E2186" s="2" t="s">
        <v>2630</v>
      </c>
      <c r="F2186" s="2" t="s">
        <v>13</v>
      </c>
      <c r="G2186" s="2" t="s">
        <v>13</v>
      </c>
      <c r="H2186" s="2" t="s">
        <v>13</v>
      </c>
      <c r="I2186" s="2" t="s">
        <v>13</v>
      </c>
      <c r="J2186" s="2" t="s">
        <v>21</v>
      </c>
      <c r="K2186" s="2" t="s">
        <v>1141</v>
      </c>
      <c r="L2186" s="2" t="s">
        <v>2931</v>
      </c>
      <c r="M2186" t="s">
        <v>13</v>
      </c>
      <c r="N2186" s="75"/>
    </row>
    <row r="2187" spans="1:14">
      <c r="A2187" s="2" t="s">
        <v>3013</v>
      </c>
      <c r="B2187" s="3" t="s">
        <v>1087</v>
      </c>
      <c r="C2187" s="2" t="s">
        <v>2628</v>
      </c>
      <c r="D2187" s="2" t="s">
        <v>2629</v>
      </c>
      <c r="E2187" s="2" t="s">
        <v>2630</v>
      </c>
      <c r="F2187" s="2" t="s">
        <v>13</v>
      </c>
      <c r="G2187" s="2" t="s">
        <v>13</v>
      </c>
      <c r="H2187" s="2" t="s">
        <v>13</v>
      </c>
      <c r="I2187" s="2" t="s">
        <v>13</v>
      </c>
      <c r="J2187" s="2" t="s">
        <v>21</v>
      </c>
      <c r="K2187" s="2" t="s">
        <v>222</v>
      </c>
      <c r="L2187" s="2" t="s">
        <v>2409</v>
      </c>
      <c r="M2187" t="s">
        <v>13</v>
      </c>
      <c r="N2187" s="75"/>
    </row>
    <row r="2188" spans="1:14">
      <c r="A2188" s="2" t="s">
        <v>3014</v>
      </c>
      <c r="B2188" s="3" t="s">
        <v>1087</v>
      </c>
      <c r="C2188" s="2" t="s">
        <v>2628</v>
      </c>
      <c r="D2188" s="2" t="s">
        <v>2629</v>
      </c>
      <c r="E2188" s="2" t="s">
        <v>2630</v>
      </c>
      <c r="F2188" s="2" t="s">
        <v>13</v>
      </c>
      <c r="G2188" s="2" t="s">
        <v>13</v>
      </c>
      <c r="H2188" s="2" t="s">
        <v>13</v>
      </c>
      <c r="I2188" s="2" t="s">
        <v>13</v>
      </c>
      <c r="J2188" s="2" t="s">
        <v>21</v>
      </c>
      <c r="K2188" s="2" t="s">
        <v>222</v>
      </c>
      <c r="L2188" s="2" t="s">
        <v>2409</v>
      </c>
      <c r="M2188" t="s">
        <v>13</v>
      </c>
      <c r="N2188" s="75"/>
    </row>
    <row r="2189" spans="1:14">
      <c r="A2189" s="2" t="s">
        <v>3015</v>
      </c>
      <c r="B2189" s="3" t="s">
        <v>1087</v>
      </c>
      <c r="C2189" s="2" t="s">
        <v>2628</v>
      </c>
      <c r="D2189" s="2" t="s">
        <v>2629</v>
      </c>
      <c r="E2189" s="2" t="s">
        <v>2630</v>
      </c>
      <c r="F2189" s="2" t="s">
        <v>13</v>
      </c>
      <c r="G2189" s="2" t="s">
        <v>13</v>
      </c>
      <c r="H2189" s="2" t="s">
        <v>13</v>
      </c>
      <c r="I2189" s="2" t="s">
        <v>13</v>
      </c>
      <c r="J2189" s="2" t="s">
        <v>21</v>
      </c>
      <c r="K2189" s="2" t="s">
        <v>222</v>
      </c>
      <c r="L2189" s="2" t="s">
        <v>2409</v>
      </c>
      <c r="M2189" t="s">
        <v>13</v>
      </c>
      <c r="N2189" s="75"/>
    </row>
    <row r="2190" spans="1:14">
      <c r="A2190" s="2" t="s">
        <v>3016</v>
      </c>
      <c r="B2190" s="3" t="s">
        <v>1087</v>
      </c>
      <c r="C2190" s="2" t="s">
        <v>2628</v>
      </c>
      <c r="D2190" s="2" t="s">
        <v>2629</v>
      </c>
      <c r="E2190" s="2" t="s">
        <v>2630</v>
      </c>
      <c r="F2190" s="2" t="s">
        <v>13</v>
      </c>
      <c r="G2190" s="2" t="s">
        <v>13</v>
      </c>
      <c r="H2190" s="2" t="s">
        <v>13</v>
      </c>
      <c r="I2190" s="2" t="s">
        <v>13</v>
      </c>
      <c r="J2190" s="2" t="s">
        <v>21</v>
      </c>
      <c r="K2190" s="2" t="s">
        <v>222</v>
      </c>
      <c r="L2190" s="2" t="s">
        <v>2409</v>
      </c>
      <c r="M2190" t="s">
        <v>13</v>
      </c>
      <c r="N2190" s="75"/>
    </row>
    <row r="2191" spans="1:14">
      <c r="A2191" s="2" t="s">
        <v>3017</v>
      </c>
      <c r="B2191" s="3" t="s">
        <v>1087</v>
      </c>
      <c r="C2191" s="2" t="s">
        <v>2628</v>
      </c>
      <c r="D2191" s="2" t="s">
        <v>2629</v>
      </c>
      <c r="E2191" s="2" t="s">
        <v>2630</v>
      </c>
      <c r="F2191" s="2" t="s">
        <v>13</v>
      </c>
      <c r="G2191" s="2" t="s">
        <v>13</v>
      </c>
      <c r="H2191" s="2" t="s">
        <v>13</v>
      </c>
      <c r="I2191" s="2" t="s">
        <v>13</v>
      </c>
      <c r="J2191" s="2" t="s">
        <v>21</v>
      </c>
      <c r="K2191" s="2" t="s">
        <v>222</v>
      </c>
      <c r="L2191" s="2" t="s">
        <v>2409</v>
      </c>
      <c r="M2191" t="s">
        <v>13</v>
      </c>
      <c r="N2191" s="75"/>
    </row>
    <row r="2192" spans="1:14">
      <c r="A2192" s="2" t="s">
        <v>3018</v>
      </c>
      <c r="B2192" s="3" t="s">
        <v>1087</v>
      </c>
      <c r="C2192" s="2" t="s">
        <v>2628</v>
      </c>
      <c r="D2192" s="2" t="s">
        <v>2629</v>
      </c>
      <c r="E2192" s="2" t="s">
        <v>2630</v>
      </c>
      <c r="F2192" s="2" t="s">
        <v>13</v>
      </c>
      <c r="G2192" s="2" t="s">
        <v>13</v>
      </c>
      <c r="H2192" s="2" t="s">
        <v>13</v>
      </c>
      <c r="I2192" s="2" t="s">
        <v>13</v>
      </c>
      <c r="J2192" s="2" t="s">
        <v>21</v>
      </c>
      <c r="K2192" s="2" t="s">
        <v>222</v>
      </c>
      <c r="L2192" s="2" t="s">
        <v>2409</v>
      </c>
      <c r="M2192" t="s">
        <v>13</v>
      </c>
      <c r="N2192" s="75"/>
    </row>
    <row r="2193" spans="1:14">
      <c r="A2193" s="2" t="s">
        <v>3096</v>
      </c>
      <c r="B2193" s="3" t="s">
        <v>1087</v>
      </c>
      <c r="C2193" s="2" t="s">
        <v>2628</v>
      </c>
      <c r="D2193" s="2" t="s">
        <v>2705</v>
      </c>
      <c r="E2193" s="2" t="s">
        <v>2706</v>
      </c>
      <c r="F2193" s="2" t="s">
        <v>13</v>
      </c>
      <c r="G2193" s="2" t="s">
        <v>13</v>
      </c>
      <c r="H2193" s="2" t="s">
        <v>13</v>
      </c>
      <c r="I2193" s="2" t="s">
        <v>13</v>
      </c>
      <c r="J2193" s="2" t="s">
        <v>21</v>
      </c>
      <c r="K2193" s="2" t="s">
        <v>222</v>
      </c>
      <c r="L2193" s="2" t="s">
        <v>2409</v>
      </c>
      <c r="M2193" t="s">
        <v>13</v>
      </c>
      <c r="N2193" s="75"/>
    </row>
    <row r="2194" spans="1:14">
      <c r="A2194" s="2" t="s">
        <v>3097</v>
      </c>
      <c r="B2194" s="3" t="s">
        <v>1087</v>
      </c>
      <c r="C2194" s="2" t="s">
        <v>2628</v>
      </c>
      <c r="D2194" s="2" t="s">
        <v>2705</v>
      </c>
      <c r="E2194" s="2" t="s">
        <v>2706</v>
      </c>
      <c r="F2194" s="2" t="s">
        <v>13</v>
      </c>
      <c r="G2194" s="2" t="s">
        <v>13</v>
      </c>
      <c r="H2194" s="2" t="s">
        <v>13</v>
      </c>
      <c r="I2194" s="2" t="s">
        <v>13</v>
      </c>
      <c r="J2194" s="2" t="s">
        <v>21</v>
      </c>
      <c r="K2194" s="2" t="s">
        <v>222</v>
      </c>
      <c r="L2194" s="2" t="s">
        <v>2409</v>
      </c>
      <c r="M2194" t="s">
        <v>13</v>
      </c>
      <c r="N2194" s="75"/>
    </row>
    <row r="2195" spans="1:14">
      <c r="A2195" s="2" t="s">
        <v>3098</v>
      </c>
      <c r="B2195" s="3" t="s">
        <v>1087</v>
      </c>
      <c r="C2195" s="2" t="s">
        <v>2628</v>
      </c>
      <c r="D2195" s="2" t="s">
        <v>2708</v>
      </c>
      <c r="E2195" s="2" t="s">
        <v>2706</v>
      </c>
      <c r="F2195" s="2" t="s">
        <v>13</v>
      </c>
      <c r="G2195" s="2" t="s">
        <v>13</v>
      </c>
      <c r="H2195" s="2" t="s">
        <v>13</v>
      </c>
      <c r="I2195" s="2" t="s">
        <v>13</v>
      </c>
      <c r="J2195" s="2" t="s">
        <v>21</v>
      </c>
      <c r="K2195" s="2" t="s">
        <v>222</v>
      </c>
      <c r="L2195" s="2" t="s">
        <v>2409</v>
      </c>
      <c r="M2195" t="s">
        <v>13</v>
      </c>
      <c r="N2195" s="75"/>
    </row>
    <row r="2196" spans="1:14">
      <c r="A2196" s="2" t="s">
        <v>3099</v>
      </c>
      <c r="B2196" s="3" t="s">
        <v>1087</v>
      </c>
      <c r="C2196" s="2" t="s">
        <v>2628</v>
      </c>
      <c r="D2196" s="2" t="s">
        <v>2708</v>
      </c>
      <c r="E2196" s="2" t="s">
        <v>2706</v>
      </c>
      <c r="F2196" s="2" t="s">
        <v>13</v>
      </c>
      <c r="G2196" s="2" t="s">
        <v>13</v>
      </c>
      <c r="H2196" s="2" t="s">
        <v>13</v>
      </c>
      <c r="I2196" s="2" t="s">
        <v>13</v>
      </c>
      <c r="J2196" s="2" t="s">
        <v>21</v>
      </c>
      <c r="K2196" s="2" t="s">
        <v>222</v>
      </c>
      <c r="L2196" s="2" t="s">
        <v>2409</v>
      </c>
      <c r="M2196" t="s">
        <v>13</v>
      </c>
      <c r="N2196" s="75"/>
    </row>
    <row r="2197" spans="1:14">
      <c r="A2197" s="2" t="s">
        <v>3100</v>
      </c>
      <c r="B2197" s="3" t="s">
        <v>1087</v>
      </c>
      <c r="C2197" s="2" t="s">
        <v>2628</v>
      </c>
      <c r="D2197" s="2" t="s">
        <v>2708</v>
      </c>
      <c r="E2197" s="2" t="s">
        <v>2706</v>
      </c>
      <c r="F2197" s="2" t="s">
        <v>13</v>
      </c>
      <c r="G2197" s="2" t="s">
        <v>13</v>
      </c>
      <c r="H2197" s="2" t="s">
        <v>13</v>
      </c>
      <c r="I2197" s="2" t="s">
        <v>13</v>
      </c>
      <c r="J2197" s="2" t="s">
        <v>21</v>
      </c>
      <c r="K2197" s="2" t="s">
        <v>222</v>
      </c>
      <c r="L2197" s="2" t="s">
        <v>2409</v>
      </c>
      <c r="M2197" t="s">
        <v>13</v>
      </c>
      <c r="N2197" s="75"/>
    </row>
    <row r="2198" spans="1:14">
      <c r="A2198" s="2" t="s">
        <v>3101</v>
      </c>
      <c r="B2198" s="3" t="s">
        <v>1087</v>
      </c>
      <c r="C2198" s="2" t="s">
        <v>2628</v>
      </c>
      <c r="D2198" s="2" t="s">
        <v>2708</v>
      </c>
      <c r="E2198" s="2" t="s">
        <v>2706</v>
      </c>
      <c r="F2198" s="2" t="s">
        <v>13</v>
      </c>
      <c r="G2198" s="2" t="s">
        <v>13</v>
      </c>
      <c r="H2198" s="2" t="s">
        <v>13</v>
      </c>
      <c r="I2198" s="2" t="s">
        <v>13</v>
      </c>
      <c r="J2198" s="2" t="s">
        <v>21</v>
      </c>
      <c r="K2198" s="2" t="s">
        <v>222</v>
      </c>
      <c r="L2198" s="2" t="s">
        <v>2409</v>
      </c>
      <c r="M2198" t="s">
        <v>13</v>
      </c>
      <c r="N2198" s="75"/>
    </row>
    <row r="2199" spans="1:14">
      <c r="A2199" s="2" t="s">
        <v>3102</v>
      </c>
      <c r="B2199" s="3" t="s">
        <v>1087</v>
      </c>
      <c r="C2199" s="2" t="s">
        <v>2628</v>
      </c>
      <c r="D2199" s="2" t="s">
        <v>2708</v>
      </c>
      <c r="E2199" s="2" t="s">
        <v>2706</v>
      </c>
      <c r="F2199" s="2" t="s">
        <v>13</v>
      </c>
      <c r="G2199" s="2" t="s">
        <v>13</v>
      </c>
      <c r="H2199" s="2" t="s">
        <v>13</v>
      </c>
      <c r="I2199" s="2" t="s">
        <v>13</v>
      </c>
      <c r="J2199" s="2" t="s">
        <v>21</v>
      </c>
      <c r="K2199" s="2" t="s">
        <v>222</v>
      </c>
      <c r="L2199" s="2" t="s">
        <v>2409</v>
      </c>
      <c r="M2199" t="s">
        <v>13</v>
      </c>
      <c r="N2199" s="75"/>
    </row>
    <row r="2200" spans="1:14">
      <c r="A2200" s="2" t="s">
        <v>3052</v>
      </c>
      <c r="B2200" s="3" t="s">
        <v>1087</v>
      </c>
      <c r="C2200" s="2" t="s">
        <v>2628</v>
      </c>
      <c r="D2200" s="2" t="s">
        <v>2662</v>
      </c>
      <c r="E2200" s="2" t="s">
        <v>2630</v>
      </c>
      <c r="F2200" s="2" t="s">
        <v>13</v>
      </c>
      <c r="G2200" s="2" t="s">
        <v>13</v>
      </c>
      <c r="H2200" s="2" t="s">
        <v>13</v>
      </c>
      <c r="I2200" s="2" t="s">
        <v>13</v>
      </c>
      <c r="J2200" s="2" t="s">
        <v>21</v>
      </c>
      <c r="K2200" s="2" t="s">
        <v>1141</v>
      </c>
      <c r="L2200" s="2" t="s">
        <v>2409</v>
      </c>
      <c r="M2200" t="s">
        <v>13</v>
      </c>
      <c r="N2200" s="75"/>
    </row>
    <row r="2201" spans="1:14">
      <c r="A2201" s="2" t="s">
        <v>3053</v>
      </c>
      <c r="B2201" s="3" t="s">
        <v>1087</v>
      </c>
      <c r="C2201" s="2" t="s">
        <v>2628</v>
      </c>
      <c r="D2201" s="2" t="s">
        <v>2662</v>
      </c>
      <c r="E2201" s="2" t="s">
        <v>2630</v>
      </c>
      <c r="F2201" s="2" t="s">
        <v>13</v>
      </c>
      <c r="G2201" s="2" t="s">
        <v>13</v>
      </c>
      <c r="H2201" s="2" t="s">
        <v>13</v>
      </c>
      <c r="I2201" s="2" t="s">
        <v>13</v>
      </c>
      <c r="J2201" s="2" t="s">
        <v>21</v>
      </c>
      <c r="K2201" s="2" t="s">
        <v>1141</v>
      </c>
      <c r="L2201" s="2" t="s">
        <v>2409</v>
      </c>
      <c r="M2201" t="s">
        <v>13</v>
      </c>
      <c r="N2201" s="75"/>
    </row>
    <row r="2202" spans="1:14">
      <c r="A2202" s="2" t="s">
        <v>3054</v>
      </c>
      <c r="B2202" s="3" t="s">
        <v>1087</v>
      </c>
      <c r="C2202" s="2" t="s">
        <v>2628</v>
      </c>
      <c r="D2202" s="2" t="s">
        <v>2662</v>
      </c>
      <c r="E2202" s="2" t="s">
        <v>2630</v>
      </c>
      <c r="F2202" s="2" t="s">
        <v>13</v>
      </c>
      <c r="G2202" s="2" t="s">
        <v>13</v>
      </c>
      <c r="H2202" s="2" t="s">
        <v>13</v>
      </c>
      <c r="I2202" s="2" t="s">
        <v>13</v>
      </c>
      <c r="J2202" s="2" t="s">
        <v>21</v>
      </c>
      <c r="K2202" s="2" t="s">
        <v>1141</v>
      </c>
      <c r="L2202" s="2" t="s">
        <v>2409</v>
      </c>
      <c r="M2202" t="s">
        <v>13</v>
      </c>
      <c r="N2202" s="75"/>
    </row>
    <row r="2203" spans="1:14">
      <c r="A2203" s="2" t="s">
        <v>3055</v>
      </c>
      <c r="B2203" s="3" t="s">
        <v>1087</v>
      </c>
      <c r="C2203" s="2" t="s">
        <v>2628</v>
      </c>
      <c r="D2203" s="2" t="s">
        <v>2662</v>
      </c>
      <c r="E2203" s="2" t="s">
        <v>2630</v>
      </c>
      <c r="F2203" s="2" t="s">
        <v>13</v>
      </c>
      <c r="G2203" s="2" t="s">
        <v>13</v>
      </c>
      <c r="H2203" s="2" t="s">
        <v>13</v>
      </c>
      <c r="I2203" s="2" t="s">
        <v>13</v>
      </c>
      <c r="J2203" s="2" t="s">
        <v>21</v>
      </c>
      <c r="K2203" s="2" t="s">
        <v>1141</v>
      </c>
      <c r="L2203" s="2" t="s">
        <v>2409</v>
      </c>
      <c r="M2203" t="s">
        <v>13</v>
      </c>
      <c r="N2203" s="75"/>
    </row>
    <row r="2204" spans="1:14">
      <c r="A2204" s="2" t="s">
        <v>3056</v>
      </c>
      <c r="B2204" s="3" t="s">
        <v>1087</v>
      </c>
      <c r="C2204" s="2" t="s">
        <v>2628</v>
      </c>
      <c r="D2204" s="2" t="s">
        <v>2662</v>
      </c>
      <c r="E2204" s="2" t="s">
        <v>2630</v>
      </c>
      <c r="F2204" s="2" t="s">
        <v>13</v>
      </c>
      <c r="G2204" s="2" t="s">
        <v>13</v>
      </c>
      <c r="H2204" s="2" t="s">
        <v>13</v>
      </c>
      <c r="I2204" s="2" t="s">
        <v>13</v>
      </c>
      <c r="J2204" s="2" t="s">
        <v>21</v>
      </c>
      <c r="K2204" s="2" t="s">
        <v>1141</v>
      </c>
      <c r="L2204" s="2" t="s">
        <v>2409</v>
      </c>
      <c r="M2204" t="s">
        <v>13</v>
      </c>
      <c r="N2204" s="75"/>
    </row>
    <row r="2205" spans="1:14">
      <c r="A2205" s="2" t="s">
        <v>3057</v>
      </c>
      <c r="B2205" s="3" t="s">
        <v>1087</v>
      </c>
      <c r="C2205" s="2" t="s">
        <v>2628</v>
      </c>
      <c r="D2205" s="2" t="s">
        <v>2668</v>
      </c>
      <c r="E2205" s="2" t="s">
        <v>2630</v>
      </c>
      <c r="F2205" s="2" t="s">
        <v>13</v>
      </c>
      <c r="G2205" s="2" t="s">
        <v>13</v>
      </c>
      <c r="H2205" s="2" t="s">
        <v>13</v>
      </c>
      <c r="I2205" s="2" t="s">
        <v>13</v>
      </c>
      <c r="J2205" s="2" t="s">
        <v>21</v>
      </c>
      <c r="K2205" s="2" t="s">
        <v>1141</v>
      </c>
      <c r="L2205" s="2" t="s">
        <v>2409</v>
      </c>
      <c r="M2205" t="s">
        <v>13</v>
      </c>
      <c r="N2205" s="75"/>
    </row>
    <row r="2206" spans="1:14">
      <c r="A2206" s="2" t="s">
        <v>3058</v>
      </c>
      <c r="B2206" s="3" t="s">
        <v>1087</v>
      </c>
      <c r="C2206" s="2" t="s">
        <v>2628</v>
      </c>
      <c r="D2206" s="2" t="s">
        <v>2668</v>
      </c>
      <c r="E2206" s="2" t="s">
        <v>2630</v>
      </c>
      <c r="F2206" s="2" t="s">
        <v>13</v>
      </c>
      <c r="G2206" s="2" t="s">
        <v>13</v>
      </c>
      <c r="H2206" s="2" t="s">
        <v>13</v>
      </c>
      <c r="I2206" s="2" t="s">
        <v>13</v>
      </c>
      <c r="J2206" s="2" t="s">
        <v>21</v>
      </c>
      <c r="K2206" s="2" t="s">
        <v>1141</v>
      </c>
      <c r="L2206" s="2" t="s">
        <v>2409</v>
      </c>
      <c r="M2206" t="s">
        <v>13</v>
      </c>
      <c r="N2206" s="75"/>
    </row>
    <row r="2207" spans="1:14">
      <c r="A2207" s="2" t="s">
        <v>3059</v>
      </c>
      <c r="B2207" s="3" t="s">
        <v>1087</v>
      </c>
      <c r="C2207" s="2" t="s">
        <v>2628</v>
      </c>
      <c r="D2207" s="2" t="s">
        <v>2668</v>
      </c>
      <c r="E2207" s="2" t="s">
        <v>2630</v>
      </c>
      <c r="F2207" s="2" t="s">
        <v>13</v>
      </c>
      <c r="G2207" s="2" t="s">
        <v>13</v>
      </c>
      <c r="H2207" s="2" t="s">
        <v>13</v>
      </c>
      <c r="I2207" s="2" t="s">
        <v>13</v>
      </c>
      <c r="J2207" s="2" t="s">
        <v>21</v>
      </c>
      <c r="K2207" s="2" t="s">
        <v>1141</v>
      </c>
      <c r="L2207" s="2" t="s">
        <v>2409</v>
      </c>
      <c r="M2207" t="s">
        <v>13</v>
      </c>
      <c r="N2207" s="75"/>
    </row>
    <row r="2208" spans="1:14">
      <c r="A2208" s="2" t="s">
        <v>3060</v>
      </c>
      <c r="B2208" s="3" t="s">
        <v>1087</v>
      </c>
      <c r="C2208" s="2" t="s">
        <v>2628</v>
      </c>
      <c r="D2208" s="2" t="s">
        <v>2668</v>
      </c>
      <c r="E2208" s="2" t="s">
        <v>2630</v>
      </c>
      <c r="F2208" s="2" t="s">
        <v>13</v>
      </c>
      <c r="G2208" s="2" t="s">
        <v>13</v>
      </c>
      <c r="H2208" s="2" t="s">
        <v>13</v>
      </c>
      <c r="I2208" s="2" t="s">
        <v>13</v>
      </c>
      <c r="J2208" s="2" t="s">
        <v>21</v>
      </c>
      <c r="K2208" s="2" t="s">
        <v>1141</v>
      </c>
      <c r="L2208" s="2" t="s">
        <v>2409</v>
      </c>
      <c r="M2208" t="s">
        <v>13</v>
      </c>
      <c r="N2208" s="75"/>
    </row>
    <row r="2209" spans="1:14">
      <c r="A2209" s="2" t="s">
        <v>3061</v>
      </c>
      <c r="B2209" s="3" t="s">
        <v>1087</v>
      </c>
      <c r="C2209" s="2" t="s">
        <v>2628</v>
      </c>
      <c r="D2209" s="2" t="s">
        <v>2668</v>
      </c>
      <c r="E2209" s="2" t="s">
        <v>2630</v>
      </c>
      <c r="F2209" s="2" t="s">
        <v>13</v>
      </c>
      <c r="G2209" s="2" t="s">
        <v>13</v>
      </c>
      <c r="H2209" s="2" t="s">
        <v>13</v>
      </c>
      <c r="I2209" s="2" t="s">
        <v>13</v>
      </c>
      <c r="J2209" s="2" t="s">
        <v>21</v>
      </c>
      <c r="K2209" s="2" t="s">
        <v>1141</v>
      </c>
      <c r="L2209" s="2" t="s">
        <v>2409</v>
      </c>
      <c r="M2209" t="s">
        <v>13</v>
      </c>
      <c r="N2209" s="75"/>
    </row>
    <row r="2210" spans="1:14">
      <c r="A2210" s="2" t="s">
        <v>3131</v>
      </c>
      <c r="B2210" s="3" t="s">
        <v>1087</v>
      </c>
      <c r="C2210" s="2" t="s">
        <v>2628</v>
      </c>
      <c r="D2210" s="2" t="s">
        <v>2737</v>
      </c>
      <c r="E2210" s="2" t="s">
        <v>2706</v>
      </c>
      <c r="F2210" s="2" t="s">
        <v>13</v>
      </c>
      <c r="G2210" s="2" t="s">
        <v>13</v>
      </c>
      <c r="H2210" s="2" t="s">
        <v>13</v>
      </c>
      <c r="I2210" s="2" t="s">
        <v>13</v>
      </c>
      <c r="J2210" s="2" t="s">
        <v>21</v>
      </c>
      <c r="K2210" s="2" t="s">
        <v>1141</v>
      </c>
      <c r="L2210" s="2" t="s">
        <v>2409</v>
      </c>
      <c r="M2210" t="s">
        <v>13</v>
      </c>
      <c r="N2210" s="75"/>
    </row>
    <row r="2211" spans="1:14">
      <c r="A2211" s="2" t="s">
        <v>3132</v>
      </c>
      <c r="B2211" s="3" t="s">
        <v>1087</v>
      </c>
      <c r="C2211" s="2" t="s">
        <v>2628</v>
      </c>
      <c r="D2211" s="2" t="s">
        <v>2737</v>
      </c>
      <c r="E2211" s="2" t="s">
        <v>2706</v>
      </c>
      <c r="F2211" s="2" t="s">
        <v>13</v>
      </c>
      <c r="G2211" s="2" t="s">
        <v>13</v>
      </c>
      <c r="H2211" s="2" t="s">
        <v>13</v>
      </c>
      <c r="I2211" s="2" t="s">
        <v>13</v>
      </c>
      <c r="J2211" s="2" t="s">
        <v>21</v>
      </c>
      <c r="K2211" s="2" t="s">
        <v>1141</v>
      </c>
      <c r="L2211" s="2" t="s">
        <v>2409</v>
      </c>
      <c r="M2211" t="s">
        <v>13</v>
      </c>
      <c r="N2211" s="75"/>
    </row>
    <row r="2212" spans="1:14">
      <c r="A2212" s="2" t="s">
        <v>3133</v>
      </c>
      <c r="B2212" s="3" t="s">
        <v>1087</v>
      </c>
      <c r="C2212" s="2" t="s">
        <v>2628</v>
      </c>
      <c r="D2212" s="2" t="s">
        <v>2737</v>
      </c>
      <c r="E2212" s="2" t="s">
        <v>2706</v>
      </c>
      <c r="F2212" s="2" t="s">
        <v>13</v>
      </c>
      <c r="G2212" s="2" t="s">
        <v>13</v>
      </c>
      <c r="H2212" s="2" t="s">
        <v>13</v>
      </c>
      <c r="I2212" s="2" t="s">
        <v>13</v>
      </c>
      <c r="J2212" s="2" t="s">
        <v>21</v>
      </c>
      <c r="K2212" s="2" t="s">
        <v>1141</v>
      </c>
      <c r="L2212" s="2" t="s">
        <v>2409</v>
      </c>
      <c r="M2212" t="s">
        <v>13</v>
      </c>
      <c r="N2212" s="75"/>
    </row>
    <row r="2213" spans="1:14">
      <c r="A2213" s="2" t="s">
        <v>3134</v>
      </c>
      <c r="B2213" s="3" t="s">
        <v>1087</v>
      </c>
      <c r="C2213" s="2" t="s">
        <v>2628</v>
      </c>
      <c r="D2213" s="2" t="s">
        <v>2737</v>
      </c>
      <c r="E2213" s="2" t="s">
        <v>2706</v>
      </c>
      <c r="F2213" s="2" t="s">
        <v>13</v>
      </c>
      <c r="G2213" s="2" t="s">
        <v>13</v>
      </c>
      <c r="H2213" s="2" t="s">
        <v>13</v>
      </c>
      <c r="I2213" s="2" t="s">
        <v>13</v>
      </c>
      <c r="J2213" s="2" t="s">
        <v>21</v>
      </c>
      <c r="K2213" s="2" t="s">
        <v>1141</v>
      </c>
      <c r="L2213" s="2" t="s">
        <v>2409</v>
      </c>
      <c r="M2213" t="s">
        <v>13</v>
      </c>
      <c r="N2213" s="75"/>
    </row>
    <row r="2214" spans="1:14">
      <c r="A2214" s="2" t="s">
        <v>3135</v>
      </c>
      <c r="B2214" s="3" t="s">
        <v>1087</v>
      </c>
      <c r="C2214" s="2" t="s">
        <v>2628</v>
      </c>
      <c r="D2214" s="2" t="s">
        <v>2737</v>
      </c>
      <c r="E2214" s="2" t="s">
        <v>2706</v>
      </c>
      <c r="F2214" s="2" t="s">
        <v>13</v>
      </c>
      <c r="G2214" s="2" t="s">
        <v>13</v>
      </c>
      <c r="H2214" s="2" t="s">
        <v>13</v>
      </c>
      <c r="I2214" s="2" t="s">
        <v>13</v>
      </c>
      <c r="J2214" s="2" t="s">
        <v>21</v>
      </c>
      <c r="K2214" s="2" t="s">
        <v>1141</v>
      </c>
      <c r="L2214" s="2" t="s">
        <v>2409</v>
      </c>
      <c r="M2214" t="s">
        <v>13</v>
      </c>
      <c r="N2214" s="75"/>
    </row>
    <row r="2215" spans="1:14">
      <c r="A2215" s="2" t="s">
        <v>3136</v>
      </c>
      <c r="B2215" s="3" t="s">
        <v>1087</v>
      </c>
      <c r="C2215" s="2" t="s">
        <v>2628</v>
      </c>
      <c r="D2215" s="2" t="s">
        <v>2743</v>
      </c>
      <c r="E2215" s="2" t="s">
        <v>2706</v>
      </c>
      <c r="F2215" s="2" t="s">
        <v>13</v>
      </c>
      <c r="G2215" s="2" t="s">
        <v>13</v>
      </c>
      <c r="H2215" s="2" t="s">
        <v>13</v>
      </c>
      <c r="I2215" s="2" t="s">
        <v>13</v>
      </c>
      <c r="J2215" s="2" t="s">
        <v>21</v>
      </c>
      <c r="K2215" s="2" t="s">
        <v>1141</v>
      </c>
      <c r="L2215" s="2" t="s">
        <v>2409</v>
      </c>
      <c r="M2215" t="s">
        <v>13</v>
      </c>
      <c r="N2215" s="75"/>
    </row>
    <row r="2216" spans="1:14">
      <c r="A2216" s="2" t="s">
        <v>3137</v>
      </c>
      <c r="B2216" s="3" t="s">
        <v>1087</v>
      </c>
      <c r="C2216" s="2" t="s">
        <v>2628</v>
      </c>
      <c r="D2216" s="2" t="s">
        <v>2743</v>
      </c>
      <c r="E2216" s="2" t="s">
        <v>2706</v>
      </c>
      <c r="F2216" s="2" t="s">
        <v>13</v>
      </c>
      <c r="G2216" s="2" t="s">
        <v>13</v>
      </c>
      <c r="H2216" s="2" t="s">
        <v>13</v>
      </c>
      <c r="I2216" s="2" t="s">
        <v>13</v>
      </c>
      <c r="J2216" s="2" t="s">
        <v>21</v>
      </c>
      <c r="K2216" s="2" t="s">
        <v>1141</v>
      </c>
      <c r="L2216" s="2" t="s">
        <v>2409</v>
      </c>
      <c r="M2216" t="s">
        <v>13</v>
      </c>
      <c r="N2216" s="75"/>
    </row>
    <row r="2217" spans="1:14">
      <c r="A2217" s="2" t="s">
        <v>3138</v>
      </c>
      <c r="B2217" s="3" t="s">
        <v>1087</v>
      </c>
      <c r="C2217" s="2" t="s">
        <v>2628</v>
      </c>
      <c r="D2217" s="2" t="s">
        <v>2743</v>
      </c>
      <c r="E2217" s="2" t="s">
        <v>2706</v>
      </c>
      <c r="F2217" s="2" t="s">
        <v>13</v>
      </c>
      <c r="G2217" s="2" t="s">
        <v>13</v>
      </c>
      <c r="H2217" s="2" t="s">
        <v>13</v>
      </c>
      <c r="I2217" s="2" t="s">
        <v>13</v>
      </c>
      <c r="J2217" s="2" t="s">
        <v>21</v>
      </c>
      <c r="K2217" s="2" t="s">
        <v>1141</v>
      </c>
      <c r="L2217" s="2" t="s">
        <v>2409</v>
      </c>
      <c r="M2217" t="s">
        <v>13</v>
      </c>
      <c r="N2217" s="75"/>
    </row>
    <row r="2218" spans="1:14">
      <c r="A2218" s="2" t="s">
        <v>3139</v>
      </c>
      <c r="B2218" s="3" t="s">
        <v>1087</v>
      </c>
      <c r="C2218" s="2" t="s">
        <v>2628</v>
      </c>
      <c r="D2218" s="2" t="s">
        <v>2743</v>
      </c>
      <c r="E2218" s="2" t="s">
        <v>2706</v>
      </c>
      <c r="F2218" s="2" t="s">
        <v>13</v>
      </c>
      <c r="G2218" s="2" t="s">
        <v>13</v>
      </c>
      <c r="H2218" s="2" t="s">
        <v>13</v>
      </c>
      <c r="I2218" s="2" t="s">
        <v>13</v>
      </c>
      <c r="J2218" s="2" t="s">
        <v>21</v>
      </c>
      <c r="K2218" s="2" t="s">
        <v>1141</v>
      </c>
      <c r="L2218" s="2" t="s">
        <v>2409</v>
      </c>
      <c r="M2218" t="s">
        <v>13</v>
      </c>
      <c r="N2218" s="75"/>
    </row>
    <row r="2219" spans="1:14">
      <c r="A2219" s="2" t="s">
        <v>3140</v>
      </c>
      <c r="B2219" s="3" t="s">
        <v>1087</v>
      </c>
      <c r="C2219" s="2" t="s">
        <v>2628</v>
      </c>
      <c r="D2219" s="2" t="s">
        <v>2743</v>
      </c>
      <c r="E2219" s="2" t="s">
        <v>2706</v>
      </c>
      <c r="F2219" s="2" t="s">
        <v>13</v>
      </c>
      <c r="G2219" s="2" t="s">
        <v>13</v>
      </c>
      <c r="H2219" s="2" t="s">
        <v>13</v>
      </c>
      <c r="I2219" s="2" t="s">
        <v>13</v>
      </c>
      <c r="J2219" s="2" t="s">
        <v>21</v>
      </c>
      <c r="K2219" s="2" t="s">
        <v>1141</v>
      </c>
      <c r="L2219" s="2" t="s">
        <v>2409</v>
      </c>
      <c r="M2219" t="s">
        <v>13</v>
      </c>
      <c r="N2219" s="75"/>
    </row>
    <row r="2220" spans="1:14">
      <c r="A2220" s="2" t="s">
        <v>2644</v>
      </c>
      <c r="B2220" s="3" t="s">
        <v>1087</v>
      </c>
      <c r="C2220" s="2" t="s">
        <v>2628</v>
      </c>
      <c r="D2220" s="2" t="s">
        <v>2629</v>
      </c>
      <c r="E2220" s="2" t="s">
        <v>2630</v>
      </c>
      <c r="F2220" s="2" t="s">
        <v>13</v>
      </c>
      <c r="G2220" s="2" t="s">
        <v>13</v>
      </c>
      <c r="H2220" s="2" t="s">
        <v>13</v>
      </c>
      <c r="I2220" s="2" t="s">
        <v>13</v>
      </c>
      <c r="J2220" s="2" t="s">
        <v>131</v>
      </c>
      <c r="K2220" s="2" t="s">
        <v>222</v>
      </c>
      <c r="L2220" s="2" t="s">
        <v>23</v>
      </c>
      <c r="M2220" t="s">
        <v>13</v>
      </c>
      <c r="N2220" s="75"/>
    </row>
    <row r="2221" spans="1:14">
      <c r="A2221" s="2" t="s">
        <v>2645</v>
      </c>
      <c r="B2221" s="3" t="s">
        <v>1087</v>
      </c>
      <c r="C2221" s="2" t="s">
        <v>2628</v>
      </c>
      <c r="D2221" s="2" t="s">
        <v>2629</v>
      </c>
      <c r="E2221" s="2" t="s">
        <v>2630</v>
      </c>
      <c r="F2221" s="2" t="s">
        <v>13</v>
      </c>
      <c r="G2221" s="2" t="s">
        <v>13</v>
      </c>
      <c r="H2221" s="2" t="s">
        <v>13</v>
      </c>
      <c r="I2221" s="2" t="s">
        <v>13</v>
      </c>
      <c r="J2221" s="2" t="s">
        <v>131</v>
      </c>
      <c r="K2221" s="2" t="s">
        <v>222</v>
      </c>
      <c r="L2221" s="2" t="s">
        <v>23</v>
      </c>
      <c r="M2221" t="s">
        <v>13</v>
      </c>
      <c r="N2221" s="75"/>
    </row>
    <row r="2222" spans="1:14">
      <c r="A2222" s="2" t="s">
        <v>2646</v>
      </c>
      <c r="B2222" s="3" t="s">
        <v>1087</v>
      </c>
      <c r="C2222" s="2" t="s">
        <v>2628</v>
      </c>
      <c r="D2222" s="2" t="s">
        <v>2629</v>
      </c>
      <c r="E2222" s="2" t="s">
        <v>2630</v>
      </c>
      <c r="F2222" s="2" t="s">
        <v>13</v>
      </c>
      <c r="G2222" s="2" t="s">
        <v>13</v>
      </c>
      <c r="H2222" s="2" t="s">
        <v>13</v>
      </c>
      <c r="I2222" s="2" t="s">
        <v>13</v>
      </c>
      <c r="J2222" s="2" t="s">
        <v>131</v>
      </c>
      <c r="K2222" s="2" t="s">
        <v>222</v>
      </c>
      <c r="L2222" s="2" t="s">
        <v>23</v>
      </c>
      <c r="M2222" t="s">
        <v>13</v>
      </c>
      <c r="N2222" s="75"/>
    </row>
    <row r="2223" spans="1:14">
      <c r="A2223" s="2" t="s">
        <v>2647</v>
      </c>
      <c r="B2223" s="3" t="s">
        <v>1087</v>
      </c>
      <c r="C2223" s="2" t="s">
        <v>2628</v>
      </c>
      <c r="D2223" s="2" t="s">
        <v>2629</v>
      </c>
      <c r="E2223" s="2" t="s">
        <v>2630</v>
      </c>
      <c r="F2223" s="2" t="s">
        <v>13</v>
      </c>
      <c r="G2223" s="2" t="s">
        <v>13</v>
      </c>
      <c r="H2223" s="2" t="s">
        <v>13</v>
      </c>
      <c r="I2223" s="2" t="s">
        <v>13</v>
      </c>
      <c r="J2223" s="2" t="s">
        <v>131</v>
      </c>
      <c r="K2223" s="2" t="s">
        <v>222</v>
      </c>
      <c r="L2223" s="2" t="s">
        <v>23</v>
      </c>
      <c r="M2223" t="s">
        <v>13</v>
      </c>
      <c r="N2223" s="75"/>
    </row>
    <row r="2224" spans="1:14">
      <c r="A2224" s="2" t="s">
        <v>2648</v>
      </c>
      <c r="B2224" s="3" t="s">
        <v>1087</v>
      </c>
      <c r="C2224" s="2" t="s">
        <v>2628</v>
      </c>
      <c r="D2224" s="2" t="s">
        <v>2629</v>
      </c>
      <c r="E2224" s="2" t="s">
        <v>2630</v>
      </c>
      <c r="F2224" s="2" t="s">
        <v>13</v>
      </c>
      <c r="G2224" s="2" t="s">
        <v>13</v>
      </c>
      <c r="H2224" s="2" t="s">
        <v>13</v>
      </c>
      <c r="I2224" s="2" t="s">
        <v>13</v>
      </c>
      <c r="J2224" s="2" t="s">
        <v>131</v>
      </c>
      <c r="K2224" s="2" t="s">
        <v>222</v>
      </c>
      <c r="L2224" s="2" t="s">
        <v>23</v>
      </c>
      <c r="M2224" t="s">
        <v>13</v>
      </c>
      <c r="N2224" s="75"/>
    </row>
    <row r="2225" spans="1:14">
      <c r="A2225" s="2" t="s">
        <v>2649</v>
      </c>
      <c r="B2225" s="3" t="s">
        <v>1087</v>
      </c>
      <c r="C2225" s="2" t="s">
        <v>2628</v>
      </c>
      <c r="D2225" s="2" t="s">
        <v>2629</v>
      </c>
      <c r="E2225" s="2" t="s">
        <v>2630</v>
      </c>
      <c r="F2225" s="2" t="s">
        <v>13</v>
      </c>
      <c r="G2225" s="2" t="s">
        <v>13</v>
      </c>
      <c r="H2225" s="2" t="s">
        <v>13</v>
      </c>
      <c r="I2225" s="2" t="s">
        <v>13</v>
      </c>
      <c r="J2225" s="2" t="s">
        <v>131</v>
      </c>
      <c r="K2225" s="2" t="s">
        <v>222</v>
      </c>
      <c r="L2225" s="2" t="s">
        <v>23</v>
      </c>
      <c r="M2225" t="s">
        <v>13</v>
      </c>
      <c r="N2225" s="75"/>
    </row>
    <row r="2226" spans="1:14">
      <c r="A2226" s="2" t="s">
        <v>2650</v>
      </c>
      <c r="B2226" s="3" t="s">
        <v>1087</v>
      </c>
      <c r="C2226" s="2" t="s">
        <v>2628</v>
      </c>
      <c r="D2226" s="2" t="s">
        <v>2629</v>
      </c>
      <c r="E2226" s="2" t="s">
        <v>2630</v>
      </c>
      <c r="F2226" s="2" t="s">
        <v>13</v>
      </c>
      <c r="G2226" s="2" t="s">
        <v>13</v>
      </c>
      <c r="H2226" s="2" t="s">
        <v>13</v>
      </c>
      <c r="I2226" s="2" t="s">
        <v>13</v>
      </c>
      <c r="J2226" s="2" t="s">
        <v>131</v>
      </c>
      <c r="K2226" s="2" t="s">
        <v>222</v>
      </c>
      <c r="L2226" s="2" t="s">
        <v>23</v>
      </c>
      <c r="M2226" t="s">
        <v>13</v>
      </c>
      <c r="N2226" s="75"/>
    </row>
    <row r="2227" spans="1:14">
      <c r="A2227" s="2" t="s">
        <v>2720</v>
      </c>
      <c r="B2227" s="3" t="s">
        <v>1087</v>
      </c>
      <c r="C2227" s="2" t="s">
        <v>2628</v>
      </c>
      <c r="D2227" s="2" t="s">
        <v>2708</v>
      </c>
      <c r="E2227" s="2" t="s">
        <v>2706</v>
      </c>
      <c r="F2227" s="2" t="s">
        <v>13</v>
      </c>
      <c r="G2227" s="2" t="s">
        <v>13</v>
      </c>
      <c r="H2227" s="2" t="s">
        <v>13</v>
      </c>
      <c r="I2227" s="2" t="s">
        <v>13</v>
      </c>
      <c r="J2227" s="2" t="s">
        <v>131</v>
      </c>
      <c r="K2227" s="2" t="s">
        <v>222</v>
      </c>
      <c r="L2227" s="2" t="s">
        <v>23</v>
      </c>
      <c r="M2227" t="s">
        <v>13</v>
      </c>
      <c r="N2227" s="75"/>
    </row>
    <row r="2228" spans="1:14">
      <c r="A2228" s="2" t="s">
        <v>2721</v>
      </c>
      <c r="B2228" s="3" t="s">
        <v>1087</v>
      </c>
      <c r="C2228" s="2" t="s">
        <v>2628</v>
      </c>
      <c r="D2228" s="2" t="s">
        <v>2708</v>
      </c>
      <c r="E2228" s="2" t="s">
        <v>2706</v>
      </c>
      <c r="F2228" s="2" t="s">
        <v>13</v>
      </c>
      <c r="G2228" s="2" t="s">
        <v>13</v>
      </c>
      <c r="H2228" s="2" t="s">
        <v>13</v>
      </c>
      <c r="I2228" s="2" t="s">
        <v>13</v>
      </c>
      <c r="J2228" s="2" t="s">
        <v>131</v>
      </c>
      <c r="K2228" s="2" t="s">
        <v>222</v>
      </c>
      <c r="L2228" s="2" t="s">
        <v>23</v>
      </c>
      <c r="M2228" t="s">
        <v>13</v>
      </c>
      <c r="N2228" s="75"/>
    </row>
    <row r="2229" spans="1:14">
      <c r="A2229" s="2" t="s">
        <v>2722</v>
      </c>
      <c r="B2229" s="3" t="s">
        <v>1087</v>
      </c>
      <c r="C2229" s="2" t="s">
        <v>2628</v>
      </c>
      <c r="D2229" s="2" t="s">
        <v>2708</v>
      </c>
      <c r="E2229" s="2" t="s">
        <v>2706</v>
      </c>
      <c r="F2229" s="2" t="s">
        <v>13</v>
      </c>
      <c r="G2229" s="2" t="s">
        <v>13</v>
      </c>
      <c r="H2229" s="2" t="s">
        <v>13</v>
      </c>
      <c r="I2229" s="2" t="s">
        <v>13</v>
      </c>
      <c r="J2229" s="2" t="s">
        <v>131</v>
      </c>
      <c r="K2229" s="2" t="s">
        <v>222</v>
      </c>
      <c r="L2229" s="2" t="s">
        <v>23</v>
      </c>
      <c r="M2229" t="s">
        <v>13</v>
      </c>
      <c r="N2229" s="75"/>
    </row>
    <row r="2230" spans="1:14">
      <c r="A2230" s="2" t="s">
        <v>2723</v>
      </c>
      <c r="B2230" s="3" t="s">
        <v>1087</v>
      </c>
      <c r="C2230" s="2" t="s">
        <v>2628</v>
      </c>
      <c r="D2230" s="2" t="s">
        <v>2708</v>
      </c>
      <c r="E2230" s="2" t="s">
        <v>2706</v>
      </c>
      <c r="F2230" s="2" t="s">
        <v>13</v>
      </c>
      <c r="G2230" s="2" t="s">
        <v>13</v>
      </c>
      <c r="H2230" s="2" t="s">
        <v>13</v>
      </c>
      <c r="I2230" s="2" t="s">
        <v>13</v>
      </c>
      <c r="J2230" s="2" t="s">
        <v>131</v>
      </c>
      <c r="K2230" s="2" t="s">
        <v>222</v>
      </c>
      <c r="L2230" s="2" t="s">
        <v>23</v>
      </c>
      <c r="M2230" t="s">
        <v>13</v>
      </c>
      <c r="N2230" s="75"/>
    </row>
    <row r="2231" spans="1:14">
      <c r="A2231" s="2" t="s">
        <v>2724</v>
      </c>
      <c r="B2231" s="3" t="s">
        <v>1087</v>
      </c>
      <c r="C2231" s="2" t="s">
        <v>2628</v>
      </c>
      <c r="D2231" s="2" t="s">
        <v>2708</v>
      </c>
      <c r="E2231" s="2" t="s">
        <v>2706</v>
      </c>
      <c r="F2231" s="2" t="s">
        <v>13</v>
      </c>
      <c r="G2231" s="2" t="s">
        <v>13</v>
      </c>
      <c r="H2231" s="2" t="s">
        <v>13</v>
      </c>
      <c r="I2231" s="2" t="s">
        <v>13</v>
      </c>
      <c r="J2231" s="2" t="s">
        <v>131</v>
      </c>
      <c r="K2231" s="2" t="s">
        <v>222</v>
      </c>
      <c r="L2231" s="2" t="s">
        <v>23</v>
      </c>
      <c r="M2231" t="s">
        <v>13</v>
      </c>
      <c r="N2231" s="75"/>
    </row>
    <row r="2232" spans="1:14">
      <c r="A2232" s="2" t="s">
        <v>2681</v>
      </c>
      <c r="B2232" s="3" t="s">
        <v>1087</v>
      </c>
      <c r="C2232" s="2" t="s">
        <v>2628</v>
      </c>
      <c r="D2232" s="2" t="s">
        <v>2668</v>
      </c>
      <c r="E2232" s="2" t="s">
        <v>2630</v>
      </c>
      <c r="F2232" s="2" t="s">
        <v>13</v>
      </c>
      <c r="G2232" s="2" t="s">
        <v>13</v>
      </c>
      <c r="H2232" s="2" t="s">
        <v>13</v>
      </c>
      <c r="I2232" s="2" t="s">
        <v>13</v>
      </c>
      <c r="J2232" s="2" t="s">
        <v>131</v>
      </c>
      <c r="K2232" s="2" t="s">
        <v>1141</v>
      </c>
      <c r="L2232" s="2" t="s">
        <v>23</v>
      </c>
      <c r="M2232" t="s">
        <v>13</v>
      </c>
      <c r="N2232" s="75"/>
    </row>
    <row r="2233" spans="1:14">
      <c r="A2233" s="2" t="s">
        <v>2682</v>
      </c>
      <c r="B2233" s="3" t="s">
        <v>1087</v>
      </c>
      <c r="C2233" s="2" t="s">
        <v>2628</v>
      </c>
      <c r="D2233" s="2" t="s">
        <v>2668</v>
      </c>
      <c r="E2233" s="2" t="s">
        <v>2630</v>
      </c>
      <c r="F2233" s="2" t="s">
        <v>13</v>
      </c>
      <c r="G2233" s="2" t="s">
        <v>13</v>
      </c>
      <c r="H2233" s="2" t="s">
        <v>13</v>
      </c>
      <c r="I2233" s="2" t="s">
        <v>13</v>
      </c>
      <c r="J2233" s="2" t="s">
        <v>131</v>
      </c>
      <c r="K2233" s="2" t="s">
        <v>1141</v>
      </c>
      <c r="L2233" s="2" t="s">
        <v>23</v>
      </c>
      <c r="M2233" t="s">
        <v>13</v>
      </c>
      <c r="N2233" s="75"/>
    </row>
    <row r="2234" spans="1:14">
      <c r="A2234" s="2" t="s">
        <v>2683</v>
      </c>
      <c r="B2234" s="3" t="s">
        <v>1087</v>
      </c>
      <c r="C2234" s="2" t="s">
        <v>2628</v>
      </c>
      <c r="D2234" s="2" t="s">
        <v>2668</v>
      </c>
      <c r="E2234" s="2" t="s">
        <v>2630</v>
      </c>
      <c r="F2234" s="2" t="s">
        <v>13</v>
      </c>
      <c r="G2234" s="2" t="s">
        <v>13</v>
      </c>
      <c r="H2234" s="2" t="s">
        <v>13</v>
      </c>
      <c r="I2234" s="2" t="s">
        <v>13</v>
      </c>
      <c r="J2234" s="2" t="s">
        <v>131</v>
      </c>
      <c r="K2234" s="2" t="s">
        <v>1141</v>
      </c>
      <c r="L2234" s="2" t="s">
        <v>23</v>
      </c>
      <c r="M2234" t="s">
        <v>13</v>
      </c>
      <c r="N2234" s="75"/>
    </row>
    <row r="2235" spans="1:14">
      <c r="A2235" s="2" t="s">
        <v>2684</v>
      </c>
      <c r="B2235" s="3" t="s">
        <v>1087</v>
      </c>
      <c r="C2235" s="2" t="s">
        <v>2628</v>
      </c>
      <c r="D2235" s="2" t="s">
        <v>2668</v>
      </c>
      <c r="E2235" s="2" t="s">
        <v>2630</v>
      </c>
      <c r="F2235" s="2" t="s">
        <v>13</v>
      </c>
      <c r="G2235" s="2" t="s">
        <v>13</v>
      </c>
      <c r="H2235" s="2" t="s">
        <v>13</v>
      </c>
      <c r="I2235" s="2" t="s">
        <v>13</v>
      </c>
      <c r="J2235" s="2" t="s">
        <v>131</v>
      </c>
      <c r="K2235" s="2" t="s">
        <v>1141</v>
      </c>
      <c r="L2235" s="2" t="s">
        <v>23</v>
      </c>
      <c r="M2235" t="s">
        <v>13</v>
      </c>
      <c r="N2235" s="75"/>
    </row>
    <row r="2236" spans="1:14">
      <c r="A2236" s="2" t="s">
        <v>2685</v>
      </c>
      <c r="B2236" s="3" t="s">
        <v>1087</v>
      </c>
      <c r="C2236" s="2" t="s">
        <v>2628</v>
      </c>
      <c r="D2236" s="2" t="s">
        <v>2668</v>
      </c>
      <c r="E2236" s="2" t="s">
        <v>2630</v>
      </c>
      <c r="F2236" s="2" t="s">
        <v>13</v>
      </c>
      <c r="G2236" s="2" t="s">
        <v>13</v>
      </c>
      <c r="H2236" s="2" t="s">
        <v>13</v>
      </c>
      <c r="I2236" s="2" t="s">
        <v>13</v>
      </c>
      <c r="J2236" s="2" t="s">
        <v>131</v>
      </c>
      <c r="K2236" s="2" t="s">
        <v>1141</v>
      </c>
      <c r="L2236" s="2" t="s">
        <v>23</v>
      </c>
      <c r="M2236" t="s">
        <v>13</v>
      </c>
      <c r="N2236" s="75"/>
    </row>
    <row r="2237" spans="1:14">
      <c r="A2237" s="2" t="s">
        <v>2758</v>
      </c>
      <c r="B2237" s="3" t="s">
        <v>1087</v>
      </c>
      <c r="C2237" s="2" t="s">
        <v>2628</v>
      </c>
      <c r="D2237" s="2" t="s">
        <v>2737</v>
      </c>
      <c r="E2237" s="2" t="s">
        <v>2706</v>
      </c>
      <c r="F2237" s="2" t="s">
        <v>13</v>
      </c>
      <c r="G2237" s="2" t="s">
        <v>13</v>
      </c>
      <c r="H2237" s="2" t="s">
        <v>13</v>
      </c>
      <c r="I2237" s="2" t="s">
        <v>13</v>
      </c>
      <c r="J2237" s="2" t="s">
        <v>131</v>
      </c>
      <c r="K2237" s="2" t="s">
        <v>1141</v>
      </c>
      <c r="L2237" s="2" t="s">
        <v>23</v>
      </c>
      <c r="M2237" t="s">
        <v>13</v>
      </c>
      <c r="N2237" s="75"/>
    </row>
    <row r="2238" spans="1:14">
      <c r="A2238" s="2" t="s">
        <v>2759</v>
      </c>
      <c r="B2238" s="3" t="s">
        <v>1087</v>
      </c>
      <c r="C2238" s="2" t="s">
        <v>2628</v>
      </c>
      <c r="D2238" s="2" t="s">
        <v>2737</v>
      </c>
      <c r="E2238" s="2" t="s">
        <v>2706</v>
      </c>
      <c r="F2238" s="2" t="s">
        <v>13</v>
      </c>
      <c r="G2238" s="2" t="s">
        <v>13</v>
      </c>
      <c r="H2238" s="2" t="s">
        <v>13</v>
      </c>
      <c r="I2238" s="2" t="s">
        <v>13</v>
      </c>
      <c r="J2238" s="2" t="s">
        <v>131</v>
      </c>
      <c r="K2238" s="2" t="s">
        <v>1141</v>
      </c>
      <c r="L2238" s="2" t="s">
        <v>23</v>
      </c>
      <c r="M2238" t="s">
        <v>13</v>
      </c>
      <c r="N2238" s="75"/>
    </row>
    <row r="2239" spans="1:14">
      <c r="A2239" s="2" t="s">
        <v>2760</v>
      </c>
      <c r="B2239" s="3" t="s">
        <v>1087</v>
      </c>
      <c r="C2239" s="2" t="s">
        <v>2628</v>
      </c>
      <c r="D2239" s="2" t="s">
        <v>2737</v>
      </c>
      <c r="E2239" s="2" t="s">
        <v>2706</v>
      </c>
      <c r="F2239" s="2" t="s">
        <v>13</v>
      </c>
      <c r="G2239" s="2" t="s">
        <v>13</v>
      </c>
      <c r="H2239" s="2" t="s">
        <v>13</v>
      </c>
      <c r="I2239" s="2" t="s">
        <v>13</v>
      </c>
      <c r="J2239" s="2" t="s">
        <v>131</v>
      </c>
      <c r="K2239" s="2" t="s">
        <v>1141</v>
      </c>
      <c r="L2239" s="2" t="s">
        <v>23</v>
      </c>
      <c r="M2239" t="s">
        <v>13</v>
      </c>
      <c r="N2239" s="75"/>
    </row>
    <row r="2240" spans="1:14">
      <c r="A2240" s="2" t="s">
        <v>2761</v>
      </c>
      <c r="B2240" s="3" t="s">
        <v>1087</v>
      </c>
      <c r="C2240" s="2" t="s">
        <v>2628</v>
      </c>
      <c r="D2240" s="2" t="s">
        <v>2737</v>
      </c>
      <c r="E2240" s="2" t="s">
        <v>2706</v>
      </c>
      <c r="F2240" s="2" t="s">
        <v>13</v>
      </c>
      <c r="G2240" s="2" t="s">
        <v>13</v>
      </c>
      <c r="H2240" s="2" t="s">
        <v>13</v>
      </c>
      <c r="I2240" s="2" t="s">
        <v>13</v>
      </c>
      <c r="J2240" s="2" t="s">
        <v>131</v>
      </c>
      <c r="K2240" s="2" t="s">
        <v>1141</v>
      </c>
      <c r="L2240" s="2" t="s">
        <v>23</v>
      </c>
      <c r="M2240" t="s">
        <v>13</v>
      </c>
      <c r="N2240" s="75"/>
    </row>
    <row r="2241" spans="1:14">
      <c r="A2241" s="2" t="s">
        <v>2762</v>
      </c>
      <c r="B2241" s="3" t="s">
        <v>1087</v>
      </c>
      <c r="C2241" s="2" t="s">
        <v>2628</v>
      </c>
      <c r="D2241" s="2" t="s">
        <v>2737</v>
      </c>
      <c r="E2241" s="2" t="s">
        <v>2706</v>
      </c>
      <c r="F2241" s="2" t="s">
        <v>13</v>
      </c>
      <c r="G2241" s="2" t="s">
        <v>13</v>
      </c>
      <c r="H2241" s="2" t="s">
        <v>13</v>
      </c>
      <c r="I2241" s="2" t="s">
        <v>13</v>
      </c>
      <c r="J2241" s="2" t="s">
        <v>131</v>
      </c>
      <c r="K2241" s="2" t="s">
        <v>1141</v>
      </c>
      <c r="L2241" s="2" t="s">
        <v>23</v>
      </c>
      <c r="M2241" t="s">
        <v>13</v>
      </c>
      <c r="N2241" s="75"/>
    </row>
    <row r="2242" spans="1:14">
      <c r="A2242" s="2" t="s">
        <v>2763</v>
      </c>
      <c r="B2242" s="3" t="s">
        <v>1087</v>
      </c>
      <c r="C2242" s="2" t="s">
        <v>2628</v>
      </c>
      <c r="D2242" s="2" t="s">
        <v>2743</v>
      </c>
      <c r="E2242" s="2" t="s">
        <v>2706</v>
      </c>
      <c r="F2242" s="2" t="s">
        <v>13</v>
      </c>
      <c r="G2242" s="2" t="s">
        <v>13</v>
      </c>
      <c r="H2242" s="2" t="s">
        <v>13</v>
      </c>
      <c r="I2242" s="2" t="s">
        <v>13</v>
      </c>
      <c r="J2242" s="2" t="s">
        <v>131</v>
      </c>
      <c r="K2242" s="2" t="s">
        <v>1141</v>
      </c>
      <c r="L2242" s="2" t="s">
        <v>23</v>
      </c>
      <c r="M2242" t="s">
        <v>13</v>
      </c>
      <c r="N2242" s="75"/>
    </row>
    <row r="2243" spans="1:14">
      <c r="A2243" s="2" t="s">
        <v>2764</v>
      </c>
      <c r="B2243" s="3" t="s">
        <v>1087</v>
      </c>
      <c r="C2243" s="2" t="s">
        <v>2628</v>
      </c>
      <c r="D2243" s="2" t="s">
        <v>2743</v>
      </c>
      <c r="E2243" s="2" t="s">
        <v>2706</v>
      </c>
      <c r="F2243" s="2" t="s">
        <v>13</v>
      </c>
      <c r="G2243" s="2" t="s">
        <v>13</v>
      </c>
      <c r="H2243" s="2" t="s">
        <v>13</v>
      </c>
      <c r="I2243" s="2" t="s">
        <v>13</v>
      </c>
      <c r="J2243" s="2" t="s">
        <v>131</v>
      </c>
      <c r="K2243" s="2" t="s">
        <v>1141</v>
      </c>
      <c r="L2243" s="2" t="s">
        <v>23</v>
      </c>
      <c r="M2243" t="s">
        <v>13</v>
      </c>
      <c r="N2243" s="75"/>
    </row>
    <row r="2244" spans="1:14">
      <c r="A2244" s="2" t="s">
        <v>2765</v>
      </c>
      <c r="B2244" s="3" t="s">
        <v>1087</v>
      </c>
      <c r="C2244" s="2" t="s">
        <v>2628</v>
      </c>
      <c r="D2244" s="2" t="s">
        <v>2743</v>
      </c>
      <c r="E2244" s="2" t="s">
        <v>2706</v>
      </c>
      <c r="F2244" s="2" t="s">
        <v>13</v>
      </c>
      <c r="G2244" s="2" t="s">
        <v>13</v>
      </c>
      <c r="H2244" s="2" t="s">
        <v>13</v>
      </c>
      <c r="I2244" s="2" t="s">
        <v>13</v>
      </c>
      <c r="J2244" s="2" t="s">
        <v>131</v>
      </c>
      <c r="K2244" s="2" t="s">
        <v>1141</v>
      </c>
      <c r="L2244" s="2" t="s">
        <v>23</v>
      </c>
      <c r="M2244" t="s">
        <v>13</v>
      </c>
      <c r="N2244" s="75"/>
    </row>
    <row r="2245" spans="1:14">
      <c r="A2245" s="2" t="s">
        <v>2766</v>
      </c>
      <c r="B2245" s="3" t="s">
        <v>1087</v>
      </c>
      <c r="C2245" s="2" t="s">
        <v>2628</v>
      </c>
      <c r="D2245" s="2" t="s">
        <v>2743</v>
      </c>
      <c r="E2245" s="2" t="s">
        <v>2706</v>
      </c>
      <c r="F2245" s="2" t="s">
        <v>13</v>
      </c>
      <c r="G2245" s="2" t="s">
        <v>13</v>
      </c>
      <c r="H2245" s="2" t="s">
        <v>13</v>
      </c>
      <c r="I2245" s="2" t="s">
        <v>13</v>
      </c>
      <c r="J2245" s="2" t="s">
        <v>131</v>
      </c>
      <c r="K2245" s="2" t="s">
        <v>1141</v>
      </c>
      <c r="L2245" s="2" t="s">
        <v>23</v>
      </c>
      <c r="M2245" t="s">
        <v>13</v>
      </c>
      <c r="N2245" s="75"/>
    </row>
    <row r="2246" spans="1:14">
      <c r="A2246" s="2" t="s">
        <v>2767</v>
      </c>
      <c r="B2246" s="3" t="s">
        <v>1087</v>
      </c>
      <c r="C2246" s="2" t="s">
        <v>2628</v>
      </c>
      <c r="D2246" s="2" t="s">
        <v>2743</v>
      </c>
      <c r="E2246" s="2" t="s">
        <v>2706</v>
      </c>
      <c r="F2246" s="2" t="s">
        <v>13</v>
      </c>
      <c r="G2246" s="2" t="s">
        <v>13</v>
      </c>
      <c r="H2246" s="2" t="s">
        <v>13</v>
      </c>
      <c r="I2246" s="2" t="s">
        <v>13</v>
      </c>
      <c r="J2246" s="2" t="s">
        <v>131</v>
      </c>
      <c r="K2246" s="2" t="s">
        <v>1141</v>
      </c>
      <c r="L2246" s="2" t="s">
        <v>23</v>
      </c>
      <c r="M2246" t="s">
        <v>13</v>
      </c>
      <c r="N2246" s="75"/>
    </row>
    <row r="2247" spans="1:14">
      <c r="A2247" s="2" t="s">
        <v>2808</v>
      </c>
      <c r="B2247" s="3" t="s">
        <v>1087</v>
      </c>
      <c r="C2247" s="2" t="s">
        <v>2628</v>
      </c>
      <c r="D2247" s="2" t="s">
        <v>2629</v>
      </c>
      <c r="E2247" s="2" t="s">
        <v>2630</v>
      </c>
      <c r="F2247" s="2" t="s">
        <v>13</v>
      </c>
      <c r="G2247" s="2" t="s">
        <v>13</v>
      </c>
      <c r="H2247" s="2" t="s">
        <v>13</v>
      </c>
      <c r="I2247" s="2" t="s">
        <v>13</v>
      </c>
      <c r="J2247" s="2" t="s">
        <v>131</v>
      </c>
      <c r="K2247" s="2" t="s">
        <v>222</v>
      </c>
      <c r="L2247" s="2" t="s">
        <v>1253</v>
      </c>
      <c r="M2247" t="s">
        <v>13</v>
      </c>
      <c r="N2247" s="75"/>
    </row>
    <row r="2248" spans="1:14">
      <c r="A2248" s="2" t="s">
        <v>2809</v>
      </c>
      <c r="B2248" s="3" t="s">
        <v>1087</v>
      </c>
      <c r="C2248" s="2" t="s">
        <v>2628</v>
      </c>
      <c r="D2248" s="2" t="s">
        <v>2629</v>
      </c>
      <c r="E2248" s="2" t="s">
        <v>2630</v>
      </c>
      <c r="F2248" s="2" t="s">
        <v>13</v>
      </c>
      <c r="G2248" s="2" t="s">
        <v>13</v>
      </c>
      <c r="H2248" s="2" t="s">
        <v>13</v>
      </c>
      <c r="I2248" s="2" t="s">
        <v>13</v>
      </c>
      <c r="J2248" s="2" t="s">
        <v>131</v>
      </c>
      <c r="K2248" s="2" t="s">
        <v>222</v>
      </c>
      <c r="L2248" s="2" t="s">
        <v>1253</v>
      </c>
      <c r="M2248" t="s">
        <v>13</v>
      </c>
      <c r="N2248" s="75"/>
    </row>
    <row r="2249" spans="1:14">
      <c r="A2249" s="2" t="s">
        <v>2810</v>
      </c>
      <c r="B2249" s="3" t="s">
        <v>1087</v>
      </c>
      <c r="C2249" s="2" t="s">
        <v>2628</v>
      </c>
      <c r="D2249" s="2" t="s">
        <v>2629</v>
      </c>
      <c r="E2249" s="2" t="s">
        <v>2630</v>
      </c>
      <c r="F2249" s="2" t="s">
        <v>13</v>
      </c>
      <c r="G2249" s="2" t="s">
        <v>13</v>
      </c>
      <c r="H2249" s="2" t="s">
        <v>13</v>
      </c>
      <c r="I2249" s="2" t="s">
        <v>13</v>
      </c>
      <c r="J2249" s="2" t="s">
        <v>131</v>
      </c>
      <c r="K2249" s="2" t="s">
        <v>222</v>
      </c>
      <c r="L2249" s="2" t="s">
        <v>1253</v>
      </c>
      <c r="M2249" t="s">
        <v>13</v>
      </c>
      <c r="N2249" s="75"/>
    </row>
    <row r="2250" spans="1:14">
      <c r="A2250" s="2" t="s">
        <v>2811</v>
      </c>
      <c r="B2250" s="3" t="s">
        <v>1087</v>
      </c>
      <c r="C2250" s="2" t="s">
        <v>2628</v>
      </c>
      <c r="D2250" s="2" t="s">
        <v>2629</v>
      </c>
      <c r="E2250" s="2" t="s">
        <v>2630</v>
      </c>
      <c r="F2250" s="2" t="s">
        <v>13</v>
      </c>
      <c r="G2250" s="2" t="s">
        <v>13</v>
      </c>
      <c r="H2250" s="2" t="s">
        <v>13</v>
      </c>
      <c r="I2250" s="2" t="s">
        <v>13</v>
      </c>
      <c r="J2250" s="2" t="s">
        <v>131</v>
      </c>
      <c r="K2250" s="2" t="s">
        <v>222</v>
      </c>
      <c r="L2250" s="2" t="s">
        <v>1253</v>
      </c>
      <c r="M2250" t="s">
        <v>13</v>
      </c>
      <c r="N2250" s="75"/>
    </row>
    <row r="2251" spans="1:14">
      <c r="A2251" s="2" t="s">
        <v>2812</v>
      </c>
      <c r="B2251" s="3" t="s">
        <v>1087</v>
      </c>
      <c r="C2251" s="2" t="s">
        <v>2628</v>
      </c>
      <c r="D2251" s="2" t="s">
        <v>2629</v>
      </c>
      <c r="E2251" s="2" t="s">
        <v>2630</v>
      </c>
      <c r="F2251" s="2" t="s">
        <v>13</v>
      </c>
      <c r="G2251" s="2" t="s">
        <v>13</v>
      </c>
      <c r="H2251" s="2" t="s">
        <v>13</v>
      </c>
      <c r="I2251" s="2" t="s">
        <v>13</v>
      </c>
      <c r="J2251" s="2" t="s">
        <v>131</v>
      </c>
      <c r="K2251" s="2" t="s">
        <v>222</v>
      </c>
      <c r="L2251" s="2" t="s">
        <v>1253</v>
      </c>
      <c r="M2251" t="s">
        <v>13</v>
      </c>
      <c r="N2251" s="75"/>
    </row>
    <row r="2252" spans="1:14">
      <c r="A2252" s="2" t="s">
        <v>2813</v>
      </c>
      <c r="B2252" s="3" t="s">
        <v>1087</v>
      </c>
      <c r="C2252" s="2" t="s">
        <v>2628</v>
      </c>
      <c r="D2252" s="2" t="s">
        <v>2629</v>
      </c>
      <c r="E2252" s="2" t="s">
        <v>2630</v>
      </c>
      <c r="F2252" s="2" t="s">
        <v>13</v>
      </c>
      <c r="G2252" s="2" t="s">
        <v>13</v>
      </c>
      <c r="H2252" s="2" t="s">
        <v>13</v>
      </c>
      <c r="I2252" s="2" t="s">
        <v>13</v>
      </c>
      <c r="J2252" s="2" t="s">
        <v>131</v>
      </c>
      <c r="K2252" s="2" t="s">
        <v>222</v>
      </c>
      <c r="L2252" s="2" t="s">
        <v>1253</v>
      </c>
      <c r="M2252" t="s">
        <v>13</v>
      </c>
      <c r="N2252" s="75"/>
    </row>
    <row r="2253" spans="1:14">
      <c r="A2253" s="2" t="s">
        <v>2814</v>
      </c>
      <c r="B2253" s="3" t="s">
        <v>1087</v>
      </c>
      <c r="C2253" s="2" t="s">
        <v>2628</v>
      </c>
      <c r="D2253" s="2" t="s">
        <v>2629</v>
      </c>
      <c r="E2253" s="2" t="s">
        <v>2630</v>
      </c>
      <c r="F2253" s="2" t="s">
        <v>13</v>
      </c>
      <c r="G2253" s="2" t="s">
        <v>13</v>
      </c>
      <c r="H2253" s="2" t="s">
        <v>13</v>
      </c>
      <c r="I2253" s="2" t="s">
        <v>13</v>
      </c>
      <c r="J2253" s="2" t="s">
        <v>131</v>
      </c>
      <c r="K2253" s="2" t="s">
        <v>222</v>
      </c>
      <c r="L2253" s="2" t="s">
        <v>1253</v>
      </c>
      <c r="M2253" t="s">
        <v>13</v>
      </c>
      <c r="N2253" s="75"/>
    </row>
    <row r="2254" spans="1:14">
      <c r="A2254" s="2" t="s">
        <v>2815</v>
      </c>
      <c r="B2254" s="3" t="s">
        <v>1087</v>
      </c>
      <c r="C2254" s="2" t="s">
        <v>2628</v>
      </c>
      <c r="D2254" s="2" t="s">
        <v>2629</v>
      </c>
      <c r="E2254" s="2" t="s">
        <v>2630</v>
      </c>
      <c r="F2254" s="2" t="s">
        <v>13</v>
      </c>
      <c r="G2254" s="2" t="s">
        <v>13</v>
      </c>
      <c r="H2254" s="2" t="s">
        <v>13</v>
      </c>
      <c r="I2254" s="2" t="s">
        <v>13</v>
      </c>
      <c r="J2254" s="2" t="s">
        <v>131</v>
      </c>
      <c r="K2254" s="2" t="s">
        <v>222</v>
      </c>
      <c r="L2254" s="2" t="s">
        <v>1253</v>
      </c>
      <c r="M2254" t="s">
        <v>13</v>
      </c>
      <c r="N2254" s="75"/>
    </row>
    <row r="2255" spans="1:14">
      <c r="A2255" s="2" t="s">
        <v>2882</v>
      </c>
      <c r="B2255" s="3" t="s">
        <v>1087</v>
      </c>
      <c r="C2255" s="2" t="s">
        <v>2628</v>
      </c>
      <c r="D2255" s="2" t="s">
        <v>2705</v>
      </c>
      <c r="E2255" s="2" t="s">
        <v>2706</v>
      </c>
      <c r="F2255" s="2" t="s">
        <v>13</v>
      </c>
      <c r="G2255" s="2" t="s">
        <v>13</v>
      </c>
      <c r="H2255" s="2" t="s">
        <v>13</v>
      </c>
      <c r="I2255" s="2" t="s">
        <v>13</v>
      </c>
      <c r="J2255" s="2" t="s">
        <v>131</v>
      </c>
      <c r="K2255" s="2" t="s">
        <v>222</v>
      </c>
      <c r="L2255" s="2" t="s">
        <v>1253</v>
      </c>
      <c r="M2255" t="s">
        <v>13</v>
      </c>
      <c r="N2255" s="75"/>
    </row>
    <row r="2256" spans="1:14">
      <c r="A2256" s="2" t="s">
        <v>2883</v>
      </c>
      <c r="B2256" s="3" t="s">
        <v>1087</v>
      </c>
      <c r="C2256" s="2" t="s">
        <v>2628</v>
      </c>
      <c r="D2256" s="2" t="s">
        <v>2708</v>
      </c>
      <c r="E2256" s="2" t="s">
        <v>2706</v>
      </c>
      <c r="F2256" s="2" t="s">
        <v>13</v>
      </c>
      <c r="G2256" s="2" t="s">
        <v>13</v>
      </c>
      <c r="H2256" s="2" t="s">
        <v>13</v>
      </c>
      <c r="I2256" s="2" t="s">
        <v>13</v>
      </c>
      <c r="J2256" s="2" t="s">
        <v>131</v>
      </c>
      <c r="K2256" s="2" t="s">
        <v>222</v>
      </c>
      <c r="L2256" s="2" t="s">
        <v>1253</v>
      </c>
      <c r="M2256" t="s">
        <v>13</v>
      </c>
      <c r="N2256" s="75"/>
    </row>
    <row r="2257" spans="1:14">
      <c r="A2257" s="2" t="s">
        <v>2884</v>
      </c>
      <c r="B2257" s="3" t="s">
        <v>1087</v>
      </c>
      <c r="C2257" s="2" t="s">
        <v>2628</v>
      </c>
      <c r="D2257" s="2" t="s">
        <v>2708</v>
      </c>
      <c r="E2257" s="2" t="s">
        <v>2706</v>
      </c>
      <c r="F2257" s="2" t="s">
        <v>13</v>
      </c>
      <c r="G2257" s="2" t="s">
        <v>13</v>
      </c>
      <c r="H2257" s="2" t="s">
        <v>13</v>
      </c>
      <c r="I2257" s="2" t="s">
        <v>13</v>
      </c>
      <c r="J2257" s="2" t="s">
        <v>131</v>
      </c>
      <c r="K2257" s="2" t="s">
        <v>222</v>
      </c>
      <c r="L2257" s="2" t="s">
        <v>1253</v>
      </c>
      <c r="M2257" t="s">
        <v>13</v>
      </c>
      <c r="N2257" s="75"/>
    </row>
    <row r="2258" spans="1:14">
      <c r="A2258" s="2" t="s">
        <v>2885</v>
      </c>
      <c r="B2258" s="3" t="s">
        <v>1087</v>
      </c>
      <c r="C2258" s="2" t="s">
        <v>2628</v>
      </c>
      <c r="D2258" s="2" t="s">
        <v>2708</v>
      </c>
      <c r="E2258" s="2" t="s">
        <v>2706</v>
      </c>
      <c r="F2258" s="2" t="s">
        <v>13</v>
      </c>
      <c r="G2258" s="2" t="s">
        <v>13</v>
      </c>
      <c r="H2258" s="2" t="s">
        <v>13</v>
      </c>
      <c r="I2258" s="2" t="s">
        <v>13</v>
      </c>
      <c r="J2258" s="2" t="s">
        <v>131</v>
      </c>
      <c r="K2258" s="2" t="s">
        <v>222</v>
      </c>
      <c r="L2258" s="2" t="s">
        <v>1253</v>
      </c>
      <c r="M2258" t="s">
        <v>13</v>
      </c>
      <c r="N2258" s="75"/>
    </row>
    <row r="2259" spans="1:14">
      <c r="A2259" s="2" t="s">
        <v>2886</v>
      </c>
      <c r="B2259" s="3" t="s">
        <v>1087</v>
      </c>
      <c r="C2259" s="2" t="s">
        <v>2628</v>
      </c>
      <c r="D2259" s="2" t="s">
        <v>2708</v>
      </c>
      <c r="E2259" s="2" t="s">
        <v>2706</v>
      </c>
      <c r="F2259" s="2" t="s">
        <v>13</v>
      </c>
      <c r="G2259" s="2" t="s">
        <v>13</v>
      </c>
      <c r="H2259" s="2" t="s">
        <v>13</v>
      </c>
      <c r="I2259" s="2" t="s">
        <v>13</v>
      </c>
      <c r="J2259" s="2" t="s">
        <v>131</v>
      </c>
      <c r="K2259" s="2" t="s">
        <v>222</v>
      </c>
      <c r="L2259" s="2" t="s">
        <v>1253</v>
      </c>
      <c r="M2259" t="s">
        <v>13</v>
      </c>
      <c r="N2259" s="75"/>
    </row>
    <row r="2260" spans="1:14">
      <c r="A2260" s="2" t="s">
        <v>2887</v>
      </c>
      <c r="B2260" s="3" t="s">
        <v>1087</v>
      </c>
      <c r="C2260" s="2" t="s">
        <v>2628</v>
      </c>
      <c r="D2260" s="2" t="s">
        <v>2708</v>
      </c>
      <c r="E2260" s="2" t="s">
        <v>2706</v>
      </c>
      <c r="F2260" s="2" t="s">
        <v>13</v>
      </c>
      <c r="G2260" s="2" t="s">
        <v>13</v>
      </c>
      <c r="H2260" s="2" t="s">
        <v>13</v>
      </c>
      <c r="I2260" s="2" t="s">
        <v>13</v>
      </c>
      <c r="J2260" s="2" t="s">
        <v>131</v>
      </c>
      <c r="K2260" s="2" t="s">
        <v>222</v>
      </c>
      <c r="L2260" s="2" t="s">
        <v>1253</v>
      </c>
      <c r="M2260" t="s">
        <v>13</v>
      </c>
      <c r="N2260" s="75"/>
    </row>
    <row r="2261" spans="1:14">
      <c r="A2261" s="2" t="s">
        <v>2848</v>
      </c>
      <c r="B2261" s="3" t="s">
        <v>1087</v>
      </c>
      <c r="C2261" s="2" t="s">
        <v>2628</v>
      </c>
      <c r="D2261" s="2" t="s">
        <v>2662</v>
      </c>
      <c r="E2261" s="2" t="s">
        <v>2630</v>
      </c>
      <c r="F2261" s="2" t="s">
        <v>13</v>
      </c>
      <c r="G2261" s="2" t="s">
        <v>13</v>
      </c>
      <c r="H2261" s="2" t="s">
        <v>13</v>
      </c>
      <c r="I2261" s="2" t="s">
        <v>13</v>
      </c>
      <c r="J2261" s="2" t="s">
        <v>131</v>
      </c>
      <c r="K2261" s="2" t="s">
        <v>1141</v>
      </c>
      <c r="L2261" s="2" t="s">
        <v>1253</v>
      </c>
      <c r="M2261" t="s">
        <v>13</v>
      </c>
      <c r="N2261" s="75"/>
    </row>
    <row r="2262" spans="1:14">
      <c r="A2262" s="2" t="s">
        <v>2849</v>
      </c>
      <c r="B2262" s="3" t="s">
        <v>1087</v>
      </c>
      <c r="C2262" s="2" t="s">
        <v>2628</v>
      </c>
      <c r="D2262" s="2" t="s">
        <v>2668</v>
      </c>
      <c r="E2262" s="2" t="s">
        <v>2630</v>
      </c>
      <c r="F2262" s="2" t="s">
        <v>13</v>
      </c>
      <c r="G2262" s="2" t="s">
        <v>13</v>
      </c>
      <c r="H2262" s="2" t="s">
        <v>13</v>
      </c>
      <c r="I2262" s="2" t="s">
        <v>13</v>
      </c>
      <c r="J2262" s="2" t="s">
        <v>131</v>
      </c>
      <c r="K2262" s="2" t="s">
        <v>1141</v>
      </c>
      <c r="L2262" s="2" t="s">
        <v>1253</v>
      </c>
      <c r="M2262" t="s">
        <v>13</v>
      </c>
      <c r="N2262" s="75"/>
    </row>
    <row r="2263" spans="1:14">
      <c r="A2263" s="2" t="s">
        <v>2850</v>
      </c>
      <c r="B2263" s="3" t="s">
        <v>1087</v>
      </c>
      <c r="C2263" s="2" t="s">
        <v>2628</v>
      </c>
      <c r="D2263" s="2" t="s">
        <v>2668</v>
      </c>
      <c r="E2263" s="2" t="s">
        <v>2630</v>
      </c>
      <c r="F2263" s="2" t="s">
        <v>13</v>
      </c>
      <c r="G2263" s="2" t="s">
        <v>13</v>
      </c>
      <c r="H2263" s="2" t="s">
        <v>13</v>
      </c>
      <c r="I2263" s="2" t="s">
        <v>13</v>
      </c>
      <c r="J2263" s="2" t="s">
        <v>131</v>
      </c>
      <c r="K2263" s="2" t="s">
        <v>1141</v>
      </c>
      <c r="L2263" s="2" t="s">
        <v>1253</v>
      </c>
      <c r="M2263" t="s">
        <v>13</v>
      </c>
      <c r="N2263" s="75"/>
    </row>
    <row r="2264" spans="1:14">
      <c r="A2264" s="2" t="s">
        <v>2851</v>
      </c>
      <c r="B2264" s="3" t="s">
        <v>1087</v>
      </c>
      <c r="C2264" s="2" t="s">
        <v>2628</v>
      </c>
      <c r="D2264" s="2" t="s">
        <v>2668</v>
      </c>
      <c r="E2264" s="2" t="s">
        <v>2630</v>
      </c>
      <c r="F2264" s="2" t="s">
        <v>13</v>
      </c>
      <c r="G2264" s="2" t="s">
        <v>13</v>
      </c>
      <c r="H2264" s="2" t="s">
        <v>13</v>
      </c>
      <c r="I2264" s="2" t="s">
        <v>13</v>
      </c>
      <c r="J2264" s="2" t="s">
        <v>131</v>
      </c>
      <c r="K2264" s="2" t="s">
        <v>1141</v>
      </c>
      <c r="L2264" s="2" t="s">
        <v>1253</v>
      </c>
      <c r="M2264" t="s">
        <v>13</v>
      </c>
      <c r="N2264" s="75"/>
    </row>
    <row r="2265" spans="1:14">
      <c r="A2265" s="2" t="s">
        <v>2852</v>
      </c>
      <c r="B2265" s="3" t="s">
        <v>1087</v>
      </c>
      <c r="C2265" s="2" t="s">
        <v>2628</v>
      </c>
      <c r="D2265" s="2" t="s">
        <v>2668</v>
      </c>
      <c r="E2265" s="2" t="s">
        <v>2630</v>
      </c>
      <c r="F2265" s="2" t="s">
        <v>13</v>
      </c>
      <c r="G2265" s="2" t="s">
        <v>13</v>
      </c>
      <c r="H2265" s="2" t="s">
        <v>13</v>
      </c>
      <c r="I2265" s="2" t="s">
        <v>13</v>
      </c>
      <c r="J2265" s="2" t="s">
        <v>131</v>
      </c>
      <c r="K2265" s="2" t="s">
        <v>1141</v>
      </c>
      <c r="L2265" s="2" t="s">
        <v>1253</v>
      </c>
      <c r="M2265" t="s">
        <v>13</v>
      </c>
      <c r="N2265" s="75"/>
    </row>
    <row r="2266" spans="1:14">
      <c r="A2266" s="2" t="s">
        <v>2853</v>
      </c>
      <c r="B2266" s="3" t="s">
        <v>1087</v>
      </c>
      <c r="C2266" s="2" t="s">
        <v>2628</v>
      </c>
      <c r="D2266" s="2" t="s">
        <v>2668</v>
      </c>
      <c r="E2266" s="2" t="s">
        <v>2630</v>
      </c>
      <c r="F2266" s="2" t="s">
        <v>13</v>
      </c>
      <c r="G2266" s="2" t="s">
        <v>13</v>
      </c>
      <c r="H2266" s="2" t="s">
        <v>13</v>
      </c>
      <c r="I2266" s="2" t="s">
        <v>13</v>
      </c>
      <c r="J2266" s="2" t="s">
        <v>131</v>
      </c>
      <c r="K2266" s="2" t="s">
        <v>1141</v>
      </c>
      <c r="L2266" s="2" t="s">
        <v>1253</v>
      </c>
      <c r="M2266" t="s">
        <v>13</v>
      </c>
      <c r="N2266" s="75"/>
    </row>
    <row r="2267" spans="1:14">
      <c r="A2267" s="2" t="s">
        <v>2914</v>
      </c>
      <c r="B2267" s="3" t="s">
        <v>1087</v>
      </c>
      <c r="C2267" s="2" t="s">
        <v>2628</v>
      </c>
      <c r="D2267" s="2" t="s">
        <v>2737</v>
      </c>
      <c r="E2267" s="2" t="s">
        <v>2706</v>
      </c>
      <c r="F2267" s="2" t="s">
        <v>13</v>
      </c>
      <c r="G2267" s="2" t="s">
        <v>13</v>
      </c>
      <c r="H2267" s="2" t="s">
        <v>13</v>
      </c>
      <c r="I2267" s="2" t="s">
        <v>13</v>
      </c>
      <c r="J2267" s="2" t="s">
        <v>131</v>
      </c>
      <c r="K2267" s="2" t="s">
        <v>1141</v>
      </c>
      <c r="L2267" s="2" t="s">
        <v>1253</v>
      </c>
      <c r="M2267" t="s">
        <v>13</v>
      </c>
      <c r="N2267" s="75"/>
    </row>
    <row r="2268" spans="1:14">
      <c r="A2268" s="2" t="s">
        <v>2915</v>
      </c>
      <c r="B2268" s="3" t="s">
        <v>1087</v>
      </c>
      <c r="C2268" s="2" t="s">
        <v>2628</v>
      </c>
      <c r="D2268" s="2" t="s">
        <v>2743</v>
      </c>
      <c r="E2268" s="2" t="s">
        <v>2706</v>
      </c>
      <c r="F2268" s="2" t="s">
        <v>13</v>
      </c>
      <c r="G2268" s="2" t="s">
        <v>13</v>
      </c>
      <c r="H2268" s="2" t="s">
        <v>13</v>
      </c>
      <c r="I2268" s="2" t="s">
        <v>13</v>
      </c>
      <c r="J2268" s="2" t="s">
        <v>131</v>
      </c>
      <c r="K2268" s="2" t="s">
        <v>1141</v>
      </c>
      <c r="L2268" s="2" t="s">
        <v>1253</v>
      </c>
      <c r="M2268" t="s">
        <v>13</v>
      </c>
      <c r="N2268" s="75"/>
    </row>
    <row r="2269" spans="1:14">
      <c r="A2269" s="2" t="s">
        <v>2916</v>
      </c>
      <c r="B2269" s="3" t="s">
        <v>1087</v>
      </c>
      <c r="C2269" s="2" t="s">
        <v>2628</v>
      </c>
      <c r="D2269" s="2" t="s">
        <v>2743</v>
      </c>
      <c r="E2269" s="2" t="s">
        <v>2706</v>
      </c>
      <c r="F2269" s="2" t="s">
        <v>13</v>
      </c>
      <c r="G2269" s="2" t="s">
        <v>13</v>
      </c>
      <c r="H2269" s="2" t="s">
        <v>13</v>
      </c>
      <c r="I2269" s="2" t="s">
        <v>13</v>
      </c>
      <c r="J2269" s="2" t="s">
        <v>131</v>
      </c>
      <c r="K2269" s="2" t="s">
        <v>1141</v>
      </c>
      <c r="L2269" s="2" t="s">
        <v>1253</v>
      </c>
      <c r="M2269" t="s">
        <v>13</v>
      </c>
      <c r="N2269" s="75"/>
    </row>
    <row r="2270" spans="1:14">
      <c r="A2270" s="2" t="s">
        <v>2917</v>
      </c>
      <c r="B2270" s="3" t="s">
        <v>1087</v>
      </c>
      <c r="C2270" s="2" t="s">
        <v>2628</v>
      </c>
      <c r="D2270" s="2" t="s">
        <v>2743</v>
      </c>
      <c r="E2270" s="2" t="s">
        <v>2706</v>
      </c>
      <c r="F2270" s="2" t="s">
        <v>13</v>
      </c>
      <c r="G2270" s="2" t="s">
        <v>13</v>
      </c>
      <c r="H2270" s="2" t="s">
        <v>13</v>
      </c>
      <c r="I2270" s="2" t="s">
        <v>13</v>
      </c>
      <c r="J2270" s="2" t="s">
        <v>131</v>
      </c>
      <c r="K2270" s="2" t="s">
        <v>1141</v>
      </c>
      <c r="L2270" s="2" t="s">
        <v>1253</v>
      </c>
      <c r="M2270" t="s">
        <v>13</v>
      </c>
      <c r="N2270" s="75"/>
    </row>
    <row r="2271" spans="1:14">
      <c r="A2271" s="2" t="s">
        <v>2918</v>
      </c>
      <c r="B2271" s="3" t="s">
        <v>1087</v>
      </c>
      <c r="C2271" s="2" t="s">
        <v>2628</v>
      </c>
      <c r="D2271" s="2" t="s">
        <v>2743</v>
      </c>
      <c r="E2271" s="2" t="s">
        <v>2706</v>
      </c>
      <c r="F2271" s="2" t="s">
        <v>13</v>
      </c>
      <c r="G2271" s="2" t="s">
        <v>13</v>
      </c>
      <c r="H2271" s="2" t="s">
        <v>13</v>
      </c>
      <c r="I2271" s="2" t="s">
        <v>13</v>
      </c>
      <c r="J2271" s="2" t="s">
        <v>131</v>
      </c>
      <c r="K2271" s="2" t="s">
        <v>1141</v>
      </c>
      <c r="L2271" s="2" t="s">
        <v>1253</v>
      </c>
      <c r="M2271" t="s">
        <v>13</v>
      </c>
      <c r="N2271" s="75"/>
    </row>
    <row r="2272" spans="1:14">
      <c r="A2272" s="2" t="s">
        <v>2919</v>
      </c>
      <c r="B2272" s="3" t="s">
        <v>1087</v>
      </c>
      <c r="C2272" s="2" t="s">
        <v>2628</v>
      </c>
      <c r="D2272" s="2" t="s">
        <v>2743</v>
      </c>
      <c r="E2272" s="2" t="s">
        <v>2706</v>
      </c>
      <c r="F2272" s="2" t="s">
        <v>13</v>
      </c>
      <c r="G2272" s="2" t="s">
        <v>13</v>
      </c>
      <c r="H2272" s="2" t="s">
        <v>13</v>
      </c>
      <c r="I2272" s="2" t="s">
        <v>13</v>
      </c>
      <c r="J2272" s="2" t="s">
        <v>131</v>
      </c>
      <c r="K2272" s="2" t="s">
        <v>1141</v>
      </c>
      <c r="L2272" s="2" t="s">
        <v>1253</v>
      </c>
      <c r="M2272" t="s">
        <v>13</v>
      </c>
      <c r="N2272" s="75"/>
    </row>
    <row r="2273" spans="1:14">
      <c r="A2273" s="2" t="s">
        <v>2941</v>
      </c>
      <c r="B2273" s="3" t="s">
        <v>1087</v>
      </c>
      <c r="C2273" s="2" t="s">
        <v>2628</v>
      </c>
      <c r="D2273" s="2" t="s">
        <v>2629</v>
      </c>
      <c r="E2273" s="2" t="s">
        <v>2630</v>
      </c>
      <c r="F2273" s="2" t="s">
        <v>13</v>
      </c>
      <c r="G2273" s="2" t="s">
        <v>13</v>
      </c>
      <c r="H2273" s="2" t="s">
        <v>13</v>
      </c>
      <c r="I2273" s="2" t="s">
        <v>13</v>
      </c>
      <c r="J2273" s="2" t="s">
        <v>131</v>
      </c>
      <c r="K2273" s="2" t="s">
        <v>222</v>
      </c>
      <c r="L2273" s="2" t="s">
        <v>2931</v>
      </c>
      <c r="M2273" t="s">
        <v>13</v>
      </c>
      <c r="N2273" s="75"/>
    </row>
    <row r="2274" spans="1:14">
      <c r="A2274" s="2" t="s">
        <v>2942</v>
      </c>
      <c r="B2274" s="3" t="s">
        <v>1087</v>
      </c>
      <c r="C2274" s="2" t="s">
        <v>2628</v>
      </c>
      <c r="D2274" s="2" t="s">
        <v>2629</v>
      </c>
      <c r="E2274" s="2" t="s">
        <v>2630</v>
      </c>
      <c r="F2274" s="2" t="s">
        <v>13</v>
      </c>
      <c r="G2274" s="2" t="s">
        <v>13</v>
      </c>
      <c r="H2274" s="2" t="s">
        <v>13</v>
      </c>
      <c r="I2274" s="2" t="s">
        <v>13</v>
      </c>
      <c r="J2274" s="2" t="s">
        <v>131</v>
      </c>
      <c r="K2274" s="2" t="s">
        <v>222</v>
      </c>
      <c r="L2274" s="2" t="s">
        <v>2931</v>
      </c>
      <c r="M2274" t="s">
        <v>13</v>
      </c>
      <c r="N2274" s="75"/>
    </row>
    <row r="2275" spans="1:14">
      <c r="A2275" s="2" t="s">
        <v>2943</v>
      </c>
      <c r="B2275" s="3" t="s">
        <v>1087</v>
      </c>
      <c r="C2275" s="2" t="s">
        <v>2628</v>
      </c>
      <c r="D2275" s="2" t="s">
        <v>2629</v>
      </c>
      <c r="E2275" s="2" t="s">
        <v>2630</v>
      </c>
      <c r="F2275" s="2" t="s">
        <v>13</v>
      </c>
      <c r="G2275" s="2" t="s">
        <v>13</v>
      </c>
      <c r="H2275" s="2" t="s">
        <v>13</v>
      </c>
      <c r="I2275" s="2" t="s">
        <v>13</v>
      </c>
      <c r="J2275" s="2" t="s">
        <v>131</v>
      </c>
      <c r="K2275" s="2" t="s">
        <v>222</v>
      </c>
      <c r="L2275" s="2" t="s">
        <v>2931</v>
      </c>
      <c r="M2275" t="s">
        <v>13</v>
      </c>
      <c r="N2275" s="75"/>
    </row>
    <row r="2276" spans="1:14">
      <c r="A2276" s="2" t="s">
        <v>2944</v>
      </c>
      <c r="B2276" s="3" t="s">
        <v>1087</v>
      </c>
      <c r="C2276" s="2" t="s">
        <v>2628</v>
      </c>
      <c r="D2276" s="2" t="s">
        <v>2629</v>
      </c>
      <c r="E2276" s="2" t="s">
        <v>2630</v>
      </c>
      <c r="F2276" s="2" t="s">
        <v>13</v>
      </c>
      <c r="G2276" s="2" t="s">
        <v>13</v>
      </c>
      <c r="H2276" s="2" t="s">
        <v>13</v>
      </c>
      <c r="I2276" s="2" t="s">
        <v>13</v>
      </c>
      <c r="J2276" s="2" t="s">
        <v>131</v>
      </c>
      <c r="K2276" s="2" t="s">
        <v>222</v>
      </c>
      <c r="L2276" s="2" t="s">
        <v>2931</v>
      </c>
      <c r="M2276" t="s">
        <v>13</v>
      </c>
      <c r="N2276" s="75"/>
    </row>
    <row r="2277" spans="1:14">
      <c r="A2277" s="2" t="s">
        <v>2945</v>
      </c>
      <c r="B2277" s="3" t="s">
        <v>1087</v>
      </c>
      <c r="C2277" s="2" t="s">
        <v>2628</v>
      </c>
      <c r="D2277" s="2" t="s">
        <v>2629</v>
      </c>
      <c r="E2277" s="2" t="s">
        <v>2630</v>
      </c>
      <c r="F2277" s="2" t="s">
        <v>13</v>
      </c>
      <c r="G2277" s="2" t="s">
        <v>13</v>
      </c>
      <c r="H2277" s="2" t="s">
        <v>13</v>
      </c>
      <c r="I2277" s="2" t="s">
        <v>13</v>
      </c>
      <c r="J2277" s="2" t="s">
        <v>131</v>
      </c>
      <c r="K2277" s="2" t="s">
        <v>222</v>
      </c>
      <c r="L2277" s="2" t="s">
        <v>2931</v>
      </c>
      <c r="M2277" t="s">
        <v>13</v>
      </c>
      <c r="N2277" s="75"/>
    </row>
    <row r="2278" spans="1:14">
      <c r="A2278" s="2" t="s">
        <v>2979</v>
      </c>
      <c r="B2278" s="3" t="s">
        <v>1087</v>
      </c>
      <c r="C2278" s="2" t="s">
        <v>2628</v>
      </c>
      <c r="D2278" s="2" t="s">
        <v>2662</v>
      </c>
      <c r="E2278" s="2" t="s">
        <v>2630</v>
      </c>
      <c r="F2278" s="2" t="s">
        <v>13</v>
      </c>
      <c r="G2278" s="2" t="s">
        <v>13</v>
      </c>
      <c r="H2278" s="2" t="s">
        <v>13</v>
      </c>
      <c r="I2278" s="2" t="s">
        <v>13</v>
      </c>
      <c r="J2278" s="2" t="s">
        <v>131</v>
      </c>
      <c r="K2278" s="2" t="s">
        <v>1141</v>
      </c>
      <c r="L2278" s="2" t="s">
        <v>2931</v>
      </c>
      <c r="M2278" t="s">
        <v>13</v>
      </c>
      <c r="N2278" s="75"/>
    </row>
    <row r="2279" spans="1:14">
      <c r="A2279" s="2" t="s">
        <v>2980</v>
      </c>
      <c r="B2279" s="3" t="s">
        <v>1087</v>
      </c>
      <c r="C2279" s="2" t="s">
        <v>2628</v>
      </c>
      <c r="D2279" s="2" t="s">
        <v>2662</v>
      </c>
      <c r="E2279" s="2" t="s">
        <v>2630</v>
      </c>
      <c r="F2279" s="2" t="s">
        <v>13</v>
      </c>
      <c r="G2279" s="2" t="s">
        <v>13</v>
      </c>
      <c r="H2279" s="2" t="s">
        <v>13</v>
      </c>
      <c r="I2279" s="2" t="s">
        <v>13</v>
      </c>
      <c r="J2279" s="2" t="s">
        <v>131</v>
      </c>
      <c r="K2279" s="2" t="s">
        <v>1141</v>
      </c>
      <c r="L2279" s="2" t="s">
        <v>2931</v>
      </c>
      <c r="M2279" t="s">
        <v>13</v>
      </c>
      <c r="N2279" s="75"/>
    </row>
    <row r="2280" spans="1:14">
      <c r="A2280" s="2" t="s">
        <v>2981</v>
      </c>
      <c r="B2280" s="3" t="s">
        <v>1087</v>
      </c>
      <c r="C2280" s="2" t="s">
        <v>2628</v>
      </c>
      <c r="D2280" s="2" t="s">
        <v>2662</v>
      </c>
      <c r="E2280" s="2" t="s">
        <v>2630</v>
      </c>
      <c r="F2280" s="2" t="s">
        <v>13</v>
      </c>
      <c r="G2280" s="2" t="s">
        <v>13</v>
      </c>
      <c r="H2280" s="2" t="s">
        <v>13</v>
      </c>
      <c r="I2280" s="2" t="s">
        <v>13</v>
      </c>
      <c r="J2280" s="2" t="s">
        <v>131</v>
      </c>
      <c r="K2280" s="2" t="s">
        <v>1141</v>
      </c>
      <c r="L2280" s="2" t="s">
        <v>2931</v>
      </c>
      <c r="M2280" t="s">
        <v>13</v>
      </c>
      <c r="N2280" s="75"/>
    </row>
    <row r="2281" spans="1:14">
      <c r="A2281" s="2" t="s">
        <v>2982</v>
      </c>
      <c r="B2281" s="3" t="s">
        <v>1087</v>
      </c>
      <c r="C2281" s="2" t="s">
        <v>2628</v>
      </c>
      <c r="D2281" s="2" t="s">
        <v>2662</v>
      </c>
      <c r="E2281" s="2" t="s">
        <v>2630</v>
      </c>
      <c r="F2281" s="2" t="s">
        <v>13</v>
      </c>
      <c r="G2281" s="2" t="s">
        <v>13</v>
      </c>
      <c r="H2281" s="2" t="s">
        <v>13</v>
      </c>
      <c r="I2281" s="2" t="s">
        <v>13</v>
      </c>
      <c r="J2281" s="2" t="s">
        <v>131</v>
      </c>
      <c r="K2281" s="2" t="s">
        <v>1141</v>
      </c>
      <c r="L2281" s="2" t="s">
        <v>2931</v>
      </c>
      <c r="M2281" t="s">
        <v>13</v>
      </c>
      <c r="N2281" s="75"/>
    </row>
    <row r="2282" spans="1:14">
      <c r="A2282" s="2" t="s">
        <v>2983</v>
      </c>
      <c r="B2282" s="3" t="s">
        <v>1087</v>
      </c>
      <c r="C2282" s="2" t="s">
        <v>2628</v>
      </c>
      <c r="D2282" s="2" t="s">
        <v>2662</v>
      </c>
      <c r="E2282" s="2" t="s">
        <v>2630</v>
      </c>
      <c r="F2282" s="2" t="s">
        <v>13</v>
      </c>
      <c r="G2282" s="2" t="s">
        <v>13</v>
      </c>
      <c r="H2282" s="2" t="s">
        <v>13</v>
      </c>
      <c r="I2282" s="2" t="s">
        <v>13</v>
      </c>
      <c r="J2282" s="2" t="s">
        <v>131</v>
      </c>
      <c r="K2282" s="2" t="s">
        <v>1141</v>
      </c>
      <c r="L2282" s="2" t="s">
        <v>2931</v>
      </c>
      <c r="M2282" t="s">
        <v>13</v>
      </c>
      <c r="N2282" s="75"/>
    </row>
    <row r="2283" spans="1:14">
      <c r="A2283" s="2" t="s">
        <v>2984</v>
      </c>
      <c r="B2283" s="3" t="s">
        <v>1087</v>
      </c>
      <c r="C2283" s="2" t="s">
        <v>2628</v>
      </c>
      <c r="D2283" s="2" t="s">
        <v>2668</v>
      </c>
      <c r="E2283" s="2" t="s">
        <v>2630</v>
      </c>
      <c r="F2283" s="2" t="s">
        <v>13</v>
      </c>
      <c r="G2283" s="2" t="s">
        <v>13</v>
      </c>
      <c r="H2283" s="2" t="s">
        <v>13</v>
      </c>
      <c r="I2283" s="2" t="s">
        <v>13</v>
      </c>
      <c r="J2283" s="2" t="s">
        <v>131</v>
      </c>
      <c r="K2283" s="2" t="s">
        <v>1141</v>
      </c>
      <c r="L2283" s="2" t="s">
        <v>2931</v>
      </c>
      <c r="M2283" t="s">
        <v>13</v>
      </c>
      <c r="N2283" s="75"/>
    </row>
    <row r="2284" spans="1:14">
      <c r="A2284" s="2" t="s">
        <v>2985</v>
      </c>
      <c r="B2284" s="3" t="s">
        <v>1087</v>
      </c>
      <c r="C2284" s="2" t="s">
        <v>2628</v>
      </c>
      <c r="D2284" s="2" t="s">
        <v>2668</v>
      </c>
      <c r="E2284" s="2" t="s">
        <v>2630</v>
      </c>
      <c r="F2284" s="2" t="s">
        <v>13</v>
      </c>
      <c r="G2284" s="2" t="s">
        <v>13</v>
      </c>
      <c r="H2284" s="2" t="s">
        <v>13</v>
      </c>
      <c r="I2284" s="2" t="s">
        <v>13</v>
      </c>
      <c r="J2284" s="2" t="s">
        <v>131</v>
      </c>
      <c r="K2284" s="2" t="s">
        <v>1141</v>
      </c>
      <c r="L2284" s="2" t="s">
        <v>2931</v>
      </c>
      <c r="M2284" t="s">
        <v>13</v>
      </c>
      <c r="N2284" s="75"/>
    </row>
    <row r="2285" spans="1:14">
      <c r="A2285" s="2" t="s">
        <v>2986</v>
      </c>
      <c r="B2285" s="3" t="s">
        <v>1087</v>
      </c>
      <c r="C2285" s="2" t="s">
        <v>2628</v>
      </c>
      <c r="D2285" s="2" t="s">
        <v>2668</v>
      </c>
      <c r="E2285" s="2" t="s">
        <v>2630</v>
      </c>
      <c r="F2285" s="2" t="s">
        <v>13</v>
      </c>
      <c r="G2285" s="2" t="s">
        <v>13</v>
      </c>
      <c r="H2285" s="2" t="s">
        <v>13</v>
      </c>
      <c r="I2285" s="2" t="s">
        <v>13</v>
      </c>
      <c r="J2285" s="2" t="s">
        <v>131</v>
      </c>
      <c r="K2285" s="2" t="s">
        <v>1141</v>
      </c>
      <c r="L2285" s="2" t="s">
        <v>2931</v>
      </c>
      <c r="M2285" t="s">
        <v>13</v>
      </c>
      <c r="N2285" s="75"/>
    </row>
    <row r="2286" spans="1:14">
      <c r="A2286" s="2" t="s">
        <v>2987</v>
      </c>
      <c r="B2286" s="3" t="s">
        <v>1087</v>
      </c>
      <c r="C2286" s="2" t="s">
        <v>2628</v>
      </c>
      <c r="D2286" s="2" t="s">
        <v>2668</v>
      </c>
      <c r="E2286" s="2" t="s">
        <v>2630</v>
      </c>
      <c r="F2286" s="2" t="s">
        <v>13</v>
      </c>
      <c r="G2286" s="2" t="s">
        <v>13</v>
      </c>
      <c r="H2286" s="2" t="s">
        <v>13</v>
      </c>
      <c r="I2286" s="2" t="s">
        <v>13</v>
      </c>
      <c r="J2286" s="2" t="s">
        <v>131</v>
      </c>
      <c r="K2286" s="2" t="s">
        <v>1141</v>
      </c>
      <c r="L2286" s="2" t="s">
        <v>2931</v>
      </c>
      <c r="M2286" t="s">
        <v>13</v>
      </c>
      <c r="N2286" s="75"/>
    </row>
    <row r="2287" spans="1:14">
      <c r="A2287" s="2" t="s">
        <v>2988</v>
      </c>
      <c r="B2287" s="3" t="s">
        <v>1087</v>
      </c>
      <c r="C2287" s="2" t="s">
        <v>2628</v>
      </c>
      <c r="D2287" s="2" t="s">
        <v>2668</v>
      </c>
      <c r="E2287" s="2" t="s">
        <v>2630</v>
      </c>
      <c r="F2287" s="2" t="s">
        <v>13</v>
      </c>
      <c r="G2287" s="2" t="s">
        <v>13</v>
      </c>
      <c r="H2287" s="2" t="s">
        <v>13</v>
      </c>
      <c r="I2287" s="2" t="s">
        <v>13</v>
      </c>
      <c r="J2287" s="2" t="s">
        <v>131</v>
      </c>
      <c r="K2287" s="2" t="s">
        <v>1141</v>
      </c>
      <c r="L2287" s="2" t="s">
        <v>2931</v>
      </c>
      <c r="M2287" t="s">
        <v>13</v>
      </c>
      <c r="N2287" s="75"/>
    </row>
    <row r="2288" spans="1:14">
      <c r="A2288" s="2" t="s">
        <v>3019</v>
      </c>
      <c r="B2288" s="3" t="s">
        <v>1087</v>
      </c>
      <c r="C2288" s="2" t="s">
        <v>2628</v>
      </c>
      <c r="D2288" s="2" t="s">
        <v>2629</v>
      </c>
      <c r="E2288" s="2" t="s">
        <v>2630</v>
      </c>
      <c r="F2288" s="2" t="s">
        <v>13</v>
      </c>
      <c r="G2288" s="2" t="s">
        <v>13</v>
      </c>
      <c r="H2288" s="2" t="s">
        <v>13</v>
      </c>
      <c r="I2288" s="2" t="s">
        <v>13</v>
      </c>
      <c r="J2288" s="2" t="s">
        <v>131</v>
      </c>
      <c r="K2288" s="2" t="s">
        <v>222</v>
      </c>
      <c r="L2288" s="2" t="s">
        <v>2409</v>
      </c>
      <c r="M2288" t="s">
        <v>13</v>
      </c>
      <c r="N2288" s="75"/>
    </row>
    <row r="2289" spans="1:14">
      <c r="A2289" s="2" t="s">
        <v>3020</v>
      </c>
      <c r="B2289" s="3" t="s">
        <v>1087</v>
      </c>
      <c r="C2289" s="2" t="s">
        <v>2628</v>
      </c>
      <c r="D2289" s="2" t="s">
        <v>2629</v>
      </c>
      <c r="E2289" s="2" t="s">
        <v>2630</v>
      </c>
      <c r="F2289" s="2" t="s">
        <v>13</v>
      </c>
      <c r="G2289" s="2" t="s">
        <v>13</v>
      </c>
      <c r="H2289" s="2" t="s">
        <v>13</v>
      </c>
      <c r="I2289" s="2" t="s">
        <v>13</v>
      </c>
      <c r="J2289" s="2" t="s">
        <v>131</v>
      </c>
      <c r="K2289" s="2" t="s">
        <v>222</v>
      </c>
      <c r="L2289" s="2" t="s">
        <v>2409</v>
      </c>
      <c r="M2289" t="s">
        <v>13</v>
      </c>
      <c r="N2289" s="75"/>
    </row>
    <row r="2290" spans="1:14">
      <c r="A2290" s="2" t="s">
        <v>3021</v>
      </c>
      <c r="B2290" s="3" t="s">
        <v>1087</v>
      </c>
      <c r="C2290" s="2" t="s">
        <v>2628</v>
      </c>
      <c r="D2290" s="2" t="s">
        <v>2629</v>
      </c>
      <c r="E2290" s="2" t="s">
        <v>2630</v>
      </c>
      <c r="F2290" s="2" t="s">
        <v>13</v>
      </c>
      <c r="G2290" s="2" t="s">
        <v>13</v>
      </c>
      <c r="H2290" s="2" t="s">
        <v>13</v>
      </c>
      <c r="I2290" s="2" t="s">
        <v>13</v>
      </c>
      <c r="J2290" s="2" t="s">
        <v>131</v>
      </c>
      <c r="K2290" s="2" t="s">
        <v>222</v>
      </c>
      <c r="L2290" s="2" t="s">
        <v>2409</v>
      </c>
      <c r="M2290" t="s">
        <v>13</v>
      </c>
      <c r="N2290" s="75"/>
    </row>
    <row r="2291" spans="1:14">
      <c r="A2291" s="2" t="s">
        <v>3022</v>
      </c>
      <c r="B2291" s="3" t="s">
        <v>1087</v>
      </c>
      <c r="C2291" s="2" t="s">
        <v>2628</v>
      </c>
      <c r="D2291" s="2" t="s">
        <v>2629</v>
      </c>
      <c r="E2291" s="2" t="s">
        <v>2630</v>
      </c>
      <c r="F2291" s="2" t="s">
        <v>13</v>
      </c>
      <c r="G2291" s="2" t="s">
        <v>13</v>
      </c>
      <c r="H2291" s="2" t="s">
        <v>13</v>
      </c>
      <c r="I2291" s="2" t="s">
        <v>13</v>
      </c>
      <c r="J2291" s="2" t="s">
        <v>131</v>
      </c>
      <c r="K2291" s="2" t="s">
        <v>222</v>
      </c>
      <c r="L2291" s="2" t="s">
        <v>2409</v>
      </c>
      <c r="M2291" t="s">
        <v>13</v>
      </c>
      <c r="N2291" s="75"/>
    </row>
    <row r="2292" spans="1:14">
      <c r="A2292" s="2" t="s">
        <v>3023</v>
      </c>
      <c r="B2292" s="3" t="s">
        <v>1087</v>
      </c>
      <c r="C2292" s="2" t="s">
        <v>2628</v>
      </c>
      <c r="D2292" s="2" t="s">
        <v>2629</v>
      </c>
      <c r="E2292" s="2" t="s">
        <v>2630</v>
      </c>
      <c r="F2292" s="2" t="s">
        <v>13</v>
      </c>
      <c r="G2292" s="2" t="s">
        <v>13</v>
      </c>
      <c r="H2292" s="2" t="s">
        <v>13</v>
      </c>
      <c r="I2292" s="2" t="s">
        <v>13</v>
      </c>
      <c r="J2292" s="2" t="s">
        <v>131</v>
      </c>
      <c r="K2292" s="2" t="s">
        <v>222</v>
      </c>
      <c r="L2292" s="2" t="s">
        <v>2409</v>
      </c>
      <c r="M2292" t="s">
        <v>13</v>
      </c>
      <c r="N2292" s="75"/>
    </row>
    <row r="2293" spans="1:14">
      <c r="A2293" s="2" t="s">
        <v>3024</v>
      </c>
      <c r="B2293" s="3" t="s">
        <v>1087</v>
      </c>
      <c r="C2293" s="2" t="s">
        <v>2628</v>
      </c>
      <c r="D2293" s="2" t="s">
        <v>2629</v>
      </c>
      <c r="E2293" s="2" t="s">
        <v>2630</v>
      </c>
      <c r="F2293" s="2" t="s">
        <v>13</v>
      </c>
      <c r="G2293" s="2" t="s">
        <v>13</v>
      </c>
      <c r="H2293" s="2" t="s">
        <v>13</v>
      </c>
      <c r="I2293" s="2" t="s">
        <v>13</v>
      </c>
      <c r="J2293" s="2" t="s">
        <v>131</v>
      </c>
      <c r="K2293" s="2" t="s">
        <v>222</v>
      </c>
      <c r="L2293" s="2" t="s">
        <v>2409</v>
      </c>
      <c r="M2293" t="s">
        <v>13</v>
      </c>
      <c r="N2293" s="75"/>
    </row>
    <row r="2294" spans="1:14">
      <c r="A2294" s="2" t="s">
        <v>3025</v>
      </c>
      <c r="B2294" s="3" t="s">
        <v>1087</v>
      </c>
      <c r="C2294" s="2" t="s">
        <v>2628</v>
      </c>
      <c r="D2294" s="2" t="s">
        <v>2629</v>
      </c>
      <c r="E2294" s="2" t="s">
        <v>2630</v>
      </c>
      <c r="F2294" s="2" t="s">
        <v>13</v>
      </c>
      <c r="G2294" s="2" t="s">
        <v>13</v>
      </c>
      <c r="H2294" s="2" t="s">
        <v>13</v>
      </c>
      <c r="I2294" s="2" t="s">
        <v>13</v>
      </c>
      <c r="J2294" s="2" t="s">
        <v>131</v>
      </c>
      <c r="K2294" s="2" t="s">
        <v>222</v>
      </c>
      <c r="L2294" s="2" t="s">
        <v>2409</v>
      </c>
      <c r="M2294" t="s">
        <v>13</v>
      </c>
      <c r="N2294" s="75"/>
    </row>
    <row r="2295" spans="1:14">
      <c r="A2295" s="2" t="s">
        <v>3103</v>
      </c>
      <c r="B2295" s="3" t="s">
        <v>1087</v>
      </c>
      <c r="C2295" s="2" t="s">
        <v>2628</v>
      </c>
      <c r="D2295" s="2" t="s">
        <v>2705</v>
      </c>
      <c r="E2295" s="2" t="s">
        <v>2706</v>
      </c>
      <c r="F2295" s="2" t="s">
        <v>13</v>
      </c>
      <c r="G2295" s="2" t="s">
        <v>13</v>
      </c>
      <c r="H2295" s="2" t="s">
        <v>13</v>
      </c>
      <c r="I2295" s="2" t="s">
        <v>13</v>
      </c>
      <c r="J2295" s="2" t="s">
        <v>131</v>
      </c>
      <c r="K2295" s="2" t="s">
        <v>222</v>
      </c>
      <c r="L2295" s="2" t="s">
        <v>2409</v>
      </c>
      <c r="M2295" t="s">
        <v>13</v>
      </c>
      <c r="N2295" s="75"/>
    </row>
    <row r="2296" spans="1:14">
      <c r="A2296" s="2" t="s">
        <v>3104</v>
      </c>
      <c r="B2296" s="3" t="s">
        <v>1087</v>
      </c>
      <c r="C2296" s="2" t="s">
        <v>2628</v>
      </c>
      <c r="D2296" s="2" t="s">
        <v>2705</v>
      </c>
      <c r="E2296" s="2" t="s">
        <v>2706</v>
      </c>
      <c r="F2296" s="2" t="s">
        <v>13</v>
      </c>
      <c r="G2296" s="2" t="s">
        <v>13</v>
      </c>
      <c r="H2296" s="2" t="s">
        <v>13</v>
      </c>
      <c r="I2296" s="2" t="s">
        <v>13</v>
      </c>
      <c r="J2296" s="2" t="s">
        <v>131</v>
      </c>
      <c r="K2296" s="2" t="s">
        <v>222</v>
      </c>
      <c r="L2296" s="2" t="s">
        <v>2409</v>
      </c>
      <c r="M2296" t="s">
        <v>13</v>
      </c>
      <c r="N2296" s="75"/>
    </row>
    <row r="2297" spans="1:14">
      <c r="A2297" s="2" t="s">
        <v>3105</v>
      </c>
      <c r="B2297" s="3" t="s">
        <v>1087</v>
      </c>
      <c r="C2297" s="2" t="s">
        <v>2628</v>
      </c>
      <c r="D2297" s="2" t="s">
        <v>2708</v>
      </c>
      <c r="E2297" s="2" t="s">
        <v>2706</v>
      </c>
      <c r="F2297" s="2" t="s">
        <v>13</v>
      </c>
      <c r="G2297" s="2" t="s">
        <v>13</v>
      </c>
      <c r="H2297" s="2" t="s">
        <v>13</v>
      </c>
      <c r="I2297" s="2" t="s">
        <v>13</v>
      </c>
      <c r="J2297" s="2" t="s">
        <v>131</v>
      </c>
      <c r="K2297" s="2" t="s">
        <v>222</v>
      </c>
      <c r="L2297" s="2" t="s">
        <v>2409</v>
      </c>
      <c r="M2297" t="s">
        <v>13</v>
      </c>
      <c r="N2297" s="75"/>
    </row>
    <row r="2298" spans="1:14">
      <c r="A2298" s="2" t="s">
        <v>3106</v>
      </c>
      <c r="B2298" s="3" t="s">
        <v>1087</v>
      </c>
      <c r="C2298" s="2" t="s">
        <v>2628</v>
      </c>
      <c r="D2298" s="2" t="s">
        <v>2708</v>
      </c>
      <c r="E2298" s="2" t="s">
        <v>2706</v>
      </c>
      <c r="F2298" s="2" t="s">
        <v>13</v>
      </c>
      <c r="G2298" s="2" t="s">
        <v>13</v>
      </c>
      <c r="H2298" s="2" t="s">
        <v>13</v>
      </c>
      <c r="I2298" s="2" t="s">
        <v>13</v>
      </c>
      <c r="J2298" s="2" t="s">
        <v>131</v>
      </c>
      <c r="K2298" s="2" t="s">
        <v>222</v>
      </c>
      <c r="L2298" s="2" t="s">
        <v>2409</v>
      </c>
      <c r="M2298" t="s">
        <v>13</v>
      </c>
      <c r="N2298" s="75"/>
    </row>
    <row r="2299" spans="1:14">
      <c r="A2299" s="2" t="s">
        <v>3107</v>
      </c>
      <c r="B2299" s="3" t="s">
        <v>1087</v>
      </c>
      <c r="C2299" s="2" t="s">
        <v>2628</v>
      </c>
      <c r="D2299" s="2" t="s">
        <v>2708</v>
      </c>
      <c r="E2299" s="2" t="s">
        <v>2706</v>
      </c>
      <c r="F2299" s="2" t="s">
        <v>13</v>
      </c>
      <c r="G2299" s="2" t="s">
        <v>13</v>
      </c>
      <c r="H2299" s="2" t="s">
        <v>13</v>
      </c>
      <c r="I2299" s="2" t="s">
        <v>13</v>
      </c>
      <c r="J2299" s="2" t="s">
        <v>131</v>
      </c>
      <c r="K2299" s="2" t="s">
        <v>222</v>
      </c>
      <c r="L2299" s="2" t="s">
        <v>2409</v>
      </c>
      <c r="M2299" t="s">
        <v>13</v>
      </c>
      <c r="N2299" s="75"/>
    </row>
    <row r="2300" spans="1:14">
      <c r="A2300" s="2" t="s">
        <v>3108</v>
      </c>
      <c r="B2300" s="3" t="s">
        <v>1087</v>
      </c>
      <c r="C2300" s="2" t="s">
        <v>2628</v>
      </c>
      <c r="D2300" s="2" t="s">
        <v>2708</v>
      </c>
      <c r="E2300" s="2" t="s">
        <v>2706</v>
      </c>
      <c r="F2300" s="2" t="s">
        <v>13</v>
      </c>
      <c r="G2300" s="2" t="s">
        <v>13</v>
      </c>
      <c r="H2300" s="2" t="s">
        <v>13</v>
      </c>
      <c r="I2300" s="2" t="s">
        <v>13</v>
      </c>
      <c r="J2300" s="2" t="s">
        <v>131</v>
      </c>
      <c r="K2300" s="2" t="s">
        <v>222</v>
      </c>
      <c r="L2300" s="2" t="s">
        <v>2409</v>
      </c>
      <c r="M2300" t="s">
        <v>13</v>
      </c>
      <c r="N2300" s="75"/>
    </row>
    <row r="2301" spans="1:14">
      <c r="A2301" s="2" t="s">
        <v>3109</v>
      </c>
      <c r="B2301" s="3" t="s">
        <v>1087</v>
      </c>
      <c r="C2301" s="2" t="s">
        <v>2628</v>
      </c>
      <c r="D2301" s="2" t="s">
        <v>2708</v>
      </c>
      <c r="E2301" s="2" t="s">
        <v>2706</v>
      </c>
      <c r="F2301" s="2" t="s">
        <v>13</v>
      </c>
      <c r="G2301" s="2" t="s">
        <v>13</v>
      </c>
      <c r="H2301" s="2" t="s">
        <v>13</v>
      </c>
      <c r="I2301" s="2" t="s">
        <v>13</v>
      </c>
      <c r="J2301" s="2" t="s">
        <v>131</v>
      </c>
      <c r="K2301" s="2" t="s">
        <v>222</v>
      </c>
      <c r="L2301" s="2" t="s">
        <v>2409</v>
      </c>
      <c r="M2301" t="s">
        <v>13</v>
      </c>
      <c r="N2301" s="75"/>
    </row>
    <row r="2302" spans="1:14">
      <c r="A2302" s="2" t="s">
        <v>3062</v>
      </c>
      <c r="B2302" s="3" t="s">
        <v>1087</v>
      </c>
      <c r="C2302" s="2" t="s">
        <v>2628</v>
      </c>
      <c r="D2302" s="2" t="s">
        <v>2662</v>
      </c>
      <c r="E2302" s="2" t="s">
        <v>2630</v>
      </c>
      <c r="F2302" s="2" t="s">
        <v>13</v>
      </c>
      <c r="G2302" s="2" t="s">
        <v>13</v>
      </c>
      <c r="H2302" s="2" t="s">
        <v>13</v>
      </c>
      <c r="I2302" s="2" t="s">
        <v>13</v>
      </c>
      <c r="J2302" s="2" t="s">
        <v>131</v>
      </c>
      <c r="K2302" s="2" t="s">
        <v>1141</v>
      </c>
      <c r="L2302" s="2" t="s">
        <v>2409</v>
      </c>
      <c r="M2302" t="s">
        <v>13</v>
      </c>
      <c r="N2302" s="75"/>
    </row>
    <row r="2303" spans="1:14">
      <c r="A2303" s="2" t="s">
        <v>3063</v>
      </c>
      <c r="B2303" s="3" t="s">
        <v>1087</v>
      </c>
      <c r="C2303" s="2" t="s">
        <v>2628</v>
      </c>
      <c r="D2303" s="2" t="s">
        <v>2662</v>
      </c>
      <c r="E2303" s="2" t="s">
        <v>2630</v>
      </c>
      <c r="F2303" s="2" t="s">
        <v>13</v>
      </c>
      <c r="G2303" s="2" t="s">
        <v>13</v>
      </c>
      <c r="H2303" s="2" t="s">
        <v>13</v>
      </c>
      <c r="I2303" s="2" t="s">
        <v>13</v>
      </c>
      <c r="J2303" s="2" t="s">
        <v>131</v>
      </c>
      <c r="K2303" s="2" t="s">
        <v>1141</v>
      </c>
      <c r="L2303" s="2" t="s">
        <v>2409</v>
      </c>
      <c r="M2303" t="s">
        <v>13</v>
      </c>
      <c r="N2303" s="75"/>
    </row>
    <row r="2304" spans="1:14">
      <c r="A2304" s="2" t="s">
        <v>3064</v>
      </c>
      <c r="B2304" s="3" t="s">
        <v>1087</v>
      </c>
      <c r="C2304" s="2" t="s">
        <v>2628</v>
      </c>
      <c r="D2304" s="2" t="s">
        <v>2662</v>
      </c>
      <c r="E2304" s="2" t="s">
        <v>2630</v>
      </c>
      <c r="F2304" s="2" t="s">
        <v>13</v>
      </c>
      <c r="G2304" s="2" t="s">
        <v>13</v>
      </c>
      <c r="H2304" s="2" t="s">
        <v>13</v>
      </c>
      <c r="I2304" s="2" t="s">
        <v>13</v>
      </c>
      <c r="J2304" s="2" t="s">
        <v>131</v>
      </c>
      <c r="K2304" s="2" t="s">
        <v>1141</v>
      </c>
      <c r="L2304" s="2" t="s">
        <v>2409</v>
      </c>
      <c r="M2304" t="s">
        <v>13</v>
      </c>
      <c r="N2304" s="75"/>
    </row>
    <row r="2305" spans="1:14">
      <c r="A2305" s="2" t="s">
        <v>3065</v>
      </c>
      <c r="B2305" s="3" t="s">
        <v>1087</v>
      </c>
      <c r="C2305" s="2" t="s">
        <v>2628</v>
      </c>
      <c r="D2305" s="2" t="s">
        <v>2662</v>
      </c>
      <c r="E2305" s="2" t="s">
        <v>2630</v>
      </c>
      <c r="F2305" s="2" t="s">
        <v>13</v>
      </c>
      <c r="G2305" s="2" t="s">
        <v>13</v>
      </c>
      <c r="H2305" s="2" t="s">
        <v>13</v>
      </c>
      <c r="I2305" s="2" t="s">
        <v>13</v>
      </c>
      <c r="J2305" s="2" t="s">
        <v>131</v>
      </c>
      <c r="K2305" s="2" t="s">
        <v>1141</v>
      </c>
      <c r="L2305" s="2" t="s">
        <v>2409</v>
      </c>
      <c r="M2305" t="s">
        <v>13</v>
      </c>
      <c r="N2305" s="75"/>
    </row>
    <row r="2306" spans="1:14">
      <c r="A2306" s="2" t="s">
        <v>3066</v>
      </c>
      <c r="B2306" s="3" t="s">
        <v>1087</v>
      </c>
      <c r="C2306" s="2" t="s">
        <v>2628</v>
      </c>
      <c r="D2306" s="2" t="s">
        <v>2662</v>
      </c>
      <c r="E2306" s="2" t="s">
        <v>2630</v>
      </c>
      <c r="F2306" s="2" t="s">
        <v>13</v>
      </c>
      <c r="G2306" s="2" t="s">
        <v>13</v>
      </c>
      <c r="H2306" s="2" t="s">
        <v>13</v>
      </c>
      <c r="I2306" s="2" t="s">
        <v>13</v>
      </c>
      <c r="J2306" s="2" t="s">
        <v>131</v>
      </c>
      <c r="K2306" s="2" t="s">
        <v>1141</v>
      </c>
      <c r="L2306" s="2" t="s">
        <v>2409</v>
      </c>
      <c r="M2306" t="s">
        <v>13</v>
      </c>
      <c r="N2306" s="75"/>
    </row>
    <row r="2307" spans="1:14">
      <c r="A2307" s="2" t="s">
        <v>3067</v>
      </c>
      <c r="B2307" s="3" t="s">
        <v>1087</v>
      </c>
      <c r="C2307" s="2" t="s">
        <v>2628</v>
      </c>
      <c r="D2307" s="2" t="s">
        <v>2668</v>
      </c>
      <c r="E2307" s="2" t="s">
        <v>2630</v>
      </c>
      <c r="F2307" s="2" t="s">
        <v>13</v>
      </c>
      <c r="G2307" s="2" t="s">
        <v>13</v>
      </c>
      <c r="H2307" s="2" t="s">
        <v>13</v>
      </c>
      <c r="I2307" s="2" t="s">
        <v>13</v>
      </c>
      <c r="J2307" s="2" t="s">
        <v>131</v>
      </c>
      <c r="K2307" s="2" t="s">
        <v>1141</v>
      </c>
      <c r="L2307" s="2" t="s">
        <v>2409</v>
      </c>
      <c r="M2307" t="s">
        <v>13</v>
      </c>
      <c r="N2307" s="75"/>
    </row>
    <row r="2308" spans="1:14">
      <c r="A2308" s="2" t="s">
        <v>3068</v>
      </c>
      <c r="B2308" s="3" t="s">
        <v>1087</v>
      </c>
      <c r="C2308" s="2" t="s">
        <v>2628</v>
      </c>
      <c r="D2308" s="2" t="s">
        <v>2668</v>
      </c>
      <c r="E2308" s="2" t="s">
        <v>2630</v>
      </c>
      <c r="F2308" s="2" t="s">
        <v>13</v>
      </c>
      <c r="G2308" s="2" t="s">
        <v>13</v>
      </c>
      <c r="H2308" s="2" t="s">
        <v>13</v>
      </c>
      <c r="I2308" s="2" t="s">
        <v>13</v>
      </c>
      <c r="J2308" s="2" t="s">
        <v>131</v>
      </c>
      <c r="K2308" s="2" t="s">
        <v>1141</v>
      </c>
      <c r="L2308" s="2" t="s">
        <v>2409</v>
      </c>
      <c r="M2308" t="s">
        <v>13</v>
      </c>
      <c r="N2308" s="75"/>
    </row>
    <row r="2309" spans="1:14">
      <c r="A2309" s="2" t="s">
        <v>3069</v>
      </c>
      <c r="B2309" s="3" t="s">
        <v>1087</v>
      </c>
      <c r="C2309" s="2" t="s">
        <v>2628</v>
      </c>
      <c r="D2309" s="2" t="s">
        <v>2668</v>
      </c>
      <c r="E2309" s="2" t="s">
        <v>2630</v>
      </c>
      <c r="F2309" s="2" t="s">
        <v>13</v>
      </c>
      <c r="G2309" s="2" t="s">
        <v>13</v>
      </c>
      <c r="H2309" s="2" t="s">
        <v>13</v>
      </c>
      <c r="I2309" s="2" t="s">
        <v>13</v>
      </c>
      <c r="J2309" s="2" t="s">
        <v>131</v>
      </c>
      <c r="K2309" s="2" t="s">
        <v>1141</v>
      </c>
      <c r="L2309" s="2" t="s">
        <v>2409</v>
      </c>
      <c r="M2309" t="s">
        <v>13</v>
      </c>
      <c r="N2309" s="75"/>
    </row>
    <row r="2310" spans="1:14">
      <c r="A2310" s="2" t="s">
        <v>3070</v>
      </c>
      <c r="B2310" s="3" t="s">
        <v>1087</v>
      </c>
      <c r="C2310" s="2" t="s">
        <v>2628</v>
      </c>
      <c r="D2310" s="2" t="s">
        <v>2668</v>
      </c>
      <c r="E2310" s="2" t="s">
        <v>2630</v>
      </c>
      <c r="F2310" s="2" t="s">
        <v>13</v>
      </c>
      <c r="G2310" s="2" t="s">
        <v>13</v>
      </c>
      <c r="H2310" s="2" t="s">
        <v>13</v>
      </c>
      <c r="I2310" s="2" t="s">
        <v>13</v>
      </c>
      <c r="J2310" s="2" t="s">
        <v>131</v>
      </c>
      <c r="K2310" s="2" t="s">
        <v>1141</v>
      </c>
      <c r="L2310" s="2" t="s">
        <v>2409</v>
      </c>
      <c r="M2310" t="s">
        <v>13</v>
      </c>
      <c r="N2310" s="75"/>
    </row>
    <row r="2311" spans="1:14">
      <c r="A2311" s="2" t="s">
        <v>3071</v>
      </c>
      <c r="B2311" s="3" t="s">
        <v>1087</v>
      </c>
      <c r="C2311" s="2" t="s">
        <v>2628</v>
      </c>
      <c r="D2311" s="2" t="s">
        <v>2668</v>
      </c>
      <c r="E2311" s="2" t="s">
        <v>2630</v>
      </c>
      <c r="F2311" s="2" t="s">
        <v>13</v>
      </c>
      <c r="G2311" s="2" t="s">
        <v>13</v>
      </c>
      <c r="H2311" s="2" t="s">
        <v>13</v>
      </c>
      <c r="I2311" s="2" t="s">
        <v>13</v>
      </c>
      <c r="J2311" s="2" t="s">
        <v>131</v>
      </c>
      <c r="K2311" s="2" t="s">
        <v>1141</v>
      </c>
      <c r="L2311" s="2" t="s">
        <v>2409</v>
      </c>
      <c r="M2311" t="s">
        <v>13</v>
      </c>
      <c r="N2311" s="75"/>
    </row>
    <row r="2312" spans="1:14">
      <c r="A2312" s="2" t="s">
        <v>3141</v>
      </c>
      <c r="B2312" s="3" t="s">
        <v>1087</v>
      </c>
      <c r="C2312" s="2" t="s">
        <v>2628</v>
      </c>
      <c r="D2312" s="2" t="s">
        <v>2737</v>
      </c>
      <c r="E2312" s="2" t="s">
        <v>2706</v>
      </c>
      <c r="F2312" s="2" t="s">
        <v>13</v>
      </c>
      <c r="G2312" s="2" t="s">
        <v>13</v>
      </c>
      <c r="H2312" s="2" t="s">
        <v>13</v>
      </c>
      <c r="I2312" s="2" t="s">
        <v>13</v>
      </c>
      <c r="J2312" s="2" t="s">
        <v>131</v>
      </c>
      <c r="K2312" s="2" t="s">
        <v>1141</v>
      </c>
      <c r="L2312" s="2" t="s">
        <v>2409</v>
      </c>
      <c r="M2312" t="s">
        <v>13</v>
      </c>
      <c r="N2312" s="75"/>
    </row>
    <row r="2313" spans="1:14">
      <c r="A2313" s="2" t="s">
        <v>3142</v>
      </c>
      <c r="B2313" s="3" t="s">
        <v>1087</v>
      </c>
      <c r="C2313" s="2" t="s">
        <v>2628</v>
      </c>
      <c r="D2313" s="2" t="s">
        <v>2737</v>
      </c>
      <c r="E2313" s="2" t="s">
        <v>2706</v>
      </c>
      <c r="F2313" s="2" t="s">
        <v>13</v>
      </c>
      <c r="G2313" s="2" t="s">
        <v>13</v>
      </c>
      <c r="H2313" s="2" t="s">
        <v>13</v>
      </c>
      <c r="I2313" s="2" t="s">
        <v>13</v>
      </c>
      <c r="J2313" s="2" t="s">
        <v>131</v>
      </c>
      <c r="K2313" s="2" t="s">
        <v>1141</v>
      </c>
      <c r="L2313" s="2" t="s">
        <v>2409</v>
      </c>
      <c r="M2313" t="s">
        <v>13</v>
      </c>
      <c r="N2313" s="75"/>
    </row>
    <row r="2314" spans="1:14">
      <c r="A2314" s="2" t="s">
        <v>3143</v>
      </c>
      <c r="B2314" s="3" t="s">
        <v>1087</v>
      </c>
      <c r="C2314" s="2" t="s">
        <v>2628</v>
      </c>
      <c r="D2314" s="2" t="s">
        <v>2737</v>
      </c>
      <c r="E2314" s="2" t="s">
        <v>2706</v>
      </c>
      <c r="F2314" s="2" t="s">
        <v>13</v>
      </c>
      <c r="G2314" s="2" t="s">
        <v>13</v>
      </c>
      <c r="H2314" s="2" t="s">
        <v>13</v>
      </c>
      <c r="I2314" s="2" t="s">
        <v>13</v>
      </c>
      <c r="J2314" s="2" t="s">
        <v>131</v>
      </c>
      <c r="K2314" s="2" t="s">
        <v>1141</v>
      </c>
      <c r="L2314" s="2" t="s">
        <v>2409</v>
      </c>
      <c r="M2314" t="s">
        <v>13</v>
      </c>
      <c r="N2314" s="75"/>
    </row>
    <row r="2315" spans="1:14">
      <c r="A2315" s="2" t="s">
        <v>3144</v>
      </c>
      <c r="B2315" s="3" t="s">
        <v>1087</v>
      </c>
      <c r="C2315" s="2" t="s">
        <v>2628</v>
      </c>
      <c r="D2315" s="2" t="s">
        <v>2737</v>
      </c>
      <c r="E2315" s="2" t="s">
        <v>2706</v>
      </c>
      <c r="F2315" s="2" t="s">
        <v>13</v>
      </c>
      <c r="G2315" s="2" t="s">
        <v>13</v>
      </c>
      <c r="H2315" s="2" t="s">
        <v>13</v>
      </c>
      <c r="I2315" s="2" t="s">
        <v>13</v>
      </c>
      <c r="J2315" s="2" t="s">
        <v>131</v>
      </c>
      <c r="K2315" s="2" t="s">
        <v>1141</v>
      </c>
      <c r="L2315" s="2" t="s">
        <v>2409</v>
      </c>
      <c r="M2315" t="s">
        <v>13</v>
      </c>
      <c r="N2315" s="75"/>
    </row>
    <row r="2316" spans="1:14">
      <c r="A2316" s="2" t="s">
        <v>3145</v>
      </c>
      <c r="B2316" s="3" t="s">
        <v>1087</v>
      </c>
      <c r="C2316" s="2" t="s">
        <v>2628</v>
      </c>
      <c r="D2316" s="2" t="s">
        <v>2737</v>
      </c>
      <c r="E2316" s="2" t="s">
        <v>2706</v>
      </c>
      <c r="F2316" s="2" t="s">
        <v>13</v>
      </c>
      <c r="G2316" s="2" t="s">
        <v>13</v>
      </c>
      <c r="H2316" s="2" t="s">
        <v>13</v>
      </c>
      <c r="I2316" s="2" t="s">
        <v>13</v>
      </c>
      <c r="J2316" s="2" t="s">
        <v>131</v>
      </c>
      <c r="K2316" s="2" t="s">
        <v>1141</v>
      </c>
      <c r="L2316" s="2" t="s">
        <v>2409</v>
      </c>
      <c r="M2316" t="s">
        <v>13</v>
      </c>
      <c r="N2316" s="75"/>
    </row>
    <row r="2317" spans="1:14">
      <c r="A2317" s="2" t="s">
        <v>3146</v>
      </c>
      <c r="B2317" s="3" t="s">
        <v>1087</v>
      </c>
      <c r="C2317" s="2" t="s">
        <v>2628</v>
      </c>
      <c r="D2317" s="2" t="s">
        <v>2743</v>
      </c>
      <c r="E2317" s="2" t="s">
        <v>2706</v>
      </c>
      <c r="F2317" s="2" t="s">
        <v>13</v>
      </c>
      <c r="G2317" s="2" t="s">
        <v>13</v>
      </c>
      <c r="H2317" s="2" t="s">
        <v>13</v>
      </c>
      <c r="I2317" s="2" t="s">
        <v>13</v>
      </c>
      <c r="J2317" s="2" t="s">
        <v>131</v>
      </c>
      <c r="K2317" s="2" t="s">
        <v>1141</v>
      </c>
      <c r="L2317" s="2" t="s">
        <v>2409</v>
      </c>
      <c r="M2317" t="s">
        <v>13</v>
      </c>
      <c r="N2317" s="75"/>
    </row>
    <row r="2318" spans="1:14">
      <c r="A2318" s="2" t="s">
        <v>3147</v>
      </c>
      <c r="B2318" s="3" t="s">
        <v>1087</v>
      </c>
      <c r="C2318" s="2" t="s">
        <v>2628</v>
      </c>
      <c r="D2318" s="2" t="s">
        <v>2743</v>
      </c>
      <c r="E2318" s="2" t="s">
        <v>2706</v>
      </c>
      <c r="F2318" s="2" t="s">
        <v>13</v>
      </c>
      <c r="G2318" s="2" t="s">
        <v>13</v>
      </c>
      <c r="H2318" s="2" t="s">
        <v>13</v>
      </c>
      <c r="I2318" s="2" t="s">
        <v>13</v>
      </c>
      <c r="J2318" s="2" t="s">
        <v>131</v>
      </c>
      <c r="K2318" s="2" t="s">
        <v>1141</v>
      </c>
      <c r="L2318" s="2" t="s">
        <v>2409</v>
      </c>
      <c r="M2318" t="s">
        <v>13</v>
      </c>
      <c r="N2318" s="75"/>
    </row>
    <row r="2319" spans="1:14">
      <c r="A2319" s="2" t="s">
        <v>3148</v>
      </c>
      <c r="B2319" s="3" t="s">
        <v>1087</v>
      </c>
      <c r="C2319" s="2" t="s">
        <v>2628</v>
      </c>
      <c r="D2319" s="2" t="s">
        <v>2743</v>
      </c>
      <c r="E2319" s="2" t="s">
        <v>2706</v>
      </c>
      <c r="F2319" s="2" t="s">
        <v>13</v>
      </c>
      <c r="G2319" s="2" t="s">
        <v>13</v>
      </c>
      <c r="H2319" s="2" t="s">
        <v>13</v>
      </c>
      <c r="I2319" s="2" t="s">
        <v>13</v>
      </c>
      <c r="J2319" s="2" t="s">
        <v>131</v>
      </c>
      <c r="K2319" s="2" t="s">
        <v>1141</v>
      </c>
      <c r="L2319" s="2" t="s">
        <v>2409</v>
      </c>
      <c r="M2319" t="s">
        <v>13</v>
      </c>
      <c r="N2319" s="75"/>
    </row>
    <row r="2320" spans="1:14">
      <c r="A2320" s="2" t="s">
        <v>3149</v>
      </c>
      <c r="B2320" s="3" t="s">
        <v>1087</v>
      </c>
      <c r="C2320" s="2" t="s">
        <v>2628</v>
      </c>
      <c r="D2320" s="2" t="s">
        <v>2743</v>
      </c>
      <c r="E2320" s="2" t="s">
        <v>2706</v>
      </c>
      <c r="F2320" s="2" t="s">
        <v>13</v>
      </c>
      <c r="G2320" s="2" t="s">
        <v>13</v>
      </c>
      <c r="H2320" s="2" t="s">
        <v>13</v>
      </c>
      <c r="I2320" s="2" t="s">
        <v>13</v>
      </c>
      <c r="J2320" s="2" t="s">
        <v>131</v>
      </c>
      <c r="K2320" s="2" t="s">
        <v>1141</v>
      </c>
      <c r="L2320" s="2" t="s">
        <v>2409</v>
      </c>
      <c r="M2320" t="s">
        <v>13</v>
      </c>
      <c r="N2320" s="75"/>
    </row>
    <row r="2321" spans="1:14">
      <c r="A2321" s="2" t="s">
        <v>3150</v>
      </c>
      <c r="B2321" s="3" t="s">
        <v>1087</v>
      </c>
      <c r="C2321" s="2" t="s">
        <v>2628</v>
      </c>
      <c r="D2321" s="2" t="s">
        <v>2743</v>
      </c>
      <c r="E2321" s="2" t="s">
        <v>2706</v>
      </c>
      <c r="F2321" s="2" t="s">
        <v>13</v>
      </c>
      <c r="G2321" s="2" t="s">
        <v>13</v>
      </c>
      <c r="H2321" s="2" t="s">
        <v>13</v>
      </c>
      <c r="I2321" s="2" t="s">
        <v>13</v>
      </c>
      <c r="J2321" s="2" t="s">
        <v>131</v>
      </c>
      <c r="K2321" s="2" t="s">
        <v>1141</v>
      </c>
      <c r="L2321" s="2" t="s">
        <v>2409</v>
      </c>
      <c r="M2321" t="s">
        <v>13</v>
      </c>
      <c r="N2321" s="75"/>
    </row>
    <row r="2322" spans="1:14">
      <c r="A2322" s="2" t="s">
        <v>2651</v>
      </c>
      <c r="B2322" s="3" t="s">
        <v>1087</v>
      </c>
      <c r="C2322" s="2" t="s">
        <v>2628</v>
      </c>
      <c r="D2322" s="2" t="s">
        <v>2629</v>
      </c>
      <c r="E2322" s="2" t="s">
        <v>2630</v>
      </c>
      <c r="F2322" s="2" t="s">
        <v>13</v>
      </c>
      <c r="G2322" s="2" t="s">
        <v>13</v>
      </c>
      <c r="H2322" s="2" t="s">
        <v>13</v>
      </c>
      <c r="I2322" s="2" t="s">
        <v>13</v>
      </c>
      <c r="J2322" s="2" t="s">
        <v>96</v>
      </c>
      <c r="K2322" s="2" t="s">
        <v>222</v>
      </c>
      <c r="L2322" s="2" t="s">
        <v>23</v>
      </c>
      <c r="M2322" t="s">
        <v>13</v>
      </c>
      <c r="N2322" s="75"/>
    </row>
    <row r="2323" spans="1:14">
      <c r="A2323" s="2" t="s">
        <v>2652</v>
      </c>
      <c r="B2323" s="3" t="s">
        <v>1087</v>
      </c>
      <c r="C2323" s="2" t="s">
        <v>2628</v>
      </c>
      <c r="D2323" s="2" t="s">
        <v>2629</v>
      </c>
      <c r="E2323" s="2" t="s">
        <v>2630</v>
      </c>
      <c r="F2323" s="2" t="s">
        <v>13</v>
      </c>
      <c r="G2323" s="2" t="s">
        <v>13</v>
      </c>
      <c r="H2323" s="2" t="s">
        <v>13</v>
      </c>
      <c r="I2323" s="2" t="s">
        <v>13</v>
      </c>
      <c r="J2323" s="2" t="s">
        <v>96</v>
      </c>
      <c r="K2323" s="2" t="s">
        <v>222</v>
      </c>
      <c r="L2323" s="2" t="s">
        <v>23</v>
      </c>
      <c r="M2323" t="s">
        <v>13</v>
      </c>
      <c r="N2323" s="75"/>
    </row>
    <row r="2324" spans="1:14">
      <c r="A2324" s="2" t="s">
        <v>2653</v>
      </c>
      <c r="B2324" s="3" t="s">
        <v>1087</v>
      </c>
      <c r="C2324" s="2" t="s">
        <v>2628</v>
      </c>
      <c r="D2324" s="2" t="s">
        <v>2629</v>
      </c>
      <c r="E2324" s="2" t="s">
        <v>2630</v>
      </c>
      <c r="F2324" s="2" t="s">
        <v>13</v>
      </c>
      <c r="G2324" s="2" t="s">
        <v>13</v>
      </c>
      <c r="H2324" s="2" t="s">
        <v>13</v>
      </c>
      <c r="I2324" s="2" t="s">
        <v>13</v>
      </c>
      <c r="J2324" s="2" t="s">
        <v>96</v>
      </c>
      <c r="K2324" s="2" t="s">
        <v>222</v>
      </c>
      <c r="L2324" s="2" t="s">
        <v>23</v>
      </c>
      <c r="M2324" t="s">
        <v>13</v>
      </c>
      <c r="N2324" s="75"/>
    </row>
    <row r="2325" spans="1:14">
      <c r="A2325" s="2" t="s">
        <v>2654</v>
      </c>
      <c r="B2325" s="3" t="s">
        <v>1087</v>
      </c>
      <c r="C2325" s="2" t="s">
        <v>2628</v>
      </c>
      <c r="D2325" s="2" t="s">
        <v>2629</v>
      </c>
      <c r="E2325" s="2" t="s">
        <v>2630</v>
      </c>
      <c r="F2325" s="2" t="s">
        <v>13</v>
      </c>
      <c r="G2325" s="2" t="s">
        <v>13</v>
      </c>
      <c r="H2325" s="2" t="s">
        <v>13</v>
      </c>
      <c r="I2325" s="2" t="s">
        <v>13</v>
      </c>
      <c r="J2325" s="2" t="s">
        <v>96</v>
      </c>
      <c r="K2325" s="2" t="s">
        <v>222</v>
      </c>
      <c r="L2325" s="2" t="s">
        <v>23</v>
      </c>
      <c r="M2325" t="s">
        <v>13</v>
      </c>
      <c r="N2325" s="75"/>
    </row>
    <row r="2326" spans="1:14">
      <c r="A2326" s="2" t="s">
        <v>2655</v>
      </c>
      <c r="B2326" s="3" t="s">
        <v>1087</v>
      </c>
      <c r="C2326" s="2" t="s">
        <v>2628</v>
      </c>
      <c r="D2326" s="2" t="s">
        <v>2629</v>
      </c>
      <c r="E2326" s="2" t="s">
        <v>2630</v>
      </c>
      <c r="F2326" s="2" t="s">
        <v>13</v>
      </c>
      <c r="G2326" s="2" t="s">
        <v>13</v>
      </c>
      <c r="H2326" s="2" t="s">
        <v>13</v>
      </c>
      <c r="I2326" s="2" t="s">
        <v>13</v>
      </c>
      <c r="J2326" s="2" t="s">
        <v>96</v>
      </c>
      <c r="K2326" s="2" t="s">
        <v>222</v>
      </c>
      <c r="L2326" s="2" t="s">
        <v>23</v>
      </c>
      <c r="M2326" t="s">
        <v>13</v>
      </c>
      <c r="N2326" s="75"/>
    </row>
    <row r="2327" spans="1:14">
      <c r="A2327" s="2" t="s">
        <v>2725</v>
      </c>
      <c r="B2327" s="3" t="s">
        <v>1087</v>
      </c>
      <c r="C2327" s="2" t="s">
        <v>2628</v>
      </c>
      <c r="D2327" s="2" t="s">
        <v>2705</v>
      </c>
      <c r="E2327" s="2" t="s">
        <v>2706</v>
      </c>
      <c r="F2327" s="2" t="s">
        <v>13</v>
      </c>
      <c r="G2327" s="2" t="s">
        <v>13</v>
      </c>
      <c r="H2327" s="2" t="s">
        <v>13</v>
      </c>
      <c r="I2327" s="2" t="s">
        <v>13</v>
      </c>
      <c r="J2327" s="2" t="s">
        <v>96</v>
      </c>
      <c r="K2327" s="2" t="s">
        <v>222</v>
      </c>
      <c r="L2327" s="2" t="s">
        <v>23</v>
      </c>
      <c r="M2327" t="s">
        <v>13</v>
      </c>
      <c r="N2327" s="75"/>
    </row>
    <row r="2328" spans="1:14">
      <c r="A2328" s="2" t="s">
        <v>2726</v>
      </c>
      <c r="B2328" s="3" t="s">
        <v>1087</v>
      </c>
      <c r="C2328" s="2" t="s">
        <v>2628</v>
      </c>
      <c r="D2328" s="2" t="s">
        <v>2708</v>
      </c>
      <c r="E2328" s="2" t="s">
        <v>2706</v>
      </c>
      <c r="F2328" s="2" t="s">
        <v>13</v>
      </c>
      <c r="G2328" s="2" t="s">
        <v>13</v>
      </c>
      <c r="H2328" s="2" t="s">
        <v>13</v>
      </c>
      <c r="I2328" s="2" t="s">
        <v>13</v>
      </c>
      <c r="J2328" s="2" t="s">
        <v>96</v>
      </c>
      <c r="K2328" s="2" t="s">
        <v>222</v>
      </c>
      <c r="L2328" s="2" t="s">
        <v>23</v>
      </c>
      <c r="M2328" t="s">
        <v>13</v>
      </c>
      <c r="N2328" s="75"/>
    </row>
    <row r="2329" spans="1:14">
      <c r="A2329" s="2" t="s">
        <v>2727</v>
      </c>
      <c r="B2329" s="3" t="s">
        <v>1087</v>
      </c>
      <c r="C2329" s="2" t="s">
        <v>2628</v>
      </c>
      <c r="D2329" s="2" t="s">
        <v>2708</v>
      </c>
      <c r="E2329" s="2" t="s">
        <v>2706</v>
      </c>
      <c r="F2329" s="2" t="s">
        <v>13</v>
      </c>
      <c r="G2329" s="2" t="s">
        <v>13</v>
      </c>
      <c r="H2329" s="2" t="s">
        <v>13</v>
      </c>
      <c r="I2329" s="2" t="s">
        <v>13</v>
      </c>
      <c r="J2329" s="2" t="s">
        <v>96</v>
      </c>
      <c r="K2329" s="2" t="s">
        <v>222</v>
      </c>
      <c r="L2329" s="2" t="s">
        <v>23</v>
      </c>
      <c r="M2329" t="s">
        <v>13</v>
      </c>
      <c r="N2329" s="75"/>
    </row>
    <row r="2330" spans="1:14">
      <c r="A2330" s="2" t="s">
        <v>2728</v>
      </c>
      <c r="B2330" s="3" t="s">
        <v>1087</v>
      </c>
      <c r="C2330" s="2" t="s">
        <v>2628</v>
      </c>
      <c r="D2330" s="2" t="s">
        <v>2708</v>
      </c>
      <c r="E2330" s="2" t="s">
        <v>2706</v>
      </c>
      <c r="F2330" s="2" t="s">
        <v>13</v>
      </c>
      <c r="G2330" s="2" t="s">
        <v>13</v>
      </c>
      <c r="H2330" s="2" t="s">
        <v>13</v>
      </c>
      <c r="I2330" s="2" t="s">
        <v>13</v>
      </c>
      <c r="J2330" s="2" t="s">
        <v>96</v>
      </c>
      <c r="K2330" s="2" t="s">
        <v>222</v>
      </c>
      <c r="L2330" s="2" t="s">
        <v>23</v>
      </c>
      <c r="M2330" t="s">
        <v>13</v>
      </c>
      <c r="N2330" s="75"/>
    </row>
    <row r="2331" spans="1:14">
      <c r="A2331" s="2" t="s">
        <v>2729</v>
      </c>
      <c r="B2331" s="3" t="s">
        <v>1087</v>
      </c>
      <c r="C2331" s="2" t="s">
        <v>2628</v>
      </c>
      <c r="D2331" s="2" t="s">
        <v>2708</v>
      </c>
      <c r="E2331" s="2" t="s">
        <v>2706</v>
      </c>
      <c r="F2331" s="2" t="s">
        <v>13</v>
      </c>
      <c r="G2331" s="2" t="s">
        <v>13</v>
      </c>
      <c r="H2331" s="2" t="s">
        <v>13</v>
      </c>
      <c r="I2331" s="2" t="s">
        <v>13</v>
      </c>
      <c r="J2331" s="2" t="s">
        <v>96</v>
      </c>
      <c r="K2331" s="2" t="s">
        <v>222</v>
      </c>
      <c r="L2331" s="2" t="s">
        <v>23</v>
      </c>
      <c r="M2331" t="s">
        <v>13</v>
      </c>
      <c r="N2331" s="75"/>
    </row>
    <row r="2332" spans="1:14">
      <c r="A2332" s="2" t="s">
        <v>2730</v>
      </c>
      <c r="B2332" s="3" t="s">
        <v>1087</v>
      </c>
      <c r="C2332" s="2" t="s">
        <v>2628</v>
      </c>
      <c r="D2332" s="2" t="s">
        <v>2708</v>
      </c>
      <c r="E2332" s="2" t="s">
        <v>2706</v>
      </c>
      <c r="F2332" s="2" t="s">
        <v>13</v>
      </c>
      <c r="G2332" s="2" t="s">
        <v>13</v>
      </c>
      <c r="H2332" s="2" t="s">
        <v>13</v>
      </c>
      <c r="I2332" s="2" t="s">
        <v>13</v>
      </c>
      <c r="J2332" s="2" t="s">
        <v>96</v>
      </c>
      <c r="K2332" s="2" t="s">
        <v>222</v>
      </c>
      <c r="L2332" s="2" t="s">
        <v>23</v>
      </c>
      <c r="M2332" t="s">
        <v>13</v>
      </c>
      <c r="N2332" s="75"/>
    </row>
    <row r="2333" spans="1:14">
      <c r="A2333" s="2" t="s">
        <v>2686</v>
      </c>
      <c r="B2333" s="3" t="s">
        <v>1087</v>
      </c>
      <c r="C2333" s="2" t="s">
        <v>2628</v>
      </c>
      <c r="D2333" s="2" t="s">
        <v>2662</v>
      </c>
      <c r="E2333" s="2" t="s">
        <v>2630</v>
      </c>
      <c r="F2333" s="2" t="s">
        <v>13</v>
      </c>
      <c r="G2333" s="2" t="s">
        <v>13</v>
      </c>
      <c r="H2333" s="2" t="s">
        <v>13</v>
      </c>
      <c r="I2333" s="2" t="s">
        <v>13</v>
      </c>
      <c r="J2333" s="2" t="s">
        <v>96</v>
      </c>
      <c r="K2333" s="2" t="s">
        <v>1141</v>
      </c>
      <c r="L2333" s="2" t="s">
        <v>23</v>
      </c>
      <c r="M2333" t="s">
        <v>13</v>
      </c>
      <c r="N2333" s="75"/>
    </row>
    <row r="2334" spans="1:14">
      <c r="A2334" s="2" t="s">
        <v>2687</v>
      </c>
      <c r="B2334" s="3" t="s">
        <v>1087</v>
      </c>
      <c r="C2334" s="2" t="s">
        <v>2628</v>
      </c>
      <c r="D2334" s="2" t="s">
        <v>2662</v>
      </c>
      <c r="E2334" s="2" t="s">
        <v>2630</v>
      </c>
      <c r="F2334" s="2" t="s">
        <v>13</v>
      </c>
      <c r="G2334" s="2" t="s">
        <v>13</v>
      </c>
      <c r="H2334" s="2" t="s">
        <v>13</v>
      </c>
      <c r="I2334" s="2" t="s">
        <v>13</v>
      </c>
      <c r="J2334" s="2" t="s">
        <v>96</v>
      </c>
      <c r="K2334" s="2" t="s">
        <v>1141</v>
      </c>
      <c r="L2334" s="2" t="s">
        <v>23</v>
      </c>
      <c r="M2334" t="s">
        <v>13</v>
      </c>
      <c r="N2334" s="75"/>
    </row>
    <row r="2335" spans="1:14">
      <c r="A2335" s="2" t="s">
        <v>2688</v>
      </c>
      <c r="B2335" s="3" t="s">
        <v>1087</v>
      </c>
      <c r="C2335" s="2" t="s">
        <v>2628</v>
      </c>
      <c r="D2335" s="2" t="s">
        <v>2662</v>
      </c>
      <c r="E2335" s="2" t="s">
        <v>2630</v>
      </c>
      <c r="F2335" s="2" t="s">
        <v>13</v>
      </c>
      <c r="G2335" s="2" t="s">
        <v>13</v>
      </c>
      <c r="H2335" s="2" t="s">
        <v>13</v>
      </c>
      <c r="I2335" s="2" t="s">
        <v>13</v>
      </c>
      <c r="J2335" s="2" t="s">
        <v>96</v>
      </c>
      <c r="K2335" s="2" t="s">
        <v>1141</v>
      </c>
      <c r="L2335" s="2" t="s">
        <v>23</v>
      </c>
      <c r="M2335" t="s">
        <v>13</v>
      </c>
      <c r="N2335" s="75"/>
    </row>
    <row r="2336" spans="1:14">
      <c r="A2336" s="2" t="s">
        <v>2689</v>
      </c>
      <c r="B2336" s="3" t="s">
        <v>1087</v>
      </c>
      <c r="C2336" s="2" t="s">
        <v>2628</v>
      </c>
      <c r="D2336" s="2" t="s">
        <v>2662</v>
      </c>
      <c r="E2336" s="2" t="s">
        <v>2630</v>
      </c>
      <c r="F2336" s="2" t="s">
        <v>13</v>
      </c>
      <c r="G2336" s="2" t="s">
        <v>13</v>
      </c>
      <c r="H2336" s="2" t="s">
        <v>13</v>
      </c>
      <c r="I2336" s="2" t="s">
        <v>13</v>
      </c>
      <c r="J2336" s="2" t="s">
        <v>96</v>
      </c>
      <c r="K2336" s="2" t="s">
        <v>1141</v>
      </c>
      <c r="L2336" s="2" t="s">
        <v>23</v>
      </c>
      <c r="M2336" t="s">
        <v>13</v>
      </c>
      <c r="N2336" s="75"/>
    </row>
    <row r="2337" spans="1:14">
      <c r="A2337" s="2" t="s">
        <v>2690</v>
      </c>
      <c r="B2337" s="3" t="s">
        <v>1087</v>
      </c>
      <c r="C2337" s="2" t="s">
        <v>2628</v>
      </c>
      <c r="D2337" s="2" t="s">
        <v>2662</v>
      </c>
      <c r="E2337" s="2" t="s">
        <v>2630</v>
      </c>
      <c r="F2337" s="2" t="s">
        <v>13</v>
      </c>
      <c r="G2337" s="2" t="s">
        <v>13</v>
      </c>
      <c r="H2337" s="2" t="s">
        <v>13</v>
      </c>
      <c r="I2337" s="2" t="s">
        <v>13</v>
      </c>
      <c r="J2337" s="2" t="s">
        <v>96</v>
      </c>
      <c r="K2337" s="2" t="s">
        <v>1141</v>
      </c>
      <c r="L2337" s="2" t="s">
        <v>23</v>
      </c>
      <c r="M2337" t="s">
        <v>13</v>
      </c>
      <c r="N2337" s="75"/>
    </row>
    <row r="2338" spans="1:14">
      <c r="A2338" s="2" t="s">
        <v>2691</v>
      </c>
      <c r="B2338" s="3" t="s">
        <v>1087</v>
      </c>
      <c r="C2338" s="2" t="s">
        <v>2628</v>
      </c>
      <c r="D2338" s="2" t="s">
        <v>2668</v>
      </c>
      <c r="E2338" s="2" t="s">
        <v>2630</v>
      </c>
      <c r="F2338" s="2" t="s">
        <v>13</v>
      </c>
      <c r="G2338" s="2" t="s">
        <v>13</v>
      </c>
      <c r="H2338" s="2" t="s">
        <v>13</v>
      </c>
      <c r="I2338" s="2" t="s">
        <v>13</v>
      </c>
      <c r="J2338" s="2" t="s">
        <v>96</v>
      </c>
      <c r="K2338" s="2" t="s">
        <v>1141</v>
      </c>
      <c r="L2338" s="2" t="s">
        <v>23</v>
      </c>
      <c r="M2338" t="s">
        <v>13</v>
      </c>
      <c r="N2338" s="75"/>
    </row>
    <row r="2339" spans="1:14">
      <c r="A2339" s="2" t="s">
        <v>2692</v>
      </c>
      <c r="B2339" s="3" t="s">
        <v>1087</v>
      </c>
      <c r="C2339" s="2" t="s">
        <v>2628</v>
      </c>
      <c r="D2339" s="2" t="s">
        <v>2668</v>
      </c>
      <c r="E2339" s="2" t="s">
        <v>2630</v>
      </c>
      <c r="F2339" s="2" t="s">
        <v>13</v>
      </c>
      <c r="G2339" s="2" t="s">
        <v>13</v>
      </c>
      <c r="H2339" s="2" t="s">
        <v>13</v>
      </c>
      <c r="I2339" s="2" t="s">
        <v>13</v>
      </c>
      <c r="J2339" s="2" t="s">
        <v>96</v>
      </c>
      <c r="K2339" s="2" t="s">
        <v>1141</v>
      </c>
      <c r="L2339" s="2" t="s">
        <v>23</v>
      </c>
      <c r="M2339" t="s">
        <v>13</v>
      </c>
      <c r="N2339" s="75"/>
    </row>
    <row r="2340" spans="1:14">
      <c r="A2340" s="2" t="s">
        <v>2693</v>
      </c>
      <c r="B2340" s="3" t="s">
        <v>1087</v>
      </c>
      <c r="C2340" s="2" t="s">
        <v>2628</v>
      </c>
      <c r="D2340" s="2" t="s">
        <v>2668</v>
      </c>
      <c r="E2340" s="2" t="s">
        <v>2630</v>
      </c>
      <c r="F2340" s="2" t="s">
        <v>13</v>
      </c>
      <c r="G2340" s="2" t="s">
        <v>13</v>
      </c>
      <c r="H2340" s="2" t="s">
        <v>13</v>
      </c>
      <c r="I2340" s="2" t="s">
        <v>13</v>
      </c>
      <c r="J2340" s="2" t="s">
        <v>96</v>
      </c>
      <c r="K2340" s="2" t="s">
        <v>1141</v>
      </c>
      <c r="L2340" s="2" t="s">
        <v>23</v>
      </c>
      <c r="M2340" t="s">
        <v>13</v>
      </c>
      <c r="N2340" s="75"/>
    </row>
    <row r="2341" spans="1:14">
      <c r="A2341" s="2" t="s">
        <v>2694</v>
      </c>
      <c r="B2341" s="3" t="s">
        <v>1087</v>
      </c>
      <c r="C2341" s="2" t="s">
        <v>2628</v>
      </c>
      <c r="D2341" s="2" t="s">
        <v>2668</v>
      </c>
      <c r="E2341" s="2" t="s">
        <v>2630</v>
      </c>
      <c r="F2341" s="2" t="s">
        <v>13</v>
      </c>
      <c r="G2341" s="2" t="s">
        <v>13</v>
      </c>
      <c r="H2341" s="2" t="s">
        <v>13</v>
      </c>
      <c r="I2341" s="2" t="s">
        <v>13</v>
      </c>
      <c r="J2341" s="2" t="s">
        <v>96</v>
      </c>
      <c r="K2341" s="2" t="s">
        <v>1141</v>
      </c>
      <c r="L2341" s="2" t="s">
        <v>23</v>
      </c>
      <c r="M2341" t="s">
        <v>13</v>
      </c>
      <c r="N2341" s="75"/>
    </row>
    <row r="2342" spans="1:14">
      <c r="A2342" s="2" t="s">
        <v>2695</v>
      </c>
      <c r="B2342" s="3" t="s">
        <v>1087</v>
      </c>
      <c r="C2342" s="2" t="s">
        <v>2628</v>
      </c>
      <c r="D2342" s="2" t="s">
        <v>2668</v>
      </c>
      <c r="E2342" s="2" t="s">
        <v>2630</v>
      </c>
      <c r="F2342" s="2" t="s">
        <v>13</v>
      </c>
      <c r="G2342" s="2" t="s">
        <v>13</v>
      </c>
      <c r="H2342" s="2" t="s">
        <v>13</v>
      </c>
      <c r="I2342" s="2" t="s">
        <v>13</v>
      </c>
      <c r="J2342" s="2" t="s">
        <v>96</v>
      </c>
      <c r="K2342" s="2" t="s">
        <v>1141</v>
      </c>
      <c r="L2342" s="2" t="s">
        <v>23</v>
      </c>
      <c r="M2342" t="s">
        <v>13</v>
      </c>
      <c r="N2342" s="75"/>
    </row>
    <row r="2343" spans="1:14">
      <c r="A2343" s="2" t="s">
        <v>2768</v>
      </c>
      <c r="B2343" s="3" t="s">
        <v>1087</v>
      </c>
      <c r="C2343" s="2" t="s">
        <v>2628</v>
      </c>
      <c r="D2343" s="2" t="s">
        <v>2737</v>
      </c>
      <c r="E2343" s="2" t="s">
        <v>2706</v>
      </c>
      <c r="F2343" s="2" t="s">
        <v>13</v>
      </c>
      <c r="G2343" s="2" t="s">
        <v>13</v>
      </c>
      <c r="H2343" s="2" t="s">
        <v>13</v>
      </c>
      <c r="I2343" s="2" t="s">
        <v>13</v>
      </c>
      <c r="J2343" s="2" t="s">
        <v>96</v>
      </c>
      <c r="K2343" s="2" t="s">
        <v>1141</v>
      </c>
      <c r="L2343" s="2" t="s">
        <v>23</v>
      </c>
      <c r="M2343" t="s">
        <v>13</v>
      </c>
      <c r="N2343" s="75"/>
    </row>
    <row r="2344" spans="1:14">
      <c r="A2344" s="2" t="s">
        <v>2769</v>
      </c>
      <c r="B2344" s="3" t="s">
        <v>1087</v>
      </c>
      <c r="C2344" s="2" t="s">
        <v>2628</v>
      </c>
      <c r="D2344" s="2" t="s">
        <v>2737</v>
      </c>
      <c r="E2344" s="2" t="s">
        <v>2706</v>
      </c>
      <c r="F2344" s="2" t="s">
        <v>13</v>
      </c>
      <c r="G2344" s="2" t="s">
        <v>13</v>
      </c>
      <c r="H2344" s="2" t="s">
        <v>13</v>
      </c>
      <c r="I2344" s="2" t="s">
        <v>13</v>
      </c>
      <c r="J2344" s="2" t="s">
        <v>96</v>
      </c>
      <c r="K2344" s="2" t="s">
        <v>1141</v>
      </c>
      <c r="L2344" s="2" t="s">
        <v>23</v>
      </c>
      <c r="M2344" t="s">
        <v>13</v>
      </c>
      <c r="N2344" s="75"/>
    </row>
    <row r="2345" spans="1:14">
      <c r="A2345" s="2" t="s">
        <v>2770</v>
      </c>
      <c r="B2345" s="3" t="s">
        <v>1087</v>
      </c>
      <c r="C2345" s="2" t="s">
        <v>2628</v>
      </c>
      <c r="D2345" s="2" t="s">
        <v>2737</v>
      </c>
      <c r="E2345" s="2" t="s">
        <v>2706</v>
      </c>
      <c r="F2345" s="2" t="s">
        <v>13</v>
      </c>
      <c r="G2345" s="2" t="s">
        <v>13</v>
      </c>
      <c r="H2345" s="2" t="s">
        <v>13</v>
      </c>
      <c r="I2345" s="2" t="s">
        <v>13</v>
      </c>
      <c r="J2345" s="2" t="s">
        <v>96</v>
      </c>
      <c r="K2345" s="2" t="s">
        <v>1141</v>
      </c>
      <c r="L2345" s="2" t="s">
        <v>23</v>
      </c>
      <c r="M2345" t="s">
        <v>13</v>
      </c>
      <c r="N2345" s="75"/>
    </row>
    <row r="2346" spans="1:14">
      <c r="A2346" s="2" t="s">
        <v>2771</v>
      </c>
      <c r="B2346" s="3" t="s">
        <v>1087</v>
      </c>
      <c r="C2346" s="2" t="s">
        <v>2628</v>
      </c>
      <c r="D2346" s="2" t="s">
        <v>2737</v>
      </c>
      <c r="E2346" s="2" t="s">
        <v>2706</v>
      </c>
      <c r="F2346" s="2" t="s">
        <v>13</v>
      </c>
      <c r="G2346" s="2" t="s">
        <v>13</v>
      </c>
      <c r="H2346" s="2" t="s">
        <v>13</v>
      </c>
      <c r="I2346" s="2" t="s">
        <v>13</v>
      </c>
      <c r="J2346" s="2" t="s">
        <v>96</v>
      </c>
      <c r="K2346" s="2" t="s">
        <v>1141</v>
      </c>
      <c r="L2346" s="2" t="s">
        <v>23</v>
      </c>
      <c r="M2346" t="s">
        <v>13</v>
      </c>
      <c r="N2346" s="75"/>
    </row>
    <row r="2347" spans="1:14">
      <c r="A2347" s="2" t="s">
        <v>2772</v>
      </c>
      <c r="B2347" s="3" t="s">
        <v>1087</v>
      </c>
      <c r="C2347" s="2" t="s">
        <v>2628</v>
      </c>
      <c r="D2347" s="2" t="s">
        <v>2737</v>
      </c>
      <c r="E2347" s="2" t="s">
        <v>2706</v>
      </c>
      <c r="F2347" s="2" t="s">
        <v>13</v>
      </c>
      <c r="G2347" s="2" t="s">
        <v>13</v>
      </c>
      <c r="H2347" s="2" t="s">
        <v>13</v>
      </c>
      <c r="I2347" s="2" t="s">
        <v>13</v>
      </c>
      <c r="J2347" s="2" t="s">
        <v>96</v>
      </c>
      <c r="K2347" s="2" t="s">
        <v>1141</v>
      </c>
      <c r="L2347" s="2" t="s">
        <v>23</v>
      </c>
      <c r="M2347" t="s">
        <v>13</v>
      </c>
      <c r="N2347" s="75"/>
    </row>
    <row r="2348" spans="1:14">
      <c r="A2348" s="2" t="s">
        <v>2773</v>
      </c>
      <c r="B2348" s="3" t="s">
        <v>1087</v>
      </c>
      <c r="C2348" s="2" t="s">
        <v>2628</v>
      </c>
      <c r="D2348" s="2" t="s">
        <v>2743</v>
      </c>
      <c r="E2348" s="2" t="s">
        <v>2706</v>
      </c>
      <c r="F2348" s="2" t="s">
        <v>13</v>
      </c>
      <c r="G2348" s="2" t="s">
        <v>13</v>
      </c>
      <c r="H2348" s="2" t="s">
        <v>13</v>
      </c>
      <c r="I2348" s="2" t="s">
        <v>13</v>
      </c>
      <c r="J2348" s="2" t="s">
        <v>96</v>
      </c>
      <c r="K2348" s="2" t="s">
        <v>1141</v>
      </c>
      <c r="L2348" s="2" t="s">
        <v>23</v>
      </c>
      <c r="M2348" t="s">
        <v>13</v>
      </c>
      <c r="N2348" s="75"/>
    </row>
    <row r="2349" spans="1:14">
      <c r="A2349" s="2" t="s">
        <v>2774</v>
      </c>
      <c r="B2349" s="3" t="s">
        <v>1087</v>
      </c>
      <c r="C2349" s="2" t="s">
        <v>2628</v>
      </c>
      <c r="D2349" s="2" t="s">
        <v>2743</v>
      </c>
      <c r="E2349" s="2" t="s">
        <v>2706</v>
      </c>
      <c r="F2349" s="2" t="s">
        <v>13</v>
      </c>
      <c r="G2349" s="2" t="s">
        <v>13</v>
      </c>
      <c r="H2349" s="2" t="s">
        <v>13</v>
      </c>
      <c r="I2349" s="2" t="s">
        <v>13</v>
      </c>
      <c r="J2349" s="2" t="s">
        <v>96</v>
      </c>
      <c r="K2349" s="2" t="s">
        <v>1141</v>
      </c>
      <c r="L2349" s="2" t="s">
        <v>23</v>
      </c>
      <c r="M2349" t="s">
        <v>13</v>
      </c>
      <c r="N2349" s="75"/>
    </row>
    <row r="2350" spans="1:14">
      <c r="A2350" s="2" t="s">
        <v>2775</v>
      </c>
      <c r="B2350" s="3" t="s">
        <v>1087</v>
      </c>
      <c r="C2350" s="2" t="s">
        <v>2628</v>
      </c>
      <c r="D2350" s="2" t="s">
        <v>2743</v>
      </c>
      <c r="E2350" s="2" t="s">
        <v>2706</v>
      </c>
      <c r="F2350" s="2" t="s">
        <v>13</v>
      </c>
      <c r="G2350" s="2" t="s">
        <v>13</v>
      </c>
      <c r="H2350" s="2" t="s">
        <v>13</v>
      </c>
      <c r="I2350" s="2" t="s">
        <v>13</v>
      </c>
      <c r="J2350" s="2" t="s">
        <v>96</v>
      </c>
      <c r="K2350" s="2" t="s">
        <v>1141</v>
      </c>
      <c r="L2350" s="2" t="s">
        <v>23</v>
      </c>
      <c r="M2350" t="s">
        <v>13</v>
      </c>
      <c r="N2350" s="75"/>
    </row>
    <row r="2351" spans="1:14">
      <c r="A2351" s="2" t="s">
        <v>2776</v>
      </c>
      <c r="B2351" s="3" t="s">
        <v>1087</v>
      </c>
      <c r="C2351" s="2" t="s">
        <v>2628</v>
      </c>
      <c r="D2351" s="2" t="s">
        <v>2743</v>
      </c>
      <c r="E2351" s="2" t="s">
        <v>2706</v>
      </c>
      <c r="F2351" s="2" t="s">
        <v>13</v>
      </c>
      <c r="G2351" s="2" t="s">
        <v>13</v>
      </c>
      <c r="H2351" s="2" t="s">
        <v>13</v>
      </c>
      <c r="I2351" s="2" t="s">
        <v>13</v>
      </c>
      <c r="J2351" s="2" t="s">
        <v>96</v>
      </c>
      <c r="K2351" s="2" t="s">
        <v>1141</v>
      </c>
      <c r="L2351" s="2" t="s">
        <v>23</v>
      </c>
      <c r="M2351" t="s">
        <v>13</v>
      </c>
      <c r="N2351" s="75"/>
    </row>
    <row r="2352" spans="1:14">
      <c r="A2352" s="2" t="s">
        <v>2777</v>
      </c>
      <c r="B2352" s="3" t="s">
        <v>1087</v>
      </c>
      <c r="C2352" s="2" t="s">
        <v>2628</v>
      </c>
      <c r="D2352" s="2" t="s">
        <v>2743</v>
      </c>
      <c r="E2352" s="2" t="s">
        <v>2706</v>
      </c>
      <c r="F2352" s="2" t="s">
        <v>13</v>
      </c>
      <c r="G2352" s="2" t="s">
        <v>13</v>
      </c>
      <c r="H2352" s="2" t="s">
        <v>13</v>
      </c>
      <c r="I2352" s="2" t="s">
        <v>13</v>
      </c>
      <c r="J2352" s="2" t="s">
        <v>96</v>
      </c>
      <c r="K2352" s="2" t="s">
        <v>1141</v>
      </c>
      <c r="L2352" s="2" t="s">
        <v>23</v>
      </c>
      <c r="M2352" t="s">
        <v>13</v>
      </c>
      <c r="N2352" s="75"/>
    </row>
    <row r="2353" spans="1:14">
      <c r="A2353" s="2" t="s">
        <v>2816</v>
      </c>
      <c r="B2353" s="3" t="s">
        <v>1087</v>
      </c>
      <c r="C2353" s="2" t="s">
        <v>2628</v>
      </c>
      <c r="D2353" s="2" t="s">
        <v>2629</v>
      </c>
      <c r="E2353" s="2" t="s">
        <v>2630</v>
      </c>
      <c r="F2353" s="2" t="s">
        <v>13</v>
      </c>
      <c r="G2353" s="2" t="s">
        <v>13</v>
      </c>
      <c r="H2353" s="2" t="s">
        <v>13</v>
      </c>
      <c r="I2353" s="2" t="s">
        <v>13</v>
      </c>
      <c r="J2353" s="2" t="s">
        <v>96</v>
      </c>
      <c r="K2353" s="2" t="s">
        <v>222</v>
      </c>
      <c r="L2353" s="2" t="s">
        <v>1253</v>
      </c>
      <c r="M2353" t="s">
        <v>13</v>
      </c>
      <c r="N2353" s="75"/>
    </row>
    <row r="2354" spans="1:14">
      <c r="A2354" s="2" t="s">
        <v>2817</v>
      </c>
      <c r="B2354" s="3" t="s">
        <v>1087</v>
      </c>
      <c r="C2354" s="2" t="s">
        <v>2628</v>
      </c>
      <c r="D2354" s="2" t="s">
        <v>2629</v>
      </c>
      <c r="E2354" s="2" t="s">
        <v>2630</v>
      </c>
      <c r="F2354" s="2" t="s">
        <v>13</v>
      </c>
      <c r="G2354" s="2" t="s">
        <v>13</v>
      </c>
      <c r="H2354" s="2" t="s">
        <v>13</v>
      </c>
      <c r="I2354" s="2" t="s">
        <v>13</v>
      </c>
      <c r="J2354" s="2" t="s">
        <v>96</v>
      </c>
      <c r="K2354" s="2" t="s">
        <v>222</v>
      </c>
      <c r="L2354" s="2" t="s">
        <v>1253</v>
      </c>
      <c r="M2354" t="s">
        <v>13</v>
      </c>
      <c r="N2354" s="75"/>
    </row>
    <row r="2355" spans="1:14">
      <c r="A2355" s="2" t="s">
        <v>2818</v>
      </c>
      <c r="B2355" s="3" t="s">
        <v>1087</v>
      </c>
      <c r="C2355" s="2" t="s">
        <v>2628</v>
      </c>
      <c r="D2355" s="2" t="s">
        <v>2629</v>
      </c>
      <c r="E2355" s="2" t="s">
        <v>2630</v>
      </c>
      <c r="F2355" s="2" t="s">
        <v>13</v>
      </c>
      <c r="G2355" s="2" t="s">
        <v>13</v>
      </c>
      <c r="H2355" s="2" t="s">
        <v>13</v>
      </c>
      <c r="I2355" s="2" t="s">
        <v>13</v>
      </c>
      <c r="J2355" s="2" t="s">
        <v>96</v>
      </c>
      <c r="K2355" s="2" t="s">
        <v>222</v>
      </c>
      <c r="L2355" s="2" t="s">
        <v>1253</v>
      </c>
      <c r="M2355" t="s">
        <v>13</v>
      </c>
      <c r="N2355" s="75"/>
    </row>
    <row r="2356" spans="1:14">
      <c r="A2356" s="2" t="s">
        <v>2819</v>
      </c>
      <c r="B2356" s="3" t="s">
        <v>1087</v>
      </c>
      <c r="C2356" s="2" t="s">
        <v>2628</v>
      </c>
      <c r="D2356" s="2" t="s">
        <v>2629</v>
      </c>
      <c r="E2356" s="2" t="s">
        <v>2630</v>
      </c>
      <c r="F2356" s="2" t="s">
        <v>13</v>
      </c>
      <c r="G2356" s="2" t="s">
        <v>13</v>
      </c>
      <c r="H2356" s="2" t="s">
        <v>13</v>
      </c>
      <c r="I2356" s="2" t="s">
        <v>13</v>
      </c>
      <c r="J2356" s="2" t="s">
        <v>96</v>
      </c>
      <c r="K2356" s="2" t="s">
        <v>222</v>
      </c>
      <c r="L2356" s="2" t="s">
        <v>1253</v>
      </c>
      <c r="M2356" t="s">
        <v>13</v>
      </c>
      <c r="N2356" s="75"/>
    </row>
    <row r="2357" spans="1:14">
      <c r="A2357" s="2" t="s">
        <v>2820</v>
      </c>
      <c r="B2357" s="3" t="s">
        <v>1087</v>
      </c>
      <c r="C2357" s="2" t="s">
        <v>2628</v>
      </c>
      <c r="D2357" s="2" t="s">
        <v>2629</v>
      </c>
      <c r="E2357" s="2" t="s">
        <v>2630</v>
      </c>
      <c r="F2357" s="2" t="s">
        <v>13</v>
      </c>
      <c r="G2357" s="2" t="s">
        <v>13</v>
      </c>
      <c r="H2357" s="2" t="s">
        <v>13</v>
      </c>
      <c r="I2357" s="2" t="s">
        <v>13</v>
      </c>
      <c r="J2357" s="2" t="s">
        <v>96</v>
      </c>
      <c r="K2357" s="2" t="s">
        <v>222</v>
      </c>
      <c r="L2357" s="2" t="s">
        <v>1253</v>
      </c>
      <c r="M2357" t="s">
        <v>13</v>
      </c>
      <c r="N2357" s="75"/>
    </row>
    <row r="2358" spans="1:14">
      <c r="A2358" s="2" t="s">
        <v>2821</v>
      </c>
      <c r="B2358" s="3" t="s">
        <v>1087</v>
      </c>
      <c r="C2358" s="2" t="s">
        <v>2628</v>
      </c>
      <c r="D2358" s="2" t="s">
        <v>2629</v>
      </c>
      <c r="E2358" s="2" t="s">
        <v>2630</v>
      </c>
      <c r="F2358" s="2" t="s">
        <v>13</v>
      </c>
      <c r="G2358" s="2" t="s">
        <v>13</v>
      </c>
      <c r="H2358" s="2" t="s">
        <v>13</v>
      </c>
      <c r="I2358" s="2" t="s">
        <v>13</v>
      </c>
      <c r="J2358" s="2" t="s">
        <v>96</v>
      </c>
      <c r="K2358" s="2" t="s">
        <v>222</v>
      </c>
      <c r="L2358" s="2" t="s">
        <v>1253</v>
      </c>
      <c r="M2358" t="s">
        <v>13</v>
      </c>
      <c r="N2358" s="75"/>
    </row>
    <row r="2359" spans="1:14">
      <c r="A2359" s="2" t="s">
        <v>2822</v>
      </c>
      <c r="B2359" s="3" t="s">
        <v>1087</v>
      </c>
      <c r="C2359" s="2" t="s">
        <v>2628</v>
      </c>
      <c r="D2359" s="2" t="s">
        <v>2629</v>
      </c>
      <c r="E2359" s="2" t="s">
        <v>2630</v>
      </c>
      <c r="F2359" s="2" t="s">
        <v>13</v>
      </c>
      <c r="G2359" s="2" t="s">
        <v>13</v>
      </c>
      <c r="H2359" s="2" t="s">
        <v>13</v>
      </c>
      <c r="I2359" s="2" t="s">
        <v>13</v>
      </c>
      <c r="J2359" s="2" t="s">
        <v>96</v>
      </c>
      <c r="K2359" s="2" t="s">
        <v>222</v>
      </c>
      <c r="L2359" s="2" t="s">
        <v>1253</v>
      </c>
      <c r="M2359" t="s">
        <v>13</v>
      </c>
      <c r="N2359" s="75"/>
    </row>
    <row r="2360" spans="1:14">
      <c r="A2360" s="2" t="s">
        <v>2823</v>
      </c>
      <c r="B2360" s="3" t="s">
        <v>1087</v>
      </c>
      <c r="C2360" s="2" t="s">
        <v>2628</v>
      </c>
      <c r="D2360" s="2" t="s">
        <v>2629</v>
      </c>
      <c r="E2360" s="2" t="s">
        <v>2630</v>
      </c>
      <c r="F2360" s="2" t="s">
        <v>13</v>
      </c>
      <c r="G2360" s="2" t="s">
        <v>13</v>
      </c>
      <c r="H2360" s="2" t="s">
        <v>13</v>
      </c>
      <c r="I2360" s="2" t="s">
        <v>13</v>
      </c>
      <c r="J2360" s="2" t="s">
        <v>96</v>
      </c>
      <c r="K2360" s="2" t="s">
        <v>222</v>
      </c>
      <c r="L2360" s="2" t="s">
        <v>1253</v>
      </c>
      <c r="M2360" t="s">
        <v>13</v>
      </c>
      <c r="N2360" s="75"/>
    </row>
    <row r="2361" spans="1:14">
      <c r="A2361" s="2" t="s">
        <v>2824</v>
      </c>
      <c r="B2361" s="3" t="s">
        <v>1087</v>
      </c>
      <c r="C2361" s="2" t="s">
        <v>2628</v>
      </c>
      <c r="D2361" s="2" t="s">
        <v>2629</v>
      </c>
      <c r="E2361" s="2" t="s">
        <v>2630</v>
      </c>
      <c r="F2361" s="2" t="s">
        <v>13</v>
      </c>
      <c r="G2361" s="2" t="s">
        <v>13</v>
      </c>
      <c r="H2361" s="2" t="s">
        <v>13</v>
      </c>
      <c r="I2361" s="2" t="s">
        <v>13</v>
      </c>
      <c r="J2361" s="2" t="s">
        <v>96</v>
      </c>
      <c r="K2361" s="2" t="s">
        <v>222</v>
      </c>
      <c r="L2361" s="2" t="s">
        <v>1253</v>
      </c>
      <c r="M2361" t="s">
        <v>13</v>
      </c>
      <c r="N2361" s="75"/>
    </row>
    <row r="2362" spans="1:14">
      <c r="A2362" s="2" t="s">
        <v>2825</v>
      </c>
      <c r="B2362" s="3" t="s">
        <v>1087</v>
      </c>
      <c r="C2362" s="2" t="s">
        <v>2628</v>
      </c>
      <c r="D2362" s="2" t="s">
        <v>2629</v>
      </c>
      <c r="E2362" s="2" t="s">
        <v>2630</v>
      </c>
      <c r="F2362" s="2" t="s">
        <v>13</v>
      </c>
      <c r="G2362" s="2" t="s">
        <v>13</v>
      </c>
      <c r="H2362" s="2" t="s">
        <v>13</v>
      </c>
      <c r="I2362" s="2" t="s">
        <v>13</v>
      </c>
      <c r="J2362" s="2" t="s">
        <v>96</v>
      </c>
      <c r="K2362" s="2" t="s">
        <v>222</v>
      </c>
      <c r="L2362" s="2" t="s">
        <v>1253</v>
      </c>
      <c r="M2362" t="s">
        <v>13</v>
      </c>
      <c r="N2362" s="75"/>
    </row>
    <row r="2363" spans="1:14">
      <c r="A2363" s="2" t="s">
        <v>2888</v>
      </c>
      <c r="B2363" s="3" t="s">
        <v>1087</v>
      </c>
      <c r="C2363" s="2" t="s">
        <v>2628</v>
      </c>
      <c r="D2363" s="2" t="s">
        <v>2705</v>
      </c>
      <c r="E2363" s="2" t="s">
        <v>2706</v>
      </c>
      <c r="F2363" s="2" t="s">
        <v>13</v>
      </c>
      <c r="G2363" s="2" t="s">
        <v>13</v>
      </c>
      <c r="H2363" s="2" t="s">
        <v>13</v>
      </c>
      <c r="I2363" s="2" t="s">
        <v>13</v>
      </c>
      <c r="J2363" s="2" t="s">
        <v>96</v>
      </c>
      <c r="K2363" s="2" t="s">
        <v>222</v>
      </c>
      <c r="L2363" s="2" t="s">
        <v>1253</v>
      </c>
      <c r="M2363" t="s">
        <v>13</v>
      </c>
      <c r="N2363" s="75"/>
    </row>
    <row r="2364" spans="1:14">
      <c r="A2364" s="2" t="s">
        <v>2889</v>
      </c>
      <c r="B2364" s="3" t="s">
        <v>1087</v>
      </c>
      <c r="C2364" s="2" t="s">
        <v>2628</v>
      </c>
      <c r="D2364" s="2" t="s">
        <v>2708</v>
      </c>
      <c r="E2364" s="2" t="s">
        <v>2706</v>
      </c>
      <c r="F2364" s="2" t="s">
        <v>13</v>
      </c>
      <c r="G2364" s="2" t="s">
        <v>13</v>
      </c>
      <c r="H2364" s="2" t="s">
        <v>13</v>
      </c>
      <c r="I2364" s="2" t="s">
        <v>13</v>
      </c>
      <c r="J2364" s="2" t="s">
        <v>96</v>
      </c>
      <c r="K2364" s="2" t="s">
        <v>222</v>
      </c>
      <c r="L2364" s="2" t="s">
        <v>1253</v>
      </c>
      <c r="M2364" t="s">
        <v>13</v>
      </c>
      <c r="N2364" s="75"/>
    </row>
    <row r="2365" spans="1:14">
      <c r="A2365" s="2" t="s">
        <v>2890</v>
      </c>
      <c r="B2365" s="3" t="s">
        <v>1087</v>
      </c>
      <c r="C2365" s="2" t="s">
        <v>2628</v>
      </c>
      <c r="D2365" s="2" t="s">
        <v>2708</v>
      </c>
      <c r="E2365" s="2" t="s">
        <v>2706</v>
      </c>
      <c r="F2365" s="2" t="s">
        <v>13</v>
      </c>
      <c r="G2365" s="2" t="s">
        <v>13</v>
      </c>
      <c r="H2365" s="2" t="s">
        <v>13</v>
      </c>
      <c r="I2365" s="2" t="s">
        <v>13</v>
      </c>
      <c r="J2365" s="2" t="s">
        <v>96</v>
      </c>
      <c r="K2365" s="2" t="s">
        <v>222</v>
      </c>
      <c r="L2365" s="2" t="s">
        <v>1253</v>
      </c>
      <c r="M2365" t="s">
        <v>13</v>
      </c>
      <c r="N2365" s="75"/>
    </row>
    <row r="2366" spans="1:14">
      <c r="A2366" s="2" t="s">
        <v>2891</v>
      </c>
      <c r="B2366" s="3" t="s">
        <v>1087</v>
      </c>
      <c r="C2366" s="2" t="s">
        <v>2628</v>
      </c>
      <c r="D2366" s="2" t="s">
        <v>2708</v>
      </c>
      <c r="E2366" s="2" t="s">
        <v>2706</v>
      </c>
      <c r="F2366" s="2" t="s">
        <v>13</v>
      </c>
      <c r="G2366" s="2" t="s">
        <v>13</v>
      </c>
      <c r="H2366" s="2" t="s">
        <v>13</v>
      </c>
      <c r="I2366" s="2" t="s">
        <v>13</v>
      </c>
      <c r="J2366" s="2" t="s">
        <v>96</v>
      </c>
      <c r="K2366" s="2" t="s">
        <v>222</v>
      </c>
      <c r="L2366" s="2" t="s">
        <v>1253</v>
      </c>
      <c r="M2366" t="s">
        <v>13</v>
      </c>
      <c r="N2366" s="75"/>
    </row>
    <row r="2367" spans="1:14">
      <c r="A2367" s="2" t="s">
        <v>2892</v>
      </c>
      <c r="B2367" s="3" t="s">
        <v>1087</v>
      </c>
      <c r="C2367" s="2" t="s">
        <v>2628</v>
      </c>
      <c r="D2367" s="2" t="s">
        <v>2708</v>
      </c>
      <c r="E2367" s="2" t="s">
        <v>2706</v>
      </c>
      <c r="F2367" s="2" t="s">
        <v>13</v>
      </c>
      <c r="G2367" s="2" t="s">
        <v>13</v>
      </c>
      <c r="H2367" s="2" t="s">
        <v>13</v>
      </c>
      <c r="I2367" s="2" t="s">
        <v>13</v>
      </c>
      <c r="J2367" s="2" t="s">
        <v>96</v>
      </c>
      <c r="K2367" s="2" t="s">
        <v>222</v>
      </c>
      <c r="L2367" s="2" t="s">
        <v>1253</v>
      </c>
      <c r="M2367" t="s">
        <v>13</v>
      </c>
      <c r="N2367" s="75"/>
    </row>
    <row r="2368" spans="1:14">
      <c r="A2368" s="2" t="s">
        <v>2893</v>
      </c>
      <c r="B2368" s="3" t="s">
        <v>1087</v>
      </c>
      <c r="C2368" s="2" t="s">
        <v>2628</v>
      </c>
      <c r="D2368" s="2" t="s">
        <v>2708</v>
      </c>
      <c r="E2368" s="2" t="s">
        <v>2706</v>
      </c>
      <c r="F2368" s="2" t="s">
        <v>13</v>
      </c>
      <c r="G2368" s="2" t="s">
        <v>13</v>
      </c>
      <c r="H2368" s="2" t="s">
        <v>13</v>
      </c>
      <c r="I2368" s="2" t="s">
        <v>13</v>
      </c>
      <c r="J2368" s="2" t="s">
        <v>96</v>
      </c>
      <c r="K2368" s="2" t="s">
        <v>222</v>
      </c>
      <c r="L2368" s="2" t="s">
        <v>1253</v>
      </c>
      <c r="M2368" t="s">
        <v>13</v>
      </c>
      <c r="N2368" s="75"/>
    </row>
    <row r="2369" spans="1:14">
      <c r="A2369" s="2" t="s">
        <v>2854</v>
      </c>
      <c r="B2369" s="3" t="s">
        <v>1087</v>
      </c>
      <c r="C2369" s="2" t="s">
        <v>2628</v>
      </c>
      <c r="D2369" s="2" t="s">
        <v>2662</v>
      </c>
      <c r="E2369" s="2" t="s">
        <v>2630</v>
      </c>
      <c r="F2369" s="2" t="s">
        <v>13</v>
      </c>
      <c r="G2369" s="2" t="s">
        <v>13</v>
      </c>
      <c r="H2369" s="2" t="s">
        <v>13</v>
      </c>
      <c r="I2369" s="2" t="s">
        <v>13</v>
      </c>
      <c r="J2369" s="2" t="s">
        <v>96</v>
      </c>
      <c r="K2369" s="2" t="s">
        <v>1141</v>
      </c>
      <c r="L2369" s="2" t="s">
        <v>1253</v>
      </c>
      <c r="M2369" t="s">
        <v>13</v>
      </c>
      <c r="N2369" s="75"/>
    </row>
    <row r="2370" spans="1:14">
      <c r="A2370" s="2" t="s">
        <v>2855</v>
      </c>
      <c r="B2370" s="3" t="s">
        <v>1087</v>
      </c>
      <c r="C2370" s="2" t="s">
        <v>2628</v>
      </c>
      <c r="D2370" s="2" t="s">
        <v>2668</v>
      </c>
      <c r="E2370" s="2" t="s">
        <v>2630</v>
      </c>
      <c r="F2370" s="2" t="s">
        <v>13</v>
      </c>
      <c r="G2370" s="2" t="s">
        <v>13</v>
      </c>
      <c r="H2370" s="2" t="s">
        <v>13</v>
      </c>
      <c r="I2370" s="2" t="s">
        <v>13</v>
      </c>
      <c r="J2370" s="2" t="s">
        <v>96</v>
      </c>
      <c r="K2370" s="2" t="s">
        <v>1141</v>
      </c>
      <c r="L2370" s="2" t="s">
        <v>1253</v>
      </c>
      <c r="M2370" t="s">
        <v>13</v>
      </c>
      <c r="N2370" s="75"/>
    </row>
    <row r="2371" spans="1:14">
      <c r="A2371" s="2" t="s">
        <v>2856</v>
      </c>
      <c r="B2371" s="3" t="s">
        <v>1087</v>
      </c>
      <c r="C2371" s="2" t="s">
        <v>2628</v>
      </c>
      <c r="D2371" s="2" t="s">
        <v>2668</v>
      </c>
      <c r="E2371" s="2" t="s">
        <v>2630</v>
      </c>
      <c r="F2371" s="2" t="s">
        <v>13</v>
      </c>
      <c r="G2371" s="2" t="s">
        <v>13</v>
      </c>
      <c r="H2371" s="2" t="s">
        <v>13</v>
      </c>
      <c r="I2371" s="2" t="s">
        <v>13</v>
      </c>
      <c r="J2371" s="2" t="s">
        <v>96</v>
      </c>
      <c r="K2371" s="2" t="s">
        <v>1141</v>
      </c>
      <c r="L2371" s="2" t="s">
        <v>1253</v>
      </c>
      <c r="M2371" t="s">
        <v>13</v>
      </c>
      <c r="N2371" s="75"/>
    </row>
    <row r="2372" spans="1:14">
      <c r="A2372" s="2" t="s">
        <v>2857</v>
      </c>
      <c r="B2372" s="3" t="s">
        <v>1087</v>
      </c>
      <c r="C2372" s="2" t="s">
        <v>2628</v>
      </c>
      <c r="D2372" s="2" t="s">
        <v>2668</v>
      </c>
      <c r="E2372" s="2" t="s">
        <v>2630</v>
      </c>
      <c r="F2372" s="2" t="s">
        <v>13</v>
      </c>
      <c r="G2372" s="2" t="s">
        <v>13</v>
      </c>
      <c r="H2372" s="2" t="s">
        <v>13</v>
      </c>
      <c r="I2372" s="2" t="s">
        <v>13</v>
      </c>
      <c r="J2372" s="2" t="s">
        <v>96</v>
      </c>
      <c r="K2372" s="2" t="s">
        <v>1141</v>
      </c>
      <c r="L2372" s="2" t="s">
        <v>1253</v>
      </c>
      <c r="M2372" t="s">
        <v>13</v>
      </c>
      <c r="N2372" s="75"/>
    </row>
    <row r="2373" spans="1:14">
      <c r="A2373" s="2" t="s">
        <v>2858</v>
      </c>
      <c r="B2373" s="3" t="s">
        <v>1087</v>
      </c>
      <c r="C2373" s="2" t="s">
        <v>2628</v>
      </c>
      <c r="D2373" s="2" t="s">
        <v>2668</v>
      </c>
      <c r="E2373" s="2" t="s">
        <v>2630</v>
      </c>
      <c r="F2373" s="2" t="s">
        <v>13</v>
      </c>
      <c r="G2373" s="2" t="s">
        <v>13</v>
      </c>
      <c r="H2373" s="2" t="s">
        <v>13</v>
      </c>
      <c r="I2373" s="2" t="s">
        <v>13</v>
      </c>
      <c r="J2373" s="2" t="s">
        <v>96</v>
      </c>
      <c r="K2373" s="2" t="s">
        <v>1141</v>
      </c>
      <c r="L2373" s="2" t="s">
        <v>1253</v>
      </c>
      <c r="M2373" t="s">
        <v>13</v>
      </c>
      <c r="N2373" s="75"/>
    </row>
    <row r="2374" spans="1:14">
      <c r="A2374" s="2" t="s">
        <v>2859</v>
      </c>
      <c r="B2374" s="3" t="s">
        <v>1087</v>
      </c>
      <c r="C2374" s="2" t="s">
        <v>2628</v>
      </c>
      <c r="D2374" s="2" t="s">
        <v>2668</v>
      </c>
      <c r="E2374" s="2" t="s">
        <v>2630</v>
      </c>
      <c r="F2374" s="2" t="s">
        <v>13</v>
      </c>
      <c r="G2374" s="2" t="s">
        <v>13</v>
      </c>
      <c r="H2374" s="2" t="s">
        <v>13</v>
      </c>
      <c r="I2374" s="2" t="s">
        <v>13</v>
      </c>
      <c r="J2374" s="2" t="s">
        <v>96</v>
      </c>
      <c r="K2374" s="2" t="s">
        <v>1141</v>
      </c>
      <c r="L2374" s="2" t="s">
        <v>1253</v>
      </c>
      <c r="M2374" t="s">
        <v>13</v>
      </c>
      <c r="N2374" s="75"/>
    </row>
    <row r="2375" spans="1:14">
      <c r="A2375" s="2" t="s">
        <v>2920</v>
      </c>
      <c r="B2375" s="3" t="s">
        <v>1087</v>
      </c>
      <c r="C2375" s="2" t="s">
        <v>2628</v>
      </c>
      <c r="D2375" s="2" t="s">
        <v>2743</v>
      </c>
      <c r="E2375" s="2" t="s">
        <v>2706</v>
      </c>
      <c r="F2375" s="2" t="s">
        <v>13</v>
      </c>
      <c r="G2375" s="2" t="s">
        <v>13</v>
      </c>
      <c r="H2375" s="2" t="s">
        <v>13</v>
      </c>
      <c r="I2375" s="2" t="s">
        <v>13</v>
      </c>
      <c r="J2375" s="2" t="s">
        <v>96</v>
      </c>
      <c r="K2375" s="2" t="s">
        <v>1141</v>
      </c>
      <c r="L2375" s="2" t="s">
        <v>1253</v>
      </c>
      <c r="M2375" t="s">
        <v>13</v>
      </c>
      <c r="N2375" s="75"/>
    </row>
    <row r="2376" spans="1:14">
      <c r="A2376" s="2" t="s">
        <v>2921</v>
      </c>
      <c r="B2376" s="3" t="s">
        <v>1087</v>
      </c>
      <c r="C2376" s="2" t="s">
        <v>2628</v>
      </c>
      <c r="D2376" s="2" t="s">
        <v>2743</v>
      </c>
      <c r="E2376" s="2" t="s">
        <v>2706</v>
      </c>
      <c r="F2376" s="2" t="s">
        <v>13</v>
      </c>
      <c r="G2376" s="2" t="s">
        <v>13</v>
      </c>
      <c r="H2376" s="2" t="s">
        <v>13</v>
      </c>
      <c r="I2376" s="2" t="s">
        <v>13</v>
      </c>
      <c r="J2376" s="2" t="s">
        <v>96</v>
      </c>
      <c r="K2376" s="2" t="s">
        <v>1141</v>
      </c>
      <c r="L2376" s="2" t="s">
        <v>1253</v>
      </c>
      <c r="M2376" t="s">
        <v>13</v>
      </c>
      <c r="N2376" s="75"/>
    </row>
    <row r="2377" spans="1:14">
      <c r="A2377" s="2" t="s">
        <v>2922</v>
      </c>
      <c r="B2377" s="3" t="s">
        <v>1087</v>
      </c>
      <c r="C2377" s="2" t="s">
        <v>2628</v>
      </c>
      <c r="D2377" s="2" t="s">
        <v>2743</v>
      </c>
      <c r="E2377" s="2" t="s">
        <v>2706</v>
      </c>
      <c r="F2377" s="2" t="s">
        <v>13</v>
      </c>
      <c r="G2377" s="2" t="s">
        <v>13</v>
      </c>
      <c r="H2377" s="2" t="s">
        <v>13</v>
      </c>
      <c r="I2377" s="2" t="s">
        <v>13</v>
      </c>
      <c r="J2377" s="2" t="s">
        <v>96</v>
      </c>
      <c r="K2377" s="2" t="s">
        <v>1141</v>
      </c>
      <c r="L2377" s="2" t="s">
        <v>1253</v>
      </c>
      <c r="M2377" t="s">
        <v>13</v>
      </c>
      <c r="N2377" s="75"/>
    </row>
    <row r="2378" spans="1:14">
      <c r="A2378" s="2" t="s">
        <v>2923</v>
      </c>
      <c r="B2378" s="3" t="s">
        <v>1087</v>
      </c>
      <c r="C2378" s="2" t="s">
        <v>2628</v>
      </c>
      <c r="D2378" s="2" t="s">
        <v>2743</v>
      </c>
      <c r="E2378" s="2" t="s">
        <v>2706</v>
      </c>
      <c r="F2378" s="2" t="s">
        <v>13</v>
      </c>
      <c r="G2378" s="2" t="s">
        <v>13</v>
      </c>
      <c r="H2378" s="2" t="s">
        <v>13</v>
      </c>
      <c r="I2378" s="2" t="s">
        <v>13</v>
      </c>
      <c r="J2378" s="2" t="s">
        <v>96</v>
      </c>
      <c r="K2378" s="2" t="s">
        <v>1141</v>
      </c>
      <c r="L2378" s="2" t="s">
        <v>1253</v>
      </c>
      <c r="M2378" t="s">
        <v>13</v>
      </c>
      <c r="N2378" s="75"/>
    </row>
    <row r="2379" spans="1:14">
      <c r="A2379" s="2" t="s">
        <v>2924</v>
      </c>
      <c r="B2379" s="3" t="s">
        <v>1087</v>
      </c>
      <c r="C2379" s="2" t="s">
        <v>2628</v>
      </c>
      <c r="D2379" s="2" t="s">
        <v>2743</v>
      </c>
      <c r="E2379" s="2" t="s">
        <v>2706</v>
      </c>
      <c r="F2379" s="2" t="s">
        <v>13</v>
      </c>
      <c r="G2379" s="2" t="s">
        <v>13</v>
      </c>
      <c r="H2379" s="2" t="s">
        <v>13</v>
      </c>
      <c r="I2379" s="2" t="s">
        <v>13</v>
      </c>
      <c r="J2379" s="2" t="s">
        <v>96</v>
      </c>
      <c r="K2379" s="2" t="s">
        <v>1141</v>
      </c>
      <c r="L2379" s="2" t="s">
        <v>1253</v>
      </c>
      <c r="M2379" t="s">
        <v>13</v>
      </c>
      <c r="N2379" s="75"/>
    </row>
    <row r="2380" spans="1:14">
      <c r="A2380" s="2" t="s">
        <v>2946</v>
      </c>
      <c r="B2380" s="3" t="s">
        <v>1087</v>
      </c>
      <c r="C2380" s="2" t="s">
        <v>2628</v>
      </c>
      <c r="D2380" s="2" t="s">
        <v>2629</v>
      </c>
      <c r="E2380" s="2" t="s">
        <v>2630</v>
      </c>
      <c r="F2380" s="2" t="s">
        <v>13</v>
      </c>
      <c r="G2380" s="2" t="s">
        <v>13</v>
      </c>
      <c r="H2380" s="2" t="s">
        <v>13</v>
      </c>
      <c r="I2380" s="2" t="s">
        <v>13</v>
      </c>
      <c r="J2380" s="2" t="s">
        <v>96</v>
      </c>
      <c r="K2380" s="2" t="s">
        <v>222</v>
      </c>
      <c r="L2380" s="2" t="s">
        <v>2931</v>
      </c>
      <c r="M2380" t="s">
        <v>13</v>
      </c>
      <c r="N2380" s="75"/>
    </row>
    <row r="2381" spans="1:14">
      <c r="A2381" s="2" t="s">
        <v>2947</v>
      </c>
      <c r="B2381" s="3" t="s">
        <v>1087</v>
      </c>
      <c r="C2381" s="2" t="s">
        <v>2628</v>
      </c>
      <c r="D2381" s="2" t="s">
        <v>2629</v>
      </c>
      <c r="E2381" s="2" t="s">
        <v>2630</v>
      </c>
      <c r="F2381" s="2" t="s">
        <v>13</v>
      </c>
      <c r="G2381" s="2" t="s">
        <v>13</v>
      </c>
      <c r="H2381" s="2" t="s">
        <v>13</v>
      </c>
      <c r="I2381" s="2" t="s">
        <v>13</v>
      </c>
      <c r="J2381" s="2" t="s">
        <v>96</v>
      </c>
      <c r="K2381" s="2" t="s">
        <v>222</v>
      </c>
      <c r="L2381" s="2" t="s">
        <v>2931</v>
      </c>
      <c r="M2381" t="s">
        <v>13</v>
      </c>
      <c r="N2381" s="75"/>
    </row>
    <row r="2382" spans="1:14">
      <c r="A2382" s="2" t="s">
        <v>2948</v>
      </c>
      <c r="B2382" s="3" t="s">
        <v>1087</v>
      </c>
      <c r="C2382" s="2" t="s">
        <v>2628</v>
      </c>
      <c r="D2382" s="2" t="s">
        <v>2629</v>
      </c>
      <c r="E2382" s="2" t="s">
        <v>2630</v>
      </c>
      <c r="F2382" s="2" t="s">
        <v>13</v>
      </c>
      <c r="G2382" s="2" t="s">
        <v>13</v>
      </c>
      <c r="H2382" s="2" t="s">
        <v>13</v>
      </c>
      <c r="I2382" s="2" t="s">
        <v>13</v>
      </c>
      <c r="J2382" s="2" t="s">
        <v>96</v>
      </c>
      <c r="K2382" s="2" t="s">
        <v>222</v>
      </c>
      <c r="L2382" s="2" t="s">
        <v>2931</v>
      </c>
      <c r="M2382" t="s">
        <v>13</v>
      </c>
      <c r="N2382" s="75"/>
    </row>
    <row r="2383" spans="1:14">
      <c r="A2383" s="2" t="s">
        <v>2949</v>
      </c>
      <c r="B2383" s="3" t="s">
        <v>1087</v>
      </c>
      <c r="C2383" s="2" t="s">
        <v>2628</v>
      </c>
      <c r="D2383" s="2" t="s">
        <v>2629</v>
      </c>
      <c r="E2383" s="2" t="s">
        <v>2630</v>
      </c>
      <c r="F2383" s="2" t="s">
        <v>13</v>
      </c>
      <c r="G2383" s="2" t="s">
        <v>13</v>
      </c>
      <c r="H2383" s="2" t="s">
        <v>13</v>
      </c>
      <c r="I2383" s="2" t="s">
        <v>13</v>
      </c>
      <c r="J2383" s="2" t="s">
        <v>96</v>
      </c>
      <c r="K2383" s="2" t="s">
        <v>222</v>
      </c>
      <c r="L2383" s="2" t="s">
        <v>2931</v>
      </c>
      <c r="M2383" t="s">
        <v>13</v>
      </c>
      <c r="N2383" s="75"/>
    </row>
    <row r="2384" spans="1:14">
      <c r="A2384" s="2" t="s">
        <v>2950</v>
      </c>
      <c r="B2384" s="3" t="s">
        <v>1087</v>
      </c>
      <c r="C2384" s="2" t="s">
        <v>2628</v>
      </c>
      <c r="D2384" s="2" t="s">
        <v>2629</v>
      </c>
      <c r="E2384" s="2" t="s">
        <v>2630</v>
      </c>
      <c r="F2384" s="2" t="s">
        <v>13</v>
      </c>
      <c r="G2384" s="2" t="s">
        <v>13</v>
      </c>
      <c r="H2384" s="2" t="s">
        <v>13</v>
      </c>
      <c r="I2384" s="2" t="s">
        <v>13</v>
      </c>
      <c r="J2384" s="2" t="s">
        <v>96</v>
      </c>
      <c r="K2384" s="2" t="s">
        <v>222</v>
      </c>
      <c r="L2384" s="2" t="s">
        <v>2931</v>
      </c>
      <c r="M2384" t="s">
        <v>13</v>
      </c>
      <c r="N2384" s="75"/>
    </row>
    <row r="2385" spans="1:14">
      <c r="A2385" s="2" t="s">
        <v>2951</v>
      </c>
      <c r="B2385" s="3" t="s">
        <v>1087</v>
      </c>
      <c r="C2385" s="2" t="s">
        <v>2628</v>
      </c>
      <c r="D2385" s="2" t="s">
        <v>2629</v>
      </c>
      <c r="E2385" s="2" t="s">
        <v>2630</v>
      </c>
      <c r="F2385" s="2" t="s">
        <v>13</v>
      </c>
      <c r="G2385" s="2" t="s">
        <v>13</v>
      </c>
      <c r="H2385" s="2" t="s">
        <v>13</v>
      </c>
      <c r="I2385" s="2" t="s">
        <v>13</v>
      </c>
      <c r="J2385" s="2" t="s">
        <v>96</v>
      </c>
      <c r="K2385" s="2" t="s">
        <v>222</v>
      </c>
      <c r="L2385" s="2" t="s">
        <v>2931</v>
      </c>
      <c r="M2385" t="s">
        <v>13</v>
      </c>
      <c r="N2385" s="75"/>
    </row>
    <row r="2386" spans="1:14">
      <c r="A2386" s="2" t="s">
        <v>2952</v>
      </c>
      <c r="B2386" s="3" t="s">
        <v>1087</v>
      </c>
      <c r="C2386" s="2" t="s">
        <v>2628</v>
      </c>
      <c r="D2386" s="2" t="s">
        <v>2629</v>
      </c>
      <c r="E2386" s="2" t="s">
        <v>2630</v>
      </c>
      <c r="F2386" s="2" t="s">
        <v>13</v>
      </c>
      <c r="G2386" s="2" t="s">
        <v>13</v>
      </c>
      <c r="H2386" s="2" t="s">
        <v>13</v>
      </c>
      <c r="I2386" s="2" t="s">
        <v>13</v>
      </c>
      <c r="J2386" s="2" t="s">
        <v>96</v>
      </c>
      <c r="K2386" s="2" t="s">
        <v>222</v>
      </c>
      <c r="L2386" s="2" t="s">
        <v>2931</v>
      </c>
      <c r="M2386" t="s">
        <v>13</v>
      </c>
      <c r="N2386" s="75"/>
    </row>
    <row r="2387" spans="1:14">
      <c r="A2387" s="2" t="s">
        <v>2989</v>
      </c>
      <c r="B2387" s="3" t="s">
        <v>1087</v>
      </c>
      <c r="C2387" s="2" t="s">
        <v>2628</v>
      </c>
      <c r="D2387" s="2" t="s">
        <v>2662</v>
      </c>
      <c r="E2387" s="2" t="s">
        <v>2630</v>
      </c>
      <c r="F2387" s="2" t="s">
        <v>13</v>
      </c>
      <c r="G2387" s="2" t="s">
        <v>13</v>
      </c>
      <c r="H2387" s="2" t="s">
        <v>13</v>
      </c>
      <c r="I2387" s="2" t="s">
        <v>13</v>
      </c>
      <c r="J2387" s="2" t="s">
        <v>96</v>
      </c>
      <c r="K2387" s="2" t="s">
        <v>1141</v>
      </c>
      <c r="L2387" s="2" t="s">
        <v>2931</v>
      </c>
      <c r="M2387" t="s">
        <v>13</v>
      </c>
      <c r="N2387" s="75"/>
    </row>
    <row r="2388" spans="1:14">
      <c r="A2388" s="2" t="s">
        <v>2990</v>
      </c>
      <c r="B2388" s="3" t="s">
        <v>1087</v>
      </c>
      <c r="C2388" s="2" t="s">
        <v>2628</v>
      </c>
      <c r="D2388" s="2" t="s">
        <v>2662</v>
      </c>
      <c r="E2388" s="2" t="s">
        <v>2630</v>
      </c>
      <c r="F2388" s="2" t="s">
        <v>13</v>
      </c>
      <c r="G2388" s="2" t="s">
        <v>13</v>
      </c>
      <c r="H2388" s="2" t="s">
        <v>13</v>
      </c>
      <c r="I2388" s="2" t="s">
        <v>13</v>
      </c>
      <c r="J2388" s="2" t="s">
        <v>96</v>
      </c>
      <c r="K2388" s="2" t="s">
        <v>1141</v>
      </c>
      <c r="L2388" s="2" t="s">
        <v>2931</v>
      </c>
      <c r="M2388" t="s">
        <v>13</v>
      </c>
      <c r="N2388" s="75"/>
    </row>
    <row r="2389" spans="1:14">
      <c r="A2389" s="2" t="s">
        <v>2991</v>
      </c>
      <c r="B2389" s="3" t="s">
        <v>1087</v>
      </c>
      <c r="C2389" s="2" t="s">
        <v>2628</v>
      </c>
      <c r="D2389" s="2" t="s">
        <v>2662</v>
      </c>
      <c r="E2389" s="2" t="s">
        <v>2630</v>
      </c>
      <c r="F2389" s="2" t="s">
        <v>13</v>
      </c>
      <c r="G2389" s="2" t="s">
        <v>13</v>
      </c>
      <c r="H2389" s="2" t="s">
        <v>13</v>
      </c>
      <c r="I2389" s="2" t="s">
        <v>13</v>
      </c>
      <c r="J2389" s="2" t="s">
        <v>96</v>
      </c>
      <c r="K2389" s="2" t="s">
        <v>1141</v>
      </c>
      <c r="L2389" s="2" t="s">
        <v>2931</v>
      </c>
      <c r="M2389" t="s">
        <v>13</v>
      </c>
      <c r="N2389" s="75"/>
    </row>
    <row r="2390" spans="1:14">
      <c r="A2390" s="2" t="s">
        <v>2992</v>
      </c>
      <c r="B2390" s="3" t="s">
        <v>1087</v>
      </c>
      <c r="C2390" s="2" t="s">
        <v>2628</v>
      </c>
      <c r="D2390" s="2" t="s">
        <v>2662</v>
      </c>
      <c r="E2390" s="2" t="s">
        <v>2630</v>
      </c>
      <c r="F2390" s="2" t="s">
        <v>13</v>
      </c>
      <c r="G2390" s="2" t="s">
        <v>13</v>
      </c>
      <c r="H2390" s="2" t="s">
        <v>13</v>
      </c>
      <c r="I2390" s="2" t="s">
        <v>13</v>
      </c>
      <c r="J2390" s="2" t="s">
        <v>96</v>
      </c>
      <c r="K2390" s="2" t="s">
        <v>1141</v>
      </c>
      <c r="L2390" s="2" t="s">
        <v>2931</v>
      </c>
      <c r="M2390" t="s">
        <v>13</v>
      </c>
      <c r="N2390" s="75"/>
    </row>
    <row r="2391" spans="1:14">
      <c r="A2391" s="2" t="s">
        <v>2993</v>
      </c>
      <c r="B2391" s="3" t="s">
        <v>1087</v>
      </c>
      <c r="C2391" s="2" t="s">
        <v>2628</v>
      </c>
      <c r="D2391" s="2" t="s">
        <v>2668</v>
      </c>
      <c r="E2391" s="2" t="s">
        <v>2630</v>
      </c>
      <c r="F2391" s="2" t="s">
        <v>13</v>
      </c>
      <c r="G2391" s="2" t="s">
        <v>13</v>
      </c>
      <c r="H2391" s="2" t="s">
        <v>13</v>
      </c>
      <c r="I2391" s="2" t="s">
        <v>13</v>
      </c>
      <c r="J2391" s="2" t="s">
        <v>96</v>
      </c>
      <c r="K2391" s="2" t="s">
        <v>1141</v>
      </c>
      <c r="L2391" s="2" t="s">
        <v>2931</v>
      </c>
      <c r="M2391" t="s">
        <v>13</v>
      </c>
      <c r="N2391" s="75"/>
    </row>
    <row r="2392" spans="1:14">
      <c r="A2392" s="2" t="s">
        <v>2994</v>
      </c>
      <c r="B2392" s="3" t="s">
        <v>1087</v>
      </c>
      <c r="C2392" s="2" t="s">
        <v>2628</v>
      </c>
      <c r="D2392" s="2" t="s">
        <v>2668</v>
      </c>
      <c r="E2392" s="2" t="s">
        <v>2630</v>
      </c>
      <c r="F2392" s="2" t="s">
        <v>13</v>
      </c>
      <c r="G2392" s="2" t="s">
        <v>13</v>
      </c>
      <c r="H2392" s="2" t="s">
        <v>13</v>
      </c>
      <c r="I2392" s="2" t="s">
        <v>13</v>
      </c>
      <c r="J2392" s="2" t="s">
        <v>96</v>
      </c>
      <c r="K2392" s="2" t="s">
        <v>1141</v>
      </c>
      <c r="L2392" s="2" t="s">
        <v>2931</v>
      </c>
      <c r="M2392" t="s">
        <v>13</v>
      </c>
      <c r="N2392" s="75"/>
    </row>
    <row r="2393" spans="1:14">
      <c r="A2393" s="2" t="s">
        <v>2995</v>
      </c>
      <c r="B2393" s="3" t="s">
        <v>1087</v>
      </c>
      <c r="C2393" s="2" t="s">
        <v>2628</v>
      </c>
      <c r="D2393" s="2" t="s">
        <v>2668</v>
      </c>
      <c r="E2393" s="2" t="s">
        <v>2630</v>
      </c>
      <c r="F2393" s="2" t="s">
        <v>13</v>
      </c>
      <c r="G2393" s="2" t="s">
        <v>13</v>
      </c>
      <c r="H2393" s="2" t="s">
        <v>13</v>
      </c>
      <c r="I2393" s="2" t="s">
        <v>13</v>
      </c>
      <c r="J2393" s="2" t="s">
        <v>96</v>
      </c>
      <c r="K2393" s="2" t="s">
        <v>1141</v>
      </c>
      <c r="L2393" s="2" t="s">
        <v>2931</v>
      </c>
      <c r="M2393" t="s">
        <v>13</v>
      </c>
      <c r="N2393" s="75"/>
    </row>
    <row r="2394" spans="1:14">
      <c r="A2394" s="2" t="s">
        <v>2996</v>
      </c>
      <c r="B2394" s="3" t="s">
        <v>1087</v>
      </c>
      <c r="C2394" s="2" t="s">
        <v>2628</v>
      </c>
      <c r="D2394" s="2" t="s">
        <v>2668</v>
      </c>
      <c r="E2394" s="2" t="s">
        <v>2630</v>
      </c>
      <c r="F2394" s="2" t="s">
        <v>13</v>
      </c>
      <c r="G2394" s="2" t="s">
        <v>13</v>
      </c>
      <c r="H2394" s="2" t="s">
        <v>13</v>
      </c>
      <c r="I2394" s="2" t="s">
        <v>13</v>
      </c>
      <c r="J2394" s="2" t="s">
        <v>96</v>
      </c>
      <c r="K2394" s="2" t="s">
        <v>1141</v>
      </c>
      <c r="L2394" s="2" t="s">
        <v>2931</v>
      </c>
      <c r="M2394" t="s">
        <v>13</v>
      </c>
      <c r="N2394" s="75"/>
    </row>
    <row r="2395" spans="1:14">
      <c r="A2395" s="2" t="s">
        <v>2997</v>
      </c>
      <c r="B2395" s="3" t="s">
        <v>1087</v>
      </c>
      <c r="C2395" s="2" t="s">
        <v>2628</v>
      </c>
      <c r="D2395" s="2" t="s">
        <v>2668</v>
      </c>
      <c r="E2395" s="2" t="s">
        <v>2630</v>
      </c>
      <c r="F2395" s="2" t="s">
        <v>13</v>
      </c>
      <c r="G2395" s="2" t="s">
        <v>13</v>
      </c>
      <c r="H2395" s="2" t="s">
        <v>13</v>
      </c>
      <c r="I2395" s="2" t="s">
        <v>13</v>
      </c>
      <c r="J2395" s="2" t="s">
        <v>96</v>
      </c>
      <c r="K2395" s="2" t="s">
        <v>1141</v>
      </c>
      <c r="L2395" s="2" t="s">
        <v>2931</v>
      </c>
      <c r="M2395" t="s">
        <v>13</v>
      </c>
      <c r="N2395" s="75"/>
    </row>
    <row r="2396" spans="1:14">
      <c r="A2396" s="2" t="s">
        <v>3026</v>
      </c>
      <c r="B2396" s="3" t="s">
        <v>1087</v>
      </c>
      <c r="C2396" s="2" t="s">
        <v>2628</v>
      </c>
      <c r="D2396" s="2" t="s">
        <v>2629</v>
      </c>
      <c r="E2396" s="2" t="s">
        <v>2630</v>
      </c>
      <c r="F2396" s="2" t="s">
        <v>13</v>
      </c>
      <c r="G2396" s="2" t="s">
        <v>13</v>
      </c>
      <c r="H2396" s="2" t="s">
        <v>13</v>
      </c>
      <c r="I2396" s="2" t="s">
        <v>13</v>
      </c>
      <c r="J2396" s="2" t="s">
        <v>96</v>
      </c>
      <c r="K2396" s="2" t="s">
        <v>222</v>
      </c>
      <c r="L2396" s="2" t="s">
        <v>2409</v>
      </c>
      <c r="M2396" t="s">
        <v>13</v>
      </c>
      <c r="N2396" s="75"/>
    </row>
    <row r="2397" spans="1:14">
      <c r="A2397" s="2" t="s">
        <v>3027</v>
      </c>
      <c r="B2397" s="3" t="s">
        <v>1087</v>
      </c>
      <c r="C2397" s="2" t="s">
        <v>2628</v>
      </c>
      <c r="D2397" s="2" t="s">
        <v>2629</v>
      </c>
      <c r="E2397" s="2" t="s">
        <v>2630</v>
      </c>
      <c r="F2397" s="2" t="s">
        <v>13</v>
      </c>
      <c r="G2397" s="2" t="s">
        <v>13</v>
      </c>
      <c r="H2397" s="2" t="s">
        <v>13</v>
      </c>
      <c r="I2397" s="2" t="s">
        <v>13</v>
      </c>
      <c r="J2397" s="2" t="s">
        <v>96</v>
      </c>
      <c r="K2397" s="2" t="s">
        <v>222</v>
      </c>
      <c r="L2397" s="2" t="s">
        <v>2409</v>
      </c>
      <c r="M2397" t="s">
        <v>13</v>
      </c>
      <c r="N2397" s="75"/>
    </row>
    <row r="2398" spans="1:14">
      <c r="A2398" s="2" t="s">
        <v>3028</v>
      </c>
      <c r="B2398" s="3" t="s">
        <v>1087</v>
      </c>
      <c r="C2398" s="2" t="s">
        <v>2628</v>
      </c>
      <c r="D2398" s="2" t="s">
        <v>2629</v>
      </c>
      <c r="E2398" s="2" t="s">
        <v>2630</v>
      </c>
      <c r="F2398" s="2" t="s">
        <v>13</v>
      </c>
      <c r="G2398" s="2" t="s">
        <v>13</v>
      </c>
      <c r="H2398" s="2" t="s">
        <v>13</v>
      </c>
      <c r="I2398" s="2" t="s">
        <v>13</v>
      </c>
      <c r="J2398" s="2" t="s">
        <v>96</v>
      </c>
      <c r="K2398" s="2" t="s">
        <v>222</v>
      </c>
      <c r="L2398" s="2" t="s">
        <v>2409</v>
      </c>
      <c r="M2398" t="s">
        <v>13</v>
      </c>
      <c r="N2398" s="75"/>
    </row>
    <row r="2399" spans="1:14">
      <c r="A2399" s="2" t="s">
        <v>3029</v>
      </c>
      <c r="B2399" s="3" t="s">
        <v>1087</v>
      </c>
      <c r="C2399" s="2" t="s">
        <v>2628</v>
      </c>
      <c r="D2399" s="2" t="s">
        <v>2629</v>
      </c>
      <c r="E2399" s="2" t="s">
        <v>2630</v>
      </c>
      <c r="F2399" s="2" t="s">
        <v>13</v>
      </c>
      <c r="G2399" s="2" t="s">
        <v>13</v>
      </c>
      <c r="H2399" s="2" t="s">
        <v>13</v>
      </c>
      <c r="I2399" s="2" t="s">
        <v>13</v>
      </c>
      <c r="J2399" s="2" t="s">
        <v>96</v>
      </c>
      <c r="K2399" s="2" t="s">
        <v>222</v>
      </c>
      <c r="L2399" s="2" t="s">
        <v>2409</v>
      </c>
      <c r="M2399" t="s">
        <v>13</v>
      </c>
      <c r="N2399" s="75"/>
    </row>
    <row r="2400" spans="1:14">
      <c r="A2400" s="2" t="s">
        <v>3030</v>
      </c>
      <c r="B2400" s="3" t="s">
        <v>1087</v>
      </c>
      <c r="C2400" s="2" t="s">
        <v>2628</v>
      </c>
      <c r="D2400" s="2" t="s">
        <v>2629</v>
      </c>
      <c r="E2400" s="2" t="s">
        <v>2630</v>
      </c>
      <c r="F2400" s="2" t="s">
        <v>13</v>
      </c>
      <c r="G2400" s="2" t="s">
        <v>13</v>
      </c>
      <c r="H2400" s="2" t="s">
        <v>13</v>
      </c>
      <c r="I2400" s="2" t="s">
        <v>13</v>
      </c>
      <c r="J2400" s="2" t="s">
        <v>96</v>
      </c>
      <c r="K2400" s="2" t="s">
        <v>222</v>
      </c>
      <c r="L2400" s="2" t="s">
        <v>2409</v>
      </c>
      <c r="M2400" t="s">
        <v>13</v>
      </c>
      <c r="N2400" s="75"/>
    </row>
    <row r="2401" spans="1:14">
      <c r="A2401" s="2" t="s">
        <v>3031</v>
      </c>
      <c r="B2401" s="3" t="s">
        <v>1087</v>
      </c>
      <c r="C2401" s="2" t="s">
        <v>2628</v>
      </c>
      <c r="D2401" s="2" t="s">
        <v>2629</v>
      </c>
      <c r="E2401" s="2" t="s">
        <v>2630</v>
      </c>
      <c r="F2401" s="2" t="s">
        <v>13</v>
      </c>
      <c r="G2401" s="2" t="s">
        <v>13</v>
      </c>
      <c r="H2401" s="2" t="s">
        <v>13</v>
      </c>
      <c r="I2401" s="2" t="s">
        <v>13</v>
      </c>
      <c r="J2401" s="2" t="s">
        <v>96</v>
      </c>
      <c r="K2401" s="2" t="s">
        <v>222</v>
      </c>
      <c r="L2401" s="2" t="s">
        <v>2409</v>
      </c>
      <c r="M2401" t="s">
        <v>13</v>
      </c>
      <c r="N2401" s="75"/>
    </row>
    <row r="2402" spans="1:14">
      <c r="A2402" s="2" t="s">
        <v>3032</v>
      </c>
      <c r="B2402" s="3" t="s">
        <v>1087</v>
      </c>
      <c r="C2402" s="2" t="s">
        <v>2628</v>
      </c>
      <c r="D2402" s="2" t="s">
        <v>2629</v>
      </c>
      <c r="E2402" s="2" t="s">
        <v>2630</v>
      </c>
      <c r="F2402" s="2" t="s">
        <v>13</v>
      </c>
      <c r="G2402" s="2" t="s">
        <v>13</v>
      </c>
      <c r="H2402" s="2" t="s">
        <v>13</v>
      </c>
      <c r="I2402" s="2" t="s">
        <v>13</v>
      </c>
      <c r="J2402" s="2" t="s">
        <v>96</v>
      </c>
      <c r="K2402" s="2" t="s">
        <v>222</v>
      </c>
      <c r="L2402" s="2" t="s">
        <v>2409</v>
      </c>
      <c r="M2402" t="s">
        <v>13</v>
      </c>
      <c r="N2402" s="75"/>
    </row>
    <row r="2403" spans="1:14">
      <c r="A2403" s="2" t="s">
        <v>3033</v>
      </c>
      <c r="B2403" s="3" t="s">
        <v>1087</v>
      </c>
      <c r="C2403" s="2" t="s">
        <v>2628</v>
      </c>
      <c r="D2403" s="2" t="s">
        <v>2629</v>
      </c>
      <c r="E2403" s="2" t="s">
        <v>2630</v>
      </c>
      <c r="F2403" s="2" t="s">
        <v>13</v>
      </c>
      <c r="G2403" s="2" t="s">
        <v>13</v>
      </c>
      <c r="H2403" s="2" t="s">
        <v>13</v>
      </c>
      <c r="I2403" s="2" t="s">
        <v>13</v>
      </c>
      <c r="J2403" s="2" t="s">
        <v>96</v>
      </c>
      <c r="K2403" s="2" t="s">
        <v>222</v>
      </c>
      <c r="L2403" s="2" t="s">
        <v>2409</v>
      </c>
      <c r="M2403" t="s">
        <v>13</v>
      </c>
      <c r="N2403" s="75"/>
    </row>
    <row r="2404" spans="1:14">
      <c r="A2404" s="2" t="s">
        <v>3110</v>
      </c>
      <c r="B2404" s="3" t="s">
        <v>1087</v>
      </c>
      <c r="C2404" s="2" t="s">
        <v>2628</v>
      </c>
      <c r="D2404" s="2" t="s">
        <v>2708</v>
      </c>
      <c r="E2404" s="2" t="s">
        <v>2706</v>
      </c>
      <c r="F2404" s="2" t="s">
        <v>13</v>
      </c>
      <c r="G2404" s="2" t="s">
        <v>13</v>
      </c>
      <c r="H2404" s="2" t="s">
        <v>13</v>
      </c>
      <c r="I2404" s="2" t="s">
        <v>13</v>
      </c>
      <c r="J2404" s="2" t="s">
        <v>96</v>
      </c>
      <c r="K2404" s="2" t="s">
        <v>222</v>
      </c>
      <c r="L2404" s="2" t="s">
        <v>2409</v>
      </c>
      <c r="M2404" t="s">
        <v>13</v>
      </c>
      <c r="N2404" s="75"/>
    </row>
    <row r="2405" spans="1:14">
      <c r="A2405" s="2" t="s">
        <v>3111</v>
      </c>
      <c r="B2405" s="3" t="s">
        <v>1087</v>
      </c>
      <c r="C2405" s="2" t="s">
        <v>2628</v>
      </c>
      <c r="D2405" s="2" t="s">
        <v>2708</v>
      </c>
      <c r="E2405" s="2" t="s">
        <v>2706</v>
      </c>
      <c r="F2405" s="2" t="s">
        <v>13</v>
      </c>
      <c r="G2405" s="2" t="s">
        <v>13</v>
      </c>
      <c r="H2405" s="2" t="s">
        <v>13</v>
      </c>
      <c r="I2405" s="2" t="s">
        <v>13</v>
      </c>
      <c r="J2405" s="2" t="s">
        <v>96</v>
      </c>
      <c r="K2405" s="2" t="s">
        <v>222</v>
      </c>
      <c r="L2405" s="2" t="s">
        <v>2409</v>
      </c>
      <c r="M2405" t="s">
        <v>13</v>
      </c>
      <c r="N2405" s="75"/>
    </row>
    <row r="2406" spans="1:14">
      <c r="A2406" s="2" t="s">
        <v>3112</v>
      </c>
      <c r="B2406" s="3" t="s">
        <v>1087</v>
      </c>
      <c r="C2406" s="2" t="s">
        <v>2628</v>
      </c>
      <c r="D2406" s="2" t="s">
        <v>2708</v>
      </c>
      <c r="E2406" s="2" t="s">
        <v>2706</v>
      </c>
      <c r="F2406" s="2" t="s">
        <v>13</v>
      </c>
      <c r="G2406" s="2" t="s">
        <v>13</v>
      </c>
      <c r="H2406" s="2" t="s">
        <v>13</v>
      </c>
      <c r="I2406" s="2" t="s">
        <v>13</v>
      </c>
      <c r="J2406" s="2" t="s">
        <v>96</v>
      </c>
      <c r="K2406" s="2" t="s">
        <v>222</v>
      </c>
      <c r="L2406" s="2" t="s">
        <v>2409</v>
      </c>
      <c r="M2406" t="s">
        <v>13</v>
      </c>
      <c r="N2406" s="75"/>
    </row>
    <row r="2407" spans="1:14">
      <c r="A2407" s="2" t="s">
        <v>3113</v>
      </c>
      <c r="B2407" s="3" t="s">
        <v>1087</v>
      </c>
      <c r="C2407" s="2" t="s">
        <v>2628</v>
      </c>
      <c r="D2407" s="2" t="s">
        <v>2708</v>
      </c>
      <c r="E2407" s="2" t="s">
        <v>2706</v>
      </c>
      <c r="F2407" s="2" t="s">
        <v>13</v>
      </c>
      <c r="G2407" s="2" t="s">
        <v>13</v>
      </c>
      <c r="H2407" s="2" t="s">
        <v>13</v>
      </c>
      <c r="I2407" s="2" t="s">
        <v>13</v>
      </c>
      <c r="J2407" s="2" t="s">
        <v>96</v>
      </c>
      <c r="K2407" s="2" t="s">
        <v>222</v>
      </c>
      <c r="L2407" s="2" t="s">
        <v>2409</v>
      </c>
      <c r="M2407" t="s">
        <v>13</v>
      </c>
      <c r="N2407" s="75"/>
    </row>
    <row r="2408" spans="1:14">
      <c r="A2408" s="2" t="s">
        <v>3114</v>
      </c>
      <c r="B2408" s="3" t="s">
        <v>1087</v>
      </c>
      <c r="C2408" s="2" t="s">
        <v>2628</v>
      </c>
      <c r="D2408" s="2" t="s">
        <v>2708</v>
      </c>
      <c r="E2408" s="2" t="s">
        <v>2706</v>
      </c>
      <c r="F2408" s="2" t="s">
        <v>13</v>
      </c>
      <c r="G2408" s="2" t="s">
        <v>13</v>
      </c>
      <c r="H2408" s="2" t="s">
        <v>13</v>
      </c>
      <c r="I2408" s="2" t="s">
        <v>13</v>
      </c>
      <c r="J2408" s="2" t="s">
        <v>96</v>
      </c>
      <c r="K2408" s="2" t="s">
        <v>222</v>
      </c>
      <c r="L2408" s="2" t="s">
        <v>2409</v>
      </c>
      <c r="M2408" t="s">
        <v>13</v>
      </c>
      <c r="N2408" s="75"/>
    </row>
    <row r="2409" spans="1:14">
      <c r="A2409" s="2" t="s">
        <v>3072</v>
      </c>
      <c r="B2409" s="3" t="s">
        <v>1087</v>
      </c>
      <c r="C2409" s="2" t="s">
        <v>2628</v>
      </c>
      <c r="D2409" s="2" t="s">
        <v>2662</v>
      </c>
      <c r="E2409" s="2" t="s">
        <v>2630</v>
      </c>
      <c r="F2409" s="2" t="s">
        <v>13</v>
      </c>
      <c r="G2409" s="2" t="s">
        <v>13</v>
      </c>
      <c r="H2409" s="2" t="s">
        <v>13</v>
      </c>
      <c r="I2409" s="2" t="s">
        <v>13</v>
      </c>
      <c r="J2409" s="2" t="s">
        <v>96</v>
      </c>
      <c r="K2409" s="2" t="s">
        <v>1141</v>
      </c>
      <c r="L2409" s="2" t="s">
        <v>2409</v>
      </c>
      <c r="M2409" t="s">
        <v>13</v>
      </c>
      <c r="N2409" s="75"/>
    </row>
    <row r="2410" spans="1:14">
      <c r="A2410" s="2" t="s">
        <v>3073</v>
      </c>
      <c r="B2410" s="3" t="s">
        <v>1087</v>
      </c>
      <c r="C2410" s="2" t="s">
        <v>2628</v>
      </c>
      <c r="D2410" s="2" t="s">
        <v>2662</v>
      </c>
      <c r="E2410" s="2" t="s">
        <v>2630</v>
      </c>
      <c r="F2410" s="2" t="s">
        <v>13</v>
      </c>
      <c r="G2410" s="2" t="s">
        <v>13</v>
      </c>
      <c r="H2410" s="2" t="s">
        <v>13</v>
      </c>
      <c r="I2410" s="2" t="s">
        <v>13</v>
      </c>
      <c r="J2410" s="2" t="s">
        <v>96</v>
      </c>
      <c r="K2410" s="2" t="s">
        <v>1141</v>
      </c>
      <c r="L2410" s="2" t="s">
        <v>2409</v>
      </c>
      <c r="M2410" t="s">
        <v>13</v>
      </c>
      <c r="N2410" s="75"/>
    </row>
    <row r="2411" spans="1:14">
      <c r="A2411" s="2" t="s">
        <v>3074</v>
      </c>
      <c r="B2411" s="3" t="s">
        <v>1087</v>
      </c>
      <c r="C2411" s="2" t="s">
        <v>2628</v>
      </c>
      <c r="D2411" s="2" t="s">
        <v>2662</v>
      </c>
      <c r="E2411" s="2" t="s">
        <v>2630</v>
      </c>
      <c r="F2411" s="2" t="s">
        <v>13</v>
      </c>
      <c r="G2411" s="2" t="s">
        <v>13</v>
      </c>
      <c r="H2411" s="2" t="s">
        <v>13</v>
      </c>
      <c r="I2411" s="2" t="s">
        <v>13</v>
      </c>
      <c r="J2411" s="2" t="s">
        <v>96</v>
      </c>
      <c r="K2411" s="2" t="s">
        <v>1141</v>
      </c>
      <c r="L2411" s="2" t="s">
        <v>2409</v>
      </c>
      <c r="M2411" t="s">
        <v>13</v>
      </c>
      <c r="N2411" s="75"/>
    </row>
    <row r="2412" spans="1:14">
      <c r="A2412" s="2" t="s">
        <v>3075</v>
      </c>
      <c r="B2412" s="3" t="s">
        <v>1087</v>
      </c>
      <c r="C2412" s="2" t="s">
        <v>2628</v>
      </c>
      <c r="D2412" s="2" t="s">
        <v>2662</v>
      </c>
      <c r="E2412" s="2" t="s">
        <v>2630</v>
      </c>
      <c r="F2412" s="2" t="s">
        <v>13</v>
      </c>
      <c r="G2412" s="2" t="s">
        <v>13</v>
      </c>
      <c r="H2412" s="2" t="s">
        <v>13</v>
      </c>
      <c r="I2412" s="2" t="s">
        <v>13</v>
      </c>
      <c r="J2412" s="2" t="s">
        <v>96</v>
      </c>
      <c r="K2412" s="2" t="s">
        <v>1141</v>
      </c>
      <c r="L2412" s="2" t="s">
        <v>2409</v>
      </c>
      <c r="M2412" t="s">
        <v>13</v>
      </c>
      <c r="N2412" s="75"/>
    </row>
    <row r="2413" spans="1:14">
      <c r="A2413" s="2" t="s">
        <v>3076</v>
      </c>
      <c r="B2413" s="3" t="s">
        <v>1087</v>
      </c>
      <c r="C2413" s="2" t="s">
        <v>2628</v>
      </c>
      <c r="D2413" s="2" t="s">
        <v>2668</v>
      </c>
      <c r="E2413" s="2" t="s">
        <v>2630</v>
      </c>
      <c r="F2413" s="2" t="s">
        <v>13</v>
      </c>
      <c r="G2413" s="2" t="s">
        <v>13</v>
      </c>
      <c r="H2413" s="2" t="s">
        <v>13</v>
      </c>
      <c r="I2413" s="2" t="s">
        <v>13</v>
      </c>
      <c r="J2413" s="2" t="s">
        <v>96</v>
      </c>
      <c r="K2413" s="2" t="s">
        <v>1141</v>
      </c>
      <c r="L2413" s="2" t="s">
        <v>2409</v>
      </c>
      <c r="M2413" t="s">
        <v>13</v>
      </c>
      <c r="N2413" s="75"/>
    </row>
    <row r="2414" spans="1:14">
      <c r="A2414" s="2" t="s">
        <v>3077</v>
      </c>
      <c r="B2414" s="3" t="s">
        <v>1087</v>
      </c>
      <c r="C2414" s="2" t="s">
        <v>2628</v>
      </c>
      <c r="D2414" s="2" t="s">
        <v>2668</v>
      </c>
      <c r="E2414" s="2" t="s">
        <v>2630</v>
      </c>
      <c r="F2414" s="2" t="s">
        <v>13</v>
      </c>
      <c r="G2414" s="2" t="s">
        <v>13</v>
      </c>
      <c r="H2414" s="2" t="s">
        <v>13</v>
      </c>
      <c r="I2414" s="2" t="s">
        <v>13</v>
      </c>
      <c r="J2414" s="2" t="s">
        <v>96</v>
      </c>
      <c r="K2414" s="2" t="s">
        <v>1141</v>
      </c>
      <c r="L2414" s="2" t="s">
        <v>2409</v>
      </c>
      <c r="M2414" t="s">
        <v>13</v>
      </c>
      <c r="N2414" s="75"/>
    </row>
    <row r="2415" spans="1:14">
      <c r="A2415" s="2" t="s">
        <v>3078</v>
      </c>
      <c r="B2415" s="3" t="s">
        <v>1087</v>
      </c>
      <c r="C2415" s="2" t="s">
        <v>2628</v>
      </c>
      <c r="D2415" s="2" t="s">
        <v>2668</v>
      </c>
      <c r="E2415" s="2" t="s">
        <v>2630</v>
      </c>
      <c r="F2415" s="2" t="s">
        <v>13</v>
      </c>
      <c r="G2415" s="2" t="s">
        <v>13</v>
      </c>
      <c r="H2415" s="2" t="s">
        <v>13</v>
      </c>
      <c r="I2415" s="2" t="s">
        <v>13</v>
      </c>
      <c r="J2415" s="2" t="s">
        <v>96</v>
      </c>
      <c r="K2415" s="2" t="s">
        <v>1141</v>
      </c>
      <c r="L2415" s="2" t="s">
        <v>2409</v>
      </c>
      <c r="M2415" t="s">
        <v>13</v>
      </c>
      <c r="N2415" s="75"/>
    </row>
    <row r="2416" spans="1:14">
      <c r="A2416" s="2" t="s">
        <v>3079</v>
      </c>
      <c r="B2416" s="3" t="s">
        <v>1087</v>
      </c>
      <c r="C2416" s="2" t="s">
        <v>2628</v>
      </c>
      <c r="D2416" s="2" t="s">
        <v>2668</v>
      </c>
      <c r="E2416" s="2" t="s">
        <v>2630</v>
      </c>
      <c r="F2416" s="2" t="s">
        <v>13</v>
      </c>
      <c r="G2416" s="2" t="s">
        <v>13</v>
      </c>
      <c r="H2416" s="2" t="s">
        <v>13</v>
      </c>
      <c r="I2416" s="2" t="s">
        <v>13</v>
      </c>
      <c r="J2416" s="2" t="s">
        <v>96</v>
      </c>
      <c r="K2416" s="2" t="s">
        <v>1141</v>
      </c>
      <c r="L2416" s="2" t="s">
        <v>2409</v>
      </c>
      <c r="M2416" t="s">
        <v>13</v>
      </c>
      <c r="N2416" s="75"/>
    </row>
    <row r="2417" spans="1:14">
      <c r="A2417" s="2" t="s">
        <v>3080</v>
      </c>
      <c r="B2417" s="3" t="s">
        <v>1087</v>
      </c>
      <c r="C2417" s="2" t="s">
        <v>2628</v>
      </c>
      <c r="D2417" s="2" t="s">
        <v>2668</v>
      </c>
      <c r="E2417" s="2" t="s">
        <v>2630</v>
      </c>
      <c r="F2417" s="2" t="s">
        <v>13</v>
      </c>
      <c r="G2417" s="2" t="s">
        <v>13</v>
      </c>
      <c r="H2417" s="2" t="s">
        <v>13</v>
      </c>
      <c r="I2417" s="2" t="s">
        <v>13</v>
      </c>
      <c r="J2417" s="2" t="s">
        <v>96</v>
      </c>
      <c r="K2417" s="2" t="s">
        <v>1141</v>
      </c>
      <c r="L2417" s="2" t="s">
        <v>2409</v>
      </c>
      <c r="M2417" t="s">
        <v>13</v>
      </c>
      <c r="N2417" s="75"/>
    </row>
    <row r="2418" spans="1:14">
      <c r="A2418" s="2" t="s">
        <v>3151</v>
      </c>
      <c r="B2418" s="3" t="s">
        <v>1087</v>
      </c>
      <c r="C2418" s="2" t="s">
        <v>2628</v>
      </c>
      <c r="D2418" s="2" t="s">
        <v>2737</v>
      </c>
      <c r="E2418" s="2" t="s">
        <v>2706</v>
      </c>
      <c r="F2418" s="2" t="s">
        <v>13</v>
      </c>
      <c r="G2418" s="2" t="s">
        <v>13</v>
      </c>
      <c r="H2418" s="2" t="s">
        <v>13</v>
      </c>
      <c r="I2418" s="2" t="s">
        <v>13</v>
      </c>
      <c r="J2418" s="2" t="s">
        <v>96</v>
      </c>
      <c r="K2418" s="2" t="s">
        <v>1141</v>
      </c>
      <c r="L2418" s="2" t="s">
        <v>2409</v>
      </c>
      <c r="M2418" t="s">
        <v>13</v>
      </c>
      <c r="N2418" s="75"/>
    </row>
    <row r="2419" spans="1:14">
      <c r="A2419" s="2" t="s">
        <v>3152</v>
      </c>
      <c r="B2419" s="3" t="s">
        <v>1087</v>
      </c>
      <c r="C2419" s="2" t="s">
        <v>2628</v>
      </c>
      <c r="D2419" s="2" t="s">
        <v>2737</v>
      </c>
      <c r="E2419" s="2" t="s">
        <v>2706</v>
      </c>
      <c r="F2419" s="2" t="s">
        <v>13</v>
      </c>
      <c r="G2419" s="2" t="s">
        <v>13</v>
      </c>
      <c r="H2419" s="2" t="s">
        <v>13</v>
      </c>
      <c r="I2419" s="2" t="s">
        <v>13</v>
      </c>
      <c r="J2419" s="2" t="s">
        <v>96</v>
      </c>
      <c r="K2419" s="2" t="s">
        <v>1141</v>
      </c>
      <c r="L2419" s="2" t="s">
        <v>2409</v>
      </c>
      <c r="M2419" t="s">
        <v>13</v>
      </c>
      <c r="N2419" s="75"/>
    </row>
    <row r="2420" spans="1:14">
      <c r="A2420" s="2" t="s">
        <v>3153</v>
      </c>
      <c r="B2420" s="3" t="s">
        <v>1087</v>
      </c>
      <c r="C2420" s="2" t="s">
        <v>2628</v>
      </c>
      <c r="D2420" s="2" t="s">
        <v>2737</v>
      </c>
      <c r="E2420" s="2" t="s">
        <v>2706</v>
      </c>
      <c r="F2420" s="2" t="s">
        <v>13</v>
      </c>
      <c r="G2420" s="2" t="s">
        <v>13</v>
      </c>
      <c r="H2420" s="2" t="s">
        <v>13</v>
      </c>
      <c r="I2420" s="2" t="s">
        <v>13</v>
      </c>
      <c r="J2420" s="2" t="s">
        <v>96</v>
      </c>
      <c r="K2420" s="2" t="s">
        <v>1141</v>
      </c>
      <c r="L2420" s="2" t="s">
        <v>2409</v>
      </c>
      <c r="M2420" t="s">
        <v>13</v>
      </c>
      <c r="N2420" s="75"/>
    </row>
    <row r="2421" spans="1:14">
      <c r="A2421" s="2" t="s">
        <v>3154</v>
      </c>
      <c r="B2421" s="3" t="s">
        <v>1087</v>
      </c>
      <c r="C2421" s="2" t="s">
        <v>2628</v>
      </c>
      <c r="D2421" s="2" t="s">
        <v>2737</v>
      </c>
      <c r="E2421" s="2" t="s">
        <v>2706</v>
      </c>
      <c r="F2421" s="2" t="s">
        <v>13</v>
      </c>
      <c r="G2421" s="2" t="s">
        <v>13</v>
      </c>
      <c r="H2421" s="2" t="s">
        <v>13</v>
      </c>
      <c r="I2421" s="2" t="s">
        <v>13</v>
      </c>
      <c r="J2421" s="2" t="s">
        <v>96</v>
      </c>
      <c r="K2421" s="2" t="s">
        <v>1141</v>
      </c>
      <c r="L2421" s="2" t="s">
        <v>2409</v>
      </c>
      <c r="M2421" t="s">
        <v>13</v>
      </c>
      <c r="N2421" s="75"/>
    </row>
    <row r="2422" spans="1:14">
      <c r="A2422" s="2" t="s">
        <v>3155</v>
      </c>
      <c r="B2422" s="3" t="s">
        <v>1087</v>
      </c>
      <c r="C2422" s="2" t="s">
        <v>2628</v>
      </c>
      <c r="D2422" s="2" t="s">
        <v>2737</v>
      </c>
      <c r="E2422" s="2" t="s">
        <v>2706</v>
      </c>
      <c r="F2422" s="2" t="s">
        <v>13</v>
      </c>
      <c r="G2422" s="2" t="s">
        <v>13</v>
      </c>
      <c r="H2422" s="2" t="s">
        <v>13</v>
      </c>
      <c r="I2422" s="2" t="s">
        <v>13</v>
      </c>
      <c r="J2422" s="2" t="s">
        <v>96</v>
      </c>
      <c r="K2422" s="2" t="s">
        <v>1141</v>
      </c>
      <c r="L2422" s="2" t="s">
        <v>2409</v>
      </c>
      <c r="M2422" t="s">
        <v>13</v>
      </c>
      <c r="N2422" s="75"/>
    </row>
    <row r="2423" spans="1:14">
      <c r="A2423" s="2" t="s">
        <v>3156</v>
      </c>
      <c r="B2423" s="3" t="s">
        <v>1087</v>
      </c>
      <c r="C2423" s="2" t="s">
        <v>2628</v>
      </c>
      <c r="D2423" s="2" t="s">
        <v>2743</v>
      </c>
      <c r="E2423" s="2" t="s">
        <v>2706</v>
      </c>
      <c r="F2423" s="2" t="s">
        <v>13</v>
      </c>
      <c r="G2423" s="2" t="s">
        <v>13</v>
      </c>
      <c r="H2423" s="2" t="s">
        <v>13</v>
      </c>
      <c r="I2423" s="2" t="s">
        <v>13</v>
      </c>
      <c r="J2423" s="2" t="s">
        <v>96</v>
      </c>
      <c r="K2423" s="2" t="s">
        <v>1141</v>
      </c>
      <c r="L2423" s="2" t="s">
        <v>2409</v>
      </c>
      <c r="M2423" t="s">
        <v>13</v>
      </c>
      <c r="N2423" s="75"/>
    </row>
    <row r="2424" spans="1:14">
      <c r="A2424" s="2" t="s">
        <v>3157</v>
      </c>
      <c r="B2424" s="3" t="s">
        <v>1087</v>
      </c>
      <c r="C2424" s="2" t="s">
        <v>2628</v>
      </c>
      <c r="D2424" s="2" t="s">
        <v>2743</v>
      </c>
      <c r="E2424" s="2" t="s">
        <v>2706</v>
      </c>
      <c r="F2424" s="2" t="s">
        <v>13</v>
      </c>
      <c r="G2424" s="2" t="s">
        <v>13</v>
      </c>
      <c r="H2424" s="2" t="s">
        <v>13</v>
      </c>
      <c r="I2424" s="2" t="s">
        <v>13</v>
      </c>
      <c r="J2424" s="2" t="s">
        <v>96</v>
      </c>
      <c r="K2424" s="2" t="s">
        <v>1141</v>
      </c>
      <c r="L2424" s="2" t="s">
        <v>2409</v>
      </c>
      <c r="M2424" t="s">
        <v>13</v>
      </c>
      <c r="N2424" s="75"/>
    </row>
    <row r="2425" spans="1:14">
      <c r="A2425" s="2" t="s">
        <v>3158</v>
      </c>
      <c r="B2425" s="3" t="s">
        <v>1087</v>
      </c>
      <c r="C2425" s="2" t="s">
        <v>2628</v>
      </c>
      <c r="D2425" s="2" t="s">
        <v>2743</v>
      </c>
      <c r="E2425" s="2" t="s">
        <v>2706</v>
      </c>
      <c r="F2425" s="2" t="s">
        <v>13</v>
      </c>
      <c r="G2425" s="2" t="s">
        <v>13</v>
      </c>
      <c r="H2425" s="2" t="s">
        <v>13</v>
      </c>
      <c r="I2425" s="2" t="s">
        <v>13</v>
      </c>
      <c r="J2425" s="2" t="s">
        <v>96</v>
      </c>
      <c r="K2425" s="2" t="s">
        <v>1141</v>
      </c>
      <c r="L2425" s="2" t="s">
        <v>2409</v>
      </c>
      <c r="M2425" t="s">
        <v>13</v>
      </c>
      <c r="N2425" s="75"/>
    </row>
    <row r="2426" spans="1:14">
      <c r="A2426" s="2" t="s">
        <v>3159</v>
      </c>
      <c r="B2426" s="3" t="s">
        <v>1087</v>
      </c>
      <c r="C2426" s="2" t="s">
        <v>2628</v>
      </c>
      <c r="D2426" s="2" t="s">
        <v>2743</v>
      </c>
      <c r="E2426" s="2" t="s">
        <v>2706</v>
      </c>
      <c r="F2426" s="2" t="s">
        <v>13</v>
      </c>
      <c r="G2426" s="2" t="s">
        <v>13</v>
      </c>
      <c r="H2426" s="2" t="s">
        <v>13</v>
      </c>
      <c r="I2426" s="2" t="s">
        <v>13</v>
      </c>
      <c r="J2426" s="2" t="s">
        <v>96</v>
      </c>
      <c r="K2426" s="2" t="s">
        <v>1141</v>
      </c>
      <c r="L2426" s="2" t="s">
        <v>2409</v>
      </c>
      <c r="M2426" t="s">
        <v>13</v>
      </c>
      <c r="N2426" s="75"/>
    </row>
    <row r="2427" spans="1:14">
      <c r="A2427" s="2" t="s">
        <v>3160</v>
      </c>
      <c r="B2427" s="3" t="s">
        <v>1087</v>
      </c>
      <c r="C2427" s="2" t="s">
        <v>2628</v>
      </c>
      <c r="D2427" s="2" t="s">
        <v>2743</v>
      </c>
      <c r="E2427" s="2" t="s">
        <v>2706</v>
      </c>
      <c r="F2427" s="2" t="s">
        <v>13</v>
      </c>
      <c r="G2427" s="2" t="s">
        <v>13</v>
      </c>
      <c r="H2427" s="2" t="s">
        <v>13</v>
      </c>
      <c r="I2427" s="2" t="s">
        <v>13</v>
      </c>
      <c r="J2427" s="2" t="s">
        <v>96</v>
      </c>
      <c r="K2427" s="2" t="s">
        <v>1141</v>
      </c>
      <c r="L2427" s="2" t="s">
        <v>2409</v>
      </c>
      <c r="M2427" t="s">
        <v>13</v>
      </c>
      <c r="N2427" s="75"/>
    </row>
    <row r="2428" spans="1:14">
      <c r="A2428" s="2" t="s">
        <v>2656</v>
      </c>
      <c r="B2428" s="3" t="s">
        <v>1087</v>
      </c>
      <c r="C2428" s="2" t="s">
        <v>2628</v>
      </c>
      <c r="D2428" s="2" t="s">
        <v>2629</v>
      </c>
      <c r="E2428" s="2" t="s">
        <v>2630</v>
      </c>
      <c r="F2428" s="2" t="s">
        <v>13</v>
      </c>
      <c r="G2428" s="2" t="s">
        <v>13</v>
      </c>
      <c r="H2428" s="2" t="s">
        <v>13</v>
      </c>
      <c r="I2428" s="2" t="s">
        <v>13</v>
      </c>
      <c r="J2428" s="2" t="s">
        <v>57</v>
      </c>
      <c r="K2428" s="2" t="s">
        <v>222</v>
      </c>
      <c r="L2428" s="2" t="s">
        <v>23</v>
      </c>
      <c r="M2428" t="s">
        <v>13</v>
      </c>
      <c r="N2428" s="75"/>
    </row>
    <row r="2429" spans="1:14">
      <c r="A2429" s="2" t="s">
        <v>2657</v>
      </c>
      <c r="B2429" s="3" t="s">
        <v>1087</v>
      </c>
      <c r="C2429" s="2" t="s">
        <v>2628</v>
      </c>
      <c r="D2429" s="2" t="s">
        <v>2629</v>
      </c>
      <c r="E2429" s="2" t="s">
        <v>2630</v>
      </c>
      <c r="F2429" s="2" t="s">
        <v>13</v>
      </c>
      <c r="G2429" s="2" t="s">
        <v>13</v>
      </c>
      <c r="H2429" s="2" t="s">
        <v>13</v>
      </c>
      <c r="I2429" s="2" t="s">
        <v>13</v>
      </c>
      <c r="J2429" s="2" t="s">
        <v>57</v>
      </c>
      <c r="K2429" s="2" t="s">
        <v>222</v>
      </c>
      <c r="L2429" s="2" t="s">
        <v>23</v>
      </c>
      <c r="M2429" t="s">
        <v>13</v>
      </c>
      <c r="N2429" s="75"/>
    </row>
    <row r="2430" spans="1:14">
      <c r="A2430" s="2" t="s">
        <v>2658</v>
      </c>
      <c r="B2430" s="3" t="s">
        <v>1087</v>
      </c>
      <c r="C2430" s="2" t="s">
        <v>2628</v>
      </c>
      <c r="D2430" s="2" t="s">
        <v>2629</v>
      </c>
      <c r="E2430" s="2" t="s">
        <v>2630</v>
      </c>
      <c r="F2430" s="2" t="s">
        <v>13</v>
      </c>
      <c r="G2430" s="2" t="s">
        <v>13</v>
      </c>
      <c r="H2430" s="2" t="s">
        <v>13</v>
      </c>
      <c r="I2430" s="2" t="s">
        <v>13</v>
      </c>
      <c r="J2430" s="2" t="s">
        <v>57</v>
      </c>
      <c r="K2430" s="2" t="s">
        <v>222</v>
      </c>
      <c r="L2430" s="2" t="s">
        <v>23</v>
      </c>
      <c r="M2430" t="s">
        <v>13</v>
      </c>
      <c r="N2430" s="75"/>
    </row>
    <row r="2431" spans="1:14">
      <c r="A2431" s="2" t="s">
        <v>2659</v>
      </c>
      <c r="B2431" s="3" t="s">
        <v>1087</v>
      </c>
      <c r="C2431" s="2" t="s">
        <v>2628</v>
      </c>
      <c r="D2431" s="2" t="s">
        <v>2629</v>
      </c>
      <c r="E2431" s="2" t="s">
        <v>2630</v>
      </c>
      <c r="F2431" s="2" t="s">
        <v>13</v>
      </c>
      <c r="G2431" s="2" t="s">
        <v>13</v>
      </c>
      <c r="H2431" s="2" t="s">
        <v>13</v>
      </c>
      <c r="I2431" s="2" t="s">
        <v>13</v>
      </c>
      <c r="J2431" s="2" t="s">
        <v>57</v>
      </c>
      <c r="K2431" s="2" t="s">
        <v>222</v>
      </c>
      <c r="L2431" s="2" t="s">
        <v>23</v>
      </c>
      <c r="M2431" t="s">
        <v>13</v>
      </c>
      <c r="N2431" s="75"/>
    </row>
    <row r="2432" spans="1:14">
      <c r="A2432" s="2" t="s">
        <v>2660</v>
      </c>
      <c r="B2432" s="3" t="s">
        <v>1087</v>
      </c>
      <c r="C2432" s="2" t="s">
        <v>2628</v>
      </c>
      <c r="D2432" s="2" t="s">
        <v>2629</v>
      </c>
      <c r="E2432" s="2" t="s">
        <v>2630</v>
      </c>
      <c r="F2432" s="2" t="s">
        <v>13</v>
      </c>
      <c r="G2432" s="2" t="s">
        <v>13</v>
      </c>
      <c r="H2432" s="2" t="s">
        <v>13</v>
      </c>
      <c r="I2432" s="2" t="s">
        <v>13</v>
      </c>
      <c r="J2432" s="2" t="s">
        <v>57</v>
      </c>
      <c r="K2432" s="2" t="s">
        <v>222</v>
      </c>
      <c r="L2432" s="2" t="s">
        <v>23</v>
      </c>
      <c r="M2432" t="s">
        <v>13</v>
      </c>
      <c r="N2432" s="75"/>
    </row>
    <row r="2433" spans="1:14">
      <c r="A2433" s="2" t="s">
        <v>2731</v>
      </c>
      <c r="B2433" s="3" t="s">
        <v>1087</v>
      </c>
      <c r="C2433" s="2" t="s">
        <v>2628</v>
      </c>
      <c r="D2433" s="2" t="s">
        <v>2708</v>
      </c>
      <c r="E2433" s="2" t="s">
        <v>2706</v>
      </c>
      <c r="F2433" s="2" t="s">
        <v>13</v>
      </c>
      <c r="G2433" s="2" t="s">
        <v>13</v>
      </c>
      <c r="H2433" s="2" t="s">
        <v>13</v>
      </c>
      <c r="I2433" s="2" t="s">
        <v>13</v>
      </c>
      <c r="J2433" s="2" t="s">
        <v>57</v>
      </c>
      <c r="K2433" s="2" t="s">
        <v>222</v>
      </c>
      <c r="L2433" s="2" t="s">
        <v>23</v>
      </c>
      <c r="M2433" t="s">
        <v>13</v>
      </c>
      <c r="N2433" s="75"/>
    </row>
    <row r="2434" spans="1:14">
      <c r="A2434" s="2" t="s">
        <v>2732</v>
      </c>
      <c r="B2434" s="3" t="s">
        <v>1087</v>
      </c>
      <c r="C2434" s="2" t="s">
        <v>2628</v>
      </c>
      <c r="D2434" s="2" t="s">
        <v>2708</v>
      </c>
      <c r="E2434" s="2" t="s">
        <v>2706</v>
      </c>
      <c r="F2434" s="2" t="s">
        <v>13</v>
      </c>
      <c r="G2434" s="2" t="s">
        <v>13</v>
      </c>
      <c r="H2434" s="2" t="s">
        <v>13</v>
      </c>
      <c r="I2434" s="2" t="s">
        <v>13</v>
      </c>
      <c r="J2434" s="2" t="s">
        <v>57</v>
      </c>
      <c r="K2434" s="2" t="s">
        <v>222</v>
      </c>
      <c r="L2434" s="2" t="s">
        <v>23</v>
      </c>
      <c r="M2434" t="s">
        <v>13</v>
      </c>
      <c r="N2434" s="75"/>
    </row>
    <row r="2435" spans="1:14">
      <c r="A2435" s="2" t="s">
        <v>2733</v>
      </c>
      <c r="B2435" s="3" t="s">
        <v>1087</v>
      </c>
      <c r="C2435" s="2" t="s">
        <v>2628</v>
      </c>
      <c r="D2435" s="2" t="s">
        <v>2708</v>
      </c>
      <c r="E2435" s="2" t="s">
        <v>2706</v>
      </c>
      <c r="F2435" s="2" t="s">
        <v>13</v>
      </c>
      <c r="G2435" s="2" t="s">
        <v>13</v>
      </c>
      <c r="H2435" s="2" t="s">
        <v>13</v>
      </c>
      <c r="I2435" s="2" t="s">
        <v>13</v>
      </c>
      <c r="J2435" s="2" t="s">
        <v>57</v>
      </c>
      <c r="K2435" s="2" t="s">
        <v>222</v>
      </c>
      <c r="L2435" s="2" t="s">
        <v>23</v>
      </c>
      <c r="M2435" t="s">
        <v>13</v>
      </c>
      <c r="N2435" s="75"/>
    </row>
    <row r="2436" spans="1:14">
      <c r="A2436" s="2" t="s">
        <v>2734</v>
      </c>
      <c r="B2436" s="3" t="s">
        <v>1087</v>
      </c>
      <c r="C2436" s="2" t="s">
        <v>2628</v>
      </c>
      <c r="D2436" s="2" t="s">
        <v>2708</v>
      </c>
      <c r="E2436" s="2" t="s">
        <v>2706</v>
      </c>
      <c r="F2436" s="2" t="s">
        <v>13</v>
      </c>
      <c r="G2436" s="2" t="s">
        <v>13</v>
      </c>
      <c r="H2436" s="2" t="s">
        <v>13</v>
      </c>
      <c r="I2436" s="2" t="s">
        <v>13</v>
      </c>
      <c r="J2436" s="2" t="s">
        <v>57</v>
      </c>
      <c r="K2436" s="2" t="s">
        <v>222</v>
      </c>
      <c r="L2436" s="2" t="s">
        <v>23</v>
      </c>
      <c r="M2436" t="s">
        <v>13</v>
      </c>
      <c r="N2436" s="75"/>
    </row>
    <row r="2437" spans="1:14">
      <c r="A2437" s="2" t="s">
        <v>2735</v>
      </c>
      <c r="B2437" s="3" t="s">
        <v>1087</v>
      </c>
      <c r="C2437" s="2" t="s">
        <v>2628</v>
      </c>
      <c r="D2437" s="2" t="s">
        <v>2708</v>
      </c>
      <c r="E2437" s="2" t="s">
        <v>2706</v>
      </c>
      <c r="F2437" s="2" t="s">
        <v>13</v>
      </c>
      <c r="G2437" s="2" t="s">
        <v>13</v>
      </c>
      <c r="H2437" s="2" t="s">
        <v>13</v>
      </c>
      <c r="I2437" s="2" t="s">
        <v>13</v>
      </c>
      <c r="J2437" s="2" t="s">
        <v>57</v>
      </c>
      <c r="K2437" s="2" t="s">
        <v>222</v>
      </c>
      <c r="L2437" s="2" t="s">
        <v>23</v>
      </c>
      <c r="M2437" t="s">
        <v>13</v>
      </c>
      <c r="N2437" s="75"/>
    </row>
    <row r="2438" spans="1:14">
      <c r="A2438" s="2" t="s">
        <v>2696</v>
      </c>
      <c r="B2438" s="3" t="s">
        <v>1087</v>
      </c>
      <c r="C2438" s="2" t="s">
        <v>2628</v>
      </c>
      <c r="D2438" s="2" t="s">
        <v>2662</v>
      </c>
      <c r="E2438" s="2" t="s">
        <v>2630</v>
      </c>
      <c r="F2438" s="2" t="s">
        <v>13</v>
      </c>
      <c r="G2438" s="2" t="s">
        <v>13</v>
      </c>
      <c r="H2438" s="2" t="s">
        <v>13</v>
      </c>
      <c r="I2438" s="2" t="s">
        <v>13</v>
      </c>
      <c r="J2438" s="2" t="s">
        <v>57</v>
      </c>
      <c r="K2438" s="2" t="s">
        <v>1141</v>
      </c>
      <c r="L2438" s="2" t="s">
        <v>23</v>
      </c>
      <c r="M2438" t="s">
        <v>13</v>
      </c>
      <c r="N2438" s="75"/>
    </row>
    <row r="2439" spans="1:14">
      <c r="A2439" s="2" t="s">
        <v>2697</v>
      </c>
      <c r="B2439" s="3" t="s">
        <v>1087</v>
      </c>
      <c r="C2439" s="2" t="s">
        <v>2628</v>
      </c>
      <c r="D2439" s="2" t="s">
        <v>2662</v>
      </c>
      <c r="E2439" s="2" t="s">
        <v>2630</v>
      </c>
      <c r="F2439" s="2" t="s">
        <v>13</v>
      </c>
      <c r="G2439" s="2" t="s">
        <v>13</v>
      </c>
      <c r="H2439" s="2" t="s">
        <v>13</v>
      </c>
      <c r="I2439" s="2" t="s">
        <v>13</v>
      </c>
      <c r="J2439" s="2" t="s">
        <v>57</v>
      </c>
      <c r="K2439" s="2" t="s">
        <v>1141</v>
      </c>
      <c r="L2439" s="2" t="s">
        <v>23</v>
      </c>
      <c r="M2439" t="s">
        <v>13</v>
      </c>
      <c r="N2439" s="75"/>
    </row>
    <row r="2440" spans="1:14">
      <c r="A2440" s="2" t="s">
        <v>2698</v>
      </c>
      <c r="B2440" s="3" t="s">
        <v>1087</v>
      </c>
      <c r="C2440" s="2" t="s">
        <v>2628</v>
      </c>
      <c r="D2440" s="2" t="s">
        <v>2662</v>
      </c>
      <c r="E2440" s="2" t="s">
        <v>2630</v>
      </c>
      <c r="F2440" s="2" t="s">
        <v>13</v>
      </c>
      <c r="G2440" s="2" t="s">
        <v>13</v>
      </c>
      <c r="H2440" s="2" t="s">
        <v>13</v>
      </c>
      <c r="I2440" s="2" t="s">
        <v>13</v>
      </c>
      <c r="J2440" s="2" t="s">
        <v>57</v>
      </c>
      <c r="K2440" s="2" t="s">
        <v>1141</v>
      </c>
      <c r="L2440" s="2" t="s">
        <v>23</v>
      </c>
      <c r="M2440" t="s">
        <v>13</v>
      </c>
      <c r="N2440" s="75"/>
    </row>
    <row r="2441" spans="1:14">
      <c r="A2441" s="2" t="s">
        <v>2699</v>
      </c>
      <c r="B2441" s="3" t="s">
        <v>1087</v>
      </c>
      <c r="C2441" s="2" t="s">
        <v>2628</v>
      </c>
      <c r="D2441" s="2" t="s">
        <v>2668</v>
      </c>
      <c r="E2441" s="2" t="s">
        <v>2630</v>
      </c>
      <c r="F2441" s="2" t="s">
        <v>13</v>
      </c>
      <c r="G2441" s="2" t="s">
        <v>13</v>
      </c>
      <c r="H2441" s="2" t="s">
        <v>13</v>
      </c>
      <c r="I2441" s="2" t="s">
        <v>13</v>
      </c>
      <c r="J2441" s="2" t="s">
        <v>57</v>
      </c>
      <c r="K2441" s="2" t="s">
        <v>1141</v>
      </c>
      <c r="L2441" s="2" t="s">
        <v>23</v>
      </c>
      <c r="M2441" t="s">
        <v>13</v>
      </c>
      <c r="N2441" s="75"/>
    </row>
    <row r="2442" spans="1:14">
      <c r="A2442" s="2" t="s">
        <v>2700</v>
      </c>
      <c r="B2442" s="3" t="s">
        <v>1087</v>
      </c>
      <c r="C2442" s="2" t="s">
        <v>2628</v>
      </c>
      <c r="D2442" s="2" t="s">
        <v>2668</v>
      </c>
      <c r="E2442" s="2" t="s">
        <v>2630</v>
      </c>
      <c r="F2442" s="2" t="s">
        <v>13</v>
      </c>
      <c r="G2442" s="2" t="s">
        <v>13</v>
      </c>
      <c r="H2442" s="2" t="s">
        <v>13</v>
      </c>
      <c r="I2442" s="2" t="s">
        <v>13</v>
      </c>
      <c r="J2442" s="2" t="s">
        <v>57</v>
      </c>
      <c r="K2442" s="2" t="s">
        <v>1141</v>
      </c>
      <c r="L2442" s="2" t="s">
        <v>23</v>
      </c>
      <c r="M2442" t="s">
        <v>13</v>
      </c>
      <c r="N2442" s="75"/>
    </row>
    <row r="2443" spans="1:14">
      <c r="A2443" s="2" t="s">
        <v>2701</v>
      </c>
      <c r="B2443" s="3" t="s">
        <v>1087</v>
      </c>
      <c r="C2443" s="2" t="s">
        <v>2628</v>
      </c>
      <c r="D2443" s="2" t="s">
        <v>2668</v>
      </c>
      <c r="E2443" s="2" t="s">
        <v>2630</v>
      </c>
      <c r="F2443" s="2" t="s">
        <v>13</v>
      </c>
      <c r="G2443" s="2" t="s">
        <v>13</v>
      </c>
      <c r="H2443" s="2" t="s">
        <v>13</v>
      </c>
      <c r="I2443" s="2" t="s">
        <v>13</v>
      </c>
      <c r="J2443" s="2" t="s">
        <v>57</v>
      </c>
      <c r="K2443" s="2" t="s">
        <v>1141</v>
      </c>
      <c r="L2443" s="2" t="s">
        <v>23</v>
      </c>
      <c r="M2443" t="s">
        <v>13</v>
      </c>
      <c r="N2443" s="75"/>
    </row>
    <row r="2444" spans="1:14">
      <c r="A2444" s="2" t="s">
        <v>2702</v>
      </c>
      <c r="B2444" s="3" t="s">
        <v>1087</v>
      </c>
      <c r="C2444" s="2" t="s">
        <v>2628</v>
      </c>
      <c r="D2444" s="2" t="s">
        <v>2668</v>
      </c>
      <c r="E2444" s="2" t="s">
        <v>2630</v>
      </c>
      <c r="F2444" s="2" t="s">
        <v>13</v>
      </c>
      <c r="G2444" s="2" t="s">
        <v>13</v>
      </c>
      <c r="H2444" s="2" t="s">
        <v>13</v>
      </c>
      <c r="I2444" s="2" t="s">
        <v>13</v>
      </c>
      <c r="J2444" s="2" t="s">
        <v>57</v>
      </c>
      <c r="K2444" s="2" t="s">
        <v>1141</v>
      </c>
      <c r="L2444" s="2" t="s">
        <v>23</v>
      </c>
      <c r="M2444" t="s">
        <v>13</v>
      </c>
      <c r="N2444" s="75"/>
    </row>
    <row r="2445" spans="1:14">
      <c r="A2445" s="2" t="s">
        <v>2703</v>
      </c>
      <c r="B2445" s="3" t="s">
        <v>1087</v>
      </c>
      <c r="C2445" s="2" t="s">
        <v>2628</v>
      </c>
      <c r="D2445" s="2" t="s">
        <v>2668</v>
      </c>
      <c r="E2445" s="2" t="s">
        <v>2630</v>
      </c>
      <c r="F2445" s="2" t="s">
        <v>13</v>
      </c>
      <c r="G2445" s="2" t="s">
        <v>13</v>
      </c>
      <c r="H2445" s="2" t="s">
        <v>13</v>
      </c>
      <c r="I2445" s="2" t="s">
        <v>13</v>
      </c>
      <c r="J2445" s="2" t="s">
        <v>57</v>
      </c>
      <c r="K2445" s="2" t="s">
        <v>1141</v>
      </c>
      <c r="L2445" s="2" t="s">
        <v>23</v>
      </c>
      <c r="M2445" t="s">
        <v>13</v>
      </c>
      <c r="N2445" s="75"/>
    </row>
    <row r="2446" spans="1:14">
      <c r="A2446" s="2" t="s">
        <v>2778</v>
      </c>
      <c r="B2446" s="3" t="s">
        <v>1087</v>
      </c>
      <c r="C2446" s="2" t="s">
        <v>2628</v>
      </c>
      <c r="D2446" s="2" t="s">
        <v>2737</v>
      </c>
      <c r="E2446" s="2" t="s">
        <v>2706</v>
      </c>
      <c r="F2446" s="2" t="s">
        <v>13</v>
      </c>
      <c r="G2446" s="2" t="s">
        <v>13</v>
      </c>
      <c r="H2446" s="2" t="s">
        <v>13</v>
      </c>
      <c r="I2446" s="2" t="s">
        <v>13</v>
      </c>
      <c r="J2446" s="2" t="s">
        <v>57</v>
      </c>
      <c r="K2446" s="2" t="s">
        <v>1141</v>
      </c>
      <c r="L2446" s="2" t="s">
        <v>23</v>
      </c>
      <c r="M2446" t="s">
        <v>13</v>
      </c>
      <c r="N2446" s="75"/>
    </row>
    <row r="2447" spans="1:14">
      <c r="A2447" s="2" t="s">
        <v>2779</v>
      </c>
      <c r="B2447" s="3" t="s">
        <v>1087</v>
      </c>
      <c r="C2447" s="2" t="s">
        <v>2628</v>
      </c>
      <c r="D2447" s="2" t="s">
        <v>2737</v>
      </c>
      <c r="E2447" s="2" t="s">
        <v>2706</v>
      </c>
      <c r="F2447" s="2" t="s">
        <v>13</v>
      </c>
      <c r="G2447" s="2" t="s">
        <v>13</v>
      </c>
      <c r="H2447" s="2" t="s">
        <v>13</v>
      </c>
      <c r="I2447" s="2" t="s">
        <v>13</v>
      </c>
      <c r="J2447" s="2" t="s">
        <v>57</v>
      </c>
      <c r="K2447" s="2" t="s">
        <v>1141</v>
      </c>
      <c r="L2447" s="2" t="s">
        <v>23</v>
      </c>
      <c r="M2447" t="s">
        <v>13</v>
      </c>
      <c r="N2447" s="75"/>
    </row>
    <row r="2448" spans="1:14">
      <c r="A2448" s="2" t="s">
        <v>2780</v>
      </c>
      <c r="B2448" s="3" t="s">
        <v>1087</v>
      </c>
      <c r="C2448" s="2" t="s">
        <v>2628</v>
      </c>
      <c r="D2448" s="2" t="s">
        <v>2737</v>
      </c>
      <c r="E2448" s="2" t="s">
        <v>2706</v>
      </c>
      <c r="F2448" s="2" t="s">
        <v>13</v>
      </c>
      <c r="G2448" s="2" t="s">
        <v>13</v>
      </c>
      <c r="H2448" s="2" t="s">
        <v>13</v>
      </c>
      <c r="I2448" s="2" t="s">
        <v>13</v>
      </c>
      <c r="J2448" s="2" t="s">
        <v>57</v>
      </c>
      <c r="K2448" s="2" t="s">
        <v>1141</v>
      </c>
      <c r="L2448" s="2" t="s">
        <v>23</v>
      </c>
      <c r="M2448" t="s">
        <v>13</v>
      </c>
      <c r="N2448" s="75"/>
    </row>
    <row r="2449" spans="1:14">
      <c r="A2449" s="2" t="s">
        <v>2781</v>
      </c>
      <c r="B2449" s="3" t="s">
        <v>1087</v>
      </c>
      <c r="C2449" s="2" t="s">
        <v>2628</v>
      </c>
      <c r="D2449" s="2" t="s">
        <v>2737</v>
      </c>
      <c r="E2449" s="2" t="s">
        <v>2706</v>
      </c>
      <c r="F2449" s="2" t="s">
        <v>13</v>
      </c>
      <c r="G2449" s="2" t="s">
        <v>13</v>
      </c>
      <c r="H2449" s="2" t="s">
        <v>13</v>
      </c>
      <c r="I2449" s="2" t="s">
        <v>13</v>
      </c>
      <c r="J2449" s="2" t="s">
        <v>57</v>
      </c>
      <c r="K2449" s="2" t="s">
        <v>1141</v>
      </c>
      <c r="L2449" s="2" t="s">
        <v>23</v>
      </c>
      <c r="M2449" t="s">
        <v>13</v>
      </c>
      <c r="N2449" s="75"/>
    </row>
    <row r="2450" spans="1:14">
      <c r="A2450" s="2" t="s">
        <v>2782</v>
      </c>
      <c r="B2450" s="3" t="s">
        <v>1087</v>
      </c>
      <c r="C2450" s="2" t="s">
        <v>2628</v>
      </c>
      <c r="D2450" s="2" t="s">
        <v>2737</v>
      </c>
      <c r="E2450" s="2" t="s">
        <v>2706</v>
      </c>
      <c r="F2450" s="2" t="s">
        <v>13</v>
      </c>
      <c r="G2450" s="2" t="s">
        <v>13</v>
      </c>
      <c r="H2450" s="2" t="s">
        <v>13</v>
      </c>
      <c r="I2450" s="2" t="s">
        <v>13</v>
      </c>
      <c r="J2450" s="2" t="s">
        <v>57</v>
      </c>
      <c r="K2450" s="2" t="s">
        <v>1141</v>
      </c>
      <c r="L2450" s="2" t="s">
        <v>23</v>
      </c>
      <c r="M2450" t="s">
        <v>13</v>
      </c>
      <c r="N2450" s="75"/>
    </row>
    <row r="2451" spans="1:14">
      <c r="A2451" s="2" t="s">
        <v>2783</v>
      </c>
      <c r="B2451" s="3" t="s">
        <v>1087</v>
      </c>
      <c r="C2451" s="2" t="s">
        <v>2628</v>
      </c>
      <c r="D2451" s="2" t="s">
        <v>2743</v>
      </c>
      <c r="E2451" s="2" t="s">
        <v>2706</v>
      </c>
      <c r="F2451" s="2" t="s">
        <v>13</v>
      </c>
      <c r="G2451" s="2" t="s">
        <v>13</v>
      </c>
      <c r="H2451" s="2" t="s">
        <v>13</v>
      </c>
      <c r="I2451" s="2" t="s">
        <v>13</v>
      </c>
      <c r="J2451" s="2" t="s">
        <v>57</v>
      </c>
      <c r="K2451" s="2" t="s">
        <v>1141</v>
      </c>
      <c r="L2451" s="2" t="s">
        <v>23</v>
      </c>
      <c r="M2451" t="s">
        <v>13</v>
      </c>
      <c r="N2451" s="75"/>
    </row>
    <row r="2452" spans="1:14">
      <c r="A2452" s="2" t="s">
        <v>2784</v>
      </c>
      <c r="B2452" s="3" t="s">
        <v>1087</v>
      </c>
      <c r="C2452" s="2" t="s">
        <v>2628</v>
      </c>
      <c r="D2452" s="2" t="s">
        <v>2743</v>
      </c>
      <c r="E2452" s="2" t="s">
        <v>2706</v>
      </c>
      <c r="F2452" s="2" t="s">
        <v>13</v>
      </c>
      <c r="G2452" s="2" t="s">
        <v>13</v>
      </c>
      <c r="H2452" s="2" t="s">
        <v>13</v>
      </c>
      <c r="I2452" s="2" t="s">
        <v>13</v>
      </c>
      <c r="J2452" s="2" t="s">
        <v>57</v>
      </c>
      <c r="K2452" s="2" t="s">
        <v>1141</v>
      </c>
      <c r="L2452" s="2" t="s">
        <v>23</v>
      </c>
      <c r="M2452" t="s">
        <v>13</v>
      </c>
      <c r="N2452" s="75"/>
    </row>
    <row r="2453" spans="1:14">
      <c r="A2453" s="2" t="s">
        <v>2785</v>
      </c>
      <c r="B2453" s="3" t="s">
        <v>1087</v>
      </c>
      <c r="C2453" s="2" t="s">
        <v>2628</v>
      </c>
      <c r="D2453" s="2" t="s">
        <v>2743</v>
      </c>
      <c r="E2453" s="2" t="s">
        <v>2706</v>
      </c>
      <c r="F2453" s="2" t="s">
        <v>13</v>
      </c>
      <c r="G2453" s="2" t="s">
        <v>13</v>
      </c>
      <c r="H2453" s="2" t="s">
        <v>13</v>
      </c>
      <c r="I2453" s="2" t="s">
        <v>13</v>
      </c>
      <c r="J2453" s="2" t="s">
        <v>57</v>
      </c>
      <c r="K2453" s="2" t="s">
        <v>1141</v>
      </c>
      <c r="L2453" s="2" t="s">
        <v>23</v>
      </c>
      <c r="M2453" t="s">
        <v>13</v>
      </c>
      <c r="N2453" s="75"/>
    </row>
    <row r="2454" spans="1:14">
      <c r="A2454" s="2" t="s">
        <v>2786</v>
      </c>
      <c r="B2454" s="3" t="s">
        <v>1087</v>
      </c>
      <c r="C2454" s="2" t="s">
        <v>2628</v>
      </c>
      <c r="D2454" s="2" t="s">
        <v>2743</v>
      </c>
      <c r="E2454" s="2" t="s">
        <v>2706</v>
      </c>
      <c r="F2454" s="2" t="s">
        <v>13</v>
      </c>
      <c r="G2454" s="2" t="s">
        <v>13</v>
      </c>
      <c r="H2454" s="2" t="s">
        <v>13</v>
      </c>
      <c r="I2454" s="2" t="s">
        <v>13</v>
      </c>
      <c r="J2454" s="2" t="s">
        <v>57</v>
      </c>
      <c r="K2454" s="2" t="s">
        <v>1141</v>
      </c>
      <c r="L2454" s="2" t="s">
        <v>23</v>
      </c>
      <c r="M2454" t="s">
        <v>13</v>
      </c>
      <c r="N2454" s="75"/>
    </row>
    <row r="2455" spans="1:14">
      <c r="A2455" s="2" t="s">
        <v>2787</v>
      </c>
      <c r="B2455" s="3" t="s">
        <v>1087</v>
      </c>
      <c r="C2455" s="2" t="s">
        <v>2628</v>
      </c>
      <c r="D2455" s="2" t="s">
        <v>2743</v>
      </c>
      <c r="E2455" s="2" t="s">
        <v>2706</v>
      </c>
      <c r="F2455" s="2" t="s">
        <v>13</v>
      </c>
      <c r="G2455" s="2" t="s">
        <v>13</v>
      </c>
      <c r="H2455" s="2" t="s">
        <v>13</v>
      </c>
      <c r="I2455" s="2" t="s">
        <v>13</v>
      </c>
      <c r="J2455" s="2" t="s">
        <v>57</v>
      </c>
      <c r="K2455" s="2" t="s">
        <v>1141</v>
      </c>
      <c r="L2455" s="2" t="s">
        <v>23</v>
      </c>
      <c r="M2455" t="s">
        <v>13</v>
      </c>
      <c r="N2455" s="75"/>
    </row>
    <row r="2456" spans="1:14">
      <c r="A2456" s="2" t="s">
        <v>2826</v>
      </c>
      <c r="B2456" s="3" t="s">
        <v>1087</v>
      </c>
      <c r="C2456" s="2" t="s">
        <v>2628</v>
      </c>
      <c r="D2456" s="2" t="s">
        <v>2629</v>
      </c>
      <c r="E2456" s="2" t="s">
        <v>2630</v>
      </c>
      <c r="F2456" s="2" t="s">
        <v>13</v>
      </c>
      <c r="G2456" s="2" t="s">
        <v>13</v>
      </c>
      <c r="H2456" s="2" t="s">
        <v>13</v>
      </c>
      <c r="I2456" s="2" t="s">
        <v>13</v>
      </c>
      <c r="J2456" s="2" t="s">
        <v>57</v>
      </c>
      <c r="K2456" s="2" t="s">
        <v>222</v>
      </c>
      <c r="L2456" s="2" t="s">
        <v>1253</v>
      </c>
      <c r="M2456" t="s">
        <v>13</v>
      </c>
      <c r="N2456" s="75"/>
    </row>
    <row r="2457" spans="1:14">
      <c r="A2457" s="2" t="s">
        <v>2827</v>
      </c>
      <c r="B2457" s="3" t="s">
        <v>1087</v>
      </c>
      <c r="C2457" s="2" t="s">
        <v>2628</v>
      </c>
      <c r="D2457" s="2" t="s">
        <v>2629</v>
      </c>
      <c r="E2457" s="2" t="s">
        <v>2630</v>
      </c>
      <c r="F2457" s="2" t="s">
        <v>13</v>
      </c>
      <c r="G2457" s="2" t="s">
        <v>13</v>
      </c>
      <c r="H2457" s="2" t="s">
        <v>13</v>
      </c>
      <c r="I2457" s="2" t="s">
        <v>13</v>
      </c>
      <c r="J2457" s="2" t="s">
        <v>57</v>
      </c>
      <c r="K2457" s="2" t="s">
        <v>222</v>
      </c>
      <c r="L2457" s="2" t="s">
        <v>1253</v>
      </c>
      <c r="M2457" t="s">
        <v>13</v>
      </c>
      <c r="N2457" s="75"/>
    </row>
    <row r="2458" spans="1:14">
      <c r="A2458" s="2" t="s">
        <v>2828</v>
      </c>
      <c r="B2458" s="3" t="s">
        <v>1087</v>
      </c>
      <c r="C2458" s="2" t="s">
        <v>2628</v>
      </c>
      <c r="D2458" s="2" t="s">
        <v>2629</v>
      </c>
      <c r="E2458" s="2" t="s">
        <v>2630</v>
      </c>
      <c r="F2458" s="2" t="s">
        <v>13</v>
      </c>
      <c r="G2458" s="2" t="s">
        <v>13</v>
      </c>
      <c r="H2458" s="2" t="s">
        <v>13</v>
      </c>
      <c r="I2458" s="2" t="s">
        <v>13</v>
      </c>
      <c r="J2458" s="2" t="s">
        <v>57</v>
      </c>
      <c r="K2458" s="2" t="s">
        <v>222</v>
      </c>
      <c r="L2458" s="2" t="s">
        <v>1253</v>
      </c>
      <c r="M2458" t="s">
        <v>13</v>
      </c>
      <c r="N2458" s="75"/>
    </row>
    <row r="2459" spans="1:14">
      <c r="A2459" s="2" t="s">
        <v>2829</v>
      </c>
      <c r="B2459" s="3" t="s">
        <v>1087</v>
      </c>
      <c r="C2459" s="2" t="s">
        <v>2628</v>
      </c>
      <c r="D2459" s="2" t="s">
        <v>2629</v>
      </c>
      <c r="E2459" s="2" t="s">
        <v>2630</v>
      </c>
      <c r="F2459" s="2" t="s">
        <v>13</v>
      </c>
      <c r="G2459" s="2" t="s">
        <v>13</v>
      </c>
      <c r="H2459" s="2" t="s">
        <v>13</v>
      </c>
      <c r="I2459" s="2" t="s">
        <v>13</v>
      </c>
      <c r="J2459" s="2" t="s">
        <v>57</v>
      </c>
      <c r="K2459" s="2" t="s">
        <v>222</v>
      </c>
      <c r="L2459" s="2" t="s">
        <v>1253</v>
      </c>
      <c r="M2459" t="s">
        <v>13</v>
      </c>
      <c r="N2459" s="75"/>
    </row>
    <row r="2460" spans="1:14">
      <c r="A2460" s="2" t="s">
        <v>2830</v>
      </c>
      <c r="B2460" s="3" t="s">
        <v>1087</v>
      </c>
      <c r="C2460" s="2" t="s">
        <v>2628</v>
      </c>
      <c r="D2460" s="2" t="s">
        <v>2629</v>
      </c>
      <c r="E2460" s="2" t="s">
        <v>2630</v>
      </c>
      <c r="F2460" s="2" t="s">
        <v>13</v>
      </c>
      <c r="G2460" s="2" t="s">
        <v>13</v>
      </c>
      <c r="H2460" s="2" t="s">
        <v>13</v>
      </c>
      <c r="I2460" s="2" t="s">
        <v>13</v>
      </c>
      <c r="J2460" s="2" t="s">
        <v>57</v>
      </c>
      <c r="K2460" s="2" t="s">
        <v>222</v>
      </c>
      <c r="L2460" s="2" t="s">
        <v>1253</v>
      </c>
      <c r="M2460" t="s">
        <v>13</v>
      </c>
      <c r="N2460" s="75"/>
    </row>
    <row r="2461" spans="1:14">
      <c r="A2461" s="2" t="s">
        <v>2831</v>
      </c>
      <c r="B2461" s="3" t="s">
        <v>1087</v>
      </c>
      <c r="C2461" s="2" t="s">
        <v>2628</v>
      </c>
      <c r="D2461" s="2" t="s">
        <v>2629</v>
      </c>
      <c r="E2461" s="2" t="s">
        <v>2630</v>
      </c>
      <c r="F2461" s="2" t="s">
        <v>13</v>
      </c>
      <c r="G2461" s="2" t="s">
        <v>13</v>
      </c>
      <c r="H2461" s="2" t="s">
        <v>13</v>
      </c>
      <c r="I2461" s="2" t="s">
        <v>13</v>
      </c>
      <c r="J2461" s="2" t="s">
        <v>57</v>
      </c>
      <c r="K2461" s="2" t="s">
        <v>222</v>
      </c>
      <c r="L2461" s="2" t="s">
        <v>1253</v>
      </c>
      <c r="M2461" t="s">
        <v>13</v>
      </c>
      <c r="N2461" s="75"/>
    </row>
    <row r="2462" spans="1:14">
      <c r="A2462" s="2" t="s">
        <v>2832</v>
      </c>
      <c r="B2462" s="3" t="s">
        <v>1087</v>
      </c>
      <c r="C2462" s="2" t="s">
        <v>2628</v>
      </c>
      <c r="D2462" s="2" t="s">
        <v>2629</v>
      </c>
      <c r="E2462" s="2" t="s">
        <v>2630</v>
      </c>
      <c r="F2462" s="2" t="s">
        <v>13</v>
      </c>
      <c r="G2462" s="2" t="s">
        <v>13</v>
      </c>
      <c r="H2462" s="2" t="s">
        <v>13</v>
      </c>
      <c r="I2462" s="2" t="s">
        <v>13</v>
      </c>
      <c r="J2462" s="2" t="s">
        <v>57</v>
      </c>
      <c r="K2462" s="2" t="s">
        <v>222</v>
      </c>
      <c r="L2462" s="2" t="s">
        <v>1253</v>
      </c>
      <c r="M2462" t="s">
        <v>13</v>
      </c>
      <c r="N2462" s="75"/>
    </row>
    <row r="2463" spans="1:14">
      <c r="A2463" s="2" t="s">
        <v>2833</v>
      </c>
      <c r="B2463" s="3" t="s">
        <v>1087</v>
      </c>
      <c r="C2463" s="2" t="s">
        <v>2628</v>
      </c>
      <c r="D2463" s="2" t="s">
        <v>2629</v>
      </c>
      <c r="E2463" s="2" t="s">
        <v>2630</v>
      </c>
      <c r="F2463" s="2" t="s">
        <v>13</v>
      </c>
      <c r="G2463" s="2" t="s">
        <v>13</v>
      </c>
      <c r="H2463" s="2" t="s">
        <v>13</v>
      </c>
      <c r="I2463" s="2" t="s">
        <v>13</v>
      </c>
      <c r="J2463" s="2" t="s">
        <v>57</v>
      </c>
      <c r="K2463" s="2" t="s">
        <v>222</v>
      </c>
      <c r="L2463" s="2" t="s">
        <v>1253</v>
      </c>
      <c r="M2463" t="s">
        <v>13</v>
      </c>
      <c r="N2463" s="75"/>
    </row>
    <row r="2464" spans="1:14">
      <c r="A2464" s="2" t="s">
        <v>2834</v>
      </c>
      <c r="B2464" s="3" t="s">
        <v>1087</v>
      </c>
      <c r="C2464" s="2" t="s">
        <v>2628</v>
      </c>
      <c r="D2464" s="2" t="s">
        <v>2629</v>
      </c>
      <c r="E2464" s="2" t="s">
        <v>2630</v>
      </c>
      <c r="F2464" s="2" t="s">
        <v>13</v>
      </c>
      <c r="G2464" s="2" t="s">
        <v>13</v>
      </c>
      <c r="H2464" s="2" t="s">
        <v>13</v>
      </c>
      <c r="I2464" s="2" t="s">
        <v>13</v>
      </c>
      <c r="J2464" s="2" t="s">
        <v>57</v>
      </c>
      <c r="K2464" s="2" t="s">
        <v>222</v>
      </c>
      <c r="L2464" s="2" t="s">
        <v>1253</v>
      </c>
      <c r="M2464" t="s">
        <v>13</v>
      </c>
      <c r="N2464" s="75"/>
    </row>
    <row r="2465" spans="1:14">
      <c r="A2465" s="2" t="s">
        <v>2835</v>
      </c>
      <c r="B2465" s="3" t="s">
        <v>1087</v>
      </c>
      <c r="C2465" s="2" t="s">
        <v>2628</v>
      </c>
      <c r="D2465" s="2" t="s">
        <v>2629</v>
      </c>
      <c r="E2465" s="2" t="s">
        <v>2630</v>
      </c>
      <c r="F2465" s="2" t="s">
        <v>13</v>
      </c>
      <c r="G2465" s="2" t="s">
        <v>13</v>
      </c>
      <c r="H2465" s="2" t="s">
        <v>13</v>
      </c>
      <c r="I2465" s="2" t="s">
        <v>13</v>
      </c>
      <c r="J2465" s="2" t="s">
        <v>57</v>
      </c>
      <c r="K2465" s="2" t="s">
        <v>222</v>
      </c>
      <c r="L2465" s="2" t="s">
        <v>1253</v>
      </c>
      <c r="M2465" t="s">
        <v>13</v>
      </c>
      <c r="N2465" s="75"/>
    </row>
    <row r="2466" spans="1:14">
      <c r="A2466" s="2" t="s">
        <v>2894</v>
      </c>
      <c r="B2466" s="3" t="s">
        <v>1087</v>
      </c>
      <c r="C2466" s="2" t="s">
        <v>2628</v>
      </c>
      <c r="D2466" s="2" t="s">
        <v>2705</v>
      </c>
      <c r="E2466" s="2" t="s">
        <v>2706</v>
      </c>
      <c r="F2466" s="2" t="s">
        <v>13</v>
      </c>
      <c r="G2466" s="2" t="s">
        <v>13</v>
      </c>
      <c r="H2466" s="2" t="s">
        <v>13</v>
      </c>
      <c r="I2466" s="2" t="s">
        <v>13</v>
      </c>
      <c r="J2466" s="2" t="s">
        <v>57</v>
      </c>
      <c r="K2466" s="2" t="s">
        <v>222</v>
      </c>
      <c r="L2466" s="2" t="s">
        <v>1253</v>
      </c>
      <c r="M2466" t="s">
        <v>13</v>
      </c>
      <c r="N2466" s="75"/>
    </row>
    <row r="2467" spans="1:14">
      <c r="A2467" s="2" t="s">
        <v>2895</v>
      </c>
      <c r="B2467" s="3" t="s">
        <v>1087</v>
      </c>
      <c r="C2467" s="2" t="s">
        <v>2628</v>
      </c>
      <c r="D2467" s="2" t="s">
        <v>2705</v>
      </c>
      <c r="E2467" s="2" t="s">
        <v>2706</v>
      </c>
      <c r="F2467" s="2" t="s">
        <v>13</v>
      </c>
      <c r="G2467" s="2" t="s">
        <v>13</v>
      </c>
      <c r="H2467" s="2" t="s">
        <v>13</v>
      </c>
      <c r="I2467" s="2" t="s">
        <v>13</v>
      </c>
      <c r="J2467" s="2" t="s">
        <v>57</v>
      </c>
      <c r="K2467" s="2" t="s">
        <v>222</v>
      </c>
      <c r="L2467" s="2" t="s">
        <v>1253</v>
      </c>
      <c r="M2467" t="s">
        <v>13</v>
      </c>
      <c r="N2467" s="75"/>
    </row>
    <row r="2468" spans="1:14">
      <c r="A2468" s="2" t="s">
        <v>2896</v>
      </c>
      <c r="B2468" s="3" t="s">
        <v>1087</v>
      </c>
      <c r="C2468" s="2" t="s">
        <v>2628</v>
      </c>
      <c r="D2468" s="2" t="s">
        <v>2708</v>
      </c>
      <c r="E2468" s="2" t="s">
        <v>2706</v>
      </c>
      <c r="F2468" s="2" t="s">
        <v>13</v>
      </c>
      <c r="G2468" s="2" t="s">
        <v>13</v>
      </c>
      <c r="H2468" s="2" t="s">
        <v>13</v>
      </c>
      <c r="I2468" s="2" t="s">
        <v>13</v>
      </c>
      <c r="J2468" s="2" t="s">
        <v>57</v>
      </c>
      <c r="K2468" s="2" t="s">
        <v>222</v>
      </c>
      <c r="L2468" s="2" t="s">
        <v>1253</v>
      </c>
      <c r="M2468" t="s">
        <v>13</v>
      </c>
      <c r="N2468" s="75"/>
    </row>
    <row r="2469" spans="1:14">
      <c r="A2469" s="2" t="s">
        <v>2897</v>
      </c>
      <c r="B2469" s="3" t="s">
        <v>1087</v>
      </c>
      <c r="C2469" s="2" t="s">
        <v>2628</v>
      </c>
      <c r="D2469" s="2" t="s">
        <v>2708</v>
      </c>
      <c r="E2469" s="2" t="s">
        <v>2706</v>
      </c>
      <c r="F2469" s="2" t="s">
        <v>13</v>
      </c>
      <c r="G2469" s="2" t="s">
        <v>13</v>
      </c>
      <c r="H2469" s="2" t="s">
        <v>13</v>
      </c>
      <c r="I2469" s="2" t="s">
        <v>13</v>
      </c>
      <c r="J2469" s="2" t="s">
        <v>57</v>
      </c>
      <c r="K2469" s="2" t="s">
        <v>222</v>
      </c>
      <c r="L2469" s="2" t="s">
        <v>1253</v>
      </c>
      <c r="M2469" t="s">
        <v>13</v>
      </c>
      <c r="N2469" s="75"/>
    </row>
    <row r="2470" spans="1:14">
      <c r="A2470" s="2" t="s">
        <v>2898</v>
      </c>
      <c r="B2470" s="3" t="s">
        <v>1087</v>
      </c>
      <c r="C2470" s="2" t="s">
        <v>2628</v>
      </c>
      <c r="D2470" s="2" t="s">
        <v>2708</v>
      </c>
      <c r="E2470" s="2" t="s">
        <v>2706</v>
      </c>
      <c r="F2470" s="2" t="s">
        <v>13</v>
      </c>
      <c r="G2470" s="2" t="s">
        <v>13</v>
      </c>
      <c r="H2470" s="2" t="s">
        <v>13</v>
      </c>
      <c r="I2470" s="2" t="s">
        <v>13</v>
      </c>
      <c r="J2470" s="2" t="s">
        <v>57</v>
      </c>
      <c r="K2470" s="2" t="s">
        <v>222</v>
      </c>
      <c r="L2470" s="2" t="s">
        <v>1253</v>
      </c>
      <c r="M2470" t="s">
        <v>13</v>
      </c>
      <c r="N2470" s="75"/>
    </row>
    <row r="2471" spans="1:14">
      <c r="A2471" s="2" t="s">
        <v>2899</v>
      </c>
      <c r="B2471" s="3" t="s">
        <v>1087</v>
      </c>
      <c r="C2471" s="2" t="s">
        <v>2628</v>
      </c>
      <c r="D2471" s="2" t="s">
        <v>2708</v>
      </c>
      <c r="E2471" s="2" t="s">
        <v>2706</v>
      </c>
      <c r="F2471" s="2" t="s">
        <v>13</v>
      </c>
      <c r="G2471" s="2" t="s">
        <v>13</v>
      </c>
      <c r="H2471" s="2" t="s">
        <v>13</v>
      </c>
      <c r="I2471" s="2" t="s">
        <v>13</v>
      </c>
      <c r="J2471" s="2" t="s">
        <v>57</v>
      </c>
      <c r="K2471" s="2" t="s">
        <v>222</v>
      </c>
      <c r="L2471" s="2" t="s">
        <v>1253</v>
      </c>
      <c r="M2471" t="s">
        <v>13</v>
      </c>
      <c r="N2471" s="75"/>
    </row>
    <row r="2472" spans="1:14">
      <c r="A2472" s="2" t="s">
        <v>2900</v>
      </c>
      <c r="B2472" s="3" t="s">
        <v>1087</v>
      </c>
      <c r="C2472" s="2" t="s">
        <v>2628</v>
      </c>
      <c r="D2472" s="2" t="s">
        <v>2708</v>
      </c>
      <c r="E2472" s="2" t="s">
        <v>2706</v>
      </c>
      <c r="F2472" s="2" t="s">
        <v>13</v>
      </c>
      <c r="G2472" s="2" t="s">
        <v>13</v>
      </c>
      <c r="H2472" s="2" t="s">
        <v>13</v>
      </c>
      <c r="I2472" s="2" t="s">
        <v>13</v>
      </c>
      <c r="J2472" s="2" t="s">
        <v>57</v>
      </c>
      <c r="K2472" s="2" t="s">
        <v>222</v>
      </c>
      <c r="L2472" s="2" t="s">
        <v>1253</v>
      </c>
      <c r="M2472" t="s">
        <v>13</v>
      </c>
      <c r="N2472" s="75"/>
    </row>
    <row r="2473" spans="1:14">
      <c r="A2473" s="2" t="s">
        <v>2860</v>
      </c>
      <c r="B2473" s="3" t="s">
        <v>1087</v>
      </c>
      <c r="C2473" s="2" t="s">
        <v>2628</v>
      </c>
      <c r="D2473" s="2" t="s">
        <v>2662</v>
      </c>
      <c r="E2473" s="2" t="s">
        <v>2630</v>
      </c>
      <c r="F2473" s="2" t="s">
        <v>13</v>
      </c>
      <c r="G2473" s="2" t="s">
        <v>13</v>
      </c>
      <c r="H2473" s="2" t="s">
        <v>13</v>
      </c>
      <c r="I2473" s="2" t="s">
        <v>13</v>
      </c>
      <c r="J2473" s="2" t="s">
        <v>57</v>
      </c>
      <c r="K2473" s="2" t="s">
        <v>1141</v>
      </c>
      <c r="L2473" s="2" t="s">
        <v>1253</v>
      </c>
      <c r="M2473" t="s">
        <v>13</v>
      </c>
      <c r="N2473" s="75"/>
    </row>
    <row r="2474" spans="1:14">
      <c r="A2474" s="2" t="s">
        <v>2861</v>
      </c>
      <c r="B2474" s="3" t="s">
        <v>1087</v>
      </c>
      <c r="C2474" s="2" t="s">
        <v>2628</v>
      </c>
      <c r="D2474" s="2" t="s">
        <v>2662</v>
      </c>
      <c r="E2474" s="2" t="s">
        <v>2630</v>
      </c>
      <c r="F2474" s="2" t="s">
        <v>13</v>
      </c>
      <c r="G2474" s="2" t="s">
        <v>13</v>
      </c>
      <c r="H2474" s="2" t="s">
        <v>13</v>
      </c>
      <c r="I2474" s="2" t="s">
        <v>13</v>
      </c>
      <c r="J2474" s="2" t="s">
        <v>57</v>
      </c>
      <c r="K2474" s="2" t="s">
        <v>1141</v>
      </c>
      <c r="L2474" s="2" t="s">
        <v>1253</v>
      </c>
      <c r="M2474" t="s">
        <v>13</v>
      </c>
      <c r="N2474" s="75"/>
    </row>
    <row r="2475" spans="1:14">
      <c r="A2475" s="2" t="s">
        <v>2862</v>
      </c>
      <c r="B2475" s="3" t="s">
        <v>1087</v>
      </c>
      <c r="C2475" s="2" t="s">
        <v>2628</v>
      </c>
      <c r="D2475" s="2" t="s">
        <v>2662</v>
      </c>
      <c r="E2475" s="2" t="s">
        <v>2630</v>
      </c>
      <c r="F2475" s="2" t="s">
        <v>13</v>
      </c>
      <c r="G2475" s="2" t="s">
        <v>13</v>
      </c>
      <c r="H2475" s="2" t="s">
        <v>13</v>
      </c>
      <c r="I2475" s="2" t="s">
        <v>13</v>
      </c>
      <c r="J2475" s="2" t="s">
        <v>57</v>
      </c>
      <c r="K2475" s="2" t="s">
        <v>1141</v>
      </c>
      <c r="L2475" s="2" t="s">
        <v>1253</v>
      </c>
      <c r="M2475" t="s">
        <v>13</v>
      </c>
      <c r="N2475" s="75"/>
    </row>
    <row r="2476" spans="1:14">
      <c r="A2476" s="2" t="s">
        <v>2863</v>
      </c>
      <c r="B2476" s="3" t="s">
        <v>1087</v>
      </c>
      <c r="C2476" s="2" t="s">
        <v>2628</v>
      </c>
      <c r="D2476" s="2" t="s">
        <v>2662</v>
      </c>
      <c r="E2476" s="2" t="s">
        <v>2630</v>
      </c>
      <c r="F2476" s="2" t="s">
        <v>13</v>
      </c>
      <c r="G2476" s="2" t="s">
        <v>13</v>
      </c>
      <c r="H2476" s="2" t="s">
        <v>13</v>
      </c>
      <c r="I2476" s="2" t="s">
        <v>13</v>
      </c>
      <c r="J2476" s="2" t="s">
        <v>57</v>
      </c>
      <c r="K2476" s="2" t="s">
        <v>1141</v>
      </c>
      <c r="L2476" s="2" t="s">
        <v>1253</v>
      </c>
      <c r="M2476" t="s">
        <v>13</v>
      </c>
      <c r="N2476" s="75"/>
    </row>
    <row r="2477" spans="1:14">
      <c r="A2477" s="2" t="s">
        <v>2864</v>
      </c>
      <c r="B2477" s="3" t="s">
        <v>1087</v>
      </c>
      <c r="C2477" s="2" t="s">
        <v>2628</v>
      </c>
      <c r="D2477" s="2" t="s">
        <v>2668</v>
      </c>
      <c r="E2477" s="2" t="s">
        <v>2630</v>
      </c>
      <c r="F2477" s="2" t="s">
        <v>13</v>
      </c>
      <c r="G2477" s="2" t="s">
        <v>13</v>
      </c>
      <c r="H2477" s="2" t="s">
        <v>13</v>
      </c>
      <c r="I2477" s="2" t="s">
        <v>13</v>
      </c>
      <c r="J2477" s="2" t="s">
        <v>57</v>
      </c>
      <c r="K2477" s="2" t="s">
        <v>1141</v>
      </c>
      <c r="L2477" s="2" t="s">
        <v>1253</v>
      </c>
      <c r="M2477" t="s">
        <v>13</v>
      </c>
      <c r="N2477" s="75"/>
    </row>
    <row r="2478" spans="1:14">
      <c r="A2478" s="2" t="s">
        <v>2865</v>
      </c>
      <c r="B2478" s="3" t="s">
        <v>1087</v>
      </c>
      <c r="C2478" s="2" t="s">
        <v>2628</v>
      </c>
      <c r="D2478" s="2" t="s">
        <v>2668</v>
      </c>
      <c r="E2478" s="2" t="s">
        <v>2630</v>
      </c>
      <c r="F2478" s="2" t="s">
        <v>13</v>
      </c>
      <c r="G2478" s="2" t="s">
        <v>13</v>
      </c>
      <c r="H2478" s="2" t="s">
        <v>13</v>
      </c>
      <c r="I2478" s="2" t="s">
        <v>13</v>
      </c>
      <c r="J2478" s="2" t="s">
        <v>57</v>
      </c>
      <c r="K2478" s="2" t="s">
        <v>1141</v>
      </c>
      <c r="L2478" s="2" t="s">
        <v>1253</v>
      </c>
      <c r="M2478" t="s">
        <v>13</v>
      </c>
      <c r="N2478" s="75"/>
    </row>
    <row r="2479" spans="1:14">
      <c r="A2479" s="2" t="s">
        <v>2866</v>
      </c>
      <c r="B2479" s="3" t="s">
        <v>1087</v>
      </c>
      <c r="C2479" s="2" t="s">
        <v>2628</v>
      </c>
      <c r="D2479" s="2" t="s">
        <v>2668</v>
      </c>
      <c r="E2479" s="2" t="s">
        <v>2630</v>
      </c>
      <c r="F2479" s="2" t="s">
        <v>13</v>
      </c>
      <c r="G2479" s="2" t="s">
        <v>13</v>
      </c>
      <c r="H2479" s="2" t="s">
        <v>13</v>
      </c>
      <c r="I2479" s="2" t="s">
        <v>13</v>
      </c>
      <c r="J2479" s="2" t="s">
        <v>57</v>
      </c>
      <c r="K2479" s="2" t="s">
        <v>1141</v>
      </c>
      <c r="L2479" s="2" t="s">
        <v>1253</v>
      </c>
      <c r="M2479" t="s">
        <v>13</v>
      </c>
      <c r="N2479" s="75"/>
    </row>
    <row r="2480" spans="1:14">
      <c r="A2480" s="2" t="s">
        <v>2867</v>
      </c>
      <c r="B2480" s="3" t="s">
        <v>1087</v>
      </c>
      <c r="C2480" s="2" t="s">
        <v>2628</v>
      </c>
      <c r="D2480" s="2" t="s">
        <v>2668</v>
      </c>
      <c r="E2480" s="2" t="s">
        <v>2630</v>
      </c>
      <c r="F2480" s="2" t="s">
        <v>13</v>
      </c>
      <c r="G2480" s="2" t="s">
        <v>13</v>
      </c>
      <c r="H2480" s="2" t="s">
        <v>13</v>
      </c>
      <c r="I2480" s="2" t="s">
        <v>13</v>
      </c>
      <c r="J2480" s="2" t="s">
        <v>57</v>
      </c>
      <c r="K2480" s="2" t="s">
        <v>1141</v>
      </c>
      <c r="L2480" s="2" t="s">
        <v>1253</v>
      </c>
      <c r="M2480" t="s">
        <v>13</v>
      </c>
      <c r="N2480" s="75"/>
    </row>
    <row r="2481" spans="1:14">
      <c r="A2481" s="2" t="s">
        <v>2868</v>
      </c>
      <c r="B2481" s="3" t="s">
        <v>1087</v>
      </c>
      <c r="C2481" s="2" t="s">
        <v>2628</v>
      </c>
      <c r="D2481" s="2" t="s">
        <v>2668</v>
      </c>
      <c r="E2481" s="2" t="s">
        <v>2630</v>
      </c>
      <c r="F2481" s="2" t="s">
        <v>13</v>
      </c>
      <c r="G2481" s="2" t="s">
        <v>13</v>
      </c>
      <c r="H2481" s="2" t="s">
        <v>13</v>
      </c>
      <c r="I2481" s="2" t="s">
        <v>13</v>
      </c>
      <c r="J2481" s="2" t="s">
        <v>57</v>
      </c>
      <c r="K2481" s="2" t="s">
        <v>1141</v>
      </c>
      <c r="L2481" s="2" t="s">
        <v>1253</v>
      </c>
      <c r="M2481" t="s">
        <v>13</v>
      </c>
      <c r="N2481" s="75"/>
    </row>
    <row r="2482" spans="1:14">
      <c r="A2482" s="2" t="s">
        <v>2925</v>
      </c>
      <c r="B2482" s="3" t="s">
        <v>1087</v>
      </c>
      <c r="C2482" s="2" t="s">
        <v>2628</v>
      </c>
      <c r="D2482" s="2" t="s">
        <v>2743</v>
      </c>
      <c r="E2482" s="2" t="s">
        <v>2706</v>
      </c>
      <c r="F2482" s="2" t="s">
        <v>13</v>
      </c>
      <c r="G2482" s="2" t="s">
        <v>13</v>
      </c>
      <c r="H2482" s="2" t="s">
        <v>13</v>
      </c>
      <c r="I2482" s="2" t="s">
        <v>13</v>
      </c>
      <c r="J2482" s="2" t="s">
        <v>57</v>
      </c>
      <c r="K2482" s="2" t="s">
        <v>1141</v>
      </c>
      <c r="L2482" s="2" t="s">
        <v>1253</v>
      </c>
      <c r="M2482" t="s">
        <v>13</v>
      </c>
      <c r="N2482" s="75"/>
    </row>
    <row r="2483" spans="1:14">
      <c r="A2483" s="2" t="s">
        <v>2926</v>
      </c>
      <c r="B2483" s="3" t="s">
        <v>1087</v>
      </c>
      <c r="C2483" s="2" t="s">
        <v>2628</v>
      </c>
      <c r="D2483" s="2" t="s">
        <v>2743</v>
      </c>
      <c r="E2483" s="2" t="s">
        <v>2706</v>
      </c>
      <c r="F2483" s="2" t="s">
        <v>13</v>
      </c>
      <c r="G2483" s="2" t="s">
        <v>13</v>
      </c>
      <c r="H2483" s="2" t="s">
        <v>13</v>
      </c>
      <c r="I2483" s="2" t="s">
        <v>13</v>
      </c>
      <c r="J2483" s="2" t="s">
        <v>57</v>
      </c>
      <c r="K2483" s="2" t="s">
        <v>1141</v>
      </c>
      <c r="L2483" s="2" t="s">
        <v>1253</v>
      </c>
      <c r="M2483" t="s">
        <v>13</v>
      </c>
      <c r="N2483" s="75"/>
    </row>
    <row r="2484" spans="1:14">
      <c r="A2484" s="2" t="s">
        <v>2927</v>
      </c>
      <c r="B2484" s="3" t="s">
        <v>1087</v>
      </c>
      <c r="C2484" s="2" t="s">
        <v>2628</v>
      </c>
      <c r="D2484" s="2" t="s">
        <v>2743</v>
      </c>
      <c r="E2484" s="2" t="s">
        <v>2706</v>
      </c>
      <c r="F2484" s="2" t="s">
        <v>13</v>
      </c>
      <c r="G2484" s="2" t="s">
        <v>13</v>
      </c>
      <c r="H2484" s="2" t="s">
        <v>13</v>
      </c>
      <c r="I2484" s="2" t="s">
        <v>13</v>
      </c>
      <c r="J2484" s="2" t="s">
        <v>57</v>
      </c>
      <c r="K2484" s="2" t="s">
        <v>1141</v>
      </c>
      <c r="L2484" s="2" t="s">
        <v>1253</v>
      </c>
      <c r="M2484" t="s">
        <v>13</v>
      </c>
      <c r="N2484" s="75"/>
    </row>
    <row r="2485" spans="1:14">
      <c r="A2485" s="2" t="s">
        <v>2928</v>
      </c>
      <c r="B2485" s="3" t="s">
        <v>1087</v>
      </c>
      <c r="C2485" s="2" t="s">
        <v>2628</v>
      </c>
      <c r="D2485" s="2" t="s">
        <v>2743</v>
      </c>
      <c r="E2485" s="2" t="s">
        <v>2706</v>
      </c>
      <c r="F2485" s="2" t="s">
        <v>13</v>
      </c>
      <c r="G2485" s="2" t="s">
        <v>13</v>
      </c>
      <c r="H2485" s="2" t="s">
        <v>13</v>
      </c>
      <c r="I2485" s="2" t="s">
        <v>13</v>
      </c>
      <c r="J2485" s="2" t="s">
        <v>57</v>
      </c>
      <c r="K2485" s="2" t="s">
        <v>1141</v>
      </c>
      <c r="L2485" s="2" t="s">
        <v>1253</v>
      </c>
      <c r="M2485" t="s">
        <v>13</v>
      </c>
      <c r="N2485" s="75"/>
    </row>
    <row r="2486" spans="1:14">
      <c r="A2486" s="2" t="s">
        <v>2929</v>
      </c>
      <c r="B2486" s="3" t="s">
        <v>1087</v>
      </c>
      <c r="C2486" s="2" t="s">
        <v>2628</v>
      </c>
      <c r="D2486" s="2" t="s">
        <v>2743</v>
      </c>
      <c r="E2486" s="2" t="s">
        <v>2706</v>
      </c>
      <c r="F2486" s="2" t="s">
        <v>13</v>
      </c>
      <c r="G2486" s="2" t="s">
        <v>13</v>
      </c>
      <c r="H2486" s="2" t="s">
        <v>13</v>
      </c>
      <c r="I2486" s="2" t="s">
        <v>13</v>
      </c>
      <c r="J2486" s="2" t="s">
        <v>57</v>
      </c>
      <c r="K2486" s="2" t="s">
        <v>1141</v>
      </c>
      <c r="L2486" s="2" t="s">
        <v>1253</v>
      </c>
      <c r="M2486" t="s">
        <v>13</v>
      </c>
      <c r="N2486" s="75"/>
    </row>
    <row r="2487" spans="1:14">
      <c r="A2487" s="2" t="s">
        <v>2953</v>
      </c>
      <c r="B2487" s="3" t="s">
        <v>1087</v>
      </c>
      <c r="C2487" s="2" t="s">
        <v>2628</v>
      </c>
      <c r="D2487" s="2" t="s">
        <v>2629</v>
      </c>
      <c r="E2487" s="2" t="s">
        <v>2630</v>
      </c>
      <c r="F2487" s="2" t="s">
        <v>13</v>
      </c>
      <c r="G2487" s="2" t="s">
        <v>13</v>
      </c>
      <c r="H2487" s="2" t="s">
        <v>13</v>
      </c>
      <c r="I2487" s="2" t="s">
        <v>13</v>
      </c>
      <c r="J2487" s="2" t="s">
        <v>57</v>
      </c>
      <c r="K2487" s="2" t="s">
        <v>222</v>
      </c>
      <c r="L2487" s="2" t="s">
        <v>2931</v>
      </c>
      <c r="M2487" t="s">
        <v>13</v>
      </c>
      <c r="N2487" s="75"/>
    </row>
    <row r="2488" spans="1:14">
      <c r="A2488" s="2" t="s">
        <v>2954</v>
      </c>
      <c r="B2488" s="3" t="s">
        <v>1087</v>
      </c>
      <c r="C2488" s="2" t="s">
        <v>2628</v>
      </c>
      <c r="D2488" s="2" t="s">
        <v>2629</v>
      </c>
      <c r="E2488" s="2" t="s">
        <v>2630</v>
      </c>
      <c r="F2488" s="2" t="s">
        <v>13</v>
      </c>
      <c r="G2488" s="2" t="s">
        <v>13</v>
      </c>
      <c r="H2488" s="2" t="s">
        <v>13</v>
      </c>
      <c r="I2488" s="2" t="s">
        <v>13</v>
      </c>
      <c r="J2488" s="2" t="s">
        <v>57</v>
      </c>
      <c r="K2488" s="2" t="s">
        <v>222</v>
      </c>
      <c r="L2488" s="2" t="s">
        <v>2931</v>
      </c>
      <c r="M2488" t="s">
        <v>13</v>
      </c>
      <c r="N2488" s="75"/>
    </row>
    <row r="2489" spans="1:14">
      <c r="A2489" s="2" t="s">
        <v>2955</v>
      </c>
      <c r="B2489" s="3" t="s">
        <v>1087</v>
      </c>
      <c r="C2489" s="2" t="s">
        <v>2628</v>
      </c>
      <c r="D2489" s="2" t="s">
        <v>2629</v>
      </c>
      <c r="E2489" s="2" t="s">
        <v>2630</v>
      </c>
      <c r="F2489" s="2" t="s">
        <v>13</v>
      </c>
      <c r="G2489" s="2" t="s">
        <v>13</v>
      </c>
      <c r="H2489" s="2" t="s">
        <v>13</v>
      </c>
      <c r="I2489" s="2" t="s">
        <v>13</v>
      </c>
      <c r="J2489" s="2" t="s">
        <v>57</v>
      </c>
      <c r="K2489" s="2" t="s">
        <v>222</v>
      </c>
      <c r="L2489" s="2" t="s">
        <v>2931</v>
      </c>
      <c r="M2489" t="s">
        <v>13</v>
      </c>
      <c r="N2489" s="75"/>
    </row>
    <row r="2490" spans="1:14">
      <c r="A2490" s="2" t="s">
        <v>2956</v>
      </c>
      <c r="B2490" s="3" t="s">
        <v>1087</v>
      </c>
      <c r="C2490" s="2" t="s">
        <v>2628</v>
      </c>
      <c r="D2490" s="2" t="s">
        <v>2629</v>
      </c>
      <c r="E2490" s="2" t="s">
        <v>2630</v>
      </c>
      <c r="F2490" s="2" t="s">
        <v>13</v>
      </c>
      <c r="G2490" s="2" t="s">
        <v>13</v>
      </c>
      <c r="H2490" s="2" t="s">
        <v>13</v>
      </c>
      <c r="I2490" s="2" t="s">
        <v>13</v>
      </c>
      <c r="J2490" s="2" t="s">
        <v>57</v>
      </c>
      <c r="K2490" s="2" t="s">
        <v>222</v>
      </c>
      <c r="L2490" s="2" t="s">
        <v>2931</v>
      </c>
      <c r="M2490" t="s">
        <v>13</v>
      </c>
      <c r="N2490" s="75"/>
    </row>
    <row r="2491" spans="1:14">
      <c r="A2491" s="2" t="s">
        <v>2957</v>
      </c>
      <c r="B2491" s="3" t="s">
        <v>1087</v>
      </c>
      <c r="C2491" s="2" t="s">
        <v>2628</v>
      </c>
      <c r="D2491" s="2" t="s">
        <v>2629</v>
      </c>
      <c r="E2491" s="2" t="s">
        <v>2630</v>
      </c>
      <c r="F2491" s="2" t="s">
        <v>13</v>
      </c>
      <c r="G2491" s="2" t="s">
        <v>13</v>
      </c>
      <c r="H2491" s="2" t="s">
        <v>13</v>
      </c>
      <c r="I2491" s="2" t="s">
        <v>13</v>
      </c>
      <c r="J2491" s="2" t="s">
        <v>57</v>
      </c>
      <c r="K2491" s="2" t="s">
        <v>222</v>
      </c>
      <c r="L2491" s="2" t="s">
        <v>2931</v>
      </c>
      <c r="M2491" t="s">
        <v>13</v>
      </c>
      <c r="N2491" s="75"/>
    </row>
    <row r="2492" spans="1:14">
      <c r="A2492" s="2" t="s">
        <v>2958</v>
      </c>
      <c r="B2492" s="3" t="s">
        <v>1087</v>
      </c>
      <c r="C2492" s="2" t="s">
        <v>2628</v>
      </c>
      <c r="D2492" s="2" t="s">
        <v>2629</v>
      </c>
      <c r="E2492" s="2" t="s">
        <v>2630</v>
      </c>
      <c r="F2492" s="2" t="s">
        <v>13</v>
      </c>
      <c r="G2492" s="2" t="s">
        <v>13</v>
      </c>
      <c r="H2492" s="2" t="s">
        <v>13</v>
      </c>
      <c r="I2492" s="2" t="s">
        <v>13</v>
      </c>
      <c r="J2492" s="2" t="s">
        <v>57</v>
      </c>
      <c r="K2492" s="2" t="s">
        <v>222</v>
      </c>
      <c r="L2492" s="2" t="s">
        <v>2931</v>
      </c>
      <c r="M2492" t="s">
        <v>13</v>
      </c>
      <c r="N2492" s="75"/>
    </row>
    <row r="2493" spans="1:14">
      <c r="A2493" s="2" t="s">
        <v>2998</v>
      </c>
      <c r="B2493" s="3" t="s">
        <v>1087</v>
      </c>
      <c r="C2493" s="2" t="s">
        <v>2628</v>
      </c>
      <c r="D2493" s="2" t="s">
        <v>2662</v>
      </c>
      <c r="E2493" s="2" t="s">
        <v>2630</v>
      </c>
      <c r="F2493" s="2" t="s">
        <v>13</v>
      </c>
      <c r="G2493" s="2" t="s">
        <v>13</v>
      </c>
      <c r="H2493" s="2" t="s">
        <v>13</v>
      </c>
      <c r="I2493" s="2" t="s">
        <v>13</v>
      </c>
      <c r="J2493" s="2" t="s">
        <v>57</v>
      </c>
      <c r="K2493" s="2" t="s">
        <v>1141</v>
      </c>
      <c r="L2493" s="2" t="s">
        <v>2931</v>
      </c>
      <c r="M2493" t="s">
        <v>13</v>
      </c>
      <c r="N2493" s="75"/>
    </row>
    <row r="2494" spans="1:14">
      <c r="A2494" s="2" t="s">
        <v>2999</v>
      </c>
      <c r="B2494" s="3" t="s">
        <v>1087</v>
      </c>
      <c r="C2494" s="2" t="s">
        <v>2628</v>
      </c>
      <c r="D2494" s="2" t="s">
        <v>2662</v>
      </c>
      <c r="E2494" s="2" t="s">
        <v>2630</v>
      </c>
      <c r="F2494" s="2" t="s">
        <v>13</v>
      </c>
      <c r="G2494" s="2" t="s">
        <v>13</v>
      </c>
      <c r="H2494" s="2" t="s">
        <v>13</v>
      </c>
      <c r="I2494" s="2" t="s">
        <v>13</v>
      </c>
      <c r="J2494" s="2" t="s">
        <v>57</v>
      </c>
      <c r="K2494" s="2" t="s">
        <v>1141</v>
      </c>
      <c r="L2494" s="2" t="s">
        <v>2931</v>
      </c>
      <c r="M2494" t="s">
        <v>13</v>
      </c>
      <c r="N2494" s="75"/>
    </row>
    <row r="2495" spans="1:14">
      <c r="A2495" s="2" t="s">
        <v>3000</v>
      </c>
      <c r="B2495" s="3" t="s">
        <v>1087</v>
      </c>
      <c r="C2495" s="2" t="s">
        <v>2628</v>
      </c>
      <c r="D2495" s="2" t="s">
        <v>2662</v>
      </c>
      <c r="E2495" s="2" t="s">
        <v>2630</v>
      </c>
      <c r="F2495" s="2" t="s">
        <v>13</v>
      </c>
      <c r="G2495" s="2" t="s">
        <v>13</v>
      </c>
      <c r="H2495" s="2" t="s">
        <v>13</v>
      </c>
      <c r="I2495" s="2" t="s">
        <v>13</v>
      </c>
      <c r="J2495" s="2" t="s">
        <v>57</v>
      </c>
      <c r="K2495" s="2" t="s">
        <v>1141</v>
      </c>
      <c r="L2495" s="2" t="s">
        <v>2931</v>
      </c>
      <c r="M2495" t="s">
        <v>13</v>
      </c>
      <c r="N2495" s="75"/>
    </row>
    <row r="2496" spans="1:14">
      <c r="A2496" s="2" t="s">
        <v>3001</v>
      </c>
      <c r="B2496" s="3" t="s">
        <v>1087</v>
      </c>
      <c r="C2496" s="2" t="s">
        <v>2628</v>
      </c>
      <c r="D2496" s="2" t="s">
        <v>2662</v>
      </c>
      <c r="E2496" s="2" t="s">
        <v>2630</v>
      </c>
      <c r="F2496" s="2" t="s">
        <v>13</v>
      </c>
      <c r="G2496" s="2" t="s">
        <v>13</v>
      </c>
      <c r="H2496" s="2" t="s">
        <v>13</v>
      </c>
      <c r="I2496" s="2" t="s">
        <v>13</v>
      </c>
      <c r="J2496" s="2" t="s">
        <v>57</v>
      </c>
      <c r="K2496" s="2" t="s">
        <v>1141</v>
      </c>
      <c r="L2496" s="2" t="s">
        <v>2931</v>
      </c>
      <c r="M2496" t="s">
        <v>13</v>
      </c>
      <c r="N2496" s="75"/>
    </row>
    <row r="2497" spans="1:14">
      <c r="A2497" s="2" t="s">
        <v>3002</v>
      </c>
      <c r="B2497" s="3" t="s">
        <v>1087</v>
      </c>
      <c r="C2497" s="2" t="s">
        <v>2628</v>
      </c>
      <c r="D2497" s="2" t="s">
        <v>2662</v>
      </c>
      <c r="E2497" s="2" t="s">
        <v>2630</v>
      </c>
      <c r="F2497" s="2" t="s">
        <v>13</v>
      </c>
      <c r="G2497" s="2" t="s">
        <v>13</v>
      </c>
      <c r="H2497" s="2" t="s">
        <v>13</v>
      </c>
      <c r="I2497" s="2" t="s">
        <v>13</v>
      </c>
      <c r="J2497" s="2" t="s">
        <v>57</v>
      </c>
      <c r="K2497" s="2" t="s">
        <v>1141</v>
      </c>
      <c r="L2497" s="2" t="s">
        <v>2931</v>
      </c>
      <c r="M2497" t="s">
        <v>13</v>
      </c>
      <c r="N2497" s="75"/>
    </row>
    <row r="2498" spans="1:14">
      <c r="A2498" s="2" t="s">
        <v>3003</v>
      </c>
      <c r="B2498" s="3" t="s">
        <v>1087</v>
      </c>
      <c r="C2498" s="2" t="s">
        <v>2628</v>
      </c>
      <c r="D2498" s="2" t="s">
        <v>2668</v>
      </c>
      <c r="E2498" s="2" t="s">
        <v>2630</v>
      </c>
      <c r="F2498" s="2" t="s">
        <v>13</v>
      </c>
      <c r="G2498" s="2" t="s">
        <v>13</v>
      </c>
      <c r="H2498" s="2" t="s">
        <v>13</v>
      </c>
      <c r="I2498" s="2" t="s">
        <v>13</v>
      </c>
      <c r="J2498" s="2" t="s">
        <v>57</v>
      </c>
      <c r="K2498" s="2" t="s">
        <v>1141</v>
      </c>
      <c r="L2498" s="2" t="s">
        <v>2931</v>
      </c>
      <c r="M2498" t="s">
        <v>13</v>
      </c>
      <c r="N2498" s="75"/>
    </row>
    <row r="2499" spans="1:14">
      <c r="A2499" s="2" t="s">
        <v>3004</v>
      </c>
      <c r="B2499" s="3" t="s">
        <v>1087</v>
      </c>
      <c r="C2499" s="2" t="s">
        <v>2628</v>
      </c>
      <c r="D2499" s="2" t="s">
        <v>2668</v>
      </c>
      <c r="E2499" s="2" t="s">
        <v>2630</v>
      </c>
      <c r="F2499" s="2" t="s">
        <v>13</v>
      </c>
      <c r="G2499" s="2" t="s">
        <v>13</v>
      </c>
      <c r="H2499" s="2" t="s">
        <v>13</v>
      </c>
      <c r="I2499" s="2" t="s">
        <v>13</v>
      </c>
      <c r="J2499" s="2" t="s">
        <v>57</v>
      </c>
      <c r="K2499" s="2" t="s">
        <v>1141</v>
      </c>
      <c r="L2499" s="2" t="s">
        <v>2931</v>
      </c>
      <c r="M2499" t="s">
        <v>13</v>
      </c>
      <c r="N2499" s="75"/>
    </row>
    <row r="2500" spans="1:14">
      <c r="A2500" s="2" t="s">
        <v>3005</v>
      </c>
      <c r="B2500" s="3" t="s">
        <v>1087</v>
      </c>
      <c r="C2500" s="2" t="s">
        <v>2628</v>
      </c>
      <c r="D2500" s="2" t="s">
        <v>2668</v>
      </c>
      <c r="E2500" s="2" t="s">
        <v>2630</v>
      </c>
      <c r="F2500" s="2" t="s">
        <v>13</v>
      </c>
      <c r="G2500" s="2" t="s">
        <v>13</v>
      </c>
      <c r="H2500" s="2" t="s">
        <v>13</v>
      </c>
      <c r="I2500" s="2" t="s">
        <v>13</v>
      </c>
      <c r="J2500" s="2" t="s">
        <v>57</v>
      </c>
      <c r="K2500" s="2" t="s">
        <v>1141</v>
      </c>
      <c r="L2500" s="2" t="s">
        <v>2931</v>
      </c>
      <c r="M2500" t="s">
        <v>13</v>
      </c>
      <c r="N2500" s="75"/>
    </row>
    <row r="2501" spans="1:14">
      <c r="A2501" s="2" t="s">
        <v>3006</v>
      </c>
      <c r="B2501" s="3" t="s">
        <v>1087</v>
      </c>
      <c r="C2501" s="2" t="s">
        <v>2628</v>
      </c>
      <c r="D2501" s="2" t="s">
        <v>2668</v>
      </c>
      <c r="E2501" s="2" t="s">
        <v>2630</v>
      </c>
      <c r="F2501" s="2" t="s">
        <v>13</v>
      </c>
      <c r="G2501" s="2" t="s">
        <v>13</v>
      </c>
      <c r="H2501" s="2" t="s">
        <v>13</v>
      </c>
      <c r="I2501" s="2" t="s">
        <v>13</v>
      </c>
      <c r="J2501" s="2" t="s">
        <v>57</v>
      </c>
      <c r="K2501" s="2" t="s">
        <v>1141</v>
      </c>
      <c r="L2501" s="2" t="s">
        <v>2931</v>
      </c>
      <c r="M2501" t="s">
        <v>13</v>
      </c>
      <c r="N2501" s="75"/>
    </row>
    <row r="2502" spans="1:14">
      <c r="A2502" s="2" t="s">
        <v>3007</v>
      </c>
      <c r="B2502" s="3" t="s">
        <v>1087</v>
      </c>
      <c r="C2502" s="2" t="s">
        <v>2628</v>
      </c>
      <c r="D2502" s="2" t="s">
        <v>2668</v>
      </c>
      <c r="E2502" s="2" t="s">
        <v>2630</v>
      </c>
      <c r="F2502" s="2" t="s">
        <v>13</v>
      </c>
      <c r="G2502" s="2" t="s">
        <v>13</v>
      </c>
      <c r="H2502" s="2" t="s">
        <v>13</v>
      </c>
      <c r="I2502" s="2" t="s">
        <v>13</v>
      </c>
      <c r="J2502" s="2" t="s">
        <v>57</v>
      </c>
      <c r="K2502" s="2" t="s">
        <v>1141</v>
      </c>
      <c r="L2502" s="2" t="s">
        <v>2931</v>
      </c>
      <c r="M2502" t="s">
        <v>13</v>
      </c>
      <c r="N2502" s="75"/>
    </row>
    <row r="2503" spans="1:14">
      <c r="A2503" s="2" t="s">
        <v>3034</v>
      </c>
      <c r="B2503" s="3" t="s">
        <v>1087</v>
      </c>
      <c r="C2503" s="2" t="s">
        <v>2628</v>
      </c>
      <c r="D2503" s="2" t="s">
        <v>2629</v>
      </c>
      <c r="E2503" s="2" t="s">
        <v>2630</v>
      </c>
      <c r="F2503" s="2" t="s">
        <v>13</v>
      </c>
      <c r="G2503" s="2" t="s">
        <v>13</v>
      </c>
      <c r="H2503" s="2" t="s">
        <v>13</v>
      </c>
      <c r="I2503" s="2" t="s">
        <v>13</v>
      </c>
      <c r="J2503" s="2" t="s">
        <v>57</v>
      </c>
      <c r="K2503" s="2" t="s">
        <v>222</v>
      </c>
      <c r="L2503" s="2" t="s">
        <v>2409</v>
      </c>
      <c r="M2503" t="s">
        <v>13</v>
      </c>
      <c r="N2503" s="75"/>
    </row>
    <row r="2504" spans="1:14">
      <c r="A2504" s="2" t="s">
        <v>3035</v>
      </c>
      <c r="B2504" s="3" t="s">
        <v>1087</v>
      </c>
      <c r="C2504" s="2" t="s">
        <v>2628</v>
      </c>
      <c r="D2504" s="2" t="s">
        <v>2629</v>
      </c>
      <c r="E2504" s="2" t="s">
        <v>2630</v>
      </c>
      <c r="F2504" s="2" t="s">
        <v>13</v>
      </c>
      <c r="G2504" s="2" t="s">
        <v>13</v>
      </c>
      <c r="H2504" s="2" t="s">
        <v>13</v>
      </c>
      <c r="I2504" s="2" t="s">
        <v>13</v>
      </c>
      <c r="J2504" s="2" t="s">
        <v>57</v>
      </c>
      <c r="K2504" s="2" t="s">
        <v>222</v>
      </c>
      <c r="L2504" s="2" t="s">
        <v>2409</v>
      </c>
      <c r="M2504" t="s">
        <v>13</v>
      </c>
      <c r="N2504" s="75"/>
    </row>
    <row r="2505" spans="1:14">
      <c r="A2505" s="2" t="s">
        <v>3036</v>
      </c>
      <c r="B2505" s="3" t="s">
        <v>1087</v>
      </c>
      <c r="C2505" s="2" t="s">
        <v>2628</v>
      </c>
      <c r="D2505" s="2" t="s">
        <v>2629</v>
      </c>
      <c r="E2505" s="2" t="s">
        <v>2630</v>
      </c>
      <c r="F2505" s="2" t="s">
        <v>13</v>
      </c>
      <c r="G2505" s="2" t="s">
        <v>13</v>
      </c>
      <c r="H2505" s="2" t="s">
        <v>13</v>
      </c>
      <c r="I2505" s="2" t="s">
        <v>13</v>
      </c>
      <c r="J2505" s="2" t="s">
        <v>57</v>
      </c>
      <c r="K2505" s="2" t="s">
        <v>222</v>
      </c>
      <c r="L2505" s="2" t="s">
        <v>2409</v>
      </c>
      <c r="M2505" t="s">
        <v>13</v>
      </c>
      <c r="N2505" s="75"/>
    </row>
    <row r="2506" spans="1:14">
      <c r="A2506" s="2" t="s">
        <v>3037</v>
      </c>
      <c r="B2506" s="3" t="s">
        <v>1087</v>
      </c>
      <c r="C2506" s="2" t="s">
        <v>2628</v>
      </c>
      <c r="D2506" s="2" t="s">
        <v>2629</v>
      </c>
      <c r="E2506" s="2" t="s">
        <v>2630</v>
      </c>
      <c r="F2506" s="2" t="s">
        <v>13</v>
      </c>
      <c r="G2506" s="2" t="s">
        <v>13</v>
      </c>
      <c r="H2506" s="2" t="s">
        <v>13</v>
      </c>
      <c r="I2506" s="2" t="s">
        <v>13</v>
      </c>
      <c r="J2506" s="2" t="s">
        <v>57</v>
      </c>
      <c r="K2506" s="2" t="s">
        <v>222</v>
      </c>
      <c r="L2506" s="2" t="s">
        <v>2409</v>
      </c>
      <c r="M2506" t="s">
        <v>13</v>
      </c>
      <c r="N2506" s="75"/>
    </row>
    <row r="2507" spans="1:14">
      <c r="A2507" s="2" t="s">
        <v>3038</v>
      </c>
      <c r="B2507" s="3" t="s">
        <v>1087</v>
      </c>
      <c r="C2507" s="2" t="s">
        <v>2628</v>
      </c>
      <c r="D2507" s="2" t="s">
        <v>2629</v>
      </c>
      <c r="E2507" s="2" t="s">
        <v>2630</v>
      </c>
      <c r="F2507" s="2" t="s">
        <v>13</v>
      </c>
      <c r="G2507" s="2" t="s">
        <v>13</v>
      </c>
      <c r="H2507" s="2" t="s">
        <v>13</v>
      </c>
      <c r="I2507" s="2" t="s">
        <v>13</v>
      </c>
      <c r="J2507" s="2" t="s">
        <v>57</v>
      </c>
      <c r="K2507" s="2" t="s">
        <v>222</v>
      </c>
      <c r="L2507" s="2" t="s">
        <v>2409</v>
      </c>
      <c r="M2507" t="s">
        <v>13</v>
      </c>
      <c r="N2507" s="75"/>
    </row>
    <row r="2508" spans="1:14">
      <c r="A2508" s="2" t="s">
        <v>3039</v>
      </c>
      <c r="B2508" s="3" t="s">
        <v>1087</v>
      </c>
      <c r="C2508" s="2" t="s">
        <v>2628</v>
      </c>
      <c r="D2508" s="2" t="s">
        <v>2629</v>
      </c>
      <c r="E2508" s="2" t="s">
        <v>2630</v>
      </c>
      <c r="F2508" s="2" t="s">
        <v>13</v>
      </c>
      <c r="G2508" s="2" t="s">
        <v>13</v>
      </c>
      <c r="H2508" s="2" t="s">
        <v>13</v>
      </c>
      <c r="I2508" s="2" t="s">
        <v>13</v>
      </c>
      <c r="J2508" s="2" t="s">
        <v>57</v>
      </c>
      <c r="K2508" s="2" t="s">
        <v>222</v>
      </c>
      <c r="L2508" s="2" t="s">
        <v>2409</v>
      </c>
      <c r="M2508" t="s">
        <v>13</v>
      </c>
      <c r="N2508" s="75"/>
    </row>
    <row r="2509" spans="1:14">
      <c r="A2509" s="2" t="s">
        <v>3040</v>
      </c>
      <c r="B2509" s="3" t="s">
        <v>1087</v>
      </c>
      <c r="C2509" s="2" t="s">
        <v>2628</v>
      </c>
      <c r="D2509" s="2" t="s">
        <v>2629</v>
      </c>
      <c r="E2509" s="2" t="s">
        <v>2630</v>
      </c>
      <c r="F2509" s="2" t="s">
        <v>13</v>
      </c>
      <c r="G2509" s="2" t="s">
        <v>13</v>
      </c>
      <c r="H2509" s="2" t="s">
        <v>13</v>
      </c>
      <c r="I2509" s="2" t="s">
        <v>13</v>
      </c>
      <c r="J2509" s="2" t="s">
        <v>57</v>
      </c>
      <c r="K2509" s="2" t="s">
        <v>222</v>
      </c>
      <c r="L2509" s="2" t="s">
        <v>2409</v>
      </c>
      <c r="M2509" t="s">
        <v>13</v>
      </c>
      <c r="N2509" s="75"/>
    </row>
    <row r="2510" spans="1:14">
      <c r="A2510" s="2" t="s">
        <v>3041</v>
      </c>
      <c r="B2510" s="3" t="s">
        <v>1087</v>
      </c>
      <c r="C2510" s="2" t="s">
        <v>2628</v>
      </c>
      <c r="D2510" s="2" t="s">
        <v>2629</v>
      </c>
      <c r="E2510" s="2" t="s">
        <v>2630</v>
      </c>
      <c r="F2510" s="2" t="s">
        <v>13</v>
      </c>
      <c r="G2510" s="2" t="s">
        <v>13</v>
      </c>
      <c r="H2510" s="2" t="s">
        <v>13</v>
      </c>
      <c r="I2510" s="2" t="s">
        <v>13</v>
      </c>
      <c r="J2510" s="2" t="s">
        <v>57</v>
      </c>
      <c r="K2510" s="2" t="s">
        <v>222</v>
      </c>
      <c r="L2510" s="2" t="s">
        <v>2409</v>
      </c>
      <c r="M2510" t="s">
        <v>13</v>
      </c>
      <c r="N2510" s="75"/>
    </row>
    <row r="2511" spans="1:14">
      <c r="A2511" s="2" t="s">
        <v>3115</v>
      </c>
      <c r="B2511" s="3" t="s">
        <v>1087</v>
      </c>
      <c r="C2511" s="2" t="s">
        <v>2628</v>
      </c>
      <c r="D2511" s="2" t="s">
        <v>2705</v>
      </c>
      <c r="E2511" s="2" t="s">
        <v>2706</v>
      </c>
      <c r="F2511" s="2" t="s">
        <v>13</v>
      </c>
      <c r="G2511" s="2" t="s">
        <v>13</v>
      </c>
      <c r="H2511" s="2" t="s">
        <v>13</v>
      </c>
      <c r="I2511" s="2" t="s">
        <v>13</v>
      </c>
      <c r="J2511" s="2" t="s">
        <v>57</v>
      </c>
      <c r="K2511" s="2" t="s">
        <v>222</v>
      </c>
      <c r="L2511" s="2" t="s">
        <v>2409</v>
      </c>
      <c r="M2511" t="s">
        <v>13</v>
      </c>
      <c r="N2511" s="75"/>
    </row>
    <row r="2512" spans="1:14">
      <c r="A2512" s="2" t="s">
        <v>3116</v>
      </c>
      <c r="B2512" s="3" t="s">
        <v>1087</v>
      </c>
      <c r="C2512" s="2" t="s">
        <v>2628</v>
      </c>
      <c r="D2512" s="2" t="s">
        <v>2705</v>
      </c>
      <c r="E2512" s="2" t="s">
        <v>2706</v>
      </c>
      <c r="F2512" s="2" t="s">
        <v>13</v>
      </c>
      <c r="G2512" s="2" t="s">
        <v>13</v>
      </c>
      <c r="H2512" s="2" t="s">
        <v>13</v>
      </c>
      <c r="I2512" s="2" t="s">
        <v>13</v>
      </c>
      <c r="J2512" s="2" t="s">
        <v>57</v>
      </c>
      <c r="K2512" s="2" t="s">
        <v>222</v>
      </c>
      <c r="L2512" s="2" t="s">
        <v>2409</v>
      </c>
      <c r="M2512" t="s">
        <v>13</v>
      </c>
      <c r="N2512" s="75"/>
    </row>
    <row r="2513" spans="1:14">
      <c r="A2513" s="2" t="s">
        <v>3117</v>
      </c>
      <c r="B2513" s="3" t="s">
        <v>1087</v>
      </c>
      <c r="C2513" s="2" t="s">
        <v>2628</v>
      </c>
      <c r="D2513" s="2" t="s">
        <v>2708</v>
      </c>
      <c r="E2513" s="2" t="s">
        <v>2706</v>
      </c>
      <c r="F2513" s="2" t="s">
        <v>13</v>
      </c>
      <c r="G2513" s="2" t="s">
        <v>13</v>
      </c>
      <c r="H2513" s="2" t="s">
        <v>13</v>
      </c>
      <c r="I2513" s="2" t="s">
        <v>13</v>
      </c>
      <c r="J2513" s="2" t="s">
        <v>57</v>
      </c>
      <c r="K2513" s="2" t="s">
        <v>222</v>
      </c>
      <c r="L2513" s="2" t="s">
        <v>2409</v>
      </c>
      <c r="M2513" t="s">
        <v>13</v>
      </c>
      <c r="N2513" s="75"/>
    </row>
    <row r="2514" spans="1:14">
      <c r="A2514" s="2" t="s">
        <v>3118</v>
      </c>
      <c r="B2514" s="3" t="s">
        <v>1087</v>
      </c>
      <c r="C2514" s="2" t="s">
        <v>2628</v>
      </c>
      <c r="D2514" s="2" t="s">
        <v>2708</v>
      </c>
      <c r="E2514" s="2" t="s">
        <v>2706</v>
      </c>
      <c r="F2514" s="2" t="s">
        <v>13</v>
      </c>
      <c r="G2514" s="2" t="s">
        <v>13</v>
      </c>
      <c r="H2514" s="2" t="s">
        <v>13</v>
      </c>
      <c r="I2514" s="2" t="s">
        <v>13</v>
      </c>
      <c r="J2514" s="2" t="s">
        <v>57</v>
      </c>
      <c r="K2514" s="2" t="s">
        <v>222</v>
      </c>
      <c r="L2514" s="2" t="s">
        <v>2409</v>
      </c>
      <c r="M2514" t="s">
        <v>13</v>
      </c>
      <c r="N2514" s="75"/>
    </row>
    <row r="2515" spans="1:14">
      <c r="A2515" s="2" t="s">
        <v>3119</v>
      </c>
      <c r="B2515" s="3" t="s">
        <v>1087</v>
      </c>
      <c r="C2515" s="2" t="s">
        <v>2628</v>
      </c>
      <c r="D2515" s="2" t="s">
        <v>2708</v>
      </c>
      <c r="E2515" s="2" t="s">
        <v>2706</v>
      </c>
      <c r="F2515" s="2" t="s">
        <v>13</v>
      </c>
      <c r="G2515" s="2" t="s">
        <v>13</v>
      </c>
      <c r="H2515" s="2" t="s">
        <v>13</v>
      </c>
      <c r="I2515" s="2" t="s">
        <v>13</v>
      </c>
      <c r="J2515" s="2" t="s">
        <v>57</v>
      </c>
      <c r="K2515" s="2" t="s">
        <v>222</v>
      </c>
      <c r="L2515" s="2" t="s">
        <v>2409</v>
      </c>
      <c r="M2515" t="s">
        <v>13</v>
      </c>
      <c r="N2515" s="75"/>
    </row>
    <row r="2516" spans="1:14">
      <c r="A2516" s="2" t="s">
        <v>3120</v>
      </c>
      <c r="B2516" s="3" t="s">
        <v>1087</v>
      </c>
      <c r="C2516" s="2" t="s">
        <v>2628</v>
      </c>
      <c r="D2516" s="2" t="s">
        <v>2708</v>
      </c>
      <c r="E2516" s="2" t="s">
        <v>2706</v>
      </c>
      <c r="F2516" s="2" t="s">
        <v>13</v>
      </c>
      <c r="G2516" s="2" t="s">
        <v>13</v>
      </c>
      <c r="H2516" s="2" t="s">
        <v>13</v>
      </c>
      <c r="I2516" s="2" t="s">
        <v>13</v>
      </c>
      <c r="J2516" s="2" t="s">
        <v>57</v>
      </c>
      <c r="K2516" s="2" t="s">
        <v>222</v>
      </c>
      <c r="L2516" s="2" t="s">
        <v>2409</v>
      </c>
      <c r="M2516" t="s">
        <v>13</v>
      </c>
      <c r="N2516" s="75"/>
    </row>
    <row r="2517" spans="1:14">
      <c r="A2517" s="2" t="s">
        <v>3081</v>
      </c>
      <c r="B2517" s="3" t="s">
        <v>1087</v>
      </c>
      <c r="C2517" s="2" t="s">
        <v>2628</v>
      </c>
      <c r="D2517" s="2" t="s">
        <v>2662</v>
      </c>
      <c r="E2517" s="2" t="s">
        <v>2630</v>
      </c>
      <c r="F2517" s="2" t="s">
        <v>13</v>
      </c>
      <c r="G2517" s="2" t="s">
        <v>13</v>
      </c>
      <c r="H2517" s="2" t="s">
        <v>13</v>
      </c>
      <c r="I2517" s="2" t="s">
        <v>13</v>
      </c>
      <c r="J2517" s="2" t="s">
        <v>57</v>
      </c>
      <c r="K2517" s="2" t="s">
        <v>1141</v>
      </c>
      <c r="L2517" s="2" t="s">
        <v>2409</v>
      </c>
      <c r="M2517" t="s">
        <v>13</v>
      </c>
      <c r="N2517" s="75"/>
    </row>
    <row r="2518" spans="1:14">
      <c r="A2518" s="2" t="s">
        <v>3082</v>
      </c>
      <c r="B2518" s="3" t="s">
        <v>1087</v>
      </c>
      <c r="C2518" s="2" t="s">
        <v>2628</v>
      </c>
      <c r="D2518" s="2" t="s">
        <v>2662</v>
      </c>
      <c r="E2518" s="2" t="s">
        <v>2630</v>
      </c>
      <c r="F2518" s="2" t="s">
        <v>13</v>
      </c>
      <c r="G2518" s="2" t="s">
        <v>13</v>
      </c>
      <c r="H2518" s="2" t="s">
        <v>13</v>
      </c>
      <c r="I2518" s="2" t="s">
        <v>13</v>
      </c>
      <c r="J2518" s="2" t="s">
        <v>57</v>
      </c>
      <c r="K2518" s="2" t="s">
        <v>1141</v>
      </c>
      <c r="L2518" s="2" t="s">
        <v>2409</v>
      </c>
      <c r="M2518" t="s">
        <v>13</v>
      </c>
      <c r="N2518" s="75"/>
    </row>
    <row r="2519" spans="1:14">
      <c r="A2519" s="2" t="s">
        <v>3083</v>
      </c>
      <c r="B2519" s="3" t="s">
        <v>1087</v>
      </c>
      <c r="C2519" s="2" t="s">
        <v>2628</v>
      </c>
      <c r="D2519" s="2" t="s">
        <v>2662</v>
      </c>
      <c r="E2519" s="2" t="s">
        <v>2630</v>
      </c>
      <c r="F2519" s="2" t="s">
        <v>13</v>
      </c>
      <c r="G2519" s="2" t="s">
        <v>13</v>
      </c>
      <c r="H2519" s="2" t="s">
        <v>13</v>
      </c>
      <c r="I2519" s="2" t="s">
        <v>13</v>
      </c>
      <c r="J2519" s="2" t="s">
        <v>57</v>
      </c>
      <c r="K2519" s="2" t="s">
        <v>1141</v>
      </c>
      <c r="L2519" s="2" t="s">
        <v>2409</v>
      </c>
      <c r="M2519" t="s">
        <v>13</v>
      </c>
      <c r="N2519" s="75"/>
    </row>
    <row r="2520" spans="1:14">
      <c r="A2520" s="2" t="s">
        <v>3084</v>
      </c>
      <c r="B2520" s="3" t="s">
        <v>1087</v>
      </c>
      <c r="C2520" s="2" t="s">
        <v>2628</v>
      </c>
      <c r="D2520" s="2" t="s">
        <v>2662</v>
      </c>
      <c r="E2520" s="2" t="s">
        <v>2630</v>
      </c>
      <c r="F2520" s="2" t="s">
        <v>13</v>
      </c>
      <c r="G2520" s="2" t="s">
        <v>13</v>
      </c>
      <c r="H2520" s="2" t="s">
        <v>13</v>
      </c>
      <c r="I2520" s="2" t="s">
        <v>13</v>
      </c>
      <c r="J2520" s="2" t="s">
        <v>57</v>
      </c>
      <c r="K2520" s="2" t="s">
        <v>1141</v>
      </c>
      <c r="L2520" s="2" t="s">
        <v>2409</v>
      </c>
      <c r="M2520" t="s">
        <v>13</v>
      </c>
      <c r="N2520" s="75"/>
    </row>
    <row r="2521" spans="1:14">
      <c r="A2521" s="2" t="s">
        <v>3085</v>
      </c>
      <c r="B2521" s="3" t="s">
        <v>1087</v>
      </c>
      <c r="C2521" s="2" t="s">
        <v>2628</v>
      </c>
      <c r="D2521" s="2" t="s">
        <v>2662</v>
      </c>
      <c r="E2521" s="2" t="s">
        <v>2630</v>
      </c>
      <c r="F2521" s="2" t="s">
        <v>13</v>
      </c>
      <c r="G2521" s="2" t="s">
        <v>13</v>
      </c>
      <c r="H2521" s="2" t="s">
        <v>13</v>
      </c>
      <c r="I2521" s="2" t="s">
        <v>13</v>
      </c>
      <c r="J2521" s="2" t="s">
        <v>57</v>
      </c>
      <c r="K2521" s="2" t="s">
        <v>1141</v>
      </c>
      <c r="L2521" s="2" t="s">
        <v>2409</v>
      </c>
      <c r="M2521" t="s">
        <v>13</v>
      </c>
      <c r="N2521" s="75"/>
    </row>
    <row r="2522" spans="1:14">
      <c r="A2522" s="2" t="s">
        <v>3086</v>
      </c>
      <c r="B2522" s="3" t="s">
        <v>1087</v>
      </c>
      <c r="C2522" s="2" t="s">
        <v>2628</v>
      </c>
      <c r="D2522" s="2" t="s">
        <v>2668</v>
      </c>
      <c r="E2522" s="2" t="s">
        <v>2630</v>
      </c>
      <c r="F2522" s="2" t="s">
        <v>13</v>
      </c>
      <c r="G2522" s="2" t="s">
        <v>13</v>
      </c>
      <c r="H2522" s="2" t="s">
        <v>13</v>
      </c>
      <c r="I2522" s="2" t="s">
        <v>13</v>
      </c>
      <c r="J2522" s="2" t="s">
        <v>57</v>
      </c>
      <c r="K2522" s="2" t="s">
        <v>1141</v>
      </c>
      <c r="L2522" s="2" t="s">
        <v>2409</v>
      </c>
      <c r="M2522" t="s">
        <v>13</v>
      </c>
      <c r="N2522" s="75"/>
    </row>
    <row r="2523" spans="1:14">
      <c r="A2523" s="2" t="s">
        <v>3087</v>
      </c>
      <c r="B2523" s="3" t="s">
        <v>1087</v>
      </c>
      <c r="C2523" s="2" t="s">
        <v>2628</v>
      </c>
      <c r="D2523" s="2" t="s">
        <v>2668</v>
      </c>
      <c r="E2523" s="2" t="s">
        <v>2630</v>
      </c>
      <c r="F2523" s="2" t="s">
        <v>13</v>
      </c>
      <c r="G2523" s="2" t="s">
        <v>13</v>
      </c>
      <c r="H2523" s="2" t="s">
        <v>13</v>
      </c>
      <c r="I2523" s="2" t="s">
        <v>13</v>
      </c>
      <c r="J2523" s="2" t="s">
        <v>57</v>
      </c>
      <c r="K2523" s="2" t="s">
        <v>1141</v>
      </c>
      <c r="L2523" s="2" t="s">
        <v>2409</v>
      </c>
      <c r="M2523" t="s">
        <v>13</v>
      </c>
      <c r="N2523" s="75"/>
    </row>
    <row r="2524" spans="1:14">
      <c r="A2524" s="2" t="s">
        <v>3088</v>
      </c>
      <c r="B2524" s="3" t="s">
        <v>1087</v>
      </c>
      <c r="C2524" s="2" t="s">
        <v>2628</v>
      </c>
      <c r="D2524" s="2" t="s">
        <v>2668</v>
      </c>
      <c r="E2524" s="2" t="s">
        <v>2630</v>
      </c>
      <c r="F2524" s="2" t="s">
        <v>13</v>
      </c>
      <c r="G2524" s="2" t="s">
        <v>13</v>
      </c>
      <c r="H2524" s="2" t="s">
        <v>13</v>
      </c>
      <c r="I2524" s="2" t="s">
        <v>13</v>
      </c>
      <c r="J2524" s="2" t="s">
        <v>57</v>
      </c>
      <c r="K2524" s="2" t="s">
        <v>1141</v>
      </c>
      <c r="L2524" s="2" t="s">
        <v>2409</v>
      </c>
      <c r="M2524" t="s">
        <v>13</v>
      </c>
      <c r="N2524" s="75"/>
    </row>
    <row r="2525" spans="1:14">
      <c r="A2525" s="2" t="s">
        <v>3089</v>
      </c>
      <c r="B2525" s="3" t="s">
        <v>1087</v>
      </c>
      <c r="C2525" s="2" t="s">
        <v>2628</v>
      </c>
      <c r="D2525" s="2" t="s">
        <v>2668</v>
      </c>
      <c r="E2525" s="2" t="s">
        <v>2630</v>
      </c>
      <c r="F2525" s="2" t="s">
        <v>13</v>
      </c>
      <c r="G2525" s="2" t="s">
        <v>13</v>
      </c>
      <c r="H2525" s="2" t="s">
        <v>13</v>
      </c>
      <c r="I2525" s="2" t="s">
        <v>13</v>
      </c>
      <c r="J2525" s="2" t="s">
        <v>57</v>
      </c>
      <c r="K2525" s="2" t="s">
        <v>1141</v>
      </c>
      <c r="L2525" s="2" t="s">
        <v>2409</v>
      </c>
      <c r="M2525" t="s">
        <v>13</v>
      </c>
      <c r="N2525" s="75"/>
    </row>
    <row r="2526" spans="1:14">
      <c r="A2526" s="2" t="s">
        <v>3090</v>
      </c>
      <c r="B2526" s="3" t="s">
        <v>1087</v>
      </c>
      <c r="C2526" s="2" t="s">
        <v>2628</v>
      </c>
      <c r="D2526" s="2" t="s">
        <v>2668</v>
      </c>
      <c r="E2526" s="2" t="s">
        <v>2630</v>
      </c>
      <c r="F2526" s="2" t="s">
        <v>13</v>
      </c>
      <c r="G2526" s="2" t="s">
        <v>13</v>
      </c>
      <c r="H2526" s="2" t="s">
        <v>13</v>
      </c>
      <c r="I2526" s="2" t="s">
        <v>13</v>
      </c>
      <c r="J2526" s="2" t="s">
        <v>57</v>
      </c>
      <c r="K2526" s="2" t="s">
        <v>1141</v>
      </c>
      <c r="L2526" s="2" t="s">
        <v>2409</v>
      </c>
      <c r="M2526" t="s">
        <v>13</v>
      </c>
      <c r="N2526" s="75"/>
    </row>
    <row r="2527" spans="1:14">
      <c r="A2527" s="2" t="s">
        <v>3161</v>
      </c>
      <c r="B2527" s="3" t="s">
        <v>1087</v>
      </c>
      <c r="C2527" s="2" t="s">
        <v>2628</v>
      </c>
      <c r="D2527" s="2" t="s">
        <v>2737</v>
      </c>
      <c r="E2527" s="2" t="s">
        <v>2706</v>
      </c>
      <c r="F2527" s="2" t="s">
        <v>13</v>
      </c>
      <c r="G2527" s="2" t="s">
        <v>13</v>
      </c>
      <c r="H2527" s="2" t="s">
        <v>13</v>
      </c>
      <c r="I2527" s="2" t="s">
        <v>13</v>
      </c>
      <c r="J2527" s="2" t="s">
        <v>57</v>
      </c>
      <c r="K2527" s="2" t="s">
        <v>1141</v>
      </c>
      <c r="L2527" s="2" t="s">
        <v>2409</v>
      </c>
      <c r="M2527" t="s">
        <v>13</v>
      </c>
      <c r="N2527" s="75"/>
    </row>
    <row r="2528" spans="1:14">
      <c r="A2528" s="2" t="s">
        <v>3162</v>
      </c>
      <c r="B2528" s="3" t="s">
        <v>1087</v>
      </c>
      <c r="C2528" s="2" t="s">
        <v>2628</v>
      </c>
      <c r="D2528" s="2" t="s">
        <v>2737</v>
      </c>
      <c r="E2528" s="2" t="s">
        <v>2706</v>
      </c>
      <c r="F2528" s="2" t="s">
        <v>13</v>
      </c>
      <c r="G2528" s="2" t="s">
        <v>13</v>
      </c>
      <c r="H2528" s="2" t="s">
        <v>13</v>
      </c>
      <c r="I2528" s="2" t="s">
        <v>13</v>
      </c>
      <c r="J2528" s="2" t="s">
        <v>57</v>
      </c>
      <c r="K2528" s="2" t="s">
        <v>1141</v>
      </c>
      <c r="L2528" s="2" t="s">
        <v>2409</v>
      </c>
      <c r="M2528" t="s">
        <v>13</v>
      </c>
      <c r="N2528" s="75"/>
    </row>
    <row r="2529" spans="1:14">
      <c r="A2529" s="2" t="s">
        <v>3163</v>
      </c>
      <c r="B2529" s="3" t="s">
        <v>1087</v>
      </c>
      <c r="C2529" s="2" t="s">
        <v>2628</v>
      </c>
      <c r="D2529" s="2" t="s">
        <v>2737</v>
      </c>
      <c r="E2529" s="2" t="s">
        <v>2706</v>
      </c>
      <c r="F2529" s="2" t="s">
        <v>13</v>
      </c>
      <c r="G2529" s="2" t="s">
        <v>13</v>
      </c>
      <c r="H2529" s="2" t="s">
        <v>13</v>
      </c>
      <c r="I2529" s="2" t="s">
        <v>13</v>
      </c>
      <c r="J2529" s="2" t="s">
        <v>57</v>
      </c>
      <c r="K2529" s="2" t="s">
        <v>1141</v>
      </c>
      <c r="L2529" s="2" t="s">
        <v>2409</v>
      </c>
      <c r="M2529" t="s">
        <v>13</v>
      </c>
      <c r="N2529" s="75"/>
    </row>
    <row r="2530" spans="1:14">
      <c r="A2530" s="2" t="s">
        <v>3164</v>
      </c>
      <c r="B2530" s="3" t="s">
        <v>1087</v>
      </c>
      <c r="C2530" s="2" t="s">
        <v>2628</v>
      </c>
      <c r="D2530" s="2" t="s">
        <v>2737</v>
      </c>
      <c r="E2530" s="2" t="s">
        <v>2706</v>
      </c>
      <c r="F2530" s="2" t="s">
        <v>13</v>
      </c>
      <c r="G2530" s="2" t="s">
        <v>13</v>
      </c>
      <c r="H2530" s="2" t="s">
        <v>13</v>
      </c>
      <c r="I2530" s="2" t="s">
        <v>13</v>
      </c>
      <c r="J2530" s="2" t="s">
        <v>57</v>
      </c>
      <c r="K2530" s="2" t="s">
        <v>1141</v>
      </c>
      <c r="L2530" s="2" t="s">
        <v>2409</v>
      </c>
      <c r="M2530" t="s">
        <v>13</v>
      </c>
      <c r="N2530" s="75"/>
    </row>
    <row r="2531" spans="1:14">
      <c r="A2531" s="2" t="s">
        <v>3165</v>
      </c>
      <c r="B2531" s="3" t="s">
        <v>1087</v>
      </c>
      <c r="C2531" s="2" t="s">
        <v>2628</v>
      </c>
      <c r="D2531" s="2" t="s">
        <v>2737</v>
      </c>
      <c r="E2531" s="2" t="s">
        <v>2706</v>
      </c>
      <c r="F2531" s="2" t="s">
        <v>13</v>
      </c>
      <c r="G2531" s="2" t="s">
        <v>13</v>
      </c>
      <c r="H2531" s="2" t="s">
        <v>13</v>
      </c>
      <c r="I2531" s="2" t="s">
        <v>13</v>
      </c>
      <c r="J2531" s="2" t="s">
        <v>57</v>
      </c>
      <c r="K2531" s="2" t="s">
        <v>1141</v>
      </c>
      <c r="L2531" s="2" t="s">
        <v>2409</v>
      </c>
      <c r="M2531" t="s">
        <v>13</v>
      </c>
      <c r="N2531" s="75"/>
    </row>
    <row r="2532" spans="1:14">
      <c r="A2532" s="2" t="s">
        <v>3166</v>
      </c>
      <c r="B2532" s="3" t="s">
        <v>1087</v>
      </c>
      <c r="C2532" s="2" t="s">
        <v>2628</v>
      </c>
      <c r="D2532" s="2" t="s">
        <v>2743</v>
      </c>
      <c r="E2532" s="2" t="s">
        <v>2706</v>
      </c>
      <c r="F2532" s="2" t="s">
        <v>13</v>
      </c>
      <c r="G2532" s="2" t="s">
        <v>13</v>
      </c>
      <c r="H2532" s="2" t="s">
        <v>13</v>
      </c>
      <c r="I2532" s="2" t="s">
        <v>13</v>
      </c>
      <c r="J2532" s="2" t="s">
        <v>57</v>
      </c>
      <c r="K2532" s="2" t="s">
        <v>1141</v>
      </c>
      <c r="L2532" s="2" t="s">
        <v>2409</v>
      </c>
      <c r="M2532" t="s">
        <v>13</v>
      </c>
      <c r="N2532" s="75"/>
    </row>
    <row r="2533" spans="1:14">
      <c r="A2533" s="2" t="s">
        <v>3167</v>
      </c>
      <c r="B2533" s="3" t="s">
        <v>1087</v>
      </c>
      <c r="C2533" s="2" t="s">
        <v>2628</v>
      </c>
      <c r="D2533" s="2" t="s">
        <v>2743</v>
      </c>
      <c r="E2533" s="2" t="s">
        <v>2706</v>
      </c>
      <c r="F2533" s="2" t="s">
        <v>13</v>
      </c>
      <c r="G2533" s="2" t="s">
        <v>13</v>
      </c>
      <c r="H2533" s="2" t="s">
        <v>13</v>
      </c>
      <c r="I2533" s="2" t="s">
        <v>13</v>
      </c>
      <c r="J2533" s="2" t="s">
        <v>57</v>
      </c>
      <c r="K2533" s="2" t="s">
        <v>1141</v>
      </c>
      <c r="L2533" s="2" t="s">
        <v>2409</v>
      </c>
      <c r="M2533" t="s">
        <v>13</v>
      </c>
      <c r="N2533" s="75"/>
    </row>
    <row r="2534" spans="1:14">
      <c r="A2534" s="2" t="s">
        <v>3168</v>
      </c>
      <c r="B2534" s="3" t="s">
        <v>1087</v>
      </c>
      <c r="C2534" s="2" t="s">
        <v>2628</v>
      </c>
      <c r="D2534" s="2" t="s">
        <v>2743</v>
      </c>
      <c r="E2534" s="2" t="s">
        <v>2706</v>
      </c>
      <c r="F2534" s="2" t="s">
        <v>13</v>
      </c>
      <c r="G2534" s="2" t="s">
        <v>13</v>
      </c>
      <c r="H2534" s="2" t="s">
        <v>13</v>
      </c>
      <c r="I2534" s="2" t="s">
        <v>13</v>
      </c>
      <c r="J2534" s="2" t="s">
        <v>57</v>
      </c>
      <c r="K2534" s="2" t="s">
        <v>1141</v>
      </c>
      <c r="L2534" s="2" t="s">
        <v>2409</v>
      </c>
      <c r="M2534" t="s">
        <v>13</v>
      </c>
      <c r="N2534" s="75"/>
    </row>
    <row r="2535" spans="1:14">
      <c r="A2535" s="2" t="s">
        <v>3169</v>
      </c>
      <c r="B2535" s="3" t="s">
        <v>1087</v>
      </c>
      <c r="C2535" s="2" t="s">
        <v>2628</v>
      </c>
      <c r="D2535" s="2" t="s">
        <v>2743</v>
      </c>
      <c r="E2535" s="2" t="s">
        <v>2706</v>
      </c>
      <c r="F2535" s="2" t="s">
        <v>13</v>
      </c>
      <c r="G2535" s="2" t="s">
        <v>13</v>
      </c>
      <c r="H2535" s="2" t="s">
        <v>13</v>
      </c>
      <c r="I2535" s="2" t="s">
        <v>13</v>
      </c>
      <c r="J2535" s="2" t="s">
        <v>57</v>
      </c>
      <c r="K2535" s="2" t="s">
        <v>1141</v>
      </c>
      <c r="L2535" s="2" t="s">
        <v>2409</v>
      </c>
      <c r="M2535" t="s">
        <v>13</v>
      </c>
      <c r="N2535" s="75"/>
    </row>
    <row r="2536" spans="1:14">
      <c r="A2536" s="2" t="s">
        <v>3170</v>
      </c>
      <c r="B2536" s="3" t="s">
        <v>1087</v>
      </c>
      <c r="C2536" s="2" t="s">
        <v>2628</v>
      </c>
      <c r="D2536" s="2" t="s">
        <v>2743</v>
      </c>
      <c r="E2536" s="2" t="s">
        <v>2706</v>
      </c>
      <c r="F2536" s="2" t="s">
        <v>13</v>
      </c>
      <c r="G2536" s="2" t="s">
        <v>13</v>
      </c>
      <c r="H2536" s="2" t="s">
        <v>13</v>
      </c>
      <c r="I2536" s="2" t="s">
        <v>13</v>
      </c>
      <c r="J2536" s="2" t="s">
        <v>57</v>
      </c>
      <c r="K2536" s="2" t="s">
        <v>1141</v>
      </c>
      <c r="L2536" s="2" t="s">
        <v>2409</v>
      </c>
      <c r="M2536" t="s">
        <v>13</v>
      </c>
      <c r="N2536" s="75"/>
    </row>
    <row r="2537" spans="1:14">
      <c r="A2537" s="2" t="s">
        <v>3171</v>
      </c>
      <c r="B2537" s="3" t="s">
        <v>1087</v>
      </c>
      <c r="C2537" s="2" t="s">
        <v>2628</v>
      </c>
      <c r="D2537" s="2" t="s">
        <v>3172</v>
      </c>
      <c r="E2537" s="2" t="s">
        <v>3173</v>
      </c>
      <c r="F2537" s="2" t="s">
        <v>13</v>
      </c>
      <c r="G2537" s="2" t="s">
        <v>13</v>
      </c>
      <c r="H2537" s="2" t="s">
        <v>13</v>
      </c>
      <c r="I2537" s="2" t="s">
        <v>13</v>
      </c>
      <c r="J2537" s="2" t="s">
        <v>57</v>
      </c>
      <c r="K2537" s="2" t="s">
        <v>222</v>
      </c>
      <c r="L2537" s="2" t="s">
        <v>3174</v>
      </c>
      <c r="M2537" t="s">
        <v>13</v>
      </c>
      <c r="N2537" s="75"/>
    </row>
    <row r="2538" spans="1:14">
      <c r="A2538" s="2" t="s">
        <v>3175</v>
      </c>
      <c r="B2538" s="3" t="s">
        <v>1087</v>
      </c>
      <c r="C2538" s="2" t="s">
        <v>2628</v>
      </c>
      <c r="D2538" s="2" t="s">
        <v>3172</v>
      </c>
      <c r="E2538" s="2" t="s">
        <v>3173</v>
      </c>
      <c r="F2538" s="2" t="s">
        <v>13</v>
      </c>
      <c r="G2538" s="2" t="s">
        <v>13</v>
      </c>
      <c r="H2538" s="2" t="s">
        <v>13</v>
      </c>
      <c r="I2538" s="2" t="s">
        <v>13</v>
      </c>
      <c r="J2538" s="2" t="s">
        <v>57</v>
      </c>
      <c r="K2538" s="2" t="s">
        <v>222</v>
      </c>
      <c r="L2538" s="2" t="s">
        <v>3174</v>
      </c>
      <c r="M2538" t="s">
        <v>13</v>
      </c>
      <c r="N2538" s="75"/>
    </row>
    <row r="2539" spans="1:14">
      <c r="A2539" s="2" t="s">
        <v>3176</v>
      </c>
      <c r="B2539" s="3" t="s">
        <v>1087</v>
      </c>
      <c r="C2539" s="2" t="s">
        <v>2628</v>
      </c>
      <c r="D2539" s="2" t="s">
        <v>3172</v>
      </c>
      <c r="E2539" s="2" t="s">
        <v>3173</v>
      </c>
      <c r="F2539" s="2" t="s">
        <v>13</v>
      </c>
      <c r="G2539" s="2" t="s">
        <v>13</v>
      </c>
      <c r="H2539" s="2" t="s">
        <v>13</v>
      </c>
      <c r="I2539" s="2" t="s">
        <v>13</v>
      </c>
      <c r="J2539" s="2" t="s">
        <v>57</v>
      </c>
      <c r="K2539" s="2" t="s">
        <v>222</v>
      </c>
      <c r="L2539" s="2" t="s">
        <v>3174</v>
      </c>
      <c r="M2539" t="s">
        <v>13</v>
      </c>
      <c r="N2539" s="75"/>
    </row>
    <row r="2540" spans="1:14">
      <c r="A2540" s="2" t="s">
        <v>3177</v>
      </c>
      <c r="B2540" s="3" t="s">
        <v>1087</v>
      </c>
      <c r="C2540" s="2" t="s">
        <v>2628</v>
      </c>
      <c r="D2540" s="2" t="s">
        <v>3172</v>
      </c>
      <c r="E2540" s="2" t="s">
        <v>3173</v>
      </c>
      <c r="F2540" s="2" t="s">
        <v>13</v>
      </c>
      <c r="G2540" s="2" t="s">
        <v>13</v>
      </c>
      <c r="H2540" s="2" t="s">
        <v>13</v>
      </c>
      <c r="I2540" s="2" t="s">
        <v>13</v>
      </c>
      <c r="J2540" s="2" t="s">
        <v>57</v>
      </c>
      <c r="K2540" s="2" t="s">
        <v>222</v>
      </c>
      <c r="L2540" s="2" t="s">
        <v>3174</v>
      </c>
      <c r="M2540" t="s">
        <v>13</v>
      </c>
      <c r="N2540" s="75"/>
    </row>
    <row r="2541" spans="1:14">
      <c r="A2541" s="2" t="s">
        <v>3178</v>
      </c>
      <c r="B2541" s="3" t="s">
        <v>1087</v>
      </c>
      <c r="C2541" s="2" t="s">
        <v>2628</v>
      </c>
      <c r="D2541" s="2" t="s">
        <v>3172</v>
      </c>
      <c r="E2541" s="2" t="s">
        <v>3173</v>
      </c>
      <c r="F2541" s="2" t="s">
        <v>13</v>
      </c>
      <c r="G2541" s="2" t="s">
        <v>13</v>
      </c>
      <c r="H2541" s="2" t="s">
        <v>13</v>
      </c>
      <c r="I2541" s="2" t="s">
        <v>13</v>
      </c>
      <c r="J2541" s="2" t="s">
        <v>57</v>
      </c>
      <c r="K2541" s="2" t="s">
        <v>222</v>
      </c>
      <c r="L2541" s="2" t="s">
        <v>3174</v>
      </c>
      <c r="M2541" t="s">
        <v>13</v>
      </c>
      <c r="N2541" s="75"/>
    </row>
    <row r="2542" spans="1:14">
      <c r="A2542" s="2" t="s">
        <v>3179</v>
      </c>
      <c r="B2542" s="3" t="s">
        <v>1087</v>
      </c>
      <c r="C2542" s="2" t="s">
        <v>2628</v>
      </c>
      <c r="D2542" s="2" t="s">
        <v>3172</v>
      </c>
      <c r="E2542" s="2" t="s">
        <v>3173</v>
      </c>
      <c r="F2542" s="2" t="s">
        <v>13</v>
      </c>
      <c r="G2542" s="2" t="s">
        <v>13</v>
      </c>
      <c r="H2542" s="2" t="s">
        <v>13</v>
      </c>
      <c r="I2542" s="2" t="s">
        <v>13</v>
      </c>
      <c r="J2542" s="2" t="s">
        <v>57</v>
      </c>
      <c r="K2542" s="2" t="s">
        <v>222</v>
      </c>
      <c r="L2542" s="2" t="s">
        <v>3174</v>
      </c>
      <c r="M2542" t="s">
        <v>13</v>
      </c>
      <c r="N2542" s="75"/>
    </row>
    <row r="2543" spans="1:14">
      <c r="A2543" s="2" t="s">
        <v>3180</v>
      </c>
      <c r="B2543" s="3" t="s">
        <v>1087</v>
      </c>
      <c r="C2543" s="2" t="s">
        <v>2628</v>
      </c>
      <c r="D2543" s="2" t="s">
        <v>3172</v>
      </c>
      <c r="E2543" s="2" t="s">
        <v>3173</v>
      </c>
      <c r="F2543" s="2" t="s">
        <v>13</v>
      </c>
      <c r="G2543" s="2" t="s">
        <v>13</v>
      </c>
      <c r="H2543" s="2" t="s">
        <v>13</v>
      </c>
      <c r="I2543" s="2" t="s">
        <v>13</v>
      </c>
      <c r="J2543" s="2" t="s">
        <v>57</v>
      </c>
      <c r="K2543" s="2" t="s">
        <v>222</v>
      </c>
      <c r="L2543" s="2" t="s">
        <v>3174</v>
      </c>
      <c r="M2543" t="s">
        <v>13</v>
      </c>
      <c r="N2543" s="75"/>
    </row>
    <row r="2544" spans="1:14">
      <c r="A2544" s="2" t="s">
        <v>3181</v>
      </c>
      <c r="B2544" s="3" t="s">
        <v>1087</v>
      </c>
      <c r="C2544" s="2" t="s">
        <v>2628</v>
      </c>
      <c r="D2544" s="2" t="s">
        <v>3172</v>
      </c>
      <c r="E2544" s="2" t="s">
        <v>3173</v>
      </c>
      <c r="F2544" s="2" t="s">
        <v>13</v>
      </c>
      <c r="G2544" s="2" t="s">
        <v>13</v>
      </c>
      <c r="H2544" s="2" t="s">
        <v>13</v>
      </c>
      <c r="I2544" s="2" t="s">
        <v>13</v>
      </c>
      <c r="J2544" s="2" t="s">
        <v>57</v>
      </c>
      <c r="K2544" s="2" t="s">
        <v>222</v>
      </c>
      <c r="L2544" s="2" t="s">
        <v>3174</v>
      </c>
      <c r="M2544" t="s">
        <v>13</v>
      </c>
      <c r="N2544" s="75"/>
    </row>
    <row r="2545" spans="1:14">
      <c r="A2545" s="2" t="s">
        <v>3182</v>
      </c>
      <c r="B2545" s="3" t="s">
        <v>1087</v>
      </c>
      <c r="C2545" s="2" t="s">
        <v>2628</v>
      </c>
      <c r="D2545" s="2" t="s">
        <v>3172</v>
      </c>
      <c r="E2545" s="2" t="s">
        <v>3173</v>
      </c>
      <c r="F2545" s="2" t="s">
        <v>13</v>
      </c>
      <c r="G2545" s="2" t="s">
        <v>13</v>
      </c>
      <c r="H2545" s="2" t="s">
        <v>13</v>
      </c>
      <c r="I2545" s="2" t="s">
        <v>13</v>
      </c>
      <c r="J2545" s="2" t="s">
        <v>57</v>
      </c>
      <c r="K2545" s="2" t="s">
        <v>222</v>
      </c>
      <c r="L2545" s="2" t="s">
        <v>3174</v>
      </c>
      <c r="M2545" t="s">
        <v>13</v>
      </c>
      <c r="N2545" s="75"/>
    </row>
    <row r="2546" spans="1:14">
      <c r="A2546" s="2" t="s">
        <v>3183</v>
      </c>
      <c r="B2546" s="3" t="s">
        <v>1087</v>
      </c>
      <c r="C2546" s="2" t="s">
        <v>2628</v>
      </c>
      <c r="D2546" s="2" t="s">
        <v>3172</v>
      </c>
      <c r="E2546" s="2" t="s">
        <v>3173</v>
      </c>
      <c r="F2546" s="2" t="s">
        <v>13</v>
      </c>
      <c r="G2546" s="2" t="s">
        <v>13</v>
      </c>
      <c r="H2546" s="2" t="s">
        <v>13</v>
      </c>
      <c r="I2546" s="2" t="s">
        <v>13</v>
      </c>
      <c r="J2546" s="2" t="s">
        <v>57</v>
      </c>
      <c r="K2546" s="2" t="s">
        <v>222</v>
      </c>
      <c r="L2546" s="2" t="s">
        <v>3174</v>
      </c>
      <c r="M2546" t="s">
        <v>13</v>
      </c>
      <c r="N2546" s="75"/>
    </row>
    <row r="2547" spans="1:14">
      <c r="A2547" s="2" t="s">
        <v>3184</v>
      </c>
      <c r="B2547" s="3" t="s">
        <v>1087</v>
      </c>
      <c r="C2547" s="2" t="s">
        <v>2628</v>
      </c>
      <c r="D2547" s="2" t="s">
        <v>3172</v>
      </c>
      <c r="E2547" s="2" t="s">
        <v>3173</v>
      </c>
      <c r="F2547" s="2" t="s">
        <v>13</v>
      </c>
      <c r="G2547" s="2" t="s">
        <v>13</v>
      </c>
      <c r="H2547" s="2" t="s">
        <v>13</v>
      </c>
      <c r="I2547" s="2" t="s">
        <v>13</v>
      </c>
      <c r="J2547" s="2" t="s">
        <v>57</v>
      </c>
      <c r="K2547" s="2" t="s">
        <v>222</v>
      </c>
      <c r="L2547" s="2" t="s">
        <v>3174</v>
      </c>
      <c r="M2547" t="s">
        <v>13</v>
      </c>
      <c r="N2547" s="75"/>
    </row>
    <row r="2548" spans="1:14">
      <c r="A2548" s="2" t="s">
        <v>3185</v>
      </c>
      <c r="B2548" s="3" t="s">
        <v>1087</v>
      </c>
      <c r="C2548" s="2" t="s">
        <v>2628</v>
      </c>
      <c r="D2548" s="2" t="s">
        <v>3172</v>
      </c>
      <c r="E2548" s="2" t="s">
        <v>3173</v>
      </c>
      <c r="F2548" s="2" t="s">
        <v>13</v>
      </c>
      <c r="G2548" s="2" t="s">
        <v>13</v>
      </c>
      <c r="H2548" s="2" t="s">
        <v>13</v>
      </c>
      <c r="I2548" s="2" t="s">
        <v>13</v>
      </c>
      <c r="J2548" s="2" t="s">
        <v>57</v>
      </c>
      <c r="K2548" s="2" t="s">
        <v>222</v>
      </c>
      <c r="L2548" s="2" t="s">
        <v>3174</v>
      </c>
      <c r="M2548" t="s">
        <v>13</v>
      </c>
      <c r="N2548" s="75"/>
    </row>
    <row r="2549" spans="1:14">
      <c r="A2549" s="2" t="s">
        <v>3186</v>
      </c>
      <c r="B2549" s="3" t="s">
        <v>1087</v>
      </c>
      <c r="C2549" s="2" t="s">
        <v>2628</v>
      </c>
      <c r="D2549" s="2" t="s">
        <v>3172</v>
      </c>
      <c r="E2549" s="2" t="s">
        <v>3173</v>
      </c>
      <c r="F2549" s="2" t="s">
        <v>13</v>
      </c>
      <c r="G2549" s="2" t="s">
        <v>13</v>
      </c>
      <c r="H2549" s="2" t="s">
        <v>13</v>
      </c>
      <c r="I2549" s="2" t="s">
        <v>13</v>
      </c>
      <c r="J2549" s="2" t="s">
        <v>57</v>
      </c>
      <c r="K2549" s="2" t="s">
        <v>222</v>
      </c>
      <c r="L2549" s="2" t="s">
        <v>3174</v>
      </c>
      <c r="M2549" t="s">
        <v>13</v>
      </c>
      <c r="N2549" s="75"/>
    </row>
    <row r="2550" spans="1:14">
      <c r="A2550" s="2" t="s">
        <v>3187</v>
      </c>
      <c r="B2550" s="3" t="s">
        <v>1087</v>
      </c>
      <c r="C2550" s="2" t="s">
        <v>2628</v>
      </c>
      <c r="D2550" s="2" t="s">
        <v>3172</v>
      </c>
      <c r="E2550" s="2" t="s">
        <v>3173</v>
      </c>
      <c r="F2550" s="2" t="s">
        <v>13</v>
      </c>
      <c r="G2550" s="2" t="s">
        <v>13</v>
      </c>
      <c r="H2550" s="2" t="s">
        <v>13</v>
      </c>
      <c r="I2550" s="2" t="s">
        <v>13</v>
      </c>
      <c r="J2550" s="2" t="s">
        <v>57</v>
      </c>
      <c r="K2550" s="2" t="s">
        <v>222</v>
      </c>
      <c r="L2550" s="2" t="s">
        <v>3174</v>
      </c>
      <c r="M2550" t="s">
        <v>13</v>
      </c>
      <c r="N2550" s="75"/>
    </row>
    <row r="2551" spans="1:14">
      <c r="A2551" s="2" t="s">
        <v>3188</v>
      </c>
      <c r="B2551" s="3" t="s">
        <v>1087</v>
      </c>
      <c r="C2551" s="2" t="s">
        <v>2628</v>
      </c>
      <c r="D2551" s="2" t="s">
        <v>3172</v>
      </c>
      <c r="E2551" s="2" t="s">
        <v>3173</v>
      </c>
      <c r="F2551" s="2" t="s">
        <v>13</v>
      </c>
      <c r="G2551" s="2" t="s">
        <v>13</v>
      </c>
      <c r="H2551" s="2" t="s">
        <v>13</v>
      </c>
      <c r="I2551" s="2" t="s">
        <v>13</v>
      </c>
      <c r="J2551" s="2" t="s">
        <v>57</v>
      </c>
      <c r="K2551" s="2" t="s">
        <v>222</v>
      </c>
      <c r="L2551" s="2" t="s">
        <v>3174</v>
      </c>
      <c r="M2551" t="s">
        <v>13</v>
      </c>
      <c r="N2551" s="75"/>
    </row>
    <row r="2552" spans="1:14">
      <c r="A2552" s="2" t="s">
        <v>3189</v>
      </c>
      <c r="B2552" s="3" t="s">
        <v>1087</v>
      </c>
      <c r="C2552" s="2" t="s">
        <v>2628</v>
      </c>
      <c r="D2552" s="2" t="s">
        <v>3172</v>
      </c>
      <c r="E2552" s="2" t="s">
        <v>3173</v>
      </c>
      <c r="F2552" s="2" t="s">
        <v>13</v>
      </c>
      <c r="G2552" s="2" t="s">
        <v>13</v>
      </c>
      <c r="H2552" s="2" t="s">
        <v>13</v>
      </c>
      <c r="I2552" s="2" t="s">
        <v>13</v>
      </c>
      <c r="J2552" s="2" t="s">
        <v>57</v>
      </c>
      <c r="K2552" s="2" t="s">
        <v>222</v>
      </c>
      <c r="L2552" s="2" t="s">
        <v>3174</v>
      </c>
      <c r="M2552" t="s">
        <v>13</v>
      </c>
      <c r="N2552" s="75"/>
    </row>
    <row r="2553" spans="1:14">
      <c r="A2553" s="2" t="s">
        <v>3190</v>
      </c>
      <c r="B2553" s="3" t="s">
        <v>1087</v>
      </c>
      <c r="C2553" s="2" t="s">
        <v>2628</v>
      </c>
      <c r="D2553" s="2" t="s">
        <v>3172</v>
      </c>
      <c r="E2553" s="2" t="s">
        <v>3173</v>
      </c>
      <c r="F2553" s="2" t="s">
        <v>13</v>
      </c>
      <c r="G2553" s="2" t="s">
        <v>13</v>
      </c>
      <c r="H2553" s="2" t="s">
        <v>13</v>
      </c>
      <c r="I2553" s="2" t="s">
        <v>13</v>
      </c>
      <c r="J2553" s="2" t="s">
        <v>57</v>
      </c>
      <c r="K2553" s="2" t="s">
        <v>222</v>
      </c>
      <c r="L2553" s="2" t="s">
        <v>3174</v>
      </c>
      <c r="M2553" t="s">
        <v>13</v>
      </c>
      <c r="N2553" s="75"/>
    </row>
    <row r="2554" spans="1:14">
      <c r="A2554" s="2" t="s">
        <v>3191</v>
      </c>
      <c r="B2554" s="3" t="s">
        <v>1087</v>
      </c>
      <c r="C2554" s="2" t="s">
        <v>2628</v>
      </c>
      <c r="D2554" s="2" t="s">
        <v>3172</v>
      </c>
      <c r="E2554" s="2" t="s">
        <v>3173</v>
      </c>
      <c r="F2554" s="2" t="s">
        <v>13</v>
      </c>
      <c r="G2554" s="2" t="s">
        <v>13</v>
      </c>
      <c r="H2554" s="2" t="s">
        <v>13</v>
      </c>
      <c r="I2554" s="2" t="s">
        <v>13</v>
      </c>
      <c r="J2554" s="2" t="s">
        <v>57</v>
      </c>
      <c r="K2554" s="2" t="s">
        <v>222</v>
      </c>
      <c r="L2554" s="2" t="s">
        <v>3174</v>
      </c>
      <c r="M2554" t="s">
        <v>13</v>
      </c>
      <c r="N2554" s="75"/>
    </row>
    <row r="2555" spans="1:14">
      <c r="A2555" s="2" t="s">
        <v>3192</v>
      </c>
      <c r="B2555" s="3" t="s">
        <v>1087</v>
      </c>
      <c r="C2555" s="2" t="s">
        <v>2628</v>
      </c>
      <c r="D2555" s="2" t="s">
        <v>3172</v>
      </c>
      <c r="E2555" s="2" t="s">
        <v>3173</v>
      </c>
      <c r="F2555" s="2" t="s">
        <v>13</v>
      </c>
      <c r="G2555" s="2" t="s">
        <v>13</v>
      </c>
      <c r="H2555" s="2" t="s">
        <v>13</v>
      </c>
      <c r="I2555" s="2" t="s">
        <v>13</v>
      </c>
      <c r="J2555" s="2" t="s">
        <v>57</v>
      </c>
      <c r="K2555" s="2" t="s">
        <v>222</v>
      </c>
      <c r="L2555" s="2" t="s">
        <v>3174</v>
      </c>
      <c r="M2555" t="s">
        <v>13</v>
      </c>
      <c r="N2555" s="75"/>
    </row>
    <row r="2556" spans="1:14">
      <c r="A2556" s="2" t="s">
        <v>3193</v>
      </c>
      <c r="B2556" s="3" t="s">
        <v>1087</v>
      </c>
      <c r="C2556" s="2" t="s">
        <v>2628</v>
      </c>
      <c r="D2556" s="2" t="s">
        <v>3172</v>
      </c>
      <c r="E2556" s="2" t="s">
        <v>3173</v>
      </c>
      <c r="F2556" s="2" t="s">
        <v>13</v>
      </c>
      <c r="G2556" s="2" t="s">
        <v>13</v>
      </c>
      <c r="H2556" s="2" t="s">
        <v>13</v>
      </c>
      <c r="I2556" s="2" t="s">
        <v>13</v>
      </c>
      <c r="J2556" s="2" t="s">
        <v>57</v>
      </c>
      <c r="K2556" s="2" t="s">
        <v>222</v>
      </c>
      <c r="L2556" s="2" t="s">
        <v>3174</v>
      </c>
      <c r="M2556" t="s">
        <v>13</v>
      </c>
      <c r="N2556" s="75"/>
    </row>
    <row r="2557" spans="1:14">
      <c r="A2557" s="2" t="s">
        <v>3194</v>
      </c>
      <c r="B2557" s="3" t="s">
        <v>1087</v>
      </c>
      <c r="C2557" s="2" t="s">
        <v>2628</v>
      </c>
      <c r="D2557" s="2" t="s">
        <v>3172</v>
      </c>
      <c r="E2557" s="2" t="s">
        <v>3195</v>
      </c>
      <c r="F2557" s="2" t="s">
        <v>13</v>
      </c>
      <c r="G2557" s="2" t="s">
        <v>13</v>
      </c>
      <c r="H2557" s="2" t="s">
        <v>13</v>
      </c>
      <c r="I2557" s="2" t="s">
        <v>13</v>
      </c>
      <c r="J2557" s="2" t="s">
        <v>57</v>
      </c>
      <c r="K2557" s="2" t="s">
        <v>222</v>
      </c>
      <c r="L2557" s="2" t="s">
        <v>3174</v>
      </c>
      <c r="M2557" t="s">
        <v>13</v>
      </c>
      <c r="N2557" s="75"/>
    </row>
    <row r="2558" spans="1:14">
      <c r="A2558" s="2" t="s">
        <v>3196</v>
      </c>
      <c r="B2558" s="3" t="s">
        <v>1087</v>
      </c>
      <c r="C2558" s="2" t="s">
        <v>2628</v>
      </c>
      <c r="D2558" s="2" t="s">
        <v>3172</v>
      </c>
      <c r="E2558" s="2" t="s">
        <v>3195</v>
      </c>
      <c r="F2558" s="2" t="s">
        <v>13</v>
      </c>
      <c r="G2558" s="2" t="s">
        <v>13</v>
      </c>
      <c r="H2558" s="2" t="s">
        <v>13</v>
      </c>
      <c r="I2558" s="2" t="s">
        <v>13</v>
      </c>
      <c r="J2558" s="2" t="s">
        <v>57</v>
      </c>
      <c r="K2558" s="2" t="s">
        <v>222</v>
      </c>
      <c r="L2558" s="2" t="s">
        <v>3174</v>
      </c>
      <c r="M2558" t="s">
        <v>13</v>
      </c>
      <c r="N2558" s="75"/>
    </row>
    <row r="2559" spans="1:14">
      <c r="A2559" s="2" t="s">
        <v>3197</v>
      </c>
      <c r="B2559" s="3" t="s">
        <v>1087</v>
      </c>
      <c r="C2559" s="2" t="s">
        <v>2628</v>
      </c>
      <c r="D2559" s="2" t="s">
        <v>3172</v>
      </c>
      <c r="E2559" s="2" t="s">
        <v>3195</v>
      </c>
      <c r="F2559" s="2" t="s">
        <v>13</v>
      </c>
      <c r="G2559" s="2" t="s">
        <v>13</v>
      </c>
      <c r="H2559" s="2" t="s">
        <v>13</v>
      </c>
      <c r="I2559" s="2" t="s">
        <v>13</v>
      </c>
      <c r="J2559" s="2" t="s">
        <v>57</v>
      </c>
      <c r="K2559" s="2" t="s">
        <v>222</v>
      </c>
      <c r="L2559" s="2" t="s">
        <v>3174</v>
      </c>
      <c r="M2559" t="s">
        <v>13</v>
      </c>
      <c r="N2559" s="75"/>
    </row>
    <row r="2560" spans="1:14">
      <c r="A2560" s="2" t="s">
        <v>3198</v>
      </c>
      <c r="B2560" s="3" t="s">
        <v>1087</v>
      </c>
      <c r="C2560" s="2" t="s">
        <v>2628</v>
      </c>
      <c r="D2560" s="2" t="s">
        <v>3172</v>
      </c>
      <c r="E2560" s="2" t="s">
        <v>3195</v>
      </c>
      <c r="F2560" s="2" t="s">
        <v>13</v>
      </c>
      <c r="G2560" s="2" t="s">
        <v>13</v>
      </c>
      <c r="H2560" s="2" t="s">
        <v>13</v>
      </c>
      <c r="I2560" s="2" t="s">
        <v>13</v>
      </c>
      <c r="J2560" s="2" t="s">
        <v>57</v>
      </c>
      <c r="K2560" s="2" t="s">
        <v>222</v>
      </c>
      <c r="L2560" s="2" t="s">
        <v>3174</v>
      </c>
      <c r="M2560" t="s">
        <v>13</v>
      </c>
      <c r="N2560" s="75"/>
    </row>
    <row r="2561" spans="1:14">
      <c r="A2561" s="2" t="s">
        <v>3199</v>
      </c>
      <c r="B2561" s="3" t="s">
        <v>1087</v>
      </c>
      <c r="C2561" s="2" t="s">
        <v>2628</v>
      </c>
      <c r="D2561" s="2" t="s">
        <v>3172</v>
      </c>
      <c r="E2561" s="2" t="s">
        <v>3195</v>
      </c>
      <c r="F2561" s="2" t="s">
        <v>13</v>
      </c>
      <c r="G2561" s="2" t="s">
        <v>13</v>
      </c>
      <c r="H2561" s="2" t="s">
        <v>13</v>
      </c>
      <c r="I2561" s="2" t="s">
        <v>13</v>
      </c>
      <c r="J2561" s="2" t="s">
        <v>57</v>
      </c>
      <c r="K2561" s="2" t="s">
        <v>222</v>
      </c>
      <c r="L2561" s="2" t="s">
        <v>3174</v>
      </c>
      <c r="M2561" t="s">
        <v>13</v>
      </c>
      <c r="N2561" s="75"/>
    </row>
    <row r="2562" spans="1:14">
      <c r="A2562" s="2" t="s">
        <v>3200</v>
      </c>
      <c r="B2562" s="3" t="s">
        <v>1087</v>
      </c>
      <c r="C2562" s="2" t="s">
        <v>2628</v>
      </c>
      <c r="D2562" s="2" t="s">
        <v>3172</v>
      </c>
      <c r="E2562" s="2" t="s">
        <v>3195</v>
      </c>
      <c r="F2562" s="2" t="s">
        <v>13</v>
      </c>
      <c r="G2562" s="2" t="s">
        <v>13</v>
      </c>
      <c r="H2562" s="2" t="s">
        <v>13</v>
      </c>
      <c r="I2562" s="2" t="s">
        <v>13</v>
      </c>
      <c r="J2562" s="2" t="s">
        <v>57</v>
      </c>
      <c r="K2562" s="2" t="s">
        <v>222</v>
      </c>
      <c r="L2562" s="2" t="s">
        <v>3174</v>
      </c>
      <c r="M2562" t="s">
        <v>13</v>
      </c>
      <c r="N2562" s="75"/>
    </row>
    <row r="2563" spans="1:14">
      <c r="A2563" s="2" t="s">
        <v>3201</v>
      </c>
      <c r="B2563" s="3" t="s">
        <v>1087</v>
      </c>
      <c r="C2563" s="2" t="s">
        <v>2628</v>
      </c>
      <c r="D2563" s="2" t="s">
        <v>3172</v>
      </c>
      <c r="E2563" s="2" t="s">
        <v>3202</v>
      </c>
      <c r="F2563" s="2" t="s">
        <v>13</v>
      </c>
      <c r="G2563" s="2" t="s">
        <v>13</v>
      </c>
      <c r="H2563" s="2" t="s">
        <v>13</v>
      </c>
      <c r="I2563" s="2" t="s">
        <v>13</v>
      </c>
      <c r="J2563" s="2" t="s">
        <v>57</v>
      </c>
      <c r="K2563" s="2" t="s">
        <v>222</v>
      </c>
      <c r="L2563" s="2" t="s">
        <v>3174</v>
      </c>
      <c r="M2563" t="s">
        <v>13</v>
      </c>
      <c r="N2563" s="75"/>
    </row>
    <row r="2564" spans="1:14">
      <c r="A2564" s="2" t="s">
        <v>3203</v>
      </c>
      <c r="B2564" s="3" t="s">
        <v>1087</v>
      </c>
      <c r="C2564" s="2" t="s">
        <v>2628</v>
      </c>
      <c r="D2564" s="2" t="s">
        <v>3172</v>
      </c>
      <c r="E2564" s="2" t="s">
        <v>3202</v>
      </c>
      <c r="F2564" s="2" t="s">
        <v>13</v>
      </c>
      <c r="G2564" s="2" t="s">
        <v>13</v>
      </c>
      <c r="H2564" s="2" t="s">
        <v>13</v>
      </c>
      <c r="I2564" s="2" t="s">
        <v>13</v>
      </c>
      <c r="J2564" s="2" t="s">
        <v>57</v>
      </c>
      <c r="K2564" s="2" t="s">
        <v>222</v>
      </c>
      <c r="L2564" s="2" t="s">
        <v>3174</v>
      </c>
      <c r="M2564" t="s">
        <v>13</v>
      </c>
      <c r="N2564" s="75"/>
    </row>
    <row r="2565" spans="1:14">
      <c r="A2565" s="2" t="s">
        <v>3204</v>
      </c>
      <c r="B2565" s="3" t="s">
        <v>1087</v>
      </c>
      <c r="C2565" s="2" t="s">
        <v>2628</v>
      </c>
      <c r="D2565" s="2" t="s">
        <v>3172</v>
      </c>
      <c r="E2565" s="2" t="s">
        <v>3202</v>
      </c>
      <c r="F2565" s="2" t="s">
        <v>13</v>
      </c>
      <c r="G2565" s="2" t="s">
        <v>13</v>
      </c>
      <c r="H2565" s="2" t="s">
        <v>13</v>
      </c>
      <c r="I2565" s="2" t="s">
        <v>13</v>
      </c>
      <c r="J2565" s="2" t="s">
        <v>57</v>
      </c>
      <c r="K2565" s="2" t="s">
        <v>222</v>
      </c>
      <c r="L2565" s="2" t="s">
        <v>3174</v>
      </c>
      <c r="M2565" t="s">
        <v>13</v>
      </c>
      <c r="N2565" s="75"/>
    </row>
    <row r="2566" spans="1:14">
      <c r="A2566" s="2" t="s">
        <v>3205</v>
      </c>
      <c r="B2566" s="3" t="s">
        <v>1087</v>
      </c>
      <c r="C2566" s="2" t="s">
        <v>2628</v>
      </c>
      <c r="D2566" s="2" t="s">
        <v>3172</v>
      </c>
      <c r="E2566" s="2" t="s">
        <v>3202</v>
      </c>
      <c r="F2566" s="2" t="s">
        <v>13</v>
      </c>
      <c r="G2566" s="2" t="s">
        <v>13</v>
      </c>
      <c r="H2566" s="2" t="s">
        <v>13</v>
      </c>
      <c r="I2566" s="2" t="s">
        <v>13</v>
      </c>
      <c r="J2566" s="2" t="s">
        <v>57</v>
      </c>
      <c r="K2566" s="2" t="s">
        <v>222</v>
      </c>
      <c r="L2566" s="2" t="s">
        <v>3174</v>
      </c>
      <c r="M2566" t="s">
        <v>13</v>
      </c>
      <c r="N2566" s="75"/>
    </row>
    <row r="2567" spans="1:14">
      <c r="A2567" s="2" t="s">
        <v>3206</v>
      </c>
      <c r="B2567" s="3" t="s">
        <v>1087</v>
      </c>
      <c r="C2567" s="2" t="s">
        <v>2628</v>
      </c>
      <c r="D2567" s="2" t="s">
        <v>3172</v>
      </c>
      <c r="E2567" s="2" t="s">
        <v>3202</v>
      </c>
      <c r="F2567" s="2" t="s">
        <v>13</v>
      </c>
      <c r="G2567" s="2" t="s">
        <v>13</v>
      </c>
      <c r="H2567" s="2" t="s">
        <v>13</v>
      </c>
      <c r="I2567" s="2" t="s">
        <v>13</v>
      </c>
      <c r="J2567" s="2" t="s">
        <v>57</v>
      </c>
      <c r="K2567" s="2" t="s">
        <v>222</v>
      </c>
      <c r="L2567" s="2" t="s">
        <v>3174</v>
      </c>
      <c r="M2567" t="s">
        <v>13</v>
      </c>
      <c r="N2567" s="75"/>
    </row>
    <row r="2568" spans="1:14">
      <c r="A2568" s="2" t="s">
        <v>3207</v>
      </c>
      <c r="B2568" s="3" t="s">
        <v>1087</v>
      </c>
      <c r="C2568" s="2" t="s">
        <v>2628</v>
      </c>
      <c r="D2568" s="2" t="s">
        <v>3172</v>
      </c>
      <c r="E2568" s="2" t="s">
        <v>3202</v>
      </c>
      <c r="F2568" s="2" t="s">
        <v>13</v>
      </c>
      <c r="G2568" s="2" t="s">
        <v>13</v>
      </c>
      <c r="H2568" s="2" t="s">
        <v>13</v>
      </c>
      <c r="I2568" s="2" t="s">
        <v>13</v>
      </c>
      <c r="J2568" s="2" t="s">
        <v>57</v>
      </c>
      <c r="K2568" s="2" t="s">
        <v>222</v>
      </c>
      <c r="L2568" s="2" t="s">
        <v>3174</v>
      </c>
      <c r="M2568" t="s">
        <v>13</v>
      </c>
      <c r="N2568" s="75"/>
    </row>
    <row r="2569" spans="1:14">
      <c r="A2569" s="2" t="s">
        <v>3208</v>
      </c>
      <c r="B2569" s="3" t="s">
        <v>1087</v>
      </c>
      <c r="C2569" s="2" t="s">
        <v>2628</v>
      </c>
      <c r="D2569" s="2" t="s">
        <v>3172</v>
      </c>
      <c r="E2569" s="2" t="s">
        <v>3202</v>
      </c>
      <c r="F2569" s="2" t="s">
        <v>13</v>
      </c>
      <c r="G2569" s="2" t="s">
        <v>13</v>
      </c>
      <c r="H2569" s="2" t="s">
        <v>13</v>
      </c>
      <c r="I2569" s="2" t="s">
        <v>13</v>
      </c>
      <c r="J2569" s="2" t="s">
        <v>57</v>
      </c>
      <c r="K2569" s="2" t="s">
        <v>222</v>
      </c>
      <c r="L2569" s="2" t="s">
        <v>3174</v>
      </c>
      <c r="M2569" t="s">
        <v>13</v>
      </c>
      <c r="N2569" s="75"/>
    </row>
    <row r="2570" spans="1:14">
      <c r="A2570" s="2" t="s">
        <v>3209</v>
      </c>
      <c r="B2570" s="3" t="s">
        <v>1087</v>
      </c>
      <c r="C2570" s="2" t="s">
        <v>2628</v>
      </c>
      <c r="D2570" s="2" t="s">
        <v>3172</v>
      </c>
      <c r="E2570" s="2" t="s">
        <v>3202</v>
      </c>
      <c r="F2570" s="2" t="s">
        <v>13</v>
      </c>
      <c r="G2570" s="2" t="s">
        <v>13</v>
      </c>
      <c r="H2570" s="2" t="s">
        <v>13</v>
      </c>
      <c r="I2570" s="2" t="s">
        <v>13</v>
      </c>
      <c r="J2570" s="2" t="s">
        <v>57</v>
      </c>
      <c r="K2570" s="2" t="s">
        <v>222</v>
      </c>
      <c r="L2570" s="2" t="s">
        <v>3174</v>
      </c>
      <c r="M2570" t="s">
        <v>13</v>
      </c>
      <c r="N2570" s="75"/>
    </row>
    <row r="2571" spans="1:14">
      <c r="A2571" s="2" t="s">
        <v>3210</v>
      </c>
      <c r="B2571" s="3" t="s">
        <v>1087</v>
      </c>
      <c r="C2571" s="2" t="s">
        <v>2628</v>
      </c>
      <c r="D2571" s="2" t="s">
        <v>3172</v>
      </c>
      <c r="E2571" s="2" t="s">
        <v>3202</v>
      </c>
      <c r="F2571" s="2" t="s">
        <v>13</v>
      </c>
      <c r="G2571" s="2" t="s">
        <v>13</v>
      </c>
      <c r="H2571" s="2" t="s">
        <v>13</v>
      </c>
      <c r="I2571" s="2" t="s">
        <v>13</v>
      </c>
      <c r="J2571" s="2" t="s">
        <v>57</v>
      </c>
      <c r="K2571" s="2" t="s">
        <v>222</v>
      </c>
      <c r="L2571" s="2" t="s">
        <v>3174</v>
      </c>
      <c r="M2571" t="s">
        <v>13</v>
      </c>
      <c r="N2571" s="75"/>
    </row>
    <row r="2572" spans="1:14">
      <c r="A2572" s="2" t="s">
        <v>3211</v>
      </c>
      <c r="B2572" s="3" t="s">
        <v>1087</v>
      </c>
      <c r="C2572" s="2" t="s">
        <v>2628</v>
      </c>
      <c r="D2572" s="2" t="s">
        <v>3172</v>
      </c>
      <c r="E2572" s="2" t="s">
        <v>3202</v>
      </c>
      <c r="F2572" s="2" t="s">
        <v>13</v>
      </c>
      <c r="G2572" s="2" t="s">
        <v>13</v>
      </c>
      <c r="H2572" s="2" t="s">
        <v>13</v>
      </c>
      <c r="I2572" s="2" t="s">
        <v>13</v>
      </c>
      <c r="J2572" s="2" t="s">
        <v>57</v>
      </c>
      <c r="K2572" s="2" t="s">
        <v>222</v>
      </c>
      <c r="L2572" s="2" t="s">
        <v>3174</v>
      </c>
      <c r="M2572" t="s">
        <v>13</v>
      </c>
      <c r="N2572" s="75"/>
    </row>
    <row r="2573" spans="1:14">
      <c r="A2573" s="2" t="s">
        <v>3212</v>
      </c>
      <c r="B2573" s="3" t="s">
        <v>1087</v>
      </c>
      <c r="C2573" s="2" t="s">
        <v>2628</v>
      </c>
      <c r="D2573" s="2" t="s">
        <v>3172</v>
      </c>
      <c r="E2573" s="2" t="s">
        <v>3202</v>
      </c>
      <c r="F2573" s="2" t="s">
        <v>13</v>
      </c>
      <c r="G2573" s="2" t="s">
        <v>13</v>
      </c>
      <c r="H2573" s="2" t="s">
        <v>13</v>
      </c>
      <c r="I2573" s="2" t="s">
        <v>13</v>
      </c>
      <c r="J2573" s="2" t="s">
        <v>57</v>
      </c>
      <c r="K2573" s="2" t="s">
        <v>222</v>
      </c>
      <c r="L2573" s="2" t="s">
        <v>3174</v>
      </c>
      <c r="M2573" t="s">
        <v>13</v>
      </c>
      <c r="N2573" s="75"/>
    </row>
    <row r="2574" spans="1:14">
      <c r="A2574" s="2" t="s">
        <v>3213</v>
      </c>
      <c r="B2574" s="3" t="s">
        <v>1087</v>
      </c>
      <c r="C2574" s="2" t="s">
        <v>2628</v>
      </c>
      <c r="D2574" s="2" t="s">
        <v>3172</v>
      </c>
      <c r="E2574" s="2" t="s">
        <v>3202</v>
      </c>
      <c r="F2574" s="2" t="s">
        <v>13</v>
      </c>
      <c r="G2574" s="2" t="s">
        <v>13</v>
      </c>
      <c r="H2574" s="2" t="s">
        <v>13</v>
      </c>
      <c r="I2574" s="2" t="s">
        <v>13</v>
      </c>
      <c r="J2574" s="2" t="s">
        <v>57</v>
      </c>
      <c r="K2574" s="2" t="s">
        <v>222</v>
      </c>
      <c r="L2574" s="2" t="s">
        <v>3174</v>
      </c>
      <c r="M2574" t="s">
        <v>13</v>
      </c>
      <c r="N2574" s="75"/>
    </row>
    <row r="2575" spans="1:14">
      <c r="A2575" s="2" t="s">
        <v>3214</v>
      </c>
      <c r="B2575" s="3" t="s">
        <v>1087</v>
      </c>
      <c r="C2575" s="2" t="s">
        <v>2628</v>
      </c>
      <c r="D2575" s="2" t="s">
        <v>3172</v>
      </c>
      <c r="E2575" s="2" t="s">
        <v>3202</v>
      </c>
      <c r="F2575" s="2" t="s">
        <v>13</v>
      </c>
      <c r="G2575" s="2" t="s">
        <v>13</v>
      </c>
      <c r="H2575" s="2" t="s">
        <v>13</v>
      </c>
      <c r="I2575" s="2" t="s">
        <v>13</v>
      </c>
      <c r="J2575" s="2" t="s">
        <v>57</v>
      </c>
      <c r="K2575" s="2" t="s">
        <v>222</v>
      </c>
      <c r="L2575" s="2" t="s">
        <v>3174</v>
      </c>
      <c r="M2575" t="s">
        <v>13</v>
      </c>
      <c r="N2575" s="75"/>
    </row>
    <row r="2576" spans="1:14">
      <c r="A2576" s="2" t="s">
        <v>3215</v>
      </c>
      <c r="B2576" s="3" t="s">
        <v>1087</v>
      </c>
      <c r="C2576" s="2" t="s">
        <v>2628</v>
      </c>
      <c r="D2576" s="2" t="s">
        <v>3172</v>
      </c>
      <c r="E2576" s="2" t="s">
        <v>3202</v>
      </c>
      <c r="F2576" s="2" t="s">
        <v>13</v>
      </c>
      <c r="G2576" s="2" t="s">
        <v>13</v>
      </c>
      <c r="H2576" s="2" t="s">
        <v>13</v>
      </c>
      <c r="I2576" s="2" t="s">
        <v>13</v>
      </c>
      <c r="J2576" s="2" t="s">
        <v>57</v>
      </c>
      <c r="K2576" s="2" t="s">
        <v>222</v>
      </c>
      <c r="L2576" s="2" t="s">
        <v>3174</v>
      </c>
      <c r="M2576" t="s">
        <v>13</v>
      </c>
      <c r="N2576" s="75"/>
    </row>
    <row r="2577" spans="1:14">
      <c r="A2577" s="2" t="s">
        <v>3216</v>
      </c>
      <c r="B2577" s="3" t="s">
        <v>1087</v>
      </c>
      <c r="C2577" s="2" t="s">
        <v>2628</v>
      </c>
      <c r="D2577" s="2" t="s">
        <v>3172</v>
      </c>
      <c r="E2577" s="2" t="s">
        <v>3202</v>
      </c>
      <c r="F2577" s="2" t="s">
        <v>13</v>
      </c>
      <c r="G2577" s="2" t="s">
        <v>13</v>
      </c>
      <c r="H2577" s="2" t="s">
        <v>13</v>
      </c>
      <c r="I2577" s="2" t="s">
        <v>13</v>
      </c>
      <c r="J2577" s="2" t="s">
        <v>57</v>
      </c>
      <c r="K2577" s="2" t="s">
        <v>222</v>
      </c>
      <c r="L2577" s="2" t="s">
        <v>3174</v>
      </c>
      <c r="M2577" t="s">
        <v>13</v>
      </c>
      <c r="N2577" s="75"/>
    </row>
    <row r="2578" spans="1:14">
      <c r="A2578" s="2" t="s">
        <v>3217</v>
      </c>
      <c r="B2578" s="3" t="s">
        <v>1087</v>
      </c>
      <c r="C2578" s="2" t="s">
        <v>2628</v>
      </c>
      <c r="D2578" s="2" t="s">
        <v>3172</v>
      </c>
      <c r="E2578" s="2" t="s">
        <v>3202</v>
      </c>
      <c r="F2578" s="2" t="s">
        <v>13</v>
      </c>
      <c r="G2578" s="2" t="s">
        <v>13</v>
      </c>
      <c r="H2578" s="2" t="s">
        <v>13</v>
      </c>
      <c r="I2578" s="2" t="s">
        <v>13</v>
      </c>
      <c r="J2578" s="2" t="s">
        <v>57</v>
      </c>
      <c r="K2578" s="2" t="s">
        <v>222</v>
      </c>
      <c r="L2578" s="2" t="s">
        <v>3174</v>
      </c>
      <c r="M2578" t="s">
        <v>13</v>
      </c>
      <c r="N2578" s="75"/>
    </row>
    <row r="2579" spans="1:14">
      <c r="A2579" s="2" t="s">
        <v>3218</v>
      </c>
      <c r="B2579" s="3" t="s">
        <v>1087</v>
      </c>
      <c r="C2579" s="2" t="s">
        <v>2628</v>
      </c>
      <c r="D2579" s="2" t="s">
        <v>3172</v>
      </c>
      <c r="E2579" s="2" t="s">
        <v>3202</v>
      </c>
      <c r="F2579" s="2" t="s">
        <v>13</v>
      </c>
      <c r="G2579" s="2" t="s">
        <v>13</v>
      </c>
      <c r="H2579" s="2" t="s">
        <v>13</v>
      </c>
      <c r="I2579" s="2" t="s">
        <v>13</v>
      </c>
      <c r="J2579" s="2" t="s">
        <v>57</v>
      </c>
      <c r="K2579" s="2" t="s">
        <v>222</v>
      </c>
      <c r="L2579" s="2" t="s">
        <v>3174</v>
      </c>
      <c r="M2579" t="s">
        <v>13</v>
      </c>
      <c r="N2579" s="75"/>
    </row>
    <row r="2580" spans="1:14">
      <c r="A2580" s="2" t="s">
        <v>3219</v>
      </c>
      <c r="B2580" s="3" t="s">
        <v>1087</v>
      </c>
      <c r="C2580" s="2" t="s">
        <v>2628</v>
      </c>
      <c r="D2580" s="2" t="s">
        <v>3172</v>
      </c>
      <c r="E2580" s="2" t="s">
        <v>3202</v>
      </c>
      <c r="F2580" s="2" t="s">
        <v>13</v>
      </c>
      <c r="G2580" s="2" t="s">
        <v>13</v>
      </c>
      <c r="H2580" s="2" t="s">
        <v>13</v>
      </c>
      <c r="I2580" s="2" t="s">
        <v>13</v>
      </c>
      <c r="J2580" s="2" t="s">
        <v>57</v>
      </c>
      <c r="K2580" s="2" t="s">
        <v>222</v>
      </c>
      <c r="L2580" s="2" t="s">
        <v>3174</v>
      </c>
      <c r="M2580" t="s">
        <v>13</v>
      </c>
      <c r="N2580" s="75"/>
    </row>
    <row r="2581" spans="1:14">
      <c r="A2581" s="2" t="s">
        <v>3220</v>
      </c>
      <c r="B2581" s="3" t="s">
        <v>1087</v>
      </c>
      <c r="C2581" s="2" t="s">
        <v>2628</v>
      </c>
      <c r="D2581" s="2" t="s">
        <v>3172</v>
      </c>
      <c r="E2581" s="2" t="s">
        <v>3202</v>
      </c>
      <c r="F2581" s="2" t="s">
        <v>13</v>
      </c>
      <c r="G2581" s="2" t="s">
        <v>13</v>
      </c>
      <c r="H2581" s="2" t="s">
        <v>13</v>
      </c>
      <c r="I2581" s="2" t="s">
        <v>13</v>
      </c>
      <c r="J2581" s="2" t="s">
        <v>57</v>
      </c>
      <c r="K2581" s="2" t="s">
        <v>222</v>
      </c>
      <c r="L2581" s="2" t="s">
        <v>3174</v>
      </c>
      <c r="M2581" t="s">
        <v>13</v>
      </c>
      <c r="N2581" s="75"/>
    </row>
    <row r="2582" spans="1:14">
      <c r="A2582" s="2" t="s">
        <v>3221</v>
      </c>
      <c r="B2582" s="3" t="s">
        <v>1087</v>
      </c>
      <c r="C2582" s="2" t="s">
        <v>2628</v>
      </c>
      <c r="D2582" s="2" t="s">
        <v>3172</v>
      </c>
      <c r="E2582" s="2" t="s">
        <v>3202</v>
      </c>
      <c r="F2582" s="2" t="s">
        <v>13</v>
      </c>
      <c r="G2582" s="2" t="s">
        <v>13</v>
      </c>
      <c r="H2582" s="2" t="s">
        <v>13</v>
      </c>
      <c r="I2582" s="2" t="s">
        <v>13</v>
      </c>
      <c r="J2582" s="2" t="s">
        <v>57</v>
      </c>
      <c r="K2582" s="2" t="s">
        <v>222</v>
      </c>
      <c r="L2582" s="2" t="s">
        <v>3174</v>
      </c>
      <c r="M2582" t="s">
        <v>13</v>
      </c>
      <c r="N2582" s="75"/>
    </row>
    <row r="2583" spans="1:14">
      <c r="A2583" s="2" t="s">
        <v>3222</v>
      </c>
      <c r="B2583" s="3" t="s">
        <v>1087</v>
      </c>
      <c r="C2583" s="2" t="s">
        <v>2628</v>
      </c>
      <c r="D2583" s="2" t="s">
        <v>3172</v>
      </c>
      <c r="E2583" s="2" t="s">
        <v>3202</v>
      </c>
      <c r="F2583" s="2" t="s">
        <v>13</v>
      </c>
      <c r="G2583" s="2" t="s">
        <v>13</v>
      </c>
      <c r="H2583" s="2" t="s">
        <v>13</v>
      </c>
      <c r="I2583" s="2" t="s">
        <v>13</v>
      </c>
      <c r="J2583" s="2" t="s">
        <v>57</v>
      </c>
      <c r="K2583" s="2" t="s">
        <v>222</v>
      </c>
      <c r="L2583" s="2" t="s">
        <v>3174</v>
      </c>
      <c r="M2583" t="s">
        <v>13</v>
      </c>
      <c r="N2583" s="75"/>
    </row>
    <row r="2584" spans="1:14">
      <c r="A2584" s="2" t="s">
        <v>3223</v>
      </c>
      <c r="B2584" s="3" t="s">
        <v>1087</v>
      </c>
      <c r="C2584" s="2" t="s">
        <v>2628</v>
      </c>
      <c r="D2584" s="2" t="s">
        <v>3172</v>
      </c>
      <c r="E2584" s="2" t="s">
        <v>3202</v>
      </c>
      <c r="F2584" s="2" t="s">
        <v>13</v>
      </c>
      <c r="G2584" s="2" t="s">
        <v>13</v>
      </c>
      <c r="H2584" s="2" t="s">
        <v>13</v>
      </c>
      <c r="I2584" s="2" t="s">
        <v>13</v>
      </c>
      <c r="J2584" s="2" t="s">
        <v>57</v>
      </c>
      <c r="K2584" s="2" t="s">
        <v>222</v>
      </c>
      <c r="L2584" s="2" t="s">
        <v>3174</v>
      </c>
      <c r="M2584" t="s">
        <v>13</v>
      </c>
      <c r="N2584" s="75"/>
    </row>
    <row r="2585" spans="1:14">
      <c r="A2585" s="2" t="s">
        <v>3224</v>
      </c>
      <c r="B2585" s="3" t="s">
        <v>1087</v>
      </c>
      <c r="C2585" s="2" t="s">
        <v>2628</v>
      </c>
      <c r="D2585" s="2" t="s">
        <v>3172</v>
      </c>
      <c r="E2585" s="2" t="s">
        <v>3202</v>
      </c>
      <c r="F2585" s="2" t="s">
        <v>13</v>
      </c>
      <c r="G2585" s="2" t="s">
        <v>13</v>
      </c>
      <c r="H2585" s="2" t="s">
        <v>13</v>
      </c>
      <c r="I2585" s="2" t="s">
        <v>13</v>
      </c>
      <c r="J2585" s="2" t="s">
        <v>57</v>
      </c>
      <c r="K2585" s="2" t="s">
        <v>222</v>
      </c>
      <c r="L2585" s="2" t="s">
        <v>3174</v>
      </c>
      <c r="M2585" t="s">
        <v>13</v>
      </c>
      <c r="N2585" s="75"/>
    </row>
    <row r="2586" spans="1:14">
      <c r="A2586" s="2" t="s">
        <v>3225</v>
      </c>
      <c r="B2586" s="3" t="s">
        <v>1087</v>
      </c>
      <c r="C2586" s="2" t="s">
        <v>2628</v>
      </c>
      <c r="D2586" s="2" t="s">
        <v>3172</v>
      </c>
      <c r="E2586" s="2" t="s">
        <v>3202</v>
      </c>
      <c r="F2586" s="2" t="s">
        <v>13</v>
      </c>
      <c r="G2586" s="2" t="s">
        <v>13</v>
      </c>
      <c r="H2586" s="2" t="s">
        <v>13</v>
      </c>
      <c r="I2586" s="2" t="s">
        <v>13</v>
      </c>
      <c r="J2586" s="2" t="s">
        <v>57</v>
      </c>
      <c r="K2586" s="2" t="s">
        <v>222</v>
      </c>
      <c r="L2586" s="2" t="s">
        <v>3174</v>
      </c>
      <c r="M2586" t="s">
        <v>13</v>
      </c>
      <c r="N2586" s="75"/>
    </row>
    <row r="2587" spans="1:14">
      <c r="A2587" s="2" t="s">
        <v>3226</v>
      </c>
      <c r="B2587" s="3" t="s">
        <v>1087</v>
      </c>
      <c r="C2587" s="2" t="s">
        <v>2628</v>
      </c>
      <c r="D2587" s="2" t="s">
        <v>3172</v>
      </c>
      <c r="E2587" s="2" t="s">
        <v>3202</v>
      </c>
      <c r="F2587" s="2" t="s">
        <v>13</v>
      </c>
      <c r="G2587" s="2" t="s">
        <v>13</v>
      </c>
      <c r="H2587" s="2" t="s">
        <v>13</v>
      </c>
      <c r="I2587" s="2" t="s">
        <v>13</v>
      </c>
      <c r="J2587" s="2" t="s">
        <v>57</v>
      </c>
      <c r="K2587" s="2" t="s">
        <v>222</v>
      </c>
      <c r="L2587" s="2" t="s">
        <v>3174</v>
      </c>
      <c r="M2587" t="s">
        <v>13</v>
      </c>
      <c r="N2587" s="75"/>
    </row>
    <row r="2588" spans="1:14">
      <c r="A2588" s="2" t="s">
        <v>3227</v>
      </c>
      <c r="B2588" s="3" t="s">
        <v>1087</v>
      </c>
      <c r="C2588" s="2" t="s">
        <v>2628</v>
      </c>
      <c r="D2588" s="2" t="s">
        <v>3172</v>
      </c>
      <c r="E2588" s="2" t="s">
        <v>3202</v>
      </c>
      <c r="F2588" s="2" t="s">
        <v>13</v>
      </c>
      <c r="G2588" s="2" t="s">
        <v>13</v>
      </c>
      <c r="H2588" s="2" t="s">
        <v>13</v>
      </c>
      <c r="I2588" s="2" t="s">
        <v>13</v>
      </c>
      <c r="J2588" s="2" t="s">
        <v>57</v>
      </c>
      <c r="K2588" s="2" t="s">
        <v>222</v>
      </c>
      <c r="L2588" s="2" t="s">
        <v>3174</v>
      </c>
      <c r="M2588" t="s">
        <v>13</v>
      </c>
      <c r="N2588" s="75"/>
    </row>
    <row r="2589" spans="1:14">
      <c r="A2589" s="2" t="s">
        <v>3228</v>
      </c>
      <c r="B2589" s="3" t="s">
        <v>1087</v>
      </c>
      <c r="C2589" s="2" t="s">
        <v>2628</v>
      </c>
      <c r="D2589" s="2" t="s">
        <v>3172</v>
      </c>
      <c r="E2589" s="2" t="s">
        <v>3202</v>
      </c>
      <c r="F2589" s="2" t="s">
        <v>13</v>
      </c>
      <c r="G2589" s="2" t="s">
        <v>13</v>
      </c>
      <c r="H2589" s="2" t="s">
        <v>13</v>
      </c>
      <c r="I2589" s="2" t="s">
        <v>13</v>
      </c>
      <c r="J2589" s="2" t="s">
        <v>57</v>
      </c>
      <c r="K2589" s="2" t="s">
        <v>222</v>
      </c>
      <c r="L2589" s="2" t="s">
        <v>3174</v>
      </c>
      <c r="M2589" t="s">
        <v>13</v>
      </c>
      <c r="N2589" s="75"/>
    </row>
    <row r="2590" spans="1:14">
      <c r="A2590" s="2" t="s">
        <v>3229</v>
      </c>
      <c r="B2590" s="3" t="s">
        <v>1087</v>
      </c>
      <c r="C2590" s="2" t="s">
        <v>2628</v>
      </c>
      <c r="D2590" s="2" t="s">
        <v>3172</v>
      </c>
      <c r="E2590" s="2" t="s">
        <v>3202</v>
      </c>
      <c r="F2590" s="2" t="s">
        <v>13</v>
      </c>
      <c r="G2590" s="2" t="s">
        <v>13</v>
      </c>
      <c r="H2590" s="2" t="s">
        <v>13</v>
      </c>
      <c r="I2590" s="2" t="s">
        <v>13</v>
      </c>
      <c r="J2590" s="2" t="s">
        <v>57</v>
      </c>
      <c r="K2590" s="2" t="s">
        <v>222</v>
      </c>
      <c r="L2590" s="2" t="s">
        <v>3174</v>
      </c>
      <c r="M2590" t="s">
        <v>13</v>
      </c>
      <c r="N2590" s="75"/>
    </row>
    <row r="2591" spans="1:14">
      <c r="A2591" s="2" t="s">
        <v>3230</v>
      </c>
      <c r="B2591" s="3" t="s">
        <v>1087</v>
      </c>
      <c r="C2591" s="2" t="s">
        <v>2628</v>
      </c>
      <c r="D2591" s="2" t="s">
        <v>3172</v>
      </c>
      <c r="E2591" s="2" t="s">
        <v>3202</v>
      </c>
      <c r="F2591" s="2" t="s">
        <v>13</v>
      </c>
      <c r="G2591" s="2" t="s">
        <v>13</v>
      </c>
      <c r="H2591" s="2" t="s">
        <v>13</v>
      </c>
      <c r="I2591" s="2" t="s">
        <v>13</v>
      </c>
      <c r="J2591" s="2" t="s">
        <v>57</v>
      </c>
      <c r="K2591" s="2" t="s">
        <v>222</v>
      </c>
      <c r="L2591" s="2" t="s">
        <v>3174</v>
      </c>
      <c r="M2591" t="s">
        <v>13</v>
      </c>
      <c r="N2591" s="75"/>
    </row>
    <row r="2592" spans="1:14">
      <c r="A2592" s="2" t="s">
        <v>3231</v>
      </c>
      <c r="B2592" s="3" t="s">
        <v>1087</v>
      </c>
      <c r="C2592" s="2" t="s">
        <v>2628</v>
      </c>
      <c r="D2592" s="2" t="s">
        <v>3172</v>
      </c>
      <c r="E2592" s="2" t="s">
        <v>3202</v>
      </c>
      <c r="F2592" s="2" t="s">
        <v>13</v>
      </c>
      <c r="G2592" s="2" t="s">
        <v>13</v>
      </c>
      <c r="H2592" s="2" t="s">
        <v>13</v>
      </c>
      <c r="I2592" s="2" t="s">
        <v>13</v>
      </c>
      <c r="J2592" s="2" t="s">
        <v>57</v>
      </c>
      <c r="K2592" s="2" t="s">
        <v>222</v>
      </c>
      <c r="L2592" s="2" t="s">
        <v>3174</v>
      </c>
      <c r="M2592" t="s">
        <v>13</v>
      </c>
      <c r="N2592" s="75"/>
    </row>
    <row r="2593" spans="1:14">
      <c r="A2593" s="2" t="s">
        <v>3232</v>
      </c>
      <c r="B2593" s="3" t="s">
        <v>1087</v>
      </c>
      <c r="C2593" s="2" t="s">
        <v>2628</v>
      </c>
      <c r="D2593" s="2" t="s">
        <v>3233</v>
      </c>
      <c r="E2593" s="2" t="s">
        <v>3173</v>
      </c>
      <c r="F2593" s="2" t="s">
        <v>13</v>
      </c>
      <c r="G2593" s="2" t="s">
        <v>13</v>
      </c>
      <c r="H2593" s="2" t="s">
        <v>13</v>
      </c>
      <c r="I2593" s="2" t="s">
        <v>13</v>
      </c>
      <c r="J2593" s="2" t="s">
        <v>57</v>
      </c>
      <c r="K2593" s="2" t="s">
        <v>1141</v>
      </c>
      <c r="L2593" s="2" t="s">
        <v>3174</v>
      </c>
      <c r="M2593" t="s">
        <v>13</v>
      </c>
      <c r="N2593" s="75"/>
    </row>
    <row r="2594" spans="1:14">
      <c r="A2594" s="2" t="s">
        <v>3234</v>
      </c>
      <c r="B2594" s="3" t="s">
        <v>1087</v>
      </c>
      <c r="C2594" s="2" t="s">
        <v>2628</v>
      </c>
      <c r="D2594" s="2" t="s">
        <v>3233</v>
      </c>
      <c r="E2594" s="2" t="s">
        <v>3173</v>
      </c>
      <c r="F2594" s="2" t="s">
        <v>13</v>
      </c>
      <c r="G2594" s="2" t="s">
        <v>13</v>
      </c>
      <c r="H2594" s="2" t="s">
        <v>13</v>
      </c>
      <c r="I2594" s="2" t="s">
        <v>13</v>
      </c>
      <c r="J2594" s="2" t="s">
        <v>57</v>
      </c>
      <c r="K2594" s="2" t="s">
        <v>1141</v>
      </c>
      <c r="L2594" s="2" t="s">
        <v>3174</v>
      </c>
      <c r="M2594" t="s">
        <v>13</v>
      </c>
      <c r="N2594" s="75"/>
    </row>
    <row r="2595" spans="1:14">
      <c r="A2595" s="2" t="s">
        <v>3235</v>
      </c>
      <c r="B2595" s="3" t="s">
        <v>1087</v>
      </c>
      <c r="C2595" s="2" t="s">
        <v>2628</v>
      </c>
      <c r="D2595" s="2" t="s">
        <v>3233</v>
      </c>
      <c r="E2595" s="2" t="s">
        <v>3173</v>
      </c>
      <c r="F2595" s="2" t="s">
        <v>13</v>
      </c>
      <c r="G2595" s="2" t="s">
        <v>13</v>
      </c>
      <c r="H2595" s="2" t="s">
        <v>13</v>
      </c>
      <c r="I2595" s="2" t="s">
        <v>13</v>
      </c>
      <c r="J2595" s="2" t="s">
        <v>57</v>
      </c>
      <c r="K2595" s="2" t="s">
        <v>1141</v>
      </c>
      <c r="L2595" s="2" t="s">
        <v>3174</v>
      </c>
      <c r="M2595" t="s">
        <v>13</v>
      </c>
      <c r="N2595" s="75"/>
    </row>
    <row r="2596" spans="1:14">
      <c r="A2596" s="2" t="s">
        <v>3236</v>
      </c>
      <c r="B2596" s="3" t="s">
        <v>1087</v>
      </c>
      <c r="C2596" s="2" t="s">
        <v>2628</v>
      </c>
      <c r="D2596" s="2" t="s">
        <v>3233</v>
      </c>
      <c r="E2596" s="2" t="s">
        <v>3173</v>
      </c>
      <c r="F2596" s="2" t="s">
        <v>13</v>
      </c>
      <c r="G2596" s="2" t="s">
        <v>13</v>
      </c>
      <c r="H2596" s="2" t="s">
        <v>13</v>
      </c>
      <c r="I2596" s="2" t="s">
        <v>13</v>
      </c>
      <c r="J2596" s="2" t="s">
        <v>57</v>
      </c>
      <c r="K2596" s="2" t="s">
        <v>1141</v>
      </c>
      <c r="L2596" s="2" t="s">
        <v>3174</v>
      </c>
      <c r="M2596" t="s">
        <v>13</v>
      </c>
      <c r="N2596" s="75"/>
    </row>
    <row r="2597" spans="1:14">
      <c r="A2597" s="2" t="s">
        <v>3237</v>
      </c>
      <c r="B2597" s="3" t="s">
        <v>1087</v>
      </c>
      <c r="C2597" s="2" t="s">
        <v>2628</v>
      </c>
      <c r="D2597" s="2" t="s">
        <v>3233</v>
      </c>
      <c r="E2597" s="2" t="s">
        <v>3173</v>
      </c>
      <c r="F2597" s="2" t="s">
        <v>13</v>
      </c>
      <c r="G2597" s="2" t="s">
        <v>13</v>
      </c>
      <c r="H2597" s="2" t="s">
        <v>13</v>
      </c>
      <c r="I2597" s="2" t="s">
        <v>13</v>
      </c>
      <c r="J2597" s="2" t="s">
        <v>57</v>
      </c>
      <c r="K2597" s="2" t="s">
        <v>1141</v>
      </c>
      <c r="L2597" s="2" t="s">
        <v>3174</v>
      </c>
      <c r="M2597" t="s">
        <v>13</v>
      </c>
      <c r="N2597" s="75"/>
    </row>
    <row r="2598" spans="1:14">
      <c r="A2598" s="2" t="s">
        <v>3238</v>
      </c>
      <c r="B2598" s="3" t="s">
        <v>1087</v>
      </c>
      <c r="C2598" s="2" t="s">
        <v>2628</v>
      </c>
      <c r="D2598" s="2" t="s">
        <v>3233</v>
      </c>
      <c r="E2598" s="2" t="s">
        <v>3173</v>
      </c>
      <c r="F2598" s="2" t="s">
        <v>13</v>
      </c>
      <c r="G2598" s="2" t="s">
        <v>13</v>
      </c>
      <c r="H2598" s="2" t="s">
        <v>13</v>
      </c>
      <c r="I2598" s="2" t="s">
        <v>13</v>
      </c>
      <c r="J2598" s="2" t="s">
        <v>57</v>
      </c>
      <c r="K2598" s="2" t="s">
        <v>1141</v>
      </c>
      <c r="L2598" s="2" t="s">
        <v>3174</v>
      </c>
      <c r="M2598" t="s">
        <v>13</v>
      </c>
      <c r="N2598" s="75"/>
    </row>
    <row r="2599" spans="1:14">
      <c r="A2599" s="2" t="s">
        <v>3239</v>
      </c>
      <c r="B2599" s="3" t="s">
        <v>1087</v>
      </c>
      <c r="C2599" s="2" t="s">
        <v>2628</v>
      </c>
      <c r="D2599" s="2" t="s">
        <v>3233</v>
      </c>
      <c r="E2599" s="2" t="s">
        <v>3173</v>
      </c>
      <c r="F2599" s="2" t="s">
        <v>13</v>
      </c>
      <c r="G2599" s="2" t="s">
        <v>13</v>
      </c>
      <c r="H2599" s="2" t="s">
        <v>13</v>
      </c>
      <c r="I2599" s="2" t="s">
        <v>13</v>
      </c>
      <c r="J2599" s="2" t="s">
        <v>57</v>
      </c>
      <c r="K2599" s="2" t="s">
        <v>1141</v>
      </c>
      <c r="L2599" s="2" t="s">
        <v>3174</v>
      </c>
      <c r="M2599" t="s">
        <v>13</v>
      </c>
      <c r="N2599" s="75"/>
    </row>
    <row r="2600" spans="1:14">
      <c r="A2600" s="2" t="s">
        <v>3240</v>
      </c>
      <c r="B2600" s="3" t="s">
        <v>1087</v>
      </c>
      <c r="C2600" s="2" t="s">
        <v>2628</v>
      </c>
      <c r="D2600" s="2" t="s">
        <v>3233</v>
      </c>
      <c r="E2600" s="2" t="s">
        <v>3173</v>
      </c>
      <c r="F2600" s="2" t="s">
        <v>13</v>
      </c>
      <c r="G2600" s="2" t="s">
        <v>13</v>
      </c>
      <c r="H2600" s="2" t="s">
        <v>13</v>
      </c>
      <c r="I2600" s="2" t="s">
        <v>13</v>
      </c>
      <c r="J2600" s="2" t="s">
        <v>57</v>
      </c>
      <c r="K2600" s="2" t="s">
        <v>1141</v>
      </c>
      <c r="L2600" s="2" t="s">
        <v>3174</v>
      </c>
      <c r="M2600" t="s">
        <v>13</v>
      </c>
      <c r="N2600" s="75"/>
    </row>
    <row r="2601" spans="1:14">
      <c r="A2601" s="2" t="s">
        <v>3241</v>
      </c>
      <c r="B2601" s="3" t="s">
        <v>1087</v>
      </c>
      <c r="C2601" s="2" t="s">
        <v>2628</v>
      </c>
      <c r="D2601" s="2" t="s">
        <v>3233</v>
      </c>
      <c r="E2601" s="2" t="s">
        <v>3173</v>
      </c>
      <c r="F2601" s="2" t="s">
        <v>13</v>
      </c>
      <c r="G2601" s="2" t="s">
        <v>13</v>
      </c>
      <c r="H2601" s="2" t="s">
        <v>13</v>
      </c>
      <c r="I2601" s="2" t="s">
        <v>13</v>
      </c>
      <c r="J2601" s="2" t="s">
        <v>57</v>
      </c>
      <c r="K2601" s="2" t="s">
        <v>1141</v>
      </c>
      <c r="L2601" s="2" t="s">
        <v>3174</v>
      </c>
      <c r="M2601" t="s">
        <v>13</v>
      </c>
      <c r="N2601" s="75"/>
    </row>
    <row r="2602" spans="1:14">
      <c r="A2602" s="2" t="s">
        <v>3242</v>
      </c>
      <c r="B2602" s="3" t="s">
        <v>1087</v>
      </c>
      <c r="C2602" s="2" t="s">
        <v>2628</v>
      </c>
      <c r="D2602" s="2" t="s">
        <v>3233</v>
      </c>
      <c r="E2602" s="2" t="s">
        <v>3173</v>
      </c>
      <c r="F2602" s="2" t="s">
        <v>13</v>
      </c>
      <c r="G2602" s="2" t="s">
        <v>13</v>
      </c>
      <c r="H2602" s="2" t="s">
        <v>13</v>
      </c>
      <c r="I2602" s="2" t="s">
        <v>13</v>
      </c>
      <c r="J2602" s="2" t="s">
        <v>57</v>
      </c>
      <c r="K2602" s="2" t="s">
        <v>1141</v>
      </c>
      <c r="L2602" s="2" t="s">
        <v>3174</v>
      </c>
      <c r="M2602" t="s">
        <v>13</v>
      </c>
      <c r="N2602" s="75"/>
    </row>
    <row r="2603" spans="1:14">
      <c r="A2603" s="2" t="s">
        <v>3243</v>
      </c>
      <c r="B2603" s="3" t="s">
        <v>1087</v>
      </c>
      <c r="C2603" s="2" t="s">
        <v>2628</v>
      </c>
      <c r="D2603" s="2" t="s">
        <v>3233</v>
      </c>
      <c r="E2603" s="2" t="s">
        <v>3173</v>
      </c>
      <c r="F2603" s="2" t="s">
        <v>13</v>
      </c>
      <c r="G2603" s="2" t="s">
        <v>13</v>
      </c>
      <c r="H2603" s="2" t="s">
        <v>13</v>
      </c>
      <c r="I2603" s="2" t="s">
        <v>13</v>
      </c>
      <c r="J2603" s="2" t="s">
        <v>57</v>
      </c>
      <c r="K2603" s="2" t="s">
        <v>1141</v>
      </c>
      <c r="L2603" s="2" t="s">
        <v>3174</v>
      </c>
      <c r="M2603" t="s">
        <v>13</v>
      </c>
      <c r="N2603" s="75"/>
    </row>
    <row r="2604" spans="1:14">
      <c r="A2604" s="2" t="s">
        <v>3244</v>
      </c>
      <c r="B2604" s="3" t="s">
        <v>1087</v>
      </c>
      <c r="C2604" s="2" t="s">
        <v>2628</v>
      </c>
      <c r="D2604" s="2" t="s">
        <v>3233</v>
      </c>
      <c r="E2604" s="2" t="s">
        <v>3173</v>
      </c>
      <c r="F2604" s="2" t="s">
        <v>13</v>
      </c>
      <c r="G2604" s="2" t="s">
        <v>13</v>
      </c>
      <c r="H2604" s="2" t="s">
        <v>13</v>
      </c>
      <c r="I2604" s="2" t="s">
        <v>13</v>
      </c>
      <c r="J2604" s="2" t="s">
        <v>57</v>
      </c>
      <c r="K2604" s="2" t="s">
        <v>1141</v>
      </c>
      <c r="L2604" s="2" t="s">
        <v>3174</v>
      </c>
      <c r="M2604" t="s">
        <v>13</v>
      </c>
      <c r="N2604" s="75"/>
    </row>
    <row r="2605" spans="1:14">
      <c r="A2605" s="2" t="s">
        <v>3245</v>
      </c>
      <c r="B2605" s="3" t="s">
        <v>1087</v>
      </c>
      <c r="C2605" s="2" t="s">
        <v>2628</v>
      </c>
      <c r="D2605" s="2" t="s">
        <v>3233</v>
      </c>
      <c r="E2605" s="2" t="s">
        <v>3173</v>
      </c>
      <c r="F2605" s="2" t="s">
        <v>13</v>
      </c>
      <c r="G2605" s="2" t="s">
        <v>13</v>
      </c>
      <c r="H2605" s="2" t="s">
        <v>13</v>
      </c>
      <c r="I2605" s="2" t="s">
        <v>13</v>
      </c>
      <c r="J2605" s="2" t="s">
        <v>57</v>
      </c>
      <c r="K2605" s="2" t="s">
        <v>1141</v>
      </c>
      <c r="L2605" s="2" t="s">
        <v>3174</v>
      </c>
      <c r="M2605" t="s">
        <v>13</v>
      </c>
      <c r="N2605" s="75"/>
    </row>
    <row r="2606" spans="1:14">
      <c r="A2606" s="2" t="s">
        <v>3246</v>
      </c>
      <c r="B2606" s="3" t="s">
        <v>1087</v>
      </c>
      <c r="C2606" s="2" t="s">
        <v>2628</v>
      </c>
      <c r="D2606" s="2" t="s">
        <v>3233</v>
      </c>
      <c r="E2606" s="2" t="s">
        <v>3173</v>
      </c>
      <c r="F2606" s="2" t="s">
        <v>13</v>
      </c>
      <c r="G2606" s="2" t="s">
        <v>13</v>
      </c>
      <c r="H2606" s="2" t="s">
        <v>13</v>
      </c>
      <c r="I2606" s="2" t="s">
        <v>13</v>
      </c>
      <c r="J2606" s="2" t="s">
        <v>57</v>
      </c>
      <c r="K2606" s="2" t="s">
        <v>1141</v>
      </c>
      <c r="L2606" s="2" t="s">
        <v>3174</v>
      </c>
      <c r="M2606" t="s">
        <v>13</v>
      </c>
      <c r="N2606" s="75"/>
    </row>
    <row r="2607" spans="1:14">
      <c r="A2607" s="2" t="s">
        <v>3247</v>
      </c>
      <c r="B2607" s="3" t="s">
        <v>1087</v>
      </c>
      <c r="C2607" s="2" t="s">
        <v>2628</v>
      </c>
      <c r="D2607" s="2" t="s">
        <v>3233</v>
      </c>
      <c r="E2607" s="2" t="s">
        <v>3173</v>
      </c>
      <c r="F2607" s="2" t="s">
        <v>13</v>
      </c>
      <c r="G2607" s="2" t="s">
        <v>13</v>
      </c>
      <c r="H2607" s="2" t="s">
        <v>13</v>
      </c>
      <c r="I2607" s="2" t="s">
        <v>13</v>
      </c>
      <c r="J2607" s="2" t="s">
        <v>57</v>
      </c>
      <c r="K2607" s="2" t="s">
        <v>1141</v>
      </c>
      <c r="L2607" s="2" t="s">
        <v>3174</v>
      </c>
      <c r="M2607" t="s">
        <v>13</v>
      </c>
      <c r="N2607" s="75"/>
    </row>
    <row r="2608" spans="1:14">
      <c r="A2608" s="2" t="s">
        <v>3248</v>
      </c>
      <c r="B2608" s="3" t="s">
        <v>1087</v>
      </c>
      <c r="C2608" s="2" t="s">
        <v>2628</v>
      </c>
      <c r="D2608" s="2" t="s">
        <v>3233</v>
      </c>
      <c r="E2608" s="2" t="s">
        <v>3173</v>
      </c>
      <c r="F2608" s="2" t="s">
        <v>13</v>
      </c>
      <c r="G2608" s="2" t="s">
        <v>13</v>
      </c>
      <c r="H2608" s="2" t="s">
        <v>13</v>
      </c>
      <c r="I2608" s="2" t="s">
        <v>13</v>
      </c>
      <c r="J2608" s="2" t="s">
        <v>57</v>
      </c>
      <c r="K2608" s="2" t="s">
        <v>1141</v>
      </c>
      <c r="L2608" s="2" t="s">
        <v>3174</v>
      </c>
      <c r="M2608" t="s">
        <v>13</v>
      </c>
      <c r="N2608" s="75"/>
    </row>
    <row r="2609" spans="1:14">
      <c r="A2609" s="2" t="s">
        <v>3249</v>
      </c>
      <c r="B2609" s="3" t="s">
        <v>1087</v>
      </c>
      <c r="C2609" s="2" t="s">
        <v>2628</v>
      </c>
      <c r="D2609" s="2" t="s">
        <v>3233</v>
      </c>
      <c r="E2609" s="2" t="s">
        <v>3173</v>
      </c>
      <c r="F2609" s="2" t="s">
        <v>13</v>
      </c>
      <c r="G2609" s="2" t="s">
        <v>13</v>
      </c>
      <c r="H2609" s="2" t="s">
        <v>13</v>
      </c>
      <c r="I2609" s="2" t="s">
        <v>13</v>
      </c>
      <c r="J2609" s="2" t="s">
        <v>57</v>
      </c>
      <c r="K2609" s="2" t="s">
        <v>1141</v>
      </c>
      <c r="L2609" s="2" t="s">
        <v>3174</v>
      </c>
      <c r="M2609" t="s">
        <v>13</v>
      </c>
      <c r="N2609" s="75"/>
    </row>
    <row r="2610" spans="1:14">
      <c r="A2610" s="2" t="s">
        <v>3250</v>
      </c>
      <c r="B2610" s="3" t="s">
        <v>1087</v>
      </c>
      <c r="C2610" s="2" t="s">
        <v>2628</v>
      </c>
      <c r="D2610" s="2" t="s">
        <v>3233</v>
      </c>
      <c r="E2610" s="2" t="s">
        <v>3173</v>
      </c>
      <c r="F2610" s="2" t="s">
        <v>13</v>
      </c>
      <c r="G2610" s="2" t="s">
        <v>13</v>
      </c>
      <c r="H2610" s="2" t="s">
        <v>13</v>
      </c>
      <c r="I2610" s="2" t="s">
        <v>13</v>
      </c>
      <c r="J2610" s="2" t="s">
        <v>57</v>
      </c>
      <c r="K2610" s="2" t="s">
        <v>1141</v>
      </c>
      <c r="L2610" s="2" t="s">
        <v>3174</v>
      </c>
      <c r="M2610" t="s">
        <v>13</v>
      </c>
      <c r="N2610" s="75"/>
    </row>
    <row r="2611" spans="1:14">
      <c r="A2611" s="2" t="s">
        <v>3251</v>
      </c>
      <c r="B2611" s="3" t="s">
        <v>1087</v>
      </c>
      <c r="C2611" s="2" t="s">
        <v>2628</v>
      </c>
      <c r="D2611" s="2" t="s">
        <v>3233</v>
      </c>
      <c r="E2611" s="2" t="s">
        <v>3173</v>
      </c>
      <c r="F2611" s="2" t="s">
        <v>13</v>
      </c>
      <c r="G2611" s="2" t="s">
        <v>13</v>
      </c>
      <c r="H2611" s="2" t="s">
        <v>13</v>
      </c>
      <c r="I2611" s="2" t="s">
        <v>13</v>
      </c>
      <c r="J2611" s="2" t="s">
        <v>57</v>
      </c>
      <c r="K2611" s="2" t="s">
        <v>1141</v>
      </c>
      <c r="L2611" s="2" t="s">
        <v>3174</v>
      </c>
      <c r="M2611" t="s">
        <v>13</v>
      </c>
      <c r="N2611" s="75"/>
    </row>
    <row r="2612" spans="1:14">
      <c r="A2612" s="2" t="s">
        <v>3252</v>
      </c>
      <c r="B2612" s="3" t="s">
        <v>1087</v>
      </c>
      <c r="C2612" s="2" t="s">
        <v>2628</v>
      </c>
      <c r="D2612" s="2" t="s">
        <v>3233</v>
      </c>
      <c r="E2612" s="2" t="s">
        <v>3173</v>
      </c>
      <c r="F2612" s="2" t="s">
        <v>13</v>
      </c>
      <c r="G2612" s="2" t="s">
        <v>13</v>
      </c>
      <c r="H2612" s="2" t="s">
        <v>13</v>
      </c>
      <c r="I2612" s="2" t="s">
        <v>13</v>
      </c>
      <c r="J2612" s="2" t="s">
        <v>57</v>
      </c>
      <c r="K2612" s="2" t="s">
        <v>1141</v>
      </c>
      <c r="L2612" s="2" t="s">
        <v>3174</v>
      </c>
      <c r="M2612" t="s">
        <v>13</v>
      </c>
      <c r="N2612" s="75"/>
    </row>
    <row r="2613" spans="1:14">
      <c r="A2613" s="2" t="s">
        <v>3253</v>
      </c>
      <c r="B2613" s="3" t="s">
        <v>1087</v>
      </c>
      <c r="C2613" s="2" t="s">
        <v>2628</v>
      </c>
      <c r="D2613" s="2" t="s">
        <v>3233</v>
      </c>
      <c r="E2613" s="2" t="s">
        <v>3173</v>
      </c>
      <c r="F2613" s="2" t="s">
        <v>13</v>
      </c>
      <c r="G2613" s="2" t="s">
        <v>13</v>
      </c>
      <c r="H2613" s="2" t="s">
        <v>13</v>
      </c>
      <c r="I2613" s="2" t="s">
        <v>13</v>
      </c>
      <c r="J2613" s="2" t="s">
        <v>57</v>
      </c>
      <c r="K2613" s="2" t="s">
        <v>1141</v>
      </c>
      <c r="L2613" s="2" t="s">
        <v>3174</v>
      </c>
      <c r="M2613" t="s">
        <v>13</v>
      </c>
      <c r="N2613" s="75"/>
    </row>
    <row r="2614" spans="1:14">
      <c r="A2614" s="2" t="s">
        <v>3254</v>
      </c>
      <c r="B2614" s="3" t="s">
        <v>1087</v>
      </c>
      <c r="C2614" s="2" t="s">
        <v>2628</v>
      </c>
      <c r="D2614" s="2" t="s">
        <v>3233</v>
      </c>
      <c r="E2614" s="2" t="s">
        <v>3173</v>
      </c>
      <c r="F2614" s="2" t="s">
        <v>13</v>
      </c>
      <c r="G2614" s="2" t="s">
        <v>13</v>
      </c>
      <c r="H2614" s="2" t="s">
        <v>13</v>
      </c>
      <c r="I2614" s="2" t="s">
        <v>13</v>
      </c>
      <c r="J2614" s="2" t="s">
        <v>57</v>
      </c>
      <c r="K2614" s="2" t="s">
        <v>1141</v>
      </c>
      <c r="L2614" s="2" t="s">
        <v>3174</v>
      </c>
      <c r="M2614" t="s">
        <v>13</v>
      </c>
      <c r="N2614" s="75"/>
    </row>
    <row r="2615" spans="1:14">
      <c r="A2615" s="2" t="s">
        <v>3255</v>
      </c>
      <c r="B2615" s="3" t="s">
        <v>1087</v>
      </c>
      <c r="C2615" s="2" t="s">
        <v>2628</v>
      </c>
      <c r="D2615" s="2" t="s">
        <v>3233</v>
      </c>
      <c r="E2615" s="2" t="s">
        <v>3173</v>
      </c>
      <c r="F2615" s="2" t="s">
        <v>13</v>
      </c>
      <c r="G2615" s="2" t="s">
        <v>13</v>
      </c>
      <c r="H2615" s="2" t="s">
        <v>13</v>
      </c>
      <c r="I2615" s="2" t="s">
        <v>13</v>
      </c>
      <c r="J2615" s="2" t="s">
        <v>57</v>
      </c>
      <c r="K2615" s="2" t="s">
        <v>1141</v>
      </c>
      <c r="L2615" s="2" t="s">
        <v>3174</v>
      </c>
      <c r="M2615" t="s">
        <v>13</v>
      </c>
      <c r="N2615" s="75"/>
    </row>
    <row r="2616" spans="1:14">
      <c r="A2616" s="2" t="s">
        <v>3256</v>
      </c>
      <c r="B2616" s="3" t="s">
        <v>1087</v>
      </c>
      <c r="C2616" s="2" t="s">
        <v>2628</v>
      </c>
      <c r="D2616" s="2" t="s">
        <v>3233</v>
      </c>
      <c r="E2616" s="2" t="s">
        <v>3173</v>
      </c>
      <c r="F2616" s="2" t="s">
        <v>13</v>
      </c>
      <c r="G2616" s="2" t="s">
        <v>13</v>
      </c>
      <c r="H2616" s="2" t="s">
        <v>13</v>
      </c>
      <c r="I2616" s="2" t="s">
        <v>13</v>
      </c>
      <c r="J2616" s="2" t="s">
        <v>57</v>
      </c>
      <c r="K2616" s="2" t="s">
        <v>1141</v>
      </c>
      <c r="L2616" s="2" t="s">
        <v>3174</v>
      </c>
      <c r="M2616" t="s">
        <v>13</v>
      </c>
      <c r="N2616" s="75"/>
    </row>
    <row r="2617" spans="1:14">
      <c r="A2617" s="2" t="s">
        <v>3257</v>
      </c>
      <c r="B2617" s="3" t="s">
        <v>1087</v>
      </c>
      <c r="C2617" s="2" t="s">
        <v>2628</v>
      </c>
      <c r="D2617" s="2" t="s">
        <v>3233</v>
      </c>
      <c r="E2617" s="2" t="s">
        <v>3173</v>
      </c>
      <c r="F2617" s="2" t="s">
        <v>13</v>
      </c>
      <c r="G2617" s="2" t="s">
        <v>13</v>
      </c>
      <c r="H2617" s="2" t="s">
        <v>13</v>
      </c>
      <c r="I2617" s="2" t="s">
        <v>13</v>
      </c>
      <c r="J2617" s="2" t="s">
        <v>57</v>
      </c>
      <c r="K2617" s="2" t="s">
        <v>1141</v>
      </c>
      <c r="L2617" s="2" t="s">
        <v>3174</v>
      </c>
      <c r="M2617" t="s">
        <v>13</v>
      </c>
      <c r="N2617" s="75"/>
    </row>
    <row r="2618" spans="1:14">
      <c r="A2618" s="2" t="s">
        <v>3258</v>
      </c>
      <c r="B2618" s="3" t="s">
        <v>1087</v>
      </c>
      <c r="C2618" s="2" t="s">
        <v>2628</v>
      </c>
      <c r="D2618" s="2" t="s">
        <v>3233</v>
      </c>
      <c r="E2618" s="2" t="s">
        <v>3173</v>
      </c>
      <c r="F2618" s="2" t="s">
        <v>13</v>
      </c>
      <c r="G2618" s="2" t="s">
        <v>13</v>
      </c>
      <c r="H2618" s="2" t="s">
        <v>13</v>
      </c>
      <c r="I2618" s="2" t="s">
        <v>13</v>
      </c>
      <c r="J2618" s="2" t="s">
        <v>57</v>
      </c>
      <c r="K2618" s="2" t="s">
        <v>1141</v>
      </c>
      <c r="L2618" s="2" t="s">
        <v>3174</v>
      </c>
      <c r="M2618" t="s">
        <v>13</v>
      </c>
      <c r="N2618" s="75"/>
    </row>
    <row r="2619" spans="1:14">
      <c r="A2619" s="2" t="s">
        <v>3259</v>
      </c>
      <c r="B2619" s="3" t="s">
        <v>1087</v>
      </c>
      <c r="C2619" s="2" t="s">
        <v>2628</v>
      </c>
      <c r="D2619" s="2" t="s">
        <v>3233</v>
      </c>
      <c r="E2619" s="2" t="s">
        <v>3173</v>
      </c>
      <c r="F2619" s="2" t="s">
        <v>13</v>
      </c>
      <c r="G2619" s="2" t="s">
        <v>13</v>
      </c>
      <c r="H2619" s="2" t="s">
        <v>13</v>
      </c>
      <c r="I2619" s="2" t="s">
        <v>13</v>
      </c>
      <c r="J2619" s="2" t="s">
        <v>57</v>
      </c>
      <c r="K2619" s="2" t="s">
        <v>1141</v>
      </c>
      <c r="L2619" s="2" t="s">
        <v>3174</v>
      </c>
      <c r="M2619" t="s">
        <v>13</v>
      </c>
      <c r="N2619" s="75"/>
    </row>
    <row r="2620" spans="1:14">
      <c r="A2620" s="2" t="s">
        <v>3260</v>
      </c>
      <c r="B2620" s="3" t="s">
        <v>1087</v>
      </c>
      <c r="C2620" s="2" t="s">
        <v>2628</v>
      </c>
      <c r="D2620" s="2" t="s">
        <v>3233</v>
      </c>
      <c r="E2620" s="2" t="s">
        <v>3173</v>
      </c>
      <c r="F2620" s="2" t="s">
        <v>13</v>
      </c>
      <c r="G2620" s="2" t="s">
        <v>13</v>
      </c>
      <c r="H2620" s="2" t="s">
        <v>13</v>
      </c>
      <c r="I2620" s="2" t="s">
        <v>13</v>
      </c>
      <c r="J2620" s="2" t="s">
        <v>57</v>
      </c>
      <c r="K2620" s="2" t="s">
        <v>1141</v>
      </c>
      <c r="L2620" s="2" t="s">
        <v>3174</v>
      </c>
      <c r="M2620" t="s">
        <v>13</v>
      </c>
      <c r="N2620" s="75"/>
    </row>
    <row r="2621" spans="1:14">
      <c r="A2621" s="2" t="s">
        <v>3261</v>
      </c>
      <c r="B2621" s="3" t="s">
        <v>1087</v>
      </c>
      <c r="C2621" s="2" t="s">
        <v>2628</v>
      </c>
      <c r="D2621" s="2" t="s">
        <v>3233</v>
      </c>
      <c r="E2621" s="2" t="s">
        <v>3173</v>
      </c>
      <c r="F2621" s="2" t="s">
        <v>13</v>
      </c>
      <c r="G2621" s="2" t="s">
        <v>13</v>
      </c>
      <c r="H2621" s="2" t="s">
        <v>13</v>
      </c>
      <c r="I2621" s="2" t="s">
        <v>13</v>
      </c>
      <c r="J2621" s="2" t="s">
        <v>57</v>
      </c>
      <c r="K2621" s="2" t="s">
        <v>1141</v>
      </c>
      <c r="L2621" s="2" t="s">
        <v>3174</v>
      </c>
      <c r="M2621" t="s">
        <v>13</v>
      </c>
      <c r="N2621" s="75"/>
    </row>
    <row r="2622" spans="1:14">
      <c r="A2622" s="2" t="s">
        <v>3262</v>
      </c>
      <c r="B2622" s="3" t="s">
        <v>1087</v>
      </c>
      <c r="C2622" s="2" t="s">
        <v>2628</v>
      </c>
      <c r="D2622" s="2" t="s">
        <v>3233</v>
      </c>
      <c r="E2622" s="2" t="s">
        <v>3173</v>
      </c>
      <c r="F2622" s="2" t="s">
        <v>13</v>
      </c>
      <c r="G2622" s="2" t="s">
        <v>13</v>
      </c>
      <c r="H2622" s="2" t="s">
        <v>13</v>
      </c>
      <c r="I2622" s="2" t="s">
        <v>13</v>
      </c>
      <c r="J2622" s="2" t="s">
        <v>57</v>
      </c>
      <c r="K2622" s="2" t="s">
        <v>1141</v>
      </c>
      <c r="L2622" s="2" t="s">
        <v>3174</v>
      </c>
      <c r="M2622" t="s">
        <v>13</v>
      </c>
      <c r="N2622" s="75"/>
    </row>
    <row r="2623" spans="1:14">
      <c r="A2623" s="2" t="s">
        <v>3263</v>
      </c>
      <c r="B2623" s="3" t="s">
        <v>1087</v>
      </c>
      <c r="C2623" s="2" t="s">
        <v>2628</v>
      </c>
      <c r="D2623" s="2" t="s">
        <v>3233</v>
      </c>
      <c r="E2623" s="2" t="s">
        <v>3173</v>
      </c>
      <c r="F2623" s="2" t="s">
        <v>13</v>
      </c>
      <c r="G2623" s="2" t="s">
        <v>13</v>
      </c>
      <c r="H2623" s="2" t="s">
        <v>13</v>
      </c>
      <c r="I2623" s="2" t="s">
        <v>13</v>
      </c>
      <c r="J2623" s="2" t="s">
        <v>57</v>
      </c>
      <c r="K2623" s="2" t="s">
        <v>1141</v>
      </c>
      <c r="L2623" s="2" t="s">
        <v>3174</v>
      </c>
      <c r="M2623" t="s">
        <v>13</v>
      </c>
      <c r="N2623" s="75"/>
    </row>
    <row r="2624" spans="1:14">
      <c r="A2624" s="2" t="s">
        <v>3264</v>
      </c>
      <c r="B2624" s="3" t="s">
        <v>1087</v>
      </c>
      <c r="C2624" s="2" t="s">
        <v>2628</v>
      </c>
      <c r="D2624" s="2" t="s">
        <v>3233</v>
      </c>
      <c r="E2624" s="2" t="s">
        <v>3195</v>
      </c>
      <c r="F2624" s="2" t="s">
        <v>13</v>
      </c>
      <c r="G2624" s="2" t="s">
        <v>13</v>
      </c>
      <c r="H2624" s="2" t="s">
        <v>13</v>
      </c>
      <c r="I2624" s="2" t="s">
        <v>13</v>
      </c>
      <c r="J2624" s="2" t="s">
        <v>57</v>
      </c>
      <c r="K2624" s="2" t="s">
        <v>1141</v>
      </c>
      <c r="L2624" s="2" t="s">
        <v>3174</v>
      </c>
      <c r="M2624" t="s">
        <v>13</v>
      </c>
      <c r="N2624" s="75"/>
    </row>
    <row r="2625" spans="1:14">
      <c r="A2625" s="2" t="s">
        <v>3265</v>
      </c>
      <c r="B2625" s="3" t="s">
        <v>1087</v>
      </c>
      <c r="C2625" s="2" t="s">
        <v>2628</v>
      </c>
      <c r="D2625" s="2" t="s">
        <v>3233</v>
      </c>
      <c r="E2625" s="2" t="s">
        <v>3195</v>
      </c>
      <c r="F2625" s="2" t="s">
        <v>13</v>
      </c>
      <c r="G2625" s="2" t="s">
        <v>13</v>
      </c>
      <c r="H2625" s="2" t="s">
        <v>13</v>
      </c>
      <c r="I2625" s="2" t="s">
        <v>13</v>
      </c>
      <c r="J2625" s="2" t="s">
        <v>57</v>
      </c>
      <c r="K2625" s="2" t="s">
        <v>1141</v>
      </c>
      <c r="L2625" s="2" t="s">
        <v>3174</v>
      </c>
      <c r="M2625" t="s">
        <v>13</v>
      </c>
      <c r="N2625" s="75"/>
    </row>
    <row r="2626" spans="1:14">
      <c r="A2626" s="2" t="s">
        <v>3266</v>
      </c>
      <c r="B2626" s="3" t="s">
        <v>1087</v>
      </c>
      <c r="C2626" s="2" t="s">
        <v>2628</v>
      </c>
      <c r="D2626" s="2" t="s">
        <v>3233</v>
      </c>
      <c r="E2626" s="2" t="s">
        <v>3195</v>
      </c>
      <c r="F2626" s="2" t="s">
        <v>13</v>
      </c>
      <c r="G2626" s="2" t="s">
        <v>13</v>
      </c>
      <c r="H2626" s="2" t="s">
        <v>13</v>
      </c>
      <c r="I2626" s="2" t="s">
        <v>13</v>
      </c>
      <c r="J2626" s="2" t="s">
        <v>57</v>
      </c>
      <c r="K2626" s="2" t="s">
        <v>1141</v>
      </c>
      <c r="L2626" s="2" t="s">
        <v>3174</v>
      </c>
      <c r="M2626" t="s">
        <v>13</v>
      </c>
      <c r="N2626" s="75"/>
    </row>
    <row r="2627" spans="1:14">
      <c r="A2627" s="2" t="s">
        <v>3267</v>
      </c>
      <c r="B2627" s="3" t="s">
        <v>1087</v>
      </c>
      <c r="C2627" s="2" t="s">
        <v>2628</v>
      </c>
      <c r="D2627" s="2" t="s">
        <v>3233</v>
      </c>
      <c r="E2627" s="2" t="s">
        <v>3195</v>
      </c>
      <c r="F2627" s="2" t="s">
        <v>13</v>
      </c>
      <c r="G2627" s="2" t="s">
        <v>13</v>
      </c>
      <c r="H2627" s="2" t="s">
        <v>13</v>
      </c>
      <c r="I2627" s="2" t="s">
        <v>13</v>
      </c>
      <c r="J2627" s="2" t="s">
        <v>57</v>
      </c>
      <c r="K2627" s="2" t="s">
        <v>1141</v>
      </c>
      <c r="L2627" s="2" t="s">
        <v>3174</v>
      </c>
      <c r="M2627" t="s">
        <v>13</v>
      </c>
      <c r="N2627" s="75"/>
    </row>
    <row r="2628" spans="1:14">
      <c r="A2628" s="2" t="s">
        <v>3268</v>
      </c>
      <c r="B2628" s="3" t="s">
        <v>1087</v>
      </c>
      <c r="C2628" s="2" t="s">
        <v>2628</v>
      </c>
      <c r="D2628" s="2" t="s">
        <v>3233</v>
      </c>
      <c r="E2628" s="2" t="s">
        <v>3195</v>
      </c>
      <c r="F2628" s="2" t="s">
        <v>13</v>
      </c>
      <c r="G2628" s="2" t="s">
        <v>13</v>
      </c>
      <c r="H2628" s="2" t="s">
        <v>13</v>
      </c>
      <c r="I2628" s="2" t="s">
        <v>13</v>
      </c>
      <c r="J2628" s="2" t="s">
        <v>57</v>
      </c>
      <c r="K2628" s="2" t="s">
        <v>1141</v>
      </c>
      <c r="L2628" s="2" t="s">
        <v>3174</v>
      </c>
      <c r="M2628" t="s">
        <v>13</v>
      </c>
      <c r="N2628" s="75"/>
    </row>
    <row r="2629" spans="1:14">
      <c r="A2629" s="2" t="s">
        <v>3269</v>
      </c>
      <c r="B2629" s="3" t="s">
        <v>1087</v>
      </c>
      <c r="C2629" s="2" t="s">
        <v>2628</v>
      </c>
      <c r="D2629" s="2" t="s">
        <v>3233</v>
      </c>
      <c r="E2629" s="2" t="s">
        <v>3195</v>
      </c>
      <c r="F2629" s="2" t="s">
        <v>13</v>
      </c>
      <c r="G2629" s="2" t="s">
        <v>13</v>
      </c>
      <c r="H2629" s="2" t="s">
        <v>13</v>
      </c>
      <c r="I2629" s="2" t="s">
        <v>13</v>
      </c>
      <c r="J2629" s="2" t="s">
        <v>57</v>
      </c>
      <c r="K2629" s="2" t="s">
        <v>1141</v>
      </c>
      <c r="L2629" s="2" t="s">
        <v>3174</v>
      </c>
      <c r="M2629" t="s">
        <v>13</v>
      </c>
      <c r="N2629" s="75"/>
    </row>
    <row r="2630" spans="1:14">
      <c r="A2630" s="2" t="s">
        <v>3270</v>
      </c>
      <c r="B2630" s="3" t="s">
        <v>1087</v>
      </c>
      <c r="C2630" s="2" t="s">
        <v>2628</v>
      </c>
      <c r="D2630" s="2" t="s">
        <v>3233</v>
      </c>
      <c r="E2630" s="2" t="s">
        <v>3202</v>
      </c>
      <c r="F2630" s="2" t="s">
        <v>13</v>
      </c>
      <c r="G2630" s="2" t="s">
        <v>13</v>
      </c>
      <c r="H2630" s="2" t="s">
        <v>13</v>
      </c>
      <c r="I2630" s="2" t="s">
        <v>13</v>
      </c>
      <c r="J2630" s="2" t="s">
        <v>57</v>
      </c>
      <c r="K2630" s="2" t="s">
        <v>1141</v>
      </c>
      <c r="L2630" s="2" t="s">
        <v>3174</v>
      </c>
      <c r="M2630" t="s">
        <v>13</v>
      </c>
      <c r="N2630" s="75"/>
    </row>
    <row r="2631" spans="1:14">
      <c r="A2631" s="2" t="s">
        <v>3271</v>
      </c>
      <c r="B2631" s="3" t="s">
        <v>1087</v>
      </c>
      <c r="C2631" s="2" t="s">
        <v>2628</v>
      </c>
      <c r="D2631" s="2" t="s">
        <v>3233</v>
      </c>
      <c r="E2631" s="2" t="s">
        <v>3202</v>
      </c>
      <c r="F2631" s="2" t="s">
        <v>13</v>
      </c>
      <c r="G2631" s="2" t="s">
        <v>13</v>
      </c>
      <c r="H2631" s="2" t="s">
        <v>13</v>
      </c>
      <c r="I2631" s="2" t="s">
        <v>13</v>
      </c>
      <c r="J2631" s="2" t="s">
        <v>57</v>
      </c>
      <c r="K2631" s="2" t="s">
        <v>1141</v>
      </c>
      <c r="L2631" s="2" t="s">
        <v>3174</v>
      </c>
      <c r="M2631" t="s">
        <v>13</v>
      </c>
      <c r="N2631" s="75"/>
    </row>
    <row r="2632" spans="1:14">
      <c r="A2632" s="2" t="s">
        <v>3272</v>
      </c>
      <c r="B2632" s="3" t="s">
        <v>1087</v>
      </c>
      <c r="C2632" s="2" t="s">
        <v>2628</v>
      </c>
      <c r="D2632" s="2" t="s">
        <v>3233</v>
      </c>
      <c r="E2632" s="2" t="s">
        <v>3202</v>
      </c>
      <c r="F2632" s="2" t="s">
        <v>13</v>
      </c>
      <c r="G2632" s="2" t="s">
        <v>13</v>
      </c>
      <c r="H2632" s="2" t="s">
        <v>13</v>
      </c>
      <c r="I2632" s="2" t="s">
        <v>13</v>
      </c>
      <c r="J2632" s="2" t="s">
        <v>57</v>
      </c>
      <c r="K2632" s="2" t="s">
        <v>1141</v>
      </c>
      <c r="L2632" s="2" t="s">
        <v>3174</v>
      </c>
      <c r="M2632" t="s">
        <v>13</v>
      </c>
      <c r="N2632" s="75"/>
    </row>
    <row r="2633" spans="1:14">
      <c r="A2633" s="2" t="s">
        <v>3273</v>
      </c>
      <c r="B2633" s="3" t="s">
        <v>1087</v>
      </c>
      <c r="C2633" s="2" t="s">
        <v>2628</v>
      </c>
      <c r="D2633" s="2" t="s">
        <v>3233</v>
      </c>
      <c r="E2633" s="2" t="s">
        <v>3202</v>
      </c>
      <c r="F2633" s="2" t="s">
        <v>13</v>
      </c>
      <c r="G2633" s="2" t="s">
        <v>13</v>
      </c>
      <c r="H2633" s="2" t="s">
        <v>13</v>
      </c>
      <c r="I2633" s="2" t="s">
        <v>13</v>
      </c>
      <c r="J2633" s="2" t="s">
        <v>57</v>
      </c>
      <c r="K2633" s="2" t="s">
        <v>1141</v>
      </c>
      <c r="L2633" s="2" t="s">
        <v>3174</v>
      </c>
      <c r="M2633" t="s">
        <v>13</v>
      </c>
      <c r="N2633" s="75"/>
    </row>
    <row r="2634" spans="1:14">
      <c r="A2634" s="2" t="s">
        <v>3274</v>
      </c>
      <c r="B2634" s="3" t="s">
        <v>1087</v>
      </c>
      <c r="C2634" s="2" t="s">
        <v>2628</v>
      </c>
      <c r="D2634" s="2" t="s">
        <v>3233</v>
      </c>
      <c r="E2634" s="2" t="s">
        <v>3202</v>
      </c>
      <c r="F2634" s="2" t="s">
        <v>13</v>
      </c>
      <c r="G2634" s="2" t="s">
        <v>13</v>
      </c>
      <c r="H2634" s="2" t="s">
        <v>13</v>
      </c>
      <c r="I2634" s="2" t="s">
        <v>13</v>
      </c>
      <c r="J2634" s="2" t="s">
        <v>57</v>
      </c>
      <c r="K2634" s="2" t="s">
        <v>1141</v>
      </c>
      <c r="L2634" s="2" t="s">
        <v>3174</v>
      </c>
      <c r="M2634" t="s">
        <v>13</v>
      </c>
      <c r="N2634" s="75"/>
    </row>
    <row r="2635" spans="1:14">
      <c r="A2635" s="2" t="s">
        <v>3275</v>
      </c>
      <c r="B2635" s="3" t="s">
        <v>1087</v>
      </c>
      <c r="C2635" s="2" t="s">
        <v>2628</v>
      </c>
      <c r="D2635" s="2" t="s">
        <v>3233</v>
      </c>
      <c r="E2635" s="2" t="s">
        <v>3202</v>
      </c>
      <c r="F2635" s="2" t="s">
        <v>13</v>
      </c>
      <c r="G2635" s="2" t="s">
        <v>13</v>
      </c>
      <c r="H2635" s="2" t="s">
        <v>13</v>
      </c>
      <c r="I2635" s="2" t="s">
        <v>13</v>
      </c>
      <c r="J2635" s="2" t="s">
        <v>57</v>
      </c>
      <c r="K2635" s="2" t="s">
        <v>1141</v>
      </c>
      <c r="L2635" s="2" t="s">
        <v>3174</v>
      </c>
      <c r="M2635" t="s">
        <v>13</v>
      </c>
      <c r="N2635" s="75"/>
    </row>
    <row r="2636" spans="1:14">
      <c r="A2636" s="2" t="s">
        <v>3276</v>
      </c>
      <c r="B2636" s="3" t="s">
        <v>1087</v>
      </c>
      <c r="C2636" s="2" t="s">
        <v>2628</v>
      </c>
      <c r="D2636" s="2" t="s">
        <v>3233</v>
      </c>
      <c r="E2636" s="2" t="s">
        <v>3202</v>
      </c>
      <c r="F2636" s="2" t="s">
        <v>13</v>
      </c>
      <c r="G2636" s="2" t="s">
        <v>13</v>
      </c>
      <c r="H2636" s="2" t="s">
        <v>13</v>
      </c>
      <c r="I2636" s="2" t="s">
        <v>13</v>
      </c>
      <c r="J2636" s="2" t="s">
        <v>57</v>
      </c>
      <c r="K2636" s="2" t="s">
        <v>1141</v>
      </c>
      <c r="L2636" s="2" t="s">
        <v>3174</v>
      </c>
      <c r="M2636" t="s">
        <v>13</v>
      </c>
      <c r="N2636" s="75"/>
    </row>
    <row r="2637" spans="1:14">
      <c r="A2637" s="2" t="s">
        <v>3277</v>
      </c>
      <c r="B2637" s="3" t="s">
        <v>1087</v>
      </c>
      <c r="C2637" s="2" t="s">
        <v>2628</v>
      </c>
      <c r="D2637" s="2" t="s">
        <v>3233</v>
      </c>
      <c r="E2637" s="2" t="s">
        <v>3202</v>
      </c>
      <c r="F2637" s="2" t="s">
        <v>13</v>
      </c>
      <c r="G2637" s="2" t="s">
        <v>13</v>
      </c>
      <c r="H2637" s="2" t="s">
        <v>13</v>
      </c>
      <c r="I2637" s="2" t="s">
        <v>13</v>
      </c>
      <c r="J2637" s="2" t="s">
        <v>57</v>
      </c>
      <c r="K2637" s="2" t="s">
        <v>1141</v>
      </c>
      <c r="L2637" s="2" t="s">
        <v>3174</v>
      </c>
      <c r="M2637" t="s">
        <v>13</v>
      </c>
      <c r="N2637" s="75"/>
    </row>
    <row r="2638" spans="1:14">
      <c r="A2638" s="2" t="s">
        <v>3278</v>
      </c>
      <c r="B2638" s="3" t="s">
        <v>1087</v>
      </c>
      <c r="C2638" s="2" t="s">
        <v>2628</v>
      </c>
      <c r="D2638" s="2" t="s">
        <v>3233</v>
      </c>
      <c r="E2638" s="2" t="s">
        <v>3202</v>
      </c>
      <c r="F2638" s="2" t="s">
        <v>13</v>
      </c>
      <c r="G2638" s="2" t="s">
        <v>13</v>
      </c>
      <c r="H2638" s="2" t="s">
        <v>13</v>
      </c>
      <c r="I2638" s="2" t="s">
        <v>13</v>
      </c>
      <c r="J2638" s="2" t="s">
        <v>57</v>
      </c>
      <c r="K2638" s="2" t="s">
        <v>1141</v>
      </c>
      <c r="L2638" s="2" t="s">
        <v>3174</v>
      </c>
      <c r="M2638" t="s">
        <v>13</v>
      </c>
      <c r="N2638" s="75"/>
    </row>
    <row r="2639" spans="1:14">
      <c r="A2639" s="2" t="s">
        <v>3279</v>
      </c>
      <c r="B2639" s="3" t="s">
        <v>1087</v>
      </c>
      <c r="C2639" s="2" t="s">
        <v>2628</v>
      </c>
      <c r="D2639" s="2" t="s">
        <v>3233</v>
      </c>
      <c r="E2639" s="2" t="s">
        <v>3202</v>
      </c>
      <c r="F2639" s="2" t="s">
        <v>13</v>
      </c>
      <c r="G2639" s="2" t="s">
        <v>13</v>
      </c>
      <c r="H2639" s="2" t="s">
        <v>13</v>
      </c>
      <c r="I2639" s="2" t="s">
        <v>13</v>
      </c>
      <c r="J2639" s="2" t="s">
        <v>57</v>
      </c>
      <c r="K2639" s="2" t="s">
        <v>1141</v>
      </c>
      <c r="L2639" s="2" t="s">
        <v>3174</v>
      </c>
      <c r="M2639" t="s">
        <v>13</v>
      </c>
      <c r="N2639" s="75"/>
    </row>
    <row r="2640" spans="1:14">
      <c r="A2640" s="2" t="s">
        <v>3280</v>
      </c>
      <c r="B2640" s="3" t="s">
        <v>1087</v>
      </c>
      <c r="C2640" s="2" t="s">
        <v>2628</v>
      </c>
      <c r="D2640" s="2" t="s">
        <v>3233</v>
      </c>
      <c r="E2640" s="2" t="s">
        <v>3202</v>
      </c>
      <c r="F2640" s="2" t="s">
        <v>13</v>
      </c>
      <c r="G2640" s="2" t="s">
        <v>13</v>
      </c>
      <c r="H2640" s="2" t="s">
        <v>13</v>
      </c>
      <c r="I2640" s="2" t="s">
        <v>13</v>
      </c>
      <c r="J2640" s="2" t="s">
        <v>57</v>
      </c>
      <c r="K2640" s="2" t="s">
        <v>1141</v>
      </c>
      <c r="L2640" s="2" t="s">
        <v>3174</v>
      </c>
      <c r="M2640" t="s">
        <v>13</v>
      </c>
      <c r="N2640" s="75"/>
    </row>
    <row r="2641" spans="1:14">
      <c r="A2641" s="2" t="s">
        <v>3281</v>
      </c>
      <c r="B2641" s="3" t="s">
        <v>1087</v>
      </c>
      <c r="C2641" s="2" t="s">
        <v>2628</v>
      </c>
      <c r="D2641" s="2" t="s">
        <v>3233</v>
      </c>
      <c r="E2641" s="2" t="s">
        <v>3202</v>
      </c>
      <c r="F2641" s="2" t="s">
        <v>13</v>
      </c>
      <c r="G2641" s="2" t="s">
        <v>13</v>
      </c>
      <c r="H2641" s="2" t="s">
        <v>13</v>
      </c>
      <c r="I2641" s="2" t="s">
        <v>13</v>
      </c>
      <c r="J2641" s="2" t="s">
        <v>57</v>
      </c>
      <c r="K2641" s="2" t="s">
        <v>1141</v>
      </c>
      <c r="L2641" s="2" t="s">
        <v>3174</v>
      </c>
      <c r="M2641" t="s">
        <v>13</v>
      </c>
      <c r="N2641" s="75"/>
    </row>
    <row r="2642" spans="1:14">
      <c r="A2642" s="2" t="s">
        <v>3282</v>
      </c>
      <c r="B2642" s="3" t="s">
        <v>1087</v>
      </c>
      <c r="C2642" s="2" t="s">
        <v>2628</v>
      </c>
      <c r="D2642" s="2" t="s">
        <v>3233</v>
      </c>
      <c r="E2642" s="2" t="s">
        <v>3202</v>
      </c>
      <c r="F2642" s="2" t="s">
        <v>13</v>
      </c>
      <c r="G2642" s="2" t="s">
        <v>13</v>
      </c>
      <c r="H2642" s="2" t="s">
        <v>13</v>
      </c>
      <c r="I2642" s="2" t="s">
        <v>13</v>
      </c>
      <c r="J2642" s="2" t="s">
        <v>57</v>
      </c>
      <c r="K2642" s="2" t="s">
        <v>1141</v>
      </c>
      <c r="L2642" s="2" t="s">
        <v>3174</v>
      </c>
      <c r="M2642" t="s">
        <v>13</v>
      </c>
      <c r="N2642" s="75"/>
    </row>
    <row r="2643" spans="1:14">
      <c r="A2643" s="2" t="s">
        <v>3283</v>
      </c>
      <c r="B2643" s="3" t="s">
        <v>1087</v>
      </c>
      <c r="C2643" s="2" t="s">
        <v>2628</v>
      </c>
      <c r="D2643" s="2" t="s">
        <v>3233</v>
      </c>
      <c r="E2643" s="2" t="s">
        <v>3202</v>
      </c>
      <c r="F2643" s="2" t="s">
        <v>13</v>
      </c>
      <c r="G2643" s="2" t="s">
        <v>13</v>
      </c>
      <c r="H2643" s="2" t="s">
        <v>13</v>
      </c>
      <c r="I2643" s="2" t="s">
        <v>13</v>
      </c>
      <c r="J2643" s="2" t="s">
        <v>57</v>
      </c>
      <c r="K2643" s="2" t="s">
        <v>1141</v>
      </c>
      <c r="L2643" s="2" t="s">
        <v>3174</v>
      </c>
      <c r="M2643" t="s">
        <v>13</v>
      </c>
      <c r="N2643" s="75"/>
    </row>
    <row r="2644" spans="1:14">
      <c r="A2644" s="2" t="s">
        <v>3284</v>
      </c>
      <c r="B2644" s="3" t="s">
        <v>1087</v>
      </c>
      <c r="C2644" s="2" t="s">
        <v>2628</v>
      </c>
      <c r="D2644" s="2" t="s">
        <v>3233</v>
      </c>
      <c r="E2644" s="2" t="s">
        <v>3202</v>
      </c>
      <c r="F2644" s="2" t="s">
        <v>13</v>
      </c>
      <c r="G2644" s="2" t="s">
        <v>13</v>
      </c>
      <c r="H2644" s="2" t="s">
        <v>13</v>
      </c>
      <c r="I2644" s="2" t="s">
        <v>13</v>
      </c>
      <c r="J2644" s="2" t="s">
        <v>57</v>
      </c>
      <c r="K2644" s="2" t="s">
        <v>1141</v>
      </c>
      <c r="L2644" s="2" t="s">
        <v>3174</v>
      </c>
      <c r="M2644" t="s">
        <v>13</v>
      </c>
      <c r="N2644" s="75"/>
    </row>
    <row r="2645" spans="1:14">
      <c r="A2645" s="2" t="s">
        <v>3285</v>
      </c>
      <c r="B2645" s="3" t="s">
        <v>1087</v>
      </c>
      <c r="C2645" s="2" t="s">
        <v>2628</v>
      </c>
      <c r="D2645" s="2" t="s">
        <v>3233</v>
      </c>
      <c r="E2645" s="2" t="s">
        <v>3202</v>
      </c>
      <c r="F2645" s="2" t="s">
        <v>13</v>
      </c>
      <c r="G2645" s="2" t="s">
        <v>13</v>
      </c>
      <c r="H2645" s="2" t="s">
        <v>13</v>
      </c>
      <c r="I2645" s="2" t="s">
        <v>13</v>
      </c>
      <c r="J2645" s="2" t="s">
        <v>57</v>
      </c>
      <c r="K2645" s="2" t="s">
        <v>1141</v>
      </c>
      <c r="L2645" s="2" t="s">
        <v>3174</v>
      </c>
      <c r="M2645" t="s">
        <v>13</v>
      </c>
      <c r="N2645" s="75"/>
    </row>
    <row r="2646" spans="1:14">
      <c r="A2646" s="2" t="s">
        <v>3286</v>
      </c>
      <c r="B2646" s="3" t="s">
        <v>1087</v>
      </c>
      <c r="C2646" s="2" t="s">
        <v>2628</v>
      </c>
      <c r="D2646" s="2" t="s">
        <v>3233</v>
      </c>
      <c r="E2646" s="2" t="s">
        <v>3202</v>
      </c>
      <c r="F2646" s="2" t="s">
        <v>13</v>
      </c>
      <c r="G2646" s="2" t="s">
        <v>13</v>
      </c>
      <c r="H2646" s="2" t="s">
        <v>13</v>
      </c>
      <c r="I2646" s="2" t="s">
        <v>13</v>
      </c>
      <c r="J2646" s="2" t="s">
        <v>57</v>
      </c>
      <c r="K2646" s="2" t="s">
        <v>1141</v>
      </c>
      <c r="L2646" s="2" t="s">
        <v>3174</v>
      </c>
      <c r="M2646" t="s">
        <v>13</v>
      </c>
      <c r="N2646" s="75"/>
    </row>
    <row r="2647" spans="1:14">
      <c r="A2647" s="2" t="s">
        <v>3287</v>
      </c>
      <c r="B2647" s="3" t="s">
        <v>1087</v>
      </c>
      <c r="C2647" s="2" t="s">
        <v>2628</v>
      </c>
      <c r="D2647" s="2" t="s">
        <v>3233</v>
      </c>
      <c r="E2647" s="2" t="s">
        <v>3202</v>
      </c>
      <c r="F2647" s="2" t="s">
        <v>13</v>
      </c>
      <c r="G2647" s="2" t="s">
        <v>13</v>
      </c>
      <c r="H2647" s="2" t="s">
        <v>13</v>
      </c>
      <c r="I2647" s="2" t="s">
        <v>13</v>
      </c>
      <c r="J2647" s="2" t="s">
        <v>57</v>
      </c>
      <c r="K2647" s="2" t="s">
        <v>1141</v>
      </c>
      <c r="L2647" s="2" t="s">
        <v>3174</v>
      </c>
      <c r="M2647" t="s">
        <v>13</v>
      </c>
      <c r="N2647" s="75"/>
    </row>
    <row r="2648" spans="1:14">
      <c r="A2648" s="2" t="s">
        <v>3288</v>
      </c>
      <c r="B2648" s="3" t="s">
        <v>1087</v>
      </c>
      <c r="C2648" s="2" t="s">
        <v>2628</v>
      </c>
      <c r="D2648" s="2" t="s">
        <v>3233</v>
      </c>
      <c r="E2648" s="2" t="s">
        <v>3202</v>
      </c>
      <c r="F2648" s="2" t="s">
        <v>13</v>
      </c>
      <c r="G2648" s="2" t="s">
        <v>13</v>
      </c>
      <c r="H2648" s="2" t="s">
        <v>13</v>
      </c>
      <c r="I2648" s="2" t="s">
        <v>13</v>
      </c>
      <c r="J2648" s="2" t="s">
        <v>57</v>
      </c>
      <c r="K2648" s="2" t="s">
        <v>1141</v>
      </c>
      <c r="L2648" s="2" t="s">
        <v>3174</v>
      </c>
      <c r="M2648" t="s">
        <v>13</v>
      </c>
      <c r="N2648" s="75"/>
    </row>
    <row r="2649" spans="1:14">
      <c r="A2649" s="2" t="s">
        <v>3289</v>
      </c>
      <c r="B2649" s="3" t="s">
        <v>1087</v>
      </c>
      <c r="C2649" s="2" t="s">
        <v>2628</v>
      </c>
      <c r="D2649" s="2" t="s">
        <v>3233</v>
      </c>
      <c r="E2649" s="2" t="s">
        <v>3202</v>
      </c>
      <c r="F2649" s="2" t="s">
        <v>13</v>
      </c>
      <c r="G2649" s="2" t="s">
        <v>13</v>
      </c>
      <c r="H2649" s="2" t="s">
        <v>13</v>
      </c>
      <c r="I2649" s="2" t="s">
        <v>13</v>
      </c>
      <c r="J2649" s="2" t="s">
        <v>57</v>
      </c>
      <c r="K2649" s="2" t="s">
        <v>1141</v>
      </c>
      <c r="L2649" s="2" t="s">
        <v>3174</v>
      </c>
      <c r="M2649" t="s">
        <v>13</v>
      </c>
      <c r="N2649" s="75"/>
    </row>
    <row r="2650" spans="1:14">
      <c r="A2650" s="2" t="s">
        <v>3290</v>
      </c>
      <c r="B2650" s="3" t="s">
        <v>1087</v>
      </c>
      <c r="C2650" s="2" t="s">
        <v>2628</v>
      </c>
      <c r="D2650" s="2" t="s">
        <v>3233</v>
      </c>
      <c r="E2650" s="2" t="s">
        <v>3202</v>
      </c>
      <c r="F2650" s="2" t="s">
        <v>13</v>
      </c>
      <c r="G2650" s="2" t="s">
        <v>13</v>
      </c>
      <c r="H2650" s="2" t="s">
        <v>13</v>
      </c>
      <c r="I2650" s="2" t="s">
        <v>13</v>
      </c>
      <c r="J2650" s="2" t="s">
        <v>57</v>
      </c>
      <c r="K2650" s="2" t="s">
        <v>1141</v>
      </c>
      <c r="L2650" s="2" t="s">
        <v>3174</v>
      </c>
      <c r="M2650" t="s">
        <v>13</v>
      </c>
      <c r="N2650" s="75"/>
    </row>
    <row r="2651" spans="1:14">
      <c r="A2651" s="2" t="s">
        <v>3291</v>
      </c>
      <c r="B2651" s="3" t="s">
        <v>1087</v>
      </c>
      <c r="C2651" s="2" t="s">
        <v>2628</v>
      </c>
      <c r="D2651" s="2" t="s">
        <v>3233</v>
      </c>
      <c r="E2651" s="2" t="s">
        <v>3202</v>
      </c>
      <c r="F2651" s="2" t="s">
        <v>13</v>
      </c>
      <c r="G2651" s="2" t="s">
        <v>13</v>
      </c>
      <c r="H2651" s="2" t="s">
        <v>13</v>
      </c>
      <c r="I2651" s="2" t="s">
        <v>13</v>
      </c>
      <c r="J2651" s="2" t="s">
        <v>57</v>
      </c>
      <c r="K2651" s="2" t="s">
        <v>1141</v>
      </c>
      <c r="L2651" s="2" t="s">
        <v>3174</v>
      </c>
      <c r="M2651" t="s">
        <v>13</v>
      </c>
      <c r="N2651" s="75"/>
    </row>
    <row r="2652" spans="1:14">
      <c r="A2652" s="2" t="s">
        <v>3292</v>
      </c>
      <c r="B2652" s="3" t="s">
        <v>1087</v>
      </c>
      <c r="C2652" s="2" t="s">
        <v>2628</v>
      </c>
      <c r="D2652" s="2" t="s">
        <v>3233</v>
      </c>
      <c r="E2652" s="2" t="s">
        <v>3202</v>
      </c>
      <c r="F2652" s="2" t="s">
        <v>13</v>
      </c>
      <c r="G2652" s="2" t="s">
        <v>13</v>
      </c>
      <c r="H2652" s="2" t="s">
        <v>13</v>
      </c>
      <c r="I2652" s="2" t="s">
        <v>13</v>
      </c>
      <c r="J2652" s="2" t="s">
        <v>57</v>
      </c>
      <c r="K2652" s="2" t="s">
        <v>1141</v>
      </c>
      <c r="L2652" s="2" t="s">
        <v>3174</v>
      </c>
      <c r="M2652" t="s">
        <v>13</v>
      </c>
      <c r="N2652" s="75"/>
    </row>
    <row r="2653" spans="1:14">
      <c r="A2653" s="2" t="s">
        <v>3293</v>
      </c>
      <c r="B2653" s="3" t="s">
        <v>1087</v>
      </c>
      <c r="C2653" s="2" t="s">
        <v>2628</v>
      </c>
      <c r="D2653" s="2" t="s">
        <v>3233</v>
      </c>
      <c r="E2653" s="2" t="s">
        <v>3202</v>
      </c>
      <c r="F2653" s="2" t="s">
        <v>13</v>
      </c>
      <c r="G2653" s="2" t="s">
        <v>13</v>
      </c>
      <c r="H2653" s="2" t="s">
        <v>13</v>
      </c>
      <c r="I2653" s="2" t="s">
        <v>13</v>
      </c>
      <c r="J2653" s="2" t="s">
        <v>57</v>
      </c>
      <c r="K2653" s="2" t="s">
        <v>1141</v>
      </c>
      <c r="L2653" s="2" t="s">
        <v>3174</v>
      </c>
      <c r="M2653" t="s">
        <v>13</v>
      </c>
      <c r="N2653" s="75"/>
    </row>
    <row r="2654" spans="1:14">
      <c r="A2654" s="2" t="s">
        <v>3294</v>
      </c>
      <c r="B2654" s="3" t="s">
        <v>1087</v>
      </c>
      <c r="C2654" s="2" t="s">
        <v>2628</v>
      </c>
      <c r="D2654" s="2" t="s">
        <v>3233</v>
      </c>
      <c r="E2654" s="2" t="s">
        <v>3202</v>
      </c>
      <c r="F2654" s="2" t="s">
        <v>13</v>
      </c>
      <c r="G2654" s="2" t="s">
        <v>13</v>
      </c>
      <c r="H2654" s="2" t="s">
        <v>13</v>
      </c>
      <c r="I2654" s="2" t="s">
        <v>13</v>
      </c>
      <c r="J2654" s="2" t="s">
        <v>57</v>
      </c>
      <c r="K2654" s="2" t="s">
        <v>1141</v>
      </c>
      <c r="L2654" s="2" t="s">
        <v>3174</v>
      </c>
      <c r="M2654" t="s">
        <v>13</v>
      </c>
      <c r="N2654" s="75"/>
    </row>
    <row r="2655" spans="1:14">
      <c r="A2655" s="2" t="s">
        <v>3295</v>
      </c>
      <c r="B2655" s="3" t="s">
        <v>1087</v>
      </c>
      <c r="C2655" s="2" t="s">
        <v>2628</v>
      </c>
      <c r="D2655" s="2" t="s">
        <v>3233</v>
      </c>
      <c r="E2655" s="2" t="s">
        <v>3202</v>
      </c>
      <c r="F2655" s="2" t="s">
        <v>13</v>
      </c>
      <c r="G2655" s="2" t="s">
        <v>13</v>
      </c>
      <c r="H2655" s="2" t="s">
        <v>13</v>
      </c>
      <c r="I2655" s="2" t="s">
        <v>13</v>
      </c>
      <c r="J2655" s="2" t="s">
        <v>57</v>
      </c>
      <c r="K2655" s="2" t="s">
        <v>1141</v>
      </c>
      <c r="L2655" s="2" t="s">
        <v>3174</v>
      </c>
      <c r="M2655" t="s">
        <v>13</v>
      </c>
      <c r="N2655" s="75"/>
    </row>
    <row r="2656" spans="1:14">
      <c r="A2656" s="3" t="s">
        <v>3296</v>
      </c>
      <c r="B2656" s="3" t="s">
        <v>14</v>
      </c>
      <c r="C2656" s="3" t="s">
        <v>3297</v>
      </c>
      <c r="D2656" s="3" t="s">
        <v>3297</v>
      </c>
      <c r="E2656" s="3" t="s">
        <v>3297</v>
      </c>
      <c r="F2656" s="3" t="s">
        <v>13</v>
      </c>
      <c r="G2656" s="3" t="s">
        <v>3297</v>
      </c>
      <c r="H2656" s="3" t="s">
        <v>13</v>
      </c>
      <c r="I2656" s="3" t="s">
        <v>3297</v>
      </c>
      <c r="J2656" s="3" t="s">
        <v>3297</v>
      </c>
      <c r="K2656" s="3" t="s">
        <v>13</v>
      </c>
      <c r="L2656" s="3" t="s">
        <v>3297</v>
      </c>
      <c r="M2656" s="46" t="s">
        <v>13</v>
      </c>
      <c r="N2656" s="75"/>
    </row>
    <row r="2657" spans="1:14">
      <c r="A2657" s="3" t="s">
        <v>3298</v>
      </c>
      <c r="B2657" s="3" t="s">
        <v>14</v>
      </c>
      <c r="C2657" s="3" t="s">
        <v>3297</v>
      </c>
      <c r="D2657" s="3" t="s">
        <v>3297</v>
      </c>
      <c r="E2657" s="3" t="s">
        <v>3297</v>
      </c>
      <c r="F2657" s="3" t="s">
        <v>13</v>
      </c>
      <c r="G2657" s="3" t="s">
        <v>3297</v>
      </c>
      <c r="H2657" s="3" t="s">
        <v>13</v>
      </c>
      <c r="I2657" s="3" t="s">
        <v>3297</v>
      </c>
      <c r="J2657" s="3" t="s">
        <v>3297</v>
      </c>
      <c r="K2657" s="3" t="s">
        <v>13</v>
      </c>
      <c r="L2657" s="3" t="s">
        <v>3297</v>
      </c>
      <c r="M2657" s="46" t="s">
        <v>13</v>
      </c>
      <c r="N2657" s="75"/>
    </row>
    <row r="2658" spans="1:14">
      <c r="A2658" s="3" t="s">
        <v>3299</v>
      </c>
      <c r="B2658" s="3" t="s">
        <v>14</v>
      </c>
      <c r="C2658" s="3" t="s">
        <v>3297</v>
      </c>
      <c r="D2658" s="3" t="s">
        <v>3297</v>
      </c>
      <c r="E2658" s="3" t="s">
        <v>3297</v>
      </c>
      <c r="F2658" s="3" t="s">
        <v>13</v>
      </c>
      <c r="G2658" s="3" t="s">
        <v>3297</v>
      </c>
      <c r="H2658" s="3" t="s">
        <v>13</v>
      </c>
      <c r="I2658" s="3" t="s">
        <v>3297</v>
      </c>
      <c r="J2658" s="3" t="s">
        <v>3297</v>
      </c>
      <c r="K2658" s="3" t="s">
        <v>13</v>
      </c>
      <c r="L2658" s="3" t="s">
        <v>3297</v>
      </c>
      <c r="M2658" s="46" t="s">
        <v>13</v>
      </c>
      <c r="N2658" s="75"/>
    </row>
    <row r="2659" spans="1:14">
      <c r="A2659" s="3" t="s">
        <v>3300</v>
      </c>
      <c r="B2659" s="3" t="s">
        <v>14</v>
      </c>
      <c r="C2659" s="3" t="s">
        <v>3297</v>
      </c>
      <c r="D2659" s="3" t="s">
        <v>3297</v>
      </c>
      <c r="E2659" s="3" t="s">
        <v>3297</v>
      </c>
      <c r="F2659" s="3" t="s">
        <v>13</v>
      </c>
      <c r="G2659" s="3" t="s">
        <v>3297</v>
      </c>
      <c r="H2659" s="3" t="s">
        <v>13</v>
      </c>
      <c r="I2659" s="3" t="s">
        <v>3297</v>
      </c>
      <c r="J2659" s="3" t="s">
        <v>3297</v>
      </c>
      <c r="K2659" s="3" t="s">
        <v>13</v>
      </c>
      <c r="L2659" s="3" t="s">
        <v>3297</v>
      </c>
      <c r="M2659" s="46" t="s">
        <v>13</v>
      </c>
      <c r="N2659" s="75"/>
    </row>
    <row r="2660" spans="1:14">
      <c r="A2660" s="3" t="s">
        <v>3301</v>
      </c>
      <c r="B2660" s="3" t="s">
        <v>14</v>
      </c>
      <c r="C2660" s="3" t="s">
        <v>3297</v>
      </c>
      <c r="D2660" s="3" t="s">
        <v>3297</v>
      </c>
      <c r="E2660" s="3" t="s">
        <v>3297</v>
      </c>
      <c r="F2660" s="3" t="s">
        <v>13</v>
      </c>
      <c r="G2660" s="3" t="s">
        <v>3297</v>
      </c>
      <c r="H2660" s="3" t="s">
        <v>13</v>
      </c>
      <c r="I2660" s="3" t="s">
        <v>3297</v>
      </c>
      <c r="J2660" s="3" t="s">
        <v>3297</v>
      </c>
      <c r="K2660" s="3" t="s">
        <v>13</v>
      </c>
      <c r="L2660" s="3" t="s">
        <v>3297</v>
      </c>
      <c r="M2660" s="46" t="s">
        <v>13</v>
      </c>
      <c r="N2660" s="75"/>
    </row>
    <row r="2661" spans="1:14">
      <c r="A2661" s="3" t="s">
        <v>3302</v>
      </c>
      <c r="B2661" s="3" t="s">
        <v>14</v>
      </c>
      <c r="C2661" s="3" t="s">
        <v>3297</v>
      </c>
      <c r="D2661" s="3" t="s">
        <v>3297</v>
      </c>
      <c r="E2661" s="3" t="s">
        <v>3297</v>
      </c>
      <c r="F2661" s="3" t="s">
        <v>13</v>
      </c>
      <c r="G2661" s="3" t="s">
        <v>3297</v>
      </c>
      <c r="H2661" s="3" t="s">
        <v>13</v>
      </c>
      <c r="I2661" s="3" t="s">
        <v>3297</v>
      </c>
      <c r="J2661" s="3" t="s">
        <v>3297</v>
      </c>
      <c r="K2661" s="3" t="s">
        <v>13</v>
      </c>
      <c r="L2661" s="3" t="s">
        <v>3297</v>
      </c>
      <c r="M2661" s="46" t="s">
        <v>13</v>
      </c>
      <c r="N2661" s="75"/>
    </row>
    <row r="2662" spans="1:14">
      <c r="A2662" s="3" t="s">
        <v>3303</v>
      </c>
      <c r="B2662" s="3" t="s">
        <v>14</v>
      </c>
      <c r="C2662" s="3" t="s">
        <v>3297</v>
      </c>
      <c r="D2662" s="3" t="s">
        <v>3297</v>
      </c>
      <c r="E2662" s="3" t="s">
        <v>3297</v>
      </c>
      <c r="F2662" s="3" t="s">
        <v>13</v>
      </c>
      <c r="G2662" s="3" t="s">
        <v>3297</v>
      </c>
      <c r="H2662" s="3" t="s">
        <v>13</v>
      </c>
      <c r="I2662" s="3" t="s">
        <v>3297</v>
      </c>
      <c r="J2662" s="3" t="s">
        <v>3297</v>
      </c>
      <c r="K2662" s="3" t="s">
        <v>13</v>
      </c>
      <c r="L2662" s="3" t="s">
        <v>3297</v>
      </c>
      <c r="M2662" s="46" t="s">
        <v>13</v>
      </c>
      <c r="N2662" s="75"/>
    </row>
    <row r="2663" spans="1:14">
      <c r="A2663" s="3" t="s">
        <v>3304</v>
      </c>
      <c r="B2663" s="3" t="s">
        <v>14</v>
      </c>
      <c r="C2663" s="3" t="s">
        <v>3297</v>
      </c>
      <c r="D2663" s="3" t="s">
        <v>3297</v>
      </c>
      <c r="E2663" s="3" t="s">
        <v>3297</v>
      </c>
      <c r="F2663" s="3" t="s">
        <v>13</v>
      </c>
      <c r="G2663" s="3" t="s">
        <v>3297</v>
      </c>
      <c r="H2663" s="3" t="s">
        <v>13</v>
      </c>
      <c r="I2663" s="3" t="s">
        <v>3297</v>
      </c>
      <c r="J2663" s="3" t="s">
        <v>3297</v>
      </c>
      <c r="K2663" s="3" t="s">
        <v>13</v>
      </c>
      <c r="L2663" s="3" t="s">
        <v>3297</v>
      </c>
      <c r="M2663" s="46" t="s">
        <v>13</v>
      </c>
      <c r="N2663" s="75"/>
    </row>
    <row r="2664" spans="1:14">
      <c r="A2664" s="3" t="s">
        <v>3305</v>
      </c>
      <c r="B2664" s="3" t="s">
        <v>14</v>
      </c>
      <c r="C2664" s="3" t="s">
        <v>3297</v>
      </c>
      <c r="D2664" s="3" t="s">
        <v>3297</v>
      </c>
      <c r="E2664" s="3" t="s">
        <v>3297</v>
      </c>
      <c r="F2664" s="3" t="s">
        <v>13</v>
      </c>
      <c r="G2664" s="3" t="s">
        <v>3297</v>
      </c>
      <c r="H2664" s="3" t="s">
        <v>13</v>
      </c>
      <c r="I2664" s="3" t="s">
        <v>3297</v>
      </c>
      <c r="J2664" s="3" t="s">
        <v>3297</v>
      </c>
      <c r="K2664" s="3" t="s">
        <v>13</v>
      </c>
      <c r="L2664" s="3" t="s">
        <v>3297</v>
      </c>
      <c r="M2664" s="46" t="s">
        <v>13</v>
      </c>
      <c r="N2664" s="75"/>
    </row>
    <row r="2665" spans="1:14">
      <c r="A2665" s="3" t="s">
        <v>3306</v>
      </c>
      <c r="B2665" s="3" t="s">
        <v>14</v>
      </c>
      <c r="C2665" s="3" t="s">
        <v>3297</v>
      </c>
      <c r="D2665" s="3" t="s">
        <v>3297</v>
      </c>
      <c r="E2665" s="3" t="s">
        <v>3297</v>
      </c>
      <c r="F2665" s="3" t="s">
        <v>13</v>
      </c>
      <c r="G2665" s="3" t="s">
        <v>3297</v>
      </c>
      <c r="H2665" s="3" t="s">
        <v>13</v>
      </c>
      <c r="I2665" s="3" t="s">
        <v>3297</v>
      </c>
      <c r="J2665" s="3" t="s">
        <v>3297</v>
      </c>
      <c r="K2665" s="3" t="s">
        <v>13</v>
      </c>
      <c r="L2665" s="3" t="s">
        <v>3297</v>
      </c>
      <c r="M2665" s="46" t="s">
        <v>13</v>
      </c>
      <c r="N2665" s="75"/>
    </row>
    <row r="2666" spans="1:14">
      <c r="A2666" s="3" t="s">
        <v>3307</v>
      </c>
      <c r="B2666" s="3" t="s">
        <v>14</v>
      </c>
      <c r="C2666" s="3" t="s">
        <v>3297</v>
      </c>
      <c r="D2666" s="3" t="s">
        <v>3297</v>
      </c>
      <c r="E2666" s="3" t="s">
        <v>3297</v>
      </c>
      <c r="F2666" s="3" t="s">
        <v>13</v>
      </c>
      <c r="G2666" s="3" t="s">
        <v>3297</v>
      </c>
      <c r="H2666" s="3" t="s">
        <v>13</v>
      </c>
      <c r="I2666" s="3" t="s">
        <v>3297</v>
      </c>
      <c r="J2666" s="3" t="s">
        <v>3297</v>
      </c>
      <c r="K2666" s="3" t="s">
        <v>13</v>
      </c>
      <c r="L2666" s="3" t="s">
        <v>3297</v>
      </c>
      <c r="M2666" s="46" t="s">
        <v>13</v>
      </c>
      <c r="N2666" s="75"/>
    </row>
    <row r="2667" spans="1:14">
      <c r="A2667" s="3" t="s">
        <v>3308</v>
      </c>
      <c r="B2667" s="3" t="s">
        <v>14</v>
      </c>
      <c r="C2667" s="3" t="s">
        <v>3297</v>
      </c>
      <c r="D2667" s="3" t="s">
        <v>3297</v>
      </c>
      <c r="E2667" s="3" t="s">
        <v>3297</v>
      </c>
      <c r="F2667" s="3" t="s">
        <v>13</v>
      </c>
      <c r="G2667" s="3" t="s">
        <v>3297</v>
      </c>
      <c r="H2667" s="3" t="s">
        <v>13</v>
      </c>
      <c r="I2667" s="3" t="s">
        <v>3297</v>
      </c>
      <c r="J2667" s="3" t="s">
        <v>3297</v>
      </c>
      <c r="K2667" s="3" t="s">
        <v>13</v>
      </c>
      <c r="L2667" s="3" t="s">
        <v>3297</v>
      </c>
      <c r="M2667" s="46" t="s">
        <v>13</v>
      </c>
      <c r="N2667" s="75"/>
    </row>
    <row r="2668" spans="1:14">
      <c r="A2668" s="3" t="s">
        <v>3309</v>
      </c>
      <c r="B2668" s="3" t="s">
        <v>14</v>
      </c>
      <c r="C2668" s="3" t="s">
        <v>3297</v>
      </c>
      <c r="D2668" s="3" t="s">
        <v>3297</v>
      </c>
      <c r="E2668" s="3" t="s">
        <v>3297</v>
      </c>
      <c r="F2668" s="3" t="s">
        <v>13</v>
      </c>
      <c r="G2668" s="3" t="s">
        <v>3297</v>
      </c>
      <c r="H2668" s="3" t="s">
        <v>13</v>
      </c>
      <c r="I2668" s="3" t="s">
        <v>3297</v>
      </c>
      <c r="J2668" s="3" t="s">
        <v>3297</v>
      </c>
      <c r="K2668" s="3" t="s">
        <v>13</v>
      </c>
      <c r="L2668" s="3" t="s">
        <v>3297</v>
      </c>
      <c r="M2668" s="46" t="s">
        <v>13</v>
      </c>
      <c r="N2668" s="75"/>
    </row>
    <row r="2669" spans="1:14">
      <c r="A2669" s="3" t="s">
        <v>3310</v>
      </c>
      <c r="B2669" s="3" t="s">
        <v>14</v>
      </c>
      <c r="C2669" s="3" t="s">
        <v>3297</v>
      </c>
      <c r="D2669" s="3" t="s">
        <v>3297</v>
      </c>
      <c r="E2669" s="3" t="s">
        <v>3297</v>
      </c>
      <c r="F2669" s="3" t="s">
        <v>13</v>
      </c>
      <c r="G2669" s="3" t="s">
        <v>3297</v>
      </c>
      <c r="H2669" s="3" t="s">
        <v>13</v>
      </c>
      <c r="I2669" s="3" t="s">
        <v>3297</v>
      </c>
      <c r="J2669" s="3" t="s">
        <v>3297</v>
      </c>
      <c r="K2669" s="3" t="s">
        <v>13</v>
      </c>
      <c r="L2669" s="3" t="s">
        <v>3297</v>
      </c>
      <c r="M2669" s="46" t="s">
        <v>13</v>
      </c>
      <c r="N2669" s="75"/>
    </row>
    <row r="2670" spans="1:14">
      <c r="A2670" s="3" t="s">
        <v>3311</v>
      </c>
      <c r="B2670" s="3" t="s">
        <v>14</v>
      </c>
      <c r="C2670" s="3" t="s">
        <v>3297</v>
      </c>
      <c r="D2670" s="3" t="s">
        <v>3297</v>
      </c>
      <c r="E2670" s="3" t="s">
        <v>3297</v>
      </c>
      <c r="F2670" s="3" t="s">
        <v>13</v>
      </c>
      <c r="G2670" s="3" t="s">
        <v>3297</v>
      </c>
      <c r="H2670" s="3" t="s">
        <v>13</v>
      </c>
      <c r="I2670" s="3" t="s">
        <v>3297</v>
      </c>
      <c r="J2670" s="3" t="s">
        <v>3297</v>
      </c>
      <c r="K2670" s="3" t="s">
        <v>13</v>
      </c>
      <c r="L2670" s="3" t="s">
        <v>3297</v>
      </c>
      <c r="M2670" s="46" t="s">
        <v>13</v>
      </c>
      <c r="N2670" s="75"/>
    </row>
    <row r="2671" spans="1:14">
      <c r="A2671" s="3" t="s">
        <v>3312</v>
      </c>
      <c r="B2671" s="3" t="s">
        <v>14</v>
      </c>
      <c r="C2671" s="3" t="s">
        <v>3297</v>
      </c>
      <c r="D2671" s="3" t="s">
        <v>3297</v>
      </c>
      <c r="E2671" s="3" t="s">
        <v>3297</v>
      </c>
      <c r="F2671" s="3" t="s">
        <v>13</v>
      </c>
      <c r="G2671" s="3" t="s">
        <v>3297</v>
      </c>
      <c r="H2671" s="3" t="s">
        <v>13</v>
      </c>
      <c r="I2671" s="3" t="s">
        <v>3297</v>
      </c>
      <c r="J2671" s="3" t="s">
        <v>3297</v>
      </c>
      <c r="K2671" s="3" t="s">
        <v>13</v>
      </c>
      <c r="L2671" s="3" t="s">
        <v>3297</v>
      </c>
      <c r="M2671" s="46" t="s">
        <v>13</v>
      </c>
      <c r="N2671" s="75"/>
    </row>
    <row r="2672" spans="1:14">
      <c r="A2672" s="3" t="s">
        <v>3313</v>
      </c>
      <c r="B2672" s="3" t="s">
        <v>14</v>
      </c>
      <c r="C2672" s="3" t="s">
        <v>3297</v>
      </c>
      <c r="D2672" s="3" t="s">
        <v>3297</v>
      </c>
      <c r="E2672" s="3" t="s">
        <v>3297</v>
      </c>
      <c r="F2672" s="3" t="s">
        <v>13</v>
      </c>
      <c r="G2672" s="3" t="s">
        <v>3297</v>
      </c>
      <c r="H2672" s="3" t="s">
        <v>13</v>
      </c>
      <c r="I2672" s="3" t="s">
        <v>3297</v>
      </c>
      <c r="J2672" s="3" t="s">
        <v>3297</v>
      </c>
      <c r="K2672" s="3" t="s">
        <v>13</v>
      </c>
      <c r="L2672" s="3" t="s">
        <v>3297</v>
      </c>
      <c r="M2672" s="46" t="s">
        <v>13</v>
      </c>
      <c r="N2672" s="75"/>
    </row>
    <row r="2673" spans="1:14">
      <c r="A2673" s="3" t="s">
        <v>3314</v>
      </c>
      <c r="B2673" s="3" t="s">
        <v>14</v>
      </c>
      <c r="C2673" s="3" t="s">
        <v>3297</v>
      </c>
      <c r="D2673" s="3" t="s">
        <v>3297</v>
      </c>
      <c r="E2673" s="3" t="s">
        <v>3297</v>
      </c>
      <c r="F2673" s="3" t="s">
        <v>13</v>
      </c>
      <c r="G2673" s="3" t="s">
        <v>3297</v>
      </c>
      <c r="H2673" s="3" t="s">
        <v>13</v>
      </c>
      <c r="I2673" s="3" t="s">
        <v>3297</v>
      </c>
      <c r="J2673" s="3" t="s">
        <v>3297</v>
      </c>
      <c r="K2673" s="3" t="s">
        <v>13</v>
      </c>
      <c r="L2673" s="3" t="s">
        <v>3297</v>
      </c>
      <c r="M2673" s="46" t="s">
        <v>13</v>
      </c>
      <c r="N2673" s="75"/>
    </row>
    <row r="2674" spans="1:14">
      <c r="A2674" s="3" t="s">
        <v>3315</v>
      </c>
      <c r="B2674" s="3" t="s">
        <v>14</v>
      </c>
      <c r="C2674" s="3" t="s">
        <v>3297</v>
      </c>
      <c r="D2674" s="3" t="s">
        <v>3297</v>
      </c>
      <c r="E2674" s="3" t="s">
        <v>3297</v>
      </c>
      <c r="F2674" s="3" t="s">
        <v>13</v>
      </c>
      <c r="G2674" s="3" t="s">
        <v>3297</v>
      </c>
      <c r="H2674" s="3" t="s">
        <v>13</v>
      </c>
      <c r="I2674" s="3" t="s">
        <v>3297</v>
      </c>
      <c r="J2674" s="3" t="s">
        <v>3297</v>
      </c>
      <c r="K2674" s="3" t="s">
        <v>13</v>
      </c>
      <c r="L2674" s="3" t="s">
        <v>3297</v>
      </c>
      <c r="M2674" s="46" t="s">
        <v>13</v>
      </c>
      <c r="N2674" s="75"/>
    </row>
    <row r="2675" spans="1:14">
      <c r="A2675" s="3" t="s">
        <v>3370</v>
      </c>
      <c r="B2675" s="3" t="s">
        <v>14</v>
      </c>
      <c r="C2675" s="3" t="s">
        <v>3317</v>
      </c>
      <c r="D2675" s="3" t="s">
        <v>3356</v>
      </c>
      <c r="E2675" s="3" t="s">
        <v>2706</v>
      </c>
      <c r="F2675" s="3" t="s">
        <v>13</v>
      </c>
      <c r="G2675" s="3" t="s">
        <v>13</v>
      </c>
      <c r="H2675" s="3" t="s">
        <v>13</v>
      </c>
      <c r="I2675" s="4" t="s">
        <v>3371</v>
      </c>
      <c r="J2675" s="3" t="s">
        <v>182</v>
      </c>
      <c r="K2675" s="3" t="s">
        <v>225</v>
      </c>
      <c r="L2675" s="3" t="s">
        <v>1253</v>
      </c>
      <c r="M2675" s="46" t="s">
        <v>13</v>
      </c>
      <c r="N2675" s="75"/>
    </row>
    <row r="2676" spans="1:14">
      <c r="A2676" s="3" t="s">
        <v>3372</v>
      </c>
      <c r="B2676" s="3" t="s">
        <v>14</v>
      </c>
      <c r="C2676" s="3" t="s">
        <v>3317</v>
      </c>
      <c r="D2676" s="3" t="s">
        <v>3356</v>
      </c>
      <c r="E2676" s="3" t="s">
        <v>2706</v>
      </c>
      <c r="F2676" s="3" t="s">
        <v>13</v>
      </c>
      <c r="G2676" s="3" t="s">
        <v>13</v>
      </c>
      <c r="H2676" s="3" t="s">
        <v>13</v>
      </c>
      <c r="I2676" s="4" t="s">
        <v>3373</v>
      </c>
      <c r="J2676" s="3" t="s">
        <v>182</v>
      </c>
      <c r="K2676" s="3" t="s">
        <v>225</v>
      </c>
      <c r="L2676" s="3" t="s">
        <v>1253</v>
      </c>
      <c r="M2676" s="46" t="s">
        <v>13</v>
      </c>
      <c r="N2676" s="75"/>
    </row>
    <row r="2677" spans="1:14">
      <c r="A2677" s="3" t="s">
        <v>3521</v>
      </c>
      <c r="B2677" s="3" t="s">
        <v>14</v>
      </c>
      <c r="C2677" s="3" t="s">
        <v>3317</v>
      </c>
      <c r="D2677" s="3" t="s">
        <v>3386</v>
      </c>
      <c r="E2677" s="3" t="s">
        <v>2706</v>
      </c>
      <c r="F2677" s="3" t="s">
        <v>13</v>
      </c>
      <c r="G2677" s="3" t="s">
        <v>13</v>
      </c>
      <c r="H2677" s="3" t="s">
        <v>13</v>
      </c>
      <c r="I2677" s="9" t="s">
        <v>3458</v>
      </c>
      <c r="J2677" s="3" t="s">
        <v>182</v>
      </c>
      <c r="K2677" s="3" t="s">
        <v>36</v>
      </c>
      <c r="L2677" s="8" t="s">
        <v>1889</v>
      </c>
      <c r="M2677" s="46" t="s">
        <v>6058</v>
      </c>
      <c r="N2677" s="75"/>
    </row>
    <row r="2678" spans="1:14">
      <c r="A2678" s="3" t="s">
        <v>3522</v>
      </c>
      <c r="B2678" s="3" t="s">
        <v>14</v>
      </c>
      <c r="C2678" s="3" t="s">
        <v>3317</v>
      </c>
      <c r="D2678" s="3" t="s">
        <v>3386</v>
      </c>
      <c r="E2678" s="3" t="s">
        <v>2706</v>
      </c>
      <c r="F2678" s="3" t="s">
        <v>13</v>
      </c>
      <c r="G2678" s="3" t="s">
        <v>13</v>
      </c>
      <c r="H2678" s="3" t="s">
        <v>13</v>
      </c>
      <c r="I2678" s="10" t="s">
        <v>3460</v>
      </c>
      <c r="J2678" s="3" t="s">
        <v>182</v>
      </c>
      <c r="K2678" s="3" t="s">
        <v>36</v>
      </c>
      <c r="L2678" s="8" t="s">
        <v>1889</v>
      </c>
      <c r="M2678" s="46" t="s">
        <v>13</v>
      </c>
      <c r="N2678" s="75"/>
    </row>
    <row r="2679" spans="1:14">
      <c r="A2679" s="3" t="s">
        <v>3523</v>
      </c>
      <c r="B2679" s="3" t="s">
        <v>14</v>
      </c>
      <c r="C2679" s="3" t="s">
        <v>3317</v>
      </c>
      <c r="D2679" s="3" t="s">
        <v>3386</v>
      </c>
      <c r="E2679" s="3" t="s">
        <v>2706</v>
      </c>
      <c r="F2679" s="3" t="s">
        <v>13</v>
      </c>
      <c r="G2679" s="3" t="s">
        <v>13</v>
      </c>
      <c r="H2679" s="3" t="s">
        <v>13</v>
      </c>
      <c r="I2679" s="9" t="s">
        <v>3371</v>
      </c>
      <c r="J2679" s="3" t="s">
        <v>182</v>
      </c>
      <c r="K2679" s="3" t="s">
        <v>36</v>
      </c>
      <c r="L2679" s="8" t="s">
        <v>1889</v>
      </c>
      <c r="M2679" s="46" t="s">
        <v>6059</v>
      </c>
      <c r="N2679" s="75"/>
    </row>
    <row r="2680" spans="1:14">
      <c r="A2680" s="3" t="s">
        <v>3524</v>
      </c>
      <c r="B2680" s="3" t="s">
        <v>14</v>
      </c>
      <c r="C2680" s="3" t="s">
        <v>3317</v>
      </c>
      <c r="D2680" s="7" t="s">
        <v>3386</v>
      </c>
      <c r="E2680" s="7" t="s">
        <v>2706</v>
      </c>
      <c r="F2680" s="3" t="s">
        <v>13</v>
      </c>
      <c r="G2680" s="3" t="s">
        <v>13</v>
      </c>
      <c r="H2680" s="3" t="s">
        <v>13</v>
      </c>
      <c r="I2680" s="10" t="s">
        <v>3373</v>
      </c>
      <c r="J2680" s="3" t="s">
        <v>182</v>
      </c>
      <c r="K2680" s="3" t="s">
        <v>36</v>
      </c>
      <c r="L2680" s="8" t="s">
        <v>1889</v>
      </c>
      <c r="M2680" s="46" t="s">
        <v>13</v>
      </c>
      <c r="N2680" s="75"/>
    </row>
    <row r="2681" spans="1:14">
      <c r="A2681" s="3" t="s">
        <v>3525</v>
      </c>
      <c r="B2681" s="3" t="s">
        <v>14</v>
      </c>
      <c r="C2681" s="3" t="s">
        <v>3317</v>
      </c>
      <c r="D2681" s="7" t="s">
        <v>3386</v>
      </c>
      <c r="E2681" s="7" t="s">
        <v>2706</v>
      </c>
      <c r="F2681" s="3" t="s">
        <v>13</v>
      </c>
      <c r="G2681" s="3" t="s">
        <v>13</v>
      </c>
      <c r="H2681" s="3" t="s">
        <v>13</v>
      </c>
      <c r="I2681" s="9" t="s">
        <v>3464</v>
      </c>
      <c r="J2681" s="3" t="s">
        <v>182</v>
      </c>
      <c r="K2681" s="3" t="s">
        <v>36</v>
      </c>
      <c r="L2681" s="8" t="s">
        <v>1889</v>
      </c>
      <c r="M2681" s="46" t="s">
        <v>6060</v>
      </c>
      <c r="N2681" s="75"/>
    </row>
    <row r="2682" spans="1:14">
      <c r="A2682" s="3" t="s">
        <v>3526</v>
      </c>
      <c r="B2682" s="3" t="s">
        <v>14</v>
      </c>
      <c r="C2682" s="3" t="s">
        <v>3317</v>
      </c>
      <c r="D2682" s="7" t="s">
        <v>3386</v>
      </c>
      <c r="E2682" s="7" t="s">
        <v>2706</v>
      </c>
      <c r="F2682" s="3" t="s">
        <v>13</v>
      </c>
      <c r="G2682" s="3" t="s">
        <v>13</v>
      </c>
      <c r="H2682" s="3" t="s">
        <v>13</v>
      </c>
      <c r="I2682" s="10" t="s">
        <v>3466</v>
      </c>
      <c r="J2682" s="3" t="s">
        <v>182</v>
      </c>
      <c r="K2682" s="3" t="s">
        <v>36</v>
      </c>
      <c r="L2682" s="8" t="s">
        <v>1889</v>
      </c>
      <c r="M2682" s="46" t="s">
        <v>13</v>
      </c>
      <c r="N2682" s="75"/>
    </row>
    <row r="2683" spans="1:14">
      <c r="A2683" s="3" t="s">
        <v>3710</v>
      </c>
      <c r="B2683" s="3" t="s">
        <v>14</v>
      </c>
      <c r="C2683" s="3" t="s">
        <v>3317</v>
      </c>
      <c r="D2683" s="3" t="s">
        <v>3707</v>
      </c>
      <c r="E2683" s="3" t="s">
        <v>2706</v>
      </c>
      <c r="F2683" s="3" t="s">
        <v>13</v>
      </c>
      <c r="G2683" s="3" t="s">
        <v>13</v>
      </c>
      <c r="H2683" s="3" t="s">
        <v>13</v>
      </c>
      <c r="I2683" s="12" t="s">
        <v>3458</v>
      </c>
      <c r="J2683" s="12" t="s">
        <v>182</v>
      </c>
      <c r="K2683" s="3" t="s">
        <v>36</v>
      </c>
      <c r="L2683" s="3" t="s">
        <v>1889</v>
      </c>
      <c r="M2683" s="46" t="s">
        <v>13</v>
      </c>
      <c r="N2683" s="75"/>
    </row>
    <row r="2684" spans="1:14">
      <c r="A2684" s="3" t="s">
        <v>3711</v>
      </c>
      <c r="B2684" s="3" t="s">
        <v>14</v>
      </c>
      <c r="C2684" s="3" t="s">
        <v>3317</v>
      </c>
      <c r="D2684" s="3" t="s">
        <v>3707</v>
      </c>
      <c r="E2684" s="3" t="s">
        <v>2706</v>
      </c>
      <c r="F2684" s="3" t="s">
        <v>13</v>
      </c>
      <c r="G2684" s="3" t="s">
        <v>13</v>
      </c>
      <c r="H2684" s="3" t="s">
        <v>13</v>
      </c>
      <c r="I2684" s="13" t="s">
        <v>3460</v>
      </c>
      <c r="J2684" s="13" t="s">
        <v>182</v>
      </c>
      <c r="K2684" s="3" t="s">
        <v>36</v>
      </c>
      <c r="L2684" s="3" t="s">
        <v>1889</v>
      </c>
      <c r="M2684" s="46" t="s">
        <v>6147</v>
      </c>
      <c r="N2684" s="75"/>
    </row>
    <row r="2685" spans="1:14">
      <c r="A2685" s="3" t="s">
        <v>3712</v>
      </c>
      <c r="B2685" s="3" t="s">
        <v>14</v>
      </c>
      <c r="C2685" s="3" t="s">
        <v>3317</v>
      </c>
      <c r="D2685" s="3" t="s">
        <v>3707</v>
      </c>
      <c r="E2685" s="3" t="s">
        <v>2706</v>
      </c>
      <c r="F2685" s="3" t="s">
        <v>13</v>
      </c>
      <c r="G2685" s="3" t="s">
        <v>13</v>
      </c>
      <c r="H2685" s="3" t="s">
        <v>13</v>
      </c>
      <c r="I2685" s="12" t="s">
        <v>3371</v>
      </c>
      <c r="J2685" s="12" t="s">
        <v>182</v>
      </c>
      <c r="K2685" s="3" t="s">
        <v>36</v>
      </c>
      <c r="L2685" s="3" t="s">
        <v>1889</v>
      </c>
      <c r="M2685" s="46" t="s">
        <v>6148</v>
      </c>
      <c r="N2685" s="75"/>
    </row>
    <row r="2686" spans="1:14">
      <c r="A2686" s="3" t="s">
        <v>3713</v>
      </c>
      <c r="B2686" s="3" t="s">
        <v>14</v>
      </c>
      <c r="C2686" s="3" t="s">
        <v>3317</v>
      </c>
      <c r="D2686" s="3" t="s">
        <v>3707</v>
      </c>
      <c r="E2686" s="3" t="s">
        <v>2706</v>
      </c>
      <c r="F2686" s="3" t="s">
        <v>13</v>
      </c>
      <c r="G2686" s="3" t="s">
        <v>13</v>
      </c>
      <c r="H2686" s="3" t="s">
        <v>13</v>
      </c>
      <c r="I2686" s="13" t="s">
        <v>3373</v>
      </c>
      <c r="J2686" s="13" t="s">
        <v>182</v>
      </c>
      <c r="K2686" s="3" t="s">
        <v>36</v>
      </c>
      <c r="L2686" s="3" t="s">
        <v>1889</v>
      </c>
      <c r="M2686" s="46" t="s">
        <v>13</v>
      </c>
      <c r="N2686" s="75"/>
    </row>
    <row r="2687" spans="1:14">
      <c r="A2687" s="3" t="s">
        <v>3762</v>
      </c>
      <c r="B2687" s="3" t="s">
        <v>14</v>
      </c>
      <c r="C2687" s="3" t="s">
        <v>3317</v>
      </c>
      <c r="D2687" s="3" t="s">
        <v>3751</v>
      </c>
      <c r="E2687" s="3" t="s">
        <v>2706</v>
      </c>
      <c r="F2687" s="3" t="s">
        <v>13</v>
      </c>
      <c r="G2687" s="3" t="s">
        <v>13</v>
      </c>
      <c r="H2687" s="3" t="s">
        <v>13</v>
      </c>
      <c r="I2687" s="12" t="s">
        <v>3464</v>
      </c>
      <c r="J2687" s="12" t="s">
        <v>182</v>
      </c>
      <c r="K2687" s="3" t="s">
        <v>36</v>
      </c>
      <c r="L2687" s="5" t="s">
        <v>1889</v>
      </c>
      <c r="M2687" s="46" t="s">
        <v>6173</v>
      </c>
      <c r="N2687" s="75"/>
    </row>
    <row r="2688" spans="1:14">
      <c r="A2688" s="3" t="s">
        <v>3763</v>
      </c>
      <c r="B2688" s="3" t="s">
        <v>14</v>
      </c>
      <c r="C2688" s="3" t="s">
        <v>3317</v>
      </c>
      <c r="D2688" s="3" t="s">
        <v>3751</v>
      </c>
      <c r="E2688" s="3" t="s">
        <v>2706</v>
      </c>
      <c r="F2688" s="3" t="s">
        <v>13</v>
      </c>
      <c r="G2688" s="3" t="s">
        <v>13</v>
      </c>
      <c r="H2688" s="3" t="s">
        <v>13</v>
      </c>
      <c r="I2688" s="13" t="s">
        <v>3466</v>
      </c>
      <c r="J2688" s="13" t="s">
        <v>182</v>
      </c>
      <c r="K2688" s="3" t="s">
        <v>36</v>
      </c>
      <c r="L2688" s="5" t="s">
        <v>1889</v>
      </c>
      <c r="M2688" s="46" t="s">
        <v>13</v>
      </c>
      <c r="N2688" s="75"/>
    </row>
    <row r="2689" spans="1:25">
      <c r="A2689" s="3" t="s">
        <v>3796</v>
      </c>
      <c r="B2689" s="3" t="s">
        <v>14</v>
      </c>
      <c r="C2689" s="3" t="s">
        <v>3317</v>
      </c>
      <c r="D2689" s="3" t="s">
        <v>3623</v>
      </c>
      <c r="E2689" s="3" t="s">
        <v>2706</v>
      </c>
      <c r="F2689" s="3" t="s">
        <v>13</v>
      </c>
      <c r="G2689" s="3" t="s">
        <v>13</v>
      </c>
      <c r="H2689" s="3" t="s">
        <v>13</v>
      </c>
      <c r="I2689" s="12" t="s">
        <v>3458</v>
      </c>
      <c r="J2689" s="12" t="s">
        <v>182</v>
      </c>
      <c r="K2689" s="3" t="s">
        <v>36</v>
      </c>
      <c r="L2689" s="5" t="s">
        <v>1889</v>
      </c>
      <c r="M2689" s="46" t="s">
        <v>13</v>
      </c>
      <c r="N2689" s="75"/>
    </row>
    <row r="2690" spans="1:25">
      <c r="A2690" s="3" t="s">
        <v>3797</v>
      </c>
      <c r="B2690" s="3" t="s">
        <v>14</v>
      </c>
      <c r="C2690" s="3" t="s">
        <v>3317</v>
      </c>
      <c r="D2690" s="3" t="s">
        <v>3623</v>
      </c>
      <c r="E2690" s="3" t="s">
        <v>2706</v>
      </c>
      <c r="F2690" s="3" t="s">
        <v>13</v>
      </c>
      <c r="G2690" s="3" t="s">
        <v>13</v>
      </c>
      <c r="H2690" s="3" t="s">
        <v>13</v>
      </c>
      <c r="I2690" s="13" t="s">
        <v>3460</v>
      </c>
      <c r="J2690" s="13" t="s">
        <v>182</v>
      </c>
      <c r="K2690" s="3" t="s">
        <v>36</v>
      </c>
      <c r="L2690" s="5" t="s">
        <v>1889</v>
      </c>
      <c r="M2690" s="46" t="s">
        <v>6192</v>
      </c>
      <c r="N2690" s="75"/>
    </row>
    <row r="2691" spans="1:25">
      <c r="A2691" s="3" t="s">
        <v>3798</v>
      </c>
      <c r="B2691" s="3" t="s">
        <v>14</v>
      </c>
      <c r="C2691" s="3" t="s">
        <v>3317</v>
      </c>
      <c r="D2691" s="3" t="s">
        <v>3751</v>
      </c>
      <c r="E2691" s="3" t="s">
        <v>2706</v>
      </c>
      <c r="F2691" s="3" t="s">
        <v>13</v>
      </c>
      <c r="G2691" s="3" t="s">
        <v>13</v>
      </c>
      <c r="H2691" s="3" t="s">
        <v>13</v>
      </c>
      <c r="I2691" s="12" t="s">
        <v>3371</v>
      </c>
      <c r="J2691" s="12" t="s">
        <v>182</v>
      </c>
      <c r="K2691" s="3" t="s">
        <v>36</v>
      </c>
      <c r="L2691" s="5" t="s">
        <v>1889</v>
      </c>
      <c r="M2691" s="46" t="s">
        <v>6193</v>
      </c>
      <c r="N2691" s="75"/>
    </row>
    <row r="2692" spans="1:25">
      <c r="A2692" s="3" t="s">
        <v>3799</v>
      </c>
      <c r="B2692" s="3" t="s">
        <v>14</v>
      </c>
      <c r="C2692" s="3" t="s">
        <v>3317</v>
      </c>
      <c r="D2692" s="3" t="s">
        <v>3751</v>
      </c>
      <c r="E2692" s="3" t="s">
        <v>2706</v>
      </c>
      <c r="F2692" s="3" t="s">
        <v>13</v>
      </c>
      <c r="G2692" s="3" t="s">
        <v>13</v>
      </c>
      <c r="H2692" s="3" t="s">
        <v>13</v>
      </c>
      <c r="I2692" s="13" t="s">
        <v>3373</v>
      </c>
      <c r="J2692" s="13" t="s">
        <v>182</v>
      </c>
      <c r="K2692" s="3" t="s">
        <v>36</v>
      </c>
      <c r="L2692" s="5" t="s">
        <v>1889</v>
      </c>
      <c r="M2692" s="46" t="s">
        <v>6194</v>
      </c>
      <c r="N2692" s="75"/>
    </row>
    <row r="2693" spans="1:25">
      <c r="A2693" s="3" t="s">
        <v>3800</v>
      </c>
      <c r="B2693" s="3" t="s">
        <v>14</v>
      </c>
      <c r="C2693" s="3" t="s">
        <v>3317</v>
      </c>
      <c r="D2693" s="3" t="s">
        <v>3751</v>
      </c>
      <c r="E2693" s="3" t="s">
        <v>2706</v>
      </c>
      <c r="F2693" s="3" t="s">
        <v>13</v>
      </c>
      <c r="G2693" s="3" t="s">
        <v>13</v>
      </c>
      <c r="H2693" s="3" t="s">
        <v>13</v>
      </c>
      <c r="I2693" s="12" t="s">
        <v>3464</v>
      </c>
      <c r="J2693" s="12" t="s">
        <v>182</v>
      </c>
      <c r="K2693" s="3" t="s">
        <v>36</v>
      </c>
      <c r="L2693" s="5" t="s">
        <v>1889</v>
      </c>
      <c r="M2693" s="46" t="s">
        <v>13</v>
      </c>
      <c r="N2693" s="75"/>
    </row>
    <row r="2694" spans="1:25">
      <c r="A2694" s="3" t="s">
        <v>3801</v>
      </c>
      <c r="B2694" s="3" t="s">
        <v>14</v>
      </c>
      <c r="C2694" s="3" t="s">
        <v>3317</v>
      </c>
      <c r="D2694" s="3" t="s">
        <v>3751</v>
      </c>
      <c r="E2694" s="3" t="s">
        <v>2706</v>
      </c>
      <c r="F2694" s="3" t="s">
        <v>13</v>
      </c>
      <c r="G2694" s="3" t="s">
        <v>13</v>
      </c>
      <c r="H2694" s="3" t="s">
        <v>13</v>
      </c>
      <c r="I2694" s="13" t="s">
        <v>3466</v>
      </c>
      <c r="J2694" s="13" t="s">
        <v>182</v>
      </c>
      <c r="K2694" s="3" t="s">
        <v>36</v>
      </c>
      <c r="L2694" s="5" t="s">
        <v>1889</v>
      </c>
      <c r="M2694" s="46" t="s">
        <v>13</v>
      </c>
      <c r="N2694" s="75"/>
    </row>
    <row r="2695" spans="1:25">
      <c r="A2695" s="3" t="s">
        <v>3557</v>
      </c>
      <c r="B2695" s="3" t="s">
        <v>14</v>
      </c>
      <c r="C2695" s="3" t="s">
        <v>3317</v>
      </c>
      <c r="D2695" s="3" t="s">
        <v>3534</v>
      </c>
      <c r="E2695" s="3" t="s">
        <v>2706</v>
      </c>
      <c r="F2695" s="3" t="s">
        <v>13</v>
      </c>
      <c r="G2695" s="3" t="s">
        <v>13</v>
      </c>
      <c r="H2695" s="3" t="s">
        <v>13</v>
      </c>
      <c r="I2695" s="12" t="s">
        <v>3464</v>
      </c>
      <c r="J2695" s="12" t="s">
        <v>182</v>
      </c>
      <c r="K2695" s="3" t="s">
        <v>222</v>
      </c>
      <c r="L2695" s="3" t="s">
        <v>1889</v>
      </c>
      <c r="M2695" s="46" t="s">
        <v>13</v>
      </c>
      <c r="N2695" s="75"/>
      <c r="O2695" s="84"/>
      <c r="P2695" s="84"/>
      <c r="Q2695" s="84"/>
      <c r="R2695" s="75"/>
      <c r="S2695" s="84"/>
      <c r="T2695" s="42"/>
      <c r="U2695" s="42"/>
      <c r="V2695" s="42"/>
      <c r="W2695" s="84"/>
      <c r="X2695" s="84"/>
      <c r="Y2695" s="84"/>
    </row>
    <row r="2696" spans="1:25">
      <c r="A2696" s="3" t="s">
        <v>3533</v>
      </c>
      <c r="B2696" s="3" t="s">
        <v>14</v>
      </c>
      <c r="C2696" s="3" t="s">
        <v>3317</v>
      </c>
      <c r="D2696" s="3" t="s">
        <v>3534</v>
      </c>
      <c r="E2696" s="3" t="s">
        <v>2706</v>
      </c>
      <c r="F2696" s="3" t="s">
        <v>13</v>
      </c>
      <c r="G2696" s="3" t="s">
        <v>13</v>
      </c>
      <c r="H2696" s="3" t="s">
        <v>13</v>
      </c>
      <c r="I2696" s="12" t="s">
        <v>3458</v>
      </c>
      <c r="J2696" s="12" t="s">
        <v>182</v>
      </c>
      <c r="K2696" s="3" t="s">
        <v>222</v>
      </c>
      <c r="L2696" s="3" t="s">
        <v>1889</v>
      </c>
      <c r="M2696" s="46" t="s">
        <v>13</v>
      </c>
      <c r="N2696" s="75"/>
      <c r="O2696" s="84"/>
      <c r="P2696" s="84"/>
      <c r="Q2696" s="84"/>
      <c r="R2696" s="75"/>
      <c r="S2696" s="84"/>
      <c r="T2696" s="42"/>
      <c r="U2696" s="42"/>
      <c r="V2696" s="42"/>
      <c r="W2696" s="84"/>
      <c r="X2696" s="84"/>
      <c r="Y2696" s="84"/>
    </row>
    <row r="2697" spans="1:25">
      <c r="A2697" s="3" t="s">
        <v>3535</v>
      </c>
      <c r="B2697" s="3" t="s">
        <v>14</v>
      </c>
      <c r="C2697" s="3" t="s">
        <v>3317</v>
      </c>
      <c r="D2697" s="3" t="s">
        <v>3534</v>
      </c>
      <c r="E2697" s="3" t="s">
        <v>2706</v>
      </c>
      <c r="F2697" s="3" t="s">
        <v>13</v>
      </c>
      <c r="G2697" s="3" t="s">
        <v>13</v>
      </c>
      <c r="H2697" s="3" t="s">
        <v>13</v>
      </c>
      <c r="I2697" s="13" t="s">
        <v>3460</v>
      </c>
      <c r="J2697" s="13" t="s">
        <v>182</v>
      </c>
      <c r="K2697" s="3" t="s">
        <v>222</v>
      </c>
      <c r="L2697" s="3" t="s">
        <v>1889</v>
      </c>
      <c r="M2697" s="46" t="s">
        <v>6064</v>
      </c>
      <c r="N2697" s="75"/>
      <c r="O2697" s="84"/>
      <c r="P2697" s="84"/>
      <c r="Q2697" s="84"/>
      <c r="R2697" s="75"/>
      <c r="S2697" s="84"/>
      <c r="T2697" s="42"/>
      <c r="U2697" s="42"/>
      <c r="V2697" s="42"/>
      <c r="W2697" s="84"/>
      <c r="X2697" s="84"/>
      <c r="Y2697" s="84"/>
    </row>
    <row r="2698" spans="1:25">
      <c r="A2698" s="3" t="s">
        <v>3536</v>
      </c>
      <c r="B2698" s="3" t="s">
        <v>14</v>
      </c>
      <c r="C2698" s="3" t="s">
        <v>3317</v>
      </c>
      <c r="D2698" s="3" t="s">
        <v>3534</v>
      </c>
      <c r="E2698" s="3" t="s">
        <v>2706</v>
      </c>
      <c r="F2698" s="3" t="s">
        <v>13</v>
      </c>
      <c r="G2698" s="3" t="s">
        <v>13</v>
      </c>
      <c r="H2698" s="3" t="s">
        <v>13</v>
      </c>
      <c r="I2698" s="12" t="s">
        <v>3371</v>
      </c>
      <c r="J2698" s="12" t="s">
        <v>182</v>
      </c>
      <c r="K2698" s="3" t="s">
        <v>222</v>
      </c>
      <c r="L2698" s="3" t="s">
        <v>1889</v>
      </c>
      <c r="M2698" s="46" t="s">
        <v>6065</v>
      </c>
      <c r="N2698" s="75"/>
      <c r="O2698" s="84"/>
      <c r="P2698" s="84"/>
      <c r="Q2698" s="84"/>
      <c r="R2698" s="75"/>
      <c r="S2698" s="84"/>
      <c r="T2698" s="42"/>
      <c r="U2698" s="42"/>
      <c r="V2698" s="42"/>
      <c r="W2698" s="84"/>
      <c r="X2698" s="84"/>
      <c r="Y2698" s="84"/>
    </row>
    <row r="2699" spans="1:25">
      <c r="A2699" s="3" t="s">
        <v>3537</v>
      </c>
      <c r="B2699" s="3" t="s">
        <v>14</v>
      </c>
      <c r="C2699" s="3" t="s">
        <v>3317</v>
      </c>
      <c r="D2699" s="3" t="s">
        <v>3534</v>
      </c>
      <c r="E2699" s="3" t="s">
        <v>2706</v>
      </c>
      <c r="F2699" s="3" t="s">
        <v>13</v>
      </c>
      <c r="G2699" s="3" t="s">
        <v>13</v>
      </c>
      <c r="H2699" s="3" t="s">
        <v>13</v>
      </c>
      <c r="I2699" s="13" t="s">
        <v>3373</v>
      </c>
      <c r="J2699" s="13" t="s">
        <v>182</v>
      </c>
      <c r="K2699" s="3" t="s">
        <v>222</v>
      </c>
      <c r="L2699" s="3" t="s">
        <v>1889</v>
      </c>
      <c r="M2699" s="46" t="s">
        <v>13</v>
      </c>
      <c r="N2699" s="75"/>
      <c r="O2699" s="84"/>
      <c r="P2699" s="84"/>
      <c r="Q2699" s="84"/>
      <c r="R2699" s="75"/>
      <c r="S2699" s="84"/>
      <c r="T2699" s="42"/>
      <c r="U2699" s="42"/>
      <c r="V2699" s="42"/>
      <c r="W2699" s="84"/>
      <c r="X2699" s="84"/>
      <c r="Y2699" s="84"/>
    </row>
    <row r="2700" spans="1:25">
      <c r="A2700" s="3" t="s">
        <v>3540</v>
      </c>
      <c r="B2700" s="3" t="s">
        <v>14</v>
      </c>
      <c r="C2700" s="3" t="s">
        <v>3317</v>
      </c>
      <c r="D2700" s="3" t="s">
        <v>3534</v>
      </c>
      <c r="E2700" s="3" t="s">
        <v>2706</v>
      </c>
      <c r="F2700" s="3" t="s">
        <v>13</v>
      </c>
      <c r="G2700" s="3" t="s">
        <v>13</v>
      </c>
      <c r="H2700" s="3" t="s">
        <v>13</v>
      </c>
      <c r="I2700" s="13" t="s">
        <v>3466</v>
      </c>
      <c r="J2700" s="13" t="s">
        <v>182</v>
      </c>
      <c r="K2700" s="3" t="s">
        <v>222</v>
      </c>
      <c r="L2700" s="3" t="s">
        <v>1889</v>
      </c>
      <c r="M2700" s="46" t="s">
        <v>6066</v>
      </c>
      <c r="N2700" s="75"/>
      <c r="O2700" s="84"/>
      <c r="P2700" s="84"/>
      <c r="Q2700" s="84"/>
      <c r="R2700" s="75"/>
      <c r="S2700" s="84"/>
      <c r="T2700" s="42"/>
      <c r="U2700" s="42"/>
      <c r="V2700" s="42"/>
      <c r="W2700" s="84"/>
      <c r="X2700" s="84"/>
      <c r="Y2700" s="84"/>
    </row>
    <row r="2701" spans="1:25">
      <c r="A2701" s="3" t="s">
        <v>3607</v>
      </c>
      <c r="B2701" s="3" t="s">
        <v>14</v>
      </c>
      <c r="C2701" s="3" t="s">
        <v>3317</v>
      </c>
      <c r="D2701" s="3" t="s">
        <v>3539</v>
      </c>
      <c r="E2701" s="3" t="s">
        <v>2706</v>
      </c>
      <c r="F2701" s="3" t="s">
        <v>13</v>
      </c>
      <c r="G2701" s="3" t="s">
        <v>13</v>
      </c>
      <c r="H2701" s="3" t="s">
        <v>13</v>
      </c>
      <c r="I2701" s="12" t="s">
        <v>3458</v>
      </c>
      <c r="J2701" s="12" t="s">
        <v>182</v>
      </c>
      <c r="K2701" s="3" t="s">
        <v>222</v>
      </c>
      <c r="L2701" s="3" t="s">
        <v>1889</v>
      </c>
      <c r="M2701" s="46" t="s">
        <v>6103</v>
      </c>
      <c r="N2701" s="75"/>
      <c r="O2701" s="84"/>
      <c r="P2701" s="84"/>
      <c r="Q2701" s="84"/>
      <c r="R2701" s="75"/>
      <c r="S2701" s="84"/>
      <c r="T2701" s="42"/>
      <c r="U2701" s="42"/>
      <c r="V2701" s="42"/>
      <c r="W2701" s="84"/>
      <c r="X2701" s="84"/>
      <c r="Y2701" s="84"/>
    </row>
    <row r="2702" spans="1:25">
      <c r="A2702" s="3" t="s">
        <v>3608</v>
      </c>
      <c r="B2702" s="3" t="s">
        <v>14</v>
      </c>
      <c r="C2702" s="3" t="s">
        <v>3317</v>
      </c>
      <c r="D2702" s="3" t="s">
        <v>3539</v>
      </c>
      <c r="E2702" s="3" t="s">
        <v>2706</v>
      </c>
      <c r="F2702" s="3" t="s">
        <v>13</v>
      </c>
      <c r="G2702" s="3" t="s">
        <v>13</v>
      </c>
      <c r="H2702" s="3" t="s">
        <v>13</v>
      </c>
      <c r="I2702" s="13" t="s">
        <v>3460</v>
      </c>
      <c r="J2702" s="13" t="s">
        <v>182</v>
      </c>
      <c r="K2702" s="3" t="s">
        <v>222</v>
      </c>
      <c r="L2702" s="3" t="s">
        <v>1889</v>
      </c>
      <c r="M2702" s="46" t="s">
        <v>13</v>
      </c>
      <c r="N2702" s="75"/>
      <c r="O2702" s="84"/>
      <c r="P2702" s="84"/>
      <c r="Q2702" s="84"/>
      <c r="R2702" s="75"/>
      <c r="S2702" s="84"/>
      <c r="T2702" s="42"/>
      <c r="U2702" s="42"/>
      <c r="V2702" s="42"/>
      <c r="W2702" s="84"/>
      <c r="X2702" s="84"/>
      <c r="Y2702" s="84"/>
    </row>
    <row r="2703" spans="1:25">
      <c r="A2703" s="3" t="s">
        <v>3609</v>
      </c>
      <c r="B2703" s="3" t="s">
        <v>14</v>
      </c>
      <c r="C2703" s="3" t="s">
        <v>3317</v>
      </c>
      <c r="D2703" s="3" t="s">
        <v>3539</v>
      </c>
      <c r="E2703" s="3" t="s">
        <v>2706</v>
      </c>
      <c r="F2703" s="3" t="s">
        <v>13</v>
      </c>
      <c r="G2703" s="3" t="s">
        <v>13</v>
      </c>
      <c r="H2703" s="3" t="s">
        <v>13</v>
      </c>
      <c r="I2703" s="12" t="s">
        <v>3371</v>
      </c>
      <c r="J2703" s="12" t="s">
        <v>182</v>
      </c>
      <c r="K2703" s="3" t="s">
        <v>222</v>
      </c>
      <c r="L2703" s="3" t="s">
        <v>1889</v>
      </c>
      <c r="M2703" s="46" t="s">
        <v>13</v>
      </c>
      <c r="N2703" s="75"/>
      <c r="O2703" s="84"/>
      <c r="P2703" s="84"/>
      <c r="Q2703" s="84"/>
      <c r="R2703" s="75"/>
      <c r="S2703" s="84"/>
      <c r="T2703" s="42"/>
      <c r="U2703" s="42"/>
      <c r="V2703" s="42"/>
      <c r="W2703" s="84"/>
      <c r="X2703" s="84"/>
      <c r="Y2703" s="84"/>
    </row>
    <row r="2704" spans="1:25">
      <c r="A2704" s="3" t="s">
        <v>3610</v>
      </c>
      <c r="B2704" s="3" t="s">
        <v>14</v>
      </c>
      <c r="C2704" s="3" t="s">
        <v>3317</v>
      </c>
      <c r="D2704" s="3" t="s">
        <v>3539</v>
      </c>
      <c r="E2704" s="3" t="s">
        <v>2706</v>
      </c>
      <c r="F2704" s="3" t="s">
        <v>13</v>
      </c>
      <c r="G2704" s="3" t="s">
        <v>13</v>
      </c>
      <c r="H2704" s="3" t="s">
        <v>13</v>
      </c>
      <c r="I2704" s="13" t="s">
        <v>3373</v>
      </c>
      <c r="J2704" s="13" t="s">
        <v>182</v>
      </c>
      <c r="K2704" s="3" t="s">
        <v>222</v>
      </c>
      <c r="L2704" s="3" t="s">
        <v>1889</v>
      </c>
      <c r="M2704" s="46" t="s">
        <v>6104</v>
      </c>
      <c r="N2704" s="75"/>
      <c r="O2704" s="84"/>
      <c r="P2704" s="84"/>
      <c r="Q2704" s="84"/>
      <c r="R2704" s="75"/>
      <c r="S2704" s="84"/>
      <c r="T2704" s="42"/>
      <c r="U2704" s="42"/>
      <c r="V2704" s="42"/>
      <c r="W2704" s="84"/>
      <c r="X2704" s="84"/>
      <c r="Y2704" s="84"/>
    </row>
    <row r="2705" spans="1:25">
      <c r="A2705" s="3" t="s">
        <v>3611</v>
      </c>
      <c r="B2705" s="3" t="s">
        <v>14</v>
      </c>
      <c r="C2705" s="3" t="s">
        <v>3317</v>
      </c>
      <c r="D2705" s="3" t="s">
        <v>3605</v>
      </c>
      <c r="E2705" s="3" t="s">
        <v>2706</v>
      </c>
      <c r="F2705" s="3" t="s">
        <v>13</v>
      </c>
      <c r="G2705" s="3" t="s">
        <v>13</v>
      </c>
      <c r="H2705" s="3" t="s">
        <v>13</v>
      </c>
      <c r="I2705" s="12" t="s">
        <v>3464</v>
      </c>
      <c r="J2705" s="12" t="s">
        <v>182</v>
      </c>
      <c r="K2705" s="3" t="s">
        <v>222</v>
      </c>
      <c r="L2705" s="3" t="s">
        <v>1889</v>
      </c>
      <c r="M2705" s="46" t="s">
        <v>13</v>
      </c>
      <c r="N2705" s="75"/>
      <c r="O2705" s="84"/>
      <c r="P2705" s="84"/>
      <c r="Q2705" s="84"/>
      <c r="R2705" s="75"/>
      <c r="S2705" s="84"/>
      <c r="T2705" s="42"/>
      <c r="U2705" s="42"/>
      <c r="V2705" s="42"/>
      <c r="W2705" s="84"/>
      <c r="X2705" s="84"/>
      <c r="Y2705" s="84"/>
    </row>
    <row r="2706" spans="1:25">
      <c r="A2706" s="3" t="s">
        <v>3612</v>
      </c>
      <c r="B2706" s="3" t="s">
        <v>14</v>
      </c>
      <c r="C2706" s="3" t="s">
        <v>3317</v>
      </c>
      <c r="D2706" s="3" t="s">
        <v>3605</v>
      </c>
      <c r="E2706" s="3" t="s">
        <v>2706</v>
      </c>
      <c r="F2706" s="3" t="s">
        <v>13</v>
      </c>
      <c r="G2706" s="3" t="s">
        <v>13</v>
      </c>
      <c r="H2706" s="3" t="s">
        <v>13</v>
      </c>
      <c r="I2706" s="13" t="s">
        <v>3466</v>
      </c>
      <c r="J2706" s="13" t="s">
        <v>182</v>
      </c>
      <c r="K2706" s="3" t="s">
        <v>222</v>
      </c>
      <c r="L2706" s="3" t="s">
        <v>1889</v>
      </c>
      <c r="M2706" s="46" t="s">
        <v>6105</v>
      </c>
      <c r="N2706" s="75"/>
      <c r="O2706" s="84"/>
      <c r="P2706" s="84"/>
      <c r="Q2706" s="84"/>
      <c r="R2706" s="75"/>
      <c r="S2706" s="84"/>
      <c r="T2706" s="42"/>
      <c r="U2706" s="42"/>
      <c r="V2706" s="42"/>
      <c r="W2706" s="84"/>
      <c r="X2706" s="84"/>
      <c r="Y2706" s="84"/>
    </row>
    <row r="2707" spans="1:25">
      <c r="A2707" s="3" t="s">
        <v>3899</v>
      </c>
      <c r="B2707" s="3" t="s">
        <v>14</v>
      </c>
      <c r="C2707" s="3" t="s">
        <v>3317</v>
      </c>
      <c r="D2707" s="3" t="s">
        <v>3897</v>
      </c>
      <c r="E2707" s="3" t="s">
        <v>2706</v>
      </c>
      <c r="F2707" s="3" t="s">
        <v>13</v>
      </c>
      <c r="G2707" s="3" t="s">
        <v>13</v>
      </c>
      <c r="H2707" s="3" t="s">
        <v>13</v>
      </c>
      <c r="I2707" s="12" t="s">
        <v>3458</v>
      </c>
      <c r="J2707" s="12" t="s">
        <v>182</v>
      </c>
      <c r="K2707" s="3" t="s">
        <v>222</v>
      </c>
      <c r="L2707" s="5" t="s">
        <v>1889</v>
      </c>
      <c r="M2707" s="46" t="s">
        <v>6246</v>
      </c>
      <c r="N2707" s="75"/>
      <c r="O2707" s="84"/>
      <c r="P2707" s="84"/>
      <c r="Q2707" s="84"/>
      <c r="R2707" s="75"/>
      <c r="S2707" s="84"/>
      <c r="T2707" s="42"/>
      <c r="U2707" s="42"/>
      <c r="V2707" s="42"/>
      <c r="W2707" s="84"/>
      <c r="X2707" s="84"/>
      <c r="Y2707" s="84"/>
    </row>
    <row r="2708" spans="1:25">
      <c r="A2708" s="3" t="s">
        <v>3900</v>
      </c>
      <c r="B2708" s="3" t="s">
        <v>14</v>
      </c>
      <c r="C2708" s="3" t="s">
        <v>3317</v>
      </c>
      <c r="D2708" s="3" t="s">
        <v>3897</v>
      </c>
      <c r="E2708" s="3" t="s">
        <v>2706</v>
      </c>
      <c r="F2708" s="3" t="s">
        <v>13</v>
      </c>
      <c r="G2708" s="3" t="s">
        <v>13</v>
      </c>
      <c r="H2708" s="3" t="s">
        <v>13</v>
      </c>
      <c r="I2708" s="13" t="s">
        <v>3460</v>
      </c>
      <c r="J2708" s="13" t="s">
        <v>182</v>
      </c>
      <c r="K2708" s="3" t="s">
        <v>222</v>
      </c>
      <c r="L2708" s="5" t="s">
        <v>1889</v>
      </c>
      <c r="M2708" s="46" t="s">
        <v>13</v>
      </c>
      <c r="N2708" s="75"/>
      <c r="O2708" s="84"/>
      <c r="P2708" s="84"/>
      <c r="Q2708" s="84"/>
      <c r="R2708" s="75"/>
      <c r="S2708" s="84"/>
      <c r="T2708" s="42"/>
      <c r="U2708" s="42"/>
      <c r="V2708" s="42"/>
      <c r="W2708" s="84"/>
      <c r="X2708" s="84"/>
      <c r="Y2708" s="84"/>
    </row>
    <row r="2709" spans="1:25">
      <c r="A2709" s="3" t="s">
        <v>3901</v>
      </c>
      <c r="B2709" s="3" t="s">
        <v>14</v>
      </c>
      <c r="C2709" s="3" t="s">
        <v>3317</v>
      </c>
      <c r="D2709" s="3" t="s">
        <v>3897</v>
      </c>
      <c r="E2709" s="3" t="s">
        <v>2706</v>
      </c>
      <c r="F2709" s="3" t="s">
        <v>13</v>
      </c>
      <c r="G2709" s="3" t="s">
        <v>13</v>
      </c>
      <c r="H2709" s="3" t="s">
        <v>13</v>
      </c>
      <c r="I2709" s="12" t="s">
        <v>3371</v>
      </c>
      <c r="J2709" s="12" t="s">
        <v>182</v>
      </c>
      <c r="K2709" s="3" t="s">
        <v>222</v>
      </c>
      <c r="L2709" s="5" t="s">
        <v>1889</v>
      </c>
      <c r="M2709" s="46" t="s">
        <v>6247</v>
      </c>
      <c r="N2709" s="75"/>
      <c r="O2709" s="84"/>
      <c r="P2709" s="84"/>
      <c r="Q2709" s="84"/>
      <c r="R2709" s="75"/>
      <c r="S2709" s="84"/>
      <c r="T2709" s="42"/>
      <c r="U2709" s="42"/>
      <c r="V2709" s="42"/>
      <c r="W2709" s="84"/>
      <c r="X2709" s="84"/>
      <c r="Y2709" s="84"/>
    </row>
    <row r="2710" spans="1:25">
      <c r="A2710" s="3" t="s">
        <v>3956</v>
      </c>
      <c r="B2710" s="3" t="s">
        <v>14</v>
      </c>
      <c r="C2710" s="3" t="s">
        <v>3317</v>
      </c>
      <c r="D2710" s="3" t="s">
        <v>3446</v>
      </c>
      <c r="E2710" s="3" t="s">
        <v>2706</v>
      </c>
      <c r="F2710" s="3" t="s">
        <v>13</v>
      </c>
      <c r="G2710" s="3" t="s">
        <v>13</v>
      </c>
      <c r="H2710" s="3" t="s">
        <v>13</v>
      </c>
      <c r="I2710" s="3" t="s">
        <v>3373</v>
      </c>
      <c r="J2710" s="3" t="s">
        <v>182</v>
      </c>
      <c r="K2710" s="3" t="s">
        <v>222</v>
      </c>
      <c r="L2710" s="3" t="s">
        <v>1889</v>
      </c>
      <c r="M2710" s="46" t="s">
        <v>13</v>
      </c>
      <c r="N2710" s="75"/>
      <c r="O2710" s="84"/>
      <c r="P2710" s="84"/>
      <c r="Q2710" s="84"/>
      <c r="R2710" s="75"/>
      <c r="S2710" s="84"/>
      <c r="T2710" s="42"/>
      <c r="U2710" s="42"/>
      <c r="V2710" s="42"/>
      <c r="W2710" s="84"/>
      <c r="X2710" s="84"/>
      <c r="Y2710" s="84"/>
    </row>
    <row r="2711" spans="1:25">
      <c r="A2711" s="3" t="s">
        <v>3957</v>
      </c>
      <c r="B2711" s="3" t="s">
        <v>14</v>
      </c>
      <c r="C2711" s="3" t="s">
        <v>3317</v>
      </c>
      <c r="D2711" s="3" t="s">
        <v>3446</v>
      </c>
      <c r="E2711" s="3" t="s">
        <v>2706</v>
      </c>
      <c r="F2711" s="3" t="s">
        <v>13</v>
      </c>
      <c r="G2711" s="3" t="s">
        <v>13</v>
      </c>
      <c r="H2711" s="3" t="s">
        <v>13</v>
      </c>
      <c r="I2711" s="3" t="s">
        <v>3464</v>
      </c>
      <c r="J2711" s="3" t="s">
        <v>182</v>
      </c>
      <c r="K2711" s="3" t="s">
        <v>222</v>
      </c>
      <c r="L2711" s="3" t="s">
        <v>1889</v>
      </c>
      <c r="M2711" s="46" t="s">
        <v>6279</v>
      </c>
      <c r="N2711" s="75"/>
      <c r="O2711" s="84"/>
      <c r="P2711" s="84"/>
      <c r="Q2711" s="84"/>
      <c r="R2711" s="75"/>
      <c r="S2711" s="84"/>
      <c r="T2711" s="42"/>
      <c r="U2711" s="42"/>
      <c r="V2711" s="42"/>
      <c r="W2711" s="84"/>
      <c r="X2711" s="84"/>
      <c r="Y2711" s="84"/>
    </row>
    <row r="2712" spans="1:25">
      <c r="A2712" s="3" t="s">
        <v>3958</v>
      </c>
      <c r="B2712" s="3" t="s">
        <v>14</v>
      </c>
      <c r="C2712" s="3" t="s">
        <v>3317</v>
      </c>
      <c r="D2712" s="3" t="s">
        <v>3446</v>
      </c>
      <c r="E2712" s="3" t="s">
        <v>2706</v>
      </c>
      <c r="F2712" s="3" t="s">
        <v>13</v>
      </c>
      <c r="G2712" s="3" t="s">
        <v>13</v>
      </c>
      <c r="H2712" s="3" t="s">
        <v>13</v>
      </c>
      <c r="I2712" s="3" t="s">
        <v>3466</v>
      </c>
      <c r="J2712" s="3" t="s">
        <v>182</v>
      </c>
      <c r="K2712" s="3" t="s">
        <v>222</v>
      </c>
      <c r="L2712" s="3" t="s">
        <v>1889</v>
      </c>
      <c r="M2712" s="46" t="s">
        <v>13</v>
      </c>
      <c r="N2712" s="75"/>
      <c r="O2712" s="84"/>
      <c r="P2712" s="84"/>
      <c r="Q2712" s="84"/>
      <c r="R2712" s="75"/>
      <c r="S2712" s="84"/>
      <c r="T2712" s="42"/>
      <c r="U2712" s="42"/>
      <c r="V2712" s="42"/>
      <c r="W2712" s="84"/>
      <c r="X2712" s="84"/>
      <c r="Y2712" s="84"/>
    </row>
    <row r="2713" spans="1:25">
      <c r="A2713" s="3" t="s">
        <v>3457</v>
      </c>
      <c r="B2713" s="3" t="s">
        <v>14</v>
      </c>
      <c r="C2713" s="3" t="s">
        <v>3317</v>
      </c>
      <c r="D2713" s="3" t="s">
        <v>3451</v>
      </c>
      <c r="E2713" s="3" t="s">
        <v>2706</v>
      </c>
      <c r="F2713" s="3" t="s">
        <v>13</v>
      </c>
      <c r="G2713" s="3" t="s">
        <v>13</v>
      </c>
      <c r="H2713" s="3" t="s">
        <v>13</v>
      </c>
      <c r="I2713" s="3" t="s">
        <v>3458</v>
      </c>
      <c r="J2713" s="3" t="s">
        <v>182</v>
      </c>
      <c r="K2713" s="3" t="s">
        <v>225</v>
      </c>
      <c r="L2713" s="3" t="s">
        <v>1889</v>
      </c>
      <c r="M2713" s="46" t="s">
        <v>13</v>
      </c>
      <c r="N2713" s="75"/>
      <c r="O2713" s="84"/>
      <c r="P2713" s="84"/>
      <c r="Q2713" s="84"/>
      <c r="R2713" s="75"/>
      <c r="S2713" s="84"/>
      <c r="T2713" s="42"/>
      <c r="U2713" s="42"/>
      <c r="V2713" s="42"/>
      <c r="W2713" s="84"/>
      <c r="X2713" s="84"/>
      <c r="Y2713" s="84"/>
    </row>
    <row r="2714" spans="1:25">
      <c r="A2714" s="3" t="s">
        <v>3459</v>
      </c>
      <c r="B2714" s="3" t="s">
        <v>14</v>
      </c>
      <c r="C2714" s="3" t="s">
        <v>3317</v>
      </c>
      <c r="D2714" s="3" t="s">
        <v>3451</v>
      </c>
      <c r="E2714" s="3" t="s">
        <v>2706</v>
      </c>
      <c r="F2714" s="3" t="s">
        <v>13</v>
      </c>
      <c r="G2714" s="3" t="s">
        <v>13</v>
      </c>
      <c r="H2714" s="3" t="s">
        <v>13</v>
      </c>
      <c r="I2714" s="3" t="s">
        <v>3460</v>
      </c>
      <c r="J2714" s="3" t="s">
        <v>182</v>
      </c>
      <c r="K2714" s="3" t="s">
        <v>225</v>
      </c>
      <c r="L2714" s="3" t="s">
        <v>1889</v>
      </c>
      <c r="M2714" s="46" t="s">
        <v>6026</v>
      </c>
      <c r="N2714" s="75"/>
      <c r="O2714" s="75"/>
      <c r="P2714" s="75"/>
      <c r="Q2714" s="75"/>
      <c r="R2714" s="75"/>
      <c r="S2714" s="75"/>
      <c r="T2714" s="42"/>
      <c r="U2714" s="42"/>
      <c r="V2714" s="42"/>
      <c r="W2714" s="42"/>
      <c r="X2714" s="75"/>
      <c r="Y2714" s="75"/>
    </row>
    <row r="2715" spans="1:25">
      <c r="A2715" s="3" t="s">
        <v>3461</v>
      </c>
      <c r="B2715" s="3" t="s">
        <v>14</v>
      </c>
      <c r="C2715" s="3" t="s">
        <v>3317</v>
      </c>
      <c r="D2715" s="3" t="s">
        <v>3356</v>
      </c>
      <c r="E2715" s="3" t="s">
        <v>2706</v>
      </c>
      <c r="F2715" s="3" t="s">
        <v>13</v>
      </c>
      <c r="G2715" s="3" t="s">
        <v>13</v>
      </c>
      <c r="H2715" s="3" t="s">
        <v>13</v>
      </c>
      <c r="I2715" s="3" t="s">
        <v>3371</v>
      </c>
      <c r="J2715" s="3" t="s">
        <v>182</v>
      </c>
      <c r="K2715" s="3" t="s">
        <v>225</v>
      </c>
      <c r="L2715" s="3" t="s">
        <v>1889</v>
      </c>
      <c r="M2715" s="46" t="s">
        <v>13</v>
      </c>
      <c r="N2715" s="75"/>
      <c r="O2715" s="75"/>
      <c r="P2715" s="75"/>
      <c r="Q2715" s="75"/>
      <c r="R2715" s="75"/>
      <c r="S2715" s="75"/>
      <c r="T2715" s="42"/>
      <c r="U2715" s="42"/>
      <c r="V2715" s="42"/>
      <c r="W2715" s="42"/>
      <c r="X2715" s="75"/>
      <c r="Y2715" s="75"/>
    </row>
    <row r="2716" spans="1:25">
      <c r="A2716" s="3" t="s">
        <v>3462</v>
      </c>
      <c r="B2716" s="3" t="s">
        <v>14</v>
      </c>
      <c r="C2716" s="3" t="s">
        <v>3317</v>
      </c>
      <c r="D2716" s="3" t="s">
        <v>3356</v>
      </c>
      <c r="E2716" s="3" t="s">
        <v>2706</v>
      </c>
      <c r="F2716" s="3" t="s">
        <v>13</v>
      </c>
      <c r="G2716" s="3" t="s">
        <v>13</v>
      </c>
      <c r="H2716" s="3" t="s">
        <v>13</v>
      </c>
      <c r="I2716" s="3" t="s">
        <v>3373</v>
      </c>
      <c r="J2716" s="3" t="s">
        <v>182</v>
      </c>
      <c r="K2716" s="3" t="s">
        <v>225</v>
      </c>
      <c r="L2716" s="3" t="s">
        <v>1889</v>
      </c>
      <c r="M2716" s="46" t="s">
        <v>6027</v>
      </c>
      <c r="N2716" s="75"/>
      <c r="O2716" s="75"/>
      <c r="P2716" s="75"/>
      <c r="Q2716" s="75"/>
      <c r="R2716" s="75"/>
      <c r="S2716" s="75"/>
      <c r="T2716" s="42"/>
      <c r="U2716" s="42"/>
      <c r="V2716" s="42"/>
      <c r="W2716" s="42"/>
      <c r="X2716" s="75"/>
      <c r="Y2716" s="75"/>
    </row>
    <row r="2717" spans="1:25">
      <c r="A2717" s="3" t="s">
        <v>3463</v>
      </c>
      <c r="B2717" s="3" t="s">
        <v>14</v>
      </c>
      <c r="C2717" s="3" t="s">
        <v>3317</v>
      </c>
      <c r="D2717" s="3" t="s">
        <v>3356</v>
      </c>
      <c r="E2717" s="3" t="s">
        <v>2706</v>
      </c>
      <c r="F2717" s="3" t="s">
        <v>13</v>
      </c>
      <c r="G2717" s="3" t="s">
        <v>13</v>
      </c>
      <c r="H2717" s="3" t="s">
        <v>13</v>
      </c>
      <c r="I2717" s="3" t="s">
        <v>3464</v>
      </c>
      <c r="J2717" s="3" t="s">
        <v>182</v>
      </c>
      <c r="K2717" s="3" t="s">
        <v>225</v>
      </c>
      <c r="L2717" s="3" t="s">
        <v>1889</v>
      </c>
      <c r="M2717" s="46" t="s">
        <v>13</v>
      </c>
      <c r="N2717" s="75"/>
      <c r="O2717" s="75"/>
      <c r="P2717" s="75"/>
      <c r="Q2717" s="75"/>
      <c r="R2717" s="75"/>
      <c r="S2717" s="75"/>
      <c r="T2717" s="42"/>
      <c r="U2717" s="42"/>
      <c r="V2717" s="42"/>
      <c r="W2717" s="42"/>
      <c r="X2717" s="75"/>
      <c r="Y2717" s="75"/>
    </row>
    <row r="2718" spans="1:25">
      <c r="A2718" s="3" t="s">
        <v>3465</v>
      </c>
      <c r="B2718" s="3" t="s">
        <v>14</v>
      </c>
      <c r="C2718" s="3" t="s">
        <v>3317</v>
      </c>
      <c r="D2718" s="3" t="s">
        <v>3356</v>
      </c>
      <c r="E2718" s="3" t="s">
        <v>2706</v>
      </c>
      <c r="F2718" s="3" t="s">
        <v>13</v>
      </c>
      <c r="G2718" s="3" t="s">
        <v>13</v>
      </c>
      <c r="H2718" s="3" t="s">
        <v>13</v>
      </c>
      <c r="I2718" s="3" t="s">
        <v>3466</v>
      </c>
      <c r="J2718" s="3" t="s">
        <v>182</v>
      </c>
      <c r="K2718" s="3" t="s">
        <v>225</v>
      </c>
      <c r="L2718" s="3" t="s">
        <v>1889</v>
      </c>
      <c r="M2718" s="46" t="s">
        <v>6028</v>
      </c>
      <c r="N2718" s="75"/>
      <c r="O2718" s="75"/>
      <c r="P2718" s="75"/>
      <c r="Q2718" s="75"/>
      <c r="R2718" s="75"/>
      <c r="S2718" s="75"/>
      <c r="T2718" s="42"/>
      <c r="U2718" s="42"/>
      <c r="V2718" s="42"/>
      <c r="W2718" s="42"/>
      <c r="X2718" s="75"/>
      <c r="Y2718" s="75"/>
    </row>
    <row r="2719" spans="1:25">
      <c r="A2719" s="3" t="s">
        <v>3655</v>
      </c>
      <c r="B2719" s="3" t="s">
        <v>14</v>
      </c>
      <c r="C2719" s="3" t="s">
        <v>3317</v>
      </c>
      <c r="D2719" s="3" t="s">
        <v>3547</v>
      </c>
      <c r="E2719" s="3" t="s">
        <v>2706</v>
      </c>
      <c r="F2719" s="3" t="s">
        <v>13</v>
      </c>
      <c r="G2719" s="3" t="s">
        <v>13</v>
      </c>
      <c r="H2719" s="3" t="s">
        <v>13</v>
      </c>
      <c r="I2719" s="12" t="s">
        <v>3458</v>
      </c>
      <c r="J2719" s="12" t="s">
        <v>182</v>
      </c>
      <c r="K2719" s="3" t="s">
        <v>225</v>
      </c>
      <c r="L2719" s="3" t="s">
        <v>1889</v>
      </c>
      <c r="M2719" s="46" t="s">
        <v>13</v>
      </c>
      <c r="N2719" s="75"/>
      <c r="O2719" s="75"/>
      <c r="P2719" s="75"/>
      <c r="Q2719" s="75"/>
      <c r="R2719" s="75"/>
      <c r="S2719" s="75"/>
      <c r="T2719" s="42"/>
      <c r="U2719" s="42"/>
      <c r="V2719" s="42"/>
      <c r="W2719" s="42"/>
      <c r="X2719" s="75"/>
      <c r="Y2719" s="75"/>
    </row>
    <row r="2720" spans="1:25">
      <c r="A2720" s="3" t="s">
        <v>3656</v>
      </c>
      <c r="B2720" s="3" t="s">
        <v>14</v>
      </c>
      <c r="C2720" s="3" t="s">
        <v>3317</v>
      </c>
      <c r="D2720" s="3" t="s">
        <v>3547</v>
      </c>
      <c r="E2720" s="3" t="s">
        <v>2706</v>
      </c>
      <c r="F2720" s="3" t="s">
        <v>13</v>
      </c>
      <c r="G2720" s="3" t="s">
        <v>13</v>
      </c>
      <c r="H2720" s="3" t="s">
        <v>13</v>
      </c>
      <c r="I2720" s="13" t="s">
        <v>3460</v>
      </c>
      <c r="J2720" s="13" t="s">
        <v>182</v>
      </c>
      <c r="K2720" s="3" t="s">
        <v>225</v>
      </c>
      <c r="L2720" s="3" t="s">
        <v>1889</v>
      </c>
      <c r="M2720" s="46" t="s">
        <v>13</v>
      </c>
      <c r="N2720" s="75"/>
      <c r="O2720" s="75"/>
      <c r="P2720" s="75"/>
      <c r="Q2720" s="75"/>
      <c r="R2720" s="75"/>
      <c r="S2720" s="75"/>
      <c r="T2720" s="42"/>
      <c r="U2720" s="42"/>
      <c r="V2720" s="42"/>
      <c r="W2720" s="42"/>
      <c r="X2720" s="75"/>
      <c r="Y2720" s="75"/>
    </row>
    <row r="2721" spans="1:25">
      <c r="A2721" s="3" t="s">
        <v>3657</v>
      </c>
      <c r="B2721" s="3" t="s">
        <v>14</v>
      </c>
      <c r="C2721" s="3" t="s">
        <v>3317</v>
      </c>
      <c r="D2721" s="3" t="s">
        <v>3547</v>
      </c>
      <c r="E2721" s="3" t="s">
        <v>2706</v>
      </c>
      <c r="F2721" s="3" t="s">
        <v>13</v>
      </c>
      <c r="G2721" s="3" t="s">
        <v>13</v>
      </c>
      <c r="H2721" s="3" t="s">
        <v>13</v>
      </c>
      <c r="I2721" s="12" t="s">
        <v>3371</v>
      </c>
      <c r="J2721" s="12" t="s">
        <v>182</v>
      </c>
      <c r="K2721" s="3" t="s">
        <v>225</v>
      </c>
      <c r="L2721" s="3" t="s">
        <v>1889</v>
      </c>
      <c r="M2721" s="46" t="s">
        <v>6130</v>
      </c>
      <c r="N2721" s="75"/>
      <c r="O2721" s="75"/>
      <c r="P2721" s="75"/>
      <c r="Q2721" s="75"/>
      <c r="R2721" s="75"/>
      <c r="S2721" s="75"/>
      <c r="T2721" s="42"/>
      <c r="U2721" s="42"/>
      <c r="V2721" s="42"/>
      <c r="W2721" s="42"/>
      <c r="X2721" s="75"/>
      <c r="Y2721" s="75"/>
    </row>
    <row r="2722" spans="1:25">
      <c r="A2722" s="3" t="s">
        <v>3658</v>
      </c>
      <c r="B2722" s="3" t="s">
        <v>14</v>
      </c>
      <c r="C2722" s="3" t="s">
        <v>3317</v>
      </c>
      <c r="D2722" s="3" t="s">
        <v>3653</v>
      </c>
      <c r="E2722" s="3" t="s">
        <v>2706</v>
      </c>
      <c r="F2722" s="3" t="s">
        <v>13</v>
      </c>
      <c r="G2722" s="3" t="s">
        <v>13</v>
      </c>
      <c r="H2722" s="3" t="s">
        <v>13</v>
      </c>
      <c r="I2722" s="13" t="s">
        <v>3373</v>
      </c>
      <c r="J2722" s="13" t="s">
        <v>182</v>
      </c>
      <c r="K2722" s="3" t="s">
        <v>225</v>
      </c>
      <c r="L2722" s="3" t="s">
        <v>1889</v>
      </c>
      <c r="M2722" s="46" t="s">
        <v>6131</v>
      </c>
      <c r="N2722" s="75"/>
      <c r="O2722" s="75"/>
      <c r="P2722" s="75"/>
      <c r="Q2722" s="75"/>
      <c r="R2722" s="75"/>
      <c r="S2722" s="75"/>
      <c r="T2722" s="42"/>
      <c r="U2722" s="42"/>
      <c r="V2722" s="42"/>
      <c r="W2722" s="42"/>
      <c r="X2722" s="75"/>
      <c r="Y2722" s="75"/>
    </row>
    <row r="2723" spans="1:25">
      <c r="A2723" s="3" t="s">
        <v>3659</v>
      </c>
      <c r="B2723" s="3" t="s">
        <v>14</v>
      </c>
      <c r="C2723" s="3" t="s">
        <v>3317</v>
      </c>
      <c r="D2723" s="3" t="s">
        <v>3653</v>
      </c>
      <c r="E2723" s="3" t="s">
        <v>2706</v>
      </c>
      <c r="F2723" s="3" t="s">
        <v>13</v>
      </c>
      <c r="G2723" s="3" t="s">
        <v>13</v>
      </c>
      <c r="H2723" s="3" t="s">
        <v>13</v>
      </c>
      <c r="I2723" s="12" t="s">
        <v>3464</v>
      </c>
      <c r="J2723" s="12" t="s">
        <v>182</v>
      </c>
      <c r="K2723" s="3" t="s">
        <v>225</v>
      </c>
      <c r="L2723" s="3" t="s">
        <v>1889</v>
      </c>
      <c r="M2723" s="46" t="s">
        <v>6132</v>
      </c>
      <c r="N2723" s="75"/>
      <c r="O2723" s="75"/>
      <c r="P2723" s="75"/>
      <c r="Q2723" s="75"/>
      <c r="R2723" s="75"/>
      <c r="S2723" s="75"/>
      <c r="T2723" s="42"/>
      <c r="U2723" s="42"/>
      <c r="V2723" s="42"/>
      <c r="W2723" s="42"/>
      <c r="X2723" s="75"/>
      <c r="Y2723" s="75"/>
    </row>
    <row r="2724" spans="1:25">
      <c r="A2724" s="3" t="s">
        <v>3660</v>
      </c>
      <c r="B2724" s="3" t="s">
        <v>14</v>
      </c>
      <c r="C2724" s="3" t="s">
        <v>3317</v>
      </c>
      <c r="D2724" s="3" t="s">
        <v>3653</v>
      </c>
      <c r="E2724" s="3" t="s">
        <v>2706</v>
      </c>
      <c r="F2724" s="3" t="s">
        <v>13</v>
      </c>
      <c r="G2724" s="3" t="s">
        <v>13</v>
      </c>
      <c r="H2724" s="3" t="s">
        <v>13</v>
      </c>
      <c r="I2724" s="13" t="s">
        <v>3466</v>
      </c>
      <c r="J2724" s="13" t="s">
        <v>182</v>
      </c>
      <c r="K2724" s="3" t="s">
        <v>225</v>
      </c>
      <c r="L2724" s="3" t="s">
        <v>1889</v>
      </c>
      <c r="M2724" s="46" t="s">
        <v>13</v>
      </c>
      <c r="N2724" s="75"/>
      <c r="O2724" s="75"/>
      <c r="P2724" s="75"/>
      <c r="Q2724" s="75"/>
      <c r="R2724" s="75"/>
      <c r="S2724" s="75"/>
      <c r="T2724" s="42"/>
      <c r="U2724" s="42"/>
      <c r="V2724" s="42"/>
      <c r="W2724" s="42"/>
      <c r="X2724" s="75"/>
      <c r="Y2724" s="75"/>
    </row>
    <row r="2725" spans="1:25">
      <c r="A2725" s="3" t="s">
        <v>3855</v>
      </c>
      <c r="B2725" s="3" t="s">
        <v>14</v>
      </c>
      <c r="C2725" s="3" t="s">
        <v>3317</v>
      </c>
      <c r="D2725" s="3" t="s">
        <v>3653</v>
      </c>
      <c r="E2725" s="3" t="s">
        <v>2706</v>
      </c>
      <c r="F2725" s="3" t="s">
        <v>13</v>
      </c>
      <c r="G2725" s="3" t="s">
        <v>13</v>
      </c>
      <c r="H2725" s="3" t="s">
        <v>13</v>
      </c>
      <c r="I2725" s="12" t="s">
        <v>3458</v>
      </c>
      <c r="J2725" s="12" t="s">
        <v>182</v>
      </c>
      <c r="K2725" s="3" t="s">
        <v>225</v>
      </c>
      <c r="L2725" s="5" t="s">
        <v>1889</v>
      </c>
      <c r="M2725" s="46" t="s">
        <v>6221</v>
      </c>
      <c r="N2725" s="75"/>
      <c r="O2725" s="75"/>
      <c r="P2725" s="75"/>
      <c r="Q2725" s="75"/>
      <c r="R2725" s="75"/>
      <c r="S2725" s="75"/>
      <c r="T2725" s="42"/>
      <c r="U2725" s="42"/>
      <c r="V2725" s="42"/>
      <c r="W2725" s="42"/>
      <c r="X2725" s="75"/>
      <c r="Y2725" s="75"/>
    </row>
    <row r="2726" spans="1:25">
      <c r="A2726" s="3" t="s">
        <v>3856</v>
      </c>
      <c r="B2726" s="3" t="s">
        <v>14</v>
      </c>
      <c r="C2726" s="3" t="s">
        <v>3317</v>
      </c>
      <c r="D2726" s="3" t="s">
        <v>3653</v>
      </c>
      <c r="E2726" s="3" t="s">
        <v>2706</v>
      </c>
      <c r="F2726" s="3" t="s">
        <v>13</v>
      </c>
      <c r="G2726" s="3" t="s">
        <v>13</v>
      </c>
      <c r="H2726" s="3" t="s">
        <v>13</v>
      </c>
      <c r="I2726" s="13" t="s">
        <v>3460</v>
      </c>
      <c r="J2726" s="13" t="s">
        <v>182</v>
      </c>
      <c r="K2726" s="3" t="s">
        <v>225</v>
      </c>
      <c r="L2726" s="5" t="s">
        <v>1889</v>
      </c>
      <c r="M2726" s="46" t="s">
        <v>13</v>
      </c>
      <c r="N2726" s="75"/>
      <c r="O2726" s="75"/>
      <c r="P2726" s="75"/>
      <c r="Q2726" s="75"/>
      <c r="R2726" s="75"/>
      <c r="S2726" s="75"/>
      <c r="T2726" s="42"/>
      <c r="U2726" s="42"/>
      <c r="V2726" s="42"/>
      <c r="W2726" s="42"/>
      <c r="X2726" s="75"/>
      <c r="Y2726" s="75"/>
    </row>
    <row r="2727" spans="1:25">
      <c r="A2727" s="3" t="s">
        <v>3857</v>
      </c>
      <c r="B2727" s="3" t="s">
        <v>14</v>
      </c>
      <c r="C2727" s="3" t="s">
        <v>3317</v>
      </c>
      <c r="D2727" s="3" t="s">
        <v>3653</v>
      </c>
      <c r="E2727" s="3" t="s">
        <v>2706</v>
      </c>
      <c r="F2727" s="3" t="s">
        <v>13</v>
      </c>
      <c r="G2727" s="3" t="s">
        <v>13</v>
      </c>
      <c r="H2727" s="3" t="s">
        <v>13</v>
      </c>
      <c r="I2727" s="12" t="s">
        <v>3371</v>
      </c>
      <c r="J2727" s="12" t="s">
        <v>182</v>
      </c>
      <c r="K2727" s="3" t="s">
        <v>225</v>
      </c>
      <c r="L2727" s="5" t="s">
        <v>1889</v>
      </c>
      <c r="M2727" s="46" t="s">
        <v>6222</v>
      </c>
      <c r="N2727" s="75"/>
      <c r="O2727" s="75"/>
      <c r="P2727" s="75"/>
      <c r="Q2727" s="75"/>
      <c r="R2727" s="75"/>
      <c r="S2727" s="75"/>
      <c r="T2727" s="42"/>
      <c r="U2727" s="42"/>
      <c r="V2727" s="42"/>
      <c r="W2727" s="42"/>
      <c r="X2727" s="75"/>
      <c r="Y2727" s="75"/>
    </row>
    <row r="2728" spans="1:25">
      <c r="A2728" s="3" t="s">
        <v>3858</v>
      </c>
      <c r="B2728" s="3" t="s">
        <v>14</v>
      </c>
      <c r="C2728" s="3" t="s">
        <v>3317</v>
      </c>
      <c r="D2728" s="3" t="s">
        <v>3653</v>
      </c>
      <c r="E2728" s="3" t="s">
        <v>2706</v>
      </c>
      <c r="F2728" s="3" t="s">
        <v>13</v>
      </c>
      <c r="G2728" s="3" t="s">
        <v>13</v>
      </c>
      <c r="H2728" s="3" t="s">
        <v>13</v>
      </c>
      <c r="I2728" s="13" t="s">
        <v>3373</v>
      </c>
      <c r="J2728" s="13" t="s">
        <v>182</v>
      </c>
      <c r="K2728" s="3" t="s">
        <v>225</v>
      </c>
      <c r="L2728" s="5" t="s">
        <v>1889</v>
      </c>
      <c r="M2728" s="46" t="s">
        <v>13</v>
      </c>
      <c r="N2728" s="75"/>
      <c r="O2728" s="75"/>
      <c r="P2728" s="75"/>
      <c r="Q2728" s="75"/>
      <c r="R2728" s="75"/>
      <c r="S2728" s="75"/>
      <c r="T2728" s="42"/>
      <c r="U2728" s="42"/>
      <c r="V2728" s="42"/>
      <c r="W2728" s="42"/>
      <c r="X2728" s="75"/>
      <c r="Y2728" s="75"/>
    </row>
    <row r="2729" spans="1:25">
      <c r="A2729" s="3" t="s">
        <v>3859</v>
      </c>
      <c r="B2729" s="3" t="s">
        <v>14</v>
      </c>
      <c r="C2729" s="3" t="s">
        <v>3317</v>
      </c>
      <c r="D2729" s="3" t="s">
        <v>3653</v>
      </c>
      <c r="E2729" s="3" t="s">
        <v>2706</v>
      </c>
      <c r="F2729" s="3" t="s">
        <v>13</v>
      </c>
      <c r="G2729" s="3" t="s">
        <v>13</v>
      </c>
      <c r="H2729" s="3" t="s">
        <v>13</v>
      </c>
      <c r="I2729" s="12" t="s">
        <v>3464</v>
      </c>
      <c r="J2729" s="12" t="s">
        <v>182</v>
      </c>
      <c r="K2729" s="3" t="s">
        <v>225</v>
      </c>
      <c r="L2729" s="5" t="s">
        <v>1889</v>
      </c>
      <c r="M2729" s="46" t="s">
        <v>6223</v>
      </c>
      <c r="N2729" s="75"/>
      <c r="O2729" s="75"/>
      <c r="P2729" s="75"/>
      <c r="Q2729" s="75"/>
      <c r="R2729" s="75"/>
      <c r="S2729" s="75"/>
      <c r="T2729" s="42"/>
      <c r="U2729" s="42"/>
      <c r="V2729" s="42"/>
      <c r="W2729" s="42"/>
      <c r="X2729" s="75"/>
      <c r="Y2729" s="75"/>
    </row>
    <row r="2730" spans="1:25">
      <c r="A2730" s="3" t="s">
        <v>3860</v>
      </c>
      <c r="B2730" s="3" t="s">
        <v>14</v>
      </c>
      <c r="C2730" s="3" t="s">
        <v>3317</v>
      </c>
      <c r="D2730" s="3" t="s">
        <v>3653</v>
      </c>
      <c r="E2730" s="3" t="s">
        <v>2706</v>
      </c>
      <c r="F2730" s="3" t="s">
        <v>13</v>
      </c>
      <c r="G2730" s="3" t="s">
        <v>13</v>
      </c>
      <c r="H2730" s="3" t="s">
        <v>13</v>
      </c>
      <c r="I2730" s="13" t="s">
        <v>3466</v>
      </c>
      <c r="J2730" s="13" t="s">
        <v>182</v>
      </c>
      <c r="K2730" s="3" t="s">
        <v>225</v>
      </c>
      <c r="L2730" s="5" t="s">
        <v>1889</v>
      </c>
      <c r="M2730" s="46" t="s">
        <v>13</v>
      </c>
      <c r="N2730" s="75"/>
      <c r="O2730" s="75"/>
      <c r="P2730" s="75"/>
      <c r="Q2730" s="75"/>
      <c r="R2730" s="75"/>
      <c r="S2730" s="75"/>
      <c r="T2730" s="42"/>
      <c r="U2730" s="42"/>
      <c r="V2730" s="42"/>
      <c r="W2730" s="42"/>
      <c r="X2730" s="75"/>
      <c r="Y2730" s="75"/>
    </row>
    <row r="2731" spans="1:25">
      <c r="A2731" s="3" t="s">
        <v>4050</v>
      </c>
      <c r="B2731" s="3" t="s">
        <v>14</v>
      </c>
      <c r="C2731" s="3" t="s">
        <v>3317</v>
      </c>
      <c r="D2731" s="3" t="s">
        <v>3386</v>
      </c>
      <c r="E2731" s="3" t="s">
        <v>2706</v>
      </c>
      <c r="F2731" s="3" t="s">
        <v>13</v>
      </c>
      <c r="G2731" s="3" t="s">
        <v>13</v>
      </c>
      <c r="H2731" s="3" t="s">
        <v>13</v>
      </c>
      <c r="I2731" s="9" t="s">
        <v>3458</v>
      </c>
      <c r="J2731" s="3" t="s">
        <v>182</v>
      </c>
      <c r="K2731" s="3" t="s">
        <v>36</v>
      </c>
      <c r="L2731" s="8" t="s">
        <v>3974</v>
      </c>
      <c r="M2731" s="46" t="s">
        <v>6333</v>
      </c>
      <c r="N2731" s="75"/>
      <c r="O2731" s="75"/>
      <c r="P2731" s="75"/>
      <c r="Q2731" s="75"/>
      <c r="R2731" s="75"/>
      <c r="S2731" s="75"/>
      <c r="T2731" s="42"/>
      <c r="U2731" s="42"/>
      <c r="V2731" s="42"/>
      <c r="W2731" s="42"/>
      <c r="X2731" s="75"/>
      <c r="Y2731" s="75"/>
    </row>
    <row r="2732" spans="1:25">
      <c r="A2732" s="3" t="s">
        <v>4051</v>
      </c>
      <c r="B2732" s="3" t="s">
        <v>14</v>
      </c>
      <c r="C2732" s="3" t="s">
        <v>3317</v>
      </c>
      <c r="D2732" s="3" t="s">
        <v>3386</v>
      </c>
      <c r="E2732" s="3" t="s">
        <v>2706</v>
      </c>
      <c r="F2732" s="3" t="s">
        <v>13</v>
      </c>
      <c r="G2732" s="3" t="s">
        <v>13</v>
      </c>
      <c r="H2732" s="3" t="s">
        <v>13</v>
      </c>
      <c r="I2732" s="10" t="s">
        <v>3460</v>
      </c>
      <c r="J2732" s="3" t="s">
        <v>182</v>
      </c>
      <c r="K2732" s="3" t="s">
        <v>36</v>
      </c>
      <c r="L2732" s="8" t="s">
        <v>3974</v>
      </c>
      <c r="M2732" s="46" t="s">
        <v>13</v>
      </c>
      <c r="N2732" s="75"/>
      <c r="O2732" s="75"/>
      <c r="P2732" s="75"/>
      <c r="Q2732" s="75"/>
      <c r="R2732" s="75"/>
      <c r="S2732" s="75"/>
      <c r="T2732" s="42"/>
      <c r="U2732" s="42"/>
      <c r="V2732" s="42"/>
      <c r="W2732" s="42"/>
      <c r="X2732" s="75"/>
      <c r="Y2732" s="75"/>
    </row>
    <row r="2733" spans="1:25">
      <c r="A2733" s="3" t="s">
        <v>4052</v>
      </c>
      <c r="B2733" s="3" t="s">
        <v>14</v>
      </c>
      <c r="C2733" s="3" t="s">
        <v>3317</v>
      </c>
      <c r="D2733" s="3" t="s">
        <v>3386</v>
      </c>
      <c r="E2733" s="3" t="s">
        <v>2706</v>
      </c>
      <c r="F2733" s="3" t="s">
        <v>13</v>
      </c>
      <c r="G2733" s="3" t="s">
        <v>13</v>
      </c>
      <c r="H2733" s="3" t="s">
        <v>13</v>
      </c>
      <c r="I2733" s="9" t="s">
        <v>3371</v>
      </c>
      <c r="J2733" s="3" t="s">
        <v>182</v>
      </c>
      <c r="K2733" s="3" t="s">
        <v>36</v>
      </c>
      <c r="L2733" s="8" t="s">
        <v>3974</v>
      </c>
      <c r="M2733" s="46" t="s">
        <v>6334</v>
      </c>
      <c r="N2733" s="75"/>
      <c r="O2733" s="75"/>
      <c r="P2733" s="75"/>
      <c r="Q2733" s="75"/>
      <c r="R2733" s="75"/>
      <c r="S2733" s="75"/>
      <c r="T2733" s="42"/>
      <c r="U2733" s="42"/>
      <c r="V2733" s="42"/>
      <c r="W2733" s="42"/>
      <c r="X2733" s="75"/>
      <c r="Y2733" s="75"/>
    </row>
    <row r="2734" spans="1:25">
      <c r="A2734" s="3" t="s">
        <v>4053</v>
      </c>
      <c r="B2734" s="3" t="s">
        <v>14</v>
      </c>
      <c r="C2734" s="3" t="s">
        <v>3317</v>
      </c>
      <c r="D2734" s="3" t="s">
        <v>3386</v>
      </c>
      <c r="E2734" s="3" t="s">
        <v>2706</v>
      </c>
      <c r="F2734" s="3" t="s">
        <v>13</v>
      </c>
      <c r="G2734" s="3" t="s">
        <v>13</v>
      </c>
      <c r="H2734" s="3" t="s">
        <v>13</v>
      </c>
      <c r="I2734" s="10" t="s">
        <v>3373</v>
      </c>
      <c r="J2734" s="3" t="s">
        <v>182</v>
      </c>
      <c r="K2734" s="3" t="s">
        <v>36</v>
      </c>
      <c r="L2734" s="8" t="s">
        <v>3974</v>
      </c>
      <c r="M2734" s="46" t="s">
        <v>13</v>
      </c>
      <c r="N2734" s="75"/>
      <c r="O2734" s="75"/>
      <c r="P2734" s="75"/>
      <c r="Q2734" s="75"/>
      <c r="R2734" s="75"/>
      <c r="S2734" s="75"/>
      <c r="T2734" s="42"/>
      <c r="U2734" s="42"/>
      <c r="V2734" s="42"/>
      <c r="W2734" s="42"/>
      <c r="X2734" s="75"/>
      <c r="Y2734" s="75"/>
    </row>
    <row r="2735" spans="1:25">
      <c r="A2735" s="3" t="s">
        <v>4054</v>
      </c>
      <c r="B2735" s="3" t="s">
        <v>14</v>
      </c>
      <c r="C2735" s="3" t="s">
        <v>3317</v>
      </c>
      <c r="D2735" s="3" t="s">
        <v>3386</v>
      </c>
      <c r="E2735" s="3" t="s">
        <v>2706</v>
      </c>
      <c r="F2735" s="3" t="s">
        <v>13</v>
      </c>
      <c r="G2735" s="3" t="s">
        <v>13</v>
      </c>
      <c r="H2735" s="3" t="s">
        <v>13</v>
      </c>
      <c r="I2735" s="9" t="s">
        <v>3464</v>
      </c>
      <c r="J2735" s="3" t="s">
        <v>182</v>
      </c>
      <c r="K2735" s="3" t="s">
        <v>36</v>
      </c>
      <c r="L2735" s="8" t="s">
        <v>3974</v>
      </c>
      <c r="M2735" s="46" t="s">
        <v>6335</v>
      </c>
      <c r="N2735" s="75"/>
      <c r="O2735" s="75"/>
      <c r="P2735" s="75"/>
      <c r="Q2735" s="75"/>
      <c r="R2735" s="75"/>
      <c r="S2735" s="75"/>
      <c r="T2735" s="42"/>
      <c r="U2735" s="42"/>
      <c r="V2735" s="42"/>
      <c r="W2735" s="42"/>
      <c r="X2735" s="75"/>
      <c r="Y2735" s="75"/>
    </row>
    <row r="2736" spans="1:25">
      <c r="A2736" s="3" t="s">
        <v>4055</v>
      </c>
      <c r="B2736" s="3" t="s">
        <v>14</v>
      </c>
      <c r="C2736" s="3" t="s">
        <v>3317</v>
      </c>
      <c r="D2736" s="3" t="s">
        <v>3386</v>
      </c>
      <c r="E2736" s="3" t="s">
        <v>2706</v>
      </c>
      <c r="F2736" s="3" t="s">
        <v>13</v>
      </c>
      <c r="G2736" s="3" t="s">
        <v>13</v>
      </c>
      <c r="H2736" s="3" t="s">
        <v>13</v>
      </c>
      <c r="I2736" s="10" t="s">
        <v>3466</v>
      </c>
      <c r="J2736" s="3" t="s">
        <v>182</v>
      </c>
      <c r="K2736" s="3" t="s">
        <v>36</v>
      </c>
      <c r="L2736" s="8" t="s">
        <v>3974</v>
      </c>
      <c r="M2736" s="46" t="s">
        <v>13</v>
      </c>
      <c r="N2736" s="75"/>
      <c r="O2736" s="75"/>
      <c r="P2736" s="75"/>
      <c r="Q2736" s="75"/>
      <c r="R2736" s="75"/>
      <c r="S2736" s="75"/>
      <c r="T2736" s="42"/>
      <c r="U2736" s="42"/>
      <c r="V2736" s="42"/>
      <c r="W2736" s="42"/>
      <c r="X2736" s="75"/>
      <c r="Y2736" s="75"/>
    </row>
    <row r="2737" spans="1:25">
      <c r="A2737" s="3" t="s">
        <v>4261</v>
      </c>
      <c r="B2737" s="3" t="s">
        <v>14</v>
      </c>
      <c r="C2737" s="3" t="s">
        <v>3317</v>
      </c>
      <c r="D2737" s="3" t="s">
        <v>3707</v>
      </c>
      <c r="E2737" s="3" t="s">
        <v>2706</v>
      </c>
      <c r="F2737" s="3" t="s">
        <v>13</v>
      </c>
      <c r="G2737" s="3" t="s">
        <v>13</v>
      </c>
      <c r="H2737" s="3" t="s">
        <v>13</v>
      </c>
      <c r="I2737" s="12" t="s">
        <v>3458</v>
      </c>
      <c r="J2737" s="12" t="s">
        <v>182</v>
      </c>
      <c r="K2737" s="3" t="s">
        <v>36</v>
      </c>
      <c r="L2737" s="3" t="s">
        <v>3974</v>
      </c>
      <c r="M2737" s="46" t="s">
        <v>13</v>
      </c>
      <c r="N2737" s="75"/>
      <c r="O2737" s="75"/>
      <c r="P2737" s="75"/>
      <c r="Q2737" s="75"/>
      <c r="R2737" s="75"/>
      <c r="S2737" s="75"/>
      <c r="T2737" s="42"/>
      <c r="U2737" s="42"/>
      <c r="V2737" s="42"/>
      <c r="W2737" s="42"/>
      <c r="X2737" s="75"/>
      <c r="Y2737" s="75"/>
    </row>
    <row r="2738" spans="1:25">
      <c r="A2738" s="3" t="s">
        <v>4262</v>
      </c>
      <c r="B2738" s="3" t="s">
        <v>14</v>
      </c>
      <c r="C2738" s="3" t="s">
        <v>3317</v>
      </c>
      <c r="D2738" s="3" t="s">
        <v>3707</v>
      </c>
      <c r="E2738" s="3" t="s">
        <v>2706</v>
      </c>
      <c r="F2738" s="3" t="s">
        <v>13</v>
      </c>
      <c r="G2738" s="3" t="s">
        <v>13</v>
      </c>
      <c r="H2738" s="3" t="s">
        <v>13</v>
      </c>
      <c r="I2738" s="13" t="s">
        <v>3460</v>
      </c>
      <c r="J2738" s="13" t="s">
        <v>182</v>
      </c>
      <c r="K2738" s="3" t="s">
        <v>36</v>
      </c>
      <c r="L2738" s="3" t="s">
        <v>3974</v>
      </c>
      <c r="M2738" s="46" t="s">
        <v>6439</v>
      </c>
      <c r="N2738" s="75"/>
      <c r="O2738" s="75"/>
      <c r="P2738" s="75"/>
      <c r="Q2738" s="75"/>
      <c r="R2738" s="75"/>
      <c r="S2738" s="75"/>
      <c r="T2738" s="42"/>
      <c r="U2738" s="42"/>
      <c r="V2738" s="42"/>
      <c r="W2738" s="42"/>
      <c r="X2738" s="75"/>
      <c r="Y2738" s="75"/>
    </row>
    <row r="2739" spans="1:25">
      <c r="A2739" s="3" t="s">
        <v>4263</v>
      </c>
      <c r="B2739" s="3" t="s">
        <v>14</v>
      </c>
      <c r="C2739" s="3" t="s">
        <v>3317</v>
      </c>
      <c r="D2739" s="3" t="s">
        <v>3707</v>
      </c>
      <c r="E2739" s="3" t="s">
        <v>2706</v>
      </c>
      <c r="F2739" s="3" t="s">
        <v>13</v>
      </c>
      <c r="G2739" s="3" t="s">
        <v>13</v>
      </c>
      <c r="H2739" s="3" t="s">
        <v>13</v>
      </c>
      <c r="I2739" s="12" t="s">
        <v>3371</v>
      </c>
      <c r="J2739" s="12" t="s">
        <v>182</v>
      </c>
      <c r="K2739" s="3" t="s">
        <v>36</v>
      </c>
      <c r="L2739" s="3" t="s">
        <v>3974</v>
      </c>
      <c r="M2739" s="46" t="s">
        <v>6440</v>
      </c>
      <c r="N2739" s="75"/>
      <c r="O2739" s="75"/>
      <c r="P2739" s="75"/>
      <c r="Q2739" s="75"/>
      <c r="R2739" s="75"/>
      <c r="S2739" s="75"/>
      <c r="T2739" s="42"/>
      <c r="U2739" s="42"/>
      <c r="V2739" s="42"/>
      <c r="W2739" s="42"/>
      <c r="X2739" s="75"/>
      <c r="Y2739" s="75"/>
    </row>
    <row r="2740" spans="1:25">
      <c r="A2740" s="3" t="s">
        <v>4264</v>
      </c>
      <c r="B2740" s="3" t="s">
        <v>14</v>
      </c>
      <c r="C2740" s="3" t="s">
        <v>3317</v>
      </c>
      <c r="D2740" s="3" t="s">
        <v>3707</v>
      </c>
      <c r="E2740" s="3" t="s">
        <v>2706</v>
      </c>
      <c r="F2740" s="3" t="s">
        <v>13</v>
      </c>
      <c r="G2740" s="3" t="s">
        <v>13</v>
      </c>
      <c r="H2740" s="3" t="s">
        <v>13</v>
      </c>
      <c r="I2740" s="13" t="s">
        <v>3373</v>
      </c>
      <c r="J2740" s="13" t="s">
        <v>182</v>
      </c>
      <c r="K2740" s="3" t="s">
        <v>36</v>
      </c>
      <c r="L2740" s="3" t="s">
        <v>3974</v>
      </c>
      <c r="M2740" s="46" t="s">
        <v>13</v>
      </c>
      <c r="N2740" s="75"/>
      <c r="O2740" s="75"/>
      <c r="P2740" s="75"/>
      <c r="Q2740" s="75"/>
      <c r="R2740" s="75"/>
      <c r="S2740" s="75"/>
      <c r="T2740" s="42"/>
      <c r="U2740" s="42"/>
      <c r="V2740" s="42"/>
      <c r="W2740" s="42"/>
      <c r="X2740" s="75"/>
      <c r="Y2740" s="75"/>
    </row>
    <row r="2741" spans="1:25">
      <c r="A2741" s="3" t="s">
        <v>4309</v>
      </c>
      <c r="B2741" s="3" t="s">
        <v>14</v>
      </c>
      <c r="C2741" s="3" t="s">
        <v>3317</v>
      </c>
      <c r="D2741" s="3" t="s">
        <v>3751</v>
      </c>
      <c r="E2741" s="3" t="s">
        <v>2706</v>
      </c>
      <c r="F2741" s="3" t="s">
        <v>13</v>
      </c>
      <c r="G2741" s="3" t="s">
        <v>13</v>
      </c>
      <c r="H2741" s="3" t="s">
        <v>13</v>
      </c>
      <c r="I2741" s="12" t="s">
        <v>3464</v>
      </c>
      <c r="J2741" s="12" t="s">
        <v>182</v>
      </c>
      <c r="K2741" s="3" t="s">
        <v>36</v>
      </c>
      <c r="L2741" s="5" t="s">
        <v>3974</v>
      </c>
      <c r="M2741" s="46" t="s">
        <v>6465</v>
      </c>
      <c r="N2741" s="75"/>
      <c r="O2741" s="75"/>
      <c r="P2741" s="75"/>
      <c r="Q2741" s="75"/>
      <c r="R2741" s="75"/>
      <c r="S2741" s="75"/>
      <c r="T2741" s="42"/>
      <c r="U2741" s="42"/>
      <c r="V2741" s="42"/>
      <c r="W2741" s="42"/>
      <c r="X2741" s="75"/>
      <c r="Y2741" s="75"/>
    </row>
    <row r="2742" spans="1:25">
      <c r="A2742" s="3" t="s">
        <v>4310</v>
      </c>
      <c r="B2742" s="3" t="s">
        <v>14</v>
      </c>
      <c r="C2742" s="3" t="s">
        <v>3317</v>
      </c>
      <c r="D2742" s="3" t="s">
        <v>3751</v>
      </c>
      <c r="E2742" s="3" t="s">
        <v>2706</v>
      </c>
      <c r="F2742" s="3" t="s">
        <v>13</v>
      </c>
      <c r="G2742" s="3" t="s">
        <v>13</v>
      </c>
      <c r="H2742" s="3" t="s">
        <v>13</v>
      </c>
      <c r="I2742" s="13" t="s">
        <v>3466</v>
      </c>
      <c r="J2742" s="13" t="s">
        <v>182</v>
      </c>
      <c r="K2742" s="3" t="s">
        <v>36</v>
      </c>
      <c r="L2742" s="5" t="s">
        <v>3974</v>
      </c>
      <c r="M2742" s="46" t="s">
        <v>13</v>
      </c>
      <c r="N2742" s="75"/>
      <c r="O2742" s="75"/>
      <c r="P2742" s="75"/>
      <c r="Q2742" s="75"/>
      <c r="R2742" s="75"/>
      <c r="S2742" s="75"/>
      <c r="T2742" s="42"/>
      <c r="U2742" s="42"/>
      <c r="V2742" s="42"/>
      <c r="W2742" s="66"/>
      <c r="X2742" s="75"/>
      <c r="Y2742" s="75"/>
    </row>
    <row r="2743" spans="1:25">
      <c r="A2743" s="3" t="s">
        <v>4342</v>
      </c>
      <c r="B2743" s="3" t="s">
        <v>14</v>
      </c>
      <c r="C2743" s="3" t="s">
        <v>3317</v>
      </c>
      <c r="D2743" s="3" t="s">
        <v>3623</v>
      </c>
      <c r="E2743" s="3" t="s">
        <v>2706</v>
      </c>
      <c r="F2743" s="3" t="s">
        <v>13</v>
      </c>
      <c r="G2743" s="3" t="s">
        <v>13</v>
      </c>
      <c r="H2743" s="3" t="s">
        <v>13</v>
      </c>
      <c r="I2743" s="12" t="s">
        <v>3458</v>
      </c>
      <c r="J2743" s="12" t="s">
        <v>182</v>
      </c>
      <c r="K2743" s="3" t="s">
        <v>36</v>
      </c>
      <c r="L2743" s="5" t="s">
        <v>3974</v>
      </c>
      <c r="M2743" s="46" t="s">
        <v>13</v>
      </c>
      <c r="N2743" s="75"/>
      <c r="O2743" s="75"/>
      <c r="P2743" s="75"/>
      <c r="Q2743" s="75"/>
      <c r="R2743" s="75"/>
      <c r="S2743" s="75"/>
      <c r="T2743" s="42"/>
      <c r="U2743" s="42"/>
      <c r="V2743" s="42"/>
      <c r="W2743" s="66"/>
      <c r="X2743" s="75"/>
      <c r="Y2743" s="75"/>
    </row>
    <row r="2744" spans="1:25">
      <c r="A2744" s="3" t="s">
        <v>4343</v>
      </c>
      <c r="B2744" s="3" t="s">
        <v>14</v>
      </c>
      <c r="C2744" s="3" t="s">
        <v>3317</v>
      </c>
      <c r="D2744" s="3" t="s">
        <v>3623</v>
      </c>
      <c r="E2744" s="3" t="s">
        <v>2706</v>
      </c>
      <c r="F2744" s="3" t="s">
        <v>13</v>
      </c>
      <c r="G2744" s="3" t="s">
        <v>13</v>
      </c>
      <c r="H2744" s="3" t="s">
        <v>13</v>
      </c>
      <c r="I2744" s="13" t="s">
        <v>3460</v>
      </c>
      <c r="J2744" s="13" t="s">
        <v>182</v>
      </c>
      <c r="K2744" s="3" t="s">
        <v>36</v>
      </c>
      <c r="L2744" s="5" t="s">
        <v>3974</v>
      </c>
      <c r="M2744" s="46" t="s">
        <v>6484</v>
      </c>
      <c r="N2744" s="75"/>
      <c r="O2744" s="75"/>
      <c r="P2744" s="75"/>
      <c r="Q2744" s="75"/>
      <c r="R2744" s="75"/>
      <c r="S2744" s="75"/>
      <c r="T2744" s="42"/>
      <c r="U2744" s="42"/>
      <c r="V2744" s="42"/>
      <c r="W2744" s="66"/>
      <c r="X2744" s="75"/>
      <c r="Y2744" s="75"/>
    </row>
    <row r="2745" spans="1:25">
      <c r="A2745" s="3" t="s">
        <v>4344</v>
      </c>
      <c r="B2745" s="3" t="s">
        <v>14</v>
      </c>
      <c r="C2745" s="3" t="s">
        <v>3317</v>
      </c>
      <c r="D2745" s="3" t="s">
        <v>3751</v>
      </c>
      <c r="E2745" s="3" t="s">
        <v>2706</v>
      </c>
      <c r="F2745" s="3" t="s">
        <v>13</v>
      </c>
      <c r="G2745" s="3" t="s">
        <v>13</v>
      </c>
      <c r="H2745" s="3" t="s">
        <v>13</v>
      </c>
      <c r="I2745" s="12" t="s">
        <v>3371</v>
      </c>
      <c r="J2745" s="12" t="s">
        <v>182</v>
      </c>
      <c r="K2745" s="3" t="s">
        <v>36</v>
      </c>
      <c r="L2745" s="5" t="s">
        <v>3974</v>
      </c>
      <c r="M2745" s="46" t="s">
        <v>6485</v>
      </c>
      <c r="N2745" s="75"/>
      <c r="O2745" s="75"/>
      <c r="P2745" s="75"/>
      <c r="Q2745" s="75"/>
      <c r="R2745" s="75"/>
      <c r="S2745" s="75"/>
      <c r="T2745" s="42"/>
      <c r="U2745" s="42"/>
      <c r="V2745" s="42"/>
      <c r="W2745" s="66"/>
      <c r="X2745" s="75"/>
      <c r="Y2745" s="75"/>
    </row>
    <row r="2746" spans="1:25">
      <c r="A2746" s="3" t="s">
        <v>4345</v>
      </c>
      <c r="B2746" s="3" t="s">
        <v>14</v>
      </c>
      <c r="C2746" s="3" t="s">
        <v>3317</v>
      </c>
      <c r="D2746" s="3" t="s">
        <v>3751</v>
      </c>
      <c r="E2746" s="3" t="s">
        <v>2706</v>
      </c>
      <c r="F2746" s="3" t="s">
        <v>13</v>
      </c>
      <c r="G2746" s="3" t="s">
        <v>13</v>
      </c>
      <c r="H2746" s="3" t="s">
        <v>13</v>
      </c>
      <c r="I2746" s="13" t="s">
        <v>3373</v>
      </c>
      <c r="J2746" s="13" t="s">
        <v>182</v>
      </c>
      <c r="K2746" s="3" t="s">
        <v>36</v>
      </c>
      <c r="L2746" s="5" t="s">
        <v>3974</v>
      </c>
      <c r="M2746" s="46" t="s">
        <v>6486</v>
      </c>
      <c r="N2746" s="75"/>
      <c r="O2746" s="75"/>
      <c r="P2746" s="75"/>
      <c r="Q2746" s="75"/>
      <c r="R2746" s="75"/>
      <c r="S2746" s="75"/>
      <c r="T2746" s="42"/>
      <c r="U2746" s="42"/>
      <c r="V2746" s="42"/>
      <c r="W2746" s="66"/>
      <c r="X2746" s="75"/>
      <c r="Y2746" s="75"/>
    </row>
    <row r="2747" spans="1:25">
      <c r="A2747" s="3" t="s">
        <v>4346</v>
      </c>
      <c r="B2747" s="3" t="s">
        <v>14</v>
      </c>
      <c r="C2747" s="3" t="s">
        <v>3317</v>
      </c>
      <c r="D2747" s="3" t="s">
        <v>3751</v>
      </c>
      <c r="E2747" s="3" t="s">
        <v>2706</v>
      </c>
      <c r="F2747" s="3" t="s">
        <v>13</v>
      </c>
      <c r="G2747" s="3" t="s">
        <v>13</v>
      </c>
      <c r="H2747" s="3" t="s">
        <v>13</v>
      </c>
      <c r="I2747" s="12" t="s">
        <v>3464</v>
      </c>
      <c r="J2747" s="12" t="s">
        <v>182</v>
      </c>
      <c r="K2747" s="3" t="s">
        <v>36</v>
      </c>
      <c r="L2747" s="5" t="s">
        <v>3974</v>
      </c>
      <c r="M2747" s="46" t="s">
        <v>13</v>
      </c>
      <c r="N2747" s="75"/>
      <c r="O2747" s="75"/>
      <c r="P2747" s="75"/>
      <c r="Q2747" s="75"/>
      <c r="R2747" s="75"/>
      <c r="S2747" s="75"/>
      <c r="T2747" s="42"/>
      <c r="U2747" s="42"/>
      <c r="V2747" s="42"/>
      <c r="W2747" s="66"/>
      <c r="X2747" s="75"/>
      <c r="Y2747" s="75"/>
    </row>
    <row r="2748" spans="1:25">
      <c r="A2748" s="3" t="s">
        <v>4347</v>
      </c>
      <c r="B2748" s="3" t="s">
        <v>14</v>
      </c>
      <c r="C2748" s="3" t="s">
        <v>3317</v>
      </c>
      <c r="D2748" s="3" t="s">
        <v>3751</v>
      </c>
      <c r="E2748" s="3" t="s">
        <v>2706</v>
      </c>
      <c r="F2748" s="3" t="s">
        <v>13</v>
      </c>
      <c r="G2748" s="3" t="s">
        <v>13</v>
      </c>
      <c r="H2748" s="3" t="s">
        <v>13</v>
      </c>
      <c r="I2748" s="13" t="s">
        <v>3466</v>
      </c>
      <c r="J2748" s="13" t="s">
        <v>182</v>
      </c>
      <c r="K2748" s="3" t="s">
        <v>36</v>
      </c>
      <c r="L2748" s="5" t="s">
        <v>3974</v>
      </c>
      <c r="M2748" s="46" t="s">
        <v>13</v>
      </c>
      <c r="N2748" s="75"/>
      <c r="O2748" s="75"/>
      <c r="P2748" s="75"/>
      <c r="Q2748" s="75"/>
      <c r="R2748" s="75"/>
      <c r="S2748" s="75"/>
      <c r="T2748" s="42"/>
      <c r="U2748" s="42"/>
      <c r="V2748" s="42"/>
      <c r="W2748" s="77"/>
      <c r="X2748" s="78"/>
      <c r="Y2748" s="75"/>
    </row>
    <row r="2749" spans="1:25">
      <c r="A2749" s="3" t="s">
        <v>4105</v>
      </c>
      <c r="B2749" s="3" t="s">
        <v>14</v>
      </c>
      <c r="C2749" s="3" t="s">
        <v>3317</v>
      </c>
      <c r="D2749" s="3" t="s">
        <v>3534</v>
      </c>
      <c r="E2749" s="3" t="s">
        <v>2706</v>
      </c>
      <c r="F2749" s="3" t="s">
        <v>13</v>
      </c>
      <c r="G2749" s="3" t="s">
        <v>13</v>
      </c>
      <c r="H2749" s="3" t="s">
        <v>13</v>
      </c>
      <c r="I2749" s="13" t="s">
        <v>3373</v>
      </c>
      <c r="J2749" s="13" t="s">
        <v>182</v>
      </c>
      <c r="K2749" s="3" t="s">
        <v>222</v>
      </c>
      <c r="L2749" s="3" t="s">
        <v>3974</v>
      </c>
      <c r="M2749" s="46" t="s">
        <v>13</v>
      </c>
      <c r="N2749" s="75"/>
      <c r="O2749" s="75"/>
      <c r="P2749" s="75"/>
      <c r="Q2749" s="75"/>
      <c r="R2749" s="75"/>
      <c r="S2749" s="75"/>
      <c r="T2749" s="42"/>
      <c r="U2749" s="42"/>
      <c r="V2749" s="42"/>
      <c r="W2749" s="42"/>
      <c r="X2749" s="75"/>
      <c r="Y2749" s="75"/>
    </row>
    <row r="2750" spans="1:25">
      <c r="A2750" s="3" t="s">
        <v>4104</v>
      </c>
      <c r="B2750" s="3" t="s">
        <v>14</v>
      </c>
      <c r="C2750" s="3" t="s">
        <v>3317</v>
      </c>
      <c r="D2750" s="3" t="s">
        <v>3534</v>
      </c>
      <c r="E2750" s="3" t="s">
        <v>2706</v>
      </c>
      <c r="F2750" s="3" t="s">
        <v>13</v>
      </c>
      <c r="G2750" s="3" t="s">
        <v>13</v>
      </c>
      <c r="H2750" s="3" t="s">
        <v>13</v>
      </c>
      <c r="I2750" s="12" t="s">
        <v>3371</v>
      </c>
      <c r="J2750" s="12" t="s">
        <v>182</v>
      </c>
      <c r="K2750" s="3" t="s">
        <v>222</v>
      </c>
      <c r="L2750" s="3" t="s">
        <v>3974</v>
      </c>
      <c r="M2750" s="46" t="s">
        <v>6361</v>
      </c>
      <c r="N2750" s="75"/>
      <c r="O2750" s="75"/>
      <c r="P2750" s="75"/>
      <c r="Q2750" s="75"/>
      <c r="R2750" s="75"/>
      <c r="S2750" s="75"/>
      <c r="T2750" s="42"/>
      <c r="U2750" s="42"/>
      <c r="V2750" s="42"/>
      <c r="W2750" s="77"/>
      <c r="X2750" s="78"/>
      <c r="Y2750" s="75"/>
    </row>
    <row r="2751" spans="1:25">
      <c r="A2751" s="3" t="s">
        <v>4102</v>
      </c>
      <c r="B2751" s="3" t="s">
        <v>14</v>
      </c>
      <c r="C2751" s="3" t="s">
        <v>3317</v>
      </c>
      <c r="D2751" s="3" t="s">
        <v>3534</v>
      </c>
      <c r="E2751" s="3" t="s">
        <v>2706</v>
      </c>
      <c r="F2751" s="3" t="s">
        <v>13</v>
      </c>
      <c r="G2751" s="3" t="s">
        <v>13</v>
      </c>
      <c r="H2751" s="3" t="s">
        <v>13</v>
      </c>
      <c r="I2751" s="12" t="s">
        <v>3458</v>
      </c>
      <c r="J2751" s="12" t="s">
        <v>182</v>
      </c>
      <c r="K2751" s="3" t="s">
        <v>222</v>
      </c>
      <c r="L2751" s="3" t="s">
        <v>3974</v>
      </c>
      <c r="M2751" s="46" t="s">
        <v>13</v>
      </c>
      <c r="N2751" s="75"/>
      <c r="O2751" s="75"/>
      <c r="P2751" s="75"/>
      <c r="Q2751" s="75"/>
      <c r="R2751" s="75"/>
      <c r="S2751" s="75"/>
      <c r="T2751" s="42"/>
      <c r="U2751" s="42"/>
      <c r="V2751" s="42"/>
      <c r="W2751" s="77"/>
      <c r="X2751" s="78"/>
      <c r="Y2751" s="75"/>
    </row>
    <row r="2752" spans="1:25">
      <c r="A2752" s="3" t="s">
        <v>4107</v>
      </c>
      <c r="B2752" s="3" t="s">
        <v>14</v>
      </c>
      <c r="C2752" s="3" t="s">
        <v>3317</v>
      </c>
      <c r="D2752" s="3" t="s">
        <v>3534</v>
      </c>
      <c r="E2752" s="3" t="s">
        <v>2706</v>
      </c>
      <c r="F2752" s="3" t="s">
        <v>13</v>
      </c>
      <c r="G2752" s="3" t="s">
        <v>13</v>
      </c>
      <c r="H2752" s="3" t="s">
        <v>13</v>
      </c>
      <c r="I2752" s="13" t="s">
        <v>3466</v>
      </c>
      <c r="J2752" s="13" t="s">
        <v>182</v>
      </c>
      <c r="K2752" s="3" t="s">
        <v>222</v>
      </c>
      <c r="L2752" s="3" t="s">
        <v>3974</v>
      </c>
      <c r="M2752" s="46" t="s">
        <v>6362</v>
      </c>
      <c r="N2752" s="75"/>
      <c r="O2752" s="75"/>
      <c r="P2752" s="75"/>
      <c r="Q2752" s="75"/>
      <c r="R2752" s="75"/>
      <c r="S2752" s="75"/>
      <c r="T2752" s="42"/>
      <c r="U2752" s="42"/>
      <c r="V2752" s="42"/>
      <c r="W2752" s="42"/>
      <c r="X2752" s="75"/>
      <c r="Y2752" s="75"/>
    </row>
    <row r="2753" spans="1:25">
      <c r="A2753" s="3" t="s">
        <v>4103</v>
      </c>
      <c r="B2753" s="3" t="s">
        <v>14</v>
      </c>
      <c r="C2753" s="3" t="s">
        <v>3317</v>
      </c>
      <c r="D2753" s="3" t="s">
        <v>3534</v>
      </c>
      <c r="E2753" s="3" t="s">
        <v>2706</v>
      </c>
      <c r="F2753" s="3" t="s">
        <v>13</v>
      </c>
      <c r="G2753" s="3" t="s">
        <v>13</v>
      </c>
      <c r="H2753" s="3" t="s">
        <v>13</v>
      </c>
      <c r="I2753" s="13" t="s">
        <v>3460</v>
      </c>
      <c r="J2753" s="13" t="s">
        <v>182</v>
      </c>
      <c r="K2753" s="3" t="s">
        <v>222</v>
      </c>
      <c r="L2753" s="3" t="s">
        <v>3974</v>
      </c>
      <c r="M2753" s="46" t="s">
        <v>6360</v>
      </c>
      <c r="N2753" s="75"/>
      <c r="O2753" s="75"/>
      <c r="P2753" s="75"/>
      <c r="Q2753" s="75"/>
      <c r="R2753" s="75"/>
      <c r="S2753" s="75"/>
      <c r="T2753" s="42"/>
      <c r="U2753" s="42"/>
      <c r="V2753" s="42"/>
      <c r="W2753" s="77"/>
      <c r="X2753" s="78"/>
      <c r="Y2753" s="75"/>
    </row>
    <row r="2754" spans="1:25">
      <c r="A2754" s="3" t="s">
        <v>4106</v>
      </c>
      <c r="B2754" s="3" t="s">
        <v>14</v>
      </c>
      <c r="C2754" s="3" t="s">
        <v>3317</v>
      </c>
      <c r="D2754" s="3" t="s">
        <v>3534</v>
      </c>
      <c r="E2754" s="3" t="s">
        <v>2706</v>
      </c>
      <c r="F2754" s="3" t="s">
        <v>13</v>
      </c>
      <c r="G2754" s="3" t="s">
        <v>13</v>
      </c>
      <c r="H2754" s="3" t="s">
        <v>13</v>
      </c>
      <c r="I2754" s="12" t="s">
        <v>3464</v>
      </c>
      <c r="J2754" s="12" t="s">
        <v>182</v>
      </c>
      <c r="K2754" s="3" t="s">
        <v>222</v>
      </c>
      <c r="L2754" s="3" t="s">
        <v>3974</v>
      </c>
      <c r="M2754" s="46" t="s">
        <v>13</v>
      </c>
      <c r="N2754" s="75"/>
      <c r="O2754" s="75"/>
      <c r="P2754" s="75"/>
      <c r="Q2754" s="75"/>
      <c r="R2754" s="75"/>
      <c r="S2754" s="75"/>
      <c r="T2754" s="42"/>
      <c r="U2754" s="42"/>
      <c r="V2754" s="42"/>
      <c r="W2754" s="42"/>
      <c r="X2754" s="75"/>
      <c r="Y2754" s="75"/>
    </row>
    <row r="2755" spans="1:25">
      <c r="A2755" s="3" t="s">
        <v>4162</v>
      </c>
      <c r="B2755" s="3" t="s">
        <v>14</v>
      </c>
      <c r="C2755" s="3" t="s">
        <v>3317</v>
      </c>
      <c r="D2755" s="3" t="s">
        <v>3539</v>
      </c>
      <c r="E2755" s="3" t="s">
        <v>2706</v>
      </c>
      <c r="F2755" s="3" t="s">
        <v>13</v>
      </c>
      <c r="G2755" s="3" t="s">
        <v>13</v>
      </c>
      <c r="H2755" s="3" t="s">
        <v>13</v>
      </c>
      <c r="I2755" s="12" t="s">
        <v>3458</v>
      </c>
      <c r="J2755" s="12" t="s">
        <v>182</v>
      </c>
      <c r="K2755" s="3" t="s">
        <v>222</v>
      </c>
      <c r="L2755" s="3" t="s">
        <v>3974</v>
      </c>
      <c r="M2755" s="46" t="s">
        <v>6395</v>
      </c>
      <c r="N2755" s="75"/>
      <c r="O2755" s="75"/>
      <c r="P2755" s="75"/>
      <c r="Q2755" s="75"/>
      <c r="R2755" s="75"/>
      <c r="S2755" s="75"/>
      <c r="T2755" s="42"/>
      <c r="U2755" s="42"/>
      <c r="V2755" s="42"/>
      <c r="W2755" s="77"/>
      <c r="X2755" s="78"/>
      <c r="Y2755" s="75"/>
    </row>
    <row r="2756" spans="1:25">
      <c r="A2756" s="3" t="s">
        <v>4163</v>
      </c>
      <c r="B2756" s="3" t="s">
        <v>14</v>
      </c>
      <c r="C2756" s="3" t="s">
        <v>3317</v>
      </c>
      <c r="D2756" s="3" t="s">
        <v>3539</v>
      </c>
      <c r="E2756" s="3" t="s">
        <v>2706</v>
      </c>
      <c r="F2756" s="3" t="s">
        <v>13</v>
      </c>
      <c r="G2756" s="3" t="s">
        <v>13</v>
      </c>
      <c r="H2756" s="3" t="s">
        <v>13</v>
      </c>
      <c r="I2756" s="13" t="s">
        <v>3460</v>
      </c>
      <c r="J2756" s="13" t="s">
        <v>182</v>
      </c>
      <c r="K2756" s="3" t="s">
        <v>222</v>
      </c>
      <c r="L2756" s="3" t="s">
        <v>3974</v>
      </c>
      <c r="M2756" s="46" t="s">
        <v>13</v>
      </c>
      <c r="N2756" s="75"/>
      <c r="O2756" s="75"/>
      <c r="P2756" s="75"/>
      <c r="Q2756" s="75"/>
      <c r="R2756" s="75"/>
      <c r="S2756" s="75"/>
      <c r="T2756" s="42"/>
      <c r="U2756" s="42"/>
      <c r="V2756" s="42"/>
      <c r="W2756" s="42"/>
      <c r="X2756" s="75"/>
      <c r="Y2756" s="75"/>
    </row>
    <row r="2757" spans="1:25">
      <c r="A2757" s="3" t="s">
        <v>4164</v>
      </c>
      <c r="B2757" s="3" t="s">
        <v>14</v>
      </c>
      <c r="C2757" s="3" t="s">
        <v>3317</v>
      </c>
      <c r="D2757" s="3" t="s">
        <v>3539</v>
      </c>
      <c r="E2757" s="3" t="s">
        <v>2706</v>
      </c>
      <c r="F2757" s="3" t="s">
        <v>13</v>
      </c>
      <c r="G2757" s="3" t="s">
        <v>13</v>
      </c>
      <c r="H2757" s="3" t="s">
        <v>13</v>
      </c>
      <c r="I2757" s="12" t="s">
        <v>3371</v>
      </c>
      <c r="J2757" s="12" t="s">
        <v>182</v>
      </c>
      <c r="K2757" s="3" t="s">
        <v>222</v>
      </c>
      <c r="L2757" s="3" t="s">
        <v>3974</v>
      </c>
      <c r="M2757" s="46" t="s">
        <v>13</v>
      </c>
      <c r="N2757" s="75"/>
      <c r="O2757" s="75"/>
      <c r="P2757" s="75"/>
      <c r="Q2757" s="75"/>
      <c r="R2757" s="75"/>
      <c r="S2757" s="75"/>
      <c r="T2757" s="42"/>
      <c r="U2757" s="42"/>
      <c r="V2757" s="42"/>
      <c r="W2757" s="42"/>
      <c r="X2757" s="75"/>
      <c r="Y2757" s="75"/>
    </row>
    <row r="2758" spans="1:25">
      <c r="A2758" s="3" t="s">
        <v>4165</v>
      </c>
      <c r="B2758" s="3" t="s">
        <v>14</v>
      </c>
      <c r="C2758" s="3" t="s">
        <v>3317</v>
      </c>
      <c r="D2758" s="3" t="s">
        <v>3539</v>
      </c>
      <c r="E2758" s="3" t="s">
        <v>2706</v>
      </c>
      <c r="F2758" s="3" t="s">
        <v>13</v>
      </c>
      <c r="G2758" s="3" t="s">
        <v>13</v>
      </c>
      <c r="H2758" s="3" t="s">
        <v>13</v>
      </c>
      <c r="I2758" s="13" t="s">
        <v>3373</v>
      </c>
      <c r="J2758" s="13" t="s">
        <v>182</v>
      </c>
      <c r="K2758" s="3" t="s">
        <v>222</v>
      </c>
      <c r="L2758" s="3" t="s">
        <v>3974</v>
      </c>
      <c r="M2758" s="46" t="s">
        <v>6396</v>
      </c>
      <c r="N2758" s="75"/>
      <c r="O2758" s="75"/>
      <c r="P2758" s="75"/>
      <c r="Q2758" s="75"/>
      <c r="R2758" s="75"/>
      <c r="S2758" s="75"/>
      <c r="T2758" s="42"/>
      <c r="U2758" s="42"/>
      <c r="V2758" s="42"/>
      <c r="W2758" s="77"/>
      <c r="X2758" s="78"/>
      <c r="Y2758" s="75"/>
    </row>
    <row r="2759" spans="1:25">
      <c r="A2759" s="3" t="s">
        <v>4166</v>
      </c>
      <c r="B2759" s="3" t="s">
        <v>14</v>
      </c>
      <c r="C2759" s="3" t="s">
        <v>3317</v>
      </c>
      <c r="D2759" s="3" t="s">
        <v>3605</v>
      </c>
      <c r="E2759" s="3" t="s">
        <v>2706</v>
      </c>
      <c r="F2759" s="3" t="s">
        <v>13</v>
      </c>
      <c r="G2759" s="3" t="s">
        <v>13</v>
      </c>
      <c r="H2759" s="3" t="s">
        <v>13</v>
      </c>
      <c r="I2759" s="12" t="s">
        <v>3464</v>
      </c>
      <c r="J2759" s="12" t="s">
        <v>182</v>
      </c>
      <c r="K2759" s="3" t="s">
        <v>222</v>
      </c>
      <c r="L2759" s="3" t="s">
        <v>3974</v>
      </c>
      <c r="M2759" s="46" t="s">
        <v>13</v>
      </c>
      <c r="N2759" s="75"/>
      <c r="O2759" s="75"/>
      <c r="P2759" s="75"/>
      <c r="Q2759" s="75"/>
      <c r="R2759" s="75"/>
      <c r="S2759" s="75"/>
      <c r="T2759" s="42"/>
      <c r="U2759" s="42"/>
      <c r="V2759" s="42"/>
      <c r="W2759" s="42"/>
      <c r="X2759" s="75"/>
      <c r="Y2759" s="75"/>
    </row>
    <row r="2760" spans="1:25">
      <c r="A2760" s="3" t="s">
        <v>4167</v>
      </c>
      <c r="B2760" s="3" t="s">
        <v>14</v>
      </c>
      <c r="C2760" s="3" t="s">
        <v>3317</v>
      </c>
      <c r="D2760" s="3" t="s">
        <v>3605</v>
      </c>
      <c r="E2760" s="3" t="s">
        <v>2706</v>
      </c>
      <c r="F2760" s="3" t="s">
        <v>13</v>
      </c>
      <c r="G2760" s="3" t="s">
        <v>13</v>
      </c>
      <c r="H2760" s="3" t="s">
        <v>13</v>
      </c>
      <c r="I2760" s="13" t="s">
        <v>3466</v>
      </c>
      <c r="J2760" s="13" t="s">
        <v>182</v>
      </c>
      <c r="K2760" s="3" t="s">
        <v>222</v>
      </c>
      <c r="L2760" s="3" t="s">
        <v>3974</v>
      </c>
      <c r="M2760" s="46" t="s">
        <v>6397</v>
      </c>
      <c r="N2760" s="75"/>
      <c r="O2760" s="75"/>
      <c r="P2760" s="75"/>
      <c r="Q2760" s="75"/>
      <c r="R2760" s="75"/>
      <c r="S2760" s="75"/>
      <c r="T2760" s="42"/>
      <c r="U2760" s="42"/>
      <c r="V2760" s="42"/>
      <c r="W2760" s="77"/>
      <c r="X2760" s="78"/>
      <c r="Y2760" s="75"/>
    </row>
    <row r="2761" spans="1:25">
      <c r="A2761" s="3" t="s">
        <v>4442</v>
      </c>
      <c r="B2761" s="3" t="s">
        <v>14</v>
      </c>
      <c r="C2761" s="3" t="s">
        <v>3317</v>
      </c>
      <c r="D2761" s="3" t="s">
        <v>3897</v>
      </c>
      <c r="E2761" s="3" t="s">
        <v>2706</v>
      </c>
      <c r="F2761" s="3" t="s">
        <v>13</v>
      </c>
      <c r="G2761" s="3" t="s">
        <v>13</v>
      </c>
      <c r="H2761" s="3" t="s">
        <v>13</v>
      </c>
      <c r="I2761" s="12" t="s">
        <v>3458</v>
      </c>
      <c r="J2761" s="12" t="s">
        <v>182</v>
      </c>
      <c r="K2761" s="3" t="s">
        <v>222</v>
      </c>
      <c r="L2761" s="5" t="s">
        <v>3974</v>
      </c>
      <c r="M2761" s="46" t="s">
        <v>6539</v>
      </c>
      <c r="N2761" s="75"/>
      <c r="O2761" s="75"/>
      <c r="P2761" s="75"/>
      <c r="Q2761" s="75"/>
      <c r="R2761" s="75"/>
      <c r="S2761" s="75"/>
      <c r="T2761" s="42"/>
      <c r="U2761" s="42"/>
      <c r="V2761" s="42"/>
      <c r="W2761" s="42"/>
      <c r="X2761" s="75"/>
      <c r="Y2761" s="75"/>
    </row>
    <row r="2762" spans="1:25">
      <c r="A2762" s="3" t="s">
        <v>4443</v>
      </c>
      <c r="B2762" s="3" t="s">
        <v>14</v>
      </c>
      <c r="C2762" s="3" t="s">
        <v>3317</v>
      </c>
      <c r="D2762" s="3" t="s">
        <v>3897</v>
      </c>
      <c r="E2762" s="3" t="s">
        <v>2706</v>
      </c>
      <c r="F2762" s="3" t="s">
        <v>13</v>
      </c>
      <c r="G2762" s="3" t="s">
        <v>13</v>
      </c>
      <c r="H2762" s="3" t="s">
        <v>13</v>
      </c>
      <c r="I2762" s="13" t="s">
        <v>3460</v>
      </c>
      <c r="J2762" s="13" t="s">
        <v>182</v>
      </c>
      <c r="K2762" s="3" t="s">
        <v>222</v>
      </c>
      <c r="L2762" s="5" t="s">
        <v>3974</v>
      </c>
      <c r="M2762" s="46" t="s">
        <v>13</v>
      </c>
      <c r="N2762" s="75"/>
      <c r="O2762" s="75"/>
      <c r="P2762" s="75"/>
      <c r="Q2762" s="75"/>
      <c r="R2762" s="75"/>
      <c r="S2762" s="75"/>
      <c r="T2762" s="42"/>
      <c r="U2762" s="42"/>
      <c r="V2762" s="42"/>
      <c r="W2762" s="77"/>
      <c r="X2762" s="78"/>
      <c r="Y2762" s="75"/>
    </row>
    <row r="2763" spans="1:25">
      <c r="A2763" s="3" t="s">
        <v>4444</v>
      </c>
      <c r="B2763" s="3" t="s">
        <v>14</v>
      </c>
      <c r="C2763" s="3" t="s">
        <v>3317</v>
      </c>
      <c r="D2763" s="3" t="s">
        <v>3897</v>
      </c>
      <c r="E2763" s="3" t="s">
        <v>2706</v>
      </c>
      <c r="F2763" s="3" t="s">
        <v>13</v>
      </c>
      <c r="G2763" s="3" t="s">
        <v>13</v>
      </c>
      <c r="H2763" s="3" t="s">
        <v>13</v>
      </c>
      <c r="I2763" s="12" t="s">
        <v>3371</v>
      </c>
      <c r="J2763" s="12" t="s">
        <v>182</v>
      </c>
      <c r="K2763" s="3" t="s">
        <v>222</v>
      </c>
      <c r="L2763" s="5" t="s">
        <v>3974</v>
      </c>
      <c r="M2763" s="46" t="s">
        <v>6540</v>
      </c>
      <c r="N2763" s="75"/>
      <c r="O2763" s="75"/>
      <c r="P2763" s="75"/>
      <c r="Q2763" s="75"/>
      <c r="R2763" s="75"/>
      <c r="S2763" s="75"/>
      <c r="T2763" s="42"/>
      <c r="U2763" s="42"/>
      <c r="V2763" s="42"/>
      <c r="W2763" s="42"/>
      <c r="X2763" s="75"/>
      <c r="Y2763" s="75"/>
    </row>
    <row r="2764" spans="1:25">
      <c r="A2764" s="3" t="s">
        <v>4498</v>
      </c>
      <c r="B2764" s="3" t="s">
        <v>14</v>
      </c>
      <c r="C2764" s="3" t="s">
        <v>3317</v>
      </c>
      <c r="D2764" s="3" t="s">
        <v>3446</v>
      </c>
      <c r="E2764" s="3" t="s">
        <v>2706</v>
      </c>
      <c r="F2764" s="3" t="s">
        <v>13</v>
      </c>
      <c r="G2764" s="3" t="s">
        <v>13</v>
      </c>
      <c r="H2764" s="3" t="s">
        <v>13</v>
      </c>
      <c r="I2764" s="3" t="s">
        <v>3373</v>
      </c>
      <c r="J2764" s="3" t="s">
        <v>182</v>
      </c>
      <c r="K2764" s="3" t="s">
        <v>222</v>
      </c>
      <c r="L2764" s="3" t="s">
        <v>3974</v>
      </c>
      <c r="M2764" s="46" t="s">
        <v>13</v>
      </c>
      <c r="N2764" s="75"/>
      <c r="O2764" s="75"/>
      <c r="P2764" s="75"/>
      <c r="Q2764" s="75"/>
      <c r="R2764" s="75"/>
      <c r="S2764" s="75"/>
      <c r="T2764" s="42"/>
      <c r="U2764" s="42"/>
      <c r="V2764" s="42"/>
      <c r="W2764" s="77"/>
      <c r="X2764" s="78"/>
      <c r="Y2764" s="75"/>
    </row>
    <row r="2765" spans="1:25">
      <c r="A2765" s="3" t="s">
        <v>4499</v>
      </c>
      <c r="B2765" s="3" t="s">
        <v>14</v>
      </c>
      <c r="C2765" s="3" t="s">
        <v>3317</v>
      </c>
      <c r="D2765" s="3" t="s">
        <v>3446</v>
      </c>
      <c r="E2765" s="3" t="s">
        <v>2706</v>
      </c>
      <c r="F2765" s="3" t="s">
        <v>13</v>
      </c>
      <c r="G2765" s="3" t="s">
        <v>13</v>
      </c>
      <c r="H2765" s="3" t="s">
        <v>13</v>
      </c>
      <c r="I2765" s="3" t="s">
        <v>3464</v>
      </c>
      <c r="J2765" s="3" t="s">
        <v>182</v>
      </c>
      <c r="K2765" s="3" t="s">
        <v>222</v>
      </c>
      <c r="L2765" s="3" t="s">
        <v>3974</v>
      </c>
      <c r="M2765" s="46" t="s">
        <v>6572</v>
      </c>
      <c r="N2765" s="75"/>
      <c r="O2765" s="75"/>
      <c r="P2765" s="75"/>
      <c r="Q2765" s="75"/>
      <c r="R2765" s="75"/>
      <c r="S2765" s="75"/>
      <c r="T2765" s="42"/>
      <c r="U2765" s="42"/>
      <c r="V2765" s="42"/>
      <c r="W2765" s="42"/>
      <c r="X2765" s="75"/>
      <c r="Y2765" s="75"/>
    </row>
    <row r="2766" spans="1:25">
      <c r="A2766" s="3" t="s">
        <v>4500</v>
      </c>
      <c r="B2766" s="3" t="s">
        <v>14</v>
      </c>
      <c r="C2766" s="3" t="s">
        <v>3317</v>
      </c>
      <c r="D2766" s="3" t="s">
        <v>3446</v>
      </c>
      <c r="E2766" s="3" t="s">
        <v>2706</v>
      </c>
      <c r="F2766" s="3" t="s">
        <v>13</v>
      </c>
      <c r="G2766" s="3" t="s">
        <v>13</v>
      </c>
      <c r="H2766" s="3" t="s">
        <v>13</v>
      </c>
      <c r="I2766" s="3" t="s">
        <v>3466</v>
      </c>
      <c r="J2766" s="3" t="s">
        <v>182</v>
      </c>
      <c r="K2766" s="3" t="s">
        <v>222</v>
      </c>
      <c r="L2766" s="3" t="s">
        <v>3974</v>
      </c>
      <c r="M2766" s="46" t="s">
        <v>13</v>
      </c>
      <c r="N2766" s="75"/>
      <c r="O2766" s="75"/>
      <c r="P2766" s="75"/>
      <c r="Q2766" s="75"/>
      <c r="R2766" s="75"/>
      <c r="S2766" s="75"/>
      <c r="T2766" s="42"/>
      <c r="U2766" s="42"/>
      <c r="V2766" s="42"/>
      <c r="W2766" s="77"/>
      <c r="X2766" s="78"/>
      <c r="Y2766" s="75"/>
    </row>
    <row r="2767" spans="1:25">
      <c r="A2767" s="3" t="s">
        <v>3993</v>
      </c>
      <c r="B2767" s="3" t="s">
        <v>14</v>
      </c>
      <c r="C2767" s="3" t="s">
        <v>3317</v>
      </c>
      <c r="D2767" s="3" t="s">
        <v>3451</v>
      </c>
      <c r="E2767" s="3" t="s">
        <v>2706</v>
      </c>
      <c r="F2767" s="3" t="s">
        <v>13</v>
      </c>
      <c r="G2767" s="3" t="s">
        <v>13</v>
      </c>
      <c r="H2767" s="3" t="s">
        <v>13</v>
      </c>
      <c r="I2767" s="3" t="s">
        <v>3458</v>
      </c>
      <c r="J2767" s="3" t="s">
        <v>182</v>
      </c>
      <c r="K2767" s="3" t="s">
        <v>225</v>
      </c>
      <c r="L2767" s="3" t="s">
        <v>3974</v>
      </c>
      <c r="M2767" s="46" t="s">
        <v>13</v>
      </c>
      <c r="N2767" s="75"/>
      <c r="O2767" s="75"/>
      <c r="P2767" s="75"/>
      <c r="Q2767" s="75"/>
      <c r="R2767" s="75"/>
      <c r="S2767" s="75"/>
      <c r="T2767" s="42"/>
      <c r="U2767" s="42"/>
      <c r="V2767" s="42"/>
      <c r="W2767" s="42"/>
      <c r="X2767" s="75"/>
      <c r="Y2767" s="75"/>
    </row>
    <row r="2768" spans="1:25">
      <c r="A2768" s="3" t="s">
        <v>3994</v>
      </c>
      <c r="B2768" s="3" t="s">
        <v>14</v>
      </c>
      <c r="C2768" s="3" t="s">
        <v>3317</v>
      </c>
      <c r="D2768" s="3" t="s">
        <v>3451</v>
      </c>
      <c r="E2768" s="3" t="s">
        <v>2706</v>
      </c>
      <c r="F2768" s="3" t="s">
        <v>13</v>
      </c>
      <c r="G2768" s="3" t="s">
        <v>13</v>
      </c>
      <c r="H2768" s="3" t="s">
        <v>13</v>
      </c>
      <c r="I2768" s="3" t="s">
        <v>3460</v>
      </c>
      <c r="J2768" s="3" t="s">
        <v>182</v>
      </c>
      <c r="K2768" s="3" t="s">
        <v>225</v>
      </c>
      <c r="L2768" s="3" t="s">
        <v>3974</v>
      </c>
      <c r="M2768" s="46" t="s">
        <v>6301</v>
      </c>
      <c r="N2768" s="75"/>
      <c r="O2768" s="75"/>
      <c r="P2768" s="75"/>
      <c r="Q2768" s="75"/>
      <c r="R2768" s="75"/>
      <c r="S2768" s="75"/>
      <c r="T2768" s="42"/>
      <c r="U2768" s="42"/>
      <c r="V2768" s="42"/>
      <c r="W2768" s="77"/>
      <c r="X2768" s="78"/>
      <c r="Y2768" s="75"/>
    </row>
    <row r="2769" spans="1:25">
      <c r="A2769" s="3" t="s">
        <v>3995</v>
      </c>
      <c r="B2769" s="3" t="s">
        <v>14</v>
      </c>
      <c r="C2769" s="3" t="s">
        <v>3317</v>
      </c>
      <c r="D2769" s="3" t="s">
        <v>3356</v>
      </c>
      <c r="E2769" s="3" t="s">
        <v>2706</v>
      </c>
      <c r="F2769" s="3" t="s">
        <v>13</v>
      </c>
      <c r="G2769" s="3" t="s">
        <v>13</v>
      </c>
      <c r="H2769" s="3" t="s">
        <v>13</v>
      </c>
      <c r="I2769" s="3" t="s">
        <v>3371</v>
      </c>
      <c r="J2769" s="3" t="s">
        <v>182</v>
      </c>
      <c r="K2769" s="3" t="s">
        <v>225</v>
      </c>
      <c r="L2769" s="3" t="s">
        <v>3974</v>
      </c>
      <c r="M2769" s="46" t="s">
        <v>13</v>
      </c>
      <c r="N2769" s="75"/>
      <c r="O2769" s="75"/>
      <c r="P2769" s="75"/>
      <c r="Q2769" s="75"/>
      <c r="R2769" s="75"/>
      <c r="S2769" s="75"/>
      <c r="T2769" s="42"/>
      <c r="U2769" s="42"/>
      <c r="V2769" s="42"/>
      <c r="W2769" s="42"/>
      <c r="X2769" s="75"/>
      <c r="Y2769" s="75"/>
    </row>
    <row r="2770" spans="1:25">
      <c r="A2770" s="3" t="s">
        <v>3996</v>
      </c>
      <c r="B2770" s="3" t="s">
        <v>14</v>
      </c>
      <c r="C2770" s="3" t="s">
        <v>3317</v>
      </c>
      <c r="D2770" s="3" t="s">
        <v>3356</v>
      </c>
      <c r="E2770" s="3" t="s">
        <v>2706</v>
      </c>
      <c r="F2770" s="3" t="s">
        <v>13</v>
      </c>
      <c r="G2770" s="3" t="s">
        <v>13</v>
      </c>
      <c r="H2770" s="3" t="s">
        <v>13</v>
      </c>
      <c r="I2770" s="3" t="s">
        <v>3373</v>
      </c>
      <c r="J2770" s="3" t="s">
        <v>182</v>
      </c>
      <c r="K2770" s="3" t="s">
        <v>225</v>
      </c>
      <c r="L2770" s="3" t="s">
        <v>3974</v>
      </c>
      <c r="M2770" s="46" t="s">
        <v>6302</v>
      </c>
      <c r="N2770" s="75"/>
      <c r="O2770" s="75"/>
      <c r="P2770" s="75"/>
      <c r="Q2770" s="75"/>
      <c r="R2770" s="75"/>
      <c r="S2770" s="75"/>
      <c r="T2770" s="42"/>
      <c r="U2770" s="42"/>
      <c r="V2770" s="42"/>
      <c r="W2770" s="77"/>
      <c r="X2770" s="78"/>
      <c r="Y2770" s="75"/>
    </row>
    <row r="2771" spans="1:25">
      <c r="A2771" s="3" t="s">
        <v>3997</v>
      </c>
      <c r="B2771" s="3" t="s">
        <v>14</v>
      </c>
      <c r="C2771" s="3" t="s">
        <v>3317</v>
      </c>
      <c r="D2771" s="3" t="s">
        <v>3356</v>
      </c>
      <c r="E2771" s="3" t="s">
        <v>2706</v>
      </c>
      <c r="F2771" s="3" t="s">
        <v>13</v>
      </c>
      <c r="G2771" s="3" t="s">
        <v>13</v>
      </c>
      <c r="H2771" s="3" t="s">
        <v>13</v>
      </c>
      <c r="I2771" s="3" t="s">
        <v>3464</v>
      </c>
      <c r="J2771" s="3" t="s">
        <v>182</v>
      </c>
      <c r="K2771" s="3" t="s">
        <v>225</v>
      </c>
      <c r="L2771" s="3" t="s">
        <v>3974</v>
      </c>
      <c r="M2771" s="46" t="s">
        <v>13</v>
      </c>
      <c r="N2771" s="75"/>
      <c r="O2771" s="75"/>
      <c r="P2771" s="75"/>
      <c r="Q2771" s="75"/>
      <c r="R2771" s="75"/>
      <c r="S2771" s="75"/>
      <c r="T2771" s="42"/>
      <c r="U2771" s="42"/>
      <c r="V2771" s="42"/>
      <c r="W2771" s="42"/>
      <c r="X2771" s="75"/>
      <c r="Y2771" s="75"/>
    </row>
    <row r="2772" spans="1:25">
      <c r="A2772" s="3" t="s">
        <v>3998</v>
      </c>
      <c r="B2772" s="3" t="s">
        <v>14</v>
      </c>
      <c r="C2772" s="3" t="s">
        <v>3317</v>
      </c>
      <c r="D2772" s="3" t="s">
        <v>3356</v>
      </c>
      <c r="E2772" s="3" t="s">
        <v>2706</v>
      </c>
      <c r="F2772" s="3" t="s">
        <v>13</v>
      </c>
      <c r="G2772" s="3" t="s">
        <v>13</v>
      </c>
      <c r="H2772" s="3" t="s">
        <v>13</v>
      </c>
      <c r="I2772" s="3" t="s">
        <v>3466</v>
      </c>
      <c r="J2772" s="3" t="s">
        <v>182</v>
      </c>
      <c r="K2772" s="3" t="s">
        <v>225</v>
      </c>
      <c r="L2772" s="3" t="s">
        <v>3974</v>
      </c>
      <c r="M2772" s="46" t="s">
        <v>6303</v>
      </c>
      <c r="N2772" s="75"/>
      <c r="O2772" s="75"/>
      <c r="P2772" s="75"/>
      <c r="Q2772" s="75"/>
      <c r="R2772" s="75"/>
      <c r="S2772" s="75"/>
      <c r="T2772" s="42"/>
      <c r="U2772" s="42"/>
      <c r="V2772" s="42"/>
      <c r="W2772" s="77"/>
      <c r="X2772" s="78"/>
      <c r="Y2772" s="75"/>
    </row>
    <row r="2773" spans="1:25">
      <c r="A2773" s="3" t="s">
        <v>4208</v>
      </c>
      <c r="B2773" s="3" t="s">
        <v>14</v>
      </c>
      <c r="C2773" s="3" t="s">
        <v>3317</v>
      </c>
      <c r="D2773" s="3" t="s">
        <v>3547</v>
      </c>
      <c r="E2773" s="3" t="s">
        <v>2706</v>
      </c>
      <c r="F2773" s="3" t="s">
        <v>13</v>
      </c>
      <c r="G2773" s="3" t="s">
        <v>13</v>
      </c>
      <c r="H2773" s="3" t="s">
        <v>13</v>
      </c>
      <c r="I2773" s="12" t="s">
        <v>3458</v>
      </c>
      <c r="J2773" s="12" t="s">
        <v>182</v>
      </c>
      <c r="K2773" s="3" t="s">
        <v>225</v>
      </c>
      <c r="L2773" s="3" t="s">
        <v>3974</v>
      </c>
      <c r="M2773" s="46" t="s">
        <v>13</v>
      </c>
      <c r="N2773" s="75"/>
      <c r="O2773" s="75"/>
      <c r="P2773" s="75"/>
      <c r="Q2773" s="75"/>
      <c r="R2773" s="75"/>
      <c r="S2773" s="75"/>
      <c r="T2773" s="42"/>
      <c r="U2773" s="42"/>
      <c r="V2773" s="42"/>
      <c r="W2773" s="42"/>
      <c r="X2773" s="75"/>
      <c r="Y2773" s="75"/>
    </row>
    <row r="2774" spans="1:25">
      <c r="A2774" s="3" t="s">
        <v>4209</v>
      </c>
      <c r="B2774" s="3" t="s">
        <v>14</v>
      </c>
      <c r="C2774" s="3" t="s">
        <v>3317</v>
      </c>
      <c r="D2774" s="3" t="s">
        <v>3547</v>
      </c>
      <c r="E2774" s="3" t="s">
        <v>2706</v>
      </c>
      <c r="F2774" s="3" t="s">
        <v>13</v>
      </c>
      <c r="G2774" s="3" t="s">
        <v>13</v>
      </c>
      <c r="H2774" s="3" t="s">
        <v>13</v>
      </c>
      <c r="I2774" s="13" t="s">
        <v>3460</v>
      </c>
      <c r="J2774" s="13" t="s">
        <v>182</v>
      </c>
      <c r="K2774" s="3" t="s">
        <v>225</v>
      </c>
      <c r="L2774" s="3" t="s">
        <v>3974</v>
      </c>
      <c r="M2774" s="46" t="s">
        <v>13</v>
      </c>
      <c r="N2774" s="75"/>
      <c r="O2774" s="75"/>
      <c r="P2774" s="75"/>
      <c r="Q2774" s="75"/>
      <c r="R2774" s="75"/>
      <c r="S2774" s="75"/>
      <c r="T2774" s="42"/>
      <c r="U2774" s="42"/>
      <c r="V2774" s="42"/>
      <c r="W2774" s="77"/>
      <c r="X2774" s="78"/>
      <c r="Y2774" s="75"/>
    </row>
    <row r="2775" spans="1:25">
      <c r="A2775" s="3" t="s">
        <v>4210</v>
      </c>
      <c r="B2775" s="3" t="s">
        <v>14</v>
      </c>
      <c r="C2775" s="3" t="s">
        <v>3317</v>
      </c>
      <c r="D2775" s="3" t="s">
        <v>3547</v>
      </c>
      <c r="E2775" s="3" t="s">
        <v>2706</v>
      </c>
      <c r="F2775" s="3" t="s">
        <v>13</v>
      </c>
      <c r="G2775" s="3" t="s">
        <v>13</v>
      </c>
      <c r="H2775" s="3" t="s">
        <v>13</v>
      </c>
      <c r="I2775" s="12" t="s">
        <v>3371</v>
      </c>
      <c r="J2775" s="12" t="s">
        <v>182</v>
      </c>
      <c r="K2775" s="3" t="s">
        <v>225</v>
      </c>
      <c r="L2775" s="3" t="s">
        <v>3974</v>
      </c>
      <c r="M2775" s="46" t="s">
        <v>6422</v>
      </c>
      <c r="N2775" s="75"/>
      <c r="O2775" s="75"/>
      <c r="P2775" s="75"/>
      <c r="Q2775" s="75"/>
      <c r="R2775" s="75"/>
      <c r="S2775" s="75"/>
      <c r="T2775" s="42"/>
      <c r="U2775" s="42"/>
      <c r="V2775" s="42"/>
      <c r="W2775" s="42"/>
      <c r="X2775" s="75"/>
      <c r="Y2775" s="75"/>
    </row>
    <row r="2776" spans="1:25">
      <c r="A2776" s="3" t="s">
        <v>4211</v>
      </c>
      <c r="B2776" s="3" t="s">
        <v>14</v>
      </c>
      <c r="C2776" s="3" t="s">
        <v>3317</v>
      </c>
      <c r="D2776" s="3" t="s">
        <v>3653</v>
      </c>
      <c r="E2776" s="3" t="s">
        <v>2706</v>
      </c>
      <c r="F2776" s="3" t="s">
        <v>13</v>
      </c>
      <c r="G2776" s="3" t="s">
        <v>13</v>
      </c>
      <c r="H2776" s="3" t="s">
        <v>13</v>
      </c>
      <c r="I2776" s="13" t="s">
        <v>3373</v>
      </c>
      <c r="J2776" s="13" t="s">
        <v>182</v>
      </c>
      <c r="K2776" s="3" t="s">
        <v>225</v>
      </c>
      <c r="L2776" s="3" t="s">
        <v>3974</v>
      </c>
      <c r="M2776" s="46" t="s">
        <v>6423</v>
      </c>
      <c r="N2776" s="75"/>
      <c r="O2776" s="75"/>
      <c r="P2776" s="75"/>
      <c r="Q2776" s="75"/>
      <c r="R2776" s="75"/>
      <c r="S2776" s="75"/>
      <c r="T2776" s="42"/>
      <c r="U2776" s="42"/>
      <c r="V2776" s="42"/>
      <c r="W2776" s="77"/>
      <c r="X2776" s="78"/>
      <c r="Y2776" s="75"/>
    </row>
    <row r="2777" spans="1:25">
      <c r="A2777" s="3" t="s">
        <v>4212</v>
      </c>
      <c r="B2777" s="3" t="s">
        <v>14</v>
      </c>
      <c r="C2777" s="3" t="s">
        <v>3317</v>
      </c>
      <c r="D2777" s="3" t="s">
        <v>3653</v>
      </c>
      <c r="E2777" s="3" t="s">
        <v>2706</v>
      </c>
      <c r="F2777" s="3" t="s">
        <v>13</v>
      </c>
      <c r="G2777" s="3" t="s">
        <v>13</v>
      </c>
      <c r="H2777" s="3" t="s">
        <v>13</v>
      </c>
      <c r="I2777" s="12" t="s">
        <v>3464</v>
      </c>
      <c r="J2777" s="12" t="s">
        <v>182</v>
      </c>
      <c r="K2777" s="3" t="s">
        <v>225</v>
      </c>
      <c r="L2777" s="3" t="s">
        <v>3974</v>
      </c>
      <c r="M2777" s="46" t="s">
        <v>6424</v>
      </c>
      <c r="N2777" s="75"/>
      <c r="O2777" s="75"/>
      <c r="P2777" s="75"/>
      <c r="Q2777" s="75"/>
      <c r="R2777" s="75"/>
      <c r="S2777" s="75"/>
      <c r="T2777" s="42"/>
      <c r="U2777" s="42"/>
      <c r="V2777" s="42"/>
      <c r="W2777" s="42"/>
      <c r="X2777" s="75"/>
      <c r="Y2777" s="75"/>
    </row>
    <row r="2778" spans="1:25">
      <c r="A2778" s="3" t="s">
        <v>4213</v>
      </c>
      <c r="B2778" s="3" t="s">
        <v>14</v>
      </c>
      <c r="C2778" s="3" t="s">
        <v>3317</v>
      </c>
      <c r="D2778" s="3" t="s">
        <v>3653</v>
      </c>
      <c r="E2778" s="3" t="s">
        <v>2706</v>
      </c>
      <c r="F2778" s="3" t="s">
        <v>13</v>
      </c>
      <c r="G2778" s="3" t="s">
        <v>13</v>
      </c>
      <c r="H2778" s="3" t="s">
        <v>13</v>
      </c>
      <c r="I2778" s="13" t="s">
        <v>3466</v>
      </c>
      <c r="J2778" s="13" t="s">
        <v>182</v>
      </c>
      <c r="K2778" s="3" t="s">
        <v>225</v>
      </c>
      <c r="L2778" s="3" t="s">
        <v>3974</v>
      </c>
      <c r="M2778" s="46" t="s">
        <v>13</v>
      </c>
      <c r="N2778" s="75"/>
      <c r="O2778" s="75"/>
      <c r="P2778" s="75"/>
      <c r="Q2778" s="75"/>
      <c r="R2778" s="75"/>
      <c r="S2778" s="75"/>
      <c r="T2778" s="42"/>
      <c r="U2778" s="42"/>
      <c r="V2778" s="42"/>
      <c r="W2778" s="42"/>
      <c r="X2778" s="75"/>
      <c r="Y2778" s="75"/>
    </row>
    <row r="2779" spans="1:25">
      <c r="A2779" s="3" t="s">
        <v>4400</v>
      </c>
      <c r="B2779" s="3" t="s">
        <v>14</v>
      </c>
      <c r="C2779" s="3" t="s">
        <v>3317</v>
      </c>
      <c r="D2779" s="3" t="s">
        <v>3653</v>
      </c>
      <c r="E2779" s="3" t="s">
        <v>2706</v>
      </c>
      <c r="F2779" s="3" t="s">
        <v>13</v>
      </c>
      <c r="G2779" s="3" t="s">
        <v>13</v>
      </c>
      <c r="H2779" s="3" t="s">
        <v>13</v>
      </c>
      <c r="I2779" s="12" t="s">
        <v>3458</v>
      </c>
      <c r="J2779" s="12" t="s">
        <v>182</v>
      </c>
      <c r="K2779" s="3" t="s">
        <v>225</v>
      </c>
      <c r="L2779" s="5" t="s">
        <v>3974</v>
      </c>
      <c r="M2779" s="46" t="s">
        <v>6514</v>
      </c>
      <c r="N2779" s="75"/>
      <c r="O2779" s="75"/>
      <c r="P2779" s="75"/>
      <c r="Q2779" s="75"/>
      <c r="R2779" s="75"/>
      <c r="S2779" s="75"/>
      <c r="T2779" s="42"/>
      <c r="U2779" s="42"/>
      <c r="V2779" s="42"/>
      <c r="W2779" s="77"/>
      <c r="X2779" s="78"/>
      <c r="Y2779" s="75"/>
    </row>
    <row r="2780" spans="1:25">
      <c r="A2780" s="3" t="s">
        <v>4401</v>
      </c>
      <c r="B2780" s="3" t="s">
        <v>14</v>
      </c>
      <c r="C2780" s="3" t="s">
        <v>3317</v>
      </c>
      <c r="D2780" s="3" t="s">
        <v>3653</v>
      </c>
      <c r="E2780" s="3" t="s">
        <v>2706</v>
      </c>
      <c r="F2780" s="3" t="s">
        <v>13</v>
      </c>
      <c r="G2780" s="3" t="s">
        <v>13</v>
      </c>
      <c r="H2780" s="3" t="s">
        <v>13</v>
      </c>
      <c r="I2780" s="13" t="s">
        <v>3460</v>
      </c>
      <c r="J2780" s="13" t="s">
        <v>182</v>
      </c>
      <c r="K2780" s="3" t="s">
        <v>225</v>
      </c>
      <c r="L2780" s="5" t="s">
        <v>3974</v>
      </c>
      <c r="M2780" s="46" t="s">
        <v>13</v>
      </c>
      <c r="N2780" s="75"/>
      <c r="O2780" s="75"/>
      <c r="P2780" s="75"/>
      <c r="Q2780" s="75"/>
      <c r="R2780" s="75"/>
      <c r="S2780" s="75"/>
      <c r="T2780" s="42"/>
      <c r="U2780" s="42"/>
      <c r="V2780" s="42"/>
      <c r="W2780" s="42"/>
      <c r="X2780" s="75"/>
      <c r="Y2780" s="75"/>
    </row>
    <row r="2781" spans="1:25">
      <c r="A2781" s="3" t="s">
        <v>4402</v>
      </c>
      <c r="B2781" s="3" t="s">
        <v>14</v>
      </c>
      <c r="C2781" s="3" t="s">
        <v>3317</v>
      </c>
      <c r="D2781" s="3" t="s">
        <v>3653</v>
      </c>
      <c r="E2781" s="3" t="s">
        <v>2706</v>
      </c>
      <c r="F2781" s="3" t="s">
        <v>13</v>
      </c>
      <c r="G2781" s="3" t="s">
        <v>13</v>
      </c>
      <c r="H2781" s="3" t="s">
        <v>13</v>
      </c>
      <c r="I2781" s="12" t="s">
        <v>3371</v>
      </c>
      <c r="J2781" s="12" t="s">
        <v>182</v>
      </c>
      <c r="K2781" s="3" t="s">
        <v>225</v>
      </c>
      <c r="L2781" s="5" t="s">
        <v>3974</v>
      </c>
      <c r="M2781" s="46" t="s">
        <v>6515</v>
      </c>
      <c r="N2781" s="75"/>
      <c r="O2781" s="75"/>
      <c r="P2781" s="75"/>
      <c r="Q2781" s="75"/>
      <c r="R2781" s="75"/>
      <c r="S2781" s="75"/>
      <c r="T2781" s="42"/>
      <c r="U2781" s="42"/>
      <c r="V2781" s="42"/>
      <c r="W2781" s="42"/>
      <c r="X2781" s="75"/>
      <c r="Y2781" s="75"/>
    </row>
    <row r="2782" spans="1:25">
      <c r="A2782" s="3" t="s">
        <v>4403</v>
      </c>
      <c r="B2782" s="3" t="s">
        <v>14</v>
      </c>
      <c r="C2782" s="3" t="s">
        <v>3317</v>
      </c>
      <c r="D2782" s="3" t="s">
        <v>3653</v>
      </c>
      <c r="E2782" s="3" t="s">
        <v>2706</v>
      </c>
      <c r="F2782" s="3" t="s">
        <v>13</v>
      </c>
      <c r="G2782" s="3" t="s">
        <v>13</v>
      </c>
      <c r="H2782" s="3" t="s">
        <v>13</v>
      </c>
      <c r="I2782" s="13" t="s">
        <v>3373</v>
      </c>
      <c r="J2782" s="13" t="s">
        <v>182</v>
      </c>
      <c r="K2782" s="3" t="s">
        <v>225</v>
      </c>
      <c r="L2782" s="5" t="s">
        <v>3974</v>
      </c>
      <c r="M2782" s="46" t="s">
        <v>13</v>
      </c>
      <c r="N2782" s="75"/>
      <c r="O2782" s="75"/>
      <c r="P2782" s="75"/>
      <c r="Q2782" s="75"/>
      <c r="R2782" s="75"/>
      <c r="S2782" s="75"/>
      <c r="T2782" s="42"/>
      <c r="U2782" s="42"/>
      <c r="V2782" s="42"/>
      <c r="W2782" s="77"/>
      <c r="X2782" s="78"/>
      <c r="Y2782" s="75"/>
    </row>
    <row r="2783" spans="1:25">
      <c r="A2783" s="3" t="s">
        <v>4404</v>
      </c>
      <c r="B2783" s="3" t="s">
        <v>14</v>
      </c>
      <c r="C2783" s="3" t="s">
        <v>3317</v>
      </c>
      <c r="D2783" s="3" t="s">
        <v>3653</v>
      </c>
      <c r="E2783" s="3" t="s">
        <v>2706</v>
      </c>
      <c r="F2783" s="3" t="s">
        <v>13</v>
      </c>
      <c r="G2783" s="3" t="s">
        <v>13</v>
      </c>
      <c r="H2783" s="3" t="s">
        <v>13</v>
      </c>
      <c r="I2783" s="12" t="s">
        <v>3464</v>
      </c>
      <c r="J2783" s="12" t="s">
        <v>182</v>
      </c>
      <c r="K2783" s="3" t="s">
        <v>225</v>
      </c>
      <c r="L2783" s="5" t="s">
        <v>3974</v>
      </c>
      <c r="M2783" s="46" t="s">
        <v>6516</v>
      </c>
      <c r="N2783" s="75"/>
      <c r="O2783" s="75"/>
      <c r="P2783" s="75"/>
      <c r="Q2783" s="75"/>
      <c r="R2783" s="75"/>
      <c r="S2783" s="75"/>
      <c r="T2783" s="42"/>
      <c r="U2783" s="42"/>
      <c r="V2783" s="42"/>
      <c r="W2783" s="42"/>
      <c r="X2783" s="75"/>
      <c r="Y2783" s="75"/>
    </row>
    <row r="2784" spans="1:25">
      <c r="A2784" s="3" t="s">
        <v>4405</v>
      </c>
      <c r="B2784" s="3" t="s">
        <v>14</v>
      </c>
      <c r="C2784" s="3" t="s">
        <v>3317</v>
      </c>
      <c r="D2784" s="3" t="s">
        <v>3653</v>
      </c>
      <c r="E2784" s="3" t="s">
        <v>2706</v>
      </c>
      <c r="F2784" s="3" t="s">
        <v>13</v>
      </c>
      <c r="G2784" s="3" t="s">
        <v>13</v>
      </c>
      <c r="H2784" s="3" t="s">
        <v>13</v>
      </c>
      <c r="I2784" s="13" t="s">
        <v>3466</v>
      </c>
      <c r="J2784" s="13" t="s">
        <v>182</v>
      </c>
      <c r="K2784" s="3" t="s">
        <v>225</v>
      </c>
      <c r="L2784" s="5" t="s">
        <v>3974</v>
      </c>
      <c r="M2784" s="46" t="s">
        <v>13</v>
      </c>
      <c r="N2784" s="75"/>
      <c r="O2784" s="75"/>
      <c r="P2784" s="75"/>
      <c r="Q2784" s="75"/>
      <c r="R2784" s="75"/>
      <c r="S2784" s="75"/>
      <c r="T2784" s="42"/>
      <c r="U2784" s="42"/>
      <c r="V2784" s="42"/>
      <c r="W2784" s="42"/>
      <c r="X2784" s="75"/>
      <c r="Y2784" s="75"/>
    </row>
    <row r="2785" spans="1:25">
      <c r="A2785" s="3" t="s">
        <v>3381</v>
      </c>
      <c r="B2785" s="3" t="s">
        <v>14</v>
      </c>
      <c r="C2785" s="3" t="s">
        <v>3317</v>
      </c>
      <c r="D2785" s="3" t="s">
        <v>3356</v>
      </c>
      <c r="E2785" s="3" t="s">
        <v>2706</v>
      </c>
      <c r="F2785" s="3" t="s">
        <v>13</v>
      </c>
      <c r="G2785" s="3" t="s">
        <v>13</v>
      </c>
      <c r="H2785" s="3" t="s">
        <v>13</v>
      </c>
      <c r="I2785" s="4" t="s">
        <v>3336</v>
      </c>
      <c r="J2785" s="3" t="s">
        <v>195</v>
      </c>
      <c r="K2785" s="3" t="s">
        <v>36</v>
      </c>
      <c r="L2785" s="3" t="s">
        <v>1253</v>
      </c>
      <c r="M2785" s="46" t="s">
        <v>13</v>
      </c>
      <c r="N2785" s="75"/>
      <c r="O2785" s="75"/>
      <c r="P2785" s="75"/>
      <c r="Q2785" s="76"/>
      <c r="R2785" s="75"/>
      <c r="S2785" s="75"/>
      <c r="T2785" s="42"/>
      <c r="U2785" s="42"/>
      <c r="V2785" s="42"/>
      <c r="W2785" s="77"/>
      <c r="X2785" s="78"/>
      <c r="Y2785" s="75"/>
    </row>
    <row r="2786" spans="1:25">
      <c r="A2786" s="3" t="s">
        <v>3328</v>
      </c>
      <c r="B2786" s="3" t="s">
        <v>14</v>
      </c>
      <c r="C2786" s="3" t="s">
        <v>3317</v>
      </c>
      <c r="D2786" s="3" t="s">
        <v>3329</v>
      </c>
      <c r="E2786" s="3" t="s">
        <v>2706</v>
      </c>
      <c r="F2786" s="3" t="s">
        <v>13</v>
      </c>
      <c r="G2786" s="3" t="s">
        <v>13</v>
      </c>
      <c r="H2786" s="3" t="s">
        <v>13</v>
      </c>
      <c r="I2786" s="3" t="s">
        <v>3330</v>
      </c>
      <c r="J2786" s="3" t="s">
        <v>195</v>
      </c>
      <c r="K2786" s="3" t="s">
        <v>222</v>
      </c>
      <c r="L2786" s="3" t="s">
        <v>1253</v>
      </c>
      <c r="M2786" s="46" t="s">
        <v>13</v>
      </c>
      <c r="N2786" s="75"/>
      <c r="O2786" s="75"/>
      <c r="P2786" s="75"/>
      <c r="Q2786" s="76"/>
      <c r="R2786" s="75"/>
      <c r="S2786" s="75"/>
      <c r="T2786" s="42"/>
      <c r="U2786" s="42"/>
      <c r="V2786" s="42"/>
      <c r="W2786" s="42"/>
      <c r="X2786" s="78"/>
      <c r="Y2786" s="75"/>
    </row>
    <row r="2787" spans="1:25">
      <c r="A2787" s="3" t="s">
        <v>3331</v>
      </c>
      <c r="B2787" s="3" t="s">
        <v>14</v>
      </c>
      <c r="C2787" s="3" t="s">
        <v>3317</v>
      </c>
      <c r="D2787" s="3" t="s">
        <v>3329</v>
      </c>
      <c r="E2787" s="3" t="s">
        <v>2706</v>
      </c>
      <c r="F2787" s="3" t="s">
        <v>13</v>
      </c>
      <c r="G2787" s="3" t="s">
        <v>13</v>
      </c>
      <c r="H2787" s="3" t="s">
        <v>13</v>
      </c>
      <c r="I2787" s="3" t="s">
        <v>3332</v>
      </c>
      <c r="J2787" s="3" t="s">
        <v>195</v>
      </c>
      <c r="K2787" s="3" t="s">
        <v>222</v>
      </c>
      <c r="L2787" s="3" t="s">
        <v>1253</v>
      </c>
      <c r="M2787" s="46" t="s">
        <v>13</v>
      </c>
      <c r="N2787" s="75"/>
      <c r="O2787" s="75"/>
      <c r="P2787" s="75"/>
      <c r="Q2787" s="76"/>
      <c r="R2787" s="75"/>
      <c r="S2787" s="75"/>
      <c r="T2787" s="42"/>
      <c r="U2787" s="42"/>
      <c r="V2787" s="42"/>
      <c r="W2787" s="77"/>
      <c r="X2787" s="78"/>
      <c r="Y2787" s="75"/>
    </row>
    <row r="2788" spans="1:25">
      <c r="A2788" s="3" t="s">
        <v>3333</v>
      </c>
      <c r="B2788" s="3" t="s">
        <v>14</v>
      </c>
      <c r="C2788" s="3" t="s">
        <v>3317</v>
      </c>
      <c r="D2788" s="3" t="s">
        <v>3329</v>
      </c>
      <c r="E2788" s="3" t="s">
        <v>2706</v>
      </c>
      <c r="F2788" s="3" t="s">
        <v>13</v>
      </c>
      <c r="G2788" s="3" t="s">
        <v>13</v>
      </c>
      <c r="H2788" s="3" t="s">
        <v>13</v>
      </c>
      <c r="I2788" s="3" t="s">
        <v>3334</v>
      </c>
      <c r="J2788" s="3" t="s">
        <v>195</v>
      </c>
      <c r="K2788" s="3" t="s">
        <v>222</v>
      </c>
      <c r="L2788" s="3" t="s">
        <v>1253</v>
      </c>
      <c r="M2788" s="46" t="s">
        <v>13</v>
      </c>
      <c r="N2788" s="75"/>
      <c r="O2788" s="75"/>
      <c r="P2788" s="75"/>
      <c r="Q2788" s="76"/>
      <c r="R2788" s="75"/>
      <c r="S2788" s="75"/>
      <c r="T2788" s="42"/>
      <c r="U2788" s="42"/>
      <c r="V2788" s="42"/>
      <c r="W2788" s="42"/>
      <c r="X2788" s="75"/>
      <c r="Y2788" s="75"/>
    </row>
    <row r="2789" spans="1:25">
      <c r="A2789" s="3" t="s">
        <v>3335</v>
      </c>
      <c r="B2789" s="3" t="s">
        <v>14</v>
      </c>
      <c r="C2789" s="3" t="s">
        <v>3317</v>
      </c>
      <c r="D2789" s="3" t="s">
        <v>3329</v>
      </c>
      <c r="E2789" s="3" t="s">
        <v>2706</v>
      </c>
      <c r="F2789" s="3" t="s">
        <v>13</v>
      </c>
      <c r="G2789" s="3" t="s">
        <v>13</v>
      </c>
      <c r="H2789" s="3" t="s">
        <v>13</v>
      </c>
      <c r="I2789" s="3" t="s">
        <v>3336</v>
      </c>
      <c r="J2789" s="3" t="s">
        <v>195</v>
      </c>
      <c r="K2789" s="3" t="s">
        <v>222</v>
      </c>
      <c r="L2789" s="3" t="s">
        <v>1253</v>
      </c>
      <c r="M2789" s="46" t="s">
        <v>13</v>
      </c>
      <c r="N2789" s="75"/>
      <c r="O2789" s="75"/>
      <c r="P2789" s="75"/>
      <c r="Q2789" s="76"/>
      <c r="R2789" s="75"/>
      <c r="S2789" s="75"/>
      <c r="T2789" s="42"/>
      <c r="U2789" s="42"/>
      <c r="V2789" s="42"/>
      <c r="W2789" s="77"/>
      <c r="X2789" s="78"/>
      <c r="Y2789" s="75"/>
    </row>
    <row r="2790" spans="1:25">
      <c r="A2790" s="3" t="s">
        <v>3527</v>
      </c>
      <c r="B2790" s="3" t="s">
        <v>14</v>
      </c>
      <c r="C2790" s="3" t="s">
        <v>3317</v>
      </c>
      <c r="D2790" s="7" t="s">
        <v>3386</v>
      </c>
      <c r="E2790" s="7" t="s">
        <v>2706</v>
      </c>
      <c r="F2790" s="3" t="s">
        <v>13</v>
      </c>
      <c r="G2790" s="3" t="s">
        <v>13</v>
      </c>
      <c r="H2790" s="3" t="s">
        <v>13</v>
      </c>
      <c r="I2790" s="11" t="s">
        <v>3468</v>
      </c>
      <c r="J2790" s="3" t="s">
        <v>195</v>
      </c>
      <c r="K2790" s="3" t="s">
        <v>36</v>
      </c>
      <c r="L2790" s="8" t="s">
        <v>1889</v>
      </c>
      <c r="M2790" s="46" t="s">
        <v>6061</v>
      </c>
      <c r="N2790" s="75"/>
      <c r="O2790" s="75"/>
      <c r="P2790" s="75"/>
      <c r="Q2790" s="76"/>
      <c r="R2790" s="75"/>
      <c r="S2790" s="75"/>
      <c r="T2790" s="42"/>
      <c r="U2790" s="42"/>
      <c r="V2790" s="42"/>
      <c r="W2790" s="42"/>
      <c r="X2790" s="75"/>
      <c r="Y2790" s="75"/>
    </row>
    <row r="2791" spans="1:25">
      <c r="A2791" s="3" t="s">
        <v>3528</v>
      </c>
      <c r="B2791" s="3" t="s">
        <v>14</v>
      </c>
      <c r="C2791" s="3" t="s">
        <v>3317</v>
      </c>
      <c r="D2791" s="7" t="s">
        <v>3386</v>
      </c>
      <c r="E2791" s="7" t="s">
        <v>2706</v>
      </c>
      <c r="F2791" s="3" t="s">
        <v>13</v>
      </c>
      <c r="G2791" s="3" t="s">
        <v>13</v>
      </c>
      <c r="H2791" s="3" t="s">
        <v>13</v>
      </c>
      <c r="I2791" s="7" t="s">
        <v>3470</v>
      </c>
      <c r="J2791" s="3" t="s">
        <v>195</v>
      </c>
      <c r="K2791" s="3" t="s">
        <v>36</v>
      </c>
      <c r="L2791" s="8" t="s">
        <v>1889</v>
      </c>
      <c r="M2791" s="46" t="s">
        <v>13</v>
      </c>
      <c r="N2791" s="75"/>
      <c r="O2791" s="75"/>
      <c r="P2791" s="75"/>
      <c r="Q2791" s="76"/>
      <c r="R2791" s="75"/>
      <c r="S2791" s="75"/>
      <c r="T2791" s="42"/>
      <c r="U2791" s="42"/>
      <c r="V2791" s="42"/>
      <c r="W2791" s="77"/>
      <c r="X2791" s="78"/>
      <c r="Y2791" s="75"/>
    </row>
    <row r="2792" spans="1:25">
      <c r="A2792" s="3" t="s">
        <v>3529</v>
      </c>
      <c r="B2792" s="3" t="s">
        <v>14</v>
      </c>
      <c r="C2792" s="3" t="s">
        <v>3317</v>
      </c>
      <c r="D2792" s="7" t="s">
        <v>3386</v>
      </c>
      <c r="E2792" s="7" t="s">
        <v>2706</v>
      </c>
      <c r="F2792" s="3" t="s">
        <v>13</v>
      </c>
      <c r="G2792" s="3" t="s">
        <v>13</v>
      </c>
      <c r="H2792" s="3" t="s">
        <v>13</v>
      </c>
      <c r="I2792" s="11" t="s">
        <v>3330</v>
      </c>
      <c r="J2792" s="3" t="s">
        <v>195</v>
      </c>
      <c r="K2792" s="3" t="s">
        <v>36</v>
      </c>
      <c r="L2792" s="8" t="s">
        <v>1889</v>
      </c>
      <c r="M2792" s="46" t="s">
        <v>6062</v>
      </c>
      <c r="N2792" s="75"/>
      <c r="O2792" s="75"/>
      <c r="P2792" s="75"/>
      <c r="Q2792" s="76"/>
      <c r="R2792" s="75"/>
      <c r="S2792" s="75"/>
      <c r="T2792" s="42"/>
      <c r="U2792" s="42"/>
      <c r="V2792" s="42"/>
      <c r="W2792" s="77"/>
      <c r="X2792" s="78"/>
      <c r="Y2792" s="75"/>
    </row>
    <row r="2793" spans="1:25">
      <c r="A2793" s="3" t="s">
        <v>3530</v>
      </c>
      <c r="B2793" s="3" t="s">
        <v>14</v>
      </c>
      <c r="C2793" s="3" t="s">
        <v>3317</v>
      </c>
      <c r="D2793" s="7" t="s">
        <v>3386</v>
      </c>
      <c r="E2793" s="7" t="s">
        <v>2706</v>
      </c>
      <c r="F2793" s="3" t="s">
        <v>13</v>
      </c>
      <c r="G2793" s="3" t="s">
        <v>13</v>
      </c>
      <c r="H2793" s="3" t="s">
        <v>13</v>
      </c>
      <c r="I2793" s="7" t="s">
        <v>3332</v>
      </c>
      <c r="J2793" s="3" t="s">
        <v>195</v>
      </c>
      <c r="K2793" s="3" t="s">
        <v>36</v>
      </c>
      <c r="L2793" s="8" t="s">
        <v>1889</v>
      </c>
      <c r="M2793" s="46" t="s">
        <v>13</v>
      </c>
      <c r="N2793" s="75"/>
      <c r="O2793" s="75"/>
      <c r="P2793" s="75"/>
      <c r="Q2793" s="76"/>
      <c r="R2793" s="75"/>
      <c r="S2793" s="75"/>
      <c r="T2793" s="42"/>
      <c r="U2793" s="42"/>
      <c r="V2793" s="42"/>
      <c r="W2793" s="42"/>
      <c r="X2793" s="75"/>
      <c r="Y2793" s="75"/>
    </row>
    <row r="2794" spans="1:25">
      <c r="A2794" s="3" t="s">
        <v>3531</v>
      </c>
      <c r="B2794" s="3" t="s">
        <v>14</v>
      </c>
      <c r="C2794" s="3" t="s">
        <v>3317</v>
      </c>
      <c r="D2794" s="7" t="s">
        <v>3386</v>
      </c>
      <c r="E2794" s="7" t="s">
        <v>2706</v>
      </c>
      <c r="F2794" s="3" t="s">
        <v>13</v>
      </c>
      <c r="G2794" s="3" t="s">
        <v>13</v>
      </c>
      <c r="H2794" s="3" t="s">
        <v>13</v>
      </c>
      <c r="I2794" s="11" t="s">
        <v>3334</v>
      </c>
      <c r="J2794" s="3" t="s">
        <v>195</v>
      </c>
      <c r="K2794" s="3" t="s">
        <v>36</v>
      </c>
      <c r="L2794" s="8" t="s">
        <v>1889</v>
      </c>
      <c r="M2794" s="46" t="s">
        <v>6063</v>
      </c>
      <c r="N2794" s="75"/>
      <c r="O2794" s="75"/>
      <c r="P2794" s="75"/>
      <c r="Q2794" s="76"/>
      <c r="R2794" s="75"/>
      <c r="S2794" s="75"/>
      <c r="T2794" s="42"/>
      <c r="U2794" s="42"/>
      <c r="V2794" s="42"/>
      <c r="W2794" s="77"/>
      <c r="X2794" s="78"/>
      <c r="Y2794" s="75"/>
    </row>
    <row r="2795" spans="1:25">
      <c r="A2795" s="3" t="s">
        <v>3532</v>
      </c>
      <c r="B2795" s="3" t="s">
        <v>14</v>
      </c>
      <c r="C2795" s="3" t="s">
        <v>3317</v>
      </c>
      <c r="D2795" s="7" t="s">
        <v>3356</v>
      </c>
      <c r="E2795" s="7" t="s">
        <v>2706</v>
      </c>
      <c r="F2795" s="3" t="s">
        <v>13</v>
      </c>
      <c r="G2795" s="3" t="s">
        <v>13</v>
      </c>
      <c r="H2795" s="3" t="s">
        <v>13</v>
      </c>
      <c r="I2795" s="7" t="s">
        <v>3336</v>
      </c>
      <c r="J2795" s="3" t="s">
        <v>195</v>
      </c>
      <c r="K2795" s="3" t="s">
        <v>36</v>
      </c>
      <c r="L2795" s="8" t="s">
        <v>1889</v>
      </c>
      <c r="M2795" s="46" t="s">
        <v>13</v>
      </c>
      <c r="N2795" s="75"/>
      <c r="O2795" s="75"/>
      <c r="P2795" s="75"/>
      <c r="Q2795" s="75"/>
      <c r="R2795" s="75"/>
      <c r="S2795" s="75"/>
      <c r="T2795" s="42"/>
      <c r="U2795" s="42"/>
      <c r="V2795" s="42"/>
      <c r="W2795" s="42"/>
      <c r="X2795" s="75"/>
      <c r="Y2795" s="75"/>
    </row>
    <row r="2796" spans="1:25">
      <c r="A2796" s="3" t="s">
        <v>3706</v>
      </c>
      <c r="B2796" s="3" t="s">
        <v>14</v>
      </c>
      <c r="C2796" s="3" t="s">
        <v>3317</v>
      </c>
      <c r="D2796" s="3" t="s">
        <v>3707</v>
      </c>
      <c r="E2796" s="3" t="s">
        <v>2706</v>
      </c>
      <c r="F2796" s="3" t="s">
        <v>13</v>
      </c>
      <c r="G2796" s="3" t="s">
        <v>13</v>
      </c>
      <c r="H2796" s="3" t="s">
        <v>13</v>
      </c>
      <c r="I2796" s="3" t="s">
        <v>3336</v>
      </c>
      <c r="J2796" s="3" t="s">
        <v>195</v>
      </c>
      <c r="K2796" s="3" t="s">
        <v>36</v>
      </c>
      <c r="L2796" s="3" t="s">
        <v>1889</v>
      </c>
      <c r="M2796" s="46" t="s">
        <v>6145</v>
      </c>
      <c r="N2796" s="75"/>
      <c r="O2796" s="75"/>
      <c r="P2796" s="75"/>
      <c r="Q2796" s="75"/>
      <c r="R2796" s="75"/>
      <c r="S2796" s="75"/>
      <c r="T2796" s="42"/>
      <c r="U2796" s="42"/>
      <c r="V2796" s="42"/>
      <c r="W2796" s="42"/>
      <c r="X2796" s="75"/>
      <c r="Y2796" s="75"/>
    </row>
    <row r="2797" spans="1:25">
      <c r="A2797" s="3" t="s">
        <v>3714</v>
      </c>
      <c r="B2797" s="3" t="s">
        <v>14</v>
      </c>
      <c r="C2797" s="3" t="s">
        <v>3317</v>
      </c>
      <c r="D2797" s="3" t="s">
        <v>3707</v>
      </c>
      <c r="E2797" s="3" t="s">
        <v>2706</v>
      </c>
      <c r="F2797" s="3" t="s">
        <v>13</v>
      </c>
      <c r="G2797" s="3" t="s">
        <v>13</v>
      </c>
      <c r="H2797" s="3" t="s">
        <v>13</v>
      </c>
      <c r="I2797" s="6" t="s">
        <v>3468</v>
      </c>
      <c r="J2797" s="6" t="s">
        <v>195</v>
      </c>
      <c r="K2797" s="3" t="s">
        <v>36</v>
      </c>
      <c r="L2797" s="3" t="s">
        <v>1889</v>
      </c>
      <c r="M2797" s="46" t="s">
        <v>13</v>
      </c>
      <c r="N2797" s="75"/>
      <c r="O2797" s="75"/>
      <c r="P2797" s="75"/>
      <c r="Q2797" s="75"/>
      <c r="R2797" s="75"/>
      <c r="S2797" s="75"/>
      <c r="T2797" s="42"/>
      <c r="U2797" s="42"/>
      <c r="V2797" s="42"/>
      <c r="W2797" s="42"/>
      <c r="X2797" s="75"/>
      <c r="Y2797" s="75"/>
    </row>
    <row r="2798" spans="1:25">
      <c r="A2798" s="3" t="s">
        <v>3715</v>
      </c>
      <c r="B2798" s="3" t="s">
        <v>14</v>
      </c>
      <c r="C2798" s="3" t="s">
        <v>3317</v>
      </c>
      <c r="D2798" s="3" t="s">
        <v>3707</v>
      </c>
      <c r="E2798" s="3" t="s">
        <v>2706</v>
      </c>
      <c r="F2798" s="3" t="s">
        <v>13</v>
      </c>
      <c r="G2798" s="3" t="s">
        <v>13</v>
      </c>
      <c r="H2798" s="3" t="s">
        <v>13</v>
      </c>
      <c r="I2798" s="3" t="s">
        <v>3470</v>
      </c>
      <c r="J2798" s="3" t="s">
        <v>195</v>
      </c>
      <c r="K2798" s="3" t="s">
        <v>36</v>
      </c>
      <c r="L2798" s="3" t="s">
        <v>1889</v>
      </c>
      <c r="M2798" s="46" t="s">
        <v>6149</v>
      </c>
      <c r="N2798" s="75"/>
      <c r="O2798" s="75"/>
      <c r="P2798" s="75"/>
      <c r="Q2798" s="75"/>
      <c r="R2798" s="75"/>
      <c r="S2798" s="75"/>
      <c r="T2798" s="42"/>
      <c r="U2798" s="42"/>
      <c r="V2798" s="42"/>
      <c r="W2798" s="42"/>
      <c r="X2798" s="75"/>
      <c r="Y2798" s="75"/>
    </row>
    <row r="2799" spans="1:25">
      <c r="A2799" s="3" t="s">
        <v>3716</v>
      </c>
      <c r="B2799" s="3" t="s">
        <v>14</v>
      </c>
      <c r="C2799" s="3" t="s">
        <v>3317</v>
      </c>
      <c r="D2799" s="3" t="s">
        <v>3707</v>
      </c>
      <c r="E2799" s="3" t="s">
        <v>2706</v>
      </c>
      <c r="F2799" s="3" t="s">
        <v>13</v>
      </c>
      <c r="G2799" s="3" t="s">
        <v>13</v>
      </c>
      <c r="H2799" s="3" t="s">
        <v>13</v>
      </c>
      <c r="I2799" s="6" t="s">
        <v>3330</v>
      </c>
      <c r="J2799" s="6" t="s">
        <v>195</v>
      </c>
      <c r="K2799" s="3" t="s">
        <v>36</v>
      </c>
      <c r="L2799" s="3" t="s">
        <v>1889</v>
      </c>
      <c r="M2799" s="46" t="s">
        <v>6150</v>
      </c>
      <c r="N2799" s="75"/>
      <c r="O2799" s="75"/>
      <c r="P2799" s="75"/>
      <c r="Q2799" s="75"/>
      <c r="R2799" s="75"/>
      <c r="S2799" s="75"/>
      <c r="T2799" s="42"/>
      <c r="U2799" s="42"/>
      <c r="V2799" s="42"/>
      <c r="W2799" s="42"/>
      <c r="X2799" s="75"/>
      <c r="Y2799" s="75"/>
    </row>
    <row r="2800" spans="1:25">
      <c r="A2800" s="3" t="s">
        <v>3717</v>
      </c>
      <c r="B2800" s="3" t="s">
        <v>14</v>
      </c>
      <c r="C2800" s="3" t="s">
        <v>3317</v>
      </c>
      <c r="D2800" s="3" t="s">
        <v>3707</v>
      </c>
      <c r="E2800" s="3" t="s">
        <v>2706</v>
      </c>
      <c r="F2800" s="3" t="s">
        <v>13</v>
      </c>
      <c r="G2800" s="3" t="s">
        <v>13</v>
      </c>
      <c r="H2800" s="3" t="s">
        <v>13</v>
      </c>
      <c r="I2800" s="3" t="s">
        <v>3332</v>
      </c>
      <c r="J2800" s="3" t="s">
        <v>195</v>
      </c>
      <c r="K2800" s="3" t="s">
        <v>36</v>
      </c>
      <c r="L2800" s="3" t="s">
        <v>1889</v>
      </c>
      <c r="M2800" s="46" t="s">
        <v>13</v>
      </c>
      <c r="N2800" s="75"/>
      <c r="O2800" s="75"/>
      <c r="P2800" s="75"/>
      <c r="Q2800" s="75"/>
      <c r="R2800" s="75"/>
      <c r="S2800" s="75"/>
      <c r="T2800" s="42"/>
      <c r="U2800" s="42"/>
      <c r="V2800" s="42"/>
      <c r="W2800" s="42"/>
      <c r="X2800" s="75"/>
      <c r="Y2800" s="75"/>
    </row>
    <row r="2801" spans="1:25">
      <c r="A2801" s="3" t="s">
        <v>3718</v>
      </c>
      <c r="B2801" s="3" t="s">
        <v>14</v>
      </c>
      <c r="C2801" s="3" t="s">
        <v>3317</v>
      </c>
      <c r="D2801" s="3" t="s">
        <v>3707</v>
      </c>
      <c r="E2801" s="3" t="s">
        <v>2706</v>
      </c>
      <c r="F2801" s="3" t="s">
        <v>13</v>
      </c>
      <c r="G2801" s="3" t="s">
        <v>13</v>
      </c>
      <c r="H2801" s="3" t="s">
        <v>13</v>
      </c>
      <c r="I2801" s="6" t="s">
        <v>3334</v>
      </c>
      <c r="J2801" s="6" t="s">
        <v>195</v>
      </c>
      <c r="K2801" s="3" t="s">
        <v>36</v>
      </c>
      <c r="L2801" s="3" t="s">
        <v>1889</v>
      </c>
      <c r="M2801" s="46" t="s">
        <v>13</v>
      </c>
      <c r="N2801" s="75"/>
      <c r="O2801" s="75"/>
      <c r="P2801" s="75"/>
      <c r="Q2801" s="75"/>
      <c r="R2801" s="75"/>
      <c r="S2801" s="75"/>
      <c r="T2801" s="42"/>
      <c r="U2801" s="42"/>
      <c r="V2801" s="42"/>
      <c r="W2801" s="42"/>
      <c r="X2801" s="75"/>
      <c r="Y2801" s="75"/>
    </row>
    <row r="2802" spans="1:25">
      <c r="A2802" s="3" t="s">
        <v>3802</v>
      </c>
      <c r="B2802" s="3" t="s">
        <v>14</v>
      </c>
      <c r="C2802" s="3" t="s">
        <v>3317</v>
      </c>
      <c r="D2802" s="3" t="s">
        <v>3605</v>
      </c>
      <c r="E2802" s="3" t="s">
        <v>2706</v>
      </c>
      <c r="F2802" s="3" t="s">
        <v>13</v>
      </c>
      <c r="G2802" s="3" t="s">
        <v>13</v>
      </c>
      <c r="H2802" s="3" t="s">
        <v>13</v>
      </c>
      <c r="I2802" s="6" t="s">
        <v>3468</v>
      </c>
      <c r="J2802" s="6" t="s">
        <v>195</v>
      </c>
      <c r="K2802" s="3" t="s">
        <v>36</v>
      </c>
      <c r="L2802" s="5" t="s">
        <v>1889</v>
      </c>
      <c r="M2802" s="46" t="s">
        <v>13</v>
      </c>
      <c r="N2802" s="75"/>
      <c r="O2802" s="75"/>
      <c r="P2802" s="75"/>
      <c r="Q2802" s="75"/>
      <c r="R2802" s="75"/>
      <c r="S2802" s="75"/>
      <c r="T2802" s="42"/>
      <c r="U2802" s="42"/>
      <c r="V2802" s="42"/>
      <c r="W2802" s="42"/>
      <c r="X2802" s="75"/>
      <c r="Y2802" s="75"/>
    </row>
    <row r="2803" spans="1:25">
      <c r="A2803" s="3" t="s">
        <v>3803</v>
      </c>
      <c r="B2803" s="3" t="s">
        <v>14</v>
      </c>
      <c r="C2803" s="3" t="s">
        <v>3317</v>
      </c>
      <c r="D2803" s="3" t="s">
        <v>3605</v>
      </c>
      <c r="E2803" s="3" t="s">
        <v>2706</v>
      </c>
      <c r="F2803" s="3" t="s">
        <v>13</v>
      </c>
      <c r="G2803" s="3" t="s">
        <v>13</v>
      </c>
      <c r="H2803" s="3" t="s">
        <v>13</v>
      </c>
      <c r="I2803" s="3" t="s">
        <v>3470</v>
      </c>
      <c r="J2803" s="3" t="s">
        <v>195</v>
      </c>
      <c r="K2803" s="3" t="s">
        <v>36</v>
      </c>
      <c r="L2803" s="5" t="s">
        <v>1889</v>
      </c>
      <c r="M2803" s="46" t="s">
        <v>6195</v>
      </c>
      <c r="N2803" s="75"/>
      <c r="O2803" s="75"/>
      <c r="P2803" s="75"/>
      <c r="Q2803" s="75"/>
      <c r="R2803" s="75"/>
      <c r="S2803" s="75"/>
      <c r="T2803" s="42"/>
      <c r="U2803" s="42"/>
      <c r="V2803" s="42"/>
      <c r="W2803" s="42"/>
      <c r="X2803" s="75"/>
      <c r="Y2803" s="75"/>
    </row>
    <row r="2804" spans="1:25">
      <c r="A2804" s="3" t="s">
        <v>3804</v>
      </c>
      <c r="B2804" s="3" t="s">
        <v>14</v>
      </c>
      <c r="C2804" s="3" t="s">
        <v>3317</v>
      </c>
      <c r="D2804" s="3" t="s">
        <v>3751</v>
      </c>
      <c r="E2804" s="3" t="s">
        <v>2706</v>
      </c>
      <c r="F2804" s="3" t="s">
        <v>13</v>
      </c>
      <c r="G2804" s="3" t="s">
        <v>13</v>
      </c>
      <c r="H2804" s="3" t="s">
        <v>13</v>
      </c>
      <c r="I2804" s="6" t="s">
        <v>3330</v>
      </c>
      <c r="J2804" s="6" t="s">
        <v>195</v>
      </c>
      <c r="K2804" s="3" t="s">
        <v>36</v>
      </c>
      <c r="L2804" s="5" t="s">
        <v>1889</v>
      </c>
      <c r="M2804" s="46" t="s">
        <v>6196</v>
      </c>
      <c r="N2804" s="75"/>
      <c r="O2804" s="75"/>
      <c r="P2804" s="75"/>
      <c r="Q2804" s="75"/>
      <c r="R2804" s="75"/>
      <c r="S2804" s="75"/>
      <c r="T2804" s="42"/>
      <c r="U2804" s="42"/>
      <c r="V2804" s="42"/>
      <c r="W2804" s="42"/>
      <c r="X2804" s="75"/>
      <c r="Y2804" s="75"/>
    </row>
    <row r="2805" spans="1:25">
      <c r="A2805" s="3" t="s">
        <v>3805</v>
      </c>
      <c r="B2805" s="3" t="s">
        <v>14</v>
      </c>
      <c r="C2805" s="3" t="s">
        <v>3317</v>
      </c>
      <c r="D2805" s="3" t="s">
        <v>3751</v>
      </c>
      <c r="E2805" s="3" t="s">
        <v>2706</v>
      </c>
      <c r="F2805" s="3" t="s">
        <v>13</v>
      </c>
      <c r="G2805" s="3" t="s">
        <v>13</v>
      </c>
      <c r="H2805" s="3" t="s">
        <v>13</v>
      </c>
      <c r="I2805" s="3" t="s">
        <v>3332</v>
      </c>
      <c r="J2805" s="3" t="s">
        <v>195</v>
      </c>
      <c r="K2805" s="3" t="s">
        <v>36</v>
      </c>
      <c r="L2805" s="5" t="s">
        <v>1889</v>
      </c>
      <c r="M2805" s="46" t="s">
        <v>6197</v>
      </c>
      <c r="N2805" s="75"/>
      <c r="O2805" s="75"/>
      <c r="P2805" s="75"/>
      <c r="Q2805" s="75"/>
      <c r="R2805" s="75"/>
      <c r="S2805" s="75"/>
      <c r="T2805" s="42"/>
      <c r="U2805" s="42"/>
      <c r="V2805" s="42"/>
      <c r="W2805" s="42"/>
      <c r="X2805" s="75"/>
      <c r="Y2805" s="75"/>
    </row>
    <row r="2806" spans="1:25">
      <c r="A2806" s="3" t="s">
        <v>3806</v>
      </c>
      <c r="B2806" s="3" t="s">
        <v>14</v>
      </c>
      <c r="C2806" s="3" t="s">
        <v>3317</v>
      </c>
      <c r="D2806" s="3" t="s">
        <v>3751</v>
      </c>
      <c r="E2806" s="3" t="s">
        <v>2706</v>
      </c>
      <c r="F2806" s="3" t="s">
        <v>13</v>
      </c>
      <c r="G2806" s="3" t="s">
        <v>13</v>
      </c>
      <c r="H2806" s="3" t="s">
        <v>13</v>
      </c>
      <c r="I2806" s="6" t="s">
        <v>3334</v>
      </c>
      <c r="J2806" s="6" t="s">
        <v>195</v>
      </c>
      <c r="K2806" s="3" t="s">
        <v>36</v>
      </c>
      <c r="L2806" s="5" t="s">
        <v>1889</v>
      </c>
      <c r="M2806" s="46" t="s">
        <v>13</v>
      </c>
      <c r="N2806" s="75"/>
      <c r="O2806" s="75"/>
      <c r="P2806" s="75"/>
      <c r="Q2806" s="75"/>
      <c r="R2806" s="75"/>
      <c r="S2806" s="75"/>
      <c r="T2806" s="42"/>
      <c r="U2806" s="42"/>
      <c r="V2806" s="42"/>
      <c r="W2806" s="42"/>
      <c r="X2806" s="75"/>
      <c r="Y2806" s="75"/>
    </row>
    <row r="2807" spans="1:25">
      <c r="A2807" s="3" t="s">
        <v>3807</v>
      </c>
      <c r="B2807" s="3" t="s">
        <v>14</v>
      </c>
      <c r="C2807" s="3" t="s">
        <v>3317</v>
      </c>
      <c r="D2807" s="3" t="s">
        <v>3751</v>
      </c>
      <c r="E2807" s="3" t="s">
        <v>2706</v>
      </c>
      <c r="F2807" s="3" t="s">
        <v>13</v>
      </c>
      <c r="G2807" s="3" t="s">
        <v>13</v>
      </c>
      <c r="H2807" s="3" t="s">
        <v>13</v>
      </c>
      <c r="I2807" s="3" t="s">
        <v>3336</v>
      </c>
      <c r="J2807" s="3" t="s">
        <v>195</v>
      </c>
      <c r="K2807" s="3" t="s">
        <v>36</v>
      </c>
      <c r="L2807" s="5" t="s">
        <v>1889</v>
      </c>
      <c r="M2807" s="46" t="s">
        <v>13</v>
      </c>
      <c r="N2807" s="75"/>
      <c r="O2807" s="75"/>
      <c r="P2807" s="75"/>
      <c r="Q2807" s="75"/>
      <c r="R2807" s="75"/>
      <c r="S2807" s="75"/>
      <c r="T2807" s="42"/>
      <c r="U2807" s="42"/>
      <c r="V2807" s="42"/>
      <c r="W2807" s="42"/>
      <c r="X2807" s="75"/>
      <c r="Y2807" s="75"/>
    </row>
    <row r="2808" spans="1:25">
      <c r="A2808" s="3" t="s">
        <v>3550</v>
      </c>
      <c r="B2808" s="3" t="s">
        <v>14</v>
      </c>
      <c r="C2808" s="3" t="s">
        <v>3317</v>
      </c>
      <c r="D2808" s="3" t="s">
        <v>3547</v>
      </c>
      <c r="E2808" s="3" t="s">
        <v>2706</v>
      </c>
      <c r="F2808" s="3" t="s">
        <v>13</v>
      </c>
      <c r="G2808" s="3" t="s">
        <v>13</v>
      </c>
      <c r="H2808" s="3" t="s">
        <v>13</v>
      </c>
      <c r="I2808" s="3" t="s">
        <v>3470</v>
      </c>
      <c r="J2808" s="3" t="s">
        <v>195</v>
      </c>
      <c r="K2808" s="3" t="s">
        <v>222</v>
      </c>
      <c r="L2808" s="3" t="s">
        <v>1889</v>
      </c>
      <c r="M2808" s="46" t="s">
        <v>6071</v>
      </c>
      <c r="N2808" s="75"/>
      <c r="O2808" s="75"/>
      <c r="P2808" s="75"/>
      <c r="Q2808" s="75"/>
      <c r="R2808" s="75"/>
      <c r="S2808" s="75"/>
      <c r="T2808" s="42"/>
      <c r="U2808" s="42"/>
      <c r="V2808" s="42"/>
      <c r="W2808" s="42"/>
      <c r="X2808" s="75"/>
      <c r="Y2808" s="75"/>
    </row>
    <row r="2809" spans="1:25">
      <c r="A2809" s="3" t="s">
        <v>3549</v>
      </c>
      <c r="B2809" s="3" t="s">
        <v>14</v>
      </c>
      <c r="C2809" s="3" t="s">
        <v>3317</v>
      </c>
      <c r="D2809" s="3" t="s">
        <v>3547</v>
      </c>
      <c r="E2809" s="3" t="s">
        <v>2706</v>
      </c>
      <c r="F2809" s="3" t="s">
        <v>13</v>
      </c>
      <c r="G2809" s="3" t="s">
        <v>13</v>
      </c>
      <c r="H2809" s="3" t="s">
        <v>13</v>
      </c>
      <c r="I2809" s="6" t="s">
        <v>3468</v>
      </c>
      <c r="J2809" s="6" t="s">
        <v>195</v>
      </c>
      <c r="K2809" s="3" t="s">
        <v>222</v>
      </c>
      <c r="L2809" s="3" t="s">
        <v>1889</v>
      </c>
      <c r="M2809" s="46" t="s">
        <v>13</v>
      </c>
      <c r="N2809" s="75"/>
      <c r="O2809" s="75"/>
      <c r="P2809" s="75"/>
      <c r="Q2809" s="75"/>
      <c r="R2809" s="75"/>
      <c r="S2809" s="75"/>
      <c r="T2809" s="42"/>
      <c r="U2809" s="42"/>
      <c r="V2809" s="42"/>
      <c r="W2809" s="42"/>
      <c r="X2809" s="75"/>
      <c r="Y2809" s="75"/>
    </row>
    <row r="2810" spans="1:25">
      <c r="A2810" s="3" t="s">
        <v>3551</v>
      </c>
      <c r="B2810" s="3" t="s">
        <v>14</v>
      </c>
      <c r="C2810" s="3" t="s">
        <v>3317</v>
      </c>
      <c r="D2810" s="3" t="s">
        <v>3547</v>
      </c>
      <c r="E2810" s="3" t="s">
        <v>2706</v>
      </c>
      <c r="F2810" s="3" t="s">
        <v>13</v>
      </c>
      <c r="G2810" s="3" t="s">
        <v>13</v>
      </c>
      <c r="H2810" s="3" t="s">
        <v>13</v>
      </c>
      <c r="I2810" s="6" t="s">
        <v>3330</v>
      </c>
      <c r="J2810" s="6" t="s">
        <v>195</v>
      </c>
      <c r="K2810" s="3" t="s">
        <v>222</v>
      </c>
      <c r="L2810" s="3" t="s">
        <v>1889</v>
      </c>
      <c r="M2810" s="46" t="s">
        <v>13</v>
      </c>
      <c r="N2810" s="75"/>
      <c r="O2810" s="75"/>
      <c r="P2810" s="75"/>
      <c r="Q2810" s="75"/>
      <c r="R2810" s="75"/>
      <c r="S2810" s="75"/>
      <c r="T2810" s="42"/>
      <c r="U2810" s="42"/>
      <c r="V2810" s="42"/>
      <c r="W2810" s="42"/>
      <c r="X2810" s="75"/>
      <c r="Y2810" s="75"/>
    </row>
    <row r="2811" spans="1:25">
      <c r="A2811" s="3" t="s">
        <v>3552</v>
      </c>
      <c r="B2811" s="3" t="s">
        <v>14</v>
      </c>
      <c r="C2811" s="3" t="s">
        <v>3317</v>
      </c>
      <c r="D2811" s="3" t="s">
        <v>3547</v>
      </c>
      <c r="E2811" s="3" t="s">
        <v>2706</v>
      </c>
      <c r="F2811" s="3" t="s">
        <v>13</v>
      </c>
      <c r="G2811" s="3" t="s">
        <v>13</v>
      </c>
      <c r="H2811" s="3" t="s">
        <v>13</v>
      </c>
      <c r="I2811" s="3" t="s">
        <v>3332</v>
      </c>
      <c r="J2811" s="3" t="s">
        <v>195</v>
      </c>
      <c r="K2811" s="3" t="s">
        <v>222</v>
      </c>
      <c r="L2811" s="3" t="s">
        <v>1889</v>
      </c>
      <c r="M2811" s="46" t="s">
        <v>6072</v>
      </c>
      <c r="N2811" s="75"/>
      <c r="O2811" s="75"/>
      <c r="P2811" s="75"/>
      <c r="Q2811" s="75"/>
      <c r="R2811" s="75"/>
      <c r="S2811" s="75"/>
      <c r="T2811" s="42"/>
      <c r="U2811" s="42"/>
      <c r="V2811" s="42"/>
      <c r="W2811" s="42"/>
      <c r="X2811" s="75"/>
      <c r="Y2811" s="75"/>
    </row>
    <row r="2812" spans="1:25">
      <c r="A2812" s="3" t="s">
        <v>3553</v>
      </c>
      <c r="B2812" s="3" t="s">
        <v>14</v>
      </c>
      <c r="C2812" s="3" t="s">
        <v>3317</v>
      </c>
      <c r="D2812" s="3" t="s">
        <v>3547</v>
      </c>
      <c r="E2812" s="3" t="s">
        <v>2706</v>
      </c>
      <c r="F2812" s="3" t="s">
        <v>13</v>
      </c>
      <c r="G2812" s="3" t="s">
        <v>13</v>
      </c>
      <c r="H2812" s="3" t="s">
        <v>13</v>
      </c>
      <c r="I2812" s="6" t="s">
        <v>3334</v>
      </c>
      <c r="J2812" s="6" t="s">
        <v>195</v>
      </c>
      <c r="K2812" s="3" t="s">
        <v>222</v>
      </c>
      <c r="L2812" s="3" t="s">
        <v>1889</v>
      </c>
      <c r="M2812" s="46" t="s">
        <v>6073</v>
      </c>
      <c r="N2812" s="75"/>
      <c r="O2812" s="75"/>
      <c r="P2812" s="75"/>
      <c r="Q2812" s="75"/>
      <c r="R2812" s="75"/>
      <c r="S2812" s="75"/>
      <c r="T2812" s="42"/>
      <c r="U2812" s="42"/>
      <c r="V2812" s="42"/>
      <c r="W2812" s="42"/>
      <c r="X2812" s="75"/>
      <c r="Y2812" s="75"/>
    </row>
    <row r="2813" spans="1:25">
      <c r="A2813" s="3" t="s">
        <v>3554</v>
      </c>
      <c r="B2813" s="3" t="s">
        <v>14</v>
      </c>
      <c r="C2813" s="3" t="s">
        <v>3317</v>
      </c>
      <c r="D2813" s="3" t="s">
        <v>3547</v>
      </c>
      <c r="E2813" s="3" t="s">
        <v>2706</v>
      </c>
      <c r="F2813" s="3" t="s">
        <v>13</v>
      </c>
      <c r="G2813" s="3" t="s">
        <v>13</v>
      </c>
      <c r="H2813" s="3" t="s">
        <v>13</v>
      </c>
      <c r="I2813" s="3" t="s">
        <v>3336</v>
      </c>
      <c r="J2813" s="3" t="s">
        <v>195</v>
      </c>
      <c r="K2813" s="3" t="s">
        <v>222</v>
      </c>
      <c r="L2813" s="3" t="s">
        <v>1889</v>
      </c>
      <c r="M2813" s="46" t="s">
        <v>13</v>
      </c>
      <c r="N2813" s="75"/>
      <c r="O2813" s="75"/>
      <c r="P2813" s="75"/>
      <c r="Q2813" s="75"/>
      <c r="R2813" s="75"/>
      <c r="S2813" s="75"/>
      <c r="T2813" s="42"/>
      <c r="U2813" s="42"/>
      <c r="V2813" s="42"/>
      <c r="W2813" s="42"/>
      <c r="X2813" s="75"/>
      <c r="Y2813" s="75"/>
    </row>
    <row r="2814" spans="1:25">
      <c r="A2814" s="3" t="s">
        <v>3613</v>
      </c>
      <c r="B2814" s="3" t="s">
        <v>14</v>
      </c>
      <c r="C2814" s="3" t="s">
        <v>3317</v>
      </c>
      <c r="D2814" s="3" t="s">
        <v>3605</v>
      </c>
      <c r="E2814" s="3" t="s">
        <v>2706</v>
      </c>
      <c r="F2814" s="3" t="s">
        <v>13</v>
      </c>
      <c r="G2814" s="3" t="s">
        <v>13</v>
      </c>
      <c r="H2814" s="3" t="s">
        <v>13</v>
      </c>
      <c r="I2814" s="6" t="s">
        <v>3468</v>
      </c>
      <c r="J2814" s="6" t="s">
        <v>195</v>
      </c>
      <c r="K2814" s="3" t="s">
        <v>222</v>
      </c>
      <c r="L2814" s="3" t="s">
        <v>1889</v>
      </c>
      <c r="M2814" s="46" t="s">
        <v>6106</v>
      </c>
      <c r="N2814" s="75"/>
      <c r="O2814" s="75"/>
      <c r="P2814" s="75"/>
      <c r="Q2814" s="75"/>
      <c r="R2814" s="75"/>
      <c r="S2814" s="75"/>
      <c r="T2814" s="42"/>
      <c r="U2814" s="42"/>
      <c r="V2814" s="42"/>
      <c r="W2814" s="42"/>
      <c r="X2814" s="75"/>
      <c r="Y2814" s="75"/>
    </row>
    <row r="2815" spans="1:25">
      <c r="A2815" s="3" t="s">
        <v>3614</v>
      </c>
      <c r="B2815" s="3" t="s">
        <v>14</v>
      </c>
      <c r="C2815" s="3" t="s">
        <v>3317</v>
      </c>
      <c r="D2815" s="3" t="s">
        <v>3605</v>
      </c>
      <c r="E2815" s="3" t="s">
        <v>2706</v>
      </c>
      <c r="F2815" s="3" t="s">
        <v>13</v>
      </c>
      <c r="G2815" s="3" t="s">
        <v>13</v>
      </c>
      <c r="H2815" s="3" t="s">
        <v>13</v>
      </c>
      <c r="I2815" s="3" t="s">
        <v>3470</v>
      </c>
      <c r="J2815" s="3" t="s">
        <v>195</v>
      </c>
      <c r="K2815" s="3" t="s">
        <v>222</v>
      </c>
      <c r="L2815" s="3" t="s">
        <v>1889</v>
      </c>
      <c r="M2815" s="46" t="s">
        <v>13</v>
      </c>
      <c r="N2815" s="75"/>
      <c r="O2815" s="75"/>
      <c r="P2815" s="75"/>
      <c r="Q2815" s="75"/>
      <c r="R2815" s="75"/>
      <c r="S2815" s="75"/>
      <c r="T2815" s="42"/>
      <c r="U2815" s="42"/>
      <c r="V2815" s="42"/>
      <c r="W2815" s="42"/>
      <c r="X2815" s="75"/>
      <c r="Y2815" s="75"/>
    </row>
    <row r="2816" spans="1:25">
      <c r="A2816" s="3" t="s">
        <v>3615</v>
      </c>
      <c r="B2816" s="3" t="s">
        <v>14</v>
      </c>
      <c r="C2816" s="3" t="s">
        <v>3317</v>
      </c>
      <c r="D2816" s="3" t="s">
        <v>3605</v>
      </c>
      <c r="E2816" s="3" t="s">
        <v>2706</v>
      </c>
      <c r="F2816" s="3" t="s">
        <v>13</v>
      </c>
      <c r="G2816" s="3" t="s">
        <v>13</v>
      </c>
      <c r="H2816" s="3" t="s">
        <v>13</v>
      </c>
      <c r="I2816" s="6" t="s">
        <v>3330</v>
      </c>
      <c r="J2816" s="6" t="s">
        <v>195</v>
      </c>
      <c r="K2816" s="3" t="s">
        <v>222</v>
      </c>
      <c r="L2816" s="3" t="s">
        <v>1889</v>
      </c>
      <c r="M2816" s="46" t="s">
        <v>6107</v>
      </c>
      <c r="N2816" s="75"/>
      <c r="O2816" s="75"/>
      <c r="P2816" s="75"/>
      <c r="Q2816" s="75"/>
      <c r="R2816" s="75"/>
      <c r="S2816" s="75"/>
      <c r="T2816" s="42"/>
      <c r="U2816" s="42"/>
      <c r="V2816" s="42"/>
      <c r="W2816" s="42"/>
      <c r="X2816" s="75"/>
      <c r="Y2816" s="75"/>
    </row>
    <row r="2817" spans="1:25">
      <c r="A2817" s="3" t="s">
        <v>3616</v>
      </c>
      <c r="B2817" s="3" t="s">
        <v>14</v>
      </c>
      <c r="C2817" s="3" t="s">
        <v>3317</v>
      </c>
      <c r="D2817" s="3" t="s">
        <v>3605</v>
      </c>
      <c r="E2817" s="3" t="s">
        <v>2706</v>
      </c>
      <c r="F2817" s="3" t="s">
        <v>13</v>
      </c>
      <c r="G2817" s="3" t="s">
        <v>13</v>
      </c>
      <c r="H2817" s="3" t="s">
        <v>13</v>
      </c>
      <c r="I2817" s="3" t="s">
        <v>3332</v>
      </c>
      <c r="J2817" s="3" t="s">
        <v>195</v>
      </c>
      <c r="K2817" s="3" t="s">
        <v>222</v>
      </c>
      <c r="L2817" s="3" t="s">
        <v>1889</v>
      </c>
      <c r="M2817" s="46" t="s">
        <v>6108</v>
      </c>
      <c r="N2817" s="75"/>
      <c r="O2817" s="75"/>
      <c r="P2817" s="75"/>
      <c r="Q2817" s="75"/>
      <c r="R2817" s="75"/>
      <c r="S2817" s="75"/>
      <c r="T2817" s="42"/>
      <c r="U2817" s="42"/>
      <c r="V2817" s="42"/>
      <c r="W2817" s="42"/>
      <c r="X2817" s="75"/>
      <c r="Y2817" s="75"/>
    </row>
    <row r="2818" spans="1:25">
      <c r="A2818" s="3" t="s">
        <v>3617</v>
      </c>
      <c r="B2818" s="3" t="s">
        <v>14</v>
      </c>
      <c r="C2818" s="3" t="s">
        <v>3317</v>
      </c>
      <c r="D2818" s="3" t="s">
        <v>3605</v>
      </c>
      <c r="E2818" s="3" t="s">
        <v>2706</v>
      </c>
      <c r="F2818" s="3" t="s">
        <v>13</v>
      </c>
      <c r="G2818" s="3" t="s">
        <v>13</v>
      </c>
      <c r="H2818" s="3" t="s">
        <v>13</v>
      </c>
      <c r="I2818" s="6" t="s">
        <v>3334</v>
      </c>
      <c r="J2818" s="6" t="s">
        <v>195</v>
      </c>
      <c r="K2818" s="3" t="s">
        <v>222</v>
      </c>
      <c r="L2818" s="3" t="s">
        <v>1889</v>
      </c>
      <c r="M2818" s="46" t="s">
        <v>13</v>
      </c>
      <c r="N2818" s="75"/>
      <c r="O2818" s="75"/>
      <c r="P2818" s="75"/>
      <c r="Q2818" s="75"/>
      <c r="R2818" s="75"/>
      <c r="S2818" s="75"/>
      <c r="T2818" s="42"/>
      <c r="U2818" s="42"/>
      <c r="V2818" s="42"/>
      <c r="W2818" s="42"/>
      <c r="X2818" s="75"/>
      <c r="Y2818" s="75"/>
    </row>
    <row r="2819" spans="1:25">
      <c r="A2819" s="3" t="s">
        <v>3618</v>
      </c>
      <c r="B2819" s="3" t="s">
        <v>14</v>
      </c>
      <c r="C2819" s="3" t="s">
        <v>3317</v>
      </c>
      <c r="D2819" s="3" t="s">
        <v>3605</v>
      </c>
      <c r="E2819" s="3" t="s">
        <v>2706</v>
      </c>
      <c r="F2819" s="3" t="s">
        <v>13</v>
      </c>
      <c r="G2819" s="3" t="s">
        <v>13</v>
      </c>
      <c r="H2819" s="3" t="s">
        <v>13</v>
      </c>
      <c r="I2819" s="3" t="s">
        <v>3336</v>
      </c>
      <c r="J2819" s="3" t="s">
        <v>195</v>
      </c>
      <c r="K2819" s="3" t="s">
        <v>222</v>
      </c>
      <c r="L2819" s="3" t="s">
        <v>1889</v>
      </c>
      <c r="M2819" s="46" t="s">
        <v>13</v>
      </c>
      <c r="N2819" s="75"/>
      <c r="O2819" s="75"/>
      <c r="P2819" s="75"/>
      <c r="Q2819" s="75"/>
      <c r="R2819" s="75"/>
      <c r="S2819" s="75"/>
      <c r="T2819" s="42"/>
      <c r="U2819" s="42"/>
      <c r="V2819" s="42"/>
      <c r="W2819" s="42"/>
      <c r="X2819" s="75"/>
      <c r="Y2819" s="75"/>
    </row>
    <row r="2820" spans="1:25">
      <c r="A2820" s="3" t="s">
        <v>3902</v>
      </c>
      <c r="B2820" s="3" t="s">
        <v>14</v>
      </c>
      <c r="C2820" s="3" t="s">
        <v>3317</v>
      </c>
      <c r="D2820" s="3" t="s">
        <v>3897</v>
      </c>
      <c r="E2820" s="3" t="s">
        <v>2706</v>
      </c>
      <c r="F2820" s="3" t="s">
        <v>13</v>
      </c>
      <c r="G2820" s="3" t="s">
        <v>13</v>
      </c>
      <c r="H2820" s="3" t="s">
        <v>13</v>
      </c>
      <c r="I2820" s="6" t="s">
        <v>3468</v>
      </c>
      <c r="J2820" s="6" t="s">
        <v>195</v>
      </c>
      <c r="K2820" s="3" t="s">
        <v>222</v>
      </c>
      <c r="L2820" s="5" t="s">
        <v>1889</v>
      </c>
      <c r="M2820" s="46" t="s">
        <v>6248</v>
      </c>
      <c r="N2820" s="75"/>
      <c r="O2820" s="75"/>
      <c r="P2820" s="75"/>
      <c r="Q2820" s="75"/>
      <c r="R2820" s="75"/>
      <c r="S2820" s="75"/>
      <c r="T2820" s="42"/>
      <c r="U2820" s="42"/>
      <c r="V2820" s="42"/>
      <c r="W2820" s="42"/>
      <c r="X2820" s="75"/>
      <c r="Y2820" s="75"/>
    </row>
    <row r="2821" spans="1:25">
      <c r="A2821" s="3" t="s">
        <v>3903</v>
      </c>
      <c r="B2821" s="3" t="s">
        <v>14</v>
      </c>
      <c r="C2821" s="3" t="s">
        <v>3317</v>
      </c>
      <c r="D2821" s="3" t="s">
        <v>3897</v>
      </c>
      <c r="E2821" s="3" t="s">
        <v>2706</v>
      </c>
      <c r="F2821" s="3" t="s">
        <v>13</v>
      </c>
      <c r="G2821" s="3" t="s">
        <v>13</v>
      </c>
      <c r="H2821" s="3" t="s">
        <v>13</v>
      </c>
      <c r="I2821" s="3" t="s">
        <v>3470</v>
      </c>
      <c r="J2821" s="3" t="s">
        <v>195</v>
      </c>
      <c r="K2821" s="3" t="s">
        <v>222</v>
      </c>
      <c r="L2821" s="5" t="s">
        <v>1889</v>
      </c>
      <c r="M2821" s="46" t="s">
        <v>13</v>
      </c>
      <c r="N2821" s="75"/>
      <c r="O2821" s="75"/>
      <c r="P2821" s="75"/>
      <c r="Q2821" s="75"/>
      <c r="R2821" s="75"/>
      <c r="S2821" s="75"/>
      <c r="T2821" s="42"/>
      <c r="U2821" s="42"/>
      <c r="V2821" s="42"/>
      <c r="W2821" s="42"/>
      <c r="X2821" s="75"/>
      <c r="Y2821" s="75"/>
    </row>
    <row r="2822" spans="1:25">
      <c r="A2822" s="3" t="s">
        <v>3959</v>
      </c>
      <c r="B2822" s="3" t="s">
        <v>14</v>
      </c>
      <c r="C2822" s="3" t="s">
        <v>3317</v>
      </c>
      <c r="D2822" s="3" t="s">
        <v>3329</v>
      </c>
      <c r="E2822" s="3" t="s">
        <v>2706</v>
      </c>
      <c r="F2822" s="3" t="s">
        <v>13</v>
      </c>
      <c r="G2822" s="3" t="s">
        <v>13</v>
      </c>
      <c r="H2822" s="3" t="s">
        <v>13</v>
      </c>
      <c r="I2822" s="3" t="s">
        <v>3330</v>
      </c>
      <c r="J2822" s="3" t="s">
        <v>195</v>
      </c>
      <c r="K2822" s="3" t="s">
        <v>222</v>
      </c>
      <c r="L2822" s="3" t="s">
        <v>1889</v>
      </c>
      <c r="M2822" s="46" t="s">
        <v>6280</v>
      </c>
      <c r="N2822" s="75"/>
      <c r="O2822" s="75"/>
      <c r="P2822" s="75"/>
      <c r="Q2822" s="75"/>
      <c r="R2822" s="75"/>
      <c r="S2822" s="75"/>
      <c r="T2822" s="42"/>
      <c r="U2822" s="42"/>
      <c r="V2822" s="42"/>
      <c r="W2822" s="42"/>
      <c r="X2822" s="75"/>
      <c r="Y2822" s="75"/>
    </row>
    <row r="2823" spans="1:25">
      <c r="A2823" s="3" t="s">
        <v>3960</v>
      </c>
      <c r="B2823" s="3" t="s">
        <v>14</v>
      </c>
      <c r="C2823" s="3" t="s">
        <v>3317</v>
      </c>
      <c r="D2823" s="3" t="s">
        <v>3329</v>
      </c>
      <c r="E2823" s="3" t="s">
        <v>2706</v>
      </c>
      <c r="F2823" s="3" t="s">
        <v>13</v>
      </c>
      <c r="G2823" s="3" t="s">
        <v>13</v>
      </c>
      <c r="H2823" s="3" t="s">
        <v>13</v>
      </c>
      <c r="I2823" s="3" t="s">
        <v>3332</v>
      </c>
      <c r="J2823" s="3" t="s">
        <v>195</v>
      </c>
      <c r="K2823" s="3" t="s">
        <v>222</v>
      </c>
      <c r="L2823" s="3" t="s">
        <v>1889</v>
      </c>
      <c r="M2823" s="46" t="s">
        <v>13</v>
      </c>
      <c r="N2823" s="75"/>
      <c r="O2823" s="75"/>
      <c r="P2823" s="75"/>
      <c r="Q2823" s="75"/>
      <c r="R2823" s="75"/>
      <c r="S2823" s="75"/>
      <c r="T2823" s="42"/>
      <c r="U2823" s="42"/>
      <c r="V2823" s="42"/>
      <c r="W2823" s="42"/>
      <c r="X2823" s="75"/>
      <c r="Y2823" s="75"/>
    </row>
    <row r="2824" spans="1:25">
      <c r="A2824" s="3" t="s">
        <v>3961</v>
      </c>
      <c r="B2824" s="3" t="s">
        <v>14</v>
      </c>
      <c r="C2824" s="3" t="s">
        <v>3317</v>
      </c>
      <c r="D2824" s="3" t="s">
        <v>3329</v>
      </c>
      <c r="E2824" s="3" t="s">
        <v>2706</v>
      </c>
      <c r="F2824" s="3" t="s">
        <v>13</v>
      </c>
      <c r="G2824" s="3" t="s">
        <v>13</v>
      </c>
      <c r="H2824" s="3" t="s">
        <v>13</v>
      </c>
      <c r="I2824" s="3" t="s">
        <v>3334</v>
      </c>
      <c r="J2824" s="3" t="s">
        <v>195</v>
      </c>
      <c r="K2824" s="3" t="s">
        <v>222</v>
      </c>
      <c r="L2824" s="3" t="s">
        <v>1889</v>
      </c>
      <c r="M2824" s="46" t="s">
        <v>6281</v>
      </c>
      <c r="N2824" s="75"/>
      <c r="O2824" s="75"/>
      <c r="P2824" s="75"/>
      <c r="Q2824" s="75"/>
      <c r="R2824" s="75"/>
      <c r="S2824" s="75"/>
      <c r="T2824" s="42"/>
      <c r="U2824" s="42"/>
      <c r="V2824" s="42"/>
      <c r="W2824" s="42"/>
      <c r="X2824" s="75"/>
      <c r="Y2824" s="75"/>
    </row>
    <row r="2825" spans="1:25">
      <c r="A2825" s="3" t="s">
        <v>3962</v>
      </c>
      <c r="B2825" s="3" t="s">
        <v>14</v>
      </c>
      <c r="C2825" s="3" t="s">
        <v>3317</v>
      </c>
      <c r="D2825" s="3" t="s">
        <v>3329</v>
      </c>
      <c r="E2825" s="3" t="s">
        <v>2706</v>
      </c>
      <c r="F2825" s="3" t="s">
        <v>13</v>
      </c>
      <c r="G2825" s="3" t="s">
        <v>13</v>
      </c>
      <c r="H2825" s="3" t="s">
        <v>13</v>
      </c>
      <c r="I2825" s="3" t="s">
        <v>3336</v>
      </c>
      <c r="J2825" s="3" t="s">
        <v>195</v>
      </c>
      <c r="K2825" s="3" t="s">
        <v>222</v>
      </c>
      <c r="L2825" s="3" t="s">
        <v>1889</v>
      </c>
      <c r="M2825" s="46" t="s">
        <v>13</v>
      </c>
      <c r="N2825" s="75"/>
      <c r="O2825" s="75"/>
      <c r="P2825" s="75"/>
      <c r="Q2825" s="75"/>
      <c r="R2825" s="75"/>
      <c r="S2825" s="75"/>
      <c r="T2825" s="42"/>
      <c r="U2825" s="42"/>
      <c r="V2825" s="42"/>
      <c r="W2825" s="42"/>
      <c r="X2825" s="75"/>
      <c r="Y2825" s="75"/>
    </row>
    <row r="2826" spans="1:25">
      <c r="A2826" s="3" t="s">
        <v>3861</v>
      </c>
      <c r="B2826" s="3" t="s">
        <v>14</v>
      </c>
      <c r="C2826" s="3" t="s">
        <v>3317</v>
      </c>
      <c r="D2826" s="3" t="s">
        <v>3653</v>
      </c>
      <c r="E2826" s="3" t="s">
        <v>2706</v>
      </c>
      <c r="F2826" s="3" t="s">
        <v>13</v>
      </c>
      <c r="G2826" s="3" t="s">
        <v>13</v>
      </c>
      <c r="H2826" s="3" t="s">
        <v>13</v>
      </c>
      <c r="I2826" s="6" t="s">
        <v>3468</v>
      </c>
      <c r="J2826" s="6" t="s">
        <v>195</v>
      </c>
      <c r="K2826" s="3" t="s">
        <v>225</v>
      </c>
      <c r="L2826" s="5" t="s">
        <v>1889</v>
      </c>
      <c r="M2826" s="46" t="s">
        <v>6224</v>
      </c>
      <c r="N2826" s="75"/>
      <c r="O2826" s="75"/>
      <c r="P2826" s="75"/>
      <c r="Q2826" s="75"/>
      <c r="R2826" s="75"/>
      <c r="S2826" s="75"/>
      <c r="T2826" s="42"/>
      <c r="U2826" s="42"/>
      <c r="V2826" s="42"/>
      <c r="W2826" s="42"/>
      <c r="X2826" s="75"/>
      <c r="Y2826" s="75"/>
    </row>
    <row r="2827" spans="1:25">
      <c r="A2827" s="3" t="s">
        <v>3467</v>
      </c>
      <c r="B2827" s="3" t="s">
        <v>14</v>
      </c>
      <c r="C2827" s="3" t="s">
        <v>3317</v>
      </c>
      <c r="D2827" s="3" t="s">
        <v>3451</v>
      </c>
      <c r="E2827" s="3" t="s">
        <v>2706</v>
      </c>
      <c r="F2827" s="3" t="s">
        <v>13</v>
      </c>
      <c r="G2827" s="3" t="s">
        <v>13</v>
      </c>
      <c r="H2827" s="3" t="s">
        <v>13</v>
      </c>
      <c r="I2827" s="3" t="s">
        <v>3468</v>
      </c>
      <c r="J2827" s="3" t="s">
        <v>195</v>
      </c>
      <c r="K2827" s="3" t="s">
        <v>225</v>
      </c>
      <c r="L2827" s="3" t="s">
        <v>1889</v>
      </c>
      <c r="M2827" s="46" t="s">
        <v>13</v>
      </c>
      <c r="N2827" s="75"/>
      <c r="O2827" s="75"/>
      <c r="P2827" s="75"/>
      <c r="Q2827" s="75"/>
      <c r="R2827" s="75"/>
      <c r="S2827" s="75"/>
      <c r="T2827" s="42"/>
      <c r="U2827" s="42"/>
      <c r="V2827" s="42"/>
      <c r="W2827" s="42"/>
      <c r="X2827" s="75"/>
      <c r="Y2827" s="75"/>
    </row>
    <row r="2828" spans="1:25">
      <c r="A2828" s="3" t="s">
        <v>3469</v>
      </c>
      <c r="B2828" s="3" t="s">
        <v>14</v>
      </c>
      <c r="C2828" s="3" t="s">
        <v>3317</v>
      </c>
      <c r="D2828" s="3" t="s">
        <v>3451</v>
      </c>
      <c r="E2828" s="3" t="s">
        <v>2706</v>
      </c>
      <c r="F2828" s="3" t="s">
        <v>13</v>
      </c>
      <c r="G2828" s="3" t="s">
        <v>13</v>
      </c>
      <c r="H2828" s="3" t="s">
        <v>13</v>
      </c>
      <c r="I2828" s="3" t="s">
        <v>3470</v>
      </c>
      <c r="J2828" s="3" t="s">
        <v>195</v>
      </c>
      <c r="K2828" s="3" t="s">
        <v>225</v>
      </c>
      <c r="L2828" s="3" t="s">
        <v>1889</v>
      </c>
      <c r="M2828" s="46" t="s">
        <v>6029</v>
      </c>
      <c r="N2828" s="75"/>
      <c r="O2828" s="75"/>
      <c r="P2828" s="75"/>
      <c r="Q2828" s="75"/>
      <c r="R2828" s="75"/>
      <c r="S2828" s="75"/>
      <c r="T2828" s="42"/>
      <c r="U2828" s="42"/>
      <c r="V2828" s="42"/>
      <c r="W2828" s="42"/>
      <c r="X2828" s="75"/>
      <c r="Y2828" s="75"/>
    </row>
    <row r="2829" spans="1:25">
      <c r="A2829" s="3" t="s">
        <v>3471</v>
      </c>
      <c r="B2829" s="3" t="s">
        <v>14</v>
      </c>
      <c r="C2829" s="3" t="s">
        <v>3317</v>
      </c>
      <c r="D2829" s="3" t="s">
        <v>3451</v>
      </c>
      <c r="E2829" s="3" t="s">
        <v>2706</v>
      </c>
      <c r="F2829" s="3" t="s">
        <v>13</v>
      </c>
      <c r="G2829" s="3" t="s">
        <v>13</v>
      </c>
      <c r="H2829" s="3" t="s">
        <v>13</v>
      </c>
      <c r="I2829" s="3" t="s">
        <v>3330</v>
      </c>
      <c r="J2829" s="3" t="s">
        <v>195</v>
      </c>
      <c r="K2829" s="3" t="s">
        <v>225</v>
      </c>
      <c r="L2829" s="3" t="s">
        <v>1889</v>
      </c>
      <c r="M2829" s="46" t="s">
        <v>13</v>
      </c>
      <c r="N2829" s="75"/>
      <c r="O2829" s="75"/>
      <c r="P2829" s="75"/>
      <c r="Q2829" s="75"/>
      <c r="R2829" s="75"/>
      <c r="S2829" s="75"/>
      <c r="T2829" s="42"/>
      <c r="U2829" s="42"/>
      <c r="V2829" s="42"/>
      <c r="W2829" s="42"/>
      <c r="X2829" s="75"/>
      <c r="Y2829" s="75"/>
    </row>
    <row r="2830" spans="1:25">
      <c r="A2830" s="3" t="s">
        <v>3472</v>
      </c>
      <c r="B2830" s="3" t="s">
        <v>14</v>
      </c>
      <c r="C2830" s="3" t="s">
        <v>3317</v>
      </c>
      <c r="D2830" s="3" t="s">
        <v>3451</v>
      </c>
      <c r="E2830" s="3" t="s">
        <v>2706</v>
      </c>
      <c r="F2830" s="3" t="s">
        <v>13</v>
      </c>
      <c r="G2830" s="3" t="s">
        <v>13</v>
      </c>
      <c r="H2830" s="3" t="s">
        <v>13</v>
      </c>
      <c r="I2830" s="3" t="s">
        <v>3332</v>
      </c>
      <c r="J2830" s="3" t="s">
        <v>195</v>
      </c>
      <c r="K2830" s="3" t="s">
        <v>225</v>
      </c>
      <c r="L2830" s="3" t="s">
        <v>1889</v>
      </c>
      <c r="M2830" s="46" t="s">
        <v>6030</v>
      </c>
      <c r="N2830" s="75"/>
      <c r="O2830" s="75"/>
      <c r="P2830" s="75"/>
      <c r="Q2830" s="75"/>
      <c r="R2830" s="75"/>
      <c r="S2830" s="75"/>
      <c r="T2830" s="42"/>
      <c r="U2830" s="42"/>
      <c r="V2830" s="42"/>
      <c r="W2830" s="42"/>
      <c r="X2830" s="75"/>
      <c r="Y2830" s="75"/>
    </row>
    <row r="2831" spans="1:25">
      <c r="A2831" s="3" t="s">
        <v>3473</v>
      </c>
      <c r="B2831" s="3" t="s">
        <v>14</v>
      </c>
      <c r="C2831" s="3" t="s">
        <v>3317</v>
      </c>
      <c r="D2831" s="3" t="s">
        <v>3451</v>
      </c>
      <c r="E2831" s="3" t="s">
        <v>2706</v>
      </c>
      <c r="F2831" s="3" t="s">
        <v>13</v>
      </c>
      <c r="G2831" s="3" t="s">
        <v>13</v>
      </c>
      <c r="H2831" s="3" t="s">
        <v>13</v>
      </c>
      <c r="I2831" s="3" t="s">
        <v>3334</v>
      </c>
      <c r="J2831" s="3" t="s">
        <v>195</v>
      </c>
      <c r="K2831" s="3" t="s">
        <v>225</v>
      </c>
      <c r="L2831" s="3" t="s">
        <v>1889</v>
      </c>
      <c r="M2831" s="46" t="s">
        <v>13</v>
      </c>
      <c r="N2831" s="75"/>
      <c r="O2831" s="75"/>
      <c r="P2831" s="75"/>
      <c r="Q2831" s="75"/>
      <c r="R2831" s="75"/>
      <c r="S2831" s="75"/>
      <c r="T2831" s="42"/>
      <c r="U2831" s="42"/>
      <c r="V2831" s="42"/>
      <c r="W2831" s="42"/>
      <c r="X2831" s="75"/>
      <c r="Y2831" s="75"/>
    </row>
    <row r="2832" spans="1:25">
      <c r="A2832" s="3" t="s">
        <v>3474</v>
      </c>
      <c r="B2832" s="3" t="s">
        <v>14</v>
      </c>
      <c r="C2832" s="3" t="s">
        <v>3317</v>
      </c>
      <c r="D2832" s="3" t="s">
        <v>3451</v>
      </c>
      <c r="E2832" s="3" t="s">
        <v>2706</v>
      </c>
      <c r="F2832" s="3" t="s">
        <v>13</v>
      </c>
      <c r="G2832" s="3" t="s">
        <v>13</v>
      </c>
      <c r="H2832" s="3" t="s">
        <v>13</v>
      </c>
      <c r="I2832" s="3" t="s">
        <v>3336</v>
      </c>
      <c r="J2832" s="3" t="s">
        <v>195</v>
      </c>
      <c r="K2832" s="3" t="s">
        <v>225</v>
      </c>
      <c r="L2832" s="3" t="s">
        <v>1889</v>
      </c>
      <c r="M2832" s="46" t="s">
        <v>6031</v>
      </c>
      <c r="N2832" s="75"/>
      <c r="O2832" s="75"/>
      <c r="P2832" s="75"/>
      <c r="Q2832" s="75"/>
      <c r="R2832" s="75"/>
      <c r="S2832" s="75"/>
      <c r="T2832" s="42"/>
      <c r="U2832" s="42"/>
      <c r="V2832" s="42"/>
      <c r="W2832" s="42"/>
      <c r="X2832" s="75"/>
      <c r="Y2832" s="75"/>
    </row>
    <row r="2833" spans="1:25">
      <c r="A2833" s="3" t="s">
        <v>3661</v>
      </c>
      <c r="B2833" s="3" t="s">
        <v>14</v>
      </c>
      <c r="C2833" s="3" t="s">
        <v>3317</v>
      </c>
      <c r="D2833" s="3" t="s">
        <v>3547</v>
      </c>
      <c r="E2833" s="3" t="s">
        <v>2706</v>
      </c>
      <c r="F2833" s="3" t="s">
        <v>13</v>
      </c>
      <c r="G2833" s="3" t="s">
        <v>13</v>
      </c>
      <c r="H2833" s="3" t="s">
        <v>13</v>
      </c>
      <c r="I2833" s="6" t="s">
        <v>3468</v>
      </c>
      <c r="J2833" s="6" t="s">
        <v>195</v>
      </c>
      <c r="K2833" s="3" t="s">
        <v>225</v>
      </c>
      <c r="L2833" s="3" t="s">
        <v>1889</v>
      </c>
      <c r="M2833" s="46" t="s">
        <v>6133</v>
      </c>
      <c r="N2833" s="75"/>
      <c r="O2833" s="75"/>
      <c r="P2833" s="75"/>
      <c r="Q2833" s="75"/>
      <c r="R2833" s="75"/>
      <c r="S2833" s="75"/>
      <c r="T2833" s="42"/>
      <c r="U2833" s="42"/>
      <c r="V2833" s="42"/>
      <c r="W2833" s="42"/>
      <c r="X2833" s="75"/>
      <c r="Y2833" s="75"/>
    </row>
    <row r="2834" spans="1:25">
      <c r="A2834" s="3" t="s">
        <v>3662</v>
      </c>
      <c r="B2834" s="3" t="s">
        <v>14</v>
      </c>
      <c r="C2834" s="3" t="s">
        <v>3317</v>
      </c>
      <c r="D2834" s="3" t="s">
        <v>3547</v>
      </c>
      <c r="E2834" s="3" t="s">
        <v>2706</v>
      </c>
      <c r="F2834" s="3" t="s">
        <v>13</v>
      </c>
      <c r="G2834" s="3" t="s">
        <v>13</v>
      </c>
      <c r="H2834" s="3" t="s">
        <v>13</v>
      </c>
      <c r="I2834" s="3" t="s">
        <v>3470</v>
      </c>
      <c r="J2834" s="3" t="s">
        <v>195</v>
      </c>
      <c r="K2834" s="3" t="s">
        <v>225</v>
      </c>
      <c r="L2834" s="3" t="s">
        <v>1889</v>
      </c>
      <c r="M2834" s="46" t="s">
        <v>13</v>
      </c>
      <c r="N2834" s="75"/>
      <c r="O2834" s="75"/>
      <c r="P2834" s="75"/>
      <c r="Q2834" s="75"/>
      <c r="R2834" s="75"/>
      <c r="S2834" s="75"/>
      <c r="T2834" s="42"/>
      <c r="U2834" s="42"/>
      <c r="V2834" s="42"/>
      <c r="W2834" s="42"/>
      <c r="X2834" s="75"/>
      <c r="Y2834" s="75"/>
    </row>
    <row r="2835" spans="1:25">
      <c r="A2835" s="3" t="s">
        <v>3663</v>
      </c>
      <c r="B2835" s="3" t="s">
        <v>14</v>
      </c>
      <c r="C2835" s="3" t="s">
        <v>3317</v>
      </c>
      <c r="D2835" s="3" t="s">
        <v>3653</v>
      </c>
      <c r="E2835" s="3" t="s">
        <v>2706</v>
      </c>
      <c r="F2835" s="3" t="s">
        <v>13</v>
      </c>
      <c r="G2835" s="3" t="s">
        <v>13</v>
      </c>
      <c r="H2835" s="3" t="s">
        <v>13</v>
      </c>
      <c r="I2835" s="6" t="s">
        <v>3330</v>
      </c>
      <c r="J2835" s="6" t="s">
        <v>195</v>
      </c>
      <c r="K2835" s="3" t="s">
        <v>225</v>
      </c>
      <c r="L2835" s="3" t="s">
        <v>1889</v>
      </c>
      <c r="M2835" s="46" t="s">
        <v>13</v>
      </c>
      <c r="N2835" s="75"/>
      <c r="O2835" s="75"/>
      <c r="P2835" s="75"/>
      <c r="Q2835" s="75"/>
      <c r="R2835" s="75"/>
      <c r="S2835" s="75"/>
      <c r="T2835" s="42"/>
      <c r="U2835" s="42"/>
      <c r="V2835" s="42"/>
      <c r="W2835" s="42"/>
      <c r="X2835" s="75"/>
      <c r="Y2835" s="75"/>
    </row>
    <row r="2836" spans="1:25">
      <c r="A2836" s="3" t="s">
        <v>3664</v>
      </c>
      <c r="B2836" s="3" t="s">
        <v>14</v>
      </c>
      <c r="C2836" s="3" t="s">
        <v>3317</v>
      </c>
      <c r="D2836" s="3" t="s">
        <v>3653</v>
      </c>
      <c r="E2836" s="3" t="s">
        <v>2706</v>
      </c>
      <c r="F2836" s="3" t="s">
        <v>13</v>
      </c>
      <c r="G2836" s="3" t="s">
        <v>13</v>
      </c>
      <c r="H2836" s="3" t="s">
        <v>13</v>
      </c>
      <c r="I2836" s="3" t="s">
        <v>3332</v>
      </c>
      <c r="J2836" s="3" t="s">
        <v>195</v>
      </c>
      <c r="K2836" s="3" t="s">
        <v>225</v>
      </c>
      <c r="L2836" s="3" t="s">
        <v>1889</v>
      </c>
      <c r="M2836" s="46" t="s">
        <v>13</v>
      </c>
      <c r="N2836" s="75"/>
      <c r="O2836" s="75"/>
      <c r="P2836" s="75"/>
      <c r="Q2836" s="75"/>
      <c r="R2836" s="75"/>
      <c r="S2836" s="75"/>
      <c r="T2836" s="42"/>
      <c r="U2836" s="42"/>
      <c r="V2836" s="42"/>
      <c r="W2836" s="42"/>
      <c r="X2836" s="75"/>
      <c r="Y2836" s="75"/>
    </row>
    <row r="2837" spans="1:25">
      <c r="A2837" s="3" t="s">
        <v>3755</v>
      </c>
      <c r="B2837" s="3" t="s">
        <v>14</v>
      </c>
      <c r="C2837" s="3" t="s">
        <v>3317</v>
      </c>
      <c r="D2837" s="3" t="s">
        <v>3751</v>
      </c>
      <c r="E2837" s="3" t="s">
        <v>2706</v>
      </c>
      <c r="F2837" s="3" t="s">
        <v>13</v>
      </c>
      <c r="G2837" s="3" t="s">
        <v>13</v>
      </c>
      <c r="H2837" s="3" t="s">
        <v>13</v>
      </c>
      <c r="I2837" s="6" t="s">
        <v>3336</v>
      </c>
      <c r="J2837" s="6" t="s">
        <v>195</v>
      </c>
      <c r="K2837" s="3" t="s">
        <v>225</v>
      </c>
      <c r="L2837" s="5" t="s">
        <v>1889</v>
      </c>
      <c r="M2837" s="46" t="s">
        <v>13</v>
      </c>
      <c r="N2837" s="75"/>
      <c r="O2837" s="75"/>
      <c r="P2837" s="75"/>
      <c r="Q2837" s="75"/>
      <c r="R2837" s="75"/>
      <c r="S2837" s="75"/>
      <c r="T2837" s="42"/>
      <c r="U2837" s="42"/>
      <c r="V2837" s="42"/>
      <c r="W2837" s="42"/>
      <c r="X2837" s="75"/>
      <c r="Y2837" s="75"/>
    </row>
    <row r="2838" spans="1:25">
      <c r="A2838" s="3" t="s">
        <v>3756</v>
      </c>
      <c r="B2838" s="3" t="s">
        <v>14</v>
      </c>
      <c r="C2838" s="3" t="s">
        <v>3317</v>
      </c>
      <c r="D2838" s="3" t="s">
        <v>3751</v>
      </c>
      <c r="E2838" s="3" t="s">
        <v>2706</v>
      </c>
      <c r="F2838" s="3" t="s">
        <v>13</v>
      </c>
      <c r="G2838" s="3" t="s">
        <v>13</v>
      </c>
      <c r="H2838" s="3" t="s">
        <v>13</v>
      </c>
      <c r="I2838" s="3" t="s">
        <v>3334</v>
      </c>
      <c r="J2838" s="3" t="s">
        <v>195</v>
      </c>
      <c r="K2838" s="3" t="s">
        <v>225</v>
      </c>
      <c r="L2838" s="5" t="s">
        <v>1889</v>
      </c>
      <c r="M2838" s="46" t="s">
        <v>13</v>
      </c>
      <c r="N2838" s="75"/>
      <c r="O2838" s="75"/>
      <c r="P2838" s="75"/>
      <c r="Q2838" s="75"/>
      <c r="R2838" s="75"/>
      <c r="S2838" s="75"/>
      <c r="T2838" s="42"/>
      <c r="U2838" s="42"/>
      <c r="V2838" s="42"/>
      <c r="W2838" s="42"/>
      <c r="X2838" s="75"/>
      <c r="Y2838" s="75"/>
    </row>
    <row r="2839" spans="1:25">
      <c r="A2839" s="3" t="s">
        <v>3862</v>
      </c>
      <c r="B2839" s="3" t="s">
        <v>14</v>
      </c>
      <c r="C2839" s="3" t="s">
        <v>3317</v>
      </c>
      <c r="D2839" s="3" t="s">
        <v>3653</v>
      </c>
      <c r="E2839" s="3" t="s">
        <v>2706</v>
      </c>
      <c r="F2839" s="3" t="s">
        <v>13</v>
      </c>
      <c r="G2839" s="3" t="s">
        <v>13</v>
      </c>
      <c r="H2839" s="3" t="s">
        <v>13</v>
      </c>
      <c r="I2839" s="3" t="s">
        <v>3470</v>
      </c>
      <c r="J2839" s="3" t="s">
        <v>195</v>
      </c>
      <c r="K2839" s="3" t="s">
        <v>225</v>
      </c>
      <c r="L2839" s="5" t="s">
        <v>1889</v>
      </c>
      <c r="M2839" s="46" t="s">
        <v>13</v>
      </c>
      <c r="N2839" s="75"/>
      <c r="O2839" s="75"/>
      <c r="P2839" s="75"/>
      <c r="Q2839" s="75"/>
      <c r="R2839" s="75"/>
      <c r="S2839" s="75"/>
      <c r="T2839" s="42"/>
      <c r="U2839" s="42"/>
      <c r="V2839" s="42"/>
      <c r="W2839" s="42"/>
      <c r="X2839" s="75"/>
      <c r="Y2839" s="75"/>
    </row>
    <row r="2840" spans="1:25">
      <c r="A2840" s="3" t="s">
        <v>3863</v>
      </c>
      <c r="B2840" s="3" t="s">
        <v>14</v>
      </c>
      <c r="C2840" s="3" t="s">
        <v>3317</v>
      </c>
      <c r="D2840" s="3" t="s">
        <v>3653</v>
      </c>
      <c r="E2840" s="3" t="s">
        <v>2706</v>
      </c>
      <c r="F2840" s="3" t="s">
        <v>13</v>
      </c>
      <c r="G2840" s="3" t="s">
        <v>13</v>
      </c>
      <c r="H2840" s="3" t="s">
        <v>13</v>
      </c>
      <c r="I2840" s="6" t="s">
        <v>3330</v>
      </c>
      <c r="J2840" s="6" t="s">
        <v>195</v>
      </c>
      <c r="K2840" s="3" t="s">
        <v>225</v>
      </c>
      <c r="L2840" s="5" t="s">
        <v>1889</v>
      </c>
      <c r="M2840" s="46" t="s">
        <v>6225</v>
      </c>
      <c r="N2840" s="75"/>
      <c r="O2840" s="75"/>
      <c r="P2840" s="75"/>
      <c r="Q2840" s="75"/>
      <c r="R2840" s="75"/>
      <c r="S2840" s="75"/>
      <c r="T2840" s="42"/>
      <c r="U2840" s="42"/>
      <c r="V2840" s="42"/>
      <c r="W2840" s="42"/>
      <c r="X2840" s="75"/>
      <c r="Y2840" s="75"/>
    </row>
    <row r="2841" spans="1:25">
      <c r="A2841" s="3" t="s">
        <v>3864</v>
      </c>
      <c r="B2841" s="3" t="s">
        <v>14</v>
      </c>
      <c r="C2841" s="3" t="s">
        <v>3317</v>
      </c>
      <c r="D2841" s="3" t="s">
        <v>3653</v>
      </c>
      <c r="E2841" s="3" t="s">
        <v>2706</v>
      </c>
      <c r="F2841" s="3" t="s">
        <v>13</v>
      </c>
      <c r="G2841" s="3" t="s">
        <v>13</v>
      </c>
      <c r="H2841" s="3" t="s">
        <v>13</v>
      </c>
      <c r="I2841" s="3" t="s">
        <v>3332</v>
      </c>
      <c r="J2841" s="3" t="s">
        <v>195</v>
      </c>
      <c r="K2841" s="3" t="s">
        <v>225</v>
      </c>
      <c r="L2841" s="5" t="s">
        <v>1889</v>
      </c>
      <c r="M2841" s="46" t="s">
        <v>13</v>
      </c>
      <c r="N2841" s="75"/>
      <c r="O2841" s="75"/>
      <c r="P2841" s="75"/>
      <c r="Q2841" s="75"/>
      <c r="R2841" s="75"/>
      <c r="S2841" s="75"/>
      <c r="T2841" s="42"/>
      <c r="U2841" s="42"/>
      <c r="V2841" s="42"/>
      <c r="W2841" s="42"/>
      <c r="X2841" s="75"/>
      <c r="Y2841" s="75"/>
    </row>
    <row r="2842" spans="1:25">
      <c r="A2842" s="3" t="s">
        <v>3865</v>
      </c>
      <c r="B2842" s="3" t="s">
        <v>14</v>
      </c>
      <c r="C2842" s="3" t="s">
        <v>3317</v>
      </c>
      <c r="D2842" s="3" t="s">
        <v>3653</v>
      </c>
      <c r="E2842" s="3" t="s">
        <v>2706</v>
      </c>
      <c r="F2842" s="3" t="s">
        <v>13</v>
      </c>
      <c r="G2842" s="3" t="s">
        <v>13</v>
      </c>
      <c r="H2842" s="3" t="s">
        <v>13</v>
      </c>
      <c r="I2842" s="6" t="s">
        <v>3334</v>
      </c>
      <c r="J2842" s="6" t="s">
        <v>195</v>
      </c>
      <c r="K2842" s="3" t="s">
        <v>225</v>
      </c>
      <c r="L2842" s="5" t="s">
        <v>1889</v>
      </c>
      <c r="M2842" s="46" t="s">
        <v>6226</v>
      </c>
      <c r="N2842" s="75"/>
      <c r="O2842" s="75"/>
      <c r="P2842" s="75"/>
      <c r="Q2842" s="75"/>
      <c r="R2842" s="75"/>
      <c r="S2842" s="75"/>
      <c r="T2842" s="42"/>
      <c r="U2842" s="42"/>
      <c r="V2842" s="42"/>
      <c r="W2842" s="42"/>
      <c r="X2842" s="75"/>
      <c r="Y2842" s="75"/>
    </row>
    <row r="2843" spans="1:25">
      <c r="A2843" s="3" t="s">
        <v>3866</v>
      </c>
      <c r="B2843" s="3" t="s">
        <v>14</v>
      </c>
      <c r="C2843" s="3" t="s">
        <v>3317</v>
      </c>
      <c r="D2843" s="3" t="s">
        <v>3653</v>
      </c>
      <c r="E2843" s="3" t="s">
        <v>2706</v>
      </c>
      <c r="F2843" s="3" t="s">
        <v>13</v>
      </c>
      <c r="G2843" s="3" t="s">
        <v>13</v>
      </c>
      <c r="H2843" s="3" t="s">
        <v>13</v>
      </c>
      <c r="I2843" s="3" t="s">
        <v>3336</v>
      </c>
      <c r="J2843" s="3" t="s">
        <v>195</v>
      </c>
      <c r="K2843" s="3" t="s">
        <v>225</v>
      </c>
      <c r="L2843" s="5" t="s">
        <v>1889</v>
      </c>
      <c r="M2843" s="46" t="s">
        <v>13</v>
      </c>
      <c r="N2843" s="75"/>
      <c r="O2843" s="75"/>
      <c r="P2843" s="75"/>
      <c r="Q2843" s="75"/>
      <c r="R2843" s="75"/>
      <c r="S2843" s="75"/>
      <c r="T2843" s="42"/>
      <c r="U2843" s="42"/>
      <c r="V2843" s="42"/>
      <c r="W2843" s="42"/>
      <c r="X2843" s="75"/>
      <c r="Y2843" s="75"/>
    </row>
    <row r="2844" spans="1:25">
      <c r="A2844" s="3" t="s">
        <v>4268</v>
      </c>
      <c r="B2844" s="3" t="s">
        <v>14</v>
      </c>
      <c r="C2844" s="3" t="s">
        <v>3317</v>
      </c>
      <c r="D2844" s="3" t="s">
        <v>3707</v>
      </c>
      <c r="E2844" s="3" t="s">
        <v>2706</v>
      </c>
      <c r="F2844" s="3" t="s">
        <v>13</v>
      </c>
      <c r="G2844" s="3" t="s">
        <v>13</v>
      </c>
      <c r="H2844" s="3" t="s">
        <v>13</v>
      </c>
      <c r="I2844" s="3" t="s">
        <v>3332</v>
      </c>
      <c r="J2844" s="3" t="s">
        <v>195</v>
      </c>
      <c r="K2844" s="3" t="s">
        <v>36</v>
      </c>
      <c r="L2844" s="3" t="s">
        <v>3974</v>
      </c>
      <c r="M2844" s="46" t="s">
        <v>13</v>
      </c>
      <c r="N2844" s="75"/>
      <c r="O2844" s="75"/>
      <c r="P2844" s="75"/>
      <c r="Q2844" s="75"/>
      <c r="R2844" s="75"/>
      <c r="S2844" s="75"/>
      <c r="T2844" s="42"/>
      <c r="U2844" s="42"/>
      <c r="V2844" s="42"/>
      <c r="W2844" s="42"/>
      <c r="X2844" s="75"/>
      <c r="Y2844" s="75"/>
    </row>
    <row r="2845" spans="1:25">
      <c r="A2845" s="3" t="s">
        <v>4058</v>
      </c>
      <c r="B2845" s="3" t="s">
        <v>14</v>
      </c>
      <c r="C2845" s="3" t="s">
        <v>3317</v>
      </c>
      <c r="D2845" s="3" t="s">
        <v>3386</v>
      </c>
      <c r="E2845" s="3" t="s">
        <v>2706</v>
      </c>
      <c r="F2845" s="3" t="s">
        <v>13</v>
      </c>
      <c r="G2845" s="3" t="s">
        <v>13</v>
      </c>
      <c r="H2845" s="3" t="s">
        <v>13</v>
      </c>
      <c r="I2845" s="11" t="s">
        <v>3330</v>
      </c>
      <c r="J2845" s="3" t="s">
        <v>195</v>
      </c>
      <c r="K2845" s="3" t="s">
        <v>36</v>
      </c>
      <c r="L2845" s="8" t="s">
        <v>3974</v>
      </c>
      <c r="M2845" s="46" t="s">
        <v>6337</v>
      </c>
      <c r="N2845" s="75"/>
      <c r="O2845" s="75"/>
      <c r="P2845" s="75"/>
      <c r="Q2845" s="75"/>
      <c r="R2845" s="75"/>
      <c r="S2845" s="75"/>
      <c r="T2845" s="42"/>
      <c r="U2845" s="42"/>
      <c r="V2845" s="42"/>
      <c r="W2845" s="42"/>
      <c r="X2845" s="75"/>
      <c r="Y2845" s="75"/>
    </row>
    <row r="2846" spans="1:25">
      <c r="A2846" s="3" t="s">
        <v>4056</v>
      </c>
      <c r="B2846" s="3" t="s">
        <v>14</v>
      </c>
      <c r="C2846" s="3" t="s">
        <v>3317</v>
      </c>
      <c r="D2846" s="3" t="s">
        <v>3386</v>
      </c>
      <c r="E2846" s="3" t="s">
        <v>2706</v>
      </c>
      <c r="F2846" s="3" t="s">
        <v>13</v>
      </c>
      <c r="G2846" s="3" t="s">
        <v>13</v>
      </c>
      <c r="H2846" s="3" t="s">
        <v>13</v>
      </c>
      <c r="I2846" s="11" t="s">
        <v>3468</v>
      </c>
      <c r="J2846" s="3" t="s">
        <v>195</v>
      </c>
      <c r="K2846" s="3" t="s">
        <v>36</v>
      </c>
      <c r="L2846" s="8" t="s">
        <v>3974</v>
      </c>
      <c r="M2846" s="46" t="s">
        <v>6336</v>
      </c>
      <c r="N2846" s="75"/>
      <c r="O2846" s="75"/>
      <c r="P2846" s="75"/>
      <c r="Q2846" s="75"/>
      <c r="R2846" s="75"/>
      <c r="S2846" s="75"/>
      <c r="T2846" s="42"/>
      <c r="U2846" s="42"/>
      <c r="V2846" s="42"/>
      <c r="W2846" s="42"/>
      <c r="X2846" s="75"/>
      <c r="Y2846" s="75"/>
    </row>
    <row r="2847" spans="1:25">
      <c r="A2847" s="3" t="s">
        <v>4057</v>
      </c>
      <c r="B2847" s="3" t="s">
        <v>14</v>
      </c>
      <c r="C2847" s="3" t="s">
        <v>3317</v>
      </c>
      <c r="D2847" s="3" t="s">
        <v>3386</v>
      </c>
      <c r="E2847" s="3" t="s">
        <v>2706</v>
      </c>
      <c r="F2847" s="3" t="s">
        <v>13</v>
      </c>
      <c r="G2847" s="3" t="s">
        <v>13</v>
      </c>
      <c r="H2847" s="3" t="s">
        <v>13</v>
      </c>
      <c r="I2847" s="7" t="s">
        <v>3470</v>
      </c>
      <c r="J2847" s="3" t="s">
        <v>195</v>
      </c>
      <c r="K2847" s="3" t="s">
        <v>36</v>
      </c>
      <c r="L2847" s="8" t="s">
        <v>3974</v>
      </c>
      <c r="M2847" s="46" t="s">
        <v>13</v>
      </c>
      <c r="N2847" s="75"/>
      <c r="O2847" s="75"/>
      <c r="P2847" s="75"/>
      <c r="Q2847" s="75"/>
      <c r="R2847" s="75"/>
      <c r="S2847" s="75"/>
      <c r="T2847" s="42"/>
      <c r="U2847" s="42"/>
      <c r="V2847" s="42"/>
      <c r="W2847" s="42"/>
      <c r="X2847" s="75"/>
      <c r="Y2847" s="75"/>
    </row>
    <row r="2848" spans="1:25">
      <c r="A2848" s="3" t="s">
        <v>4059</v>
      </c>
      <c r="B2848" s="3" t="s">
        <v>14</v>
      </c>
      <c r="C2848" s="3" t="s">
        <v>3317</v>
      </c>
      <c r="D2848" s="3" t="s">
        <v>3386</v>
      </c>
      <c r="E2848" s="3" t="s">
        <v>2706</v>
      </c>
      <c r="F2848" s="3" t="s">
        <v>13</v>
      </c>
      <c r="G2848" s="3" t="s">
        <v>13</v>
      </c>
      <c r="H2848" s="3" t="s">
        <v>13</v>
      </c>
      <c r="I2848" s="7" t="s">
        <v>3332</v>
      </c>
      <c r="J2848" s="3" t="s">
        <v>195</v>
      </c>
      <c r="K2848" s="3" t="s">
        <v>36</v>
      </c>
      <c r="L2848" s="8" t="s">
        <v>3974</v>
      </c>
      <c r="M2848" s="46" t="s">
        <v>13</v>
      </c>
      <c r="N2848" s="75"/>
      <c r="O2848" s="75"/>
      <c r="P2848" s="75"/>
      <c r="Q2848" s="75"/>
      <c r="R2848" s="75"/>
      <c r="S2848" s="75"/>
      <c r="T2848" s="42"/>
      <c r="U2848" s="42"/>
      <c r="V2848" s="42"/>
      <c r="W2848" s="42"/>
      <c r="X2848" s="75"/>
      <c r="Y2848" s="75"/>
    </row>
    <row r="2849" spans="1:25">
      <c r="A2849" s="3" t="s">
        <v>4060</v>
      </c>
      <c r="B2849" s="3" t="s">
        <v>14</v>
      </c>
      <c r="C2849" s="3" t="s">
        <v>3317</v>
      </c>
      <c r="D2849" s="3" t="s">
        <v>3386</v>
      </c>
      <c r="E2849" s="3" t="s">
        <v>2706</v>
      </c>
      <c r="F2849" s="3" t="s">
        <v>13</v>
      </c>
      <c r="G2849" s="3" t="s">
        <v>13</v>
      </c>
      <c r="H2849" s="3" t="s">
        <v>13</v>
      </c>
      <c r="I2849" s="11" t="s">
        <v>3334</v>
      </c>
      <c r="J2849" s="3" t="s">
        <v>195</v>
      </c>
      <c r="K2849" s="3" t="s">
        <v>36</v>
      </c>
      <c r="L2849" s="8" t="s">
        <v>3974</v>
      </c>
      <c r="M2849" s="46" t="s">
        <v>6338</v>
      </c>
      <c r="N2849" s="75"/>
      <c r="O2849" s="75"/>
      <c r="P2849" s="75"/>
      <c r="Q2849" s="75"/>
      <c r="R2849" s="75"/>
      <c r="S2849" s="75"/>
      <c r="T2849" s="42"/>
      <c r="U2849" s="42"/>
      <c r="V2849" s="42"/>
      <c r="W2849" s="42"/>
      <c r="X2849" s="75"/>
      <c r="Y2849" s="75"/>
    </row>
    <row r="2850" spans="1:25">
      <c r="A2850" s="3" t="s">
        <v>4061</v>
      </c>
      <c r="B2850" s="3" t="s">
        <v>14</v>
      </c>
      <c r="C2850" s="3" t="s">
        <v>3317</v>
      </c>
      <c r="D2850" s="3" t="s">
        <v>3356</v>
      </c>
      <c r="E2850" s="3" t="s">
        <v>2706</v>
      </c>
      <c r="F2850" s="3" t="s">
        <v>13</v>
      </c>
      <c r="G2850" s="3" t="s">
        <v>13</v>
      </c>
      <c r="H2850" s="3" t="s">
        <v>13</v>
      </c>
      <c r="I2850" s="7" t="s">
        <v>3336</v>
      </c>
      <c r="J2850" s="3" t="s">
        <v>195</v>
      </c>
      <c r="K2850" s="3" t="s">
        <v>36</v>
      </c>
      <c r="L2850" s="8" t="s">
        <v>3974</v>
      </c>
      <c r="M2850" s="46" t="s">
        <v>13</v>
      </c>
      <c r="N2850" s="75"/>
      <c r="O2850" s="75"/>
      <c r="P2850" s="75"/>
      <c r="Q2850" s="75"/>
      <c r="R2850" s="75"/>
      <c r="S2850" s="75"/>
      <c r="T2850" s="42"/>
      <c r="U2850" s="42"/>
      <c r="V2850" s="42"/>
      <c r="W2850" s="42"/>
      <c r="X2850" s="75"/>
      <c r="Y2850" s="75"/>
    </row>
    <row r="2851" spans="1:25">
      <c r="A2851" s="3" t="s">
        <v>4265</v>
      </c>
      <c r="B2851" s="3" t="s">
        <v>14</v>
      </c>
      <c r="C2851" s="3" t="s">
        <v>3317</v>
      </c>
      <c r="D2851" s="3" t="s">
        <v>3707</v>
      </c>
      <c r="E2851" s="3" t="s">
        <v>2706</v>
      </c>
      <c r="F2851" s="3" t="s">
        <v>13</v>
      </c>
      <c r="G2851" s="3" t="s">
        <v>13</v>
      </c>
      <c r="H2851" s="3" t="s">
        <v>13</v>
      </c>
      <c r="I2851" s="6" t="s">
        <v>3468</v>
      </c>
      <c r="J2851" s="6" t="s">
        <v>195</v>
      </c>
      <c r="K2851" s="3" t="s">
        <v>36</v>
      </c>
      <c r="L2851" s="3" t="s">
        <v>3974</v>
      </c>
      <c r="M2851" s="46" t="s">
        <v>13</v>
      </c>
      <c r="N2851" s="75"/>
      <c r="O2851" s="75"/>
      <c r="P2851" s="75"/>
      <c r="Q2851" s="75"/>
      <c r="R2851" s="75"/>
      <c r="S2851" s="75"/>
      <c r="T2851" s="42"/>
      <c r="U2851" s="42"/>
      <c r="V2851" s="42"/>
      <c r="W2851" s="42"/>
      <c r="X2851" s="75"/>
      <c r="Y2851" s="75"/>
    </row>
    <row r="2852" spans="1:25">
      <c r="A2852" s="3" t="s">
        <v>4266</v>
      </c>
      <c r="B2852" s="3" t="s">
        <v>14</v>
      </c>
      <c r="C2852" s="3" t="s">
        <v>3317</v>
      </c>
      <c r="D2852" s="3" t="s">
        <v>3707</v>
      </c>
      <c r="E2852" s="3" t="s">
        <v>2706</v>
      </c>
      <c r="F2852" s="3" t="s">
        <v>13</v>
      </c>
      <c r="G2852" s="3" t="s">
        <v>13</v>
      </c>
      <c r="H2852" s="3" t="s">
        <v>13</v>
      </c>
      <c r="I2852" s="3" t="s">
        <v>3470</v>
      </c>
      <c r="J2852" s="3" t="s">
        <v>195</v>
      </c>
      <c r="K2852" s="3" t="s">
        <v>36</v>
      </c>
      <c r="L2852" s="3" t="s">
        <v>3974</v>
      </c>
      <c r="M2852" s="46" t="s">
        <v>6441</v>
      </c>
      <c r="N2852" s="75"/>
      <c r="O2852" s="75"/>
      <c r="P2852" s="75"/>
      <c r="Q2852" s="75"/>
      <c r="R2852" s="75"/>
      <c r="S2852" s="75"/>
      <c r="T2852" s="42"/>
      <c r="U2852" s="42"/>
      <c r="V2852" s="42"/>
      <c r="W2852" s="42"/>
      <c r="X2852" s="75"/>
      <c r="Y2852" s="75"/>
    </row>
    <row r="2853" spans="1:25">
      <c r="A2853" s="3" t="s">
        <v>4267</v>
      </c>
      <c r="B2853" s="3" t="s">
        <v>14</v>
      </c>
      <c r="C2853" s="3" t="s">
        <v>3317</v>
      </c>
      <c r="D2853" s="3" t="s">
        <v>3707</v>
      </c>
      <c r="E2853" s="3" t="s">
        <v>2706</v>
      </c>
      <c r="F2853" s="3" t="s">
        <v>13</v>
      </c>
      <c r="G2853" s="3" t="s">
        <v>13</v>
      </c>
      <c r="H2853" s="3" t="s">
        <v>13</v>
      </c>
      <c r="I2853" s="6" t="s">
        <v>3330</v>
      </c>
      <c r="J2853" s="6" t="s">
        <v>195</v>
      </c>
      <c r="K2853" s="3" t="s">
        <v>36</v>
      </c>
      <c r="L2853" s="3" t="s">
        <v>3974</v>
      </c>
      <c r="M2853" s="46" t="s">
        <v>6442</v>
      </c>
      <c r="N2853" s="75"/>
      <c r="O2853" s="75"/>
      <c r="P2853" s="75"/>
      <c r="Q2853" s="75"/>
      <c r="R2853" s="75"/>
      <c r="S2853" s="75"/>
      <c r="T2853" s="42"/>
      <c r="U2853" s="42"/>
      <c r="V2853" s="42"/>
      <c r="W2853" s="42"/>
      <c r="X2853" s="75"/>
      <c r="Y2853" s="75"/>
    </row>
    <row r="2854" spans="1:25">
      <c r="A2854" s="3" t="s">
        <v>4269</v>
      </c>
      <c r="B2854" s="3" t="s">
        <v>14</v>
      </c>
      <c r="C2854" s="3" t="s">
        <v>3317</v>
      </c>
      <c r="D2854" s="3" t="s">
        <v>3707</v>
      </c>
      <c r="E2854" s="3" t="s">
        <v>2706</v>
      </c>
      <c r="F2854" s="3" t="s">
        <v>13</v>
      </c>
      <c r="G2854" s="3" t="s">
        <v>13</v>
      </c>
      <c r="H2854" s="3" t="s">
        <v>13</v>
      </c>
      <c r="I2854" s="6" t="s">
        <v>3334</v>
      </c>
      <c r="J2854" s="6" t="s">
        <v>195</v>
      </c>
      <c r="K2854" s="3" t="s">
        <v>36</v>
      </c>
      <c r="L2854" s="3" t="s">
        <v>3974</v>
      </c>
      <c r="M2854" s="46" t="s">
        <v>13</v>
      </c>
      <c r="N2854" s="75"/>
      <c r="O2854" s="75"/>
      <c r="P2854" s="75"/>
      <c r="Q2854" s="75"/>
      <c r="R2854" s="75"/>
      <c r="S2854" s="75"/>
      <c r="T2854" s="42"/>
      <c r="U2854" s="42"/>
      <c r="V2854" s="42"/>
      <c r="W2854" s="42"/>
      <c r="X2854" s="75"/>
      <c r="Y2854" s="75"/>
    </row>
    <row r="2855" spans="1:25">
      <c r="A2855" s="3" t="s">
        <v>4270</v>
      </c>
      <c r="B2855" s="3" t="s">
        <v>14</v>
      </c>
      <c r="C2855" s="3" t="s">
        <v>3317</v>
      </c>
      <c r="D2855" s="3" t="s">
        <v>3707</v>
      </c>
      <c r="E2855" s="3" t="s">
        <v>2706</v>
      </c>
      <c r="F2855" s="3" t="s">
        <v>13</v>
      </c>
      <c r="G2855" s="3" t="s">
        <v>13</v>
      </c>
      <c r="H2855" s="3" t="s">
        <v>13</v>
      </c>
      <c r="I2855" s="3" t="s">
        <v>3336</v>
      </c>
      <c r="J2855" s="3" t="s">
        <v>195</v>
      </c>
      <c r="K2855" s="3" t="s">
        <v>36</v>
      </c>
      <c r="L2855" s="3" t="s">
        <v>3974</v>
      </c>
      <c r="M2855" s="46" t="s">
        <v>6443</v>
      </c>
      <c r="N2855" s="75"/>
      <c r="O2855" s="75"/>
      <c r="P2855" s="75"/>
      <c r="Q2855" s="75"/>
      <c r="R2855" s="75"/>
      <c r="S2855" s="75"/>
      <c r="T2855" s="42"/>
      <c r="U2855" s="42"/>
      <c r="V2855" s="42"/>
      <c r="W2855" s="42"/>
      <c r="X2855" s="75"/>
      <c r="Y2855" s="75"/>
    </row>
    <row r="2856" spans="1:25">
      <c r="A2856" s="3" t="s">
        <v>4348</v>
      </c>
      <c r="B2856" s="3" t="s">
        <v>14</v>
      </c>
      <c r="C2856" s="3" t="s">
        <v>3317</v>
      </c>
      <c r="D2856" s="3" t="s">
        <v>3605</v>
      </c>
      <c r="E2856" s="3" t="s">
        <v>2706</v>
      </c>
      <c r="F2856" s="3" t="s">
        <v>13</v>
      </c>
      <c r="G2856" s="3" t="s">
        <v>13</v>
      </c>
      <c r="H2856" s="3" t="s">
        <v>13</v>
      </c>
      <c r="I2856" s="6" t="s">
        <v>3468</v>
      </c>
      <c r="J2856" s="6" t="s">
        <v>195</v>
      </c>
      <c r="K2856" s="3" t="s">
        <v>36</v>
      </c>
      <c r="L2856" s="5" t="s">
        <v>3974</v>
      </c>
      <c r="M2856" s="46" t="s">
        <v>13</v>
      </c>
      <c r="N2856" s="75"/>
      <c r="O2856" s="75"/>
      <c r="P2856" s="75"/>
      <c r="Q2856" s="75"/>
      <c r="R2856" s="75"/>
      <c r="S2856" s="75"/>
      <c r="T2856" s="42"/>
      <c r="U2856" s="42"/>
      <c r="V2856" s="42"/>
      <c r="W2856" s="31"/>
      <c r="X2856" s="75"/>
      <c r="Y2856" s="75"/>
    </row>
    <row r="2857" spans="1:25">
      <c r="A2857" s="3" t="s">
        <v>4349</v>
      </c>
      <c r="B2857" s="3" t="s">
        <v>14</v>
      </c>
      <c r="C2857" s="3" t="s">
        <v>3317</v>
      </c>
      <c r="D2857" s="3" t="s">
        <v>3605</v>
      </c>
      <c r="E2857" s="3" t="s">
        <v>2706</v>
      </c>
      <c r="F2857" s="3" t="s">
        <v>13</v>
      </c>
      <c r="G2857" s="3" t="s">
        <v>13</v>
      </c>
      <c r="H2857" s="3" t="s">
        <v>13</v>
      </c>
      <c r="I2857" s="3" t="s">
        <v>3470</v>
      </c>
      <c r="J2857" s="3" t="s">
        <v>195</v>
      </c>
      <c r="K2857" s="3" t="s">
        <v>36</v>
      </c>
      <c r="L2857" s="5" t="s">
        <v>3974</v>
      </c>
      <c r="M2857" s="46" t="s">
        <v>6487</v>
      </c>
      <c r="N2857" s="75"/>
      <c r="O2857" s="75"/>
      <c r="P2857" s="75"/>
      <c r="Q2857" s="75"/>
      <c r="R2857" s="75"/>
      <c r="S2857" s="75"/>
      <c r="T2857" s="42"/>
      <c r="U2857" s="42"/>
      <c r="V2857" s="42"/>
      <c r="W2857" s="31"/>
      <c r="X2857" s="75"/>
      <c r="Y2857" s="75"/>
    </row>
    <row r="2858" spans="1:25">
      <c r="A2858" s="3" t="s">
        <v>4350</v>
      </c>
      <c r="B2858" s="3" t="s">
        <v>14</v>
      </c>
      <c r="C2858" s="3" t="s">
        <v>3317</v>
      </c>
      <c r="D2858" s="3" t="s">
        <v>3751</v>
      </c>
      <c r="E2858" s="3" t="s">
        <v>2706</v>
      </c>
      <c r="F2858" s="3" t="s">
        <v>13</v>
      </c>
      <c r="G2858" s="3" t="s">
        <v>13</v>
      </c>
      <c r="H2858" s="3" t="s">
        <v>13</v>
      </c>
      <c r="I2858" s="6" t="s">
        <v>3330</v>
      </c>
      <c r="J2858" s="6" t="s">
        <v>195</v>
      </c>
      <c r="K2858" s="3" t="s">
        <v>36</v>
      </c>
      <c r="L2858" s="5" t="s">
        <v>3974</v>
      </c>
      <c r="M2858" s="46" t="s">
        <v>6488</v>
      </c>
      <c r="N2858" s="75"/>
      <c r="O2858" s="75"/>
      <c r="P2858" s="75"/>
      <c r="Q2858" s="75"/>
      <c r="R2858" s="75"/>
      <c r="S2858" s="75"/>
      <c r="T2858" s="42"/>
      <c r="U2858" s="42"/>
      <c r="V2858" s="42"/>
      <c r="W2858" s="31"/>
      <c r="X2858" s="75"/>
      <c r="Y2858" s="75"/>
    </row>
    <row r="2859" spans="1:25">
      <c r="A2859" s="3" t="s">
        <v>4351</v>
      </c>
      <c r="B2859" s="3" t="s">
        <v>14</v>
      </c>
      <c r="C2859" s="3" t="s">
        <v>3317</v>
      </c>
      <c r="D2859" s="3" t="s">
        <v>3751</v>
      </c>
      <c r="E2859" s="3" t="s">
        <v>2706</v>
      </c>
      <c r="F2859" s="3" t="s">
        <v>13</v>
      </c>
      <c r="G2859" s="3" t="s">
        <v>13</v>
      </c>
      <c r="H2859" s="3" t="s">
        <v>13</v>
      </c>
      <c r="I2859" s="3" t="s">
        <v>3332</v>
      </c>
      <c r="J2859" s="3" t="s">
        <v>195</v>
      </c>
      <c r="K2859" s="3" t="s">
        <v>36</v>
      </c>
      <c r="L2859" s="5" t="s">
        <v>3974</v>
      </c>
      <c r="M2859" s="46" t="s">
        <v>6489</v>
      </c>
      <c r="N2859" s="75"/>
      <c r="O2859" s="75"/>
      <c r="P2859" s="75"/>
      <c r="Q2859" s="75"/>
      <c r="R2859" s="75"/>
      <c r="S2859" s="75"/>
      <c r="T2859" s="42"/>
      <c r="U2859" s="42"/>
      <c r="V2859" s="42"/>
      <c r="W2859" s="31"/>
      <c r="X2859" s="75"/>
      <c r="Y2859" s="75"/>
    </row>
    <row r="2860" spans="1:25">
      <c r="A2860" s="3" t="s">
        <v>4352</v>
      </c>
      <c r="B2860" s="3" t="s">
        <v>14</v>
      </c>
      <c r="C2860" s="3" t="s">
        <v>3317</v>
      </c>
      <c r="D2860" s="3" t="s">
        <v>3751</v>
      </c>
      <c r="E2860" s="3" t="s">
        <v>2706</v>
      </c>
      <c r="F2860" s="3" t="s">
        <v>13</v>
      </c>
      <c r="G2860" s="3" t="s">
        <v>13</v>
      </c>
      <c r="H2860" s="3" t="s">
        <v>13</v>
      </c>
      <c r="I2860" s="6" t="s">
        <v>3334</v>
      </c>
      <c r="J2860" s="6" t="s">
        <v>195</v>
      </c>
      <c r="K2860" s="3" t="s">
        <v>36</v>
      </c>
      <c r="L2860" s="5" t="s">
        <v>3974</v>
      </c>
      <c r="M2860" s="46" t="s">
        <v>13</v>
      </c>
      <c r="N2860" s="75"/>
      <c r="O2860" s="75"/>
      <c r="P2860" s="84"/>
      <c r="Q2860" s="75"/>
      <c r="R2860" s="75"/>
      <c r="S2860" s="75"/>
      <c r="T2860" s="42"/>
      <c r="U2860" s="42"/>
      <c r="V2860" s="42"/>
      <c r="W2860" s="31"/>
      <c r="X2860" s="75"/>
      <c r="Y2860" s="75"/>
    </row>
    <row r="2861" spans="1:25">
      <c r="A2861" s="3" t="s">
        <v>4353</v>
      </c>
      <c r="B2861" s="3" t="s">
        <v>14</v>
      </c>
      <c r="C2861" s="3" t="s">
        <v>3317</v>
      </c>
      <c r="D2861" s="3" t="s">
        <v>3751</v>
      </c>
      <c r="E2861" s="3" t="s">
        <v>2706</v>
      </c>
      <c r="F2861" s="3" t="s">
        <v>13</v>
      </c>
      <c r="G2861" s="3" t="s">
        <v>13</v>
      </c>
      <c r="H2861" s="3" t="s">
        <v>13</v>
      </c>
      <c r="I2861" s="3" t="s">
        <v>3336</v>
      </c>
      <c r="J2861" s="3" t="s">
        <v>195</v>
      </c>
      <c r="K2861" s="3" t="s">
        <v>36</v>
      </c>
      <c r="L2861" s="5" t="s">
        <v>3974</v>
      </c>
      <c r="M2861" s="46" t="s">
        <v>13</v>
      </c>
      <c r="N2861" s="75"/>
      <c r="O2861" s="75"/>
      <c r="P2861" s="84"/>
      <c r="Q2861" s="75"/>
      <c r="R2861" s="75"/>
      <c r="S2861" s="75"/>
      <c r="T2861" s="42"/>
      <c r="U2861" s="42"/>
      <c r="V2861" s="42"/>
      <c r="W2861" s="31"/>
      <c r="X2861" s="75"/>
      <c r="Y2861" s="75"/>
    </row>
    <row r="2862" spans="1:25">
      <c r="A2862" s="3" t="s">
        <v>4108</v>
      </c>
      <c r="B2862" s="3" t="s">
        <v>14</v>
      </c>
      <c r="C2862" s="3" t="s">
        <v>3317</v>
      </c>
      <c r="D2862" s="3" t="s">
        <v>3547</v>
      </c>
      <c r="E2862" s="3" t="s">
        <v>2706</v>
      </c>
      <c r="F2862" s="3" t="s">
        <v>13</v>
      </c>
      <c r="G2862" s="3" t="s">
        <v>13</v>
      </c>
      <c r="H2862" s="3" t="s">
        <v>13</v>
      </c>
      <c r="I2862" s="6" t="s">
        <v>3468</v>
      </c>
      <c r="J2862" s="6" t="s">
        <v>195</v>
      </c>
      <c r="K2862" s="3" t="s">
        <v>222</v>
      </c>
      <c r="L2862" s="3" t="s">
        <v>3974</v>
      </c>
      <c r="M2862" s="46" t="s">
        <v>13</v>
      </c>
      <c r="N2862" s="75"/>
      <c r="O2862" s="75"/>
      <c r="P2862" s="75"/>
      <c r="Q2862" s="75"/>
      <c r="R2862" s="75"/>
      <c r="S2862" s="75"/>
      <c r="T2862" s="42"/>
      <c r="U2862" s="42"/>
      <c r="V2862" s="42"/>
      <c r="W2862" s="34"/>
      <c r="X2862" s="75"/>
      <c r="Y2862" s="75"/>
    </row>
    <row r="2863" spans="1:25">
      <c r="A2863" s="3" t="s">
        <v>4109</v>
      </c>
      <c r="B2863" s="3" t="s">
        <v>14</v>
      </c>
      <c r="C2863" s="3" t="s">
        <v>3317</v>
      </c>
      <c r="D2863" s="3" t="s">
        <v>3547</v>
      </c>
      <c r="E2863" s="3" t="s">
        <v>2706</v>
      </c>
      <c r="F2863" s="3" t="s">
        <v>13</v>
      </c>
      <c r="G2863" s="3" t="s">
        <v>13</v>
      </c>
      <c r="H2863" s="3" t="s">
        <v>13</v>
      </c>
      <c r="I2863" s="3" t="s">
        <v>3470</v>
      </c>
      <c r="J2863" s="3" t="s">
        <v>195</v>
      </c>
      <c r="K2863" s="3" t="s">
        <v>222</v>
      </c>
      <c r="L2863" s="3" t="s">
        <v>3974</v>
      </c>
      <c r="M2863" s="46" t="s">
        <v>6363</v>
      </c>
      <c r="N2863" s="75"/>
      <c r="O2863" s="75"/>
      <c r="P2863" s="75"/>
      <c r="Q2863" s="75"/>
      <c r="R2863" s="75"/>
      <c r="S2863" s="75"/>
      <c r="T2863" s="42"/>
      <c r="U2863" s="42"/>
      <c r="V2863" s="42"/>
      <c r="W2863" s="35"/>
      <c r="X2863" s="75"/>
      <c r="Y2863" s="75"/>
    </row>
    <row r="2864" spans="1:25">
      <c r="A2864" s="3" t="s">
        <v>4110</v>
      </c>
      <c r="B2864" s="3" t="s">
        <v>14</v>
      </c>
      <c r="C2864" s="3" t="s">
        <v>3317</v>
      </c>
      <c r="D2864" s="3" t="s">
        <v>3547</v>
      </c>
      <c r="E2864" s="3" t="s">
        <v>2706</v>
      </c>
      <c r="F2864" s="3" t="s">
        <v>13</v>
      </c>
      <c r="G2864" s="3" t="s">
        <v>13</v>
      </c>
      <c r="H2864" s="3" t="s">
        <v>13</v>
      </c>
      <c r="I2864" s="6" t="s">
        <v>3330</v>
      </c>
      <c r="J2864" s="6" t="s">
        <v>195</v>
      </c>
      <c r="K2864" s="3" t="s">
        <v>222</v>
      </c>
      <c r="L2864" s="3" t="s">
        <v>3974</v>
      </c>
      <c r="M2864" s="46" t="s">
        <v>13</v>
      </c>
      <c r="N2864" s="75"/>
      <c r="O2864" s="75"/>
      <c r="P2864" s="75"/>
      <c r="Q2864" s="75"/>
      <c r="R2864" s="75"/>
      <c r="S2864" s="75"/>
      <c r="T2864" s="42"/>
      <c r="U2864" s="42"/>
      <c r="V2864" s="42"/>
      <c r="W2864" s="34"/>
      <c r="X2864" s="75"/>
      <c r="Y2864" s="75"/>
    </row>
    <row r="2865" spans="1:25">
      <c r="A2865" s="3" t="s">
        <v>4111</v>
      </c>
      <c r="B2865" s="3" t="s">
        <v>14</v>
      </c>
      <c r="C2865" s="3" t="s">
        <v>3317</v>
      </c>
      <c r="D2865" s="3" t="s">
        <v>3547</v>
      </c>
      <c r="E2865" s="3" t="s">
        <v>2706</v>
      </c>
      <c r="F2865" s="3" t="s">
        <v>13</v>
      </c>
      <c r="G2865" s="3" t="s">
        <v>13</v>
      </c>
      <c r="H2865" s="3" t="s">
        <v>13</v>
      </c>
      <c r="I2865" s="3" t="s">
        <v>3332</v>
      </c>
      <c r="J2865" s="3" t="s">
        <v>195</v>
      </c>
      <c r="K2865" s="3" t="s">
        <v>222</v>
      </c>
      <c r="L2865" s="3" t="s">
        <v>3974</v>
      </c>
      <c r="M2865" s="46" t="s">
        <v>6364</v>
      </c>
      <c r="N2865" s="75"/>
      <c r="O2865" s="75"/>
      <c r="P2865" s="31"/>
      <c r="Q2865" s="31"/>
      <c r="R2865" s="75"/>
      <c r="S2865" s="75"/>
      <c r="T2865" s="42"/>
      <c r="U2865" s="42"/>
      <c r="V2865" s="42"/>
      <c r="W2865" s="35"/>
      <c r="X2865" s="75"/>
      <c r="Y2865" s="75"/>
    </row>
    <row r="2866" spans="1:25">
      <c r="A2866" s="3" t="s">
        <v>4112</v>
      </c>
      <c r="B2866" s="3" t="s">
        <v>14</v>
      </c>
      <c r="C2866" s="3" t="s">
        <v>3317</v>
      </c>
      <c r="D2866" s="3" t="s">
        <v>3547</v>
      </c>
      <c r="E2866" s="3" t="s">
        <v>2706</v>
      </c>
      <c r="F2866" s="3" t="s">
        <v>13</v>
      </c>
      <c r="G2866" s="3" t="s">
        <v>13</v>
      </c>
      <c r="H2866" s="3" t="s">
        <v>13</v>
      </c>
      <c r="I2866" s="6" t="s">
        <v>3334</v>
      </c>
      <c r="J2866" s="6" t="s">
        <v>195</v>
      </c>
      <c r="K2866" s="3" t="s">
        <v>222</v>
      </c>
      <c r="L2866" s="3" t="s">
        <v>3974</v>
      </c>
      <c r="M2866" s="46" t="s">
        <v>6365</v>
      </c>
      <c r="N2866" s="75"/>
      <c r="O2866" s="75"/>
      <c r="P2866" s="31"/>
      <c r="Q2866" s="31"/>
      <c r="R2866" s="75"/>
      <c r="S2866" s="75"/>
      <c r="T2866" s="42"/>
      <c r="U2866" s="42"/>
      <c r="V2866" s="42"/>
      <c r="W2866" s="34"/>
      <c r="X2866" s="75"/>
      <c r="Y2866" s="75"/>
    </row>
    <row r="2867" spans="1:25">
      <c r="A2867" s="3" t="s">
        <v>4113</v>
      </c>
      <c r="B2867" s="3" t="s">
        <v>14</v>
      </c>
      <c r="C2867" s="3" t="s">
        <v>3317</v>
      </c>
      <c r="D2867" s="3" t="s">
        <v>3547</v>
      </c>
      <c r="E2867" s="3" t="s">
        <v>2706</v>
      </c>
      <c r="F2867" s="3" t="s">
        <v>13</v>
      </c>
      <c r="G2867" s="3" t="s">
        <v>13</v>
      </c>
      <c r="H2867" s="3" t="s">
        <v>13</v>
      </c>
      <c r="I2867" s="3" t="s">
        <v>3336</v>
      </c>
      <c r="J2867" s="3" t="s">
        <v>195</v>
      </c>
      <c r="K2867" s="3" t="s">
        <v>222</v>
      </c>
      <c r="L2867" s="3" t="s">
        <v>3974</v>
      </c>
      <c r="M2867" s="46" t="s">
        <v>13</v>
      </c>
      <c r="N2867" s="75"/>
      <c r="O2867" s="75"/>
      <c r="P2867" s="31"/>
      <c r="Q2867" s="31"/>
      <c r="R2867" s="75"/>
      <c r="S2867" s="75"/>
      <c r="T2867" s="42"/>
      <c r="U2867" s="42"/>
      <c r="V2867" s="42"/>
      <c r="W2867" s="35"/>
      <c r="X2867" s="75"/>
      <c r="Y2867" s="75"/>
    </row>
    <row r="2868" spans="1:25">
      <c r="A2868" s="3" t="s">
        <v>4168</v>
      </c>
      <c r="B2868" s="3" t="s">
        <v>14</v>
      </c>
      <c r="C2868" s="3" t="s">
        <v>3317</v>
      </c>
      <c r="D2868" s="3" t="s">
        <v>3605</v>
      </c>
      <c r="E2868" s="3" t="s">
        <v>2706</v>
      </c>
      <c r="F2868" s="3" t="s">
        <v>13</v>
      </c>
      <c r="G2868" s="3" t="s">
        <v>13</v>
      </c>
      <c r="H2868" s="3" t="s">
        <v>13</v>
      </c>
      <c r="I2868" s="6" t="s">
        <v>3468</v>
      </c>
      <c r="J2868" s="6" t="s">
        <v>195</v>
      </c>
      <c r="K2868" s="3" t="s">
        <v>222</v>
      </c>
      <c r="L2868" s="3" t="s">
        <v>3974</v>
      </c>
      <c r="M2868" s="46" t="s">
        <v>6398</v>
      </c>
      <c r="N2868" s="75"/>
      <c r="O2868" s="75"/>
      <c r="P2868" s="31"/>
      <c r="Q2868" s="31"/>
      <c r="R2868" s="75"/>
      <c r="S2868" s="75"/>
      <c r="T2868" s="42"/>
      <c r="U2868" s="42"/>
      <c r="V2868" s="42"/>
      <c r="W2868" s="33"/>
      <c r="X2868" s="75"/>
      <c r="Y2868" s="75"/>
    </row>
    <row r="2869" spans="1:25">
      <c r="A2869" s="3" t="s">
        <v>4169</v>
      </c>
      <c r="B2869" s="3" t="s">
        <v>14</v>
      </c>
      <c r="C2869" s="3" t="s">
        <v>3317</v>
      </c>
      <c r="D2869" s="3" t="s">
        <v>3605</v>
      </c>
      <c r="E2869" s="3" t="s">
        <v>2706</v>
      </c>
      <c r="F2869" s="3" t="s">
        <v>13</v>
      </c>
      <c r="G2869" s="3" t="s">
        <v>13</v>
      </c>
      <c r="H2869" s="3" t="s">
        <v>13</v>
      </c>
      <c r="I2869" s="3" t="s">
        <v>3470</v>
      </c>
      <c r="J2869" s="3" t="s">
        <v>195</v>
      </c>
      <c r="K2869" s="3" t="s">
        <v>222</v>
      </c>
      <c r="L2869" s="3" t="s">
        <v>3974</v>
      </c>
      <c r="M2869" s="46" t="s">
        <v>13</v>
      </c>
      <c r="N2869" s="75"/>
      <c r="O2869" s="75"/>
      <c r="P2869" s="31"/>
      <c r="Q2869" s="31"/>
      <c r="R2869" s="75"/>
      <c r="S2869" s="75"/>
      <c r="T2869" s="42"/>
      <c r="U2869" s="42"/>
      <c r="V2869" s="42"/>
      <c r="W2869" s="31"/>
      <c r="X2869" s="75"/>
      <c r="Y2869" s="75"/>
    </row>
    <row r="2870" spans="1:25">
      <c r="A2870" s="3" t="s">
        <v>4170</v>
      </c>
      <c r="B2870" s="3" t="s">
        <v>14</v>
      </c>
      <c r="C2870" s="3" t="s">
        <v>3317</v>
      </c>
      <c r="D2870" s="3" t="s">
        <v>3605</v>
      </c>
      <c r="E2870" s="3" t="s">
        <v>2706</v>
      </c>
      <c r="F2870" s="3" t="s">
        <v>13</v>
      </c>
      <c r="G2870" s="3" t="s">
        <v>13</v>
      </c>
      <c r="H2870" s="3" t="s">
        <v>13</v>
      </c>
      <c r="I2870" s="6" t="s">
        <v>3330</v>
      </c>
      <c r="J2870" s="6" t="s">
        <v>195</v>
      </c>
      <c r="K2870" s="3" t="s">
        <v>222</v>
      </c>
      <c r="L2870" s="3" t="s">
        <v>3974</v>
      </c>
      <c r="M2870" s="46" t="s">
        <v>6399</v>
      </c>
      <c r="N2870" s="75"/>
      <c r="O2870" s="75"/>
      <c r="P2870" s="31"/>
      <c r="Q2870" s="31"/>
      <c r="R2870" s="75"/>
      <c r="S2870" s="75"/>
      <c r="T2870" s="42"/>
      <c r="U2870" s="42"/>
      <c r="V2870" s="42"/>
      <c r="W2870" s="33"/>
      <c r="X2870" s="75"/>
      <c r="Y2870" s="75"/>
    </row>
    <row r="2871" spans="1:25">
      <c r="A2871" s="3" t="s">
        <v>4171</v>
      </c>
      <c r="B2871" s="3" t="s">
        <v>14</v>
      </c>
      <c r="C2871" s="3" t="s">
        <v>3317</v>
      </c>
      <c r="D2871" s="3" t="s">
        <v>3605</v>
      </c>
      <c r="E2871" s="3" t="s">
        <v>2706</v>
      </c>
      <c r="F2871" s="3" t="s">
        <v>13</v>
      </c>
      <c r="G2871" s="3" t="s">
        <v>13</v>
      </c>
      <c r="H2871" s="3" t="s">
        <v>13</v>
      </c>
      <c r="I2871" s="3" t="s">
        <v>3332</v>
      </c>
      <c r="J2871" s="3" t="s">
        <v>195</v>
      </c>
      <c r="K2871" s="3" t="s">
        <v>222</v>
      </c>
      <c r="L2871" s="3" t="s">
        <v>3974</v>
      </c>
      <c r="M2871" s="46" t="s">
        <v>6400</v>
      </c>
      <c r="N2871" s="75"/>
      <c r="O2871" s="75"/>
      <c r="P2871" s="31"/>
      <c r="Q2871" s="31"/>
      <c r="R2871" s="75"/>
      <c r="S2871" s="75"/>
      <c r="T2871" s="42"/>
      <c r="U2871" s="42"/>
      <c r="V2871" s="42"/>
      <c r="W2871" s="31"/>
      <c r="X2871" s="75"/>
      <c r="Y2871" s="75"/>
    </row>
    <row r="2872" spans="1:25">
      <c r="A2872" s="3" t="s">
        <v>4172</v>
      </c>
      <c r="B2872" s="3" t="s">
        <v>14</v>
      </c>
      <c r="C2872" s="3" t="s">
        <v>3317</v>
      </c>
      <c r="D2872" s="3" t="s">
        <v>3605</v>
      </c>
      <c r="E2872" s="3" t="s">
        <v>2706</v>
      </c>
      <c r="F2872" s="3" t="s">
        <v>13</v>
      </c>
      <c r="G2872" s="3" t="s">
        <v>13</v>
      </c>
      <c r="H2872" s="3" t="s">
        <v>13</v>
      </c>
      <c r="I2872" s="6" t="s">
        <v>3334</v>
      </c>
      <c r="J2872" s="6" t="s">
        <v>195</v>
      </c>
      <c r="K2872" s="3" t="s">
        <v>222</v>
      </c>
      <c r="L2872" s="3" t="s">
        <v>3974</v>
      </c>
      <c r="M2872" s="46" t="s">
        <v>13</v>
      </c>
      <c r="N2872" s="75"/>
      <c r="O2872" s="75"/>
      <c r="P2872" s="31"/>
      <c r="Q2872" s="31"/>
      <c r="R2872" s="75"/>
      <c r="S2872" s="75"/>
      <c r="T2872" s="42"/>
      <c r="U2872" s="42"/>
      <c r="V2872" s="42"/>
      <c r="W2872" s="33"/>
      <c r="X2872" s="75"/>
      <c r="Y2872" s="75"/>
    </row>
    <row r="2873" spans="1:25">
      <c r="A2873" s="3" t="s">
        <v>4173</v>
      </c>
      <c r="B2873" s="3" t="s">
        <v>14</v>
      </c>
      <c r="C2873" s="3" t="s">
        <v>3317</v>
      </c>
      <c r="D2873" s="3" t="s">
        <v>3605</v>
      </c>
      <c r="E2873" s="3" t="s">
        <v>2706</v>
      </c>
      <c r="F2873" s="3" t="s">
        <v>13</v>
      </c>
      <c r="G2873" s="3" t="s">
        <v>13</v>
      </c>
      <c r="H2873" s="3" t="s">
        <v>13</v>
      </c>
      <c r="I2873" s="3" t="s">
        <v>3336</v>
      </c>
      <c r="J2873" s="3" t="s">
        <v>195</v>
      </c>
      <c r="K2873" s="3" t="s">
        <v>222</v>
      </c>
      <c r="L2873" s="3" t="s">
        <v>3974</v>
      </c>
      <c r="M2873" s="46" t="s">
        <v>13</v>
      </c>
      <c r="N2873" s="75"/>
      <c r="O2873" s="75"/>
      <c r="P2873" s="31"/>
      <c r="Q2873" s="31"/>
      <c r="R2873" s="75"/>
      <c r="S2873" s="75"/>
      <c r="T2873" s="42"/>
      <c r="U2873" s="42"/>
      <c r="V2873" s="42"/>
      <c r="W2873" s="31"/>
      <c r="X2873" s="75"/>
      <c r="Y2873" s="75"/>
    </row>
    <row r="2874" spans="1:25">
      <c r="A2874" s="3" t="s">
        <v>4445</v>
      </c>
      <c r="B2874" s="3" t="s">
        <v>14</v>
      </c>
      <c r="C2874" s="3" t="s">
        <v>3317</v>
      </c>
      <c r="D2874" s="3" t="s">
        <v>3897</v>
      </c>
      <c r="E2874" s="3" t="s">
        <v>2706</v>
      </c>
      <c r="F2874" s="3" t="s">
        <v>13</v>
      </c>
      <c r="G2874" s="3" t="s">
        <v>13</v>
      </c>
      <c r="H2874" s="3" t="s">
        <v>13</v>
      </c>
      <c r="I2874" s="6" t="s">
        <v>3468</v>
      </c>
      <c r="J2874" s="6" t="s">
        <v>195</v>
      </c>
      <c r="K2874" s="3" t="s">
        <v>222</v>
      </c>
      <c r="L2874" s="5" t="s">
        <v>3974</v>
      </c>
      <c r="M2874" s="46" t="s">
        <v>6541</v>
      </c>
      <c r="N2874" s="75"/>
      <c r="O2874" s="75"/>
      <c r="P2874" s="75"/>
      <c r="Q2874" s="76"/>
      <c r="R2874" s="75"/>
      <c r="S2874" s="75"/>
      <c r="T2874" s="42"/>
      <c r="U2874" s="42"/>
      <c r="V2874" s="42"/>
      <c r="W2874" s="79"/>
      <c r="X2874" s="80"/>
      <c r="Y2874" s="75"/>
    </row>
    <row r="2875" spans="1:25">
      <c r="A2875" s="3" t="s">
        <v>4446</v>
      </c>
      <c r="B2875" s="3" t="s">
        <v>14</v>
      </c>
      <c r="C2875" s="3" t="s">
        <v>3317</v>
      </c>
      <c r="D2875" s="3" t="s">
        <v>3897</v>
      </c>
      <c r="E2875" s="3" t="s">
        <v>2706</v>
      </c>
      <c r="F2875" s="3" t="s">
        <v>13</v>
      </c>
      <c r="G2875" s="3" t="s">
        <v>13</v>
      </c>
      <c r="H2875" s="3" t="s">
        <v>13</v>
      </c>
      <c r="I2875" s="3" t="s">
        <v>3470</v>
      </c>
      <c r="J2875" s="3" t="s">
        <v>195</v>
      </c>
      <c r="K2875" s="3" t="s">
        <v>222</v>
      </c>
      <c r="L2875" s="5" t="s">
        <v>3974</v>
      </c>
      <c r="M2875" s="46" t="s">
        <v>13</v>
      </c>
      <c r="N2875" s="75"/>
      <c r="O2875" s="75"/>
      <c r="P2875" s="75"/>
      <c r="Q2875" s="76"/>
      <c r="R2875" s="75"/>
      <c r="S2875" s="75"/>
      <c r="T2875" s="42"/>
      <c r="U2875" s="42"/>
      <c r="V2875" s="42"/>
      <c r="W2875" s="81"/>
      <c r="X2875" s="82"/>
      <c r="Y2875" s="75"/>
    </row>
    <row r="2876" spans="1:25">
      <c r="A2876" s="3" t="s">
        <v>4501</v>
      </c>
      <c r="B2876" s="3" t="s">
        <v>14</v>
      </c>
      <c r="C2876" s="3" t="s">
        <v>3317</v>
      </c>
      <c r="D2876" s="3" t="s">
        <v>3329</v>
      </c>
      <c r="E2876" s="3" t="s">
        <v>2706</v>
      </c>
      <c r="F2876" s="3" t="s">
        <v>13</v>
      </c>
      <c r="G2876" s="3" t="s">
        <v>13</v>
      </c>
      <c r="H2876" s="3" t="s">
        <v>13</v>
      </c>
      <c r="I2876" s="3" t="s">
        <v>3330</v>
      </c>
      <c r="J2876" s="3" t="s">
        <v>195</v>
      </c>
      <c r="K2876" s="3" t="s">
        <v>222</v>
      </c>
      <c r="L2876" s="3" t="s">
        <v>3974</v>
      </c>
      <c r="M2876" s="46" t="s">
        <v>6573</v>
      </c>
      <c r="N2876" s="75"/>
      <c r="O2876" s="75"/>
      <c r="P2876" s="75"/>
      <c r="Q2876" s="76"/>
      <c r="R2876" s="75"/>
      <c r="S2876" s="75"/>
      <c r="T2876" s="42"/>
      <c r="U2876" s="42"/>
      <c r="V2876" s="42"/>
      <c r="W2876" s="79"/>
      <c r="X2876" s="80"/>
      <c r="Y2876" s="75"/>
    </row>
    <row r="2877" spans="1:25">
      <c r="A2877" s="3" t="s">
        <v>4502</v>
      </c>
      <c r="B2877" s="3" t="s">
        <v>14</v>
      </c>
      <c r="C2877" s="3" t="s">
        <v>3317</v>
      </c>
      <c r="D2877" s="3" t="s">
        <v>3329</v>
      </c>
      <c r="E2877" s="3" t="s">
        <v>2706</v>
      </c>
      <c r="F2877" s="3" t="s">
        <v>13</v>
      </c>
      <c r="G2877" s="3" t="s">
        <v>13</v>
      </c>
      <c r="H2877" s="3" t="s">
        <v>13</v>
      </c>
      <c r="I2877" s="3" t="s">
        <v>3332</v>
      </c>
      <c r="J2877" s="3" t="s">
        <v>195</v>
      </c>
      <c r="K2877" s="3" t="s">
        <v>222</v>
      </c>
      <c r="L2877" s="3" t="s">
        <v>3974</v>
      </c>
      <c r="M2877" s="46" t="s">
        <v>13</v>
      </c>
      <c r="N2877" s="75"/>
      <c r="O2877" s="75"/>
      <c r="P2877" s="75"/>
      <c r="Q2877" s="76"/>
      <c r="R2877" s="75"/>
      <c r="S2877" s="75"/>
      <c r="T2877" s="42"/>
      <c r="U2877" s="42"/>
      <c r="V2877" s="42"/>
      <c r="W2877" s="81"/>
      <c r="X2877" s="82"/>
      <c r="Y2877" s="75"/>
    </row>
    <row r="2878" spans="1:25">
      <c r="A2878" s="3" t="s">
        <v>4503</v>
      </c>
      <c r="B2878" s="3" t="s">
        <v>14</v>
      </c>
      <c r="C2878" s="3" t="s">
        <v>3317</v>
      </c>
      <c r="D2878" s="3" t="s">
        <v>3329</v>
      </c>
      <c r="E2878" s="3" t="s">
        <v>2706</v>
      </c>
      <c r="F2878" s="3" t="s">
        <v>13</v>
      </c>
      <c r="G2878" s="3" t="s">
        <v>13</v>
      </c>
      <c r="H2878" s="3" t="s">
        <v>13</v>
      </c>
      <c r="I2878" s="3" t="s">
        <v>3334</v>
      </c>
      <c r="J2878" s="3" t="s">
        <v>195</v>
      </c>
      <c r="K2878" s="3" t="s">
        <v>222</v>
      </c>
      <c r="L2878" s="3" t="s">
        <v>3974</v>
      </c>
      <c r="M2878" s="46" t="s">
        <v>6574</v>
      </c>
      <c r="N2878" s="75"/>
      <c r="O2878" s="75"/>
      <c r="P2878" s="75"/>
      <c r="Q2878" s="76"/>
      <c r="R2878" s="75"/>
      <c r="S2878" s="75"/>
      <c r="T2878" s="42"/>
      <c r="U2878" s="42"/>
      <c r="V2878" s="42"/>
      <c r="W2878" s="77"/>
      <c r="X2878" s="78"/>
      <c r="Y2878" s="75"/>
    </row>
    <row r="2879" spans="1:25">
      <c r="A2879" s="3" t="s">
        <v>4504</v>
      </c>
      <c r="B2879" s="3" t="s">
        <v>14</v>
      </c>
      <c r="C2879" s="3" t="s">
        <v>3317</v>
      </c>
      <c r="D2879" s="3" t="s">
        <v>3329</v>
      </c>
      <c r="E2879" s="3" t="s">
        <v>2706</v>
      </c>
      <c r="F2879" s="3" t="s">
        <v>13</v>
      </c>
      <c r="G2879" s="3" t="s">
        <v>13</v>
      </c>
      <c r="H2879" s="3" t="s">
        <v>13</v>
      </c>
      <c r="I2879" s="3" t="s">
        <v>3336</v>
      </c>
      <c r="J2879" s="3" t="s">
        <v>195</v>
      </c>
      <c r="K2879" s="3" t="s">
        <v>222</v>
      </c>
      <c r="L2879" s="3" t="s">
        <v>3974</v>
      </c>
      <c r="M2879" s="46" t="s">
        <v>13</v>
      </c>
      <c r="N2879" s="75"/>
      <c r="O2879" s="75"/>
      <c r="P2879" s="75"/>
      <c r="Q2879" s="76"/>
      <c r="R2879" s="75"/>
      <c r="S2879" s="75"/>
      <c r="T2879" s="42"/>
      <c r="U2879" s="42"/>
      <c r="V2879" s="42"/>
      <c r="W2879" s="81"/>
      <c r="X2879" s="82"/>
      <c r="Y2879" s="75"/>
    </row>
    <row r="2880" spans="1:25">
      <c r="A2880" s="3" t="s">
        <v>3999</v>
      </c>
      <c r="B2880" s="3" t="s">
        <v>14</v>
      </c>
      <c r="C2880" s="3" t="s">
        <v>3317</v>
      </c>
      <c r="D2880" s="3" t="s">
        <v>3451</v>
      </c>
      <c r="E2880" s="3" t="s">
        <v>2706</v>
      </c>
      <c r="F2880" s="3" t="s">
        <v>13</v>
      </c>
      <c r="G2880" s="3" t="s">
        <v>13</v>
      </c>
      <c r="H2880" s="3" t="s">
        <v>13</v>
      </c>
      <c r="I2880" s="3" t="s">
        <v>3468</v>
      </c>
      <c r="J2880" s="3" t="s">
        <v>195</v>
      </c>
      <c r="K2880" s="3" t="s">
        <v>225</v>
      </c>
      <c r="L2880" s="3" t="s">
        <v>3974</v>
      </c>
      <c r="M2880" s="46" t="s">
        <v>13</v>
      </c>
      <c r="N2880" s="75"/>
      <c r="O2880" s="75"/>
      <c r="P2880" s="75"/>
      <c r="Q2880" s="76"/>
      <c r="R2880" s="75"/>
      <c r="S2880" s="75"/>
      <c r="T2880" s="42"/>
      <c r="U2880" s="42"/>
      <c r="V2880" s="42"/>
      <c r="W2880" s="42"/>
      <c r="X2880" s="78"/>
      <c r="Y2880" s="75"/>
    </row>
    <row r="2881" spans="1:25">
      <c r="A2881" s="3" t="s">
        <v>4000</v>
      </c>
      <c r="B2881" s="3" t="s">
        <v>14</v>
      </c>
      <c r="C2881" s="3" t="s">
        <v>3317</v>
      </c>
      <c r="D2881" s="3" t="s">
        <v>3451</v>
      </c>
      <c r="E2881" s="3" t="s">
        <v>2706</v>
      </c>
      <c r="F2881" s="3" t="s">
        <v>13</v>
      </c>
      <c r="G2881" s="3" t="s">
        <v>13</v>
      </c>
      <c r="H2881" s="3" t="s">
        <v>13</v>
      </c>
      <c r="I2881" s="3" t="s">
        <v>3470</v>
      </c>
      <c r="J2881" s="3" t="s">
        <v>195</v>
      </c>
      <c r="K2881" s="3" t="s">
        <v>225</v>
      </c>
      <c r="L2881" s="3" t="s">
        <v>3974</v>
      </c>
      <c r="M2881" s="46" t="s">
        <v>6304</v>
      </c>
      <c r="N2881" s="75"/>
      <c r="O2881" s="75"/>
      <c r="P2881" s="75"/>
      <c r="Q2881" s="76"/>
      <c r="R2881" s="75"/>
      <c r="S2881" s="75"/>
      <c r="T2881" s="42"/>
      <c r="U2881" s="42"/>
      <c r="V2881" s="42"/>
      <c r="W2881" s="42"/>
      <c r="X2881" s="78"/>
      <c r="Y2881" s="75"/>
    </row>
    <row r="2882" spans="1:25">
      <c r="A2882" s="3" t="s">
        <v>4001</v>
      </c>
      <c r="B2882" s="3" t="s">
        <v>14</v>
      </c>
      <c r="C2882" s="3" t="s">
        <v>3317</v>
      </c>
      <c r="D2882" s="3" t="s">
        <v>3451</v>
      </c>
      <c r="E2882" s="3" t="s">
        <v>2706</v>
      </c>
      <c r="F2882" s="3" t="s">
        <v>13</v>
      </c>
      <c r="G2882" s="3" t="s">
        <v>13</v>
      </c>
      <c r="H2882" s="3" t="s">
        <v>13</v>
      </c>
      <c r="I2882" s="3" t="s">
        <v>3330</v>
      </c>
      <c r="J2882" s="3" t="s">
        <v>195</v>
      </c>
      <c r="K2882" s="3" t="s">
        <v>225</v>
      </c>
      <c r="L2882" s="3" t="s">
        <v>3974</v>
      </c>
      <c r="M2882" s="46" t="s">
        <v>13</v>
      </c>
      <c r="N2882" s="75"/>
      <c r="O2882" s="75"/>
      <c r="P2882" s="75"/>
      <c r="Q2882" s="76"/>
      <c r="R2882" s="75"/>
      <c r="S2882" s="75"/>
      <c r="T2882" s="42"/>
      <c r="U2882" s="42"/>
      <c r="V2882" s="42"/>
      <c r="W2882" s="42"/>
      <c r="X2882" s="78"/>
      <c r="Y2882" s="75"/>
    </row>
    <row r="2883" spans="1:25">
      <c r="A2883" s="3" t="s">
        <v>4002</v>
      </c>
      <c r="B2883" s="3" t="s">
        <v>14</v>
      </c>
      <c r="C2883" s="3" t="s">
        <v>3317</v>
      </c>
      <c r="D2883" s="3" t="s">
        <v>3451</v>
      </c>
      <c r="E2883" s="3" t="s">
        <v>2706</v>
      </c>
      <c r="F2883" s="3" t="s">
        <v>13</v>
      </c>
      <c r="G2883" s="3" t="s">
        <v>13</v>
      </c>
      <c r="H2883" s="3" t="s">
        <v>13</v>
      </c>
      <c r="I2883" s="3" t="s">
        <v>3332</v>
      </c>
      <c r="J2883" s="3" t="s">
        <v>195</v>
      </c>
      <c r="K2883" s="3" t="s">
        <v>225</v>
      </c>
      <c r="L2883" s="3" t="s">
        <v>3974</v>
      </c>
      <c r="M2883" s="46" t="s">
        <v>6305</v>
      </c>
      <c r="N2883" s="75"/>
      <c r="O2883" s="75"/>
      <c r="P2883" s="75"/>
      <c r="Q2883" s="76"/>
      <c r="R2883" s="75"/>
      <c r="S2883" s="75"/>
      <c r="T2883" s="42"/>
      <c r="U2883" s="42"/>
      <c r="V2883" s="42"/>
      <c r="W2883" s="42"/>
      <c r="X2883" s="78"/>
      <c r="Y2883" s="75"/>
    </row>
    <row r="2884" spans="1:25">
      <c r="A2884" s="3" t="s">
        <v>4003</v>
      </c>
      <c r="B2884" s="3" t="s">
        <v>14</v>
      </c>
      <c r="C2884" s="3" t="s">
        <v>3317</v>
      </c>
      <c r="D2884" s="3" t="s">
        <v>3451</v>
      </c>
      <c r="E2884" s="3" t="s">
        <v>2706</v>
      </c>
      <c r="F2884" s="3" t="s">
        <v>13</v>
      </c>
      <c r="G2884" s="3" t="s">
        <v>13</v>
      </c>
      <c r="H2884" s="3" t="s">
        <v>13</v>
      </c>
      <c r="I2884" s="3" t="s">
        <v>3334</v>
      </c>
      <c r="J2884" s="3" t="s">
        <v>195</v>
      </c>
      <c r="K2884" s="3" t="s">
        <v>225</v>
      </c>
      <c r="L2884" s="3" t="s">
        <v>3974</v>
      </c>
      <c r="M2884" s="46" t="s">
        <v>13</v>
      </c>
      <c r="N2884" s="75"/>
      <c r="O2884" s="75"/>
      <c r="P2884" s="75"/>
      <c r="Q2884" s="76"/>
      <c r="R2884" s="75"/>
      <c r="S2884" s="75"/>
      <c r="T2884" s="42"/>
      <c r="U2884" s="42"/>
      <c r="V2884" s="42"/>
      <c r="W2884" s="42"/>
      <c r="X2884" s="78"/>
      <c r="Y2884" s="75"/>
    </row>
    <row r="2885" spans="1:25">
      <c r="A2885" s="3" t="s">
        <v>4004</v>
      </c>
      <c r="B2885" s="3" t="s">
        <v>14</v>
      </c>
      <c r="C2885" s="3" t="s">
        <v>3317</v>
      </c>
      <c r="D2885" s="3" t="s">
        <v>3451</v>
      </c>
      <c r="E2885" s="3" t="s">
        <v>2706</v>
      </c>
      <c r="F2885" s="3" t="s">
        <v>13</v>
      </c>
      <c r="G2885" s="3" t="s">
        <v>13</v>
      </c>
      <c r="H2885" s="3" t="s">
        <v>13</v>
      </c>
      <c r="I2885" s="3" t="s">
        <v>3336</v>
      </c>
      <c r="J2885" s="3" t="s">
        <v>195</v>
      </c>
      <c r="K2885" s="3" t="s">
        <v>225</v>
      </c>
      <c r="L2885" s="3" t="s">
        <v>3974</v>
      </c>
      <c r="M2885" s="46" t="s">
        <v>6306</v>
      </c>
      <c r="N2885" s="75"/>
      <c r="O2885" s="75"/>
      <c r="P2885" s="75"/>
      <c r="Q2885" s="76"/>
      <c r="R2885" s="75"/>
      <c r="S2885" s="75"/>
      <c r="T2885" s="42"/>
      <c r="U2885" s="42"/>
      <c r="V2885" s="42"/>
      <c r="W2885" s="42"/>
      <c r="X2885" s="78"/>
      <c r="Y2885" s="75"/>
    </row>
    <row r="2886" spans="1:25">
      <c r="A2886" s="3" t="s">
        <v>4214</v>
      </c>
      <c r="B2886" s="3" t="s">
        <v>14</v>
      </c>
      <c r="C2886" s="3" t="s">
        <v>3317</v>
      </c>
      <c r="D2886" s="3" t="s">
        <v>3547</v>
      </c>
      <c r="E2886" s="3" t="s">
        <v>2706</v>
      </c>
      <c r="F2886" s="3" t="s">
        <v>13</v>
      </c>
      <c r="G2886" s="3" t="s">
        <v>13</v>
      </c>
      <c r="H2886" s="3" t="s">
        <v>13</v>
      </c>
      <c r="I2886" s="6" t="s">
        <v>3468</v>
      </c>
      <c r="J2886" s="6" t="s">
        <v>195</v>
      </c>
      <c r="K2886" s="3" t="s">
        <v>225</v>
      </c>
      <c r="L2886" s="3" t="s">
        <v>3974</v>
      </c>
      <c r="M2886" s="46" t="s">
        <v>6425</v>
      </c>
      <c r="N2886" s="75"/>
      <c r="O2886" s="75"/>
      <c r="P2886" s="75"/>
      <c r="Q2886" s="76"/>
      <c r="R2886" s="75"/>
      <c r="S2886" s="75"/>
      <c r="T2886" s="42"/>
      <c r="U2886" s="42"/>
      <c r="V2886" s="42"/>
      <c r="W2886" s="77"/>
      <c r="X2886" s="78"/>
      <c r="Y2886" s="75"/>
    </row>
    <row r="2887" spans="1:25">
      <c r="A2887" s="3" t="s">
        <v>4215</v>
      </c>
      <c r="B2887" s="3" t="s">
        <v>14</v>
      </c>
      <c r="C2887" s="3" t="s">
        <v>3317</v>
      </c>
      <c r="D2887" s="3" t="s">
        <v>3547</v>
      </c>
      <c r="E2887" s="3" t="s">
        <v>2706</v>
      </c>
      <c r="F2887" s="3" t="s">
        <v>13</v>
      </c>
      <c r="G2887" s="3" t="s">
        <v>13</v>
      </c>
      <c r="H2887" s="3" t="s">
        <v>13</v>
      </c>
      <c r="I2887" s="3" t="s">
        <v>3470</v>
      </c>
      <c r="J2887" s="3" t="s">
        <v>195</v>
      </c>
      <c r="K2887" s="3" t="s">
        <v>225</v>
      </c>
      <c r="L2887" s="3" t="s">
        <v>3974</v>
      </c>
      <c r="M2887" s="46" t="s">
        <v>13</v>
      </c>
      <c r="N2887" s="75"/>
      <c r="O2887" s="75"/>
      <c r="P2887" s="75"/>
      <c r="Q2887" s="76"/>
      <c r="R2887" s="75"/>
      <c r="S2887" s="75"/>
      <c r="T2887" s="42"/>
      <c r="U2887" s="42"/>
      <c r="V2887" s="42"/>
      <c r="W2887" s="77"/>
      <c r="X2887" s="78"/>
      <c r="Y2887" s="75"/>
    </row>
    <row r="2888" spans="1:25">
      <c r="A2888" s="3" t="s">
        <v>4216</v>
      </c>
      <c r="B2888" s="3" t="s">
        <v>14</v>
      </c>
      <c r="C2888" s="3" t="s">
        <v>3317</v>
      </c>
      <c r="D2888" s="3" t="s">
        <v>3653</v>
      </c>
      <c r="E2888" s="3" t="s">
        <v>2706</v>
      </c>
      <c r="F2888" s="3" t="s">
        <v>13</v>
      </c>
      <c r="G2888" s="3" t="s">
        <v>13</v>
      </c>
      <c r="H2888" s="3" t="s">
        <v>13</v>
      </c>
      <c r="I2888" s="6" t="s">
        <v>3330</v>
      </c>
      <c r="J2888" s="6" t="s">
        <v>195</v>
      </c>
      <c r="K2888" s="3" t="s">
        <v>225</v>
      </c>
      <c r="L2888" s="3" t="s">
        <v>3974</v>
      </c>
      <c r="M2888" s="46" t="s">
        <v>13</v>
      </c>
      <c r="N2888" s="75"/>
      <c r="O2888" s="75"/>
      <c r="P2888" s="75"/>
      <c r="Q2888" s="76"/>
      <c r="R2888" s="75"/>
      <c r="S2888" s="75"/>
      <c r="T2888" s="42"/>
      <c r="U2888" s="42"/>
      <c r="V2888" s="42"/>
      <c r="W2888" s="42"/>
      <c r="X2888" s="75"/>
      <c r="Y2888" s="75"/>
    </row>
    <row r="2889" spans="1:25">
      <c r="A2889" s="3" t="s">
        <v>4217</v>
      </c>
      <c r="B2889" s="3" t="s">
        <v>14</v>
      </c>
      <c r="C2889" s="3" t="s">
        <v>3317</v>
      </c>
      <c r="D2889" s="3" t="s">
        <v>3653</v>
      </c>
      <c r="E2889" s="3" t="s">
        <v>2706</v>
      </c>
      <c r="F2889" s="3" t="s">
        <v>13</v>
      </c>
      <c r="G2889" s="3" t="s">
        <v>13</v>
      </c>
      <c r="H2889" s="3" t="s">
        <v>13</v>
      </c>
      <c r="I2889" s="3" t="s">
        <v>3332</v>
      </c>
      <c r="J2889" s="3" t="s">
        <v>195</v>
      </c>
      <c r="K2889" s="3" t="s">
        <v>225</v>
      </c>
      <c r="L2889" s="3" t="s">
        <v>3974</v>
      </c>
      <c r="M2889" s="46" t="s">
        <v>13</v>
      </c>
      <c r="N2889" s="75"/>
      <c r="O2889" s="75"/>
      <c r="P2889" s="75"/>
      <c r="Q2889" s="76"/>
      <c r="R2889" s="75"/>
      <c r="S2889" s="75"/>
      <c r="T2889" s="42"/>
      <c r="U2889" s="42"/>
      <c r="V2889" s="42"/>
      <c r="W2889" s="77"/>
      <c r="X2889" s="78"/>
      <c r="Y2889" s="75"/>
    </row>
    <row r="2890" spans="1:25">
      <c r="A2890" s="3" t="s">
        <v>4302</v>
      </c>
      <c r="B2890" s="3" t="s">
        <v>14</v>
      </c>
      <c r="C2890" s="3" t="s">
        <v>3317</v>
      </c>
      <c r="D2890" s="3" t="s">
        <v>3751</v>
      </c>
      <c r="E2890" s="3" t="s">
        <v>2706</v>
      </c>
      <c r="F2890" s="3" t="s">
        <v>13</v>
      </c>
      <c r="G2890" s="3" t="s">
        <v>13</v>
      </c>
      <c r="H2890" s="3" t="s">
        <v>13</v>
      </c>
      <c r="I2890" s="6" t="s">
        <v>3336</v>
      </c>
      <c r="J2890" s="6" t="s">
        <v>195</v>
      </c>
      <c r="K2890" s="3" t="s">
        <v>225</v>
      </c>
      <c r="L2890" s="5" t="s">
        <v>3974</v>
      </c>
      <c r="M2890" s="46" t="s">
        <v>13</v>
      </c>
      <c r="N2890" s="75"/>
      <c r="O2890" s="75"/>
      <c r="P2890" s="75"/>
      <c r="Q2890" s="76"/>
      <c r="R2890" s="75"/>
      <c r="S2890" s="75"/>
      <c r="T2890" s="42"/>
      <c r="U2890" s="42"/>
      <c r="V2890" s="42"/>
      <c r="W2890" s="42"/>
      <c r="X2890" s="75"/>
      <c r="Y2890" s="75"/>
    </row>
    <row r="2891" spans="1:25">
      <c r="A2891" s="3" t="s">
        <v>4303</v>
      </c>
      <c r="B2891" s="3" t="s">
        <v>14</v>
      </c>
      <c r="C2891" s="3" t="s">
        <v>3317</v>
      </c>
      <c r="D2891" s="3" t="s">
        <v>3751</v>
      </c>
      <c r="E2891" s="3" t="s">
        <v>2706</v>
      </c>
      <c r="F2891" s="3" t="s">
        <v>13</v>
      </c>
      <c r="G2891" s="3" t="s">
        <v>13</v>
      </c>
      <c r="H2891" s="3" t="s">
        <v>13</v>
      </c>
      <c r="I2891" s="3" t="s">
        <v>3334</v>
      </c>
      <c r="J2891" s="3" t="s">
        <v>195</v>
      </c>
      <c r="K2891" s="3" t="s">
        <v>225</v>
      </c>
      <c r="L2891" s="5" t="s">
        <v>3974</v>
      </c>
      <c r="M2891" s="46" t="s">
        <v>13</v>
      </c>
      <c r="N2891" s="75"/>
      <c r="O2891" s="75"/>
      <c r="P2891" s="75"/>
      <c r="Q2891" s="76"/>
      <c r="R2891" s="75"/>
      <c r="S2891" s="75"/>
      <c r="T2891" s="42"/>
      <c r="U2891" s="42"/>
      <c r="V2891" s="42"/>
      <c r="W2891" s="42"/>
      <c r="X2891" s="75"/>
      <c r="Y2891" s="75"/>
    </row>
    <row r="2892" spans="1:25">
      <c r="A2892" s="3" t="s">
        <v>4406</v>
      </c>
      <c r="B2892" s="3" t="s">
        <v>14</v>
      </c>
      <c r="C2892" s="3" t="s">
        <v>3317</v>
      </c>
      <c r="D2892" s="3" t="s">
        <v>3653</v>
      </c>
      <c r="E2892" s="3" t="s">
        <v>2706</v>
      </c>
      <c r="F2892" s="3" t="s">
        <v>13</v>
      </c>
      <c r="G2892" s="3" t="s">
        <v>13</v>
      </c>
      <c r="H2892" s="3" t="s">
        <v>13</v>
      </c>
      <c r="I2892" s="6" t="s">
        <v>3468</v>
      </c>
      <c r="J2892" s="6" t="s">
        <v>195</v>
      </c>
      <c r="K2892" s="3" t="s">
        <v>225</v>
      </c>
      <c r="L2892" s="5" t="s">
        <v>3974</v>
      </c>
      <c r="M2892" s="46" t="s">
        <v>6517</v>
      </c>
      <c r="N2892" s="75"/>
      <c r="O2892" s="75"/>
      <c r="P2892" s="75"/>
      <c r="Q2892" s="76"/>
      <c r="R2892" s="75"/>
      <c r="S2892" s="75"/>
      <c r="T2892" s="42"/>
      <c r="U2892" s="42"/>
      <c r="V2892" s="42"/>
      <c r="W2892" s="42"/>
      <c r="X2892" s="75"/>
      <c r="Y2892" s="75"/>
    </row>
    <row r="2893" spans="1:25">
      <c r="A2893" s="3" t="s">
        <v>4407</v>
      </c>
      <c r="B2893" s="3" t="s">
        <v>14</v>
      </c>
      <c r="C2893" s="3" t="s">
        <v>3317</v>
      </c>
      <c r="D2893" s="3" t="s">
        <v>3653</v>
      </c>
      <c r="E2893" s="3" t="s">
        <v>2706</v>
      </c>
      <c r="F2893" s="3" t="s">
        <v>13</v>
      </c>
      <c r="G2893" s="3" t="s">
        <v>13</v>
      </c>
      <c r="H2893" s="3" t="s">
        <v>13</v>
      </c>
      <c r="I2893" s="3" t="s">
        <v>3470</v>
      </c>
      <c r="J2893" s="3" t="s">
        <v>195</v>
      </c>
      <c r="K2893" s="3" t="s">
        <v>225</v>
      </c>
      <c r="L2893" s="5" t="s">
        <v>3974</v>
      </c>
      <c r="M2893" s="46" t="s">
        <v>13</v>
      </c>
      <c r="N2893" s="75"/>
      <c r="O2893" s="75"/>
      <c r="P2893" s="75"/>
      <c r="Q2893" s="76"/>
      <c r="R2893" s="75"/>
      <c r="S2893" s="75"/>
      <c r="T2893" s="42"/>
      <c r="U2893" s="42"/>
      <c r="V2893" s="42"/>
      <c r="W2893" s="77"/>
      <c r="X2893" s="78"/>
      <c r="Y2893" s="75"/>
    </row>
    <row r="2894" spans="1:25">
      <c r="A2894" s="3" t="s">
        <v>4408</v>
      </c>
      <c r="B2894" s="3" t="s">
        <v>14</v>
      </c>
      <c r="C2894" s="3" t="s">
        <v>3317</v>
      </c>
      <c r="D2894" s="3" t="s">
        <v>3653</v>
      </c>
      <c r="E2894" s="3" t="s">
        <v>2706</v>
      </c>
      <c r="F2894" s="3" t="s">
        <v>13</v>
      </c>
      <c r="G2894" s="3" t="s">
        <v>13</v>
      </c>
      <c r="H2894" s="3" t="s">
        <v>13</v>
      </c>
      <c r="I2894" s="6" t="s">
        <v>3330</v>
      </c>
      <c r="J2894" s="6" t="s">
        <v>195</v>
      </c>
      <c r="K2894" s="3" t="s">
        <v>225</v>
      </c>
      <c r="L2894" s="5" t="s">
        <v>3974</v>
      </c>
      <c r="M2894" s="46" t="s">
        <v>6518</v>
      </c>
      <c r="N2894" s="75"/>
      <c r="O2894" s="75"/>
      <c r="P2894" s="75"/>
      <c r="Q2894" s="76"/>
      <c r="R2894" s="75"/>
      <c r="S2894" s="75"/>
      <c r="T2894" s="42"/>
      <c r="U2894" s="42"/>
      <c r="V2894" s="42"/>
      <c r="W2894" s="77"/>
      <c r="X2894" s="78"/>
      <c r="Y2894" s="75"/>
    </row>
    <row r="2895" spans="1:25">
      <c r="A2895" s="3" t="s">
        <v>4409</v>
      </c>
      <c r="B2895" s="3" t="s">
        <v>14</v>
      </c>
      <c r="C2895" s="3" t="s">
        <v>3317</v>
      </c>
      <c r="D2895" s="3" t="s">
        <v>3653</v>
      </c>
      <c r="E2895" s="3" t="s">
        <v>2706</v>
      </c>
      <c r="F2895" s="3" t="s">
        <v>13</v>
      </c>
      <c r="G2895" s="3" t="s">
        <v>13</v>
      </c>
      <c r="H2895" s="3" t="s">
        <v>13</v>
      </c>
      <c r="I2895" s="3" t="s">
        <v>3332</v>
      </c>
      <c r="J2895" s="3" t="s">
        <v>195</v>
      </c>
      <c r="K2895" s="3" t="s">
        <v>225</v>
      </c>
      <c r="L2895" s="5" t="s">
        <v>3974</v>
      </c>
      <c r="M2895" s="46" t="s">
        <v>13</v>
      </c>
      <c r="N2895" s="75"/>
      <c r="O2895" s="75"/>
      <c r="P2895" s="75"/>
      <c r="Q2895" s="76"/>
      <c r="R2895" s="75"/>
      <c r="S2895" s="75"/>
      <c r="T2895" s="42"/>
      <c r="U2895" s="42"/>
      <c r="V2895" s="42"/>
      <c r="W2895" s="42"/>
      <c r="X2895" s="75"/>
      <c r="Y2895" s="75"/>
    </row>
    <row r="2896" spans="1:25">
      <c r="A2896" s="3" t="s">
        <v>4410</v>
      </c>
      <c r="B2896" s="3" t="s">
        <v>14</v>
      </c>
      <c r="C2896" s="3" t="s">
        <v>3317</v>
      </c>
      <c r="D2896" s="3" t="s">
        <v>3653</v>
      </c>
      <c r="E2896" s="3" t="s">
        <v>2706</v>
      </c>
      <c r="F2896" s="3" t="s">
        <v>13</v>
      </c>
      <c r="G2896" s="3" t="s">
        <v>13</v>
      </c>
      <c r="H2896" s="3" t="s">
        <v>13</v>
      </c>
      <c r="I2896" s="6" t="s">
        <v>3334</v>
      </c>
      <c r="J2896" s="6" t="s">
        <v>195</v>
      </c>
      <c r="K2896" s="3" t="s">
        <v>225</v>
      </c>
      <c r="L2896" s="5" t="s">
        <v>3974</v>
      </c>
      <c r="M2896" s="46" t="s">
        <v>6519</v>
      </c>
      <c r="N2896" s="75"/>
      <c r="O2896" s="75"/>
      <c r="P2896" s="75"/>
      <c r="Q2896" s="76"/>
      <c r="R2896" s="75"/>
      <c r="S2896" s="75"/>
      <c r="T2896" s="42"/>
      <c r="U2896" s="42"/>
      <c r="V2896" s="42"/>
      <c r="W2896" s="77"/>
      <c r="X2896" s="78"/>
      <c r="Y2896" s="75"/>
    </row>
    <row r="2897" spans="1:25">
      <c r="A2897" s="3" t="s">
        <v>4411</v>
      </c>
      <c r="B2897" s="3" t="s">
        <v>14</v>
      </c>
      <c r="C2897" s="3" t="s">
        <v>3317</v>
      </c>
      <c r="D2897" s="3" t="s">
        <v>3653</v>
      </c>
      <c r="E2897" s="3" t="s">
        <v>2706</v>
      </c>
      <c r="F2897" s="3" t="s">
        <v>13</v>
      </c>
      <c r="G2897" s="3" t="s">
        <v>13</v>
      </c>
      <c r="H2897" s="3" t="s">
        <v>13</v>
      </c>
      <c r="I2897" s="3" t="s">
        <v>3336</v>
      </c>
      <c r="J2897" s="3" t="s">
        <v>195</v>
      </c>
      <c r="K2897" s="3" t="s">
        <v>225</v>
      </c>
      <c r="L2897" s="5" t="s">
        <v>3974</v>
      </c>
      <c r="M2897" s="46" t="s">
        <v>13</v>
      </c>
      <c r="N2897" s="75"/>
      <c r="O2897" s="75"/>
      <c r="P2897" s="75"/>
      <c r="Q2897" s="76"/>
      <c r="R2897" s="75"/>
      <c r="S2897" s="75"/>
      <c r="T2897" s="42"/>
      <c r="U2897" s="42"/>
      <c r="V2897" s="42"/>
      <c r="W2897" s="42"/>
      <c r="X2897" s="75"/>
      <c r="Y2897" s="75"/>
    </row>
    <row r="2898" spans="1:25">
      <c r="A2898" s="3" t="s">
        <v>3341</v>
      </c>
      <c r="B2898" s="3" t="s">
        <v>14</v>
      </c>
      <c r="C2898" s="3" t="s">
        <v>3317</v>
      </c>
      <c r="D2898" s="3" t="s">
        <v>3329</v>
      </c>
      <c r="E2898" s="3" t="s">
        <v>2706</v>
      </c>
      <c r="F2898" s="3" t="s">
        <v>13</v>
      </c>
      <c r="G2898" s="3" t="s">
        <v>13</v>
      </c>
      <c r="H2898" s="3" t="s">
        <v>13</v>
      </c>
      <c r="I2898" s="3" t="s">
        <v>3342</v>
      </c>
      <c r="J2898" s="3" t="s">
        <v>21</v>
      </c>
      <c r="K2898" s="3" t="s">
        <v>222</v>
      </c>
      <c r="L2898" s="3" t="s">
        <v>1253</v>
      </c>
      <c r="M2898" s="46" t="s">
        <v>13</v>
      </c>
      <c r="N2898" s="75"/>
      <c r="O2898" s="75"/>
      <c r="P2898" s="75"/>
      <c r="Q2898" s="76"/>
      <c r="R2898" s="75"/>
      <c r="S2898" s="75"/>
      <c r="T2898" s="42"/>
      <c r="U2898" s="42"/>
      <c r="V2898" s="42"/>
      <c r="W2898" s="77"/>
      <c r="X2898" s="78"/>
      <c r="Y2898" s="75"/>
    </row>
    <row r="2899" spans="1:25">
      <c r="A2899" s="3" t="s">
        <v>3355</v>
      </c>
      <c r="B2899" s="3" t="s">
        <v>14</v>
      </c>
      <c r="C2899" s="3" t="s">
        <v>3317</v>
      </c>
      <c r="D2899" s="3" t="s">
        <v>3356</v>
      </c>
      <c r="E2899" s="3" t="s">
        <v>2706</v>
      </c>
      <c r="F2899" s="3" t="s">
        <v>13</v>
      </c>
      <c r="G2899" s="3" t="s">
        <v>13</v>
      </c>
      <c r="H2899" s="3" t="s">
        <v>13</v>
      </c>
      <c r="I2899" s="3" t="s">
        <v>3357</v>
      </c>
      <c r="J2899" s="3" t="s">
        <v>21</v>
      </c>
      <c r="K2899" s="3" t="s">
        <v>225</v>
      </c>
      <c r="L2899" s="3" t="s">
        <v>1253</v>
      </c>
      <c r="M2899" s="46" t="s">
        <v>13</v>
      </c>
      <c r="N2899" s="75"/>
      <c r="O2899" s="75"/>
      <c r="P2899" s="75"/>
      <c r="Q2899" s="76"/>
      <c r="R2899" s="75"/>
      <c r="S2899" s="75"/>
      <c r="T2899" s="42"/>
      <c r="U2899" s="42"/>
      <c r="V2899" s="42"/>
      <c r="W2899" s="42"/>
      <c r="X2899" s="75"/>
      <c r="Y2899" s="75"/>
    </row>
    <row r="2900" spans="1:25">
      <c r="A2900" s="3" t="s">
        <v>3358</v>
      </c>
      <c r="B2900" s="3" t="s">
        <v>14</v>
      </c>
      <c r="C2900" s="3" t="s">
        <v>3317</v>
      </c>
      <c r="D2900" s="3" t="s">
        <v>3356</v>
      </c>
      <c r="E2900" s="3" t="s">
        <v>2706</v>
      </c>
      <c r="F2900" s="3" t="s">
        <v>13</v>
      </c>
      <c r="G2900" s="3" t="s">
        <v>13</v>
      </c>
      <c r="H2900" s="3" t="s">
        <v>13</v>
      </c>
      <c r="I2900" s="3" t="s">
        <v>3359</v>
      </c>
      <c r="J2900" s="3" t="s">
        <v>21</v>
      </c>
      <c r="K2900" s="3" t="s">
        <v>225</v>
      </c>
      <c r="L2900" s="3" t="s">
        <v>1253</v>
      </c>
      <c r="M2900" s="46" t="s">
        <v>13</v>
      </c>
      <c r="N2900" s="75"/>
      <c r="O2900" s="75"/>
      <c r="P2900" s="75"/>
      <c r="Q2900" s="76"/>
      <c r="R2900" s="75"/>
      <c r="S2900" s="75"/>
      <c r="T2900" s="42"/>
      <c r="U2900" s="42"/>
      <c r="V2900" s="42"/>
      <c r="W2900" s="77"/>
      <c r="X2900" s="78"/>
      <c r="Y2900" s="75"/>
    </row>
    <row r="2901" spans="1:25">
      <c r="A2901" s="3" t="s">
        <v>3721</v>
      </c>
      <c r="B2901" s="3" t="s">
        <v>14</v>
      </c>
      <c r="C2901" s="3" t="s">
        <v>3317</v>
      </c>
      <c r="D2901" s="3" t="s">
        <v>3707</v>
      </c>
      <c r="E2901" s="3" t="s">
        <v>2706</v>
      </c>
      <c r="F2901" s="3" t="s">
        <v>13</v>
      </c>
      <c r="G2901" s="3" t="s">
        <v>13</v>
      </c>
      <c r="H2901" s="3" t="s">
        <v>13</v>
      </c>
      <c r="I2901" s="3" t="s">
        <v>3391</v>
      </c>
      <c r="J2901" s="3" t="s">
        <v>21</v>
      </c>
      <c r="K2901" s="3" t="s">
        <v>36</v>
      </c>
      <c r="L2901" s="3" t="s">
        <v>1889</v>
      </c>
      <c r="M2901" s="46" t="s">
        <v>6152</v>
      </c>
      <c r="N2901" s="75"/>
      <c r="O2901" s="75"/>
      <c r="P2901" s="75"/>
      <c r="Q2901" s="76"/>
      <c r="R2901" s="75"/>
      <c r="S2901" s="75"/>
      <c r="T2901" s="42"/>
      <c r="U2901" s="42"/>
      <c r="V2901" s="42"/>
      <c r="W2901" s="42"/>
      <c r="X2901" s="75"/>
      <c r="Y2901" s="75"/>
    </row>
    <row r="2902" spans="1:25">
      <c r="A2902" s="3" t="s">
        <v>3918</v>
      </c>
      <c r="B2902" s="3" t="s">
        <v>14</v>
      </c>
      <c r="C2902" s="3" t="s">
        <v>3317</v>
      </c>
      <c r="D2902" s="3" t="s">
        <v>3433</v>
      </c>
      <c r="E2902" s="3" t="s">
        <v>2630</v>
      </c>
      <c r="F2902" s="3" t="s">
        <v>13</v>
      </c>
      <c r="G2902" s="3" t="s">
        <v>13</v>
      </c>
      <c r="H2902" s="3" t="s">
        <v>13</v>
      </c>
      <c r="I2902" s="6" t="s">
        <v>3393</v>
      </c>
      <c r="J2902" s="6" t="s">
        <v>21</v>
      </c>
      <c r="K2902" s="3" t="s">
        <v>36</v>
      </c>
      <c r="L2902" s="5" t="s">
        <v>1889</v>
      </c>
      <c r="M2902" s="46" t="s">
        <v>6257</v>
      </c>
      <c r="N2902" s="75"/>
      <c r="O2902" s="75"/>
      <c r="P2902" s="75"/>
      <c r="Q2902" s="76"/>
      <c r="R2902" s="75"/>
      <c r="S2902" s="75"/>
      <c r="T2902" s="42"/>
      <c r="U2902" s="42"/>
      <c r="V2902" s="42"/>
      <c r="W2902" s="77"/>
      <c r="X2902" s="78"/>
      <c r="Y2902" s="75"/>
    </row>
    <row r="2903" spans="1:25">
      <c r="A2903" s="3" t="s">
        <v>3844</v>
      </c>
      <c r="B2903" s="3" t="s">
        <v>14</v>
      </c>
      <c r="C2903" s="3" t="s">
        <v>3317</v>
      </c>
      <c r="D2903" s="3" t="s">
        <v>3591</v>
      </c>
      <c r="E2903" s="3" t="s">
        <v>2630</v>
      </c>
      <c r="F2903" s="3" t="s">
        <v>13</v>
      </c>
      <c r="G2903" s="3" t="s">
        <v>13</v>
      </c>
      <c r="H2903" s="3" t="s">
        <v>13</v>
      </c>
      <c r="I2903" s="3" t="s">
        <v>3342</v>
      </c>
      <c r="J2903" s="3" t="s">
        <v>21</v>
      </c>
      <c r="K2903" s="3" t="s">
        <v>36</v>
      </c>
      <c r="L2903" s="5" t="s">
        <v>1889</v>
      </c>
      <c r="M2903" s="46" t="s">
        <v>13</v>
      </c>
      <c r="N2903" s="75"/>
      <c r="O2903" s="75"/>
      <c r="P2903" s="75"/>
      <c r="Q2903" s="76"/>
      <c r="R2903" s="75"/>
      <c r="S2903" s="75"/>
      <c r="T2903" s="42"/>
      <c r="U2903" s="42"/>
      <c r="V2903" s="42"/>
      <c r="W2903" s="42"/>
      <c r="X2903" s="75"/>
      <c r="Y2903" s="75"/>
    </row>
    <row r="2904" spans="1:25">
      <c r="A2904" s="3" t="s">
        <v>3385</v>
      </c>
      <c r="B2904" s="3" t="s">
        <v>14</v>
      </c>
      <c r="C2904" s="3" t="s">
        <v>3317</v>
      </c>
      <c r="D2904" s="3" t="s">
        <v>3386</v>
      </c>
      <c r="E2904" s="3" t="s">
        <v>2706</v>
      </c>
      <c r="F2904" s="3" t="s">
        <v>13</v>
      </c>
      <c r="G2904" s="3" t="s">
        <v>13</v>
      </c>
      <c r="H2904" s="3" t="s">
        <v>13</v>
      </c>
      <c r="I2904" s="6" t="s">
        <v>3387</v>
      </c>
      <c r="J2904" s="6" t="s">
        <v>21</v>
      </c>
      <c r="K2904" s="3" t="s">
        <v>36</v>
      </c>
      <c r="L2904" s="5" t="s">
        <v>1889</v>
      </c>
      <c r="M2904" s="46" t="s">
        <v>5994</v>
      </c>
      <c r="N2904" s="75"/>
      <c r="O2904" s="75"/>
      <c r="P2904" s="75"/>
      <c r="Q2904" s="76"/>
      <c r="R2904" s="75"/>
      <c r="S2904" s="75"/>
      <c r="T2904" s="42"/>
      <c r="U2904" s="42"/>
      <c r="V2904" s="42"/>
      <c r="W2904" s="77"/>
      <c r="X2904" s="78"/>
      <c r="Y2904" s="75"/>
    </row>
    <row r="2905" spans="1:25">
      <c r="A2905" s="3" t="s">
        <v>3388</v>
      </c>
      <c r="B2905" s="3" t="s">
        <v>14</v>
      </c>
      <c r="C2905" s="3" t="s">
        <v>3317</v>
      </c>
      <c r="D2905" s="3" t="s">
        <v>3356</v>
      </c>
      <c r="E2905" s="3" t="s">
        <v>2706</v>
      </c>
      <c r="F2905" s="3" t="s">
        <v>13</v>
      </c>
      <c r="G2905" s="3" t="s">
        <v>13</v>
      </c>
      <c r="H2905" s="3" t="s">
        <v>13</v>
      </c>
      <c r="I2905" s="6" t="s">
        <v>3389</v>
      </c>
      <c r="J2905" s="6" t="s">
        <v>21</v>
      </c>
      <c r="K2905" s="3" t="s">
        <v>36</v>
      </c>
      <c r="L2905" s="5" t="s">
        <v>1889</v>
      </c>
      <c r="M2905" s="46" t="s">
        <v>5995</v>
      </c>
      <c r="N2905" s="75"/>
      <c r="O2905" s="75"/>
      <c r="P2905" s="75"/>
      <c r="Q2905" s="76"/>
      <c r="R2905" s="75"/>
      <c r="S2905" s="75"/>
      <c r="T2905" s="42"/>
      <c r="U2905" s="42"/>
      <c r="V2905" s="42"/>
      <c r="W2905" s="42"/>
      <c r="X2905" s="75"/>
      <c r="Y2905" s="75"/>
    </row>
    <row r="2906" spans="1:25">
      <c r="A2906" s="3" t="s">
        <v>3390</v>
      </c>
      <c r="B2906" s="3" t="s">
        <v>14</v>
      </c>
      <c r="C2906" s="3" t="s">
        <v>3317</v>
      </c>
      <c r="D2906" s="3" t="s">
        <v>3386</v>
      </c>
      <c r="E2906" s="3" t="s">
        <v>2706</v>
      </c>
      <c r="F2906" s="3" t="s">
        <v>13</v>
      </c>
      <c r="G2906" s="3" t="s">
        <v>13</v>
      </c>
      <c r="H2906" s="3" t="s">
        <v>13</v>
      </c>
      <c r="I2906" s="3" t="s">
        <v>3391</v>
      </c>
      <c r="J2906" s="3" t="s">
        <v>21</v>
      </c>
      <c r="K2906" s="3" t="s">
        <v>36</v>
      </c>
      <c r="L2906" s="5" t="s">
        <v>1889</v>
      </c>
      <c r="M2906" s="46" t="s">
        <v>13</v>
      </c>
      <c r="N2906" s="75"/>
      <c r="O2906" s="75"/>
      <c r="P2906" s="75"/>
      <c r="Q2906" s="76"/>
      <c r="R2906" s="75"/>
      <c r="S2906" s="75"/>
      <c r="T2906" s="42"/>
      <c r="U2906" s="42"/>
      <c r="V2906" s="42"/>
      <c r="W2906" s="77"/>
      <c r="X2906" s="78"/>
      <c r="Y2906" s="75"/>
    </row>
    <row r="2907" spans="1:25">
      <c r="A2907" s="3" t="s">
        <v>3392</v>
      </c>
      <c r="B2907" s="3" t="s">
        <v>14</v>
      </c>
      <c r="C2907" s="3" t="s">
        <v>3317</v>
      </c>
      <c r="D2907" s="3" t="s">
        <v>3386</v>
      </c>
      <c r="E2907" s="3" t="s">
        <v>2706</v>
      </c>
      <c r="F2907" s="3" t="s">
        <v>13</v>
      </c>
      <c r="G2907" s="3" t="s">
        <v>13</v>
      </c>
      <c r="H2907" s="3" t="s">
        <v>13</v>
      </c>
      <c r="I2907" s="6" t="s">
        <v>3393</v>
      </c>
      <c r="J2907" s="6" t="s">
        <v>21</v>
      </c>
      <c r="K2907" s="3" t="s">
        <v>36</v>
      </c>
      <c r="L2907" s="5" t="s">
        <v>1889</v>
      </c>
      <c r="M2907" s="46" t="s">
        <v>5996</v>
      </c>
      <c r="N2907" s="75"/>
      <c r="O2907" s="75"/>
      <c r="P2907" s="75"/>
      <c r="Q2907" s="76"/>
      <c r="R2907" s="75"/>
      <c r="S2907" s="75"/>
      <c r="T2907" s="42"/>
      <c r="U2907" s="42"/>
      <c r="V2907" s="42"/>
      <c r="W2907" s="77"/>
      <c r="X2907" s="78"/>
      <c r="Y2907" s="75"/>
    </row>
    <row r="2908" spans="1:25">
      <c r="A2908" s="3" t="s">
        <v>3394</v>
      </c>
      <c r="B2908" s="3" t="s">
        <v>14</v>
      </c>
      <c r="C2908" s="3" t="s">
        <v>3317</v>
      </c>
      <c r="D2908" s="3" t="s">
        <v>3386</v>
      </c>
      <c r="E2908" s="3" t="s">
        <v>2706</v>
      </c>
      <c r="F2908" s="3" t="s">
        <v>13</v>
      </c>
      <c r="G2908" s="3" t="s">
        <v>13</v>
      </c>
      <c r="H2908" s="3" t="s">
        <v>13</v>
      </c>
      <c r="I2908" s="3" t="s">
        <v>3357</v>
      </c>
      <c r="J2908" s="3" t="s">
        <v>21</v>
      </c>
      <c r="K2908" s="3" t="s">
        <v>36</v>
      </c>
      <c r="L2908" s="5" t="s">
        <v>1889</v>
      </c>
      <c r="M2908" s="46" t="s">
        <v>13</v>
      </c>
      <c r="N2908" s="75"/>
      <c r="O2908" s="75"/>
      <c r="P2908" s="75"/>
      <c r="Q2908" s="76"/>
      <c r="R2908" s="75"/>
      <c r="S2908" s="75"/>
      <c r="T2908" s="42"/>
      <c r="U2908" s="42"/>
      <c r="V2908" s="42"/>
      <c r="W2908" s="42"/>
      <c r="X2908" s="75"/>
      <c r="Y2908" s="75"/>
    </row>
    <row r="2909" spans="1:25">
      <c r="A2909" s="3" t="s">
        <v>3395</v>
      </c>
      <c r="B2909" s="3" t="s">
        <v>14</v>
      </c>
      <c r="C2909" s="3" t="s">
        <v>3317</v>
      </c>
      <c r="D2909" s="3" t="s">
        <v>3386</v>
      </c>
      <c r="E2909" s="3" t="s">
        <v>2706</v>
      </c>
      <c r="F2909" s="3" t="s">
        <v>13</v>
      </c>
      <c r="G2909" s="3" t="s">
        <v>13</v>
      </c>
      <c r="H2909" s="3" t="s">
        <v>13</v>
      </c>
      <c r="I2909" s="6" t="s">
        <v>3359</v>
      </c>
      <c r="J2909" s="6" t="s">
        <v>21</v>
      </c>
      <c r="K2909" s="3" t="s">
        <v>36</v>
      </c>
      <c r="L2909" s="5" t="s">
        <v>1889</v>
      </c>
      <c r="M2909" s="46" t="s">
        <v>5997</v>
      </c>
      <c r="N2909" s="75"/>
      <c r="O2909" s="75"/>
      <c r="P2909" s="75"/>
      <c r="Q2909" s="76"/>
      <c r="R2909" s="75"/>
      <c r="S2909" s="75"/>
      <c r="T2909" s="42"/>
      <c r="U2909" s="42"/>
      <c r="V2909" s="42"/>
      <c r="W2909" s="77"/>
      <c r="X2909" s="78"/>
      <c r="Y2909" s="75"/>
    </row>
    <row r="2910" spans="1:25">
      <c r="A2910" s="3" t="s">
        <v>3396</v>
      </c>
      <c r="B2910" s="3" t="s">
        <v>14</v>
      </c>
      <c r="C2910" s="3" t="s">
        <v>3317</v>
      </c>
      <c r="D2910" s="3" t="s">
        <v>3386</v>
      </c>
      <c r="E2910" s="3" t="s">
        <v>2706</v>
      </c>
      <c r="F2910" s="3" t="s">
        <v>13</v>
      </c>
      <c r="G2910" s="3" t="s">
        <v>13</v>
      </c>
      <c r="H2910" s="3" t="s">
        <v>13</v>
      </c>
      <c r="I2910" s="3" t="s">
        <v>3342</v>
      </c>
      <c r="J2910" s="3" t="s">
        <v>21</v>
      </c>
      <c r="K2910" s="3" t="s">
        <v>36</v>
      </c>
      <c r="L2910" s="5" t="s">
        <v>1889</v>
      </c>
      <c r="M2910" s="46" t="s">
        <v>13</v>
      </c>
      <c r="N2910" s="75"/>
      <c r="O2910" s="75"/>
      <c r="P2910" s="75"/>
      <c r="Q2910" s="76"/>
      <c r="R2910" s="75"/>
      <c r="S2910" s="75"/>
      <c r="T2910" s="42"/>
      <c r="U2910" s="42"/>
      <c r="V2910" s="42"/>
      <c r="W2910" s="42"/>
      <c r="X2910" s="75"/>
      <c r="Y2910" s="75"/>
    </row>
    <row r="2911" spans="1:25">
      <c r="A2911" s="3" t="s">
        <v>3425</v>
      </c>
      <c r="B2911" s="3" t="s">
        <v>14</v>
      </c>
      <c r="C2911" s="3" t="s">
        <v>3317</v>
      </c>
      <c r="D2911" s="3" t="s">
        <v>3421</v>
      </c>
      <c r="E2911" s="3" t="s">
        <v>2630</v>
      </c>
      <c r="F2911" s="3" t="s">
        <v>13</v>
      </c>
      <c r="G2911" s="3" t="s">
        <v>13</v>
      </c>
      <c r="H2911" s="3" t="s">
        <v>13</v>
      </c>
      <c r="I2911" s="3" t="s">
        <v>3357</v>
      </c>
      <c r="J2911" s="3" t="s">
        <v>21</v>
      </c>
      <c r="K2911" s="3" t="s">
        <v>36</v>
      </c>
      <c r="L2911" s="5" t="s">
        <v>1889</v>
      </c>
      <c r="M2911" s="46" t="s">
        <v>13</v>
      </c>
      <c r="N2911" s="75"/>
      <c r="O2911" s="75"/>
      <c r="P2911" s="75"/>
      <c r="Q2911" s="76"/>
      <c r="R2911" s="75"/>
      <c r="S2911" s="75"/>
      <c r="T2911" s="42"/>
      <c r="U2911" s="42"/>
      <c r="V2911" s="42"/>
      <c r="W2911" s="77"/>
      <c r="X2911" s="78"/>
      <c r="Y2911" s="75"/>
    </row>
    <row r="2912" spans="1:25">
      <c r="A2912" s="3" t="s">
        <v>3426</v>
      </c>
      <c r="B2912" s="3" t="s">
        <v>14</v>
      </c>
      <c r="C2912" s="3" t="s">
        <v>3317</v>
      </c>
      <c r="D2912" s="3" t="s">
        <v>3421</v>
      </c>
      <c r="E2912" s="3" t="s">
        <v>2630</v>
      </c>
      <c r="F2912" s="3" t="s">
        <v>13</v>
      </c>
      <c r="G2912" s="3" t="s">
        <v>13</v>
      </c>
      <c r="H2912" s="3" t="s">
        <v>13</v>
      </c>
      <c r="I2912" s="6" t="s">
        <v>3359</v>
      </c>
      <c r="J2912" s="6" t="s">
        <v>21</v>
      </c>
      <c r="K2912" s="3" t="s">
        <v>36</v>
      </c>
      <c r="L2912" s="5" t="s">
        <v>1889</v>
      </c>
      <c r="M2912" s="46" t="s">
        <v>6010</v>
      </c>
      <c r="N2912" s="75"/>
      <c r="O2912" s="75"/>
      <c r="P2912" s="75"/>
      <c r="Q2912" s="76"/>
      <c r="R2912" s="75"/>
      <c r="S2912" s="75"/>
      <c r="T2912" s="42"/>
      <c r="U2912" s="42"/>
      <c r="V2912" s="42"/>
      <c r="W2912" s="77"/>
      <c r="X2912" s="78"/>
      <c r="Y2912" s="75"/>
    </row>
    <row r="2913" spans="1:25">
      <c r="A2913" s="3" t="s">
        <v>3427</v>
      </c>
      <c r="B2913" s="3" t="s">
        <v>14</v>
      </c>
      <c r="C2913" s="3" t="s">
        <v>3317</v>
      </c>
      <c r="D2913" s="3" t="s">
        <v>3421</v>
      </c>
      <c r="E2913" s="3" t="s">
        <v>2630</v>
      </c>
      <c r="F2913" s="3" t="s">
        <v>13</v>
      </c>
      <c r="G2913" s="3" t="s">
        <v>13</v>
      </c>
      <c r="H2913" s="3" t="s">
        <v>13</v>
      </c>
      <c r="I2913" s="3" t="s">
        <v>3342</v>
      </c>
      <c r="J2913" s="3" t="s">
        <v>21</v>
      </c>
      <c r="K2913" s="3" t="s">
        <v>36</v>
      </c>
      <c r="L2913" s="5" t="s">
        <v>1889</v>
      </c>
      <c r="M2913" s="46" t="s">
        <v>13</v>
      </c>
      <c r="N2913" s="75"/>
      <c r="O2913" s="75"/>
      <c r="P2913" s="75"/>
      <c r="Q2913" s="76"/>
      <c r="R2913" s="75"/>
      <c r="S2913" s="75"/>
      <c r="T2913" s="42"/>
      <c r="U2913" s="42"/>
      <c r="V2913" s="42"/>
      <c r="W2913" s="77"/>
      <c r="X2913" s="78"/>
      <c r="Y2913" s="75"/>
    </row>
    <row r="2914" spans="1:25">
      <c r="A2914" s="3" t="s">
        <v>3720</v>
      </c>
      <c r="B2914" s="3" t="s">
        <v>14</v>
      </c>
      <c r="C2914" s="3" t="s">
        <v>3317</v>
      </c>
      <c r="D2914" s="3" t="s">
        <v>3707</v>
      </c>
      <c r="E2914" s="3" t="s">
        <v>2706</v>
      </c>
      <c r="F2914" s="3" t="s">
        <v>13</v>
      </c>
      <c r="G2914" s="3" t="s">
        <v>13</v>
      </c>
      <c r="H2914" s="3" t="s">
        <v>13</v>
      </c>
      <c r="I2914" s="6" t="s">
        <v>3387</v>
      </c>
      <c r="J2914" s="6" t="s">
        <v>21</v>
      </c>
      <c r="K2914" s="3" t="s">
        <v>36</v>
      </c>
      <c r="L2914" s="3" t="s">
        <v>1889</v>
      </c>
      <c r="M2914" s="46" t="s">
        <v>13</v>
      </c>
      <c r="N2914" s="75"/>
      <c r="O2914" s="75"/>
      <c r="P2914" s="75"/>
      <c r="Q2914" s="76"/>
      <c r="R2914" s="75"/>
      <c r="S2914" s="75"/>
      <c r="T2914" s="42"/>
      <c r="U2914" s="42"/>
      <c r="V2914" s="42"/>
      <c r="W2914" s="42"/>
      <c r="X2914" s="78"/>
      <c r="Y2914" s="75"/>
    </row>
    <row r="2915" spans="1:25">
      <c r="A2915" s="3" t="s">
        <v>3722</v>
      </c>
      <c r="B2915" s="3" t="s">
        <v>14</v>
      </c>
      <c r="C2915" s="3" t="s">
        <v>3317</v>
      </c>
      <c r="D2915" s="3" t="s">
        <v>3707</v>
      </c>
      <c r="E2915" s="3" t="s">
        <v>2706</v>
      </c>
      <c r="F2915" s="3" t="s">
        <v>13</v>
      </c>
      <c r="G2915" s="3" t="s">
        <v>13</v>
      </c>
      <c r="H2915" s="3" t="s">
        <v>13</v>
      </c>
      <c r="I2915" s="6" t="s">
        <v>3393</v>
      </c>
      <c r="J2915" s="6" t="s">
        <v>21</v>
      </c>
      <c r="K2915" s="3" t="s">
        <v>36</v>
      </c>
      <c r="L2915" s="3" t="s">
        <v>1889</v>
      </c>
      <c r="M2915" s="46" t="s">
        <v>6153</v>
      </c>
      <c r="N2915" s="75"/>
      <c r="O2915" s="75"/>
      <c r="P2915" s="75"/>
      <c r="Q2915" s="76"/>
      <c r="R2915" s="75"/>
      <c r="S2915" s="75"/>
      <c r="T2915" s="42"/>
      <c r="U2915" s="42"/>
      <c r="V2915" s="42"/>
      <c r="W2915" s="77"/>
      <c r="X2915" s="78"/>
      <c r="Y2915" s="75"/>
    </row>
    <row r="2916" spans="1:25">
      <c r="A2916" s="3" t="s">
        <v>3723</v>
      </c>
      <c r="B2916" s="3" t="s">
        <v>14</v>
      </c>
      <c r="C2916" s="3" t="s">
        <v>3317</v>
      </c>
      <c r="D2916" s="3" t="s">
        <v>3707</v>
      </c>
      <c r="E2916" s="3" t="s">
        <v>2706</v>
      </c>
      <c r="F2916" s="3" t="s">
        <v>13</v>
      </c>
      <c r="G2916" s="3" t="s">
        <v>13</v>
      </c>
      <c r="H2916" s="3" t="s">
        <v>13</v>
      </c>
      <c r="I2916" s="3" t="s">
        <v>3357</v>
      </c>
      <c r="J2916" s="3" t="s">
        <v>21</v>
      </c>
      <c r="K2916" s="3" t="s">
        <v>36</v>
      </c>
      <c r="L2916" s="3" t="s">
        <v>1889</v>
      </c>
      <c r="M2916" s="46" t="s">
        <v>6154</v>
      </c>
      <c r="N2916" s="75"/>
      <c r="O2916" s="75"/>
      <c r="P2916" s="75"/>
      <c r="Q2916" s="76"/>
      <c r="R2916" s="75"/>
      <c r="S2916" s="75"/>
      <c r="T2916" s="42"/>
      <c r="U2916" s="42"/>
      <c r="V2916" s="42"/>
      <c r="W2916" s="42"/>
      <c r="X2916" s="75"/>
      <c r="Y2916" s="75"/>
    </row>
    <row r="2917" spans="1:25">
      <c r="A2917" s="3" t="s">
        <v>3724</v>
      </c>
      <c r="B2917" s="3" t="s">
        <v>14</v>
      </c>
      <c r="C2917" s="3" t="s">
        <v>3317</v>
      </c>
      <c r="D2917" s="3" t="s">
        <v>3707</v>
      </c>
      <c r="E2917" s="3" t="s">
        <v>2706</v>
      </c>
      <c r="F2917" s="3" t="s">
        <v>13</v>
      </c>
      <c r="G2917" s="3" t="s">
        <v>13</v>
      </c>
      <c r="H2917" s="3" t="s">
        <v>13</v>
      </c>
      <c r="I2917" s="6" t="s">
        <v>3359</v>
      </c>
      <c r="J2917" s="6" t="s">
        <v>21</v>
      </c>
      <c r="K2917" s="3" t="s">
        <v>36</v>
      </c>
      <c r="L2917" s="3" t="s">
        <v>1889</v>
      </c>
      <c r="M2917" s="46" t="s">
        <v>13</v>
      </c>
      <c r="N2917" s="75"/>
      <c r="O2917" s="75"/>
      <c r="P2917" s="75"/>
      <c r="Q2917" s="76"/>
      <c r="R2917" s="75"/>
      <c r="S2917" s="75"/>
      <c r="T2917" s="42"/>
      <c r="U2917" s="42"/>
      <c r="V2917" s="42"/>
      <c r="W2917" s="77"/>
      <c r="X2917" s="78"/>
      <c r="Y2917" s="75"/>
    </row>
    <row r="2918" spans="1:25">
      <c r="A2918" s="3" t="s">
        <v>3725</v>
      </c>
      <c r="B2918" s="3" t="s">
        <v>14</v>
      </c>
      <c r="C2918" s="3" t="s">
        <v>3317</v>
      </c>
      <c r="D2918" s="3" t="s">
        <v>3707</v>
      </c>
      <c r="E2918" s="3" t="s">
        <v>2706</v>
      </c>
      <c r="F2918" s="3" t="s">
        <v>13</v>
      </c>
      <c r="G2918" s="3" t="s">
        <v>13</v>
      </c>
      <c r="H2918" s="3" t="s">
        <v>13</v>
      </c>
      <c r="I2918" s="3" t="s">
        <v>3342</v>
      </c>
      <c r="J2918" s="3" t="s">
        <v>21</v>
      </c>
      <c r="K2918" s="3" t="s">
        <v>36</v>
      </c>
      <c r="L2918" s="3" t="s">
        <v>1889</v>
      </c>
      <c r="M2918" s="46" t="s">
        <v>13</v>
      </c>
      <c r="N2918" s="75"/>
      <c r="O2918" s="75"/>
      <c r="P2918" s="75"/>
      <c r="Q2918" s="76"/>
      <c r="R2918" s="75"/>
      <c r="S2918" s="75"/>
      <c r="T2918" s="42"/>
      <c r="U2918" s="42"/>
      <c r="V2918" s="42"/>
      <c r="W2918" s="42"/>
      <c r="X2918" s="75"/>
      <c r="Y2918" s="75"/>
    </row>
    <row r="2919" spans="1:25">
      <c r="A2919" s="3" t="s">
        <v>3778</v>
      </c>
      <c r="B2919" s="3" t="s">
        <v>14</v>
      </c>
      <c r="C2919" s="3" t="s">
        <v>3317</v>
      </c>
      <c r="D2919" s="3" t="s">
        <v>3772</v>
      </c>
      <c r="E2919" s="3" t="s">
        <v>2630</v>
      </c>
      <c r="F2919" s="3" t="s">
        <v>13</v>
      </c>
      <c r="G2919" s="3" t="s">
        <v>13</v>
      </c>
      <c r="H2919" s="3" t="s">
        <v>13</v>
      </c>
      <c r="I2919" s="6" t="s">
        <v>3387</v>
      </c>
      <c r="J2919" s="6" t="s">
        <v>21</v>
      </c>
      <c r="K2919" s="3" t="s">
        <v>36</v>
      </c>
      <c r="L2919" s="5" t="s">
        <v>1889</v>
      </c>
      <c r="M2919" s="46" t="s">
        <v>13</v>
      </c>
      <c r="N2919" s="75"/>
      <c r="O2919" s="75"/>
      <c r="P2919" s="75"/>
      <c r="Q2919" s="76"/>
      <c r="R2919" s="75"/>
      <c r="S2919" s="75"/>
      <c r="T2919" s="42"/>
      <c r="U2919" s="42"/>
      <c r="V2919" s="42"/>
      <c r="W2919" s="77"/>
      <c r="X2919" s="78"/>
      <c r="Y2919" s="75"/>
    </row>
    <row r="2920" spans="1:25">
      <c r="A2920" s="3" t="s">
        <v>3779</v>
      </c>
      <c r="B2920" s="3" t="s">
        <v>14</v>
      </c>
      <c r="C2920" s="3" t="s">
        <v>3317</v>
      </c>
      <c r="D2920" s="3" t="s">
        <v>3772</v>
      </c>
      <c r="E2920" s="3" t="s">
        <v>2630</v>
      </c>
      <c r="F2920" s="3" t="s">
        <v>13</v>
      </c>
      <c r="G2920" s="3" t="s">
        <v>13</v>
      </c>
      <c r="H2920" s="3" t="s">
        <v>13</v>
      </c>
      <c r="I2920" s="3" t="s">
        <v>3391</v>
      </c>
      <c r="J2920" s="3" t="s">
        <v>21</v>
      </c>
      <c r="K2920" s="3" t="s">
        <v>36</v>
      </c>
      <c r="L2920" s="5" t="s">
        <v>1889</v>
      </c>
      <c r="M2920" s="46" t="s">
        <v>6181</v>
      </c>
      <c r="N2920" s="75"/>
      <c r="O2920" s="75"/>
      <c r="P2920" s="75"/>
      <c r="Q2920" s="76"/>
      <c r="R2920" s="75"/>
      <c r="S2920" s="75"/>
      <c r="T2920" s="42"/>
      <c r="U2920" s="42"/>
      <c r="V2920" s="42"/>
      <c r="W2920" s="42"/>
      <c r="X2920" s="75"/>
      <c r="Y2920" s="75"/>
    </row>
    <row r="2921" spans="1:25">
      <c r="A2921" s="3" t="s">
        <v>3780</v>
      </c>
      <c r="B2921" s="3" t="s">
        <v>14</v>
      </c>
      <c r="C2921" s="3" t="s">
        <v>3317</v>
      </c>
      <c r="D2921" s="3" t="s">
        <v>3772</v>
      </c>
      <c r="E2921" s="3" t="s">
        <v>2630</v>
      </c>
      <c r="F2921" s="3" t="s">
        <v>13</v>
      </c>
      <c r="G2921" s="3" t="s">
        <v>13</v>
      </c>
      <c r="H2921" s="3" t="s">
        <v>13</v>
      </c>
      <c r="I2921" s="6" t="s">
        <v>3393</v>
      </c>
      <c r="J2921" s="6" t="s">
        <v>21</v>
      </c>
      <c r="K2921" s="3" t="s">
        <v>36</v>
      </c>
      <c r="L2921" s="5" t="s">
        <v>1889</v>
      </c>
      <c r="M2921" s="46" t="s">
        <v>6182</v>
      </c>
      <c r="N2921" s="75"/>
      <c r="O2921" s="75"/>
      <c r="P2921" s="75"/>
      <c r="Q2921" s="76"/>
      <c r="R2921" s="75"/>
      <c r="S2921" s="75"/>
      <c r="T2921" s="42"/>
      <c r="U2921" s="42"/>
      <c r="V2921" s="42"/>
      <c r="W2921" s="77"/>
      <c r="X2921" s="78"/>
      <c r="Y2921" s="75"/>
    </row>
    <row r="2922" spans="1:25">
      <c r="A2922" s="3" t="s">
        <v>3781</v>
      </c>
      <c r="B2922" s="3" t="s">
        <v>14</v>
      </c>
      <c r="C2922" s="3" t="s">
        <v>3317</v>
      </c>
      <c r="D2922" s="3" t="s">
        <v>3772</v>
      </c>
      <c r="E2922" s="3" t="s">
        <v>2630</v>
      </c>
      <c r="F2922" s="3" t="s">
        <v>13</v>
      </c>
      <c r="G2922" s="3" t="s">
        <v>13</v>
      </c>
      <c r="H2922" s="3" t="s">
        <v>13</v>
      </c>
      <c r="I2922" s="3" t="s">
        <v>3357</v>
      </c>
      <c r="J2922" s="3" t="s">
        <v>21</v>
      </c>
      <c r="K2922" s="3" t="s">
        <v>36</v>
      </c>
      <c r="L2922" s="5" t="s">
        <v>1889</v>
      </c>
      <c r="M2922" s="46" t="s">
        <v>13</v>
      </c>
      <c r="N2922" s="75"/>
      <c r="O2922" s="75"/>
      <c r="P2922" s="75"/>
      <c r="Q2922" s="76"/>
      <c r="R2922" s="75"/>
      <c r="S2922" s="75"/>
      <c r="T2922" s="42"/>
      <c r="U2922" s="42"/>
      <c r="V2922" s="42"/>
      <c r="W2922" s="42"/>
      <c r="X2922" s="75"/>
      <c r="Y2922" s="75"/>
    </row>
    <row r="2923" spans="1:25">
      <c r="A2923" s="3" t="s">
        <v>3782</v>
      </c>
      <c r="B2923" s="3" t="s">
        <v>14</v>
      </c>
      <c r="C2923" s="3" t="s">
        <v>3317</v>
      </c>
      <c r="D2923" s="3" t="s">
        <v>3772</v>
      </c>
      <c r="E2923" s="3" t="s">
        <v>2630</v>
      </c>
      <c r="F2923" s="3" t="s">
        <v>13</v>
      </c>
      <c r="G2923" s="3" t="s">
        <v>13</v>
      </c>
      <c r="H2923" s="3" t="s">
        <v>13</v>
      </c>
      <c r="I2923" s="6" t="s">
        <v>3359</v>
      </c>
      <c r="J2923" s="6" t="s">
        <v>21</v>
      </c>
      <c r="K2923" s="3" t="s">
        <v>36</v>
      </c>
      <c r="L2923" s="5" t="s">
        <v>1889</v>
      </c>
      <c r="M2923" s="46" t="s">
        <v>13</v>
      </c>
      <c r="N2923" s="75"/>
      <c r="O2923" s="75"/>
      <c r="P2923" s="75"/>
      <c r="Q2923" s="76"/>
      <c r="R2923" s="75"/>
      <c r="S2923" s="75"/>
      <c r="T2923" s="42"/>
      <c r="U2923" s="42"/>
      <c r="V2923" s="42"/>
      <c r="W2923" s="77"/>
      <c r="X2923" s="78"/>
      <c r="Y2923" s="75"/>
    </row>
    <row r="2924" spans="1:25">
      <c r="A2924" s="3" t="s">
        <v>3783</v>
      </c>
      <c r="B2924" s="3" t="s">
        <v>14</v>
      </c>
      <c r="C2924" s="3" t="s">
        <v>3317</v>
      </c>
      <c r="D2924" s="3" t="s">
        <v>3772</v>
      </c>
      <c r="E2924" s="3" t="s">
        <v>2630</v>
      </c>
      <c r="F2924" s="3" t="s">
        <v>13</v>
      </c>
      <c r="G2924" s="3" t="s">
        <v>13</v>
      </c>
      <c r="H2924" s="3" t="s">
        <v>13</v>
      </c>
      <c r="I2924" s="3" t="s">
        <v>3342</v>
      </c>
      <c r="J2924" s="3" t="s">
        <v>21</v>
      </c>
      <c r="K2924" s="3" t="s">
        <v>36</v>
      </c>
      <c r="L2924" s="5" t="s">
        <v>1889</v>
      </c>
      <c r="M2924" s="46" t="s">
        <v>6183</v>
      </c>
      <c r="N2924" s="75"/>
      <c r="O2924" s="75"/>
      <c r="P2924" s="75"/>
      <c r="Q2924" s="76"/>
      <c r="R2924" s="75"/>
      <c r="S2924" s="75"/>
      <c r="T2924" s="42"/>
      <c r="U2924" s="42"/>
      <c r="V2924" s="42"/>
      <c r="W2924" s="42"/>
      <c r="X2924" s="75"/>
      <c r="Y2924" s="75"/>
    </row>
    <row r="2925" spans="1:25">
      <c r="A2925" s="3" t="s">
        <v>3808</v>
      </c>
      <c r="B2925" s="3" t="s">
        <v>14</v>
      </c>
      <c r="C2925" s="3" t="s">
        <v>3317</v>
      </c>
      <c r="D2925" s="3" t="s">
        <v>3605</v>
      </c>
      <c r="E2925" s="3" t="s">
        <v>2706</v>
      </c>
      <c r="F2925" s="3" t="s">
        <v>13</v>
      </c>
      <c r="G2925" s="3" t="s">
        <v>13</v>
      </c>
      <c r="H2925" s="3" t="s">
        <v>13</v>
      </c>
      <c r="I2925" s="6" t="s">
        <v>3387</v>
      </c>
      <c r="J2925" s="6" t="s">
        <v>21</v>
      </c>
      <c r="K2925" s="3" t="s">
        <v>36</v>
      </c>
      <c r="L2925" s="5" t="s">
        <v>1889</v>
      </c>
      <c r="M2925" s="46" t="s">
        <v>13</v>
      </c>
      <c r="N2925" s="75"/>
      <c r="O2925" s="75"/>
      <c r="P2925" s="75"/>
      <c r="Q2925" s="76"/>
      <c r="R2925" s="75"/>
      <c r="S2925" s="75"/>
      <c r="T2925" s="42"/>
      <c r="U2925" s="42"/>
      <c r="V2925" s="42"/>
      <c r="W2925" s="77"/>
      <c r="X2925" s="78"/>
      <c r="Y2925" s="75"/>
    </row>
    <row r="2926" spans="1:25">
      <c r="A2926" s="3" t="s">
        <v>3809</v>
      </c>
      <c r="B2926" s="3" t="s">
        <v>14</v>
      </c>
      <c r="C2926" s="3" t="s">
        <v>3317</v>
      </c>
      <c r="D2926" s="3" t="s">
        <v>3605</v>
      </c>
      <c r="E2926" s="3" t="s">
        <v>2706</v>
      </c>
      <c r="F2926" s="3" t="s">
        <v>13</v>
      </c>
      <c r="G2926" s="3" t="s">
        <v>13</v>
      </c>
      <c r="H2926" s="3" t="s">
        <v>13</v>
      </c>
      <c r="I2926" s="3" t="s">
        <v>3391</v>
      </c>
      <c r="J2926" s="3" t="s">
        <v>21</v>
      </c>
      <c r="K2926" s="3" t="s">
        <v>36</v>
      </c>
      <c r="L2926" s="5" t="s">
        <v>1889</v>
      </c>
      <c r="M2926" s="46" t="s">
        <v>6198</v>
      </c>
      <c r="N2926" s="75"/>
      <c r="O2926" s="75"/>
      <c r="P2926" s="75"/>
      <c r="Q2926" s="76"/>
      <c r="R2926" s="75"/>
      <c r="S2926" s="75"/>
      <c r="T2926" s="42"/>
      <c r="U2926" s="42"/>
      <c r="V2926" s="42"/>
      <c r="W2926" s="42"/>
      <c r="X2926" s="75"/>
      <c r="Y2926" s="75"/>
    </row>
    <row r="2927" spans="1:25">
      <c r="A2927" s="3" t="s">
        <v>3810</v>
      </c>
      <c r="B2927" s="3" t="s">
        <v>14</v>
      </c>
      <c r="C2927" s="3" t="s">
        <v>3317</v>
      </c>
      <c r="D2927" s="3" t="s">
        <v>3623</v>
      </c>
      <c r="E2927" s="3" t="s">
        <v>2706</v>
      </c>
      <c r="F2927" s="3" t="s">
        <v>13</v>
      </c>
      <c r="G2927" s="3" t="s">
        <v>13</v>
      </c>
      <c r="H2927" s="3" t="s">
        <v>13</v>
      </c>
      <c r="I2927" s="6" t="s">
        <v>3393</v>
      </c>
      <c r="J2927" s="6" t="s">
        <v>21</v>
      </c>
      <c r="K2927" s="3" t="s">
        <v>36</v>
      </c>
      <c r="L2927" s="5" t="s">
        <v>1889</v>
      </c>
      <c r="M2927" s="46" t="s">
        <v>6199</v>
      </c>
      <c r="N2927" s="75"/>
      <c r="O2927" s="75"/>
      <c r="P2927" s="75"/>
      <c r="Q2927" s="76"/>
      <c r="R2927" s="75"/>
      <c r="S2927" s="75"/>
      <c r="T2927" s="42"/>
      <c r="U2927" s="42"/>
      <c r="V2927" s="42"/>
      <c r="W2927" s="42"/>
      <c r="X2927" s="78"/>
      <c r="Y2927" s="75"/>
    </row>
    <row r="2928" spans="1:25">
      <c r="A2928" s="3" t="s">
        <v>3811</v>
      </c>
      <c r="B2928" s="3" t="s">
        <v>14</v>
      </c>
      <c r="C2928" s="3" t="s">
        <v>3317</v>
      </c>
      <c r="D2928" s="3" t="s">
        <v>3623</v>
      </c>
      <c r="E2928" s="3" t="s">
        <v>2706</v>
      </c>
      <c r="F2928" s="3" t="s">
        <v>13</v>
      </c>
      <c r="G2928" s="3" t="s">
        <v>13</v>
      </c>
      <c r="H2928" s="3" t="s">
        <v>13</v>
      </c>
      <c r="I2928" s="3" t="s">
        <v>3357</v>
      </c>
      <c r="J2928" s="3" t="s">
        <v>21</v>
      </c>
      <c r="K2928" s="3" t="s">
        <v>36</v>
      </c>
      <c r="L2928" s="5" t="s">
        <v>1889</v>
      </c>
      <c r="M2928" s="46" t="s">
        <v>6200</v>
      </c>
      <c r="N2928" s="75"/>
      <c r="O2928" s="75"/>
      <c r="P2928" s="75"/>
      <c r="Q2928" s="76"/>
      <c r="R2928" s="75"/>
      <c r="S2928" s="75"/>
      <c r="T2928" s="42"/>
      <c r="U2928" s="42"/>
      <c r="V2928" s="42"/>
      <c r="W2928" s="42"/>
      <c r="X2928" s="78"/>
      <c r="Y2928" s="75"/>
    </row>
    <row r="2929" spans="1:25">
      <c r="A2929" s="3" t="s">
        <v>3812</v>
      </c>
      <c r="B2929" s="3" t="s">
        <v>14</v>
      </c>
      <c r="C2929" s="3" t="s">
        <v>3317</v>
      </c>
      <c r="D2929" s="3" t="s">
        <v>3623</v>
      </c>
      <c r="E2929" s="3" t="s">
        <v>2706</v>
      </c>
      <c r="F2929" s="3" t="s">
        <v>13</v>
      </c>
      <c r="G2929" s="3" t="s">
        <v>13</v>
      </c>
      <c r="H2929" s="3" t="s">
        <v>13</v>
      </c>
      <c r="I2929" s="6" t="s">
        <v>3359</v>
      </c>
      <c r="J2929" s="6" t="s">
        <v>21</v>
      </c>
      <c r="K2929" s="3" t="s">
        <v>36</v>
      </c>
      <c r="L2929" s="5" t="s">
        <v>1889</v>
      </c>
      <c r="M2929" s="46" t="s">
        <v>13</v>
      </c>
      <c r="N2929" s="75"/>
      <c r="O2929" s="75"/>
      <c r="P2929" s="75"/>
      <c r="Q2929" s="76"/>
      <c r="R2929" s="75"/>
      <c r="S2929" s="75"/>
      <c r="T2929" s="42"/>
      <c r="U2929" s="42"/>
      <c r="V2929" s="42"/>
      <c r="W2929" s="42"/>
      <c r="X2929" s="78"/>
      <c r="Y2929" s="75"/>
    </row>
    <row r="2930" spans="1:25">
      <c r="A2930" s="3" t="s">
        <v>3813</v>
      </c>
      <c r="B2930" s="3" t="s">
        <v>14</v>
      </c>
      <c r="C2930" s="3" t="s">
        <v>3317</v>
      </c>
      <c r="D2930" s="3" t="s">
        <v>3623</v>
      </c>
      <c r="E2930" s="3" t="s">
        <v>2706</v>
      </c>
      <c r="F2930" s="3" t="s">
        <v>13</v>
      </c>
      <c r="G2930" s="3" t="s">
        <v>13</v>
      </c>
      <c r="H2930" s="3" t="s">
        <v>13</v>
      </c>
      <c r="I2930" s="3" t="s">
        <v>3342</v>
      </c>
      <c r="J2930" s="3" t="s">
        <v>21</v>
      </c>
      <c r="K2930" s="3" t="s">
        <v>36</v>
      </c>
      <c r="L2930" s="5" t="s">
        <v>1889</v>
      </c>
      <c r="M2930" s="46" t="s">
        <v>13</v>
      </c>
      <c r="N2930" s="75"/>
      <c r="O2930" s="75"/>
      <c r="P2930" s="75"/>
      <c r="Q2930" s="76"/>
      <c r="R2930" s="75"/>
      <c r="S2930" s="75"/>
      <c r="T2930" s="42"/>
      <c r="U2930" s="42"/>
      <c r="V2930" s="42"/>
      <c r="W2930" s="42"/>
      <c r="X2930" s="78"/>
      <c r="Y2930" s="75"/>
    </row>
    <row r="2931" spans="1:25">
      <c r="A2931" s="3" t="s">
        <v>3839</v>
      </c>
      <c r="B2931" s="3" t="s">
        <v>14</v>
      </c>
      <c r="C2931" s="3" t="s">
        <v>3317</v>
      </c>
      <c r="D2931" s="3" t="s">
        <v>3833</v>
      </c>
      <c r="E2931" s="3" t="s">
        <v>2630</v>
      </c>
      <c r="F2931" s="3" t="s">
        <v>13</v>
      </c>
      <c r="G2931" s="3" t="s">
        <v>13</v>
      </c>
      <c r="H2931" s="3" t="s">
        <v>13</v>
      </c>
      <c r="I2931" s="6" t="s">
        <v>3387</v>
      </c>
      <c r="J2931" s="6" t="s">
        <v>21</v>
      </c>
      <c r="K2931" s="3" t="s">
        <v>36</v>
      </c>
      <c r="L2931" s="5" t="s">
        <v>1889</v>
      </c>
      <c r="M2931" s="46" t="s">
        <v>13</v>
      </c>
      <c r="N2931" s="75"/>
      <c r="O2931" s="75"/>
      <c r="P2931" s="75"/>
      <c r="Q2931" s="76"/>
      <c r="R2931" s="75"/>
      <c r="S2931" s="75"/>
      <c r="T2931" s="42"/>
      <c r="U2931" s="42"/>
      <c r="V2931" s="42"/>
      <c r="W2931" s="42"/>
      <c r="X2931" s="78"/>
      <c r="Y2931" s="75"/>
    </row>
    <row r="2932" spans="1:25">
      <c r="A2932" s="3" t="s">
        <v>3840</v>
      </c>
      <c r="B2932" s="3" t="s">
        <v>14</v>
      </c>
      <c r="C2932" s="3" t="s">
        <v>3317</v>
      </c>
      <c r="D2932" s="3" t="s">
        <v>3833</v>
      </c>
      <c r="E2932" s="3" t="s">
        <v>2630</v>
      </c>
      <c r="F2932" s="3" t="s">
        <v>13</v>
      </c>
      <c r="G2932" s="3" t="s">
        <v>13</v>
      </c>
      <c r="H2932" s="3" t="s">
        <v>13</v>
      </c>
      <c r="I2932" s="3" t="s">
        <v>3391</v>
      </c>
      <c r="J2932" s="3" t="s">
        <v>21</v>
      </c>
      <c r="K2932" s="3" t="s">
        <v>36</v>
      </c>
      <c r="L2932" s="5" t="s">
        <v>1889</v>
      </c>
      <c r="M2932" s="46" t="s">
        <v>13</v>
      </c>
      <c r="N2932" s="75"/>
      <c r="O2932" s="75"/>
      <c r="P2932" s="75"/>
      <c r="Q2932" s="76"/>
      <c r="R2932" s="75"/>
      <c r="S2932" s="75"/>
      <c r="T2932" s="42"/>
      <c r="U2932" s="42"/>
      <c r="V2932" s="42"/>
      <c r="W2932" s="42"/>
      <c r="X2932" s="78"/>
      <c r="Y2932" s="75"/>
    </row>
    <row r="2933" spans="1:25">
      <c r="A2933" s="3" t="s">
        <v>3841</v>
      </c>
      <c r="B2933" s="3" t="s">
        <v>14</v>
      </c>
      <c r="C2933" s="3" t="s">
        <v>3317</v>
      </c>
      <c r="D2933" s="3" t="s">
        <v>3833</v>
      </c>
      <c r="E2933" s="3" t="s">
        <v>2630</v>
      </c>
      <c r="F2933" s="3" t="s">
        <v>13</v>
      </c>
      <c r="G2933" s="3" t="s">
        <v>13</v>
      </c>
      <c r="H2933" s="3" t="s">
        <v>13</v>
      </c>
      <c r="I2933" s="6" t="s">
        <v>3393</v>
      </c>
      <c r="J2933" s="6" t="s">
        <v>21</v>
      </c>
      <c r="K2933" s="3" t="s">
        <v>36</v>
      </c>
      <c r="L2933" s="5" t="s">
        <v>1889</v>
      </c>
      <c r="M2933" s="46" t="s">
        <v>6212</v>
      </c>
      <c r="N2933" s="75"/>
      <c r="O2933" s="75"/>
      <c r="P2933" s="75"/>
      <c r="Q2933" s="76"/>
      <c r="R2933" s="75"/>
      <c r="S2933" s="75"/>
      <c r="T2933" s="42"/>
      <c r="U2933" s="42"/>
      <c r="V2933" s="42"/>
      <c r="W2933" s="79"/>
      <c r="X2933" s="80"/>
      <c r="Y2933" s="75"/>
    </row>
    <row r="2934" spans="1:25">
      <c r="A2934" s="3" t="s">
        <v>3842</v>
      </c>
      <c r="B2934" s="3" t="s">
        <v>14</v>
      </c>
      <c r="C2934" s="3" t="s">
        <v>3317</v>
      </c>
      <c r="D2934" s="3" t="s">
        <v>3833</v>
      </c>
      <c r="E2934" s="3" t="s">
        <v>2630</v>
      </c>
      <c r="F2934" s="3" t="s">
        <v>13</v>
      </c>
      <c r="G2934" s="3" t="s">
        <v>13</v>
      </c>
      <c r="H2934" s="3" t="s">
        <v>13</v>
      </c>
      <c r="I2934" s="3" t="s">
        <v>3357</v>
      </c>
      <c r="J2934" s="3" t="s">
        <v>21</v>
      </c>
      <c r="K2934" s="3" t="s">
        <v>36</v>
      </c>
      <c r="L2934" s="5" t="s">
        <v>1889</v>
      </c>
      <c r="M2934" s="46" t="s">
        <v>6213</v>
      </c>
      <c r="N2934" s="75"/>
      <c r="O2934" s="75"/>
      <c r="P2934" s="75"/>
      <c r="Q2934" s="76"/>
      <c r="R2934" s="75"/>
      <c r="S2934" s="75"/>
      <c r="T2934" s="42"/>
      <c r="U2934" s="42"/>
      <c r="V2934" s="42"/>
      <c r="W2934" s="81"/>
      <c r="X2934" s="82"/>
      <c r="Y2934" s="75"/>
    </row>
    <row r="2935" spans="1:25">
      <c r="A2935" s="3" t="s">
        <v>3843</v>
      </c>
      <c r="B2935" s="3" t="s">
        <v>14</v>
      </c>
      <c r="C2935" s="3" t="s">
        <v>3317</v>
      </c>
      <c r="D2935" s="3" t="s">
        <v>3591</v>
      </c>
      <c r="E2935" s="3" t="s">
        <v>2630</v>
      </c>
      <c r="F2935" s="3" t="s">
        <v>13</v>
      </c>
      <c r="G2935" s="3" t="s">
        <v>13</v>
      </c>
      <c r="H2935" s="3" t="s">
        <v>13</v>
      </c>
      <c r="I2935" s="6" t="s">
        <v>3359</v>
      </c>
      <c r="J2935" s="6" t="s">
        <v>21</v>
      </c>
      <c r="K2935" s="3" t="s">
        <v>36</v>
      </c>
      <c r="L2935" s="5" t="s">
        <v>1889</v>
      </c>
      <c r="M2935" s="46" t="s">
        <v>6214</v>
      </c>
      <c r="N2935" s="75"/>
      <c r="O2935" s="75"/>
      <c r="P2935" s="75"/>
      <c r="Q2935" s="76"/>
      <c r="R2935" s="75"/>
      <c r="S2935" s="75"/>
      <c r="T2935" s="42"/>
      <c r="U2935" s="42"/>
      <c r="V2935" s="42"/>
      <c r="W2935" s="79"/>
      <c r="X2935" s="80"/>
      <c r="Y2935" s="75"/>
    </row>
    <row r="2936" spans="1:25">
      <c r="A2936" s="3" t="s">
        <v>3912</v>
      </c>
      <c r="B2936" s="3" t="s">
        <v>14</v>
      </c>
      <c r="C2936" s="3" t="s">
        <v>3317</v>
      </c>
      <c r="D2936" s="3" t="s">
        <v>3433</v>
      </c>
      <c r="E2936" s="3" t="s">
        <v>2630</v>
      </c>
      <c r="F2936" s="3" t="s">
        <v>13</v>
      </c>
      <c r="G2936" s="3" t="s">
        <v>13</v>
      </c>
      <c r="H2936" s="3" t="s">
        <v>13</v>
      </c>
      <c r="I2936" s="6" t="s">
        <v>3387</v>
      </c>
      <c r="J2936" s="6" t="s">
        <v>21</v>
      </c>
      <c r="K2936" s="3" t="s">
        <v>36</v>
      </c>
      <c r="L2936" s="5" t="s">
        <v>1889</v>
      </c>
      <c r="M2936" s="46" t="s">
        <v>6254</v>
      </c>
      <c r="N2936" s="75"/>
      <c r="O2936" s="75"/>
      <c r="P2936" s="75"/>
      <c r="Q2936" s="76"/>
      <c r="R2936" s="75"/>
      <c r="S2936" s="75"/>
      <c r="T2936" s="42"/>
      <c r="U2936" s="42"/>
      <c r="V2936" s="42"/>
      <c r="W2936" s="81"/>
      <c r="X2936" s="82"/>
      <c r="Y2936" s="75"/>
    </row>
    <row r="2937" spans="1:25">
      <c r="A2937" s="3" t="s">
        <v>3917</v>
      </c>
      <c r="B2937" s="3" t="s">
        <v>14</v>
      </c>
      <c r="C2937" s="3" t="s">
        <v>3317</v>
      </c>
      <c r="D2937" s="3" t="s">
        <v>3433</v>
      </c>
      <c r="E2937" s="3" t="s">
        <v>2630</v>
      </c>
      <c r="F2937" s="3" t="s">
        <v>13</v>
      </c>
      <c r="G2937" s="3" t="s">
        <v>13</v>
      </c>
      <c r="H2937" s="3" t="s">
        <v>13</v>
      </c>
      <c r="I2937" s="6" t="s">
        <v>3391</v>
      </c>
      <c r="J2937" s="6" t="s">
        <v>21</v>
      </c>
      <c r="K2937" s="3" t="s">
        <v>36</v>
      </c>
      <c r="L2937" s="5" t="s">
        <v>1889</v>
      </c>
      <c r="M2937" s="46" t="s">
        <v>13</v>
      </c>
      <c r="N2937" s="75"/>
      <c r="O2937" s="75"/>
      <c r="P2937" s="75"/>
      <c r="Q2937" s="76"/>
      <c r="R2937" s="75"/>
      <c r="S2937" s="75"/>
      <c r="T2937" s="42"/>
      <c r="U2937" s="42"/>
      <c r="V2937" s="42"/>
      <c r="W2937" s="79"/>
      <c r="X2937" s="80"/>
      <c r="Y2937" s="75"/>
    </row>
    <row r="2938" spans="1:25">
      <c r="A2938" s="3" t="s">
        <v>3555</v>
      </c>
      <c r="B2938" s="3" t="s">
        <v>14</v>
      </c>
      <c r="C2938" s="3" t="s">
        <v>3317</v>
      </c>
      <c r="D2938" s="3" t="s">
        <v>3539</v>
      </c>
      <c r="E2938" s="3" t="s">
        <v>2706</v>
      </c>
      <c r="F2938" s="3" t="s">
        <v>13</v>
      </c>
      <c r="G2938" s="3" t="s">
        <v>13</v>
      </c>
      <c r="H2938" s="3" t="s">
        <v>13</v>
      </c>
      <c r="I2938" s="6" t="s">
        <v>3387</v>
      </c>
      <c r="J2938" s="6" t="s">
        <v>21</v>
      </c>
      <c r="K2938" s="3" t="s">
        <v>222</v>
      </c>
      <c r="L2938" s="3" t="s">
        <v>1889</v>
      </c>
      <c r="M2938" s="46" t="s">
        <v>6074</v>
      </c>
      <c r="N2938" s="75"/>
      <c r="O2938" s="75"/>
      <c r="P2938" s="75"/>
      <c r="Q2938" s="76"/>
      <c r="R2938" s="75"/>
      <c r="S2938" s="75"/>
      <c r="T2938" s="42"/>
      <c r="U2938" s="42"/>
      <c r="V2938" s="42"/>
      <c r="W2938" s="81"/>
      <c r="X2938" s="82"/>
      <c r="Y2938" s="75"/>
    </row>
    <row r="2939" spans="1:25">
      <c r="A2939" s="3" t="s">
        <v>3743</v>
      </c>
      <c r="B2939" s="3" t="s">
        <v>14</v>
      </c>
      <c r="C2939" s="3" t="s">
        <v>3317</v>
      </c>
      <c r="D2939" s="3" t="s">
        <v>3738</v>
      </c>
      <c r="E2939" s="3" t="s">
        <v>2630</v>
      </c>
      <c r="F2939" s="3" t="s">
        <v>13</v>
      </c>
      <c r="G2939" s="3" t="s">
        <v>13</v>
      </c>
      <c r="H2939" s="3" t="s">
        <v>13</v>
      </c>
      <c r="I2939" s="3" t="s">
        <v>3357</v>
      </c>
      <c r="J2939" s="3" t="s">
        <v>21</v>
      </c>
      <c r="K2939" s="3" t="s">
        <v>222</v>
      </c>
      <c r="L2939" s="5" t="s">
        <v>1889</v>
      </c>
      <c r="M2939" s="46" t="s">
        <v>6164</v>
      </c>
      <c r="N2939" s="75"/>
      <c r="O2939" s="75"/>
      <c r="P2939" s="75"/>
      <c r="Q2939" s="76"/>
      <c r="R2939" s="75"/>
      <c r="S2939" s="75"/>
      <c r="T2939" s="42"/>
      <c r="U2939" s="42"/>
      <c r="V2939" s="42"/>
      <c r="W2939" s="77"/>
      <c r="X2939" s="78"/>
      <c r="Y2939" s="75"/>
    </row>
    <row r="2940" spans="1:25">
      <c r="A2940" s="3" t="s">
        <v>3560</v>
      </c>
      <c r="B2940" s="3" t="s">
        <v>14</v>
      </c>
      <c r="C2940" s="3" t="s">
        <v>3317</v>
      </c>
      <c r="D2940" s="3" t="s">
        <v>3539</v>
      </c>
      <c r="E2940" s="3" t="s">
        <v>2706</v>
      </c>
      <c r="F2940" s="3" t="s">
        <v>13</v>
      </c>
      <c r="G2940" s="3" t="s">
        <v>13</v>
      </c>
      <c r="H2940" s="3" t="s">
        <v>13</v>
      </c>
      <c r="I2940" s="3" t="s">
        <v>3342</v>
      </c>
      <c r="J2940" s="3" t="s">
        <v>21</v>
      </c>
      <c r="K2940" s="3" t="s">
        <v>222</v>
      </c>
      <c r="L2940" s="3" t="s">
        <v>1889</v>
      </c>
      <c r="M2940" s="46" t="s">
        <v>6076</v>
      </c>
      <c r="N2940" s="75"/>
      <c r="O2940" s="75"/>
      <c r="P2940" s="75"/>
      <c r="Q2940" s="76"/>
      <c r="R2940" s="75"/>
      <c r="S2940" s="75"/>
      <c r="T2940" s="42"/>
      <c r="U2940" s="42"/>
      <c r="V2940" s="42"/>
      <c r="W2940" s="42"/>
      <c r="X2940" s="75"/>
      <c r="Y2940" s="75"/>
    </row>
    <row r="2941" spans="1:25">
      <c r="A2941" s="3" t="s">
        <v>3439</v>
      </c>
      <c r="B2941" s="3" t="s">
        <v>14</v>
      </c>
      <c r="C2941" s="3" t="s">
        <v>3317</v>
      </c>
      <c r="D2941" s="3" t="s">
        <v>3433</v>
      </c>
      <c r="E2941" s="3" t="s">
        <v>2630</v>
      </c>
      <c r="F2941" s="3" t="s">
        <v>13</v>
      </c>
      <c r="G2941" s="3" t="s">
        <v>13</v>
      </c>
      <c r="H2941" s="3" t="s">
        <v>13</v>
      </c>
      <c r="I2941" s="6" t="s">
        <v>3387</v>
      </c>
      <c r="J2941" s="6" t="s">
        <v>21</v>
      </c>
      <c r="K2941" s="3" t="s">
        <v>222</v>
      </c>
      <c r="L2941" s="5" t="s">
        <v>1889</v>
      </c>
      <c r="M2941" s="46" t="s">
        <v>6015</v>
      </c>
      <c r="N2941" s="75"/>
      <c r="O2941" s="75"/>
      <c r="P2941" s="75"/>
      <c r="Q2941" s="76"/>
      <c r="R2941" s="75"/>
      <c r="S2941" s="75"/>
      <c r="T2941" s="42"/>
      <c r="U2941" s="42"/>
      <c r="V2941" s="42"/>
      <c r="W2941" s="77"/>
      <c r="X2941" s="78"/>
      <c r="Y2941" s="75"/>
    </row>
    <row r="2942" spans="1:25">
      <c r="A2942" s="3" t="s">
        <v>3440</v>
      </c>
      <c r="B2942" s="3" t="s">
        <v>14</v>
      </c>
      <c r="C2942" s="3" t="s">
        <v>3317</v>
      </c>
      <c r="D2942" s="3" t="s">
        <v>3433</v>
      </c>
      <c r="E2942" s="3" t="s">
        <v>2630</v>
      </c>
      <c r="F2942" s="3" t="s">
        <v>13</v>
      </c>
      <c r="G2942" s="3" t="s">
        <v>13</v>
      </c>
      <c r="H2942" s="3" t="s">
        <v>13</v>
      </c>
      <c r="I2942" s="3" t="s">
        <v>3391</v>
      </c>
      <c r="J2942" s="3" t="s">
        <v>21</v>
      </c>
      <c r="K2942" s="3" t="s">
        <v>222</v>
      </c>
      <c r="L2942" s="5" t="s">
        <v>1889</v>
      </c>
      <c r="M2942" s="46" t="s">
        <v>13</v>
      </c>
      <c r="N2942" s="75"/>
      <c r="O2942" s="75"/>
      <c r="P2942" s="75"/>
      <c r="Q2942" s="76"/>
      <c r="R2942" s="75"/>
      <c r="S2942" s="75"/>
      <c r="T2942" s="42"/>
      <c r="U2942" s="42"/>
      <c r="V2942" s="42"/>
      <c r="W2942" s="42"/>
      <c r="X2942" s="75"/>
      <c r="Y2942" s="75"/>
    </row>
    <row r="2943" spans="1:25">
      <c r="A2943" s="3" t="s">
        <v>3441</v>
      </c>
      <c r="B2943" s="3" t="s">
        <v>14</v>
      </c>
      <c r="C2943" s="3" t="s">
        <v>3317</v>
      </c>
      <c r="D2943" s="3" t="s">
        <v>3433</v>
      </c>
      <c r="E2943" s="3" t="s">
        <v>2630</v>
      </c>
      <c r="F2943" s="3" t="s">
        <v>13</v>
      </c>
      <c r="G2943" s="3" t="s">
        <v>13</v>
      </c>
      <c r="H2943" s="3" t="s">
        <v>13</v>
      </c>
      <c r="I2943" s="6" t="s">
        <v>3393</v>
      </c>
      <c r="J2943" s="6" t="s">
        <v>21</v>
      </c>
      <c r="K2943" s="3" t="s">
        <v>222</v>
      </c>
      <c r="L2943" s="5" t="s">
        <v>1889</v>
      </c>
      <c r="M2943" s="46" t="s">
        <v>6016</v>
      </c>
      <c r="N2943" s="75"/>
      <c r="O2943" s="75"/>
      <c r="P2943" s="75"/>
      <c r="Q2943" s="76"/>
      <c r="R2943" s="75"/>
      <c r="S2943" s="75"/>
      <c r="T2943" s="42"/>
      <c r="U2943" s="42"/>
      <c r="V2943" s="42"/>
      <c r="W2943" s="77"/>
      <c r="X2943" s="78"/>
      <c r="Y2943" s="75"/>
    </row>
    <row r="2944" spans="1:25">
      <c r="A2944" s="3" t="s">
        <v>3538</v>
      </c>
      <c r="B2944" s="3" t="s">
        <v>14</v>
      </c>
      <c r="C2944" s="3" t="s">
        <v>3317</v>
      </c>
      <c r="D2944" s="3" t="s">
        <v>3539</v>
      </c>
      <c r="E2944" s="3" t="s">
        <v>2706</v>
      </c>
      <c r="F2944" s="3" t="s">
        <v>13</v>
      </c>
      <c r="G2944" s="3" t="s">
        <v>13</v>
      </c>
      <c r="H2944" s="3" t="s">
        <v>13</v>
      </c>
      <c r="I2944" s="6" t="s">
        <v>3393</v>
      </c>
      <c r="J2944" s="6" t="s">
        <v>21</v>
      </c>
      <c r="K2944" s="3" t="s">
        <v>222</v>
      </c>
      <c r="L2944" s="3" t="s">
        <v>1889</v>
      </c>
      <c r="M2944" s="46" t="s">
        <v>13</v>
      </c>
      <c r="N2944" s="75"/>
      <c r="O2944" s="75"/>
      <c r="P2944" s="75"/>
      <c r="Q2944" s="76"/>
      <c r="R2944" s="75"/>
      <c r="S2944" s="75"/>
      <c r="T2944" s="42"/>
      <c r="U2944" s="42"/>
      <c r="V2944" s="42"/>
      <c r="W2944" s="42"/>
      <c r="X2944" s="75"/>
      <c r="Y2944" s="75"/>
    </row>
    <row r="2945" spans="1:25">
      <c r="A2945" s="3" t="s">
        <v>3556</v>
      </c>
      <c r="B2945" s="3" t="s">
        <v>14</v>
      </c>
      <c r="C2945" s="3" t="s">
        <v>3317</v>
      </c>
      <c r="D2945" s="3" t="s">
        <v>3539</v>
      </c>
      <c r="E2945" s="3" t="s">
        <v>2706</v>
      </c>
      <c r="F2945" s="3" t="s">
        <v>13</v>
      </c>
      <c r="G2945" s="3" t="s">
        <v>13</v>
      </c>
      <c r="H2945" s="3" t="s">
        <v>13</v>
      </c>
      <c r="I2945" s="3" t="s">
        <v>3391</v>
      </c>
      <c r="J2945" s="3" t="s">
        <v>21</v>
      </c>
      <c r="K2945" s="3" t="s">
        <v>222</v>
      </c>
      <c r="L2945" s="3" t="s">
        <v>1889</v>
      </c>
      <c r="M2945" s="46" t="s">
        <v>13</v>
      </c>
      <c r="N2945" s="75"/>
      <c r="O2945" s="75"/>
      <c r="P2945" s="75"/>
      <c r="Q2945" s="76"/>
      <c r="R2945" s="75"/>
      <c r="S2945" s="75"/>
      <c r="T2945" s="42"/>
      <c r="U2945" s="42"/>
      <c r="V2945" s="42"/>
      <c r="W2945" s="77"/>
      <c r="X2945" s="78"/>
      <c r="Y2945" s="75"/>
    </row>
    <row r="2946" spans="1:25">
      <c r="A2946" s="3" t="s">
        <v>3558</v>
      </c>
      <c r="B2946" s="3" t="s">
        <v>14</v>
      </c>
      <c r="C2946" s="3" t="s">
        <v>3317</v>
      </c>
      <c r="D2946" s="3" t="s">
        <v>3539</v>
      </c>
      <c r="E2946" s="3" t="s">
        <v>2706</v>
      </c>
      <c r="F2946" s="3" t="s">
        <v>13</v>
      </c>
      <c r="G2946" s="3" t="s">
        <v>13</v>
      </c>
      <c r="H2946" s="3" t="s">
        <v>13</v>
      </c>
      <c r="I2946" s="3" t="s">
        <v>3357</v>
      </c>
      <c r="J2946" s="3" t="s">
        <v>21</v>
      </c>
      <c r="K2946" s="3" t="s">
        <v>222</v>
      </c>
      <c r="L2946" s="3" t="s">
        <v>1889</v>
      </c>
      <c r="M2946" s="46" t="s">
        <v>6075</v>
      </c>
      <c r="N2946" s="75"/>
      <c r="O2946" s="75"/>
      <c r="P2946" s="75"/>
      <c r="Q2946" s="76"/>
      <c r="R2946" s="75"/>
      <c r="S2946" s="75"/>
      <c r="T2946" s="42"/>
      <c r="U2946" s="42"/>
      <c r="V2946" s="42"/>
      <c r="W2946" s="42"/>
      <c r="X2946" s="75"/>
      <c r="Y2946" s="75"/>
    </row>
    <row r="2947" spans="1:25">
      <c r="A2947" s="3" t="s">
        <v>3559</v>
      </c>
      <c r="B2947" s="3" t="s">
        <v>14</v>
      </c>
      <c r="C2947" s="3" t="s">
        <v>3317</v>
      </c>
      <c r="D2947" s="3" t="s">
        <v>3539</v>
      </c>
      <c r="E2947" s="3" t="s">
        <v>2706</v>
      </c>
      <c r="F2947" s="3" t="s">
        <v>13</v>
      </c>
      <c r="G2947" s="3" t="s">
        <v>13</v>
      </c>
      <c r="H2947" s="3" t="s">
        <v>13</v>
      </c>
      <c r="I2947" s="6" t="s">
        <v>3359</v>
      </c>
      <c r="J2947" s="6" t="s">
        <v>21</v>
      </c>
      <c r="K2947" s="3" t="s">
        <v>222</v>
      </c>
      <c r="L2947" s="3" t="s">
        <v>1889</v>
      </c>
      <c r="M2947" s="46" t="s">
        <v>13</v>
      </c>
      <c r="N2947" s="75"/>
      <c r="O2947" s="75"/>
      <c r="P2947" s="75"/>
      <c r="Q2947" s="76"/>
      <c r="R2947" s="75"/>
      <c r="S2947" s="75"/>
      <c r="T2947" s="42"/>
      <c r="U2947" s="42"/>
      <c r="V2947" s="42"/>
      <c r="W2947" s="77"/>
      <c r="X2947" s="78"/>
      <c r="Y2947" s="75"/>
    </row>
    <row r="2948" spans="1:25">
      <c r="A2948" s="3" t="s">
        <v>3587</v>
      </c>
      <c r="B2948" s="3" t="s">
        <v>14</v>
      </c>
      <c r="C2948" s="3" t="s">
        <v>3317</v>
      </c>
      <c r="D2948" s="3" t="s">
        <v>3581</v>
      </c>
      <c r="E2948" s="3" t="s">
        <v>2630</v>
      </c>
      <c r="F2948" s="3" t="s">
        <v>13</v>
      </c>
      <c r="G2948" s="3" t="s">
        <v>13</v>
      </c>
      <c r="H2948" s="3" t="s">
        <v>13</v>
      </c>
      <c r="I2948" s="6" t="s">
        <v>3387</v>
      </c>
      <c r="J2948" s="6" t="s">
        <v>21</v>
      </c>
      <c r="K2948" s="3" t="s">
        <v>222</v>
      </c>
      <c r="L2948" s="3" t="s">
        <v>1889</v>
      </c>
      <c r="M2948" s="46" t="s">
        <v>6091</v>
      </c>
      <c r="N2948" s="75"/>
      <c r="O2948" s="75"/>
      <c r="P2948" s="75"/>
      <c r="Q2948" s="76"/>
      <c r="R2948" s="75"/>
      <c r="S2948" s="75"/>
      <c r="T2948" s="42"/>
      <c r="U2948" s="42"/>
      <c r="V2948" s="42"/>
      <c r="W2948" s="42"/>
      <c r="X2948" s="75"/>
      <c r="Y2948" s="75"/>
    </row>
    <row r="2949" spans="1:25">
      <c r="A2949" s="3" t="s">
        <v>3588</v>
      </c>
      <c r="B2949" s="3" t="s">
        <v>14</v>
      </c>
      <c r="C2949" s="3" t="s">
        <v>3317</v>
      </c>
      <c r="D2949" s="3" t="s">
        <v>3581</v>
      </c>
      <c r="E2949" s="3" t="s">
        <v>2630</v>
      </c>
      <c r="F2949" s="3" t="s">
        <v>13</v>
      </c>
      <c r="G2949" s="3" t="s">
        <v>13</v>
      </c>
      <c r="H2949" s="3" t="s">
        <v>13</v>
      </c>
      <c r="I2949" s="3" t="s">
        <v>3391</v>
      </c>
      <c r="J2949" s="3" t="s">
        <v>21</v>
      </c>
      <c r="K2949" s="3" t="s">
        <v>222</v>
      </c>
      <c r="L2949" s="3" t="s">
        <v>1889</v>
      </c>
      <c r="M2949" s="46" t="s">
        <v>13</v>
      </c>
      <c r="N2949" s="75"/>
      <c r="O2949" s="75"/>
      <c r="P2949" s="75"/>
      <c r="Q2949" s="76"/>
      <c r="R2949" s="75"/>
      <c r="S2949" s="75"/>
      <c r="T2949" s="42"/>
      <c r="U2949" s="42"/>
      <c r="V2949" s="42"/>
      <c r="W2949" s="77"/>
      <c r="X2949" s="78"/>
      <c r="Y2949" s="75"/>
    </row>
    <row r="2950" spans="1:25">
      <c r="A2950" s="3" t="s">
        <v>3589</v>
      </c>
      <c r="B2950" s="3" t="s">
        <v>14</v>
      </c>
      <c r="C2950" s="3" t="s">
        <v>3317</v>
      </c>
      <c r="D2950" s="3" t="s">
        <v>3581</v>
      </c>
      <c r="E2950" s="3" t="s">
        <v>2630</v>
      </c>
      <c r="F2950" s="3" t="s">
        <v>13</v>
      </c>
      <c r="G2950" s="3" t="s">
        <v>13</v>
      </c>
      <c r="H2950" s="3" t="s">
        <v>13</v>
      </c>
      <c r="I2950" s="6" t="s">
        <v>3393</v>
      </c>
      <c r="J2950" s="6" t="s">
        <v>21</v>
      </c>
      <c r="K2950" s="3" t="s">
        <v>222</v>
      </c>
      <c r="L2950" s="3" t="s">
        <v>1889</v>
      </c>
      <c r="M2950" s="46" t="s">
        <v>6092</v>
      </c>
      <c r="N2950" s="75"/>
      <c r="O2950" s="75"/>
      <c r="P2950" s="75"/>
      <c r="Q2950" s="76"/>
      <c r="R2950" s="75"/>
      <c r="S2950" s="75"/>
      <c r="T2950" s="42"/>
      <c r="U2950" s="42"/>
      <c r="V2950" s="42"/>
      <c r="W2950" s="42"/>
      <c r="X2950" s="75"/>
      <c r="Y2950" s="75"/>
    </row>
    <row r="2951" spans="1:25">
      <c r="A2951" s="3" t="s">
        <v>3590</v>
      </c>
      <c r="B2951" s="3" t="s">
        <v>14</v>
      </c>
      <c r="C2951" s="3" t="s">
        <v>3317</v>
      </c>
      <c r="D2951" s="3" t="s">
        <v>3591</v>
      </c>
      <c r="E2951" s="3" t="s">
        <v>2630</v>
      </c>
      <c r="F2951" s="3" t="s">
        <v>13</v>
      </c>
      <c r="G2951" s="3" t="s">
        <v>13</v>
      </c>
      <c r="H2951" s="3" t="s">
        <v>13</v>
      </c>
      <c r="I2951" s="3" t="s">
        <v>3357</v>
      </c>
      <c r="J2951" s="3" t="s">
        <v>21</v>
      </c>
      <c r="K2951" s="3" t="s">
        <v>222</v>
      </c>
      <c r="L2951" s="3" t="s">
        <v>1889</v>
      </c>
      <c r="M2951" s="46" t="s">
        <v>13</v>
      </c>
      <c r="N2951" s="75"/>
      <c r="O2951" s="75"/>
      <c r="P2951" s="75"/>
      <c r="Q2951" s="76"/>
      <c r="R2951" s="75"/>
      <c r="S2951" s="75"/>
      <c r="T2951" s="42"/>
      <c r="U2951" s="42"/>
      <c r="V2951" s="42"/>
      <c r="W2951" s="77"/>
      <c r="X2951" s="78"/>
      <c r="Y2951" s="75"/>
    </row>
    <row r="2952" spans="1:25">
      <c r="A2952" s="3" t="s">
        <v>3592</v>
      </c>
      <c r="B2952" s="3" t="s">
        <v>14</v>
      </c>
      <c r="C2952" s="3" t="s">
        <v>3317</v>
      </c>
      <c r="D2952" s="3" t="s">
        <v>3591</v>
      </c>
      <c r="E2952" s="3" t="s">
        <v>2630</v>
      </c>
      <c r="F2952" s="3" t="s">
        <v>13</v>
      </c>
      <c r="G2952" s="3" t="s">
        <v>13</v>
      </c>
      <c r="H2952" s="3" t="s">
        <v>13</v>
      </c>
      <c r="I2952" s="6" t="s">
        <v>3359</v>
      </c>
      <c r="J2952" s="6" t="s">
        <v>21</v>
      </c>
      <c r="K2952" s="3" t="s">
        <v>222</v>
      </c>
      <c r="L2952" s="3" t="s">
        <v>1889</v>
      </c>
      <c r="M2952" s="46" t="s">
        <v>13</v>
      </c>
      <c r="N2952" s="75"/>
      <c r="O2952" s="75"/>
      <c r="P2952" s="75"/>
      <c r="Q2952" s="76"/>
      <c r="R2952" s="75"/>
      <c r="S2952" s="75"/>
      <c r="T2952" s="42"/>
      <c r="U2952" s="42"/>
      <c r="V2952" s="42"/>
      <c r="W2952" s="42"/>
      <c r="X2952" s="75"/>
      <c r="Y2952" s="75"/>
    </row>
    <row r="2953" spans="1:25">
      <c r="A2953" s="3" t="s">
        <v>3593</v>
      </c>
      <c r="B2953" s="3" t="s">
        <v>14</v>
      </c>
      <c r="C2953" s="3" t="s">
        <v>3317</v>
      </c>
      <c r="D2953" s="3" t="s">
        <v>3591</v>
      </c>
      <c r="E2953" s="3" t="s">
        <v>2630</v>
      </c>
      <c r="F2953" s="3" t="s">
        <v>13</v>
      </c>
      <c r="G2953" s="3" t="s">
        <v>13</v>
      </c>
      <c r="H2953" s="3" t="s">
        <v>13</v>
      </c>
      <c r="I2953" s="3" t="s">
        <v>3342</v>
      </c>
      <c r="J2953" s="3" t="s">
        <v>21</v>
      </c>
      <c r="K2953" s="3" t="s">
        <v>222</v>
      </c>
      <c r="L2953" s="3" t="s">
        <v>1889</v>
      </c>
      <c r="M2953" s="46" t="s">
        <v>6093</v>
      </c>
      <c r="N2953" s="75"/>
      <c r="O2953" s="75"/>
      <c r="P2953" s="75"/>
      <c r="Q2953" s="76"/>
      <c r="R2953" s="75"/>
      <c r="S2953" s="75"/>
      <c r="T2953" s="42"/>
      <c r="U2953" s="42"/>
      <c r="V2953" s="42"/>
      <c r="W2953" s="77"/>
      <c r="X2953" s="78"/>
      <c r="Y2953" s="75"/>
    </row>
    <row r="2954" spans="1:25">
      <c r="A2954" s="3" t="s">
        <v>3619</v>
      </c>
      <c r="B2954" s="3" t="s">
        <v>14</v>
      </c>
      <c r="C2954" s="3" t="s">
        <v>3317</v>
      </c>
      <c r="D2954" s="3" t="s">
        <v>3539</v>
      </c>
      <c r="E2954" s="3" t="s">
        <v>2706</v>
      </c>
      <c r="F2954" s="3" t="s">
        <v>13</v>
      </c>
      <c r="G2954" s="3" t="s">
        <v>13</v>
      </c>
      <c r="H2954" s="3" t="s">
        <v>13</v>
      </c>
      <c r="I2954" s="6" t="s">
        <v>3387</v>
      </c>
      <c r="J2954" s="6" t="s">
        <v>21</v>
      </c>
      <c r="K2954" s="3" t="s">
        <v>222</v>
      </c>
      <c r="L2954" s="3" t="s">
        <v>1889</v>
      </c>
      <c r="M2954" s="46" t="s">
        <v>6109</v>
      </c>
      <c r="N2954" s="75"/>
      <c r="O2954" s="75"/>
      <c r="P2954" s="75"/>
      <c r="Q2954" s="76"/>
      <c r="R2954" s="75"/>
      <c r="S2954" s="75"/>
      <c r="T2954" s="42"/>
      <c r="U2954" s="42"/>
      <c r="V2954" s="42"/>
      <c r="W2954" s="42"/>
      <c r="X2954" s="75"/>
      <c r="Y2954" s="75"/>
    </row>
    <row r="2955" spans="1:25">
      <c r="A2955" s="3" t="s">
        <v>3620</v>
      </c>
      <c r="B2955" s="3" t="s">
        <v>14</v>
      </c>
      <c r="C2955" s="3" t="s">
        <v>3317</v>
      </c>
      <c r="D2955" s="3" t="s">
        <v>3539</v>
      </c>
      <c r="E2955" s="3" t="s">
        <v>2706</v>
      </c>
      <c r="F2955" s="3" t="s">
        <v>13</v>
      </c>
      <c r="G2955" s="3" t="s">
        <v>13</v>
      </c>
      <c r="H2955" s="3" t="s">
        <v>13</v>
      </c>
      <c r="I2955" s="3" t="s">
        <v>3391</v>
      </c>
      <c r="J2955" s="3" t="s">
        <v>21</v>
      </c>
      <c r="K2955" s="3" t="s">
        <v>222</v>
      </c>
      <c r="L2955" s="3" t="s">
        <v>1889</v>
      </c>
      <c r="M2955" s="46" t="s">
        <v>6110</v>
      </c>
      <c r="N2955" s="75"/>
      <c r="O2955" s="75"/>
      <c r="P2955" s="75"/>
      <c r="Q2955" s="76"/>
      <c r="R2955" s="75"/>
      <c r="S2955" s="75"/>
      <c r="T2955" s="42"/>
      <c r="U2955" s="42"/>
      <c r="V2955" s="42"/>
      <c r="W2955" s="77"/>
      <c r="X2955" s="78"/>
      <c r="Y2955" s="75"/>
    </row>
    <row r="2956" spans="1:25">
      <c r="A2956" s="3" t="s">
        <v>3621</v>
      </c>
      <c r="B2956" s="3" t="s">
        <v>14</v>
      </c>
      <c r="C2956" s="3" t="s">
        <v>3317</v>
      </c>
      <c r="D2956" s="3" t="s">
        <v>3539</v>
      </c>
      <c r="E2956" s="3" t="s">
        <v>2706</v>
      </c>
      <c r="F2956" s="3" t="s">
        <v>13</v>
      </c>
      <c r="G2956" s="3" t="s">
        <v>13</v>
      </c>
      <c r="H2956" s="3" t="s">
        <v>13</v>
      </c>
      <c r="I2956" s="6" t="s">
        <v>3393</v>
      </c>
      <c r="J2956" s="6" t="s">
        <v>21</v>
      </c>
      <c r="K2956" s="3" t="s">
        <v>222</v>
      </c>
      <c r="L2956" s="3" t="s">
        <v>1889</v>
      </c>
      <c r="M2956" s="46" t="s">
        <v>13</v>
      </c>
      <c r="N2956" s="75"/>
      <c r="O2956" s="75"/>
      <c r="P2956" s="75"/>
      <c r="Q2956" s="76"/>
      <c r="R2956" s="75"/>
      <c r="S2956" s="75"/>
      <c r="T2956" s="42"/>
      <c r="U2956" s="42"/>
      <c r="V2956" s="42"/>
      <c r="W2956" s="42"/>
      <c r="X2956" s="75"/>
      <c r="Y2956" s="75"/>
    </row>
    <row r="2957" spans="1:25">
      <c r="A2957" s="3" t="s">
        <v>3622</v>
      </c>
      <c r="B2957" s="3" t="s">
        <v>14</v>
      </c>
      <c r="C2957" s="3" t="s">
        <v>3317</v>
      </c>
      <c r="D2957" s="3" t="s">
        <v>3623</v>
      </c>
      <c r="E2957" s="3" t="s">
        <v>2706</v>
      </c>
      <c r="F2957" s="3" t="s">
        <v>13</v>
      </c>
      <c r="G2957" s="3" t="s">
        <v>13</v>
      </c>
      <c r="H2957" s="3" t="s">
        <v>13</v>
      </c>
      <c r="I2957" s="3" t="s">
        <v>3357</v>
      </c>
      <c r="J2957" s="3" t="s">
        <v>21</v>
      </c>
      <c r="K2957" s="3" t="s">
        <v>222</v>
      </c>
      <c r="L2957" s="3" t="s">
        <v>1889</v>
      </c>
      <c r="M2957" s="46" t="s">
        <v>6111</v>
      </c>
      <c r="N2957" s="75"/>
      <c r="O2957" s="75"/>
      <c r="P2957" s="75"/>
      <c r="Q2957" s="76"/>
      <c r="R2957" s="75"/>
      <c r="S2957" s="75"/>
      <c r="T2957" s="42"/>
      <c r="U2957" s="42"/>
      <c r="V2957" s="42"/>
      <c r="W2957" s="77"/>
      <c r="X2957" s="78"/>
      <c r="Y2957" s="75"/>
    </row>
    <row r="2958" spans="1:25">
      <c r="A2958" s="3" t="s">
        <v>3624</v>
      </c>
      <c r="B2958" s="3" t="s">
        <v>14</v>
      </c>
      <c r="C2958" s="3" t="s">
        <v>3317</v>
      </c>
      <c r="D2958" s="3" t="s">
        <v>3623</v>
      </c>
      <c r="E2958" s="3" t="s">
        <v>2706</v>
      </c>
      <c r="F2958" s="3" t="s">
        <v>13</v>
      </c>
      <c r="G2958" s="3" t="s">
        <v>13</v>
      </c>
      <c r="H2958" s="3" t="s">
        <v>13</v>
      </c>
      <c r="I2958" s="6" t="s">
        <v>3359</v>
      </c>
      <c r="J2958" s="6" t="s">
        <v>21</v>
      </c>
      <c r="K2958" s="3" t="s">
        <v>222</v>
      </c>
      <c r="L2958" s="3" t="s">
        <v>1889</v>
      </c>
      <c r="M2958" s="46" t="s">
        <v>13</v>
      </c>
      <c r="N2958" s="75"/>
      <c r="O2958" s="75"/>
      <c r="P2958" s="75"/>
      <c r="Q2958" s="76"/>
      <c r="R2958" s="75"/>
      <c r="S2958" s="75"/>
      <c r="T2958" s="42"/>
      <c r="U2958" s="42"/>
      <c r="V2958" s="42"/>
      <c r="W2958" s="42"/>
      <c r="X2958" s="75"/>
      <c r="Y2958" s="75"/>
    </row>
    <row r="2959" spans="1:25">
      <c r="A2959" s="3" t="s">
        <v>3625</v>
      </c>
      <c r="B2959" s="3" t="s">
        <v>14</v>
      </c>
      <c r="C2959" s="3" t="s">
        <v>3317</v>
      </c>
      <c r="D2959" s="3" t="s">
        <v>3623</v>
      </c>
      <c r="E2959" s="3" t="s">
        <v>2706</v>
      </c>
      <c r="F2959" s="3" t="s">
        <v>13</v>
      </c>
      <c r="G2959" s="3" t="s">
        <v>13</v>
      </c>
      <c r="H2959" s="3" t="s">
        <v>13</v>
      </c>
      <c r="I2959" s="3" t="s">
        <v>3342</v>
      </c>
      <c r="J2959" s="3" t="s">
        <v>21</v>
      </c>
      <c r="K2959" s="3" t="s">
        <v>222</v>
      </c>
      <c r="L2959" s="3" t="s">
        <v>1889</v>
      </c>
      <c r="M2959" s="46" t="s">
        <v>13</v>
      </c>
      <c r="N2959" s="75"/>
      <c r="O2959" s="75"/>
      <c r="P2959" s="75"/>
      <c r="Q2959" s="76"/>
      <c r="R2959" s="75"/>
      <c r="S2959" s="75"/>
      <c r="T2959" s="42"/>
      <c r="U2959" s="42"/>
      <c r="V2959" s="42"/>
      <c r="W2959" s="77"/>
      <c r="X2959" s="78"/>
      <c r="Y2959" s="75"/>
    </row>
    <row r="2960" spans="1:25">
      <c r="A2960" s="3" t="s">
        <v>3646</v>
      </c>
      <c r="B2960" s="3" t="s">
        <v>14</v>
      </c>
      <c r="C2960" s="3" t="s">
        <v>3317</v>
      </c>
      <c r="D2960" s="3" t="s">
        <v>3433</v>
      </c>
      <c r="E2960" s="3" t="s">
        <v>2630</v>
      </c>
      <c r="F2960" s="3" t="s">
        <v>13</v>
      </c>
      <c r="G2960" s="3" t="s">
        <v>13</v>
      </c>
      <c r="H2960" s="3" t="s">
        <v>13</v>
      </c>
      <c r="I2960" s="6" t="s">
        <v>3387</v>
      </c>
      <c r="J2960" s="6" t="s">
        <v>21</v>
      </c>
      <c r="K2960" s="3" t="s">
        <v>222</v>
      </c>
      <c r="L2960" s="3" t="s">
        <v>1889</v>
      </c>
      <c r="M2960" s="46" t="s">
        <v>13</v>
      </c>
      <c r="N2960" s="75"/>
      <c r="O2960" s="75"/>
      <c r="P2960" s="75"/>
      <c r="Q2960" s="76"/>
      <c r="R2960" s="75"/>
      <c r="S2960" s="75"/>
      <c r="T2960" s="42"/>
      <c r="U2960" s="42"/>
      <c r="V2960" s="42"/>
      <c r="W2960" s="77"/>
      <c r="X2960" s="78"/>
      <c r="Y2960" s="75"/>
    </row>
    <row r="2961" spans="1:25">
      <c r="A2961" s="3" t="s">
        <v>3647</v>
      </c>
      <c r="B2961" s="3" t="s">
        <v>14</v>
      </c>
      <c r="C2961" s="3" t="s">
        <v>3317</v>
      </c>
      <c r="D2961" s="3" t="s">
        <v>3433</v>
      </c>
      <c r="E2961" s="3" t="s">
        <v>2630</v>
      </c>
      <c r="F2961" s="3" t="s">
        <v>13</v>
      </c>
      <c r="G2961" s="3" t="s">
        <v>13</v>
      </c>
      <c r="H2961" s="3" t="s">
        <v>13</v>
      </c>
      <c r="I2961" s="3" t="s">
        <v>3391</v>
      </c>
      <c r="J2961" s="3" t="s">
        <v>21</v>
      </c>
      <c r="K2961" s="3" t="s">
        <v>222</v>
      </c>
      <c r="L2961" s="3" t="s">
        <v>1889</v>
      </c>
      <c r="M2961" s="46" t="s">
        <v>6124</v>
      </c>
      <c r="N2961" s="75"/>
      <c r="O2961" s="75"/>
      <c r="P2961" s="75"/>
      <c r="Q2961" s="76"/>
      <c r="R2961" s="75"/>
      <c r="S2961" s="75"/>
      <c r="T2961" s="42"/>
      <c r="U2961" s="42"/>
      <c r="V2961" s="42"/>
      <c r="W2961" s="42"/>
      <c r="X2961" s="75"/>
      <c r="Y2961" s="75"/>
    </row>
    <row r="2962" spans="1:25">
      <c r="A2962" s="3" t="s">
        <v>3742</v>
      </c>
      <c r="B2962" s="3" t="s">
        <v>14</v>
      </c>
      <c r="C2962" s="3" t="s">
        <v>3317</v>
      </c>
      <c r="D2962" s="3" t="s">
        <v>3738</v>
      </c>
      <c r="E2962" s="3" t="s">
        <v>2630</v>
      </c>
      <c r="F2962" s="3" t="s">
        <v>13</v>
      </c>
      <c r="G2962" s="3" t="s">
        <v>13</v>
      </c>
      <c r="H2962" s="3" t="s">
        <v>13</v>
      </c>
      <c r="I2962" s="6" t="s">
        <v>3393</v>
      </c>
      <c r="J2962" s="6" t="s">
        <v>21</v>
      </c>
      <c r="K2962" s="3" t="s">
        <v>222</v>
      </c>
      <c r="L2962" s="5" t="s">
        <v>1889</v>
      </c>
      <c r="M2962" s="46" t="s">
        <v>13</v>
      </c>
      <c r="N2962" s="75"/>
      <c r="O2962" s="75"/>
      <c r="P2962" s="75"/>
      <c r="Q2962" s="76"/>
      <c r="R2962" s="75"/>
      <c r="S2962" s="75"/>
      <c r="T2962" s="42"/>
      <c r="U2962" s="42"/>
      <c r="V2962" s="42"/>
      <c r="W2962" s="77"/>
      <c r="X2962" s="78"/>
      <c r="Y2962" s="75"/>
    </row>
    <row r="2963" spans="1:25">
      <c r="A2963" s="3" t="s">
        <v>3744</v>
      </c>
      <c r="B2963" s="3" t="s">
        <v>14</v>
      </c>
      <c r="C2963" s="3" t="s">
        <v>3317</v>
      </c>
      <c r="D2963" s="3" t="s">
        <v>3738</v>
      </c>
      <c r="E2963" s="3" t="s">
        <v>2630</v>
      </c>
      <c r="F2963" s="3" t="s">
        <v>13</v>
      </c>
      <c r="G2963" s="3" t="s">
        <v>13</v>
      </c>
      <c r="H2963" s="3" t="s">
        <v>13</v>
      </c>
      <c r="I2963" s="6" t="s">
        <v>3359</v>
      </c>
      <c r="J2963" s="6" t="s">
        <v>21</v>
      </c>
      <c r="K2963" s="3" t="s">
        <v>222</v>
      </c>
      <c r="L2963" s="5" t="s">
        <v>1889</v>
      </c>
      <c r="M2963" s="46" t="s">
        <v>6165</v>
      </c>
      <c r="N2963" s="75"/>
      <c r="O2963" s="75"/>
      <c r="P2963" s="75"/>
      <c r="Q2963" s="76"/>
      <c r="R2963" s="75"/>
      <c r="S2963" s="75"/>
      <c r="T2963" s="42"/>
      <c r="U2963" s="42"/>
      <c r="V2963" s="42"/>
      <c r="W2963" s="77"/>
      <c r="X2963" s="78"/>
      <c r="Y2963" s="75"/>
    </row>
    <row r="2964" spans="1:25">
      <c r="A2964" s="3" t="s">
        <v>3745</v>
      </c>
      <c r="B2964" s="3" t="s">
        <v>14</v>
      </c>
      <c r="C2964" s="3" t="s">
        <v>3317</v>
      </c>
      <c r="D2964" s="3" t="s">
        <v>3738</v>
      </c>
      <c r="E2964" s="3" t="s">
        <v>2630</v>
      </c>
      <c r="F2964" s="3" t="s">
        <v>13</v>
      </c>
      <c r="G2964" s="3" t="s">
        <v>13</v>
      </c>
      <c r="H2964" s="3" t="s">
        <v>13</v>
      </c>
      <c r="I2964" s="3" t="s">
        <v>3342</v>
      </c>
      <c r="J2964" s="3" t="s">
        <v>21</v>
      </c>
      <c r="K2964" s="3" t="s">
        <v>222</v>
      </c>
      <c r="L2964" s="5" t="s">
        <v>1889</v>
      </c>
      <c r="M2964" s="46" t="s">
        <v>13</v>
      </c>
      <c r="N2964" s="75"/>
      <c r="O2964" s="75"/>
      <c r="P2964" s="75"/>
      <c r="Q2964" s="76"/>
      <c r="R2964" s="75"/>
      <c r="S2964" s="75"/>
      <c r="T2964" s="42"/>
      <c r="U2964" s="42"/>
      <c r="V2964" s="42"/>
      <c r="W2964" s="42"/>
      <c r="X2964" s="75"/>
      <c r="Y2964" s="75"/>
    </row>
    <row r="2965" spans="1:25">
      <c r="A2965" s="3" t="s">
        <v>3904</v>
      </c>
      <c r="B2965" s="3" t="s">
        <v>14</v>
      </c>
      <c r="C2965" s="3" t="s">
        <v>3317</v>
      </c>
      <c r="D2965" s="3" t="s">
        <v>3897</v>
      </c>
      <c r="E2965" s="3" t="s">
        <v>2706</v>
      </c>
      <c r="F2965" s="3" t="s">
        <v>13</v>
      </c>
      <c r="G2965" s="3" t="s">
        <v>13</v>
      </c>
      <c r="H2965" s="3" t="s">
        <v>13</v>
      </c>
      <c r="I2965" s="6" t="s">
        <v>3387</v>
      </c>
      <c r="J2965" s="6" t="s">
        <v>21</v>
      </c>
      <c r="K2965" s="3" t="s">
        <v>222</v>
      </c>
      <c r="L2965" s="5" t="s">
        <v>1889</v>
      </c>
      <c r="M2965" s="46" t="s">
        <v>6249</v>
      </c>
      <c r="N2965" s="75"/>
      <c r="O2965" s="75"/>
      <c r="P2965" s="75"/>
      <c r="Q2965" s="76"/>
      <c r="R2965" s="75"/>
      <c r="S2965" s="75"/>
      <c r="T2965" s="42"/>
      <c r="U2965" s="42"/>
      <c r="V2965" s="42"/>
      <c r="W2965" s="77"/>
      <c r="X2965" s="78"/>
      <c r="Y2965" s="75"/>
    </row>
    <row r="2966" spans="1:25">
      <c r="A2966" s="3" t="s">
        <v>3905</v>
      </c>
      <c r="B2966" s="3" t="s">
        <v>14</v>
      </c>
      <c r="C2966" s="3" t="s">
        <v>3317</v>
      </c>
      <c r="D2966" s="3" t="s">
        <v>3897</v>
      </c>
      <c r="E2966" s="3" t="s">
        <v>2706</v>
      </c>
      <c r="F2966" s="3" t="s">
        <v>13</v>
      </c>
      <c r="G2966" s="3" t="s">
        <v>13</v>
      </c>
      <c r="H2966" s="3" t="s">
        <v>13</v>
      </c>
      <c r="I2966" s="3" t="s">
        <v>3391</v>
      </c>
      <c r="J2966" s="3" t="s">
        <v>21</v>
      </c>
      <c r="K2966" s="3" t="s">
        <v>222</v>
      </c>
      <c r="L2966" s="5" t="s">
        <v>1889</v>
      </c>
      <c r="M2966" s="46" t="s">
        <v>13</v>
      </c>
      <c r="N2966" s="75"/>
      <c r="O2966" s="75"/>
      <c r="P2966" s="75"/>
      <c r="Q2966" s="76"/>
      <c r="R2966" s="75"/>
      <c r="S2966" s="75"/>
      <c r="T2966" s="42"/>
      <c r="U2966" s="42"/>
      <c r="V2966" s="42"/>
      <c r="W2966" s="42"/>
      <c r="X2966" s="75"/>
      <c r="Y2966" s="75"/>
    </row>
    <row r="2967" spans="1:25">
      <c r="A2967" s="3" t="s">
        <v>3946</v>
      </c>
      <c r="B2967" s="3" t="s">
        <v>14</v>
      </c>
      <c r="C2967" s="3" t="s">
        <v>3317</v>
      </c>
      <c r="D2967" s="3" t="s">
        <v>3497</v>
      </c>
      <c r="E2967" s="3" t="s">
        <v>2630</v>
      </c>
      <c r="F2967" s="3" t="s">
        <v>13</v>
      </c>
      <c r="G2967" s="3" t="s">
        <v>13</v>
      </c>
      <c r="H2967" s="3" t="s">
        <v>13</v>
      </c>
      <c r="I2967" s="3" t="s">
        <v>3357</v>
      </c>
      <c r="J2967" s="3" t="s">
        <v>21</v>
      </c>
      <c r="K2967" s="3" t="s">
        <v>222</v>
      </c>
      <c r="L2967" s="3" t="s">
        <v>1889</v>
      </c>
      <c r="M2967" s="46" t="s">
        <v>13</v>
      </c>
      <c r="N2967" s="75"/>
      <c r="O2967" s="75"/>
      <c r="P2967" s="75"/>
      <c r="Q2967" s="76"/>
      <c r="R2967" s="75"/>
      <c r="S2967" s="75"/>
      <c r="T2967" s="42"/>
      <c r="U2967" s="42"/>
      <c r="V2967" s="42"/>
      <c r="W2967" s="77"/>
      <c r="X2967" s="78"/>
      <c r="Y2967" s="75"/>
    </row>
    <row r="2968" spans="1:25">
      <c r="A2968" s="3" t="s">
        <v>3947</v>
      </c>
      <c r="B2968" s="3" t="s">
        <v>14</v>
      </c>
      <c r="C2968" s="3" t="s">
        <v>3317</v>
      </c>
      <c r="D2968" s="3" t="s">
        <v>3497</v>
      </c>
      <c r="E2968" s="3" t="s">
        <v>2630</v>
      </c>
      <c r="F2968" s="3" t="s">
        <v>13</v>
      </c>
      <c r="G2968" s="3" t="s">
        <v>13</v>
      </c>
      <c r="H2968" s="3" t="s">
        <v>13</v>
      </c>
      <c r="I2968" s="3" t="s">
        <v>3359</v>
      </c>
      <c r="J2968" s="3" t="s">
        <v>21</v>
      </c>
      <c r="K2968" s="3" t="s">
        <v>222</v>
      </c>
      <c r="L2968" s="3" t="s">
        <v>1889</v>
      </c>
      <c r="M2968" s="46" t="s">
        <v>6274</v>
      </c>
      <c r="N2968" s="75"/>
      <c r="O2968" s="75"/>
      <c r="P2968" s="75"/>
      <c r="Q2968" s="76"/>
      <c r="R2968" s="75"/>
      <c r="S2968" s="75"/>
      <c r="T2968" s="42"/>
      <c r="U2968" s="42"/>
      <c r="V2968" s="42"/>
      <c r="W2968" s="42"/>
      <c r="X2968" s="75"/>
      <c r="Y2968" s="75"/>
    </row>
    <row r="2969" spans="1:25">
      <c r="A2969" s="3" t="s">
        <v>3948</v>
      </c>
      <c r="B2969" s="3" t="s">
        <v>14</v>
      </c>
      <c r="C2969" s="3" t="s">
        <v>3317</v>
      </c>
      <c r="D2969" s="3" t="s">
        <v>3497</v>
      </c>
      <c r="E2969" s="3" t="s">
        <v>2630</v>
      </c>
      <c r="F2969" s="3" t="s">
        <v>13</v>
      </c>
      <c r="G2969" s="3" t="s">
        <v>13</v>
      </c>
      <c r="H2969" s="3" t="s">
        <v>13</v>
      </c>
      <c r="I2969" s="3" t="s">
        <v>3342</v>
      </c>
      <c r="J2969" s="3" t="s">
        <v>21</v>
      </c>
      <c r="K2969" s="3" t="s">
        <v>222</v>
      </c>
      <c r="L2969" s="3" t="s">
        <v>1889</v>
      </c>
      <c r="M2969" s="46" t="s">
        <v>13</v>
      </c>
      <c r="N2969" s="75"/>
      <c r="O2969" s="75"/>
      <c r="P2969" s="75"/>
      <c r="Q2969" s="76"/>
      <c r="R2969" s="75"/>
      <c r="S2969" s="75"/>
      <c r="T2969" s="42"/>
      <c r="U2969" s="42"/>
      <c r="V2969" s="42"/>
      <c r="W2969" s="77"/>
      <c r="X2969" s="78"/>
      <c r="Y2969" s="75"/>
    </row>
    <row r="2970" spans="1:25">
      <c r="A2970" s="3" t="s">
        <v>3963</v>
      </c>
      <c r="B2970" s="3" t="s">
        <v>14</v>
      </c>
      <c r="C2970" s="3" t="s">
        <v>3317</v>
      </c>
      <c r="D2970" s="3" t="s">
        <v>3446</v>
      </c>
      <c r="E2970" s="3" t="s">
        <v>2706</v>
      </c>
      <c r="F2970" s="3" t="s">
        <v>13</v>
      </c>
      <c r="G2970" s="3" t="s">
        <v>13</v>
      </c>
      <c r="H2970" s="3" t="s">
        <v>13</v>
      </c>
      <c r="I2970" s="3" t="s">
        <v>3393</v>
      </c>
      <c r="J2970" s="3" t="s">
        <v>21</v>
      </c>
      <c r="K2970" s="3" t="s">
        <v>222</v>
      </c>
      <c r="L2970" s="3" t="s">
        <v>1889</v>
      </c>
      <c r="M2970" s="46" t="s">
        <v>6282</v>
      </c>
      <c r="N2970" s="75"/>
      <c r="O2970" s="75"/>
      <c r="P2970" s="75"/>
      <c r="Q2970" s="76"/>
      <c r="R2970" s="75"/>
      <c r="S2970" s="75"/>
      <c r="T2970" s="42"/>
      <c r="U2970" s="42"/>
      <c r="V2970" s="42"/>
      <c r="W2970" s="42"/>
      <c r="X2970" s="78"/>
      <c r="Y2970" s="75"/>
    </row>
    <row r="2971" spans="1:25">
      <c r="A2971" s="3" t="s">
        <v>3964</v>
      </c>
      <c r="B2971" s="3" t="s">
        <v>14</v>
      </c>
      <c r="C2971" s="3" t="s">
        <v>3317</v>
      </c>
      <c r="D2971" s="3" t="s">
        <v>3446</v>
      </c>
      <c r="E2971" s="3" t="s">
        <v>2706</v>
      </c>
      <c r="F2971" s="3" t="s">
        <v>13</v>
      </c>
      <c r="G2971" s="3" t="s">
        <v>13</v>
      </c>
      <c r="H2971" s="3" t="s">
        <v>13</v>
      </c>
      <c r="I2971" s="3" t="s">
        <v>3357</v>
      </c>
      <c r="J2971" s="3" t="s">
        <v>21</v>
      </c>
      <c r="K2971" s="3" t="s">
        <v>222</v>
      </c>
      <c r="L2971" s="3" t="s">
        <v>1889</v>
      </c>
      <c r="M2971" s="46" t="s">
        <v>13</v>
      </c>
      <c r="N2971" s="75"/>
      <c r="O2971" s="75"/>
      <c r="P2971" s="75"/>
      <c r="Q2971" s="76"/>
      <c r="R2971" s="75"/>
      <c r="S2971" s="75"/>
      <c r="T2971" s="42"/>
      <c r="U2971" s="42"/>
      <c r="V2971" s="42"/>
      <c r="W2971" s="77"/>
      <c r="X2971" s="78"/>
      <c r="Y2971" s="75"/>
    </row>
    <row r="2972" spans="1:25">
      <c r="A2972" s="3" t="s">
        <v>3965</v>
      </c>
      <c r="B2972" s="3" t="s">
        <v>14</v>
      </c>
      <c r="C2972" s="3" t="s">
        <v>3317</v>
      </c>
      <c r="D2972" s="3" t="s">
        <v>3446</v>
      </c>
      <c r="E2972" s="3" t="s">
        <v>2706</v>
      </c>
      <c r="F2972" s="3" t="s">
        <v>13</v>
      </c>
      <c r="G2972" s="3" t="s">
        <v>13</v>
      </c>
      <c r="H2972" s="3" t="s">
        <v>13</v>
      </c>
      <c r="I2972" s="3" t="s">
        <v>3359</v>
      </c>
      <c r="J2972" s="3" t="s">
        <v>21</v>
      </c>
      <c r="K2972" s="3" t="s">
        <v>222</v>
      </c>
      <c r="L2972" s="3" t="s">
        <v>1889</v>
      </c>
      <c r="M2972" s="46" t="s">
        <v>13</v>
      </c>
      <c r="N2972" s="75"/>
      <c r="O2972" s="75"/>
      <c r="P2972" s="75"/>
      <c r="Q2972" s="76"/>
      <c r="R2972" s="75"/>
      <c r="S2972" s="75"/>
      <c r="T2972" s="42"/>
      <c r="U2972" s="42"/>
      <c r="V2972" s="42"/>
      <c r="W2972" s="42"/>
      <c r="X2972" s="75"/>
      <c r="Y2972" s="75"/>
    </row>
    <row r="2973" spans="1:25">
      <c r="A2973" s="3" t="s">
        <v>3966</v>
      </c>
      <c r="B2973" s="3" t="s">
        <v>14</v>
      </c>
      <c r="C2973" s="3" t="s">
        <v>3317</v>
      </c>
      <c r="D2973" s="3" t="s">
        <v>3329</v>
      </c>
      <c r="E2973" s="3" t="s">
        <v>2706</v>
      </c>
      <c r="F2973" s="3" t="s">
        <v>13</v>
      </c>
      <c r="G2973" s="3" t="s">
        <v>13</v>
      </c>
      <c r="H2973" s="3" t="s">
        <v>13</v>
      </c>
      <c r="I2973" s="3" t="s">
        <v>3342</v>
      </c>
      <c r="J2973" s="3" t="s">
        <v>21</v>
      </c>
      <c r="K2973" s="3" t="s">
        <v>222</v>
      </c>
      <c r="L2973" s="3" t="s">
        <v>1889</v>
      </c>
      <c r="M2973" s="46" t="s">
        <v>6283</v>
      </c>
      <c r="N2973" s="75"/>
      <c r="O2973" s="75"/>
      <c r="P2973" s="75"/>
      <c r="Q2973" s="76"/>
      <c r="R2973" s="75"/>
      <c r="S2973" s="75"/>
      <c r="T2973" s="42"/>
      <c r="U2973" s="42"/>
      <c r="V2973" s="42"/>
      <c r="W2973" s="77"/>
      <c r="X2973" s="78"/>
      <c r="Y2973" s="75"/>
    </row>
    <row r="2974" spans="1:25">
      <c r="A2974" s="3" t="s">
        <v>3696</v>
      </c>
      <c r="B2974" s="3" t="s">
        <v>14</v>
      </c>
      <c r="C2974" s="3" t="s">
        <v>3317</v>
      </c>
      <c r="D2974" s="3" t="s">
        <v>3581</v>
      </c>
      <c r="E2974" s="3" t="s">
        <v>2630</v>
      </c>
      <c r="F2974" s="3" t="s">
        <v>13</v>
      </c>
      <c r="G2974" s="3" t="s">
        <v>13</v>
      </c>
      <c r="H2974" s="3" t="s">
        <v>13</v>
      </c>
      <c r="I2974" s="6" t="s">
        <v>3393</v>
      </c>
      <c r="J2974" s="6" t="s">
        <v>21</v>
      </c>
      <c r="K2974" s="3" t="s">
        <v>225</v>
      </c>
      <c r="L2974" s="3" t="s">
        <v>1889</v>
      </c>
      <c r="M2974" s="46" t="s">
        <v>13</v>
      </c>
      <c r="N2974" s="75"/>
      <c r="O2974" s="75"/>
      <c r="P2974" s="75"/>
      <c r="Q2974" s="76"/>
      <c r="R2974" s="75"/>
      <c r="S2974" s="75"/>
      <c r="T2974" s="42"/>
      <c r="U2974" s="42"/>
      <c r="V2974" s="42"/>
      <c r="W2974" s="42"/>
      <c r="X2974" s="75"/>
      <c r="Y2974" s="75"/>
    </row>
    <row r="2975" spans="1:25">
      <c r="A2975" s="3" t="s">
        <v>3666</v>
      </c>
      <c r="B2975" s="3" t="s">
        <v>14</v>
      </c>
      <c r="C2975" s="3" t="s">
        <v>3317</v>
      </c>
      <c r="D2975" s="3" t="s">
        <v>3547</v>
      </c>
      <c r="E2975" s="3" t="s">
        <v>2706</v>
      </c>
      <c r="F2975" s="3" t="s">
        <v>13</v>
      </c>
      <c r="G2975" s="3" t="s">
        <v>13</v>
      </c>
      <c r="H2975" s="3" t="s">
        <v>13</v>
      </c>
      <c r="I2975" s="3" t="s">
        <v>3391</v>
      </c>
      <c r="J2975" s="3" t="s">
        <v>21</v>
      </c>
      <c r="K2975" s="3" t="s">
        <v>225</v>
      </c>
      <c r="L2975" s="3" t="s">
        <v>1889</v>
      </c>
      <c r="M2975" s="46" t="s">
        <v>13</v>
      </c>
      <c r="N2975" s="75"/>
      <c r="O2975" s="75"/>
      <c r="P2975" s="75"/>
      <c r="Q2975" s="76"/>
      <c r="R2975" s="75"/>
      <c r="S2975" s="75"/>
      <c r="T2975" s="42"/>
      <c r="U2975" s="42"/>
      <c r="V2975" s="42"/>
      <c r="W2975" s="42"/>
      <c r="X2975" s="78"/>
      <c r="Y2975" s="75"/>
    </row>
    <row r="2976" spans="1:25">
      <c r="A2976" s="3" t="s">
        <v>3694</v>
      </c>
      <c r="B2976" s="3" t="s">
        <v>14</v>
      </c>
      <c r="C2976" s="3" t="s">
        <v>3317</v>
      </c>
      <c r="D2976" s="3" t="s">
        <v>3581</v>
      </c>
      <c r="E2976" s="3" t="s">
        <v>2630</v>
      </c>
      <c r="F2976" s="3" t="s">
        <v>13</v>
      </c>
      <c r="G2976" s="3" t="s">
        <v>13</v>
      </c>
      <c r="H2976" s="3" t="s">
        <v>13</v>
      </c>
      <c r="I2976" s="6" t="s">
        <v>3387</v>
      </c>
      <c r="J2976" s="6" t="s">
        <v>21</v>
      </c>
      <c r="K2976" s="3" t="s">
        <v>225</v>
      </c>
      <c r="L2976" s="3" t="s">
        <v>1889</v>
      </c>
      <c r="M2976" s="46" t="s">
        <v>13</v>
      </c>
      <c r="N2976" s="75"/>
      <c r="O2976" s="75"/>
      <c r="P2976" s="75"/>
      <c r="Q2976" s="76"/>
      <c r="R2976" s="75"/>
      <c r="S2976" s="75"/>
      <c r="T2976" s="42"/>
      <c r="U2976" s="42"/>
      <c r="V2976" s="42"/>
      <c r="W2976" s="42"/>
      <c r="X2976" s="78"/>
      <c r="Y2976" s="75"/>
    </row>
    <row r="2977" spans="1:25">
      <c r="A2977" s="3" t="s">
        <v>3890</v>
      </c>
      <c r="B2977" s="3" t="s">
        <v>14</v>
      </c>
      <c r="C2977" s="3" t="s">
        <v>3317</v>
      </c>
      <c r="D2977" s="3" t="s">
        <v>3772</v>
      </c>
      <c r="E2977" s="3" t="s">
        <v>2630</v>
      </c>
      <c r="F2977" s="3" t="s">
        <v>13</v>
      </c>
      <c r="G2977" s="3" t="s">
        <v>13</v>
      </c>
      <c r="H2977" s="3" t="s">
        <v>13</v>
      </c>
      <c r="I2977" s="6" t="s">
        <v>3393</v>
      </c>
      <c r="J2977" s="6" t="s">
        <v>21</v>
      </c>
      <c r="K2977" s="3" t="s">
        <v>225</v>
      </c>
      <c r="L2977" s="5" t="s">
        <v>1889</v>
      </c>
      <c r="M2977" s="46" t="s">
        <v>6241</v>
      </c>
      <c r="N2977" s="75"/>
      <c r="O2977" s="75"/>
      <c r="P2977" s="75"/>
      <c r="Q2977" s="76"/>
      <c r="R2977" s="75"/>
      <c r="S2977" s="75"/>
      <c r="T2977" s="42"/>
      <c r="U2977" s="42"/>
      <c r="V2977" s="42"/>
      <c r="W2977" s="42"/>
      <c r="X2977" s="78"/>
      <c r="Y2977" s="75"/>
    </row>
    <row r="2978" spans="1:25">
      <c r="A2978" s="3" t="s">
        <v>3695</v>
      </c>
      <c r="B2978" s="3" t="s">
        <v>14</v>
      </c>
      <c r="C2978" s="3" t="s">
        <v>3317</v>
      </c>
      <c r="D2978" s="3" t="s">
        <v>3581</v>
      </c>
      <c r="E2978" s="3" t="s">
        <v>2630</v>
      </c>
      <c r="F2978" s="3" t="s">
        <v>13</v>
      </c>
      <c r="G2978" s="3" t="s">
        <v>13</v>
      </c>
      <c r="H2978" s="3" t="s">
        <v>13</v>
      </c>
      <c r="I2978" s="3" t="s">
        <v>3391</v>
      </c>
      <c r="J2978" s="3" t="s">
        <v>21</v>
      </c>
      <c r="K2978" s="3" t="s">
        <v>225</v>
      </c>
      <c r="L2978" s="3" t="s">
        <v>1889</v>
      </c>
      <c r="M2978" s="46" t="s">
        <v>13</v>
      </c>
      <c r="N2978" s="75"/>
      <c r="O2978" s="75"/>
      <c r="P2978" s="75"/>
      <c r="Q2978" s="76"/>
      <c r="R2978" s="75"/>
      <c r="S2978" s="75"/>
      <c r="T2978" s="42"/>
      <c r="U2978" s="42"/>
      <c r="V2978" s="42"/>
      <c r="W2978" s="42"/>
      <c r="X2978" s="78"/>
      <c r="Y2978" s="75"/>
    </row>
    <row r="2979" spans="1:25">
      <c r="A2979" s="3" t="s">
        <v>3697</v>
      </c>
      <c r="B2979" s="3" t="s">
        <v>14</v>
      </c>
      <c r="C2979" s="3" t="s">
        <v>3317</v>
      </c>
      <c r="D2979" s="3" t="s">
        <v>3581</v>
      </c>
      <c r="E2979" s="3" t="s">
        <v>2630</v>
      </c>
      <c r="F2979" s="3" t="s">
        <v>13</v>
      </c>
      <c r="G2979" s="3" t="s">
        <v>13</v>
      </c>
      <c r="H2979" s="3" t="s">
        <v>13</v>
      </c>
      <c r="I2979" s="3" t="s">
        <v>3357</v>
      </c>
      <c r="J2979" s="3" t="s">
        <v>21</v>
      </c>
      <c r="K2979" s="3" t="s">
        <v>225</v>
      </c>
      <c r="L2979" s="3" t="s">
        <v>1889</v>
      </c>
      <c r="M2979" s="46" t="s">
        <v>13</v>
      </c>
      <c r="N2979" s="75"/>
      <c r="O2979" s="75"/>
      <c r="P2979" s="75"/>
      <c r="Q2979" s="76"/>
      <c r="R2979" s="75"/>
      <c r="S2979" s="75"/>
      <c r="T2979" s="42"/>
      <c r="U2979" s="42"/>
      <c r="V2979" s="42"/>
      <c r="W2979" s="79"/>
      <c r="X2979" s="80"/>
      <c r="Y2979" s="75"/>
    </row>
    <row r="2980" spans="1:25">
      <c r="A2980" s="3" t="s">
        <v>3889</v>
      </c>
      <c r="B2980" s="3" t="s">
        <v>14</v>
      </c>
      <c r="C2980" s="3" t="s">
        <v>3317</v>
      </c>
      <c r="D2980" s="3" t="s">
        <v>3772</v>
      </c>
      <c r="E2980" s="3" t="s">
        <v>2630</v>
      </c>
      <c r="F2980" s="3" t="s">
        <v>13</v>
      </c>
      <c r="G2980" s="3" t="s">
        <v>13</v>
      </c>
      <c r="H2980" s="3" t="s">
        <v>13</v>
      </c>
      <c r="I2980" s="3" t="s">
        <v>3391</v>
      </c>
      <c r="J2980" s="3" t="s">
        <v>21</v>
      </c>
      <c r="K2980" s="3" t="s">
        <v>225</v>
      </c>
      <c r="L2980" s="5" t="s">
        <v>1889</v>
      </c>
      <c r="M2980" s="46" t="s">
        <v>13</v>
      </c>
      <c r="N2980" s="75"/>
      <c r="O2980" s="75"/>
      <c r="P2980" s="75"/>
      <c r="Q2980" s="76"/>
      <c r="R2980" s="75"/>
      <c r="S2980" s="75"/>
      <c r="T2980" s="42"/>
      <c r="U2980" s="42"/>
      <c r="V2980" s="42"/>
      <c r="W2980" s="81"/>
      <c r="X2980" s="82"/>
      <c r="Y2980" s="75"/>
    </row>
    <row r="2981" spans="1:25">
      <c r="A2981" s="3" t="s">
        <v>3475</v>
      </c>
      <c r="B2981" s="3" t="s">
        <v>14</v>
      </c>
      <c r="C2981" s="3" t="s">
        <v>3317</v>
      </c>
      <c r="D2981" s="3" t="s">
        <v>3451</v>
      </c>
      <c r="E2981" s="3" t="s">
        <v>2706</v>
      </c>
      <c r="F2981" s="3" t="s">
        <v>13</v>
      </c>
      <c r="G2981" s="3" t="s">
        <v>13</v>
      </c>
      <c r="H2981" s="3" t="s">
        <v>13</v>
      </c>
      <c r="I2981" s="3" t="s">
        <v>3387</v>
      </c>
      <c r="J2981" s="3" t="s">
        <v>21</v>
      </c>
      <c r="K2981" s="3" t="s">
        <v>225</v>
      </c>
      <c r="L2981" s="3" t="s">
        <v>1889</v>
      </c>
      <c r="M2981" s="46" t="s">
        <v>6032</v>
      </c>
      <c r="N2981" s="75"/>
      <c r="O2981" s="75"/>
      <c r="P2981" s="75"/>
      <c r="Q2981" s="76"/>
      <c r="R2981" s="75"/>
      <c r="S2981" s="75"/>
      <c r="T2981" s="42"/>
      <c r="U2981" s="42"/>
      <c r="V2981" s="42"/>
      <c r="W2981" s="79"/>
      <c r="X2981" s="80"/>
      <c r="Y2981" s="75"/>
    </row>
    <row r="2982" spans="1:25">
      <c r="A2982" s="3" t="s">
        <v>3476</v>
      </c>
      <c r="B2982" s="3" t="s">
        <v>14</v>
      </c>
      <c r="C2982" s="3" t="s">
        <v>3317</v>
      </c>
      <c r="D2982" s="3" t="s">
        <v>3451</v>
      </c>
      <c r="E2982" s="3" t="s">
        <v>2706</v>
      </c>
      <c r="F2982" s="3" t="s">
        <v>13</v>
      </c>
      <c r="G2982" s="3" t="s">
        <v>13</v>
      </c>
      <c r="H2982" s="3" t="s">
        <v>13</v>
      </c>
      <c r="I2982" s="3" t="s">
        <v>3391</v>
      </c>
      <c r="J2982" s="3" t="s">
        <v>21</v>
      </c>
      <c r="K2982" s="3" t="s">
        <v>225</v>
      </c>
      <c r="L2982" s="3" t="s">
        <v>1889</v>
      </c>
      <c r="M2982" s="46" t="s">
        <v>13</v>
      </c>
      <c r="N2982" s="75"/>
      <c r="O2982" s="75"/>
      <c r="P2982" s="75"/>
      <c r="Q2982" s="76"/>
      <c r="R2982" s="75"/>
      <c r="S2982" s="75"/>
      <c r="T2982" s="42"/>
      <c r="U2982" s="42"/>
      <c r="V2982" s="42"/>
      <c r="W2982" s="81"/>
      <c r="X2982" s="82"/>
      <c r="Y2982" s="75"/>
    </row>
    <row r="2983" spans="1:25">
      <c r="A2983" s="3" t="s">
        <v>3477</v>
      </c>
      <c r="B2983" s="3" t="s">
        <v>14</v>
      </c>
      <c r="C2983" s="3" t="s">
        <v>3317</v>
      </c>
      <c r="D2983" s="3" t="s">
        <v>3451</v>
      </c>
      <c r="E2983" s="3" t="s">
        <v>2706</v>
      </c>
      <c r="F2983" s="3" t="s">
        <v>13</v>
      </c>
      <c r="G2983" s="3" t="s">
        <v>13</v>
      </c>
      <c r="H2983" s="3" t="s">
        <v>13</v>
      </c>
      <c r="I2983" s="3" t="s">
        <v>3393</v>
      </c>
      <c r="J2983" s="3" t="s">
        <v>21</v>
      </c>
      <c r="K2983" s="3" t="s">
        <v>225</v>
      </c>
      <c r="L2983" s="3" t="s">
        <v>1889</v>
      </c>
      <c r="M2983" s="46" t="s">
        <v>6033</v>
      </c>
      <c r="N2983" s="75"/>
      <c r="O2983" s="75"/>
      <c r="P2983" s="75"/>
      <c r="Q2983" s="76"/>
      <c r="R2983" s="75"/>
      <c r="S2983" s="75"/>
      <c r="T2983" s="42"/>
      <c r="U2983" s="42"/>
      <c r="V2983" s="42"/>
      <c r="W2983" s="79"/>
      <c r="X2983" s="80"/>
      <c r="Y2983" s="75"/>
    </row>
    <row r="2984" spans="1:25">
      <c r="A2984" s="3" t="s">
        <v>3478</v>
      </c>
      <c r="B2984" s="3" t="s">
        <v>14</v>
      </c>
      <c r="C2984" s="3" t="s">
        <v>3317</v>
      </c>
      <c r="D2984" s="3" t="s">
        <v>3356</v>
      </c>
      <c r="E2984" s="3" t="s">
        <v>2706</v>
      </c>
      <c r="F2984" s="3" t="s">
        <v>13</v>
      </c>
      <c r="G2984" s="3" t="s">
        <v>13</v>
      </c>
      <c r="H2984" s="3" t="s">
        <v>13</v>
      </c>
      <c r="I2984" s="3" t="s">
        <v>3357</v>
      </c>
      <c r="J2984" s="3" t="s">
        <v>21</v>
      </c>
      <c r="K2984" s="3" t="s">
        <v>225</v>
      </c>
      <c r="L2984" s="3" t="s">
        <v>1889</v>
      </c>
      <c r="M2984" s="46" t="s">
        <v>13</v>
      </c>
      <c r="N2984" s="75"/>
      <c r="O2984" s="75"/>
      <c r="P2984" s="75"/>
      <c r="Q2984" s="76"/>
      <c r="R2984" s="75"/>
      <c r="S2984" s="75"/>
      <c r="T2984" s="42"/>
      <c r="U2984" s="42"/>
      <c r="V2984" s="42"/>
      <c r="W2984" s="81"/>
      <c r="X2984" s="82"/>
      <c r="Y2984" s="75"/>
    </row>
    <row r="2985" spans="1:25">
      <c r="A2985" s="3" t="s">
        <v>3479</v>
      </c>
      <c r="B2985" s="3" t="s">
        <v>14</v>
      </c>
      <c r="C2985" s="3" t="s">
        <v>3317</v>
      </c>
      <c r="D2985" s="3" t="s">
        <v>3356</v>
      </c>
      <c r="E2985" s="3" t="s">
        <v>2706</v>
      </c>
      <c r="F2985" s="3" t="s">
        <v>13</v>
      </c>
      <c r="G2985" s="3" t="s">
        <v>13</v>
      </c>
      <c r="H2985" s="3" t="s">
        <v>13</v>
      </c>
      <c r="I2985" s="3" t="s">
        <v>3359</v>
      </c>
      <c r="J2985" s="3" t="s">
        <v>21</v>
      </c>
      <c r="K2985" s="3" t="s">
        <v>225</v>
      </c>
      <c r="L2985" s="3" t="s">
        <v>1889</v>
      </c>
      <c r="M2985" s="46" t="s">
        <v>6034</v>
      </c>
      <c r="N2985" s="75"/>
      <c r="O2985" s="75"/>
      <c r="P2985" s="75"/>
      <c r="Q2985" s="76"/>
      <c r="R2985" s="75"/>
      <c r="S2985" s="75"/>
      <c r="T2985" s="42"/>
      <c r="U2985" s="42"/>
      <c r="V2985" s="42"/>
      <c r="W2985" s="77"/>
      <c r="X2985" s="78"/>
      <c r="Y2985" s="75"/>
    </row>
    <row r="2986" spans="1:25">
      <c r="A2986" s="3" t="s">
        <v>3480</v>
      </c>
      <c r="B2986" s="3" t="s">
        <v>14</v>
      </c>
      <c r="C2986" s="3" t="s">
        <v>3317</v>
      </c>
      <c r="D2986" s="3" t="s">
        <v>3356</v>
      </c>
      <c r="E2986" s="3" t="s">
        <v>2706</v>
      </c>
      <c r="F2986" s="3" t="s">
        <v>13</v>
      </c>
      <c r="G2986" s="3" t="s">
        <v>13</v>
      </c>
      <c r="H2986" s="3" t="s">
        <v>13</v>
      </c>
      <c r="I2986" s="3" t="s">
        <v>3342</v>
      </c>
      <c r="J2986" s="3" t="s">
        <v>21</v>
      </c>
      <c r="K2986" s="3" t="s">
        <v>225</v>
      </c>
      <c r="L2986" s="3" t="s">
        <v>1889</v>
      </c>
      <c r="M2986" s="46" t="s">
        <v>13</v>
      </c>
      <c r="N2986" s="75"/>
      <c r="O2986" s="75"/>
      <c r="P2986" s="75"/>
      <c r="Q2986" s="76"/>
      <c r="R2986" s="75"/>
      <c r="S2986" s="75"/>
      <c r="T2986" s="42"/>
      <c r="U2986" s="42"/>
      <c r="V2986" s="42"/>
      <c r="W2986" s="42"/>
      <c r="X2986" s="75"/>
      <c r="Y2986" s="75"/>
    </row>
    <row r="2987" spans="1:25">
      <c r="A2987" s="3" t="s">
        <v>3503</v>
      </c>
      <c r="B2987" s="3" t="s">
        <v>14</v>
      </c>
      <c r="C2987" s="3" t="s">
        <v>3317</v>
      </c>
      <c r="D2987" s="3" t="s">
        <v>3497</v>
      </c>
      <c r="E2987" s="3" t="s">
        <v>2630</v>
      </c>
      <c r="F2987" s="3" t="s">
        <v>13</v>
      </c>
      <c r="G2987" s="3" t="s">
        <v>13</v>
      </c>
      <c r="H2987" s="3" t="s">
        <v>13</v>
      </c>
      <c r="I2987" s="3" t="s">
        <v>3387</v>
      </c>
      <c r="J2987" s="3" t="s">
        <v>21</v>
      </c>
      <c r="K2987" s="3" t="s">
        <v>225</v>
      </c>
      <c r="L2987" s="3" t="s">
        <v>1889</v>
      </c>
      <c r="M2987" s="46" t="s">
        <v>6047</v>
      </c>
      <c r="N2987" s="75"/>
      <c r="O2987" s="75"/>
      <c r="P2987" s="75"/>
      <c r="Q2987" s="76"/>
      <c r="R2987" s="75"/>
      <c r="S2987" s="75"/>
      <c r="T2987" s="42"/>
      <c r="U2987" s="42"/>
      <c r="V2987" s="42"/>
      <c r="W2987" s="77"/>
      <c r="X2987" s="78"/>
      <c r="Y2987" s="75"/>
    </row>
    <row r="2988" spans="1:25">
      <c r="A2988" s="3" t="s">
        <v>3504</v>
      </c>
      <c r="B2988" s="3" t="s">
        <v>14</v>
      </c>
      <c r="C2988" s="3" t="s">
        <v>3317</v>
      </c>
      <c r="D2988" s="3" t="s">
        <v>3497</v>
      </c>
      <c r="E2988" s="3" t="s">
        <v>2630</v>
      </c>
      <c r="F2988" s="3" t="s">
        <v>13</v>
      </c>
      <c r="G2988" s="3" t="s">
        <v>13</v>
      </c>
      <c r="H2988" s="3" t="s">
        <v>13</v>
      </c>
      <c r="I2988" s="3" t="s">
        <v>3391</v>
      </c>
      <c r="J2988" s="3" t="s">
        <v>21</v>
      </c>
      <c r="K2988" s="3" t="s">
        <v>225</v>
      </c>
      <c r="L2988" s="3" t="s">
        <v>1889</v>
      </c>
      <c r="M2988" s="46" t="s">
        <v>13</v>
      </c>
      <c r="N2988" s="75"/>
      <c r="O2988" s="75"/>
      <c r="P2988" s="75"/>
      <c r="Q2988" s="76"/>
      <c r="R2988" s="75"/>
      <c r="S2988" s="75"/>
      <c r="T2988" s="42"/>
      <c r="U2988" s="42"/>
      <c r="V2988" s="42"/>
      <c r="W2988" s="42"/>
      <c r="X2988" s="75"/>
      <c r="Y2988" s="75"/>
    </row>
    <row r="2989" spans="1:25">
      <c r="A2989" s="3" t="s">
        <v>3505</v>
      </c>
      <c r="B2989" s="3" t="s">
        <v>14</v>
      </c>
      <c r="C2989" s="3" t="s">
        <v>3317</v>
      </c>
      <c r="D2989" s="3" t="s">
        <v>3497</v>
      </c>
      <c r="E2989" s="3" t="s">
        <v>2630</v>
      </c>
      <c r="F2989" s="3" t="s">
        <v>13</v>
      </c>
      <c r="G2989" s="3" t="s">
        <v>13</v>
      </c>
      <c r="H2989" s="3" t="s">
        <v>13</v>
      </c>
      <c r="I2989" s="3" t="s">
        <v>3393</v>
      </c>
      <c r="J2989" s="3" t="s">
        <v>21</v>
      </c>
      <c r="K2989" s="3" t="s">
        <v>225</v>
      </c>
      <c r="L2989" s="3" t="s">
        <v>1889</v>
      </c>
      <c r="M2989" s="46" t="s">
        <v>6048</v>
      </c>
      <c r="N2989" s="75"/>
      <c r="O2989" s="75"/>
      <c r="P2989" s="75"/>
      <c r="Q2989" s="76"/>
      <c r="R2989" s="75"/>
      <c r="S2989" s="75"/>
      <c r="T2989" s="42"/>
      <c r="U2989" s="42"/>
      <c r="V2989" s="42"/>
      <c r="W2989" s="77"/>
      <c r="X2989" s="78"/>
      <c r="Y2989" s="75"/>
    </row>
    <row r="2990" spans="1:25">
      <c r="A2990" s="3" t="s">
        <v>3506</v>
      </c>
      <c r="B2990" s="3" t="s">
        <v>14</v>
      </c>
      <c r="C2990" s="3" t="s">
        <v>3317</v>
      </c>
      <c r="D2990" s="3" t="s">
        <v>3497</v>
      </c>
      <c r="E2990" s="3" t="s">
        <v>2630</v>
      </c>
      <c r="F2990" s="3" t="s">
        <v>13</v>
      </c>
      <c r="G2990" s="3" t="s">
        <v>13</v>
      </c>
      <c r="H2990" s="3" t="s">
        <v>13</v>
      </c>
      <c r="I2990" s="3" t="s">
        <v>3357</v>
      </c>
      <c r="J2990" s="3" t="s">
        <v>21</v>
      </c>
      <c r="K2990" s="3" t="s">
        <v>225</v>
      </c>
      <c r="L2990" s="3" t="s">
        <v>1889</v>
      </c>
      <c r="M2990" s="46" t="s">
        <v>13</v>
      </c>
      <c r="N2990" s="75"/>
      <c r="O2990" s="75"/>
      <c r="P2990" s="75"/>
      <c r="Q2990" s="76"/>
      <c r="R2990" s="75"/>
      <c r="S2990" s="75"/>
      <c r="T2990" s="42"/>
      <c r="U2990" s="42"/>
      <c r="V2990" s="42"/>
      <c r="W2990" s="77"/>
      <c r="X2990" s="78"/>
      <c r="Y2990" s="75"/>
    </row>
    <row r="2991" spans="1:25">
      <c r="A2991" s="3" t="s">
        <v>3507</v>
      </c>
      <c r="B2991" s="3" t="s">
        <v>14</v>
      </c>
      <c r="C2991" s="3" t="s">
        <v>3317</v>
      </c>
      <c r="D2991" s="3" t="s">
        <v>3497</v>
      </c>
      <c r="E2991" s="3" t="s">
        <v>2630</v>
      </c>
      <c r="F2991" s="3" t="s">
        <v>13</v>
      </c>
      <c r="G2991" s="3" t="s">
        <v>13</v>
      </c>
      <c r="H2991" s="3" t="s">
        <v>13</v>
      </c>
      <c r="I2991" s="3" t="s">
        <v>3359</v>
      </c>
      <c r="J2991" s="3" t="s">
        <v>21</v>
      </c>
      <c r="K2991" s="3" t="s">
        <v>225</v>
      </c>
      <c r="L2991" s="3" t="s">
        <v>1889</v>
      </c>
      <c r="M2991" s="46" t="s">
        <v>6049</v>
      </c>
      <c r="N2991" s="75"/>
      <c r="O2991" s="75"/>
      <c r="P2991" s="75"/>
      <c r="Q2991" s="76"/>
      <c r="R2991" s="75"/>
      <c r="S2991" s="75"/>
      <c r="T2991" s="42"/>
      <c r="U2991" s="42"/>
      <c r="V2991" s="42"/>
      <c r="W2991" s="42"/>
      <c r="X2991" s="75"/>
      <c r="Y2991" s="75"/>
    </row>
    <row r="2992" spans="1:25">
      <c r="A2992" s="3" t="s">
        <v>3508</v>
      </c>
      <c r="B2992" s="3" t="s">
        <v>14</v>
      </c>
      <c r="C2992" s="3" t="s">
        <v>3317</v>
      </c>
      <c r="D2992" s="3" t="s">
        <v>3497</v>
      </c>
      <c r="E2992" s="3" t="s">
        <v>2630</v>
      </c>
      <c r="F2992" s="3" t="s">
        <v>13</v>
      </c>
      <c r="G2992" s="3" t="s">
        <v>13</v>
      </c>
      <c r="H2992" s="3" t="s">
        <v>13</v>
      </c>
      <c r="I2992" s="3" t="s">
        <v>3342</v>
      </c>
      <c r="J2992" s="3" t="s">
        <v>21</v>
      </c>
      <c r="K2992" s="3" t="s">
        <v>225</v>
      </c>
      <c r="L2992" s="3" t="s">
        <v>1889</v>
      </c>
      <c r="M2992" s="46" t="s">
        <v>13</v>
      </c>
      <c r="N2992" s="75"/>
      <c r="O2992" s="75"/>
      <c r="P2992" s="75"/>
      <c r="Q2992" s="76"/>
      <c r="R2992" s="75"/>
      <c r="S2992" s="75"/>
      <c r="T2992" s="42"/>
      <c r="U2992" s="42"/>
      <c r="V2992" s="42"/>
      <c r="W2992" s="77"/>
      <c r="X2992" s="78"/>
      <c r="Y2992" s="75"/>
    </row>
    <row r="2993" spans="1:25">
      <c r="A2993" s="3" t="s">
        <v>3665</v>
      </c>
      <c r="B2993" s="3" t="s">
        <v>14</v>
      </c>
      <c r="C2993" s="3" t="s">
        <v>3317</v>
      </c>
      <c r="D2993" s="3" t="s">
        <v>3547</v>
      </c>
      <c r="E2993" s="3" t="s">
        <v>2706</v>
      </c>
      <c r="F2993" s="3" t="s">
        <v>13</v>
      </c>
      <c r="G2993" s="3" t="s">
        <v>13</v>
      </c>
      <c r="H2993" s="3" t="s">
        <v>13</v>
      </c>
      <c r="I2993" s="6" t="s">
        <v>3387</v>
      </c>
      <c r="J2993" s="6" t="s">
        <v>21</v>
      </c>
      <c r="K2993" s="3" t="s">
        <v>225</v>
      </c>
      <c r="L2993" s="3" t="s">
        <v>1889</v>
      </c>
      <c r="M2993" s="46" t="s">
        <v>13</v>
      </c>
      <c r="N2993" s="75"/>
      <c r="O2993" s="75"/>
      <c r="P2993" s="75"/>
      <c r="Q2993" s="76"/>
      <c r="R2993" s="75"/>
      <c r="S2993" s="75"/>
      <c r="T2993" s="42"/>
      <c r="U2993" s="42"/>
      <c r="V2993" s="42"/>
      <c r="W2993" s="42"/>
      <c r="X2993" s="75"/>
      <c r="Y2993" s="75"/>
    </row>
    <row r="2994" spans="1:25">
      <c r="A2994" s="3" t="s">
        <v>3667</v>
      </c>
      <c r="B2994" s="3" t="s">
        <v>14</v>
      </c>
      <c r="C2994" s="3" t="s">
        <v>3317</v>
      </c>
      <c r="D2994" s="3" t="s">
        <v>3547</v>
      </c>
      <c r="E2994" s="3" t="s">
        <v>2706</v>
      </c>
      <c r="F2994" s="3" t="s">
        <v>13</v>
      </c>
      <c r="G2994" s="3" t="s">
        <v>13</v>
      </c>
      <c r="H2994" s="3" t="s">
        <v>13</v>
      </c>
      <c r="I2994" s="6" t="s">
        <v>3393</v>
      </c>
      <c r="J2994" s="6" t="s">
        <v>21</v>
      </c>
      <c r="K2994" s="3" t="s">
        <v>225</v>
      </c>
      <c r="L2994" s="3" t="s">
        <v>1889</v>
      </c>
      <c r="M2994" s="46" t="s">
        <v>6134</v>
      </c>
      <c r="N2994" s="75"/>
      <c r="O2994" s="75"/>
      <c r="P2994" s="75"/>
      <c r="Q2994" s="76"/>
      <c r="R2994" s="75"/>
      <c r="S2994" s="75"/>
      <c r="T2994" s="42"/>
      <c r="U2994" s="42"/>
      <c r="V2994" s="42"/>
      <c r="W2994" s="77"/>
      <c r="X2994" s="78"/>
      <c r="Y2994" s="75"/>
    </row>
    <row r="2995" spans="1:25">
      <c r="A2995" s="3" t="s">
        <v>3668</v>
      </c>
      <c r="B2995" s="3" t="s">
        <v>14</v>
      </c>
      <c r="C2995" s="3" t="s">
        <v>3317</v>
      </c>
      <c r="D2995" s="3" t="s">
        <v>3547</v>
      </c>
      <c r="E2995" s="3" t="s">
        <v>2706</v>
      </c>
      <c r="F2995" s="3" t="s">
        <v>13</v>
      </c>
      <c r="G2995" s="3" t="s">
        <v>13</v>
      </c>
      <c r="H2995" s="3" t="s">
        <v>13</v>
      </c>
      <c r="I2995" s="3" t="s">
        <v>3357</v>
      </c>
      <c r="J2995" s="3" t="s">
        <v>21</v>
      </c>
      <c r="K2995" s="3" t="s">
        <v>225</v>
      </c>
      <c r="L2995" s="3" t="s">
        <v>1889</v>
      </c>
      <c r="M2995" s="46" t="s">
        <v>6135</v>
      </c>
      <c r="N2995" s="75"/>
      <c r="O2995" s="75"/>
      <c r="P2995" s="75"/>
      <c r="Q2995" s="76"/>
      <c r="R2995" s="75"/>
      <c r="S2995" s="75"/>
      <c r="T2995" s="42"/>
      <c r="U2995" s="42"/>
      <c r="V2995" s="42"/>
      <c r="W2995" s="42"/>
      <c r="X2995" s="75"/>
      <c r="Y2995" s="75"/>
    </row>
    <row r="2996" spans="1:25">
      <c r="A2996" s="3" t="s">
        <v>3669</v>
      </c>
      <c r="B2996" s="3" t="s">
        <v>14</v>
      </c>
      <c r="C2996" s="3" t="s">
        <v>3317</v>
      </c>
      <c r="D2996" s="3" t="s">
        <v>3653</v>
      </c>
      <c r="E2996" s="3" t="s">
        <v>2706</v>
      </c>
      <c r="F2996" s="3" t="s">
        <v>13</v>
      </c>
      <c r="G2996" s="3" t="s">
        <v>13</v>
      </c>
      <c r="H2996" s="3" t="s">
        <v>13</v>
      </c>
      <c r="I2996" s="6" t="s">
        <v>3359</v>
      </c>
      <c r="J2996" s="6" t="s">
        <v>21</v>
      </c>
      <c r="K2996" s="3" t="s">
        <v>225</v>
      </c>
      <c r="L2996" s="3" t="s">
        <v>1889</v>
      </c>
      <c r="M2996" s="46" t="s">
        <v>13</v>
      </c>
      <c r="N2996" s="75"/>
      <c r="O2996" s="75"/>
      <c r="P2996" s="75"/>
      <c r="Q2996" s="76"/>
      <c r="R2996" s="75"/>
      <c r="S2996" s="75"/>
      <c r="T2996" s="42"/>
      <c r="U2996" s="42"/>
      <c r="V2996" s="42"/>
      <c r="W2996" s="77"/>
      <c r="X2996" s="78"/>
      <c r="Y2996" s="75"/>
    </row>
    <row r="2997" spans="1:25">
      <c r="A2997" s="3" t="s">
        <v>3670</v>
      </c>
      <c r="B2997" s="3" t="s">
        <v>14</v>
      </c>
      <c r="C2997" s="3" t="s">
        <v>3317</v>
      </c>
      <c r="D2997" s="3" t="s">
        <v>3653</v>
      </c>
      <c r="E2997" s="3" t="s">
        <v>2706</v>
      </c>
      <c r="F2997" s="3" t="s">
        <v>13</v>
      </c>
      <c r="G2997" s="3" t="s">
        <v>13</v>
      </c>
      <c r="H2997" s="3" t="s">
        <v>13</v>
      </c>
      <c r="I2997" s="3" t="s">
        <v>3342</v>
      </c>
      <c r="J2997" s="3" t="s">
        <v>21</v>
      </c>
      <c r="K2997" s="3" t="s">
        <v>225</v>
      </c>
      <c r="L2997" s="3" t="s">
        <v>1889</v>
      </c>
      <c r="M2997" s="46" t="s">
        <v>6136</v>
      </c>
      <c r="N2997" s="75"/>
      <c r="O2997" s="75"/>
      <c r="P2997" s="75"/>
      <c r="Q2997" s="76"/>
      <c r="R2997" s="75"/>
      <c r="S2997" s="75"/>
      <c r="T2997" s="42"/>
      <c r="U2997" s="42"/>
      <c r="V2997" s="42"/>
      <c r="W2997" s="42"/>
      <c r="X2997" s="75"/>
      <c r="Y2997" s="75"/>
    </row>
    <row r="2998" spans="1:25">
      <c r="A2998" s="3" t="s">
        <v>3698</v>
      </c>
      <c r="B2998" s="3" t="s">
        <v>14</v>
      </c>
      <c r="C2998" s="3" t="s">
        <v>3317</v>
      </c>
      <c r="D2998" s="3" t="s">
        <v>3581</v>
      </c>
      <c r="E2998" s="3" t="s">
        <v>2630</v>
      </c>
      <c r="F2998" s="3" t="s">
        <v>13</v>
      </c>
      <c r="G2998" s="3" t="s">
        <v>13</v>
      </c>
      <c r="H2998" s="3" t="s">
        <v>13</v>
      </c>
      <c r="I2998" s="6" t="s">
        <v>3359</v>
      </c>
      <c r="J2998" s="6" t="s">
        <v>21</v>
      </c>
      <c r="K2998" s="3" t="s">
        <v>225</v>
      </c>
      <c r="L2998" s="3" t="s">
        <v>1889</v>
      </c>
      <c r="M2998" s="46" t="s">
        <v>13</v>
      </c>
      <c r="N2998" s="75"/>
      <c r="O2998" s="75"/>
      <c r="P2998" s="75"/>
      <c r="Q2998" s="76"/>
      <c r="R2998" s="75"/>
      <c r="S2998" s="75"/>
      <c r="T2998" s="42"/>
      <c r="U2998" s="42"/>
      <c r="V2998" s="42"/>
      <c r="W2998" s="77"/>
      <c r="X2998" s="78"/>
      <c r="Y2998" s="75"/>
    </row>
    <row r="2999" spans="1:25">
      <c r="A2999" s="3" t="s">
        <v>3699</v>
      </c>
      <c r="B2999" s="3" t="s">
        <v>14</v>
      </c>
      <c r="C2999" s="3" t="s">
        <v>3317</v>
      </c>
      <c r="D2999" s="3" t="s">
        <v>3581</v>
      </c>
      <c r="E2999" s="3" t="s">
        <v>2630</v>
      </c>
      <c r="F2999" s="3" t="s">
        <v>13</v>
      </c>
      <c r="G2999" s="3" t="s">
        <v>13</v>
      </c>
      <c r="H2999" s="3" t="s">
        <v>13</v>
      </c>
      <c r="I2999" s="3" t="s">
        <v>3342</v>
      </c>
      <c r="J2999" s="3" t="s">
        <v>21</v>
      </c>
      <c r="K2999" s="3" t="s">
        <v>225</v>
      </c>
      <c r="L2999" s="3" t="s">
        <v>1889</v>
      </c>
      <c r="M2999" s="46" t="s">
        <v>13</v>
      </c>
      <c r="N2999" s="75"/>
      <c r="O2999" s="75"/>
      <c r="P2999" s="75"/>
      <c r="Q2999" s="76"/>
      <c r="R2999" s="75"/>
      <c r="S2999" s="75"/>
      <c r="T2999" s="42"/>
      <c r="U2999" s="42"/>
      <c r="V2999" s="42"/>
      <c r="W2999" s="42"/>
      <c r="X2999" s="75"/>
      <c r="Y2999" s="75"/>
    </row>
    <row r="3000" spans="1:25">
      <c r="A3000" s="3" t="s">
        <v>3867</v>
      </c>
      <c r="B3000" s="3" t="s">
        <v>14</v>
      </c>
      <c r="C3000" s="3" t="s">
        <v>3317</v>
      </c>
      <c r="D3000" s="3" t="s">
        <v>3653</v>
      </c>
      <c r="E3000" s="3" t="s">
        <v>2706</v>
      </c>
      <c r="F3000" s="3" t="s">
        <v>13</v>
      </c>
      <c r="G3000" s="3" t="s">
        <v>13</v>
      </c>
      <c r="H3000" s="3" t="s">
        <v>13</v>
      </c>
      <c r="I3000" s="6" t="s">
        <v>3387</v>
      </c>
      <c r="J3000" s="6" t="s">
        <v>21</v>
      </c>
      <c r="K3000" s="3" t="s">
        <v>225</v>
      </c>
      <c r="L3000" s="5" t="s">
        <v>1889</v>
      </c>
      <c r="M3000" s="46" t="s">
        <v>6227</v>
      </c>
      <c r="N3000" s="75"/>
      <c r="O3000" s="75"/>
      <c r="P3000" s="75"/>
      <c r="Q3000" s="76"/>
      <c r="R3000" s="75"/>
      <c r="S3000" s="75"/>
      <c r="T3000" s="42"/>
      <c r="U3000" s="42"/>
      <c r="V3000" s="42"/>
      <c r="W3000" s="42"/>
      <c r="X3000" s="75"/>
      <c r="Y3000" s="75"/>
    </row>
    <row r="3001" spans="1:25">
      <c r="A3001" s="3" t="s">
        <v>3868</v>
      </c>
      <c r="B3001" s="3" t="s">
        <v>14</v>
      </c>
      <c r="C3001" s="3" t="s">
        <v>3317</v>
      </c>
      <c r="D3001" s="3" t="s">
        <v>3653</v>
      </c>
      <c r="E3001" s="3" t="s">
        <v>2706</v>
      </c>
      <c r="F3001" s="3" t="s">
        <v>13</v>
      </c>
      <c r="G3001" s="3" t="s">
        <v>13</v>
      </c>
      <c r="H3001" s="3" t="s">
        <v>13</v>
      </c>
      <c r="I3001" s="3" t="s">
        <v>3391</v>
      </c>
      <c r="J3001" s="3" t="s">
        <v>21</v>
      </c>
      <c r="K3001" s="3" t="s">
        <v>225</v>
      </c>
      <c r="L3001" s="5" t="s">
        <v>1889</v>
      </c>
      <c r="M3001" s="46" t="s">
        <v>13</v>
      </c>
      <c r="N3001" s="75"/>
      <c r="O3001" s="75"/>
      <c r="P3001" s="75"/>
      <c r="Q3001" s="76"/>
      <c r="R3001" s="75"/>
      <c r="S3001" s="75"/>
      <c r="T3001" s="42"/>
      <c r="U3001" s="42"/>
      <c r="V3001" s="42"/>
      <c r="W3001" s="77"/>
      <c r="X3001" s="78"/>
      <c r="Y3001" s="75"/>
    </row>
    <row r="3002" spans="1:25">
      <c r="A3002" s="3" t="s">
        <v>3869</v>
      </c>
      <c r="B3002" s="3" t="s">
        <v>14</v>
      </c>
      <c r="C3002" s="3" t="s">
        <v>3317</v>
      </c>
      <c r="D3002" s="3" t="s">
        <v>3653</v>
      </c>
      <c r="E3002" s="3" t="s">
        <v>2706</v>
      </c>
      <c r="F3002" s="3" t="s">
        <v>13</v>
      </c>
      <c r="G3002" s="3" t="s">
        <v>13</v>
      </c>
      <c r="H3002" s="3" t="s">
        <v>13</v>
      </c>
      <c r="I3002" s="6" t="s">
        <v>3393</v>
      </c>
      <c r="J3002" s="6" t="s">
        <v>21</v>
      </c>
      <c r="K3002" s="3" t="s">
        <v>225</v>
      </c>
      <c r="L3002" s="5" t="s">
        <v>1889</v>
      </c>
      <c r="M3002" s="46" t="s">
        <v>6228</v>
      </c>
      <c r="N3002" s="75"/>
      <c r="O3002" s="75"/>
      <c r="P3002" s="75"/>
      <c r="Q3002" s="76"/>
      <c r="R3002" s="75"/>
      <c r="S3002" s="75"/>
      <c r="T3002" s="42"/>
      <c r="U3002" s="42"/>
      <c r="V3002" s="42"/>
      <c r="W3002" s="42"/>
      <c r="X3002" s="75"/>
      <c r="Y3002" s="75"/>
    </row>
    <row r="3003" spans="1:25">
      <c r="A3003" s="3" t="s">
        <v>3870</v>
      </c>
      <c r="B3003" s="3" t="s">
        <v>14</v>
      </c>
      <c r="C3003" s="3" t="s">
        <v>3317</v>
      </c>
      <c r="D3003" s="3" t="s">
        <v>3653</v>
      </c>
      <c r="E3003" s="3" t="s">
        <v>2706</v>
      </c>
      <c r="F3003" s="3" t="s">
        <v>13</v>
      </c>
      <c r="G3003" s="3" t="s">
        <v>13</v>
      </c>
      <c r="H3003" s="3" t="s">
        <v>13</v>
      </c>
      <c r="I3003" s="3" t="s">
        <v>3357</v>
      </c>
      <c r="J3003" s="3" t="s">
        <v>21</v>
      </c>
      <c r="K3003" s="3" t="s">
        <v>225</v>
      </c>
      <c r="L3003" s="5" t="s">
        <v>1889</v>
      </c>
      <c r="M3003" s="46" t="s">
        <v>13</v>
      </c>
      <c r="N3003" s="75"/>
      <c r="O3003" s="75"/>
      <c r="P3003" s="75"/>
      <c r="Q3003" s="76"/>
      <c r="R3003" s="75"/>
      <c r="S3003" s="75"/>
      <c r="T3003" s="42"/>
      <c r="U3003" s="42"/>
      <c r="V3003" s="42"/>
      <c r="W3003" s="77"/>
      <c r="X3003" s="75"/>
      <c r="Y3003" s="75"/>
    </row>
    <row r="3004" spans="1:25">
      <c r="A3004" s="3" t="s">
        <v>3871</v>
      </c>
      <c r="B3004" s="3" t="s">
        <v>14</v>
      </c>
      <c r="C3004" s="3" t="s">
        <v>3317</v>
      </c>
      <c r="D3004" s="3" t="s">
        <v>3653</v>
      </c>
      <c r="E3004" s="3" t="s">
        <v>2706</v>
      </c>
      <c r="F3004" s="3" t="s">
        <v>13</v>
      </c>
      <c r="G3004" s="3" t="s">
        <v>13</v>
      </c>
      <c r="H3004" s="3" t="s">
        <v>13</v>
      </c>
      <c r="I3004" s="6" t="s">
        <v>3359</v>
      </c>
      <c r="J3004" s="6" t="s">
        <v>21</v>
      </c>
      <c r="K3004" s="3" t="s">
        <v>225</v>
      </c>
      <c r="L3004" s="5" t="s">
        <v>1889</v>
      </c>
      <c r="M3004" s="46" t="s">
        <v>6229</v>
      </c>
      <c r="N3004" s="75"/>
      <c r="O3004" s="75"/>
      <c r="P3004" s="75"/>
      <c r="Q3004" s="76"/>
      <c r="R3004" s="75"/>
      <c r="S3004" s="75"/>
      <c r="T3004" s="42"/>
      <c r="U3004" s="42"/>
      <c r="V3004" s="42"/>
      <c r="W3004" s="77"/>
      <c r="X3004" s="78"/>
      <c r="Y3004" s="75"/>
    </row>
    <row r="3005" spans="1:25">
      <c r="A3005" s="3" t="s">
        <v>3872</v>
      </c>
      <c r="B3005" s="3" t="s">
        <v>14</v>
      </c>
      <c r="C3005" s="3" t="s">
        <v>3317</v>
      </c>
      <c r="D3005" s="3" t="s">
        <v>3653</v>
      </c>
      <c r="E3005" s="3" t="s">
        <v>2706</v>
      </c>
      <c r="F3005" s="3" t="s">
        <v>13</v>
      </c>
      <c r="G3005" s="3" t="s">
        <v>13</v>
      </c>
      <c r="H3005" s="3" t="s">
        <v>13</v>
      </c>
      <c r="I3005" s="3" t="s">
        <v>3342</v>
      </c>
      <c r="J3005" s="3" t="s">
        <v>21</v>
      </c>
      <c r="K3005" s="3" t="s">
        <v>225</v>
      </c>
      <c r="L3005" s="5" t="s">
        <v>1889</v>
      </c>
      <c r="M3005" s="46" t="s">
        <v>13</v>
      </c>
      <c r="N3005" s="75"/>
      <c r="O3005" s="75"/>
      <c r="P3005" s="75"/>
      <c r="Q3005" s="76"/>
      <c r="R3005" s="75"/>
      <c r="S3005" s="75"/>
      <c r="T3005" s="42"/>
      <c r="U3005" s="42"/>
      <c r="V3005" s="42"/>
      <c r="W3005" s="42"/>
      <c r="X3005" s="75"/>
      <c r="Y3005" s="75"/>
    </row>
    <row r="3006" spans="1:25">
      <c r="A3006" s="3" t="s">
        <v>3888</v>
      </c>
      <c r="B3006" s="3" t="s">
        <v>14</v>
      </c>
      <c r="C3006" s="3" t="s">
        <v>3317</v>
      </c>
      <c r="D3006" s="3" t="s">
        <v>3772</v>
      </c>
      <c r="E3006" s="3" t="s">
        <v>2630</v>
      </c>
      <c r="F3006" s="3" t="s">
        <v>13</v>
      </c>
      <c r="G3006" s="3" t="s">
        <v>13</v>
      </c>
      <c r="H3006" s="3" t="s">
        <v>13</v>
      </c>
      <c r="I3006" s="6" t="s">
        <v>3387</v>
      </c>
      <c r="J3006" s="6" t="s">
        <v>21</v>
      </c>
      <c r="K3006" s="3" t="s">
        <v>225</v>
      </c>
      <c r="L3006" s="5" t="s">
        <v>1889</v>
      </c>
      <c r="M3006" s="46" t="s">
        <v>6240</v>
      </c>
      <c r="N3006" s="75"/>
      <c r="O3006" s="75"/>
      <c r="P3006" s="75"/>
      <c r="Q3006" s="76"/>
      <c r="R3006" s="75"/>
      <c r="S3006" s="75"/>
      <c r="T3006" s="42"/>
      <c r="U3006" s="42"/>
      <c r="V3006" s="42"/>
      <c r="W3006" s="77"/>
      <c r="X3006" s="78"/>
      <c r="Y3006" s="75"/>
    </row>
    <row r="3007" spans="1:25">
      <c r="A3007" s="3" t="s">
        <v>3939</v>
      </c>
      <c r="B3007" s="3" t="s">
        <v>14</v>
      </c>
      <c r="C3007" s="3" t="s">
        <v>3317</v>
      </c>
      <c r="D3007" s="3" t="s">
        <v>3895</v>
      </c>
      <c r="E3007" s="3" t="s">
        <v>2630</v>
      </c>
      <c r="F3007" s="3" t="s">
        <v>13</v>
      </c>
      <c r="G3007" s="3" t="s">
        <v>13</v>
      </c>
      <c r="H3007" s="3" t="s">
        <v>13</v>
      </c>
      <c r="I3007" s="3" t="s">
        <v>3357</v>
      </c>
      <c r="J3007" s="3" t="s">
        <v>21</v>
      </c>
      <c r="K3007" s="3" t="s">
        <v>225</v>
      </c>
      <c r="L3007" s="3" t="s">
        <v>1889</v>
      </c>
      <c r="M3007" s="46" t="s">
        <v>13</v>
      </c>
      <c r="N3007" s="75"/>
      <c r="O3007" s="75"/>
      <c r="P3007" s="75"/>
      <c r="Q3007" s="76"/>
      <c r="R3007" s="75"/>
      <c r="S3007" s="75"/>
      <c r="T3007" s="42"/>
      <c r="U3007" s="42"/>
      <c r="V3007" s="42"/>
      <c r="W3007" s="42"/>
      <c r="X3007" s="75"/>
      <c r="Y3007" s="75"/>
    </row>
    <row r="3008" spans="1:25">
      <c r="A3008" s="3" t="s">
        <v>3940</v>
      </c>
      <c r="B3008" s="3" t="s">
        <v>14</v>
      </c>
      <c r="C3008" s="3" t="s">
        <v>3317</v>
      </c>
      <c r="D3008" s="3" t="s">
        <v>3895</v>
      </c>
      <c r="E3008" s="3" t="s">
        <v>2630</v>
      </c>
      <c r="F3008" s="3" t="s">
        <v>13</v>
      </c>
      <c r="G3008" s="3" t="s">
        <v>13</v>
      </c>
      <c r="H3008" s="3" t="s">
        <v>13</v>
      </c>
      <c r="I3008" s="3" t="s">
        <v>3359</v>
      </c>
      <c r="J3008" s="3" t="s">
        <v>21</v>
      </c>
      <c r="K3008" s="3" t="s">
        <v>225</v>
      </c>
      <c r="L3008" s="3" t="s">
        <v>1889</v>
      </c>
      <c r="M3008" s="46" t="s">
        <v>6271</v>
      </c>
      <c r="N3008" s="75"/>
      <c r="O3008" s="75"/>
      <c r="P3008" s="75"/>
      <c r="Q3008" s="76"/>
      <c r="R3008" s="75"/>
      <c r="S3008" s="75"/>
      <c r="T3008" s="42"/>
      <c r="U3008" s="42"/>
      <c r="V3008" s="42"/>
      <c r="W3008" s="77"/>
      <c r="X3008" s="78"/>
      <c r="Y3008" s="75"/>
    </row>
    <row r="3009" spans="1:25">
      <c r="A3009" s="3" t="s">
        <v>3941</v>
      </c>
      <c r="B3009" s="3" t="s">
        <v>14</v>
      </c>
      <c r="C3009" s="3" t="s">
        <v>3317</v>
      </c>
      <c r="D3009" s="3" t="s">
        <v>3895</v>
      </c>
      <c r="E3009" s="3" t="s">
        <v>2630</v>
      </c>
      <c r="F3009" s="3" t="s">
        <v>13</v>
      </c>
      <c r="G3009" s="3" t="s">
        <v>13</v>
      </c>
      <c r="H3009" s="3" t="s">
        <v>13</v>
      </c>
      <c r="I3009" s="3" t="s">
        <v>3342</v>
      </c>
      <c r="J3009" s="3" t="s">
        <v>21</v>
      </c>
      <c r="K3009" s="3" t="s">
        <v>225</v>
      </c>
      <c r="L3009" s="3" t="s">
        <v>1889</v>
      </c>
      <c r="M3009" s="46" t="s">
        <v>13</v>
      </c>
      <c r="N3009" s="75"/>
      <c r="O3009" s="75"/>
      <c r="P3009" s="75"/>
      <c r="Q3009" s="76"/>
      <c r="R3009" s="75"/>
      <c r="S3009" s="75"/>
      <c r="T3009" s="42"/>
      <c r="U3009" s="42"/>
      <c r="V3009" s="42"/>
      <c r="W3009" s="42"/>
      <c r="X3009" s="75"/>
      <c r="Y3009" s="75"/>
    </row>
    <row r="3010" spans="1:25">
      <c r="A3010" s="3" t="s">
        <v>4062</v>
      </c>
      <c r="B3010" s="3" t="s">
        <v>14</v>
      </c>
      <c r="C3010" s="3" t="s">
        <v>3317</v>
      </c>
      <c r="D3010" s="3" t="s">
        <v>3386</v>
      </c>
      <c r="E3010" s="3" t="s">
        <v>2706</v>
      </c>
      <c r="F3010" s="3" t="s">
        <v>13</v>
      </c>
      <c r="G3010" s="3" t="s">
        <v>13</v>
      </c>
      <c r="H3010" s="3" t="s">
        <v>13</v>
      </c>
      <c r="I3010" s="11" t="s">
        <v>3387</v>
      </c>
      <c r="J3010" s="3" t="s">
        <v>21</v>
      </c>
      <c r="K3010" s="3" t="s">
        <v>36</v>
      </c>
      <c r="L3010" s="8" t="s">
        <v>3974</v>
      </c>
      <c r="M3010" s="46" t="s">
        <v>6339</v>
      </c>
      <c r="N3010" s="75"/>
      <c r="O3010" s="75"/>
      <c r="P3010" s="75"/>
      <c r="Q3010" s="76"/>
      <c r="R3010" s="75"/>
      <c r="S3010" s="75"/>
      <c r="T3010" s="42"/>
      <c r="U3010" s="42"/>
      <c r="V3010" s="42"/>
      <c r="W3010" s="77"/>
      <c r="X3010" s="78"/>
      <c r="Y3010" s="75"/>
    </row>
    <row r="3011" spans="1:25">
      <c r="A3011" s="3" t="s">
        <v>4063</v>
      </c>
      <c r="B3011" s="3" t="s">
        <v>14</v>
      </c>
      <c r="C3011" s="3" t="s">
        <v>3317</v>
      </c>
      <c r="D3011" s="3" t="s">
        <v>3386</v>
      </c>
      <c r="E3011" s="3" t="s">
        <v>2706</v>
      </c>
      <c r="F3011" s="3" t="s">
        <v>13</v>
      </c>
      <c r="G3011" s="3" t="s">
        <v>13</v>
      </c>
      <c r="H3011" s="3" t="s">
        <v>13</v>
      </c>
      <c r="I3011" s="7" t="s">
        <v>3391</v>
      </c>
      <c r="J3011" s="3" t="s">
        <v>21</v>
      </c>
      <c r="K3011" s="3" t="s">
        <v>36</v>
      </c>
      <c r="L3011" s="8" t="s">
        <v>3974</v>
      </c>
      <c r="M3011" s="46" t="s">
        <v>13</v>
      </c>
      <c r="N3011" s="75"/>
      <c r="O3011" s="75"/>
      <c r="P3011" s="75"/>
      <c r="Q3011" s="76"/>
      <c r="R3011" s="75"/>
      <c r="S3011" s="75"/>
      <c r="T3011" s="42"/>
      <c r="U3011" s="42"/>
      <c r="V3011" s="42"/>
      <c r="W3011" s="42"/>
      <c r="X3011" s="78"/>
      <c r="Y3011" s="75"/>
    </row>
    <row r="3012" spans="1:25">
      <c r="A3012" s="3" t="s">
        <v>4064</v>
      </c>
      <c r="B3012" s="3" t="s">
        <v>14</v>
      </c>
      <c r="C3012" s="3" t="s">
        <v>3317</v>
      </c>
      <c r="D3012" s="3" t="s">
        <v>3386</v>
      </c>
      <c r="E3012" s="3" t="s">
        <v>2706</v>
      </c>
      <c r="F3012" s="3" t="s">
        <v>13</v>
      </c>
      <c r="G3012" s="3" t="s">
        <v>13</v>
      </c>
      <c r="H3012" s="3" t="s">
        <v>13</v>
      </c>
      <c r="I3012" s="11" t="s">
        <v>3393</v>
      </c>
      <c r="J3012" s="3" t="s">
        <v>21</v>
      </c>
      <c r="K3012" s="3" t="s">
        <v>36</v>
      </c>
      <c r="L3012" s="8" t="s">
        <v>3974</v>
      </c>
      <c r="M3012" s="46" t="s">
        <v>6340</v>
      </c>
      <c r="N3012" s="75"/>
      <c r="O3012" s="75"/>
      <c r="P3012" s="75"/>
      <c r="Q3012" s="76"/>
      <c r="R3012" s="75"/>
      <c r="S3012" s="75"/>
      <c r="T3012" s="42"/>
      <c r="U3012" s="42"/>
      <c r="V3012" s="42"/>
      <c r="W3012" s="77"/>
      <c r="X3012" s="78"/>
      <c r="Y3012" s="75"/>
    </row>
    <row r="3013" spans="1:25">
      <c r="A3013" s="3" t="s">
        <v>4065</v>
      </c>
      <c r="B3013" s="3" t="s">
        <v>14</v>
      </c>
      <c r="C3013" s="3" t="s">
        <v>3317</v>
      </c>
      <c r="D3013" s="3" t="s">
        <v>3386</v>
      </c>
      <c r="E3013" s="3" t="s">
        <v>2706</v>
      </c>
      <c r="F3013" s="3" t="s">
        <v>13</v>
      </c>
      <c r="G3013" s="3" t="s">
        <v>13</v>
      </c>
      <c r="H3013" s="3" t="s">
        <v>13</v>
      </c>
      <c r="I3013" s="7" t="s">
        <v>3357</v>
      </c>
      <c r="J3013" s="3" t="s">
        <v>21</v>
      </c>
      <c r="K3013" s="3" t="s">
        <v>36</v>
      </c>
      <c r="L3013" s="8" t="s">
        <v>3974</v>
      </c>
      <c r="M3013" s="46" t="s">
        <v>13</v>
      </c>
      <c r="N3013" s="75"/>
      <c r="O3013" s="75"/>
      <c r="P3013" s="75"/>
      <c r="Q3013" s="76"/>
      <c r="R3013" s="75"/>
      <c r="S3013" s="75"/>
      <c r="T3013" s="42"/>
      <c r="U3013" s="42"/>
      <c r="V3013" s="42"/>
      <c r="W3013" s="42"/>
      <c r="X3013" s="78"/>
      <c r="Y3013" s="75"/>
    </row>
    <row r="3014" spans="1:25">
      <c r="A3014" s="3" t="s">
        <v>4066</v>
      </c>
      <c r="B3014" s="3" t="s">
        <v>14</v>
      </c>
      <c r="C3014" s="3" t="s">
        <v>3317</v>
      </c>
      <c r="D3014" s="3" t="s">
        <v>3386</v>
      </c>
      <c r="E3014" s="3" t="s">
        <v>2706</v>
      </c>
      <c r="F3014" s="3" t="s">
        <v>13</v>
      </c>
      <c r="G3014" s="3" t="s">
        <v>13</v>
      </c>
      <c r="H3014" s="3" t="s">
        <v>13</v>
      </c>
      <c r="I3014" s="11" t="s">
        <v>3359</v>
      </c>
      <c r="J3014" s="3" t="s">
        <v>21</v>
      </c>
      <c r="K3014" s="3" t="s">
        <v>36</v>
      </c>
      <c r="L3014" s="8" t="s">
        <v>3974</v>
      </c>
      <c r="M3014" s="46" t="s">
        <v>6341</v>
      </c>
      <c r="N3014" s="75"/>
      <c r="O3014" s="75"/>
      <c r="P3014" s="75"/>
      <c r="Q3014" s="76"/>
      <c r="R3014" s="75"/>
      <c r="S3014" s="75"/>
      <c r="T3014" s="42"/>
      <c r="U3014" s="42"/>
      <c r="V3014" s="42"/>
      <c r="W3014" s="77"/>
      <c r="X3014" s="78"/>
      <c r="Y3014" s="75"/>
    </row>
    <row r="3015" spans="1:25">
      <c r="A3015" s="3" t="s">
        <v>4067</v>
      </c>
      <c r="B3015" s="3" t="s">
        <v>14</v>
      </c>
      <c r="C3015" s="3" t="s">
        <v>3317</v>
      </c>
      <c r="D3015" s="3" t="s">
        <v>3386</v>
      </c>
      <c r="E3015" s="3" t="s">
        <v>2706</v>
      </c>
      <c r="F3015" s="3" t="s">
        <v>13</v>
      </c>
      <c r="G3015" s="3" t="s">
        <v>13</v>
      </c>
      <c r="H3015" s="3" t="s">
        <v>13</v>
      </c>
      <c r="I3015" s="7" t="s">
        <v>3342</v>
      </c>
      <c r="J3015" s="3" t="s">
        <v>21</v>
      </c>
      <c r="K3015" s="3" t="s">
        <v>36</v>
      </c>
      <c r="L3015" s="8" t="s">
        <v>3974</v>
      </c>
      <c r="M3015" s="46" t="s">
        <v>13</v>
      </c>
      <c r="N3015" s="75"/>
      <c r="O3015" s="75"/>
      <c r="P3015" s="75"/>
      <c r="Q3015" s="76"/>
      <c r="R3015" s="75"/>
      <c r="S3015" s="75"/>
      <c r="T3015" s="42"/>
      <c r="U3015" s="42"/>
      <c r="V3015" s="42"/>
      <c r="W3015" s="42"/>
      <c r="X3015" s="78"/>
      <c r="Y3015" s="75"/>
    </row>
    <row r="3016" spans="1:25">
      <c r="A3016" s="3" t="s">
        <v>4090</v>
      </c>
      <c r="B3016" s="3" t="s">
        <v>14</v>
      </c>
      <c r="C3016" s="3" t="s">
        <v>3317</v>
      </c>
      <c r="D3016" s="3" t="s">
        <v>3421</v>
      </c>
      <c r="E3016" s="3" t="s">
        <v>2630</v>
      </c>
      <c r="F3016" s="3" t="s">
        <v>13</v>
      </c>
      <c r="G3016" s="3" t="s">
        <v>13</v>
      </c>
      <c r="H3016" s="3" t="s">
        <v>13</v>
      </c>
      <c r="I3016" s="7" t="s">
        <v>3357</v>
      </c>
      <c r="J3016" s="3" t="s">
        <v>21</v>
      </c>
      <c r="K3016" s="3" t="s">
        <v>36</v>
      </c>
      <c r="L3016" s="8" t="s">
        <v>3974</v>
      </c>
      <c r="M3016" s="46" t="s">
        <v>13</v>
      </c>
      <c r="N3016" s="75"/>
      <c r="O3016" s="75"/>
      <c r="P3016" s="75"/>
      <c r="Q3016" s="76"/>
      <c r="R3016" s="75"/>
      <c r="S3016" s="75"/>
      <c r="T3016" s="42"/>
      <c r="U3016" s="42"/>
      <c r="V3016" s="42"/>
      <c r="W3016" s="77"/>
      <c r="X3016" s="78"/>
      <c r="Y3016" s="75"/>
    </row>
    <row r="3017" spans="1:25">
      <c r="A3017" s="3" t="s">
        <v>4091</v>
      </c>
      <c r="B3017" s="3" t="s">
        <v>14</v>
      </c>
      <c r="C3017" s="3" t="s">
        <v>3317</v>
      </c>
      <c r="D3017" s="3" t="s">
        <v>3421</v>
      </c>
      <c r="E3017" s="3" t="s">
        <v>2630</v>
      </c>
      <c r="F3017" s="3" t="s">
        <v>13</v>
      </c>
      <c r="G3017" s="3" t="s">
        <v>13</v>
      </c>
      <c r="H3017" s="3" t="s">
        <v>13</v>
      </c>
      <c r="I3017" s="11" t="s">
        <v>3359</v>
      </c>
      <c r="J3017" s="3" t="s">
        <v>21</v>
      </c>
      <c r="K3017" s="3" t="s">
        <v>36</v>
      </c>
      <c r="L3017" s="8" t="s">
        <v>3974</v>
      </c>
      <c r="M3017" s="46" t="s">
        <v>6354</v>
      </c>
      <c r="N3017" s="75"/>
      <c r="O3017" s="75"/>
      <c r="P3017" s="75"/>
      <c r="Q3017" s="76"/>
      <c r="R3017" s="75"/>
      <c r="S3017" s="75"/>
      <c r="T3017" s="42"/>
      <c r="U3017" s="42"/>
      <c r="V3017" s="42"/>
      <c r="W3017" s="42"/>
      <c r="X3017" s="75"/>
      <c r="Y3017" s="75"/>
    </row>
    <row r="3018" spans="1:25">
      <c r="A3018" s="3" t="s">
        <v>4092</v>
      </c>
      <c r="B3018" s="3" t="s">
        <v>14</v>
      </c>
      <c r="C3018" s="3" t="s">
        <v>3317</v>
      </c>
      <c r="D3018" s="3" t="s">
        <v>3421</v>
      </c>
      <c r="E3018" s="3" t="s">
        <v>2630</v>
      </c>
      <c r="F3018" s="3" t="s">
        <v>13</v>
      </c>
      <c r="G3018" s="3" t="s">
        <v>13</v>
      </c>
      <c r="H3018" s="3" t="s">
        <v>13</v>
      </c>
      <c r="I3018" s="7" t="s">
        <v>3342</v>
      </c>
      <c r="J3018" s="3" t="s">
        <v>21</v>
      </c>
      <c r="K3018" s="3" t="s">
        <v>36</v>
      </c>
      <c r="L3018" s="8" t="s">
        <v>3974</v>
      </c>
      <c r="M3018" s="46" t="s">
        <v>13</v>
      </c>
      <c r="N3018" s="75"/>
      <c r="O3018" s="75"/>
      <c r="P3018" s="75"/>
      <c r="Q3018" s="76"/>
      <c r="R3018" s="75"/>
      <c r="S3018" s="75"/>
      <c r="T3018" s="42"/>
      <c r="U3018" s="42"/>
      <c r="V3018" s="42"/>
      <c r="W3018" s="77"/>
      <c r="X3018" s="78"/>
      <c r="Y3018" s="75"/>
    </row>
    <row r="3019" spans="1:25">
      <c r="A3019" s="3" t="s">
        <v>4271</v>
      </c>
      <c r="B3019" s="3" t="s">
        <v>14</v>
      </c>
      <c r="C3019" s="3" t="s">
        <v>3317</v>
      </c>
      <c r="D3019" s="3" t="s">
        <v>3707</v>
      </c>
      <c r="E3019" s="3" t="s">
        <v>2706</v>
      </c>
      <c r="F3019" s="3" t="s">
        <v>13</v>
      </c>
      <c r="G3019" s="3" t="s">
        <v>13</v>
      </c>
      <c r="H3019" s="3" t="s">
        <v>13</v>
      </c>
      <c r="I3019" s="6" t="s">
        <v>3387</v>
      </c>
      <c r="J3019" s="6" t="s">
        <v>21</v>
      </c>
      <c r="K3019" s="3" t="s">
        <v>36</v>
      </c>
      <c r="L3019" s="3" t="s">
        <v>3974</v>
      </c>
      <c r="M3019" s="46" t="s">
        <v>13</v>
      </c>
      <c r="N3019" s="75"/>
      <c r="O3019" s="75"/>
      <c r="P3019" s="75"/>
      <c r="Q3019" s="76"/>
      <c r="R3019" s="75"/>
      <c r="S3019" s="75"/>
      <c r="T3019" s="42"/>
      <c r="U3019" s="42"/>
      <c r="V3019" s="42"/>
      <c r="W3019" s="42"/>
      <c r="X3019" s="75"/>
      <c r="Y3019" s="75"/>
    </row>
    <row r="3020" spans="1:25">
      <c r="A3020" s="3" t="s">
        <v>4272</v>
      </c>
      <c r="B3020" s="3" t="s">
        <v>14</v>
      </c>
      <c r="C3020" s="3" t="s">
        <v>3317</v>
      </c>
      <c r="D3020" s="3" t="s">
        <v>3707</v>
      </c>
      <c r="E3020" s="3" t="s">
        <v>2706</v>
      </c>
      <c r="F3020" s="3" t="s">
        <v>13</v>
      </c>
      <c r="G3020" s="3" t="s">
        <v>13</v>
      </c>
      <c r="H3020" s="3" t="s">
        <v>13</v>
      </c>
      <c r="I3020" s="3" t="s">
        <v>3391</v>
      </c>
      <c r="J3020" s="3" t="s">
        <v>21</v>
      </c>
      <c r="K3020" s="3" t="s">
        <v>36</v>
      </c>
      <c r="L3020" s="3" t="s">
        <v>3974</v>
      </c>
      <c r="M3020" s="46" t="s">
        <v>6444</v>
      </c>
      <c r="N3020" s="75"/>
      <c r="O3020" s="75"/>
      <c r="P3020" s="75"/>
      <c r="Q3020" s="76"/>
      <c r="R3020" s="75"/>
      <c r="S3020" s="75"/>
      <c r="T3020" s="42"/>
      <c r="U3020" s="42"/>
      <c r="V3020" s="42"/>
      <c r="W3020" s="77"/>
      <c r="X3020" s="78"/>
      <c r="Y3020" s="75"/>
    </row>
    <row r="3021" spans="1:25">
      <c r="A3021" s="3" t="s">
        <v>4274</v>
      </c>
      <c r="B3021" s="3" t="s">
        <v>14</v>
      </c>
      <c r="C3021" s="3" t="s">
        <v>3317</v>
      </c>
      <c r="D3021" s="3" t="s">
        <v>3707</v>
      </c>
      <c r="E3021" s="3" t="s">
        <v>2706</v>
      </c>
      <c r="F3021" s="3" t="s">
        <v>13</v>
      </c>
      <c r="G3021" s="3" t="s">
        <v>13</v>
      </c>
      <c r="H3021" s="3" t="s">
        <v>13</v>
      </c>
      <c r="I3021" s="3" t="s">
        <v>3357</v>
      </c>
      <c r="J3021" s="3" t="s">
        <v>21</v>
      </c>
      <c r="K3021" s="3" t="s">
        <v>36</v>
      </c>
      <c r="L3021" s="3" t="s">
        <v>3974</v>
      </c>
      <c r="M3021" s="46" t="s">
        <v>6445</v>
      </c>
      <c r="N3021" s="75"/>
      <c r="O3021" s="75"/>
      <c r="P3021" s="75"/>
      <c r="Q3021" s="76"/>
      <c r="R3021" s="75"/>
      <c r="S3021" s="75"/>
      <c r="T3021" s="42"/>
      <c r="U3021" s="42"/>
      <c r="V3021" s="42"/>
      <c r="W3021" s="42"/>
      <c r="X3021" s="75"/>
      <c r="Y3021" s="75"/>
    </row>
    <row r="3022" spans="1:25">
      <c r="A3022" s="3" t="s">
        <v>4275</v>
      </c>
      <c r="B3022" s="3" t="s">
        <v>14</v>
      </c>
      <c r="C3022" s="3" t="s">
        <v>3317</v>
      </c>
      <c r="D3022" s="3" t="s">
        <v>3707</v>
      </c>
      <c r="E3022" s="3" t="s">
        <v>2706</v>
      </c>
      <c r="F3022" s="3" t="s">
        <v>13</v>
      </c>
      <c r="G3022" s="3" t="s">
        <v>13</v>
      </c>
      <c r="H3022" s="3" t="s">
        <v>13</v>
      </c>
      <c r="I3022" s="6" t="s">
        <v>3359</v>
      </c>
      <c r="J3022" s="6" t="s">
        <v>21</v>
      </c>
      <c r="K3022" s="3" t="s">
        <v>36</v>
      </c>
      <c r="L3022" s="3" t="s">
        <v>3974</v>
      </c>
      <c r="M3022" s="46" t="s">
        <v>13</v>
      </c>
      <c r="N3022" s="75"/>
      <c r="O3022" s="75"/>
      <c r="P3022" s="75"/>
      <c r="Q3022" s="76"/>
      <c r="R3022" s="75"/>
      <c r="S3022" s="75"/>
      <c r="T3022" s="42"/>
      <c r="U3022" s="42"/>
      <c r="V3022" s="42"/>
      <c r="W3022" s="77"/>
      <c r="X3022" s="78"/>
      <c r="Y3022" s="75"/>
    </row>
    <row r="3023" spans="1:25">
      <c r="A3023" s="3" t="s">
        <v>4276</v>
      </c>
      <c r="B3023" s="3" t="s">
        <v>14</v>
      </c>
      <c r="C3023" s="3" t="s">
        <v>3317</v>
      </c>
      <c r="D3023" s="3" t="s">
        <v>3707</v>
      </c>
      <c r="E3023" s="3" t="s">
        <v>2706</v>
      </c>
      <c r="F3023" s="3" t="s">
        <v>13</v>
      </c>
      <c r="G3023" s="3" t="s">
        <v>13</v>
      </c>
      <c r="H3023" s="3" t="s">
        <v>13</v>
      </c>
      <c r="I3023" s="3" t="s">
        <v>3342</v>
      </c>
      <c r="J3023" s="3" t="s">
        <v>21</v>
      </c>
      <c r="K3023" s="3" t="s">
        <v>36</v>
      </c>
      <c r="L3023" s="3" t="s">
        <v>3974</v>
      </c>
      <c r="M3023" s="46" t="s">
        <v>13</v>
      </c>
      <c r="N3023" s="75"/>
      <c r="O3023" s="75"/>
      <c r="P3023" s="75"/>
      <c r="Q3023" s="76"/>
      <c r="R3023" s="75"/>
      <c r="S3023" s="75"/>
      <c r="T3023" s="42"/>
      <c r="U3023" s="42"/>
      <c r="V3023" s="42"/>
      <c r="W3023" s="42"/>
      <c r="X3023" s="75"/>
      <c r="Y3023" s="75"/>
    </row>
    <row r="3024" spans="1:25">
      <c r="A3024" s="3" t="s">
        <v>4285</v>
      </c>
      <c r="B3024" s="3" t="s">
        <v>14</v>
      </c>
      <c r="C3024" s="3" t="s">
        <v>3317</v>
      </c>
      <c r="D3024" s="3" t="s">
        <v>3707</v>
      </c>
      <c r="E3024" s="3" t="s">
        <v>2706</v>
      </c>
      <c r="F3024" s="3" t="s">
        <v>13</v>
      </c>
      <c r="G3024" s="3" t="s">
        <v>13</v>
      </c>
      <c r="H3024" s="3" t="s">
        <v>13</v>
      </c>
      <c r="I3024" s="6" t="s">
        <v>3393</v>
      </c>
      <c r="J3024" s="6" t="s">
        <v>21</v>
      </c>
      <c r="K3024" s="3" t="s">
        <v>36</v>
      </c>
      <c r="L3024" s="3" t="s">
        <v>3974</v>
      </c>
      <c r="M3024" s="46" t="s">
        <v>6452</v>
      </c>
      <c r="N3024" s="75"/>
      <c r="O3024" s="75"/>
      <c r="P3024" s="83"/>
      <c r="Q3024" s="83"/>
      <c r="R3024" s="75"/>
      <c r="S3024" s="75"/>
      <c r="T3024" s="42"/>
      <c r="U3024" s="42"/>
      <c r="V3024" s="42"/>
      <c r="W3024" s="42"/>
      <c r="X3024" s="83"/>
      <c r="Y3024" s="75"/>
    </row>
    <row r="3025" spans="1:25">
      <c r="A3025" s="3" t="s">
        <v>4324</v>
      </c>
      <c r="B3025" s="3" t="s">
        <v>14</v>
      </c>
      <c r="C3025" s="3" t="s">
        <v>3317</v>
      </c>
      <c r="D3025" s="3" t="s">
        <v>3772</v>
      </c>
      <c r="E3025" s="3" t="s">
        <v>2630</v>
      </c>
      <c r="F3025" s="3" t="s">
        <v>13</v>
      </c>
      <c r="G3025" s="3" t="s">
        <v>13</v>
      </c>
      <c r="H3025" s="3" t="s">
        <v>13</v>
      </c>
      <c r="I3025" s="6" t="s">
        <v>3387</v>
      </c>
      <c r="J3025" s="6" t="s">
        <v>21</v>
      </c>
      <c r="K3025" s="3" t="s">
        <v>36</v>
      </c>
      <c r="L3025" s="5" t="s">
        <v>3974</v>
      </c>
      <c r="M3025" s="46" t="s">
        <v>13</v>
      </c>
      <c r="N3025" s="75"/>
      <c r="O3025" s="75"/>
      <c r="P3025" s="75"/>
      <c r="Q3025" s="76"/>
      <c r="R3025" s="75"/>
      <c r="S3025" s="75"/>
      <c r="T3025" s="42"/>
      <c r="U3025" s="42"/>
      <c r="V3025" s="42"/>
      <c r="W3025" s="42"/>
      <c r="X3025" s="78"/>
      <c r="Y3025" s="75"/>
    </row>
    <row r="3026" spans="1:25">
      <c r="A3026" s="3" t="s">
        <v>4325</v>
      </c>
      <c r="B3026" s="3" t="s">
        <v>14</v>
      </c>
      <c r="C3026" s="3" t="s">
        <v>3317</v>
      </c>
      <c r="D3026" s="3" t="s">
        <v>3772</v>
      </c>
      <c r="E3026" s="3" t="s">
        <v>2630</v>
      </c>
      <c r="F3026" s="3" t="s">
        <v>13</v>
      </c>
      <c r="G3026" s="3" t="s">
        <v>13</v>
      </c>
      <c r="H3026" s="3" t="s">
        <v>13</v>
      </c>
      <c r="I3026" s="3" t="s">
        <v>3391</v>
      </c>
      <c r="J3026" s="3" t="s">
        <v>21</v>
      </c>
      <c r="K3026" s="3" t="s">
        <v>36</v>
      </c>
      <c r="L3026" s="5" t="s">
        <v>3974</v>
      </c>
      <c r="M3026" s="46" t="s">
        <v>6473</v>
      </c>
      <c r="N3026" s="75"/>
      <c r="O3026" s="75"/>
      <c r="P3026" s="75"/>
      <c r="Q3026" s="76"/>
      <c r="R3026" s="75"/>
      <c r="S3026" s="75"/>
      <c r="T3026" s="42"/>
      <c r="U3026" s="42"/>
      <c r="V3026" s="42"/>
      <c r="W3026" s="42"/>
      <c r="X3026" s="78"/>
      <c r="Y3026" s="75"/>
    </row>
    <row r="3027" spans="1:25">
      <c r="A3027" s="3" t="s">
        <v>4326</v>
      </c>
      <c r="B3027" s="3" t="s">
        <v>14</v>
      </c>
      <c r="C3027" s="3" t="s">
        <v>3317</v>
      </c>
      <c r="D3027" s="3" t="s">
        <v>3772</v>
      </c>
      <c r="E3027" s="3" t="s">
        <v>2630</v>
      </c>
      <c r="F3027" s="3" t="s">
        <v>13</v>
      </c>
      <c r="G3027" s="3" t="s">
        <v>13</v>
      </c>
      <c r="H3027" s="3" t="s">
        <v>13</v>
      </c>
      <c r="I3027" s="6" t="s">
        <v>3393</v>
      </c>
      <c r="J3027" s="6" t="s">
        <v>21</v>
      </c>
      <c r="K3027" s="3" t="s">
        <v>36</v>
      </c>
      <c r="L3027" s="5" t="s">
        <v>3974</v>
      </c>
      <c r="M3027" s="46" t="s">
        <v>6474</v>
      </c>
      <c r="N3027" s="75"/>
      <c r="O3027" s="75"/>
      <c r="P3027" s="75"/>
      <c r="Q3027" s="76"/>
      <c r="R3027" s="75"/>
      <c r="S3027" s="75"/>
      <c r="T3027" s="42"/>
      <c r="U3027" s="42"/>
      <c r="V3027" s="42"/>
      <c r="W3027" s="79"/>
      <c r="X3027" s="80"/>
      <c r="Y3027" s="75"/>
    </row>
    <row r="3028" spans="1:25">
      <c r="A3028" s="3" t="s">
        <v>4327</v>
      </c>
      <c r="B3028" s="3" t="s">
        <v>14</v>
      </c>
      <c r="C3028" s="3" t="s">
        <v>3317</v>
      </c>
      <c r="D3028" s="3" t="s">
        <v>3772</v>
      </c>
      <c r="E3028" s="3" t="s">
        <v>2630</v>
      </c>
      <c r="F3028" s="3" t="s">
        <v>13</v>
      </c>
      <c r="G3028" s="3" t="s">
        <v>13</v>
      </c>
      <c r="H3028" s="3" t="s">
        <v>13</v>
      </c>
      <c r="I3028" s="3" t="s">
        <v>3357</v>
      </c>
      <c r="J3028" s="3" t="s">
        <v>21</v>
      </c>
      <c r="K3028" s="3" t="s">
        <v>36</v>
      </c>
      <c r="L3028" s="5" t="s">
        <v>3974</v>
      </c>
      <c r="M3028" s="46" t="s">
        <v>13</v>
      </c>
      <c r="N3028" s="75"/>
      <c r="O3028" s="75"/>
      <c r="P3028" s="75"/>
      <c r="Q3028" s="76"/>
      <c r="R3028" s="75"/>
      <c r="S3028" s="75"/>
      <c r="T3028" s="42"/>
      <c r="U3028" s="42"/>
      <c r="V3028" s="42"/>
      <c r="W3028" s="81"/>
      <c r="X3028" s="82"/>
      <c r="Y3028" s="75"/>
    </row>
    <row r="3029" spans="1:25">
      <c r="A3029" s="3" t="s">
        <v>4328</v>
      </c>
      <c r="B3029" s="3" t="s">
        <v>14</v>
      </c>
      <c r="C3029" s="3" t="s">
        <v>3317</v>
      </c>
      <c r="D3029" s="3" t="s">
        <v>3772</v>
      </c>
      <c r="E3029" s="3" t="s">
        <v>2630</v>
      </c>
      <c r="F3029" s="3" t="s">
        <v>13</v>
      </c>
      <c r="G3029" s="3" t="s">
        <v>13</v>
      </c>
      <c r="H3029" s="3" t="s">
        <v>13</v>
      </c>
      <c r="I3029" s="6" t="s">
        <v>3359</v>
      </c>
      <c r="J3029" s="6" t="s">
        <v>21</v>
      </c>
      <c r="K3029" s="3" t="s">
        <v>36</v>
      </c>
      <c r="L3029" s="5" t="s">
        <v>3974</v>
      </c>
      <c r="M3029" s="46" t="s">
        <v>13</v>
      </c>
      <c r="N3029" s="75"/>
      <c r="O3029" s="75"/>
      <c r="P3029" s="75"/>
      <c r="Q3029" s="76"/>
      <c r="R3029" s="75"/>
      <c r="S3029" s="75"/>
      <c r="T3029" s="42"/>
      <c r="U3029" s="42"/>
      <c r="V3029" s="42"/>
      <c r="W3029" s="79"/>
      <c r="X3029" s="80"/>
      <c r="Y3029" s="75"/>
    </row>
    <row r="3030" spans="1:25">
      <c r="A3030" s="3" t="s">
        <v>4329</v>
      </c>
      <c r="B3030" s="3" t="s">
        <v>14</v>
      </c>
      <c r="C3030" s="3" t="s">
        <v>3317</v>
      </c>
      <c r="D3030" s="3" t="s">
        <v>3772</v>
      </c>
      <c r="E3030" s="3" t="s">
        <v>2630</v>
      </c>
      <c r="F3030" s="3" t="s">
        <v>13</v>
      </c>
      <c r="G3030" s="3" t="s">
        <v>13</v>
      </c>
      <c r="H3030" s="3" t="s">
        <v>13</v>
      </c>
      <c r="I3030" s="3" t="s">
        <v>3342</v>
      </c>
      <c r="J3030" s="3" t="s">
        <v>21</v>
      </c>
      <c r="K3030" s="3" t="s">
        <v>36</v>
      </c>
      <c r="L3030" s="5" t="s">
        <v>3974</v>
      </c>
      <c r="M3030" s="46" t="s">
        <v>6475</v>
      </c>
      <c r="N3030" s="75"/>
      <c r="O3030" s="75"/>
      <c r="P3030" s="75"/>
      <c r="Q3030" s="76"/>
      <c r="R3030" s="75"/>
      <c r="S3030" s="75"/>
      <c r="T3030" s="42"/>
      <c r="U3030" s="42"/>
      <c r="V3030" s="42"/>
      <c r="W3030" s="81"/>
      <c r="X3030" s="82"/>
      <c r="Y3030" s="75"/>
    </row>
    <row r="3031" spans="1:25">
      <c r="A3031" s="3" t="s">
        <v>4354</v>
      </c>
      <c r="B3031" s="3" t="s">
        <v>14</v>
      </c>
      <c r="C3031" s="3" t="s">
        <v>3317</v>
      </c>
      <c r="D3031" s="3" t="s">
        <v>3605</v>
      </c>
      <c r="E3031" s="3" t="s">
        <v>2706</v>
      </c>
      <c r="F3031" s="3" t="s">
        <v>13</v>
      </c>
      <c r="G3031" s="3" t="s">
        <v>13</v>
      </c>
      <c r="H3031" s="3" t="s">
        <v>13</v>
      </c>
      <c r="I3031" s="6" t="s">
        <v>3387</v>
      </c>
      <c r="J3031" s="6" t="s">
        <v>21</v>
      </c>
      <c r="K3031" s="3" t="s">
        <v>36</v>
      </c>
      <c r="L3031" s="5" t="s">
        <v>3974</v>
      </c>
      <c r="M3031" s="46" t="s">
        <v>13</v>
      </c>
      <c r="N3031" s="75"/>
      <c r="O3031" s="75"/>
      <c r="P3031" s="75"/>
      <c r="Q3031" s="76"/>
      <c r="R3031" s="75"/>
      <c r="S3031" s="75"/>
      <c r="T3031" s="42"/>
      <c r="U3031" s="42"/>
      <c r="V3031" s="42"/>
      <c r="W3031" s="77"/>
      <c r="X3031" s="78"/>
      <c r="Y3031" s="75"/>
    </row>
    <row r="3032" spans="1:25">
      <c r="A3032" s="3" t="s">
        <v>4355</v>
      </c>
      <c r="B3032" s="3" t="s">
        <v>14</v>
      </c>
      <c r="C3032" s="3" t="s">
        <v>3317</v>
      </c>
      <c r="D3032" s="3" t="s">
        <v>3605</v>
      </c>
      <c r="E3032" s="3" t="s">
        <v>2706</v>
      </c>
      <c r="F3032" s="3" t="s">
        <v>13</v>
      </c>
      <c r="G3032" s="3" t="s">
        <v>13</v>
      </c>
      <c r="H3032" s="3" t="s">
        <v>13</v>
      </c>
      <c r="I3032" s="3" t="s">
        <v>3391</v>
      </c>
      <c r="J3032" s="3" t="s">
        <v>21</v>
      </c>
      <c r="K3032" s="3" t="s">
        <v>36</v>
      </c>
      <c r="L3032" s="5" t="s">
        <v>3974</v>
      </c>
      <c r="M3032" s="46" t="s">
        <v>6490</v>
      </c>
      <c r="N3032" s="75"/>
      <c r="O3032" s="75"/>
      <c r="P3032" s="75"/>
      <c r="Q3032" s="76"/>
      <c r="R3032" s="75"/>
      <c r="S3032" s="75"/>
      <c r="T3032" s="42"/>
      <c r="U3032" s="42"/>
      <c r="V3032" s="42"/>
      <c r="W3032" s="42"/>
      <c r="X3032" s="75"/>
      <c r="Y3032" s="75"/>
    </row>
    <row r="3033" spans="1:25">
      <c r="A3033" s="3" t="s">
        <v>4356</v>
      </c>
      <c r="B3033" s="3" t="s">
        <v>14</v>
      </c>
      <c r="C3033" s="3" t="s">
        <v>3317</v>
      </c>
      <c r="D3033" s="3" t="s">
        <v>3623</v>
      </c>
      <c r="E3033" s="3" t="s">
        <v>2706</v>
      </c>
      <c r="F3033" s="3" t="s">
        <v>13</v>
      </c>
      <c r="G3033" s="3" t="s">
        <v>13</v>
      </c>
      <c r="H3033" s="3" t="s">
        <v>13</v>
      </c>
      <c r="I3033" s="6" t="s">
        <v>3393</v>
      </c>
      <c r="J3033" s="6" t="s">
        <v>21</v>
      </c>
      <c r="K3033" s="3" t="s">
        <v>36</v>
      </c>
      <c r="L3033" s="5" t="s">
        <v>3974</v>
      </c>
      <c r="M3033" s="46" t="s">
        <v>6491</v>
      </c>
      <c r="N3033" s="75"/>
      <c r="O3033" s="75"/>
      <c r="P3033" s="75"/>
      <c r="Q3033" s="76"/>
      <c r="R3033" s="75"/>
      <c r="S3033" s="75"/>
      <c r="T3033" s="42"/>
      <c r="U3033" s="42"/>
      <c r="V3033" s="42"/>
      <c r="W3033" s="77"/>
      <c r="X3033" s="78"/>
      <c r="Y3033" s="75"/>
    </row>
    <row r="3034" spans="1:25">
      <c r="A3034" s="3" t="s">
        <v>4357</v>
      </c>
      <c r="B3034" s="3" t="s">
        <v>14</v>
      </c>
      <c r="C3034" s="3" t="s">
        <v>3317</v>
      </c>
      <c r="D3034" s="3" t="s">
        <v>3623</v>
      </c>
      <c r="E3034" s="3" t="s">
        <v>2706</v>
      </c>
      <c r="F3034" s="3" t="s">
        <v>13</v>
      </c>
      <c r="G3034" s="3" t="s">
        <v>13</v>
      </c>
      <c r="H3034" s="3" t="s">
        <v>13</v>
      </c>
      <c r="I3034" s="3" t="s">
        <v>3357</v>
      </c>
      <c r="J3034" s="3" t="s">
        <v>21</v>
      </c>
      <c r="K3034" s="3" t="s">
        <v>36</v>
      </c>
      <c r="L3034" s="5" t="s">
        <v>3974</v>
      </c>
      <c r="M3034" s="46" t="s">
        <v>13</v>
      </c>
      <c r="N3034" s="75"/>
      <c r="O3034" s="75"/>
      <c r="P3034" s="75"/>
      <c r="Q3034" s="76"/>
      <c r="R3034" s="75"/>
      <c r="S3034" s="75"/>
      <c r="T3034" s="42"/>
      <c r="U3034" s="42"/>
      <c r="V3034" s="42"/>
      <c r="W3034" s="42"/>
      <c r="X3034" s="75"/>
      <c r="Y3034" s="75"/>
    </row>
    <row r="3035" spans="1:25">
      <c r="A3035" s="3" t="s">
        <v>4358</v>
      </c>
      <c r="B3035" s="3" t="s">
        <v>14</v>
      </c>
      <c r="C3035" s="3" t="s">
        <v>3317</v>
      </c>
      <c r="D3035" s="3" t="s">
        <v>3623</v>
      </c>
      <c r="E3035" s="3" t="s">
        <v>2706</v>
      </c>
      <c r="F3035" s="3" t="s">
        <v>13</v>
      </c>
      <c r="G3035" s="3" t="s">
        <v>13</v>
      </c>
      <c r="H3035" s="3" t="s">
        <v>13</v>
      </c>
      <c r="I3035" s="6" t="s">
        <v>3359</v>
      </c>
      <c r="J3035" s="6" t="s">
        <v>21</v>
      </c>
      <c r="K3035" s="3" t="s">
        <v>36</v>
      </c>
      <c r="L3035" s="5" t="s">
        <v>3974</v>
      </c>
      <c r="M3035" s="46" t="s">
        <v>13</v>
      </c>
      <c r="N3035" s="75"/>
      <c r="O3035" s="75"/>
      <c r="P3035" s="75"/>
      <c r="Q3035" s="76"/>
      <c r="R3035" s="75"/>
      <c r="S3035" s="75"/>
      <c r="T3035" s="42"/>
      <c r="U3035" s="42"/>
      <c r="V3035" s="42"/>
      <c r="W3035" s="77"/>
      <c r="X3035" s="78"/>
      <c r="Y3035" s="75"/>
    </row>
    <row r="3036" spans="1:25">
      <c r="A3036" s="3" t="s">
        <v>4359</v>
      </c>
      <c r="B3036" s="3" t="s">
        <v>14</v>
      </c>
      <c r="C3036" s="3" t="s">
        <v>3317</v>
      </c>
      <c r="D3036" s="3" t="s">
        <v>3623</v>
      </c>
      <c r="E3036" s="3" t="s">
        <v>2706</v>
      </c>
      <c r="F3036" s="3" t="s">
        <v>13</v>
      </c>
      <c r="G3036" s="3" t="s">
        <v>13</v>
      </c>
      <c r="H3036" s="3" t="s">
        <v>13</v>
      </c>
      <c r="I3036" s="3" t="s">
        <v>3342</v>
      </c>
      <c r="J3036" s="3" t="s">
        <v>21</v>
      </c>
      <c r="K3036" s="3" t="s">
        <v>36</v>
      </c>
      <c r="L3036" s="5" t="s">
        <v>3974</v>
      </c>
      <c r="M3036" s="46" t="s">
        <v>6492</v>
      </c>
      <c r="N3036" s="75"/>
      <c r="O3036" s="75"/>
      <c r="P3036" s="83"/>
      <c r="Q3036" s="83"/>
      <c r="R3036" s="75"/>
      <c r="S3036" s="75"/>
      <c r="T3036" s="42"/>
      <c r="U3036" s="42"/>
      <c r="V3036" s="42"/>
      <c r="W3036" s="42"/>
      <c r="X3036" s="78"/>
      <c r="Y3036" s="75"/>
    </row>
    <row r="3037" spans="1:25">
      <c r="A3037" s="3" t="s">
        <v>4384</v>
      </c>
      <c r="B3037" s="3" t="s">
        <v>14</v>
      </c>
      <c r="C3037" s="3" t="s">
        <v>3317</v>
      </c>
      <c r="D3037" s="3" t="s">
        <v>3833</v>
      </c>
      <c r="E3037" s="3" t="s">
        <v>2630</v>
      </c>
      <c r="F3037" s="3" t="s">
        <v>13</v>
      </c>
      <c r="G3037" s="3" t="s">
        <v>13</v>
      </c>
      <c r="H3037" s="3" t="s">
        <v>13</v>
      </c>
      <c r="I3037" s="6" t="s">
        <v>3387</v>
      </c>
      <c r="J3037" s="6" t="s">
        <v>21</v>
      </c>
      <c r="K3037" s="3" t="s">
        <v>36</v>
      </c>
      <c r="L3037" s="5" t="s">
        <v>3974</v>
      </c>
      <c r="M3037" s="46" t="s">
        <v>6505</v>
      </c>
      <c r="N3037" s="75"/>
      <c r="O3037" s="75"/>
      <c r="P3037" s="75"/>
      <c r="Q3037" s="76"/>
      <c r="R3037" s="75"/>
      <c r="S3037" s="75"/>
      <c r="T3037" s="42"/>
      <c r="U3037" s="42"/>
      <c r="V3037" s="42"/>
      <c r="W3037" s="77"/>
      <c r="X3037" s="78"/>
      <c r="Y3037" s="75"/>
    </row>
    <row r="3038" spans="1:25">
      <c r="A3038" s="3" t="s">
        <v>4385</v>
      </c>
      <c r="B3038" s="3" t="s">
        <v>14</v>
      </c>
      <c r="C3038" s="3" t="s">
        <v>3317</v>
      </c>
      <c r="D3038" s="3" t="s">
        <v>3833</v>
      </c>
      <c r="E3038" s="3" t="s">
        <v>2630</v>
      </c>
      <c r="F3038" s="3" t="s">
        <v>13</v>
      </c>
      <c r="G3038" s="3" t="s">
        <v>13</v>
      </c>
      <c r="H3038" s="3" t="s">
        <v>13</v>
      </c>
      <c r="I3038" s="3" t="s">
        <v>3391</v>
      </c>
      <c r="J3038" s="3" t="s">
        <v>21</v>
      </c>
      <c r="K3038" s="3" t="s">
        <v>36</v>
      </c>
      <c r="L3038" s="5" t="s">
        <v>3974</v>
      </c>
      <c r="M3038" s="46" t="s">
        <v>13</v>
      </c>
      <c r="N3038" s="75"/>
      <c r="O3038" s="75"/>
      <c r="P3038" s="75"/>
      <c r="Q3038" s="76"/>
      <c r="R3038" s="75"/>
      <c r="S3038" s="75"/>
      <c r="T3038" s="42"/>
      <c r="U3038" s="42"/>
      <c r="V3038" s="42"/>
      <c r="W3038" s="77"/>
      <c r="X3038" s="78"/>
      <c r="Y3038" s="75"/>
    </row>
    <row r="3039" spans="1:25">
      <c r="A3039" s="3" t="s">
        <v>4386</v>
      </c>
      <c r="B3039" s="3" t="s">
        <v>14</v>
      </c>
      <c r="C3039" s="3" t="s">
        <v>3317</v>
      </c>
      <c r="D3039" s="3" t="s">
        <v>3833</v>
      </c>
      <c r="E3039" s="3" t="s">
        <v>2630</v>
      </c>
      <c r="F3039" s="3" t="s">
        <v>13</v>
      </c>
      <c r="G3039" s="3" t="s">
        <v>13</v>
      </c>
      <c r="H3039" s="3" t="s">
        <v>13</v>
      </c>
      <c r="I3039" s="6" t="s">
        <v>3393</v>
      </c>
      <c r="J3039" s="6" t="s">
        <v>21</v>
      </c>
      <c r="K3039" s="3" t="s">
        <v>36</v>
      </c>
      <c r="L3039" s="5" t="s">
        <v>3974</v>
      </c>
      <c r="M3039" s="46" t="s">
        <v>13</v>
      </c>
      <c r="N3039" s="75"/>
      <c r="O3039" s="75"/>
      <c r="P3039" s="75"/>
      <c r="Q3039" s="76"/>
      <c r="R3039" s="75"/>
      <c r="S3039" s="75"/>
      <c r="T3039" s="42"/>
      <c r="U3039" s="42"/>
      <c r="V3039" s="42"/>
      <c r="W3039" s="42"/>
      <c r="X3039" s="75"/>
      <c r="Y3039" s="75"/>
    </row>
    <row r="3040" spans="1:25">
      <c r="A3040" s="3" t="s">
        <v>4387</v>
      </c>
      <c r="B3040" s="3" t="s">
        <v>14</v>
      </c>
      <c r="C3040" s="3" t="s">
        <v>3317</v>
      </c>
      <c r="D3040" s="3" t="s">
        <v>3833</v>
      </c>
      <c r="E3040" s="3" t="s">
        <v>2630</v>
      </c>
      <c r="F3040" s="3" t="s">
        <v>13</v>
      </c>
      <c r="G3040" s="3" t="s">
        <v>13</v>
      </c>
      <c r="H3040" s="3" t="s">
        <v>13</v>
      </c>
      <c r="I3040" s="3" t="s">
        <v>3357</v>
      </c>
      <c r="J3040" s="3" t="s">
        <v>21</v>
      </c>
      <c r="K3040" s="3" t="s">
        <v>36</v>
      </c>
      <c r="L3040" s="5" t="s">
        <v>3974</v>
      </c>
      <c r="M3040" s="46" t="s">
        <v>6506</v>
      </c>
      <c r="N3040" s="75"/>
      <c r="O3040" s="75"/>
      <c r="P3040" s="75"/>
      <c r="Q3040" s="76"/>
      <c r="R3040" s="75"/>
      <c r="S3040" s="75"/>
      <c r="T3040" s="42"/>
      <c r="U3040" s="42"/>
      <c r="V3040" s="42"/>
      <c r="W3040" s="77"/>
      <c r="X3040" s="78"/>
      <c r="Y3040" s="75"/>
    </row>
    <row r="3041" spans="1:25">
      <c r="A3041" s="3" t="s">
        <v>4388</v>
      </c>
      <c r="B3041" s="3" t="s">
        <v>14</v>
      </c>
      <c r="C3041" s="3" t="s">
        <v>3317</v>
      </c>
      <c r="D3041" s="3" t="s">
        <v>3591</v>
      </c>
      <c r="E3041" s="3" t="s">
        <v>2630</v>
      </c>
      <c r="F3041" s="3" t="s">
        <v>13</v>
      </c>
      <c r="G3041" s="3" t="s">
        <v>13</v>
      </c>
      <c r="H3041" s="3" t="s">
        <v>13</v>
      </c>
      <c r="I3041" s="6" t="s">
        <v>3359</v>
      </c>
      <c r="J3041" s="6" t="s">
        <v>21</v>
      </c>
      <c r="K3041" s="3" t="s">
        <v>36</v>
      </c>
      <c r="L3041" s="5" t="s">
        <v>3974</v>
      </c>
      <c r="M3041" s="46" t="s">
        <v>6507</v>
      </c>
      <c r="N3041" s="75"/>
      <c r="O3041" s="75"/>
      <c r="P3041" s="75"/>
      <c r="Q3041" s="76"/>
      <c r="R3041" s="75"/>
      <c r="S3041" s="75"/>
      <c r="T3041" s="42"/>
      <c r="U3041" s="42"/>
      <c r="V3041" s="42"/>
      <c r="W3041" s="42"/>
      <c r="X3041" s="75"/>
      <c r="Y3041" s="75"/>
    </row>
    <row r="3042" spans="1:25">
      <c r="A3042" s="3" t="s">
        <v>4389</v>
      </c>
      <c r="B3042" s="3" t="s">
        <v>14</v>
      </c>
      <c r="C3042" s="3" t="s">
        <v>3317</v>
      </c>
      <c r="D3042" s="3" t="s">
        <v>3591</v>
      </c>
      <c r="E3042" s="3" t="s">
        <v>2630</v>
      </c>
      <c r="F3042" s="3" t="s">
        <v>13</v>
      </c>
      <c r="G3042" s="3" t="s">
        <v>13</v>
      </c>
      <c r="H3042" s="3" t="s">
        <v>13</v>
      </c>
      <c r="I3042" s="3" t="s">
        <v>3342</v>
      </c>
      <c r="J3042" s="3" t="s">
        <v>21</v>
      </c>
      <c r="K3042" s="3" t="s">
        <v>36</v>
      </c>
      <c r="L3042" s="5" t="s">
        <v>3974</v>
      </c>
      <c r="M3042" s="46" t="s">
        <v>13</v>
      </c>
      <c r="N3042" s="75"/>
      <c r="O3042" s="75"/>
      <c r="P3042" s="75"/>
      <c r="Q3042" s="76"/>
      <c r="R3042" s="75"/>
      <c r="S3042" s="75"/>
      <c r="T3042" s="42"/>
      <c r="U3042" s="42"/>
      <c r="V3042" s="42"/>
      <c r="W3042" s="77"/>
      <c r="X3042" s="78"/>
      <c r="Y3042" s="75"/>
    </row>
    <row r="3043" spans="1:25">
      <c r="A3043" s="3" t="s">
        <v>4459</v>
      </c>
      <c r="B3043" s="3" t="s">
        <v>14</v>
      </c>
      <c r="C3043" s="3" t="s">
        <v>3317</v>
      </c>
      <c r="D3043" s="3" t="s">
        <v>3433</v>
      </c>
      <c r="E3043" s="3" t="s">
        <v>2630</v>
      </c>
      <c r="F3043" s="3" t="s">
        <v>13</v>
      </c>
      <c r="G3043" s="3" t="s">
        <v>13</v>
      </c>
      <c r="H3043" s="3" t="s">
        <v>13</v>
      </c>
      <c r="I3043" s="6" t="s">
        <v>3387</v>
      </c>
      <c r="J3043" s="6" t="s">
        <v>21</v>
      </c>
      <c r="K3043" s="3" t="s">
        <v>36</v>
      </c>
      <c r="L3043" s="5" t="s">
        <v>3974</v>
      </c>
      <c r="M3043" s="46" t="s">
        <v>6549</v>
      </c>
      <c r="N3043" s="75"/>
      <c r="O3043" s="75"/>
      <c r="P3043" s="75"/>
      <c r="Q3043" s="76"/>
      <c r="R3043" s="75"/>
      <c r="S3043" s="75"/>
      <c r="T3043" s="42"/>
      <c r="U3043" s="42"/>
      <c r="V3043" s="42"/>
      <c r="W3043" s="42"/>
      <c r="X3043" s="75"/>
      <c r="Y3043" s="75"/>
    </row>
    <row r="3044" spans="1:25">
      <c r="A3044" s="3" t="s">
        <v>4460</v>
      </c>
      <c r="B3044" s="3" t="s">
        <v>14</v>
      </c>
      <c r="C3044" s="3" t="s">
        <v>3317</v>
      </c>
      <c r="D3044" s="3" t="s">
        <v>3433</v>
      </c>
      <c r="E3044" s="3" t="s">
        <v>2630</v>
      </c>
      <c r="F3044" s="3" t="s">
        <v>13</v>
      </c>
      <c r="G3044" s="3" t="s">
        <v>13</v>
      </c>
      <c r="H3044" s="3" t="s">
        <v>13</v>
      </c>
      <c r="I3044" s="6" t="s">
        <v>3391</v>
      </c>
      <c r="J3044" s="6" t="s">
        <v>21</v>
      </c>
      <c r="K3044" s="3" t="s">
        <v>36</v>
      </c>
      <c r="L3044" s="5" t="s">
        <v>3974</v>
      </c>
      <c r="M3044" s="46" t="s">
        <v>13</v>
      </c>
      <c r="N3044" s="75"/>
      <c r="O3044" s="75"/>
      <c r="P3044" s="75"/>
      <c r="Q3044" s="76"/>
      <c r="R3044" s="75"/>
      <c r="S3044" s="75"/>
      <c r="T3044" s="42"/>
      <c r="U3044" s="42"/>
      <c r="V3044" s="42"/>
      <c r="W3044" s="77"/>
      <c r="X3044" s="78"/>
      <c r="Y3044" s="75"/>
    </row>
    <row r="3045" spans="1:25">
      <c r="A3045" s="3" t="s">
        <v>4461</v>
      </c>
      <c r="B3045" s="3" t="s">
        <v>14</v>
      </c>
      <c r="C3045" s="3" t="s">
        <v>3317</v>
      </c>
      <c r="D3045" s="3" t="s">
        <v>3433</v>
      </c>
      <c r="E3045" s="3" t="s">
        <v>2630</v>
      </c>
      <c r="F3045" s="3" t="s">
        <v>13</v>
      </c>
      <c r="G3045" s="3" t="s">
        <v>13</v>
      </c>
      <c r="H3045" s="3" t="s">
        <v>13</v>
      </c>
      <c r="I3045" s="6" t="s">
        <v>3393</v>
      </c>
      <c r="J3045" s="6" t="s">
        <v>21</v>
      </c>
      <c r="K3045" s="3" t="s">
        <v>36</v>
      </c>
      <c r="L3045" s="5" t="s">
        <v>3974</v>
      </c>
      <c r="M3045" s="46" t="s">
        <v>6550</v>
      </c>
      <c r="N3045" s="75"/>
      <c r="O3045" s="75"/>
      <c r="P3045" s="75"/>
      <c r="Q3045" s="76"/>
      <c r="R3045" s="75"/>
      <c r="S3045" s="75"/>
      <c r="T3045" s="42"/>
      <c r="U3045" s="42"/>
      <c r="V3045" s="42"/>
      <c r="W3045" s="42"/>
      <c r="X3045" s="75"/>
      <c r="Y3045" s="75"/>
    </row>
    <row r="3046" spans="1:25">
      <c r="A3046" s="3" t="s">
        <v>4178</v>
      </c>
      <c r="B3046" s="3" t="s">
        <v>14</v>
      </c>
      <c r="C3046" s="3" t="s">
        <v>3317</v>
      </c>
      <c r="D3046" s="3" t="s">
        <v>3623</v>
      </c>
      <c r="E3046" s="3" t="s">
        <v>2706</v>
      </c>
      <c r="F3046" s="3" t="s">
        <v>13</v>
      </c>
      <c r="G3046" s="3" t="s">
        <v>13</v>
      </c>
      <c r="H3046" s="3" t="s">
        <v>13</v>
      </c>
      <c r="I3046" s="6" t="s">
        <v>3359</v>
      </c>
      <c r="J3046" s="6" t="s">
        <v>21</v>
      </c>
      <c r="K3046" s="3" t="s">
        <v>222</v>
      </c>
      <c r="L3046" s="3" t="s">
        <v>3974</v>
      </c>
      <c r="M3046" s="46" t="s">
        <v>13</v>
      </c>
      <c r="N3046" s="75"/>
      <c r="O3046" s="75"/>
      <c r="P3046" s="75"/>
      <c r="Q3046" s="76"/>
      <c r="R3046" s="75"/>
      <c r="S3046" s="75"/>
      <c r="T3046" s="42"/>
      <c r="U3046" s="42"/>
      <c r="V3046" s="42"/>
      <c r="W3046" s="77"/>
      <c r="X3046" s="78"/>
      <c r="Y3046" s="75"/>
    </row>
    <row r="3047" spans="1:25">
      <c r="A3047" s="3" t="s">
        <v>3981</v>
      </c>
      <c r="B3047" s="3" t="s">
        <v>14</v>
      </c>
      <c r="C3047" s="3" t="s">
        <v>3317</v>
      </c>
      <c r="D3047" s="3" t="s">
        <v>3433</v>
      </c>
      <c r="E3047" s="3" t="s">
        <v>2630</v>
      </c>
      <c r="F3047" s="3" t="s">
        <v>13</v>
      </c>
      <c r="G3047" s="3" t="s">
        <v>13</v>
      </c>
      <c r="H3047" s="3" t="s">
        <v>13</v>
      </c>
      <c r="I3047" s="6" t="s">
        <v>3387</v>
      </c>
      <c r="J3047" s="6" t="s">
        <v>21</v>
      </c>
      <c r="K3047" s="3" t="s">
        <v>222</v>
      </c>
      <c r="L3047" s="5" t="s">
        <v>3974</v>
      </c>
      <c r="M3047" s="46" t="s">
        <v>6292</v>
      </c>
      <c r="N3047" s="75"/>
      <c r="O3047" s="75"/>
      <c r="P3047" s="75"/>
      <c r="Q3047" s="76"/>
      <c r="R3047" s="75"/>
      <c r="S3047" s="75"/>
      <c r="T3047" s="42"/>
      <c r="U3047" s="42"/>
      <c r="V3047" s="42"/>
      <c r="W3047" s="42"/>
      <c r="X3047" s="75"/>
      <c r="Y3047" s="75"/>
    </row>
    <row r="3048" spans="1:25">
      <c r="A3048" s="3" t="s">
        <v>3982</v>
      </c>
      <c r="B3048" s="3" t="s">
        <v>14</v>
      </c>
      <c r="C3048" s="3" t="s">
        <v>3317</v>
      </c>
      <c r="D3048" s="3" t="s">
        <v>3433</v>
      </c>
      <c r="E3048" s="3" t="s">
        <v>2630</v>
      </c>
      <c r="F3048" s="3" t="s">
        <v>13</v>
      </c>
      <c r="G3048" s="3" t="s">
        <v>13</v>
      </c>
      <c r="H3048" s="3" t="s">
        <v>13</v>
      </c>
      <c r="I3048" s="3" t="s">
        <v>3391</v>
      </c>
      <c r="J3048" s="3" t="s">
        <v>21</v>
      </c>
      <c r="K3048" s="3" t="s">
        <v>222</v>
      </c>
      <c r="L3048" s="5" t="s">
        <v>3974</v>
      </c>
      <c r="M3048" s="46" t="s">
        <v>13</v>
      </c>
      <c r="N3048" s="75"/>
      <c r="O3048" s="75"/>
      <c r="P3048" s="75"/>
      <c r="Q3048" s="76"/>
      <c r="R3048" s="75"/>
      <c r="S3048" s="75"/>
      <c r="T3048" s="42"/>
      <c r="U3048" s="42"/>
      <c r="V3048" s="42"/>
      <c r="W3048" s="77"/>
      <c r="X3048" s="78"/>
      <c r="Y3048" s="75"/>
    </row>
    <row r="3049" spans="1:25">
      <c r="A3049" s="3" t="s">
        <v>3983</v>
      </c>
      <c r="B3049" s="3" t="s">
        <v>14</v>
      </c>
      <c r="C3049" s="3" t="s">
        <v>3317</v>
      </c>
      <c r="D3049" s="3" t="s">
        <v>3433</v>
      </c>
      <c r="E3049" s="3" t="s">
        <v>2630</v>
      </c>
      <c r="F3049" s="3" t="s">
        <v>13</v>
      </c>
      <c r="G3049" s="3" t="s">
        <v>13</v>
      </c>
      <c r="H3049" s="3" t="s">
        <v>13</v>
      </c>
      <c r="I3049" s="6" t="s">
        <v>3393</v>
      </c>
      <c r="J3049" s="6" t="s">
        <v>21</v>
      </c>
      <c r="K3049" s="3" t="s">
        <v>222</v>
      </c>
      <c r="L3049" s="5" t="s">
        <v>3974</v>
      </c>
      <c r="M3049" s="46" t="s">
        <v>6293</v>
      </c>
      <c r="N3049" s="75"/>
      <c r="O3049" s="75"/>
      <c r="P3049" s="75"/>
      <c r="Q3049" s="76"/>
      <c r="R3049" s="75"/>
      <c r="S3049" s="75"/>
      <c r="T3049" s="42"/>
      <c r="U3049" s="42"/>
      <c r="V3049" s="42"/>
      <c r="W3049" s="42"/>
      <c r="X3049" s="75"/>
      <c r="Y3049" s="75"/>
    </row>
    <row r="3050" spans="1:25">
      <c r="A3050" s="3" t="s">
        <v>4114</v>
      </c>
      <c r="B3050" s="3" t="s">
        <v>14</v>
      </c>
      <c r="C3050" s="3" t="s">
        <v>3317</v>
      </c>
      <c r="D3050" s="3" t="s">
        <v>3539</v>
      </c>
      <c r="E3050" s="3" t="s">
        <v>2706</v>
      </c>
      <c r="F3050" s="3" t="s">
        <v>13</v>
      </c>
      <c r="G3050" s="3" t="s">
        <v>13</v>
      </c>
      <c r="H3050" s="3" t="s">
        <v>13</v>
      </c>
      <c r="I3050" s="6" t="s">
        <v>3387</v>
      </c>
      <c r="J3050" s="6" t="s">
        <v>21</v>
      </c>
      <c r="K3050" s="3" t="s">
        <v>222</v>
      </c>
      <c r="L3050" s="3" t="s">
        <v>3974</v>
      </c>
      <c r="M3050" s="46" t="s">
        <v>6366</v>
      </c>
      <c r="N3050" s="75"/>
      <c r="O3050" s="75"/>
      <c r="P3050" s="75"/>
      <c r="Q3050" s="76"/>
      <c r="R3050" s="75"/>
      <c r="S3050" s="75"/>
      <c r="T3050" s="42"/>
      <c r="U3050" s="42"/>
      <c r="V3050" s="42"/>
      <c r="W3050" s="77"/>
      <c r="X3050" s="78"/>
      <c r="Y3050" s="75"/>
    </row>
    <row r="3051" spans="1:25">
      <c r="A3051" s="3" t="s">
        <v>4115</v>
      </c>
      <c r="B3051" s="3" t="s">
        <v>14</v>
      </c>
      <c r="C3051" s="3" t="s">
        <v>3317</v>
      </c>
      <c r="D3051" s="3" t="s">
        <v>3539</v>
      </c>
      <c r="E3051" s="3" t="s">
        <v>2706</v>
      </c>
      <c r="F3051" s="3" t="s">
        <v>13</v>
      </c>
      <c r="G3051" s="3" t="s">
        <v>13</v>
      </c>
      <c r="H3051" s="3" t="s">
        <v>13</v>
      </c>
      <c r="I3051" s="3" t="s">
        <v>3391</v>
      </c>
      <c r="J3051" s="3" t="s">
        <v>21</v>
      </c>
      <c r="K3051" s="3" t="s">
        <v>222</v>
      </c>
      <c r="L3051" s="3" t="s">
        <v>3974</v>
      </c>
      <c r="M3051" s="46" t="s">
        <v>13</v>
      </c>
      <c r="N3051" s="75"/>
      <c r="O3051" s="75"/>
      <c r="P3051" s="75"/>
      <c r="Q3051" s="76"/>
      <c r="R3051" s="75"/>
      <c r="S3051" s="75"/>
      <c r="T3051" s="42"/>
      <c r="U3051" s="42"/>
      <c r="V3051" s="42"/>
      <c r="W3051" s="42"/>
      <c r="X3051" s="75"/>
      <c r="Y3051" s="75"/>
    </row>
    <row r="3052" spans="1:25">
      <c r="A3052" s="3" t="s">
        <v>4116</v>
      </c>
      <c r="B3052" s="3" t="s">
        <v>14</v>
      </c>
      <c r="C3052" s="3" t="s">
        <v>3317</v>
      </c>
      <c r="D3052" s="3" t="s">
        <v>3539</v>
      </c>
      <c r="E3052" s="3" t="s">
        <v>2706</v>
      </c>
      <c r="F3052" s="3" t="s">
        <v>13</v>
      </c>
      <c r="G3052" s="3" t="s">
        <v>13</v>
      </c>
      <c r="H3052" s="3" t="s">
        <v>13</v>
      </c>
      <c r="I3052" s="6" t="s">
        <v>3393</v>
      </c>
      <c r="J3052" s="6" t="s">
        <v>21</v>
      </c>
      <c r="K3052" s="3" t="s">
        <v>222</v>
      </c>
      <c r="L3052" s="3" t="s">
        <v>3974</v>
      </c>
      <c r="M3052" s="46" t="s">
        <v>13</v>
      </c>
      <c r="N3052" s="75"/>
      <c r="O3052" s="75"/>
      <c r="P3052" s="75"/>
      <c r="Q3052" s="76"/>
      <c r="R3052" s="75"/>
      <c r="S3052" s="75"/>
      <c r="T3052" s="42"/>
      <c r="U3052" s="42"/>
      <c r="V3052" s="42"/>
      <c r="W3052" s="77"/>
      <c r="X3052" s="78"/>
      <c r="Y3052" s="75"/>
    </row>
    <row r="3053" spans="1:25">
      <c r="A3053" s="3" t="s">
        <v>4117</v>
      </c>
      <c r="B3053" s="3" t="s">
        <v>14</v>
      </c>
      <c r="C3053" s="3" t="s">
        <v>3317</v>
      </c>
      <c r="D3053" s="3" t="s">
        <v>3539</v>
      </c>
      <c r="E3053" s="3" t="s">
        <v>2706</v>
      </c>
      <c r="F3053" s="3" t="s">
        <v>13</v>
      </c>
      <c r="G3053" s="3" t="s">
        <v>13</v>
      </c>
      <c r="H3053" s="3" t="s">
        <v>13</v>
      </c>
      <c r="I3053" s="3" t="s">
        <v>3357</v>
      </c>
      <c r="J3053" s="3" t="s">
        <v>21</v>
      </c>
      <c r="K3053" s="3" t="s">
        <v>222</v>
      </c>
      <c r="L3053" s="3" t="s">
        <v>3974</v>
      </c>
      <c r="M3053" s="46" t="s">
        <v>6367</v>
      </c>
      <c r="N3053" s="75"/>
      <c r="O3053" s="75"/>
      <c r="P3053" s="75"/>
      <c r="Q3053" s="76"/>
      <c r="R3053" s="75"/>
      <c r="S3053" s="75"/>
      <c r="T3053" s="42"/>
      <c r="U3053" s="42"/>
      <c r="V3053" s="42"/>
      <c r="W3053" s="77"/>
      <c r="X3053" s="78"/>
      <c r="Y3053" s="75"/>
    </row>
    <row r="3054" spans="1:25">
      <c r="A3054" s="3" t="s">
        <v>4118</v>
      </c>
      <c r="B3054" s="3" t="s">
        <v>14</v>
      </c>
      <c r="C3054" s="3" t="s">
        <v>3317</v>
      </c>
      <c r="D3054" s="3" t="s">
        <v>3539</v>
      </c>
      <c r="E3054" s="3" t="s">
        <v>2706</v>
      </c>
      <c r="F3054" s="3" t="s">
        <v>13</v>
      </c>
      <c r="G3054" s="3" t="s">
        <v>13</v>
      </c>
      <c r="H3054" s="3" t="s">
        <v>13</v>
      </c>
      <c r="I3054" s="6" t="s">
        <v>3359</v>
      </c>
      <c r="J3054" s="6" t="s">
        <v>21</v>
      </c>
      <c r="K3054" s="3" t="s">
        <v>222</v>
      </c>
      <c r="L3054" s="3" t="s">
        <v>3974</v>
      </c>
      <c r="M3054" s="46" t="s">
        <v>13</v>
      </c>
      <c r="N3054" s="75"/>
      <c r="O3054" s="75"/>
      <c r="P3054" s="75"/>
      <c r="Q3054" s="76"/>
      <c r="R3054" s="75"/>
      <c r="S3054" s="75"/>
      <c r="T3054" s="42"/>
      <c r="U3054" s="42"/>
      <c r="V3054" s="42"/>
      <c r="W3054" s="42"/>
      <c r="X3054" s="75"/>
      <c r="Y3054" s="75"/>
    </row>
    <row r="3055" spans="1:25">
      <c r="A3055" s="3" t="s">
        <v>4119</v>
      </c>
      <c r="B3055" s="3" t="s">
        <v>14</v>
      </c>
      <c r="C3055" s="3" t="s">
        <v>3317</v>
      </c>
      <c r="D3055" s="3" t="s">
        <v>3539</v>
      </c>
      <c r="E3055" s="3" t="s">
        <v>2706</v>
      </c>
      <c r="F3055" s="3" t="s">
        <v>13</v>
      </c>
      <c r="G3055" s="3" t="s">
        <v>13</v>
      </c>
      <c r="H3055" s="3" t="s">
        <v>13</v>
      </c>
      <c r="I3055" s="3" t="s">
        <v>3342</v>
      </c>
      <c r="J3055" s="3" t="s">
        <v>21</v>
      </c>
      <c r="K3055" s="3" t="s">
        <v>222</v>
      </c>
      <c r="L3055" s="3" t="s">
        <v>3974</v>
      </c>
      <c r="M3055" s="46" t="s">
        <v>6368</v>
      </c>
      <c r="N3055" s="75"/>
      <c r="O3055" s="75"/>
      <c r="P3055" s="75"/>
      <c r="Q3055" s="76"/>
      <c r="R3055" s="75"/>
      <c r="S3055" s="75"/>
      <c r="T3055" s="42"/>
      <c r="U3055" s="42"/>
      <c r="V3055" s="42"/>
      <c r="W3055" s="77"/>
      <c r="X3055" s="78"/>
      <c r="Y3055" s="75"/>
    </row>
    <row r="3056" spans="1:25">
      <c r="A3056" s="3" t="s">
        <v>4143</v>
      </c>
      <c r="B3056" s="3" t="s">
        <v>14</v>
      </c>
      <c r="C3056" s="3" t="s">
        <v>3317</v>
      </c>
      <c r="D3056" s="3" t="s">
        <v>3581</v>
      </c>
      <c r="E3056" s="3" t="s">
        <v>2630</v>
      </c>
      <c r="F3056" s="3" t="s">
        <v>13</v>
      </c>
      <c r="G3056" s="3" t="s">
        <v>13</v>
      </c>
      <c r="H3056" s="3" t="s">
        <v>13</v>
      </c>
      <c r="I3056" s="6" t="s">
        <v>3387</v>
      </c>
      <c r="J3056" s="6" t="s">
        <v>21</v>
      </c>
      <c r="K3056" s="3" t="s">
        <v>222</v>
      </c>
      <c r="L3056" s="3" t="s">
        <v>3974</v>
      </c>
      <c r="M3056" s="46" t="s">
        <v>6383</v>
      </c>
      <c r="N3056" s="75"/>
      <c r="O3056" s="75"/>
      <c r="P3056" s="75"/>
      <c r="Q3056" s="76"/>
      <c r="R3056" s="75"/>
      <c r="S3056" s="75"/>
      <c r="T3056" s="42"/>
      <c r="U3056" s="42"/>
      <c r="V3056" s="42"/>
      <c r="W3056" s="42"/>
      <c r="X3056" s="75"/>
      <c r="Y3056" s="75"/>
    </row>
    <row r="3057" spans="1:25">
      <c r="A3057" s="3" t="s">
        <v>4144</v>
      </c>
      <c r="B3057" s="3" t="s">
        <v>14</v>
      </c>
      <c r="C3057" s="3" t="s">
        <v>3317</v>
      </c>
      <c r="D3057" s="3" t="s">
        <v>3581</v>
      </c>
      <c r="E3057" s="3" t="s">
        <v>2630</v>
      </c>
      <c r="F3057" s="3" t="s">
        <v>13</v>
      </c>
      <c r="G3057" s="3" t="s">
        <v>13</v>
      </c>
      <c r="H3057" s="3" t="s">
        <v>13</v>
      </c>
      <c r="I3057" s="6" t="s">
        <v>3393</v>
      </c>
      <c r="J3057" s="6" t="s">
        <v>21</v>
      </c>
      <c r="K3057" s="3" t="s">
        <v>222</v>
      </c>
      <c r="L3057" s="3" t="s">
        <v>3974</v>
      </c>
      <c r="M3057" s="46" t="s">
        <v>6384</v>
      </c>
      <c r="N3057" s="75"/>
      <c r="O3057" s="75"/>
      <c r="P3057" s="75"/>
      <c r="Q3057" s="76"/>
      <c r="R3057" s="75"/>
      <c r="S3057" s="75"/>
      <c r="T3057" s="42"/>
      <c r="U3057" s="42"/>
      <c r="V3057" s="42"/>
      <c r="W3057" s="77"/>
      <c r="X3057" s="78"/>
      <c r="Y3057" s="75"/>
    </row>
    <row r="3058" spans="1:25">
      <c r="A3058" s="3" t="s">
        <v>4145</v>
      </c>
      <c r="B3058" s="3" t="s">
        <v>14</v>
      </c>
      <c r="C3058" s="3" t="s">
        <v>3317</v>
      </c>
      <c r="D3058" s="3" t="s">
        <v>3591</v>
      </c>
      <c r="E3058" s="3" t="s">
        <v>2630</v>
      </c>
      <c r="F3058" s="3" t="s">
        <v>13</v>
      </c>
      <c r="G3058" s="3" t="s">
        <v>13</v>
      </c>
      <c r="H3058" s="3" t="s">
        <v>13</v>
      </c>
      <c r="I3058" s="3" t="s">
        <v>3357</v>
      </c>
      <c r="J3058" s="3" t="s">
        <v>21</v>
      </c>
      <c r="K3058" s="3" t="s">
        <v>222</v>
      </c>
      <c r="L3058" s="3" t="s">
        <v>3974</v>
      </c>
      <c r="M3058" s="46" t="s">
        <v>13</v>
      </c>
      <c r="N3058" s="75"/>
      <c r="O3058" s="75"/>
      <c r="P3058" s="75"/>
      <c r="Q3058" s="76"/>
      <c r="R3058" s="75"/>
      <c r="S3058" s="75"/>
      <c r="T3058" s="42"/>
      <c r="U3058" s="42"/>
      <c r="V3058" s="42"/>
      <c r="W3058" s="77"/>
      <c r="X3058" s="78"/>
      <c r="Y3058" s="75"/>
    </row>
    <row r="3059" spans="1:25">
      <c r="A3059" s="3" t="s">
        <v>4146</v>
      </c>
      <c r="B3059" s="3" t="s">
        <v>14</v>
      </c>
      <c r="C3059" s="3" t="s">
        <v>3317</v>
      </c>
      <c r="D3059" s="3" t="s">
        <v>3591</v>
      </c>
      <c r="E3059" s="3" t="s">
        <v>2630</v>
      </c>
      <c r="F3059" s="3" t="s">
        <v>13</v>
      </c>
      <c r="G3059" s="3" t="s">
        <v>13</v>
      </c>
      <c r="H3059" s="3" t="s">
        <v>13</v>
      </c>
      <c r="I3059" s="6" t="s">
        <v>3359</v>
      </c>
      <c r="J3059" s="6" t="s">
        <v>21</v>
      </c>
      <c r="K3059" s="3" t="s">
        <v>222</v>
      </c>
      <c r="L3059" s="3" t="s">
        <v>3974</v>
      </c>
      <c r="M3059" s="46" t="s">
        <v>13</v>
      </c>
      <c r="N3059" s="75"/>
      <c r="O3059" s="75"/>
      <c r="P3059" s="75"/>
      <c r="Q3059" s="76"/>
      <c r="R3059" s="75"/>
      <c r="S3059" s="75"/>
      <c r="T3059" s="42"/>
      <c r="U3059" s="42"/>
      <c r="V3059" s="42"/>
      <c r="W3059" s="42"/>
      <c r="X3059" s="75"/>
      <c r="Y3059" s="75"/>
    </row>
    <row r="3060" spans="1:25">
      <c r="A3060" s="3" t="s">
        <v>4147</v>
      </c>
      <c r="B3060" s="3" t="s">
        <v>14</v>
      </c>
      <c r="C3060" s="3" t="s">
        <v>3317</v>
      </c>
      <c r="D3060" s="3" t="s">
        <v>3591</v>
      </c>
      <c r="E3060" s="3" t="s">
        <v>2630</v>
      </c>
      <c r="F3060" s="3" t="s">
        <v>13</v>
      </c>
      <c r="G3060" s="3" t="s">
        <v>13</v>
      </c>
      <c r="H3060" s="3" t="s">
        <v>13</v>
      </c>
      <c r="I3060" s="3" t="s">
        <v>3342</v>
      </c>
      <c r="J3060" s="3" t="s">
        <v>21</v>
      </c>
      <c r="K3060" s="3" t="s">
        <v>222</v>
      </c>
      <c r="L3060" s="3" t="s">
        <v>3974</v>
      </c>
      <c r="M3060" s="46" t="s">
        <v>6385</v>
      </c>
      <c r="N3060" s="75"/>
      <c r="O3060" s="75"/>
      <c r="P3060" s="75"/>
      <c r="Q3060" s="76"/>
      <c r="R3060" s="75"/>
      <c r="S3060" s="75"/>
      <c r="T3060" s="42"/>
      <c r="U3060" s="42"/>
      <c r="V3060" s="42"/>
      <c r="W3060" s="77"/>
      <c r="X3060" s="78"/>
      <c r="Y3060" s="75"/>
    </row>
    <row r="3061" spans="1:25">
      <c r="A3061" s="3" t="s">
        <v>4155</v>
      </c>
      <c r="B3061" s="3" t="s">
        <v>14</v>
      </c>
      <c r="C3061" s="3" t="s">
        <v>3317</v>
      </c>
      <c r="D3061" s="3" t="s">
        <v>3581</v>
      </c>
      <c r="E3061" s="3" t="s">
        <v>2630</v>
      </c>
      <c r="F3061" s="3" t="s">
        <v>13</v>
      </c>
      <c r="G3061" s="3" t="s">
        <v>13</v>
      </c>
      <c r="H3061" s="3" t="s">
        <v>13</v>
      </c>
      <c r="I3061" s="3" t="s">
        <v>3391</v>
      </c>
      <c r="J3061" s="3" t="s">
        <v>21</v>
      </c>
      <c r="K3061" s="3" t="s">
        <v>222</v>
      </c>
      <c r="L3061" s="3" t="s">
        <v>3974</v>
      </c>
      <c r="M3061" s="46" t="s">
        <v>13</v>
      </c>
      <c r="N3061" s="75"/>
      <c r="O3061" s="75"/>
      <c r="P3061" s="75"/>
      <c r="Q3061" s="76"/>
      <c r="R3061" s="75"/>
      <c r="S3061" s="75"/>
      <c r="T3061" s="42"/>
      <c r="U3061" s="42"/>
      <c r="V3061" s="42"/>
      <c r="W3061" s="42"/>
      <c r="X3061" s="75"/>
      <c r="Y3061" s="75"/>
    </row>
    <row r="3062" spans="1:25">
      <c r="A3062" s="3" t="s">
        <v>4174</v>
      </c>
      <c r="B3062" s="3" t="s">
        <v>14</v>
      </c>
      <c r="C3062" s="3" t="s">
        <v>3317</v>
      </c>
      <c r="D3062" s="3" t="s">
        <v>3539</v>
      </c>
      <c r="E3062" s="3" t="s">
        <v>2706</v>
      </c>
      <c r="F3062" s="3" t="s">
        <v>13</v>
      </c>
      <c r="G3062" s="3" t="s">
        <v>13</v>
      </c>
      <c r="H3062" s="3" t="s">
        <v>13</v>
      </c>
      <c r="I3062" s="6" t="s">
        <v>3387</v>
      </c>
      <c r="J3062" s="6" t="s">
        <v>21</v>
      </c>
      <c r="K3062" s="3" t="s">
        <v>222</v>
      </c>
      <c r="L3062" s="3" t="s">
        <v>3974</v>
      </c>
      <c r="M3062" s="46" t="s">
        <v>6401</v>
      </c>
      <c r="N3062" s="75"/>
      <c r="O3062" s="75"/>
      <c r="P3062" s="75"/>
      <c r="Q3062" s="76"/>
      <c r="R3062" s="75"/>
      <c r="S3062" s="75"/>
      <c r="T3062" s="42"/>
      <c r="U3062" s="42"/>
      <c r="V3062" s="42"/>
      <c r="W3062" s="42"/>
      <c r="X3062" s="75"/>
      <c r="Y3062" s="75"/>
    </row>
    <row r="3063" spans="1:25">
      <c r="A3063" s="3" t="s">
        <v>4175</v>
      </c>
      <c r="B3063" s="3" t="s">
        <v>14</v>
      </c>
      <c r="C3063" s="3" t="s">
        <v>3317</v>
      </c>
      <c r="D3063" s="3" t="s">
        <v>3539</v>
      </c>
      <c r="E3063" s="3" t="s">
        <v>2706</v>
      </c>
      <c r="F3063" s="3" t="s">
        <v>13</v>
      </c>
      <c r="G3063" s="3" t="s">
        <v>13</v>
      </c>
      <c r="H3063" s="3" t="s">
        <v>13</v>
      </c>
      <c r="I3063" s="3" t="s">
        <v>3391</v>
      </c>
      <c r="J3063" s="3" t="s">
        <v>21</v>
      </c>
      <c r="K3063" s="3" t="s">
        <v>222</v>
      </c>
      <c r="L3063" s="3" t="s">
        <v>3974</v>
      </c>
      <c r="M3063" s="46" t="s">
        <v>6402</v>
      </c>
      <c r="N3063" s="75"/>
      <c r="O3063" s="75"/>
      <c r="P3063" s="75"/>
      <c r="Q3063" s="76"/>
      <c r="R3063" s="75"/>
      <c r="S3063" s="75"/>
      <c r="T3063" s="42"/>
      <c r="U3063" s="42"/>
      <c r="V3063" s="42"/>
      <c r="W3063" s="42"/>
      <c r="X3063" s="78"/>
      <c r="Y3063" s="75"/>
    </row>
    <row r="3064" spans="1:25">
      <c r="A3064" s="3" t="s">
        <v>4176</v>
      </c>
      <c r="B3064" s="3" t="s">
        <v>14</v>
      </c>
      <c r="C3064" s="3" t="s">
        <v>3317</v>
      </c>
      <c r="D3064" s="3" t="s">
        <v>3539</v>
      </c>
      <c r="E3064" s="3" t="s">
        <v>2706</v>
      </c>
      <c r="F3064" s="3" t="s">
        <v>13</v>
      </c>
      <c r="G3064" s="3" t="s">
        <v>13</v>
      </c>
      <c r="H3064" s="3" t="s">
        <v>13</v>
      </c>
      <c r="I3064" s="6" t="s">
        <v>3393</v>
      </c>
      <c r="J3064" s="6" t="s">
        <v>21</v>
      </c>
      <c r="K3064" s="3" t="s">
        <v>222</v>
      </c>
      <c r="L3064" s="3" t="s">
        <v>3974</v>
      </c>
      <c r="M3064" s="46" t="s">
        <v>13</v>
      </c>
      <c r="N3064" s="75"/>
      <c r="O3064" s="75"/>
      <c r="P3064" s="75"/>
      <c r="Q3064" s="76"/>
      <c r="R3064" s="75"/>
      <c r="S3064" s="75"/>
      <c r="T3064" s="42"/>
      <c r="U3064" s="42"/>
      <c r="V3064" s="42"/>
      <c r="W3064" s="42"/>
      <c r="X3064" s="78"/>
      <c r="Y3064" s="75"/>
    </row>
    <row r="3065" spans="1:25">
      <c r="A3065" s="3" t="s">
        <v>4177</v>
      </c>
      <c r="B3065" s="3" t="s">
        <v>14</v>
      </c>
      <c r="C3065" s="3" t="s">
        <v>3317</v>
      </c>
      <c r="D3065" s="3" t="s">
        <v>3623</v>
      </c>
      <c r="E3065" s="3" t="s">
        <v>2706</v>
      </c>
      <c r="F3065" s="3" t="s">
        <v>13</v>
      </c>
      <c r="G3065" s="3" t="s">
        <v>13</v>
      </c>
      <c r="H3065" s="3" t="s">
        <v>13</v>
      </c>
      <c r="I3065" s="3" t="s">
        <v>3357</v>
      </c>
      <c r="J3065" s="3" t="s">
        <v>21</v>
      </c>
      <c r="K3065" s="3" t="s">
        <v>222</v>
      </c>
      <c r="L3065" s="3" t="s">
        <v>3974</v>
      </c>
      <c r="M3065" s="46" t="s">
        <v>6403</v>
      </c>
      <c r="N3065" s="75"/>
      <c r="O3065" s="75"/>
      <c r="P3065" s="75"/>
      <c r="Q3065" s="76"/>
      <c r="R3065" s="75"/>
      <c r="S3065" s="75"/>
      <c r="T3065" s="42"/>
      <c r="U3065" s="42"/>
      <c r="V3065" s="42"/>
      <c r="W3065" s="77"/>
      <c r="X3065" s="78"/>
      <c r="Y3065" s="75"/>
    </row>
    <row r="3066" spans="1:25">
      <c r="A3066" s="3" t="s">
        <v>4179</v>
      </c>
      <c r="B3066" s="3" t="s">
        <v>14</v>
      </c>
      <c r="C3066" s="3" t="s">
        <v>3317</v>
      </c>
      <c r="D3066" s="3" t="s">
        <v>3623</v>
      </c>
      <c r="E3066" s="3" t="s">
        <v>2706</v>
      </c>
      <c r="F3066" s="3" t="s">
        <v>13</v>
      </c>
      <c r="G3066" s="3" t="s">
        <v>13</v>
      </c>
      <c r="H3066" s="3" t="s">
        <v>13</v>
      </c>
      <c r="I3066" s="3" t="s">
        <v>3342</v>
      </c>
      <c r="J3066" s="3" t="s">
        <v>21</v>
      </c>
      <c r="K3066" s="3" t="s">
        <v>222</v>
      </c>
      <c r="L3066" s="3" t="s">
        <v>3974</v>
      </c>
      <c r="M3066" s="46" t="s">
        <v>13</v>
      </c>
      <c r="N3066" s="75"/>
      <c r="O3066" s="75"/>
      <c r="P3066" s="75"/>
      <c r="Q3066" s="76"/>
      <c r="R3066" s="75"/>
      <c r="S3066" s="75"/>
      <c r="T3066" s="42"/>
      <c r="U3066" s="42"/>
      <c r="V3066" s="42"/>
      <c r="W3066" s="42"/>
      <c r="X3066" s="75"/>
      <c r="Y3066" s="75"/>
    </row>
    <row r="3067" spans="1:25">
      <c r="A3067" s="3" t="s">
        <v>4200</v>
      </c>
      <c r="B3067" s="3" t="s">
        <v>14</v>
      </c>
      <c r="C3067" s="3" t="s">
        <v>3317</v>
      </c>
      <c r="D3067" s="3" t="s">
        <v>3433</v>
      </c>
      <c r="E3067" s="3" t="s">
        <v>2630</v>
      </c>
      <c r="F3067" s="3" t="s">
        <v>13</v>
      </c>
      <c r="G3067" s="3" t="s">
        <v>13</v>
      </c>
      <c r="H3067" s="3" t="s">
        <v>13</v>
      </c>
      <c r="I3067" s="6" t="s">
        <v>3387</v>
      </c>
      <c r="J3067" s="6" t="s">
        <v>21</v>
      </c>
      <c r="K3067" s="3" t="s">
        <v>222</v>
      </c>
      <c r="L3067" s="3" t="s">
        <v>3974</v>
      </c>
      <c r="M3067" s="46" t="s">
        <v>13</v>
      </c>
      <c r="N3067" s="75"/>
      <c r="O3067" s="75"/>
      <c r="P3067" s="75"/>
      <c r="Q3067" s="76"/>
      <c r="R3067" s="75"/>
      <c r="S3067" s="75"/>
      <c r="T3067" s="42"/>
      <c r="U3067" s="42"/>
      <c r="V3067" s="42"/>
      <c r="W3067" s="77"/>
      <c r="X3067" s="78"/>
      <c r="Y3067" s="75"/>
    </row>
    <row r="3068" spans="1:25">
      <c r="A3068" s="3" t="s">
        <v>4201</v>
      </c>
      <c r="B3068" s="3" t="s">
        <v>14</v>
      </c>
      <c r="C3068" s="3" t="s">
        <v>3317</v>
      </c>
      <c r="D3068" s="3" t="s">
        <v>3433</v>
      </c>
      <c r="E3068" s="3" t="s">
        <v>2630</v>
      </c>
      <c r="F3068" s="3" t="s">
        <v>13</v>
      </c>
      <c r="G3068" s="3" t="s">
        <v>13</v>
      </c>
      <c r="H3068" s="3" t="s">
        <v>13</v>
      </c>
      <c r="I3068" s="3" t="s">
        <v>3391</v>
      </c>
      <c r="J3068" s="3" t="s">
        <v>21</v>
      </c>
      <c r="K3068" s="3" t="s">
        <v>222</v>
      </c>
      <c r="L3068" s="3" t="s">
        <v>3974</v>
      </c>
      <c r="M3068" s="46" t="s">
        <v>6416</v>
      </c>
      <c r="N3068" s="75"/>
      <c r="O3068" s="75"/>
      <c r="P3068" s="75"/>
      <c r="Q3068" s="76"/>
      <c r="R3068" s="75"/>
      <c r="S3068" s="75"/>
      <c r="T3068" s="42"/>
      <c r="U3068" s="42"/>
      <c r="V3068" s="42"/>
      <c r="W3068" s="42"/>
      <c r="X3068" s="75"/>
      <c r="Y3068" s="75"/>
    </row>
    <row r="3069" spans="1:25">
      <c r="A3069" s="3" t="s">
        <v>4292</v>
      </c>
      <c r="B3069" s="3" t="s">
        <v>14</v>
      </c>
      <c r="C3069" s="3" t="s">
        <v>3317</v>
      </c>
      <c r="D3069" s="3" t="s">
        <v>3738</v>
      </c>
      <c r="E3069" s="3" t="s">
        <v>2630</v>
      </c>
      <c r="F3069" s="3" t="s">
        <v>13</v>
      </c>
      <c r="G3069" s="3" t="s">
        <v>13</v>
      </c>
      <c r="H3069" s="3" t="s">
        <v>13</v>
      </c>
      <c r="I3069" s="6" t="s">
        <v>3393</v>
      </c>
      <c r="J3069" s="6" t="s">
        <v>21</v>
      </c>
      <c r="K3069" s="3" t="s">
        <v>222</v>
      </c>
      <c r="L3069" s="5" t="s">
        <v>3974</v>
      </c>
      <c r="M3069" s="46" t="s">
        <v>13</v>
      </c>
      <c r="N3069" s="75"/>
      <c r="O3069" s="75"/>
      <c r="P3069" s="75"/>
      <c r="Q3069" s="76"/>
      <c r="R3069" s="75"/>
      <c r="S3069" s="75"/>
      <c r="T3069" s="42"/>
      <c r="U3069" s="42"/>
      <c r="V3069" s="42"/>
      <c r="W3069" s="42"/>
      <c r="X3069" s="78"/>
      <c r="Y3069" s="75"/>
    </row>
    <row r="3070" spans="1:25">
      <c r="A3070" s="3" t="s">
        <v>4293</v>
      </c>
      <c r="B3070" s="3" t="s">
        <v>14</v>
      </c>
      <c r="C3070" s="3" t="s">
        <v>3317</v>
      </c>
      <c r="D3070" s="3" t="s">
        <v>3738</v>
      </c>
      <c r="E3070" s="3" t="s">
        <v>2630</v>
      </c>
      <c r="F3070" s="3" t="s">
        <v>13</v>
      </c>
      <c r="G3070" s="3" t="s">
        <v>13</v>
      </c>
      <c r="H3070" s="3" t="s">
        <v>13</v>
      </c>
      <c r="I3070" s="3" t="s">
        <v>3357</v>
      </c>
      <c r="J3070" s="3" t="s">
        <v>21</v>
      </c>
      <c r="K3070" s="3" t="s">
        <v>222</v>
      </c>
      <c r="L3070" s="5" t="s">
        <v>3974</v>
      </c>
      <c r="M3070" s="46" t="s">
        <v>6456</v>
      </c>
      <c r="N3070" s="75"/>
      <c r="O3070" s="75"/>
      <c r="P3070" s="75"/>
      <c r="Q3070" s="76"/>
      <c r="R3070" s="75"/>
      <c r="S3070" s="75"/>
      <c r="T3070" s="42"/>
      <c r="U3070" s="42"/>
      <c r="V3070" s="42"/>
      <c r="W3070" s="42"/>
      <c r="X3070" s="78"/>
      <c r="Y3070" s="75"/>
    </row>
    <row r="3071" spans="1:25">
      <c r="A3071" s="3" t="s">
        <v>4294</v>
      </c>
      <c r="B3071" s="3" t="s">
        <v>14</v>
      </c>
      <c r="C3071" s="3" t="s">
        <v>3317</v>
      </c>
      <c r="D3071" s="3" t="s">
        <v>3738</v>
      </c>
      <c r="E3071" s="3" t="s">
        <v>2630</v>
      </c>
      <c r="F3071" s="3" t="s">
        <v>13</v>
      </c>
      <c r="G3071" s="3" t="s">
        <v>13</v>
      </c>
      <c r="H3071" s="3" t="s">
        <v>13</v>
      </c>
      <c r="I3071" s="6" t="s">
        <v>3359</v>
      </c>
      <c r="J3071" s="6" t="s">
        <v>21</v>
      </c>
      <c r="K3071" s="3" t="s">
        <v>222</v>
      </c>
      <c r="L3071" s="5" t="s">
        <v>3974</v>
      </c>
      <c r="M3071" s="46" t="s">
        <v>6457</v>
      </c>
      <c r="N3071" s="75"/>
      <c r="O3071" s="75"/>
      <c r="P3071" s="75"/>
      <c r="Q3071" s="76"/>
      <c r="R3071" s="75"/>
      <c r="S3071" s="75"/>
      <c r="T3071" s="42"/>
      <c r="U3071" s="42"/>
      <c r="V3071" s="42"/>
      <c r="W3071" s="42"/>
      <c r="X3071" s="78"/>
      <c r="Y3071" s="75"/>
    </row>
    <row r="3072" spans="1:25">
      <c r="A3072" s="3" t="s">
        <v>4295</v>
      </c>
      <c r="B3072" s="3" t="s">
        <v>14</v>
      </c>
      <c r="C3072" s="3" t="s">
        <v>3317</v>
      </c>
      <c r="D3072" s="3" t="s">
        <v>3738</v>
      </c>
      <c r="E3072" s="3" t="s">
        <v>2630</v>
      </c>
      <c r="F3072" s="3" t="s">
        <v>13</v>
      </c>
      <c r="G3072" s="3" t="s">
        <v>13</v>
      </c>
      <c r="H3072" s="3" t="s">
        <v>13</v>
      </c>
      <c r="I3072" s="3" t="s">
        <v>3342</v>
      </c>
      <c r="J3072" s="3" t="s">
        <v>21</v>
      </c>
      <c r="K3072" s="3" t="s">
        <v>222</v>
      </c>
      <c r="L3072" s="5" t="s">
        <v>3974</v>
      </c>
      <c r="M3072" s="46" t="s">
        <v>13</v>
      </c>
      <c r="N3072" s="75"/>
      <c r="O3072" s="75"/>
      <c r="P3072" s="75"/>
      <c r="Q3072" s="76"/>
      <c r="R3072" s="75"/>
      <c r="S3072" s="75"/>
      <c r="T3072" s="42"/>
      <c r="U3072" s="42"/>
      <c r="V3072" s="42"/>
      <c r="W3072" s="79"/>
      <c r="X3072" s="80"/>
      <c r="Y3072" s="75"/>
    </row>
    <row r="3073" spans="1:25">
      <c r="A3073" s="3" t="s">
        <v>4447</v>
      </c>
      <c r="B3073" s="3" t="s">
        <v>14</v>
      </c>
      <c r="C3073" s="3" t="s">
        <v>3317</v>
      </c>
      <c r="D3073" s="3" t="s">
        <v>3897</v>
      </c>
      <c r="E3073" s="3" t="s">
        <v>2706</v>
      </c>
      <c r="F3073" s="3" t="s">
        <v>13</v>
      </c>
      <c r="G3073" s="3" t="s">
        <v>13</v>
      </c>
      <c r="H3073" s="3" t="s">
        <v>13</v>
      </c>
      <c r="I3073" s="6" t="s">
        <v>3387</v>
      </c>
      <c r="J3073" s="6" t="s">
        <v>21</v>
      </c>
      <c r="K3073" s="3" t="s">
        <v>222</v>
      </c>
      <c r="L3073" s="5" t="s">
        <v>3974</v>
      </c>
      <c r="M3073" s="46" t="s">
        <v>6542</v>
      </c>
      <c r="N3073" s="75"/>
      <c r="O3073" s="75"/>
      <c r="P3073" s="75"/>
      <c r="Q3073" s="76"/>
      <c r="R3073" s="75"/>
      <c r="S3073" s="75"/>
      <c r="T3073" s="42"/>
      <c r="U3073" s="42"/>
      <c r="V3073" s="42"/>
      <c r="W3073" s="81"/>
      <c r="X3073" s="82"/>
      <c r="Y3073" s="75"/>
    </row>
    <row r="3074" spans="1:25">
      <c r="A3074" s="3" t="s">
        <v>4448</v>
      </c>
      <c r="B3074" s="3" t="s">
        <v>14</v>
      </c>
      <c r="C3074" s="3" t="s">
        <v>3317</v>
      </c>
      <c r="D3074" s="3" t="s">
        <v>3897</v>
      </c>
      <c r="E3074" s="3" t="s">
        <v>2706</v>
      </c>
      <c r="F3074" s="3" t="s">
        <v>13</v>
      </c>
      <c r="G3074" s="3" t="s">
        <v>13</v>
      </c>
      <c r="H3074" s="3" t="s">
        <v>13</v>
      </c>
      <c r="I3074" s="3" t="s">
        <v>3391</v>
      </c>
      <c r="J3074" s="3" t="s">
        <v>21</v>
      </c>
      <c r="K3074" s="3" t="s">
        <v>222</v>
      </c>
      <c r="L3074" s="5" t="s">
        <v>3974</v>
      </c>
      <c r="M3074" s="46" t="s">
        <v>13</v>
      </c>
      <c r="N3074" s="75"/>
      <c r="O3074" s="75"/>
      <c r="P3074" s="75"/>
      <c r="Q3074" s="76"/>
      <c r="R3074" s="75"/>
      <c r="S3074" s="75"/>
      <c r="T3074" s="42"/>
      <c r="U3074" s="42"/>
      <c r="V3074" s="42"/>
      <c r="W3074" s="77"/>
      <c r="X3074" s="78"/>
      <c r="Y3074" s="75"/>
    </row>
    <row r="3075" spans="1:25">
      <c r="A3075" s="3" t="s">
        <v>4488</v>
      </c>
      <c r="B3075" s="3" t="s">
        <v>14</v>
      </c>
      <c r="C3075" s="3" t="s">
        <v>3317</v>
      </c>
      <c r="D3075" s="3" t="s">
        <v>3497</v>
      </c>
      <c r="E3075" s="3" t="s">
        <v>2630</v>
      </c>
      <c r="F3075" s="3" t="s">
        <v>13</v>
      </c>
      <c r="G3075" s="3" t="s">
        <v>13</v>
      </c>
      <c r="H3075" s="3" t="s">
        <v>13</v>
      </c>
      <c r="I3075" s="3" t="s">
        <v>3357</v>
      </c>
      <c r="J3075" s="3" t="s">
        <v>21</v>
      </c>
      <c r="K3075" s="3" t="s">
        <v>222</v>
      </c>
      <c r="L3075" s="3" t="s">
        <v>3974</v>
      </c>
      <c r="M3075" s="46" t="s">
        <v>13</v>
      </c>
      <c r="N3075" s="75"/>
      <c r="O3075" s="75"/>
      <c r="P3075" s="75"/>
      <c r="Q3075" s="76"/>
      <c r="R3075" s="75"/>
      <c r="S3075" s="75"/>
      <c r="T3075" s="42"/>
      <c r="U3075" s="42"/>
      <c r="V3075" s="42"/>
      <c r="W3075" s="42"/>
      <c r="X3075" s="75"/>
      <c r="Y3075" s="75"/>
    </row>
    <row r="3076" spans="1:25">
      <c r="A3076" s="3" t="s">
        <v>4489</v>
      </c>
      <c r="B3076" s="3" t="s">
        <v>14</v>
      </c>
      <c r="C3076" s="3" t="s">
        <v>3317</v>
      </c>
      <c r="D3076" s="3" t="s">
        <v>3497</v>
      </c>
      <c r="E3076" s="3" t="s">
        <v>2630</v>
      </c>
      <c r="F3076" s="3" t="s">
        <v>13</v>
      </c>
      <c r="G3076" s="3" t="s">
        <v>13</v>
      </c>
      <c r="H3076" s="3" t="s">
        <v>13</v>
      </c>
      <c r="I3076" s="3" t="s">
        <v>3359</v>
      </c>
      <c r="J3076" s="3" t="s">
        <v>21</v>
      </c>
      <c r="K3076" s="3" t="s">
        <v>222</v>
      </c>
      <c r="L3076" s="3" t="s">
        <v>3974</v>
      </c>
      <c r="M3076" s="46" t="s">
        <v>6567</v>
      </c>
      <c r="N3076" s="75"/>
      <c r="O3076" s="75"/>
      <c r="P3076" s="75"/>
      <c r="Q3076" s="76"/>
      <c r="R3076" s="75"/>
      <c r="S3076" s="75"/>
      <c r="T3076" s="42"/>
      <c r="U3076" s="42"/>
      <c r="V3076" s="42"/>
      <c r="W3076" s="77"/>
      <c r="X3076" s="78"/>
      <c r="Y3076" s="75"/>
    </row>
    <row r="3077" spans="1:25">
      <c r="A3077" s="3" t="s">
        <v>4490</v>
      </c>
      <c r="B3077" s="3" t="s">
        <v>14</v>
      </c>
      <c r="C3077" s="3" t="s">
        <v>3317</v>
      </c>
      <c r="D3077" s="3" t="s">
        <v>3497</v>
      </c>
      <c r="E3077" s="3" t="s">
        <v>2630</v>
      </c>
      <c r="F3077" s="3" t="s">
        <v>13</v>
      </c>
      <c r="G3077" s="3" t="s">
        <v>13</v>
      </c>
      <c r="H3077" s="3" t="s">
        <v>13</v>
      </c>
      <c r="I3077" s="3" t="s">
        <v>3342</v>
      </c>
      <c r="J3077" s="3" t="s">
        <v>21</v>
      </c>
      <c r="K3077" s="3" t="s">
        <v>222</v>
      </c>
      <c r="L3077" s="3" t="s">
        <v>3974</v>
      </c>
      <c r="M3077" s="46" t="s">
        <v>13</v>
      </c>
      <c r="N3077" s="75"/>
      <c r="O3077" s="75"/>
      <c r="P3077" s="75"/>
      <c r="Q3077" s="76"/>
      <c r="R3077" s="75"/>
      <c r="S3077" s="75"/>
      <c r="T3077" s="42"/>
      <c r="U3077" s="42"/>
      <c r="V3077" s="42"/>
      <c r="W3077" s="42"/>
      <c r="X3077" s="75"/>
      <c r="Y3077" s="75"/>
    </row>
    <row r="3078" spans="1:25">
      <c r="A3078" s="3" t="s">
        <v>4505</v>
      </c>
      <c r="B3078" s="3" t="s">
        <v>14</v>
      </c>
      <c r="C3078" s="3" t="s">
        <v>3317</v>
      </c>
      <c r="D3078" s="3" t="s">
        <v>3446</v>
      </c>
      <c r="E3078" s="3" t="s">
        <v>2706</v>
      </c>
      <c r="F3078" s="3" t="s">
        <v>13</v>
      </c>
      <c r="G3078" s="3" t="s">
        <v>13</v>
      </c>
      <c r="H3078" s="3" t="s">
        <v>13</v>
      </c>
      <c r="I3078" s="3" t="s">
        <v>3393</v>
      </c>
      <c r="J3078" s="3" t="s">
        <v>21</v>
      </c>
      <c r="K3078" s="3" t="s">
        <v>222</v>
      </c>
      <c r="L3078" s="3" t="s">
        <v>3974</v>
      </c>
      <c r="M3078" s="46" t="s">
        <v>6575</v>
      </c>
      <c r="N3078" s="75"/>
      <c r="O3078" s="75"/>
      <c r="P3078" s="75"/>
      <c r="Q3078" s="76"/>
      <c r="R3078" s="75"/>
      <c r="S3078" s="75"/>
      <c r="T3078" s="42"/>
      <c r="U3078" s="42"/>
      <c r="V3078" s="42"/>
      <c r="W3078" s="42"/>
      <c r="X3078" s="75"/>
      <c r="Y3078" s="75"/>
    </row>
    <row r="3079" spans="1:25">
      <c r="A3079" s="3" t="s">
        <v>4506</v>
      </c>
      <c r="B3079" s="3" t="s">
        <v>14</v>
      </c>
      <c r="C3079" s="3" t="s">
        <v>3317</v>
      </c>
      <c r="D3079" s="3" t="s">
        <v>3446</v>
      </c>
      <c r="E3079" s="3" t="s">
        <v>2706</v>
      </c>
      <c r="F3079" s="3" t="s">
        <v>13</v>
      </c>
      <c r="G3079" s="3" t="s">
        <v>13</v>
      </c>
      <c r="H3079" s="3" t="s">
        <v>13</v>
      </c>
      <c r="I3079" s="3" t="s">
        <v>3357</v>
      </c>
      <c r="J3079" s="3" t="s">
        <v>21</v>
      </c>
      <c r="K3079" s="3" t="s">
        <v>222</v>
      </c>
      <c r="L3079" s="3" t="s">
        <v>3974</v>
      </c>
      <c r="M3079" s="46" t="s">
        <v>13</v>
      </c>
      <c r="N3079" s="75"/>
      <c r="O3079" s="75"/>
      <c r="P3079" s="75"/>
      <c r="Q3079" s="76"/>
      <c r="R3079" s="75"/>
      <c r="S3079" s="75"/>
      <c r="T3079" s="42"/>
      <c r="U3079" s="42"/>
      <c r="V3079" s="42"/>
      <c r="W3079" s="77"/>
      <c r="X3079" s="78"/>
      <c r="Y3079" s="75"/>
    </row>
    <row r="3080" spans="1:25">
      <c r="A3080" s="3" t="s">
        <v>4507</v>
      </c>
      <c r="B3080" s="3" t="s">
        <v>14</v>
      </c>
      <c r="C3080" s="3" t="s">
        <v>3317</v>
      </c>
      <c r="D3080" s="3" t="s">
        <v>3446</v>
      </c>
      <c r="E3080" s="3" t="s">
        <v>2706</v>
      </c>
      <c r="F3080" s="3" t="s">
        <v>13</v>
      </c>
      <c r="G3080" s="3" t="s">
        <v>13</v>
      </c>
      <c r="H3080" s="3" t="s">
        <v>13</v>
      </c>
      <c r="I3080" s="3" t="s">
        <v>3359</v>
      </c>
      <c r="J3080" s="3" t="s">
        <v>21</v>
      </c>
      <c r="K3080" s="3" t="s">
        <v>222</v>
      </c>
      <c r="L3080" s="3" t="s">
        <v>3974</v>
      </c>
      <c r="M3080" s="46" t="s">
        <v>13</v>
      </c>
      <c r="N3080" s="75"/>
      <c r="O3080" s="75"/>
      <c r="P3080" s="75"/>
      <c r="Q3080" s="76"/>
      <c r="R3080" s="75"/>
      <c r="S3080" s="75"/>
      <c r="T3080" s="42"/>
      <c r="U3080" s="42"/>
      <c r="V3080" s="42"/>
      <c r="W3080" s="42"/>
      <c r="X3080" s="75"/>
      <c r="Y3080" s="75"/>
    </row>
    <row r="3081" spans="1:25">
      <c r="A3081" s="3" t="s">
        <v>4508</v>
      </c>
      <c r="B3081" s="3" t="s">
        <v>14</v>
      </c>
      <c r="C3081" s="3" t="s">
        <v>3317</v>
      </c>
      <c r="D3081" s="3" t="s">
        <v>3329</v>
      </c>
      <c r="E3081" s="3" t="s">
        <v>2706</v>
      </c>
      <c r="F3081" s="3" t="s">
        <v>13</v>
      </c>
      <c r="G3081" s="3" t="s">
        <v>13</v>
      </c>
      <c r="H3081" s="3" t="s">
        <v>13</v>
      </c>
      <c r="I3081" s="3" t="s">
        <v>3342</v>
      </c>
      <c r="J3081" s="3" t="s">
        <v>21</v>
      </c>
      <c r="K3081" s="3" t="s">
        <v>222</v>
      </c>
      <c r="L3081" s="3" t="s">
        <v>3974</v>
      </c>
      <c r="M3081" s="46" t="s">
        <v>6576</v>
      </c>
      <c r="N3081" s="75"/>
      <c r="O3081" s="75"/>
      <c r="P3081" s="75"/>
      <c r="Q3081" s="76"/>
      <c r="R3081" s="75"/>
      <c r="S3081" s="75"/>
      <c r="T3081" s="42"/>
      <c r="U3081" s="42"/>
      <c r="V3081" s="42"/>
      <c r="W3081" s="77"/>
      <c r="X3081" s="78"/>
      <c r="Y3081" s="75"/>
    </row>
    <row r="3082" spans="1:25">
      <c r="A3082" s="3" t="s">
        <v>4005</v>
      </c>
      <c r="B3082" s="3" t="s">
        <v>14</v>
      </c>
      <c r="C3082" s="3" t="s">
        <v>3317</v>
      </c>
      <c r="D3082" s="3" t="s">
        <v>3451</v>
      </c>
      <c r="E3082" s="3" t="s">
        <v>2706</v>
      </c>
      <c r="F3082" s="3" t="s">
        <v>13</v>
      </c>
      <c r="G3082" s="3" t="s">
        <v>13</v>
      </c>
      <c r="H3082" s="3" t="s">
        <v>13</v>
      </c>
      <c r="I3082" s="3" t="s">
        <v>3387</v>
      </c>
      <c r="J3082" s="3" t="s">
        <v>21</v>
      </c>
      <c r="K3082" s="3" t="s">
        <v>225</v>
      </c>
      <c r="L3082" s="3" t="s">
        <v>3974</v>
      </c>
      <c r="M3082" s="46" t="s">
        <v>6307</v>
      </c>
      <c r="N3082" s="75"/>
      <c r="O3082" s="75"/>
      <c r="P3082" s="75"/>
      <c r="Q3082" s="76"/>
      <c r="R3082" s="75"/>
      <c r="S3082" s="75"/>
      <c r="T3082" s="42"/>
      <c r="U3082" s="42"/>
      <c r="V3082" s="42"/>
      <c r="W3082" s="42"/>
      <c r="X3082" s="78"/>
      <c r="Y3082" s="75"/>
    </row>
    <row r="3083" spans="1:25">
      <c r="A3083" s="3" t="s">
        <v>4006</v>
      </c>
      <c r="B3083" s="3" t="s">
        <v>14</v>
      </c>
      <c r="C3083" s="3" t="s">
        <v>3317</v>
      </c>
      <c r="D3083" s="3" t="s">
        <v>3451</v>
      </c>
      <c r="E3083" s="3" t="s">
        <v>2706</v>
      </c>
      <c r="F3083" s="3" t="s">
        <v>13</v>
      </c>
      <c r="G3083" s="3" t="s">
        <v>13</v>
      </c>
      <c r="H3083" s="3" t="s">
        <v>13</v>
      </c>
      <c r="I3083" s="3" t="s">
        <v>3391</v>
      </c>
      <c r="J3083" s="3" t="s">
        <v>21</v>
      </c>
      <c r="K3083" s="3" t="s">
        <v>225</v>
      </c>
      <c r="L3083" s="3" t="s">
        <v>3974</v>
      </c>
      <c r="M3083" s="46" t="s">
        <v>13</v>
      </c>
      <c r="N3083" s="75"/>
      <c r="O3083" s="75"/>
      <c r="P3083" s="75"/>
      <c r="Q3083" s="76"/>
      <c r="R3083" s="75"/>
      <c r="S3083" s="75"/>
      <c r="T3083" s="42"/>
      <c r="U3083" s="42"/>
      <c r="V3083" s="42"/>
      <c r="W3083" s="77"/>
      <c r="X3083" s="78"/>
      <c r="Y3083" s="75"/>
    </row>
    <row r="3084" spans="1:25">
      <c r="A3084" s="3" t="s">
        <v>4007</v>
      </c>
      <c r="B3084" s="3" t="s">
        <v>14</v>
      </c>
      <c r="C3084" s="3" t="s">
        <v>3317</v>
      </c>
      <c r="D3084" s="3" t="s">
        <v>3451</v>
      </c>
      <c r="E3084" s="3" t="s">
        <v>2706</v>
      </c>
      <c r="F3084" s="3" t="s">
        <v>13</v>
      </c>
      <c r="G3084" s="3" t="s">
        <v>13</v>
      </c>
      <c r="H3084" s="3" t="s">
        <v>13</v>
      </c>
      <c r="I3084" s="3" t="s">
        <v>3393</v>
      </c>
      <c r="J3084" s="3" t="s">
        <v>21</v>
      </c>
      <c r="K3084" s="3" t="s">
        <v>225</v>
      </c>
      <c r="L3084" s="3" t="s">
        <v>3974</v>
      </c>
      <c r="M3084" s="46" t="s">
        <v>6308</v>
      </c>
      <c r="N3084" s="75"/>
      <c r="O3084" s="75"/>
      <c r="P3084" s="75"/>
      <c r="Q3084" s="76"/>
      <c r="R3084" s="75"/>
      <c r="S3084" s="75"/>
      <c r="T3084" s="42"/>
      <c r="U3084" s="42"/>
      <c r="V3084" s="42"/>
      <c r="W3084" s="42"/>
      <c r="X3084" s="78"/>
      <c r="Y3084" s="75"/>
    </row>
    <row r="3085" spans="1:25">
      <c r="A3085" s="3" t="s">
        <v>4008</v>
      </c>
      <c r="B3085" s="3" t="s">
        <v>14</v>
      </c>
      <c r="C3085" s="3" t="s">
        <v>3317</v>
      </c>
      <c r="D3085" s="3" t="s">
        <v>3356</v>
      </c>
      <c r="E3085" s="3" t="s">
        <v>2706</v>
      </c>
      <c r="F3085" s="3" t="s">
        <v>13</v>
      </c>
      <c r="G3085" s="3" t="s">
        <v>13</v>
      </c>
      <c r="H3085" s="3" t="s">
        <v>13</v>
      </c>
      <c r="I3085" s="3" t="s">
        <v>3357</v>
      </c>
      <c r="J3085" s="3" t="s">
        <v>21</v>
      </c>
      <c r="K3085" s="3" t="s">
        <v>225</v>
      </c>
      <c r="L3085" s="3" t="s">
        <v>3974</v>
      </c>
      <c r="M3085" s="46" t="s">
        <v>13</v>
      </c>
      <c r="N3085" s="75"/>
      <c r="O3085" s="75"/>
      <c r="P3085" s="75"/>
      <c r="Q3085" s="76"/>
      <c r="R3085" s="75"/>
      <c r="S3085" s="75"/>
      <c r="T3085" s="42"/>
      <c r="U3085" s="42"/>
      <c r="V3085" s="42"/>
      <c r="W3085" s="77"/>
      <c r="X3085" s="78"/>
      <c r="Y3085" s="75"/>
    </row>
    <row r="3086" spans="1:25">
      <c r="A3086" s="3" t="s">
        <v>4009</v>
      </c>
      <c r="B3086" s="3" t="s">
        <v>14</v>
      </c>
      <c r="C3086" s="3" t="s">
        <v>3317</v>
      </c>
      <c r="D3086" s="3" t="s">
        <v>3356</v>
      </c>
      <c r="E3086" s="3" t="s">
        <v>2706</v>
      </c>
      <c r="F3086" s="3" t="s">
        <v>13</v>
      </c>
      <c r="G3086" s="3" t="s">
        <v>13</v>
      </c>
      <c r="H3086" s="3" t="s">
        <v>13</v>
      </c>
      <c r="I3086" s="3" t="s">
        <v>3359</v>
      </c>
      <c r="J3086" s="3" t="s">
        <v>21</v>
      </c>
      <c r="K3086" s="3" t="s">
        <v>225</v>
      </c>
      <c r="L3086" s="3" t="s">
        <v>3974</v>
      </c>
      <c r="M3086" s="46" t="s">
        <v>6309</v>
      </c>
      <c r="N3086" s="75"/>
      <c r="O3086" s="75"/>
      <c r="P3086" s="75"/>
      <c r="Q3086" s="76"/>
      <c r="R3086" s="75"/>
      <c r="S3086" s="75"/>
      <c r="T3086" s="42"/>
      <c r="U3086" s="42"/>
      <c r="V3086" s="42"/>
      <c r="W3086" s="42"/>
      <c r="X3086" s="78"/>
      <c r="Y3086" s="75"/>
    </row>
    <row r="3087" spans="1:25">
      <c r="A3087" s="3" t="s">
        <v>4010</v>
      </c>
      <c r="B3087" s="3" t="s">
        <v>14</v>
      </c>
      <c r="C3087" s="3" t="s">
        <v>3317</v>
      </c>
      <c r="D3087" s="3" t="s">
        <v>3356</v>
      </c>
      <c r="E3087" s="3" t="s">
        <v>2706</v>
      </c>
      <c r="F3087" s="3" t="s">
        <v>13</v>
      </c>
      <c r="G3087" s="3" t="s">
        <v>13</v>
      </c>
      <c r="H3087" s="3" t="s">
        <v>13</v>
      </c>
      <c r="I3087" s="3" t="s">
        <v>3342</v>
      </c>
      <c r="J3087" s="3" t="s">
        <v>21</v>
      </c>
      <c r="K3087" s="3" t="s">
        <v>225</v>
      </c>
      <c r="L3087" s="3" t="s">
        <v>3974</v>
      </c>
      <c r="M3087" s="46" t="s">
        <v>13</v>
      </c>
      <c r="N3087" s="75"/>
      <c r="O3087" s="75"/>
      <c r="P3087" s="75"/>
      <c r="Q3087" s="76"/>
      <c r="R3087" s="75"/>
      <c r="S3087" s="75"/>
      <c r="T3087" s="42"/>
      <c r="U3087" s="42"/>
      <c r="V3087" s="42"/>
      <c r="W3087" s="77"/>
      <c r="X3087" s="78"/>
      <c r="Y3087" s="75"/>
    </row>
    <row r="3088" spans="1:25">
      <c r="A3088" s="3" t="s">
        <v>4032</v>
      </c>
      <c r="B3088" s="3" t="s">
        <v>14</v>
      </c>
      <c r="C3088" s="3" t="s">
        <v>3317</v>
      </c>
      <c r="D3088" s="3" t="s">
        <v>3497</v>
      </c>
      <c r="E3088" s="3" t="s">
        <v>2630</v>
      </c>
      <c r="F3088" s="3" t="s">
        <v>13</v>
      </c>
      <c r="G3088" s="3" t="s">
        <v>13</v>
      </c>
      <c r="H3088" s="3" t="s">
        <v>13</v>
      </c>
      <c r="I3088" s="3" t="s">
        <v>3387</v>
      </c>
      <c r="J3088" s="3" t="s">
        <v>21</v>
      </c>
      <c r="K3088" s="3" t="s">
        <v>225</v>
      </c>
      <c r="L3088" s="3" t="s">
        <v>3974</v>
      </c>
      <c r="M3088" s="46" t="s">
        <v>6322</v>
      </c>
      <c r="N3088" s="75"/>
      <c r="O3088" s="75"/>
      <c r="P3088" s="75"/>
      <c r="Q3088" s="76"/>
      <c r="R3088" s="75"/>
      <c r="S3088" s="75"/>
      <c r="T3088" s="42"/>
      <c r="U3088" s="42"/>
      <c r="V3088" s="42"/>
      <c r="W3088" s="42"/>
      <c r="X3088" s="75"/>
      <c r="Y3088" s="75"/>
    </row>
    <row r="3089" spans="1:25">
      <c r="A3089" s="3" t="s">
        <v>4033</v>
      </c>
      <c r="B3089" s="3" t="s">
        <v>14</v>
      </c>
      <c r="C3089" s="3" t="s">
        <v>3317</v>
      </c>
      <c r="D3089" s="3" t="s">
        <v>3497</v>
      </c>
      <c r="E3089" s="3" t="s">
        <v>2630</v>
      </c>
      <c r="F3089" s="3" t="s">
        <v>13</v>
      </c>
      <c r="G3089" s="3" t="s">
        <v>13</v>
      </c>
      <c r="H3089" s="3" t="s">
        <v>13</v>
      </c>
      <c r="I3089" s="3" t="s">
        <v>3391</v>
      </c>
      <c r="J3089" s="3" t="s">
        <v>21</v>
      </c>
      <c r="K3089" s="3" t="s">
        <v>225</v>
      </c>
      <c r="L3089" s="3" t="s">
        <v>3974</v>
      </c>
      <c r="M3089" s="46" t="s">
        <v>13</v>
      </c>
      <c r="N3089" s="75"/>
      <c r="O3089" s="75"/>
      <c r="P3089" s="75"/>
      <c r="Q3089" s="76"/>
      <c r="R3089" s="75"/>
      <c r="S3089" s="75"/>
      <c r="T3089" s="42"/>
      <c r="U3089" s="42"/>
      <c r="V3089" s="42"/>
      <c r="W3089" s="77"/>
      <c r="X3089" s="78"/>
      <c r="Y3089" s="75"/>
    </row>
    <row r="3090" spans="1:25">
      <c r="A3090" s="3" t="s">
        <v>4034</v>
      </c>
      <c r="B3090" s="3" t="s">
        <v>14</v>
      </c>
      <c r="C3090" s="3" t="s">
        <v>3317</v>
      </c>
      <c r="D3090" s="3" t="s">
        <v>3497</v>
      </c>
      <c r="E3090" s="3" t="s">
        <v>2630</v>
      </c>
      <c r="F3090" s="3" t="s">
        <v>13</v>
      </c>
      <c r="G3090" s="3" t="s">
        <v>13</v>
      </c>
      <c r="H3090" s="3" t="s">
        <v>13</v>
      </c>
      <c r="I3090" s="3" t="s">
        <v>3393</v>
      </c>
      <c r="J3090" s="3" t="s">
        <v>21</v>
      </c>
      <c r="K3090" s="3" t="s">
        <v>225</v>
      </c>
      <c r="L3090" s="3" t="s">
        <v>3974</v>
      </c>
      <c r="M3090" s="46" t="s">
        <v>6323</v>
      </c>
      <c r="N3090" s="75"/>
      <c r="O3090" s="75"/>
      <c r="P3090" s="75"/>
      <c r="Q3090" s="76"/>
      <c r="R3090" s="75"/>
      <c r="S3090" s="75"/>
      <c r="T3090" s="42"/>
      <c r="U3090" s="42"/>
      <c r="V3090" s="42"/>
      <c r="W3090" s="42"/>
      <c r="X3090" s="75"/>
      <c r="Y3090" s="75"/>
    </row>
    <row r="3091" spans="1:25">
      <c r="A3091" s="3" t="s">
        <v>4035</v>
      </c>
      <c r="B3091" s="3" t="s">
        <v>14</v>
      </c>
      <c r="C3091" s="3" t="s">
        <v>3317</v>
      </c>
      <c r="D3091" s="3" t="s">
        <v>3497</v>
      </c>
      <c r="E3091" s="3" t="s">
        <v>2630</v>
      </c>
      <c r="F3091" s="3" t="s">
        <v>13</v>
      </c>
      <c r="G3091" s="3" t="s">
        <v>13</v>
      </c>
      <c r="H3091" s="3" t="s">
        <v>13</v>
      </c>
      <c r="I3091" s="3" t="s">
        <v>3357</v>
      </c>
      <c r="J3091" s="3" t="s">
        <v>21</v>
      </c>
      <c r="K3091" s="3" t="s">
        <v>225</v>
      </c>
      <c r="L3091" s="3" t="s">
        <v>3974</v>
      </c>
      <c r="M3091" s="46" t="s">
        <v>13</v>
      </c>
      <c r="N3091" s="75"/>
      <c r="O3091" s="75"/>
      <c r="P3091" s="75"/>
      <c r="Q3091" s="76"/>
      <c r="R3091" s="75"/>
      <c r="S3091" s="75"/>
      <c r="T3091" s="42"/>
      <c r="U3091" s="42"/>
      <c r="V3091" s="42"/>
      <c r="W3091" s="77"/>
      <c r="X3091" s="78"/>
      <c r="Y3091" s="75"/>
    </row>
    <row r="3092" spans="1:25">
      <c r="A3092" s="3" t="s">
        <v>4036</v>
      </c>
      <c r="B3092" s="3" t="s">
        <v>14</v>
      </c>
      <c r="C3092" s="3" t="s">
        <v>3317</v>
      </c>
      <c r="D3092" s="3" t="s">
        <v>3497</v>
      </c>
      <c r="E3092" s="3" t="s">
        <v>2630</v>
      </c>
      <c r="F3092" s="3" t="s">
        <v>13</v>
      </c>
      <c r="G3092" s="3" t="s">
        <v>13</v>
      </c>
      <c r="H3092" s="3" t="s">
        <v>13</v>
      </c>
      <c r="I3092" s="3" t="s">
        <v>3359</v>
      </c>
      <c r="J3092" s="3" t="s">
        <v>21</v>
      </c>
      <c r="K3092" s="3" t="s">
        <v>225</v>
      </c>
      <c r="L3092" s="3" t="s">
        <v>3974</v>
      </c>
      <c r="M3092" s="46" t="s">
        <v>6324</v>
      </c>
      <c r="N3092" s="75"/>
      <c r="O3092" s="75"/>
      <c r="P3092" s="75"/>
      <c r="Q3092" s="76"/>
      <c r="R3092" s="75"/>
      <c r="S3092" s="75"/>
      <c r="T3092" s="42"/>
      <c r="U3092" s="42"/>
      <c r="V3092" s="42"/>
      <c r="W3092" s="42"/>
      <c r="X3092" s="75"/>
      <c r="Y3092" s="75"/>
    </row>
    <row r="3093" spans="1:25">
      <c r="A3093" s="3" t="s">
        <v>4037</v>
      </c>
      <c r="B3093" s="3" t="s">
        <v>14</v>
      </c>
      <c r="C3093" s="3" t="s">
        <v>3317</v>
      </c>
      <c r="D3093" s="3" t="s">
        <v>3497</v>
      </c>
      <c r="E3093" s="3" t="s">
        <v>2630</v>
      </c>
      <c r="F3093" s="3" t="s">
        <v>13</v>
      </c>
      <c r="G3093" s="3" t="s">
        <v>13</v>
      </c>
      <c r="H3093" s="3" t="s">
        <v>13</v>
      </c>
      <c r="I3093" s="3" t="s">
        <v>3342</v>
      </c>
      <c r="J3093" s="3" t="s">
        <v>21</v>
      </c>
      <c r="K3093" s="3" t="s">
        <v>225</v>
      </c>
      <c r="L3093" s="3" t="s">
        <v>3974</v>
      </c>
      <c r="M3093" s="46" t="s">
        <v>13</v>
      </c>
      <c r="N3093" s="75"/>
      <c r="O3093" s="75"/>
      <c r="P3093" s="75"/>
      <c r="Q3093" s="76"/>
      <c r="R3093" s="75"/>
      <c r="S3093" s="75"/>
      <c r="T3093" s="42"/>
      <c r="U3093" s="42"/>
      <c r="V3093" s="42"/>
      <c r="W3093" s="77"/>
      <c r="X3093" s="78"/>
      <c r="Y3093" s="75"/>
    </row>
    <row r="3094" spans="1:25">
      <c r="A3094" s="3" t="s">
        <v>4218</v>
      </c>
      <c r="B3094" s="3" t="s">
        <v>14</v>
      </c>
      <c r="C3094" s="3" t="s">
        <v>3317</v>
      </c>
      <c r="D3094" s="3" t="s">
        <v>3547</v>
      </c>
      <c r="E3094" s="3" t="s">
        <v>2706</v>
      </c>
      <c r="F3094" s="3" t="s">
        <v>13</v>
      </c>
      <c r="G3094" s="3" t="s">
        <v>13</v>
      </c>
      <c r="H3094" s="3" t="s">
        <v>13</v>
      </c>
      <c r="I3094" s="6" t="s">
        <v>3387</v>
      </c>
      <c r="J3094" s="6" t="s">
        <v>21</v>
      </c>
      <c r="K3094" s="3" t="s">
        <v>225</v>
      </c>
      <c r="L3094" s="3" t="s">
        <v>3974</v>
      </c>
      <c r="M3094" s="46" t="s">
        <v>13</v>
      </c>
      <c r="N3094" s="75"/>
      <c r="O3094" s="75"/>
      <c r="P3094" s="75"/>
      <c r="Q3094" s="76"/>
      <c r="R3094" s="75"/>
      <c r="S3094" s="75"/>
      <c r="T3094" s="42"/>
      <c r="U3094" s="42"/>
      <c r="V3094" s="42"/>
      <c r="W3094" s="42"/>
      <c r="X3094" s="75"/>
      <c r="Y3094" s="75"/>
    </row>
    <row r="3095" spans="1:25">
      <c r="A3095" s="3" t="s">
        <v>4219</v>
      </c>
      <c r="B3095" s="3" t="s">
        <v>14</v>
      </c>
      <c r="C3095" s="3" t="s">
        <v>3317</v>
      </c>
      <c r="D3095" s="3" t="s">
        <v>3547</v>
      </c>
      <c r="E3095" s="3" t="s">
        <v>2706</v>
      </c>
      <c r="F3095" s="3" t="s">
        <v>13</v>
      </c>
      <c r="G3095" s="3" t="s">
        <v>13</v>
      </c>
      <c r="H3095" s="3" t="s">
        <v>13</v>
      </c>
      <c r="I3095" s="3" t="s">
        <v>3391</v>
      </c>
      <c r="J3095" s="3" t="s">
        <v>21</v>
      </c>
      <c r="K3095" s="3" t="s">
        <v>225</v>
      </c>
      <c r="L3095" s="3" t="s">
        <v>3974</v>
      </c>
      <c r="M3095" s="46" t="s">
        <v>13</v>
      </c>
      <c r="N3095" s="75"/>
      <c r="O3095" s="75"/>
      <c r="P3095" s="75"/>
      <c r="Q3095" s="76"/>
      <c r="R3095" s="75"/>
      <c r="S3095" s="75"/>
      <c r="T3095" s="42"/>
      <c r="U3095" s="42"/>
      <c r="V3095" s="42"/>
      <c r="W3095" s="77"/>
      <c r="X3095" s="78"/>
      <c r="Y3095" s="75"/>
    </row>
    <row r="3096" spans="1:25">
      <c r="A3096" s="3" t="s">
        <v>4220</v>
      </c>
      <c r="B3096" s="3" t="s">
        <v>14</v>
      </c>
      <c r="C3096" s="3" t="s">
        <v>3317</v>
      </c>
      <c r="D3096" s="3" t="s">
        <v>3547</v>
      </c>
      <c r="E3096" s="3" t="s">
        <v>2706</v>
      </c>
      <c r="F3096" s="3" t="s">
        <v>13</v>
      </c>
      <c r="G3096" s="3" t="s">
        <v>13</v>
      </c>
      <c r="H3096" s="3" t="s">
        <v>13</v>
      </c>
      <c r="I3096" s="6" t="s">
        <v>3393</v>
      </c>
      <c r="J3096" s="6" t="s">
        <v>21</v>
      </c>
      <c r="K3096" s="3" t="s">
        <v>225</v>
      </c>
      <c r="L3096" s="3" t="s">
        <v>3974</v>
      </c>
      <c r="M3096" s="46" t="s">
        <v>6426</v>
      </c>
      <c r="N3096" s="75"/>
      <c r="O3096" s="75"/>
      <c r="P3096" s="75"/>
      <c r="Q3096" s="76"/>
      <c r="R3096" s="75"/>
      <c r="S3096" s="75"/>
      <c r="T3096" s="42"/>
      <c r="U3096" s="42"/>
      <c r="V3096" s="42"/>
      <c r="W3096" s="42"/>
      <c r="X3096" s="75"/>
      <c r="Y3096" s="75"/>
    </row>
    <row r="3097" spans="1:25">
      <c r="A3097" s="3" t="s">
        <v>4221</v>
      </c>
      <c r="B3097" s="3" t="s">
        <v>14</v>
      </c>
      <c r="C3097" s="3" t="s">
        <v>3317</v>
      </c>
      <c r="D3097" s="3" t="s">
        <v>3547</v>
      </c>
      <c r="E3097" s="3" t="s">
        <v>2706</v>
      </c>
      <c r="F3097" s="3" t="s">
        <v>13</v>
      </c>
      <c r="G3097" s="3" t="s">
        <v>13</v>
      </c>
      <c r="H3097" s="3" t="s">
        <v>13</v>
      </c>
      <c r="I3097" s="3" t="s">
        <v>3357</v>
      </c>
      <c r="J3097" s="3" t="s">
        <v>21</v>
      </c>
      <c r="K3097" s="3" t="s">
        <v>225</v>
      </c>
      <c r="L3097" s="3" t="s">
        <v>3974</v>
      </c>
      <c r="M3097" s="46" t="s">
        <v>6427</v>
      </c>
      <c r="N3097" s="75"/>
      <c r="O3097" s="75"/>
      <c r="P3097" s="75"/>
      <c r="Q3097" s="76"/>
      <c r="R3097" s="75"/>
      <c r="S3097" s="75"/>
      <c r="T3097" s="42"/>
      <c r="U3097" s="42"/>
      <c r="V3097" s="42"/>
      <c r="W3097" s="77"/>
      <c r="X3097" s="78"/>
      <c r="Y3097" s="75"/>
    </row>
    <row r="3098" spans="1:25">
      <c r="A3098" s="3" t="s">
        <v>4222</v>
      </c>
      <c r="B3098" s="3" t="s">
        <v>14</v>
      </c>
      <c r="C3098" s="3" t="s">
        <v>3317</v>
      </c>
      <c r="D3098" s="3" t="s">
        <v>3653</v>
      </c>
      <c r="E3098" s="3" t="s">
        <v>2706</v>
      </c>
      <c r="F3098" s="3" t="s">
        <v>13</v>
      </c>
      <c r="G3098" s="3" t="s">
        <v>13</v>
      </c>
      <c r="H3098" s="3" t="s">
        <v>13</v>
      </c>
      <c r="I3098" s="6" t="s">
        <v>3359</v>
      </c>
      <c r="J3098" s="6" t="s">
        <v>21</v>
      </c>
      <c r="K3098" s="3" t="s">
        <v>225</v>
      </c>
      <c r="L3098" s="3" t="s">
        <v>3974</v>
      </c>
      <c r="M3098" s="46" t="s">
        <v>13</v>
      </c>
      <c r="N3098" s="75"/>
      <c r="O3098" s="75"/>
      <c r="P3098" s="75"/>
      <c r="Q3098" s="76"/>
      <c r="R3098" s="75"/>
      <c r="S3098" s="75"/>
      <c r="T3098" s="42"/>
      <c r="U3098" s="42"/>
      <c r="V3098" s="42"/>
      <c r="W3098" s="42"/>
      <c r="X3098" s="75"/>
      <c r="Y3098" s="75"/>
    </row>
    <row r="3099" spans="1:25">
      <c r="A3099" s="3" t="s">
        <v>4223</v>
      </c>
      <c r="B3099" s="3" t="s">
        <v>14</v>
      </c>
      <c r="C3099" s="3" t="s">
        <v>3317</v>
      </c>
      <c r="D3099" s="3" t="s">
        <v>3653</v>
      </c>
      <c r="E3099" s="3" t="s">
        <v>2706</v>
      </c>
      <c r="F3099" s="3" t="s">
        <v>13</v>
      </c>
      <c r="G3099" s="3" t="s">
        <v>13</v>
      </c>
      <c r="H3099" s="3" t="s">
        <v>13</v>
      </c>
      <c r="I3099" s="3" t="s">
        <v>3342</v>
      </c>
      <c r="J3099" s="3" t="s">
        <v>21</v>
      </c>
      <c r="K3099" s="3" t="s">
        <v>225</v>
      </c>
      <c r="L3099" s="3" t="s">
        <v>3974</v>
      </c>
      <c r="M3099" s="46" t="s">
        <v>6428</v>
      </c>
      <c r="N3099" s="75"/>
      <c r="O3099" s="75"/>
      <c r="P3099" s="75"/>
      <c r="Q3099" s="76"/>
      <c r="R3099" s="75"/>
      <c r="S3099" s="75"/>
      <c r="T3099" s="42"/>
      <c r="U3099" s="42"/>
      <c r="V3099" s="42"/>
      <c r="W3099" s="42"/>
      <c r="X3099" s="75"/>
      <c r="Y3099" s="75"/>
    </row>
    <row r="3100" spans="1:25">
      <c r="A3100" s="3" t="s">
        <v>4246</v>
      </c>
      <c r="B3100" s="3" t="s">
        <v>14</v>
      </c>
      <c r="C3100" s="3" t="s">
        <v>3317</v>
      </c>
      <c r="D3100" s="3" t="s">
        <v>3581</v>
      </c>
      <c r="E3100" s="3" t="s">
        <v>2630</v>
      </c>
      <c r="F3100" s="3" t="s">
        <v>13</v>
      </c>
      <c r="G3100" s="3" t="s">
        <v>13</v>
      </c>
      <c r="H3100" s="3" t="s">
        <v>13</v>
      </c>
      <c r="I3100" s="6" t="s">
        <v>3387</v>
      </c>
      <c r="J3100" s="6" t="s">
        <v>21</v>
      </c>
      <c r="K3100" s="3" t="s">
        <v>225</v>
      </c>
      <c r="L3100" s="3" t="s">
        <v>3974</v>
      </c>
      <c r="M3100" s="46" t="s">
        <v>13</v>
      </c>
      <c r="N3100" s="75"/>
      <c r="O3100" s="75"/>
      <c r="P3100" s="75"/>
      <c r="Q3100" s="76"/>
      <c r="R3100" s="75"/>
      <c r="S3100" s="75"/>
      <c r="T3100" s="42"/>
      <c r="U3100" s="42"/>
      <c r="V3100" s="42"/>
      <c r="W3100" s="42"/>
      <c r="X3100" s="75"/>
      <c r="Y3100" s="75"/>
    </row>
    <row r="3101" spans="1:25">
      <c r="A3101" s="3" t="s">
        <v>4247</v>
      </c>
      <c r="B3101" s="3" t="s">
        <v>14</v>
      </c>
      <c r="C3101" s="3" t="s">
        <v>3317</v>
      </c>
      <c r="D3101" s="3" t="s">
        <v>3581</v>
      </c>
      <c r="E3101" s="3" t="s">
        <v>2630</v>
      </c>
      <c r="F3101" s="3" t="s">
        <v>13</v>
      </c>
      <c r="G3101" s="3" t="s">
        <v>13</v>
      </c>
      <c r="H3101" s="3" t="s">
        <v>13</v>
      </c>
      <c r="I3101" s="3" t="s">
        <v>3391</v>
      </c>
      <c r="J3101" s="3" t="s">
        <v>21</v>
      </c>
      <c r="K3101" s="3" t="s">
        <v>225</v>
      </c>
      <c r="L3101" s="3" t="s">
        <v>3974</v>
      </c>
      <c r="M3101" s="46" t="s">
        <v>13</v>
      </c>
      <c r="N3101" s="75"/>
      <c r="O3101" s="75"/>
      <c r="P3101" s="75"/>
      <c r="Q3101" s="76"/>
      <c r="R3101" s="75"/>
      <c r="S3101" s="75"/>
      <c r="T3101" s="42"/>
      <c r="U3101" s="42"/>
      <c r="V3101" s="42"/>
      <c r="W3101" s="42"/>
      <c r="X3101" s="75"/>
      <c r="Y3101" s="75"/>
    </row>
    <row r="3102" spans="1:25">
      <c r="A3102" s="3" t="s">
        <v>4248</v>
      </c>
      <c r="B3102" s="3" t="s">
        <v>14</v>
      </c>
      <c r="C3102" s="3" t="s">
        <v>3317</v>
      </c>
      <c r="D3102" s="3" t="s">
        <v>3581</v>
      </c>
      <c r="E3102" s="3" t="s">
        <v>2630</v>
      </c>
      <c r="F3102" s="3" t="s">
        <v>13</v>
      </c>
      <c r="G3102" s="3" t="s">
        <v>13</v>
      </c>
      <c r="H3102" s="3" t="s">
        <v>13</v>
      </c>
      <c r="I3102" s="6" t="s">
        <v>3393</v>
      </c>
      <c r="J3102" s="6" t="s">
        <v>21</v>
      </c>
      <c r="K3102" s="3" t="s">
        <v>225</v>
      </c>
      <c r="L3102" s="3" t="s">
        <v>3974</v>
      </c>
      <c r="M3102" s="46" t="s">
        <v>13</v>
      </c>
      <c r="N3102" s="75"/>
      <c r="O3102" s="75"/>
      <c r="P3102" s="75"/>
      <c r="Q3102" s="76"/>
      <c r="R3102" s="75"/>
      <c r="S3102" s="75"/>
      <c r="T3102" s="42"/>
      <c r="U3102" s="42"/>
      <c r="V3102" s="42"/>
      <c r="W3102" s="42"/>
      <c r="X3102" s="75"/>
      <c r="Y3102" s="75"/>
    </row>
    <row r="3103" spans="1:25">
      <c r="A3103" s="3" t="s">
        <v>4249</v>
      </c>
      <c r="B3103" s="3" t="s">
        <v>14</v>
      </c>
      <c r="C3103" s="3" t="s">
        <v>3317</v>
      </c>
      <c r="D3103" s="3" t="s">
        <v>3581</v>
      </c>
      <c r="E3103" s="3" t="s">
        <v>2630</v>
      </c>
      <c r="F3103" s="3" t="s">
        <v>13</v>
      </c>
      <c r="G3103" s="3" t="s">
        <v>13</v>
      </c>
      <c r="H3103" s="3" t="s">
        <v>13</v>
      </c>
      <c r="I3103" s="3" t="s">
        <v>3357</v>
      </c>
      <c r="J3103" s="3" t="s">
        <v>21</v>
      </c>
      <c r="K3103" s="3" t="s">
        <v>225</v>
      </c>
      <c r="L3103" s="3" t="s">
        <v>3974</v>
      </c>
      <c r="M3103" s="46" t="s">
        <v>13</v>
      </c>
      <c r="N3103" s="75"/>
      <c r="O3103" s="75"/>
      <c r="P3103" s="75"/>
      <c r="Q3103" s="76"/>
      <c r="R3103" s="75"/>
      <c r="S3103" s="75"/>
      <c r="T3103" s="42"/>
      <c r="U3103" s="42"/>
      <c r="V3103" s="42"/>
      <c r="W3103" s="42"/>
      <c r="X3103" s="75"/>
      <c r="Y3103" s="75"/>
    </row>
    <row r="3104" spans="1:25">
      <c r="A3104" s="3" t="s">
        <v>4250</v>
      </c>
      <c r="B3104" s="3" t="s">
        <v>14</v>
      </c>
      <c r="C3104" s="3" t="s">
        <v>3317</v>
      </c>
      <c r="D3104" s="3" t="s">
        <v>3581</v>
      </c>
      <c r="E3104" s="3" t="s">
        <v>2630</v>
      </c>
      <c r="F3104" s="3" t="s">
        <v>13</v>
      </c>
      <c r="G3104" s="3" t="s">
        <v>13</v>
      </c>
      <c r="H3104" s="3" t="s">
        <v>13</v>
      </c>
      <c r="I3104" s="6" t="s">
        <v>3359</v>
      </c>
      <c r="J3104" s="6" t="s">
        <v>21</v>
      </c>
      <c r="K3104" s="3" t="s">
        <v>225</v>
      </c>
      <c r="L3104" s="3" t="s">
        <v>3974</v>
      </c>
      <c r="M3104" s="46" t="s">
        <v>13</v>
      </c>
      <c r="N3104" s="75"/>
      <c r="O3104" s="75"/>
      <c r="P3104" s="75"/>
      <c r="Q3104" s="76"/>
      <c r="R3104" s="75"/>
      <c r="S3104" s="75"/>
      <c r="T3104" s="42"/>
      <c r="U3104" s="42"/>
      <c r="V3104" s="42"/>
      <c r="W3104" s="42"/>
      <c r="X3104" s="75"/>
      <c r="Y3104" s="75"/>
    </row>
    <row r="3105" spans="1:25">
      <c r="A3105" s="3" t="s">
        <v>4251</v>
      </c>
      <c r="B3105" s="3" t="s">
        <v>14</v>
      </c>
      <c r="C3105" s="3" t="s">
        <v>3317</v>
      </c>
      <c r="D3105" s="3" t="s">
        <v>3581</v>
      </c>
      <c r="E3105" s="3" t="s">
        <v>2630</v>
      </c>
      <c r="F3105" s="3" t="s">
        <v>13</v>
      </c>
      <c r="G3105" s="3" t="s">
        <v>13</v>
      </c>
      <c r="H3105" s="3" t="s">
        <v>13</v>
      </c>
      <c r="I3105" s="3" t="s">
        <v>3342</v>
      </c>
      <c r="J3105" s="3" t="s">
        <v>21</v>
      </c>
      <c r="K3105" s="3" t="s">
        <v>225</v>
      </c>
      <c r="L3105" s="3" t="s">
        <v>3974</v>
      </c>
      <c r="M3105" s="46" t="s">
        <v>13</v>
      </c>
      <c r="N3105" s="75"/>
      <c r="O3105" s="75"/>
      <c r="P3105" s="75"/>
      <c r="Q3105" s="76"/>
      <c r="R3105" s="75"/>
      <c r="S3105" s="75"/>
      <c r="T3105" s="42"/>
      <c r="U3105" s="42"/>
      <c r="V3105" s="42"/>
      <c r="W3105" s="79"/>
      <c r="X3105" s="80"/>
      <c r="Y3105" s="75"/>
    </row>
    <row r="3106" spans="1:25">
      <c r="A3106" s="3" t="s">
        <v>4412</v>
      </c>
      <c r="B3106" s="3" t="s">
        <v>14</v>
      </c>
      <c r="C3106" s="3" t="s">
        <v>3317</v>
      </c>
      <c r="D3106" s="3" t="s">
        <v>3653</v>
      </c>
      <c r="E3106" s="3" t="s">
        <v>2706</v>
      </c>
      <c r="F3106" s="3" t="s">
        <v>13</v>
      </c>
      <c r="G3106" s="3" t="s">
        <v>13</v>
      </c>
      <c r="H3106" s="3" t="s">
        <v>13</v>
      </c>
      <c r="I3106" s="6" t="s">
        <v>3387</v>
      </c>
      <c r="J3106" s="6" t="s">
        <v>21</v>
      </c>
      <c r="K3106" s="3" t="s">
        <v>225</v>
      </c>
      <c r="L3106" s="5" t="s">
        <v>3974</v>
      </c>
      <c r="M3106" s="46" t="s">
        <v>6520</v>
      </c>
      <c r="N3106" s="75"/>
      <c r="O3106" s="75"/>
      <c r="P3106" s="75"/>
      <c r="Q3106" s="76"/>
      <c r="R3106" s="75"/>
      <c r="S3106" s="75"/>
      <c r="T3106" s="42"/>
      <c r="U3106" s="42"/>
      <c r="V3106" s="42"/>
      <c r="W3106" s="81"/>
      <c r="X3106" s="82"/>
      <c r="Y3106" s="75"/>
    </row>
    <row r="3107" spans="1:25">
      <c r="A3107" s="3" t="s">
        <v>4413</v>
      </c>
      <c r="B3107" s="3" t="s">
        <v>14</v>
      </c>
      <c r="C3107" s="3" t="s">
        <v>3317</v>
      </c>
      <c r="D3107" s="3" t="s">
        <v>3653</v>
      </c>
      <c r="E3107" s="3" t="s">
        <v>2706</v>
      </c>
      <c r="F3107" s="3" t="s">
        <v>13</v>
      </c>
      <c r="G3107" s="3" t="s">
        <v>13</v>
      </c>
      <c r="H3107" s="3" t="s">
        <v>13</v>
      </c>
      <c r="I3107" s="3" t="s">
        <v>3391</v>
      </c>
      <c r="J3107" s="3" t="s">
        <v>21</v>
      </c>
      <c r="K3107" s="3" t="s">
        <v>225</v>
      </c>
      <c r="L3107" s="5" t="s">
        <v>3974</v>
      </c>
      <c r="M3107" s="46" t="s">
        <v>13</v>
      </c>
      <c r="N3107" s="75"/>
      <c r="O3107" s="75"/>
      <c r="P3107" s="75"/>
      <c r="Q3107" s="76"/>
      <c r="R3107" s="75"/>
      <c r="S3107" s="75"/>
      <c r="T3107" s="42"/>
      <c r="U3107" s="42"/>
      <c r="V3107" s="42"/>
      <c r="W3107" s="79"/>
      <c r="X3107" s="80"/>
      <c r="Y3107" s="75"/>
    </row>
    <row r="3108" spans="1:25">
      <c r="A3108" s="3" t="s">
        <v>4414</v>
      </c>
      <c r="B3108" s="3" t="s">
        <v>14</v>
      </c>
      <c r="C3108" s="3" t="s">
        <v>3317</v>
      </c>
      <c r="D3108" s="3" t="s">
        <v>3653</v>
      </c>
      <c r="E3108" s="3" t="s">
        <v>2706</v>
      </c>
      <c r="F3108" s="3" t="s">
        <v>13</v>
      </c>
      <c r="G3108" s="3" t="s">
        <v>13</v>
      </c>
      <c r="H3108" s="3" t="s">
        <v>13</v>
      </c>
      <c r="I3108" s="6" t="s">
        <v>3393</v>
      </c>
      <c r="J3108" s="6" t="s">
        <v>21</v>
      </c>
      <c r="K3108" s="3" t="s">
        <v>225</v>
      </c>
      <c r="L3108" s="5" t="s">
        <v>3974</v>
      </c>
      <c r="M3108" s="46" t="s">
        <v>6521</v>
      </c>
      <c r="N3108" s="75"/>
      <c r="O3108" s="75"/>
      <c r="P3108" s="75"/>
      <c r="Q3108" s="76"/>
      <c r="R3108" s="75"/>
      <c r="S3108" s="75"/>
      <c r="T3108" s="42"/>
      <c r="U3108" s="42"/>
      <c r="V3108" s="42"/>
      <c r="W3108" s="81"/>
      <c r="X3108" s="82"/>
      <c r="Y3108" s="75"/>
    </row>
    <row r="3109" spans="1:25">
      <c r="A3109" s="3" t="s">
        <v>4415</v>
      </c>
      <c r="B3109" s="3" t="s">
        <v>14</v>
      </c>
      <c r="C3109" s="3" t="s">
        <v>3317</v>
      </c>
      <c r="D3109" s="3" t="s">
        <v>3653</v>
      </c>
      <c r="E3109" s="3" t="s">
        <v>2706</v>
      </c>
      <c r="F3109" s="3" t="s">
        <v>13</v>
      </c>
      <c r="G3109" s="3" t="s">
        <v>13</v>
      </c>
      <c r="H3109" s="3" t="s">
        <v>13</v>
      </c>
      <c r="I3109" s="3" t="s">
        <v>3357</v>
      </c>
      <c r="J3109" s="3" t="s">
        <v>21</v>
      </c>
      <c r="K3109" s="3" t="s">
        <v>225</v>
      </c>
      <c r="L3109" s="5" t="s">
        <v>3974</v>
      </c>
      <c r="M3109" s="46" t="s">
        <v>13</v>
      </c>
      <c r="N3109" s="75"/>
      <c r="O3109" s="75"/>
      <c r="P3109" s="75"/>
      <c r="Q3109" s="76"/>
      <c r="R3109" s="75"/>
      <c r="S3109" s="75"/>
      <c r="T3109" s="42"/>
      <c r="U3109" s="42"/>
      <c r="V3109" s="42"/>
      <c r="W3109" s="79"/>
      <c r="X3109" s="80"/>
      <c r="Y3109" s="75"/>
    </row>
    <row r="3110" spans="1:25">
      <c r="A3110" s="3" t="s">
        <v>4416</v>
      </c>
      <c r="B3110" s="3" t="s">
        <v>14</v>
      </c>
      <c r="C3110" s="3" t="s">
        <v>3317</v>
      </c>
      <c r="D3110" s="3" t="s">
        <v>3653</v>
      </c>
      <c r="E3110" s="3" t="s">
        <v>2706</v>
      </c>
      <c r="F3110" s="3" t="s">
        <v>13</v>
      </c>
      <c r="G3110" s="3" t="s">
        <v>13</v>
      </c>
      <c r="H3110" s="3" t="s">
        <v>13</v>
      </c>
      <c r="I3110" s="6" t="s">
        <v>3359</v>
      </c>
      <c r="J3110" s="6" t="s">
        <v>21</v>
      </c>
      <c r="K3110" s="3" t="s">
        <v>225</v>
      </c>
      <c r="L3110" s="5" t="s">
        <v>3974</v>
      </c>
      <c r="M3110" s="46" t="s">
        <v>6522</v>
      </c>
      <c r="N3110" s="75"/>
      <c r="O3110" s="75"/>
      <c r="P3110" s="75"/>
      <c r="Q3110" s="76"/>
      <c r="R3110" s="75"/>
      <c r="S3110" s="75"/>
      <c r="T3110" s="42"/>
      <c r="U3110" s="42"/>
      <c r="V3110" s="42"/>
      <c r="W3110" s="81"/>
      <c r="X3110" s="82"/>
      <c r="Y3110" s="75"/>
    </row>
    <row r="3111" spans="1:25">
      <c r="A3111" s="3" t="s">
        <v>4417</v>
      </c>
      <c r="B3111" s="3" t="s">
        <v>14</v>
      </c>
      <c r="C3111" s="3" t="s">
        <v>3317</v>
      </c>
      <c r="D3111" s="3" t="s">
        <v>3653</v>
      </c>
      <c r="E3111" s="3" t="s">
        <v>2706</v>
      </c>
      <c r="F3111" s="3" t="s">
        <v>13</v>
      </c>
      <c r="G3111" s="3" t="s">
        <v>13</v>
      </c>
      <c r="H3111" s="3" t="s">
        <v>13</v>
      </c>
      <c r="I3111" s="3" t="s">
        <v>3342</v>
      </c>
      <c r="J3111" s="3" t="s">
        <v>21</v>
      </c>
      <c r="K3111" s="3" t="s">
        <v>225</v>
      </c>
      <c r="L3111" s="5" t="s">
        <v>3974</v>
      </c>
      <c r="M3111" s="46" t="s">
        <v>13</v>
      </c>
      <c r="N3111" s="75"/>
      <c r="O3111" s="75"/>
      <c r="P3111" s="75"/>
      <c r="Q3111" s="76"/>
      <c r="R3111" s="75"/>
      <c r="S3111" s="75"/>
      <c r="T3111" s="42"/>
      <c r="U3111" s="42"/>
      <c r="V3111" s="42"/>
      <c r="W3111" s="77"/>
      <c r="X3111" s="78"/>
      <c r="Y3111" s="75"/>
    </row>
    <row r="3112" spans="1:25">
      <c r="A3112" s="3" t="s">
        <v>4433</v>
      </c>
      <c r="B3112" s="3" t="s">
        <v>14</v>
      </c>
      <c r="C3112" s="3" t="s">
        <v>3317</v>
      </c>
      <c r="D3112" s="3" t="s">
        <v>3772</v>
      </c>
      <c r="E3112" s="3" t="s">
        <v>2630</v>
      </c>
      <c r="F3112" s="3" t="s">
        <v>13</v>
      </c>
      <c r="G3112" s="3" t="s">
        <v>13</v>
      </c>
      <c r="H3112" s="3" t="s">
        <v>13</v>
      </c>
      <c r="I3112" s="6" t="s">
        <v>3387</v>
      </c>
      <c r="J3112" s="6" t="s">
        <v>21</v>
      </c>
      <c r="K3112" s="3" t="s">
        <v>225</v>
      </c>
      <c r="L3112" s="5" t="s">
        <v>3974</v>
      </c>
      <c r="M3112" s="46" t="s">
        <v>6533</v>
      </c>
      <c r="N3112" s="75"/>
      <c r="O3112" s="75"/>
      <c r="P3112" s="75"/>
      <c r="Q3112" s="76"/>
      <c r="R3112" s="75"/>
      <c r="S3112" s="75"/>
      <c r="T3112" s="42"/>
      <c r="U3112" s="42"/>
      <c r="V3112" s="42"/>
      <c r="W3112" s="42"/>
      <c r="X3112" s="75"/>
      <c r="Y3112" s="75"/>
    </row>
    <row r="3113" spans="1:25">
      <c r="A3113" s="3" t="s">
        <v>4434</v>
      </c>
      <c r="B3113" s="3" t="s">
        <v>14</v>
      </c>
      <c r="C3113" s="3" t="s">
        <v>3317</v>
      </c>
      <c r="D3113" s="3" t="s">
        <v>3772</v>
      </c>
      <c r="E3113" s="3" t="s">
        <v>2630</v>
      </c>
      <c r="F3113" s="3" t="s">
        <v>13</v>
      </c>
      <c r="G3113" s="3" t="s">
        <v>13</v>
      </c>
      <c r="H3113" s="3" t="s">
        <v>13</v>
      </c>
      <c r="I3113" s="3" t="s">
        <v>3391</v>
      </c>
      <c r="J3113" s="3" t="s">
        <v>21</v>
      </c>
      <c r="K3113" s="3" t="s">
        <v>225</v>
      </c>
      <c r="L3113" s="5" t="s">
        <v>3974</v>
      </c>
      <c r="M3113" s="46" t="s">
        <v>13</v>
      </c>
      <c r="N3113" s="75"/>
      <c r="O3113" s="75"/>
      <c r="P3113" s="75"/>
      <c r="Q3113" s="76"/>
      <c r="R3113" s="75"/>
      <c r="S3113" s="75"/>
      <c r="T3113" s="42"/>
      <c r="U3113" s="42"/>
      <c r="V3113" s="42"/>
      <c r="W3113" s="77"/>
      <c r="X3113" s="78"/>
      <c r="Y3113" s="75"/>
    </row>
    <row r="3114" spans="1:25">
      <c r="A3114" s="3" t="s">
        <v>4435</v>
      </c>
      <c r="B3114" s="3" t="s">
        <v>14</v>
      </c>
      <c r="C3114" s="3" t="s">
        <v>3317</v>
      </c>
      <c r="D3114" s="3" t="s">
        <v>3772</v>
      </c>
      <c r="E3114" s="3" t="s">
        <v>2630</v>
      </c>
      <c r="F3114" s="3" t="s">
        <v>13</v>
      </c>
      <c r="G3114" s="3" t="s">
        <v>13</v>
      </c>
      <c r="H3114" s="3" t="s">
        <v>13</v>
      </c>
      <c r="I3114" s="6" t="s">
        <v>3393</v>
      </c>
      <c r="J3114" s="6" t="s">
        <v>21</v>
      </c>
      <c r="K3114" s="3" t="s">
        <v>225</v>
      </c>
      <c r="L3114" s="5" t="s">
        <v>3974</v>
      </c>
      <c r="M3114" s="46" t="s">
        <v>6534</v>
      </c>
      <c r="N3114" s="75"/>
      <c r="O3114" s="75"/>
      <c r="P3114" s="75"/>
      <c r="Q3114" s="76"/>
      <c r="R3114" s="75"/>
      <c r="S3114" s="75"/>
      <c r="T3114" s="42"/>
      <c r="U3114" s="42"/>
      <c r="V3114" s="42"/>
      <c r="W3114" s="42"/>
      <c r="X3114" s="75"/>
      <c r="Y3114" s="75"/>
    </row>
    <row r="3115" spans="1:25">
      <c r="A3115" s="3" t="s">
        <v>4481</v>
      </c>
      <c r="B3115" s="3" t="s">
        <v>14</v>
      </c>
      <c r="C3115" s="3" t="s">
        <v>3317</v>
      </c>
      <c r="D3115" s="3" t="s">
        <v>3895</v>
      </c>
      <c r="E3115" s="3" t="s">
        <v>2630</v>
      </c>
      <c r="F3115" s="3" t="s">
        <v>13</v>
      </c>
      <c r="G3115" s="3" t="s">
        <v>13</v>
      </c>
      <c r="H3115" s="3" t="s">
        <v>13</v>
      </c>
      <c r="I3115" s="3" t="s">
        <v>3357</v>
      </c>
      <c r="J3115" s="3" t="s">
        <v>21</v>
      </c>
      <c r="K3115" s="3" t="s">
        <v>225</v>
      </c>
      <c r="L3115" s="3" t="s">
        <v>3974</v>
      </c>
      <c r="M3115" s="46" t="s">
        <v>13</v>
      </c>
      <c r="N3115" s="75"/>
      <c r="O3115" s="75"/>
      <c r="P3115" s="75"/>
      <c r="Q3115" s="76"/>
      <c r="R3115" s="75"/>
      <c r="S3115" s="75"/>
      <c r="T3115" s="42"/>
      <c r="U3115" s="42"/>
      <c r="V3115" s="42"/>
      <c r="W3115" s="77"/>
      <c r="X3115" s="78"/>
      <c r="Y3115" s="75"/>
    </row>
    <row r="3116" spans="1:25">
      <c r="A3116" s="3" t="s">
        <v>4482</v>
      </c>
      <c r="B3116" s="3" t="s">
        <v>14</v>
      </c>
      <c r="C3116" s="3" t="s">
        <v>3317</v>
      </c>
      <c r="D3116" s="3" t="s">
        <v>3895</v>
      </c>
      <c r="E3116" s="3" t="s">
        <v>2630</v>
      </c>
      <c r="F3116" s="3" t="s">
        <v>13</v>
      </c>
      <c r="G3116" s="3" t="s">
        <v>13</v>
      </c>
      <c r="H3116" s="3" t="s">
        <v>13</v>
      </c>
      <c r="I3116" s="3" t="s">
        <v>3359</v>
      </c>
      <c r="J3116" s="3" t="s">
        <v>21</v>
      </c>
      <c r="K3116" s="3" t="s">
        <v>225</v>
      </c>
      <c r="L3116" s="3" t="s">
        <v>3974</v>
      </c>
      <c r="M3116" s="46" t="s">
        <v>6564</v>
      </c>
      <c r="N3116" s="75"/>
      <c r="O3116" s="75"/>
      <c r="P3116" s="75"/>
      <c r="Q3116" s="76"/>
      <c r="R3116" s="75"/>
      <c r="S3116" s="75"/>
      <c r="T3116" s="42"/>
      <c r="U3116" s="42"/>
      <c r="V3116" s="42"/>
      <c r="W3116" s="42"/>
      <c r="X3116" s="75"/>
      <c r="Y3116" s="75"/>
    </row>
    <row r="3117" spans="1:25">
      <c r="A3117" s="3" t="s">
        <v>4483</v>
      </c>
      <c r="B3117" s="3" t="s">
        <v>14</v>
      </c>
      <c r="C3117" s="3" t="s">
        <v>3317</v>
      </c>
      <c r="D3117" s="3" t="s">
        <v>3895</v>
      </c>
      <c r="E3117" s="3" t="s">
        <v>2630</v>
      </c>
      <c r="F3117" s="3" t="s">
        <v>13</v>
      </c>
      <c r="G3117" s="3" t="s">
        <v>13</v>
      </c>
      <c r="H3117" s="3" t="s">
        <v>13</v>
      </c>
      <c r="I3117" s="3" t="s">
        <v>3342</v>
      </c>
      <c r="J3117" s="3" t="s">
        <v>21</v>
      </c>
      <c r="K3117" s="3" t="s">
        <v>225</v>
      </c>
      <c r="L3117" s="3" t="s">
        <v>3974</v>
      </c>
      <c r="M3117" s="46" t="s">
        <v>13</v>
      </c>
      <c r="N3117" s="75"/>
      <c r="O3117" s="75"/>
      <c r="P3117" s="75"/>
      <c r="Q3117" s="76"/>
      <c r="R3117" s="75"/>
      <c r="S3117" s="75"/>
      <c r="T3117" s="42"/>
      <c r="U3117" s="42"/>
      <c r="V3117" s="42"/>
      <c r="W3117" s="77"/>
      <c r="X3117" s="78"/>
      <c r="Y3117" s="75"/>
    </row>
    <row r="3118" spans="1:25">
      <c r="A3118" s="3" t="s">
        <v>3349</v>
      </c>
      <c r="B3118" s="3" t="s">
        <v>14</v>
      </c>
      <c r="C3118" s="3" t="s">
        <v>3317</v>
      </c>
      <c r="D3118" s="3" t="s">
        <v>3329</v>
      </c>
      <c r="E3118" s="3" t="s">
        <v>2706</v>
      </c>
      <c r="F3118" s="3" t="s">
        <v>13</v>
      </c>
      <c r="G3118" s="3" t="s">
        <v>13</v>
      </c>
      <c r="H3118" s="3" t="s">
        <v>13</v>
      </c>
      <c r="I3118" s="3" t="s">
        <v>3321</v>
      </c>
      <c r="J3118" s="3" t="s">
        <v>40</v>
      </c>
      <c r="K3118" s="3" t="s">
        <v>222</v>
      </c>
      <c r="L3118" s="3" t="s">
        <v>1253</v>
      </c>
      <c r="M3118" s="46" t="s">
        <v>13</v>
      </c>
      <c r="N3118" s="75"/>
      <c r="O3118" s="75"/>
      <c r="P3118" s="75"/>
      <c r="Q3118" s="76"/>
      <c r="R3118" s="75"/>
      <c r="S3118" s="75"/>
      <c r="T3118" s="42"/>
      <c r="U3118" s="42"/>
      <c r="V3118" s="42"/>
      <c r="W3118" s="42"/>
      <c r="X3118" s="75"/>
      <c r="Y3118" s="75"/>
    </row>
    <row r="3119" spans="1:25">
      <c r="A3119" s="3" t="s">
        <v>3350</v>
      </c>
      <c r="B3119" s="3" t="s">
        <v>14</v>
      </c>
      <c r="C3119" s="3" t="s">
        <v>3317</v>
      </c>
      <c r="D3119" s="3" t="s">
        <v>3329</v>
      </c>
      <c r="E3119" s="3" t="s">
        <v>2706</v>
      </c>
      <c r="F3119" s="3" t="s">
        <v>13</v>
      </c>
      <c r="G3119" s="3" t="s">
        <v>13</v>
      </c>
      <c r="H3119" s="3" t="s">
        <v>13</v>
      </c>
      <c r="I3119" s="3" t="s">
        <v>3323</v>
      </c>
      <c r="J3119" s="3" t="s">
        <v>40</v>
      </c>
      <c r="K3119" s="3" t="s">
        <v>222</v>
      </c>
      <c r="L3119" s="3" t="s">
        <v>1253</v>
      </c>
      <c r="M3119" s="46" t="s">
        <v>13</v>
      </c>
      <c r="N3119" s="75"/>
      <c r="O3119" s="75"/>
      <c r="P3119" s="75"/>
      <c r="Q3119" s="76"/>
      <c r="R3119" s="75"/>
      <c r="S3119" s="75"/>
      <c r="T3119" s="42"/>
      <c r="U3119" s="42"/>
      <c r="V3119" s="42"/>
      <c r="W3119" s="77"/>
      <c r="X3119" s="78"/>
      <c r="Y3119" s="75"/>
    </row>
    <row r="3120" spans="1:25">
      <c r="A3120" s="3" t="s">
        <v>3351</v>
      </c>
      <c r="B3120" s="3" t="s">
        <v>14</v>
      </c>
      <c r="C3120" s="3" t="s">
        <v>3317</v>
      </c>
      <c r="D3120" s="3" t="s">
        <v>3329</v>
      </c>
      <c r="E3120" s="3" t="s">
        <v>2706</v>
      </c>
      <c r="F3120" s="3" t="s">
        <v>13</v>
      </c>
      <c r="G3120" s="3" t="s">
        <v>13</v>
      </c>
      <c r="H3120" s="3" t="s">
        <v>13</v>
      </c>
      <c r="I3120" s="3" t="s">
        <v>3325</v>
      </c>
      <c r="J3120" s="3" t="s">
        <v>40</v>
      </c>
      <c r="K3120" s="3" t="s">
        <v>222</v>
      </c>
      <c r="L3120" s="3" t="s">
        <v>1253</v>
      </c>
      <c r="M3120" s="46" t="s">
        <v>13</v>
      </c>
      <c r="N3120" s="75"/>
      <c r="O3120" s="75"/>
      <c r="P3120" s="75"/>
      <c r="Q3120" s="76"/>
      <c r="R3120" s="75"/>
      <c r="S3120" s="75"/>
      <c r="T3120" s="42"/>
      <c r="U3120" s="42"/>
      <c r="V3120" s="42"/>
      <c r="W3120" s="42"/>
      <c r="X3120" s="75"/>
      <c r="Y3120" s="75"/>
    </row>
    <row r="3121" spans="1:25">
      <c r="A3121" s="3" t="s">
        <v>3316</v>
      </c>
      <c r="B3121" s="3" t="s">
        <v>14</v>
      </c>
      <c r="C3121" s="3" t="s">
        <v>3317</v>
      </c>
      <c r="D3121" s="3" t="s">
        <v>3318</v>
      </c>
      <c r="E3121" s="3" t="s">
        <v>2630</v>
      </c>
      <c r="F3121" s="3" t="s">
        <v>13</v>
      </c>
      <c r="G3121" s="3" t="s">
        <v>13</v>
      </c>
      <c r="H3121" s="3" t="s">
        <v>13</v>
      </c>
      <c r="I3121" s="3" t="s">
        <v>3319</v>
      </c>
      <c r="J3121" s="3" t="s">
        <v>40</v>
      </c>
      <c r="K3121" s="3" t="s">
        <v>225</v>
      </c>
      <c r="L3121" s="3" t="s">
        <v>1253</v>
      </c>
      <c r="M3121" s="46" t="s">
        <v>13</v>
      </c>
      <c r="N3121" s="75"/>
      <c r="O3121" s="75"/>
      <c r="P3121" s="75"/>
      <c r="Q3121" s="76"/>
      <c r="R3121" s="75"/>
      <c r="S3121" s="75"/>
      <c r="T3121" s="42"/>
      <c r="U3121" s="42"/>
      <c r="V3121" s="42"/>
      <c r="W3121" s="77"/>
      <c r="X3121" s="78"/>
      <c r="Y3121" s="75"/>
    </row>
    <row r="3122" spans="1:25">
      <c r="A3122" s="3" t="s">
        <v>3320</v>
      </c>
      <c r="B3122" s="3" t="s">
        <v>14</v>
      </c>
      <c r="C3122" s="3" t="s">
        <v>3317</v>
      </c>
      <c r="D3122" s="3" t="s">
        <v>3318</v>
      </c>
      <c r="E3122" s="3" t="s">
        <v>2630</v>
      </c>
      <c r="F3122" s="3" t="s">
        <v>13</v>
      </c>
      <c r="G3122" s="3" t="s">
        <v>13</v>
      </c>
      <c r="H3122" s="3" t="s">
        <v>13</v>
      </c>
      <c r="I3122" s="3" t="s">
        <v>3321</v>
      </c>
      <c r="J3122" s="3" t="s">
        <v>40</v>
      </c>
      <c r="K3122" s="3" t="s">
        <v>225</v>
      </c>
      <c r="L3122" s="3" t="s">
        <v>1253</v>
      </c>
      <c r="M3122" s="46" t="s">
        <v>13</v>
      </c>
      <c r="N3122" s="75"/>
      <c r="O3122" s="75"/>
      <c r="P3122" s="75"/>
      <c r="Q3122" s="76"/>
      <c r="R3122" s="75"/>
      <c r="S3122" s="75"/>
      <c r="T3122" s="42"/>
      <c r="U3122" s="42"/>
      <c r="V3122" s="42"/>
      <c r="W3122" s="42"/>
      <c r="X3122" s="75"/>
      <c r="Y3122" s="75"/>
    </row>
    <row r="3123" spans="1:25">
      <c r="A3123" s="3" t="s">
        <v>3322</v>
      </c>
      <c r="B3123" s="3" t="s">
        <v>14</v>
      </c>
      <c r="C3123" s="3" t="s">
        <v>3317</v>
      </c>
      <c r="D3123" s="3" t="s">
        <v>3318</v>
      </c>
      <c r="E3123" s="3" t="s">
        <v>2630</v>
      </c>
      <c r="F3123" s="3" t="s">
        <v>13</v>
      </c>
      <c r="G3123" s="3" t="s">
        <v>13</v>
      </c>
      <c r="H3123" s="3" t="s">
        <v>13</v>
      </c>
      <c r="I3123" s="3" t="s">
        <v>3323</v>
      </c>
      <c r="J3123" s="3" t="s">
        <v>40</v>
      </c>
      <c r="K3123" s="3" t="s">
        <v>225</v>
      </c>
      <c r="L3123" s="3" t="s">
        <v>1253</v>
      </c>
      <c r="M3123" s="46" t="s">
        <v>13</v>
      </c>
      <c r="N3123" s="75"/>
      <c r="O3123" s="75"/>
      <c r="P3123" s="75"/>
      <c r="Q3123" s="76"/>
      <c r="R3123" s="75"/>
      <c r="S3123" s="75"/>
      <c r="T3123" s="42"/>
      <c r="U3123" s="42"/>
      <c r="V3123" s="42"/>
      <c r="W3123" s="77"/>
      <c r="X3123" s="78"/>
      <c r="Y3123" s="75"/>
    </row>
    <row r="3124" spans="1:25">
      <c r="A3124" s="3" t="s">
        <v>3324</v>
      </c>
      <c r="B3124" s="3" t="s">
        <v>14</v>
      </c>
      <c r="C3124" s="3" t="s">
        <v>3317</v>
      </c>
      <c r="D3124" s="3" t="s">
        <v>3318</v>
      </c>
      <c r="E3124" s="3" t="s">
        <v>2630</v>
      </c>
      <c r="F3124" s="3" t="s">
        <v>13</v>
      </c>
      <c r="G3124" s="3" t="s">
        <v>13</v>
      </c>
      <c r="H3124" s="3" t="s">
        <v>13</v>
      </c>
      <c r="I3124" s="3" t="s">
        <v>3325</v>
      </c>
      <c r="J3124" s="3" t="s">
        <v>40</v>
      </c>
      <c r="K3124" s="3" t="s">
        <v>225</v>
      </c>
      <c r="L3124" s="3" t="s">
        <v>1253</v>
      </c>
      <c r="M3124" s="46" t="s">
        <v>13</v>
      </c>
      <c r="N3124" s="75"/>
      <c r="O3124" s="75"/>
      <c r="P3124" s="75"/>
      <c r="Q3124" s="76"/>
      <c r="R3124" s="75"/>
      <c r="S3124" s="75"/>
      <c r="T3124" s="42"/>
      <c r="U3124" s="42"/>
      <c r="V3124" s="42"/>
      <c r="W3124" s="42"/>
      <c r="X3124" s="75"/>
      <c r="Y3124" s="75"/>
    </row>
    <row r="3125" spans="1:25">
      <c r="A3125" s="3" t="s">
        <v>3374</v>
      </c>
      <c r="B3125" s="3" t="s">
        <v>14</v>
      </c>
      <c r="C3125" s="3" t="s">
        <v>3317</v>
      </c>
      <c r="D3125" s="3" t="s">
        <v>3356</v>
      </c>
      <c r="E3125" s="3" t="s">
        <v>2706</v>
      </c>
      <c r="F3125" s="3" t="s">
        <v>13</v>
      </c>
      <c r="G3125" s="3" t="s">
        <v>13</v>
      </c>
      <c r="H3125" s="3" t="s">
        <v>13</v>
      </c>
      <c r="I3125" s="4" t="s">
        <v>3321</v>
      </c>
      <c r="J3125" s="3" t="s">
        <v>40</v>
      </c>
      <c r="K3125" s="3" t="s">
        <v>225</v>
      </c>
      <c r="L3125" s="3" t="s">
        <v>1253</v>
      </c>
      <c r="M3125" s="46" t="s">
        <v>13</v>
      </c>
      <c r="N3125" s="75"/>
      <c r="O3125" s="75"/>
      <c r="P3125" s="75"/>
      <c r="Q3125" s="76"/>
      <c r="R3125" s="75"/>
      <c r="S3125" s="75"/>
      <c r="T3125" s="42"/>
      <c r="U3125" s="42"/>
      <c r="V3125" s="42"/>
      <c r="W3125" s="77"/>
      <c r="X3125" s="78"/>
      <c r="Y3125" s="75"/>
    </row>
    <row r="3126" spans="1:25">
      <c r="A3126" s="3" t="s">
        <v>3375</v>
      </c>
      <c r="B3126" s="3" t="s">
        <v>14</v>
      </c>
      <c r="C3126" s="3" t="s">
        <v>3317</v>
      </c>
      <c r="D3126" s="3" t="s">
        <v>3356</v>
      </c>
      <c r="E3126" s="3" t="s">
        <v>2706</v>
      </c>
      <c r="F3126" s="3" t="s">
        <v>13</v>
      </c>
      <c r="G3126" s="3" t="s">
        <v>13</v>
      </c>
      <c r="H3126" s="3" t="s">
        <v>13</v>
      </c>
      <c r="I3126" s="4" t="s">
        <v>3323</v>
      </c>
      <c r="J3126" s="3" t="s">
        <v>40</v>
      </c>
      <c r="K3126" s="3" t="s">
        <v>225</v>
      </c>
      <c r="L3126" s="3" t="s">
        <v>1253</v>
      </c>
      <c r="M3126" s="46" t="s">
        <v>13</v>
      </c>
      <c r="N3126" s="75"/>
      <c r="O3126" s="75"/>
      <c r="P3126" s="75"/>
      <c r="Q3126" s="76"/>
      <c r="R3126" s="75"/>
      <c r="S3126" s="75"/>
      <c r="T3126" s="42"/>
      <c r="U3126" s="42"/>
      <c r="V3126" s="42"/>
      <c r="W3126" s="42"/>
      <c r="X3126" s="75"/>
      <c r="Y3126" s="75"/>
    </row>
    <row r="3127" spans="1:25">
      <c r="A3127" s="3" t="s">
        <v>3376</v>
      </c>
      <c r="B3127" s="3" t="s">
        <v>14</v>
      </c>
      <c r="C3127" s="3" t="s">
        <v>3317</v>
      </c>
      <c r="D3127" s="3" t="s">
        <v>3356</v>
      </c>
      <c r="E3127" s="3" t="s">
        <v>2706</v>
      </c>
      <c r="F3127" s="3" t="s">
        <v>13</v>
      </c>
      <c r="G3127" s="3" t="s">
        <v>13</v>
      </c>
      <c r="H3127" s="3" t="s">
        <v>13</v>
      </c>
      <c r="I3127" s="4" t="s">
        <v>3325</v>
      </c>
      <c r="J3127" s="3" t="s">
        <v>40</v>
      </c>
      <c r="K3127" s="3" t="s">
        <v>225</v>
      </c>
      <c r="L3127" s="3" t="s">
        <v>1253</v>
      </c>
      <c r="M3127" s="46" t="s">
        <v>13</v>
      </c>
      <c r="N3127" s="75"/>
      <c r="O3127" s="75"/>
      <c r="P3127" s="75"/>
      <c r="Q3127" s="76"/>
      <c r="R3127" s="75"/>
      <c r="S3127" s="75"/>
      <c r="T3127" s="42"/>
      <c r="U3127" s="42"/>
      <c r="V3127" s="42"/>
      <c r="W3127" s="77"/>
      <c r="X3127" s="78"/>
      <c r="Y3127" s="75"/>
    </row>
    <row r="3128" spans="1:25">
      <c r="A3128" s="3" t="s">
        <v>3397</v>
      </c>
      <c r="B3128" s="3" t="s">
        <v>14</v>
      </c>
      <c r="C3128" s="3" t="s">
        <v>3317</v>
      </c>
      <c r="D3128" s="3" t="s">
        <v>3386</v>
      </c>
      <c r="E3128" s="3" t="s">
        <v>2706</v>
      </c>
      <c r="F3128" s="3" t="s">
        <v>13</v>
      </c>
      <c r="G3128" s="3" t="s">
        <v>13</v>
      </c>
      <c r="H3128" s="3" t="s">
        <v>13</v>
      </c>
      <c r="I3128" s="3" t="s">
        <v>3398</v>
      </c>
      <c r="J3128" s="3" t="s">
        <v>40</v>
      </c>
      <c r="K3128" s="3" t="s">
        <v>36</v>
      </c>
      <c r="L3128" s="5" t="s">
        <v>1889</v>
      </c>
      <c r="M3128" s="46" t="s">
        <v>13</v>
      </c>
      <c r="N3128" s="75"/>
      <c r="O3128" s="75"/>
      <c r="P3128" s="75"/>
      <c r="Q3128" s="76"/>
      <c r="R3128" s="75"/>
      <c r="S3128" s="75"/>
      <c r="T3128" s="42"/>
      <c r="U3128" s="42"/>
      <c r="V3128" s="42"/>
      <c r="W3128" s="42"/>
      <c r="X3128" s="75"/>
      <c r="Y3128" s="75"/>
    </row>
    <row r="3129" spans="1:25">
      <c r="A3129" s="3" t="s">
        <v>3399</v>
      </c>
      <c r="B3129" s="3" t="s">
        <v>14</v>
      </c>
      <c r="C3129" s="3" t="s">
        <v>3317</v>
      </c>
      <c r="D3129" s="3" t="s">
        <v>3386</v>
      </c>
      <c r="E3129" s="3" t="s">
        <v>2706</v>
      </c>
      <c r="F3129" s="3" t="s">
        <v>13</v>
      </c>
      <c r="G3129" s="3" t="s">
        <v>13</v>
      </c>
      <c r="H3129" s="3" t="s">
        <v>13</v>
      </c>
      <c r="I3129" s="6" t="s">
        <v>3319</v>
      </c>
      <c r="J3129" s="6" t="s">
        <v>40</v>
      </c>
      <c r="K3129" s="3" t="s">
        <v>36</v>
      </c>
      <c r="L3129" s="5" t="s">
        <v>1889</v>
      </c>
      <c r="M3129" s="46" t="s">
        <v>5998</v>
      </c>
      <c r="N3129" s="75"/>
      <c r="O3129" s="75"/>
      <c r="P3129" s="75"/>
      <c r="Q3129" s="76"/>
      <c r="R3129" s="75"/>
      <c r="S3129" s="75"/>
      <c r="T3129" s="42"/>
      <c r="U3129" s="42"/>
      <c r="V3129" s="42"/>
      <c r="W3129" s="77"/>
      <c r="X3129" s="78"/>
      <c r="Y3129" s="75"/>
    </row>
    <row r="3130" spans="1:25">
      <c r="A3130" s="3" t="s">
        <v>3400</v>
      </c>
      <c r="B3130" s="3" t="s">
        <v>14</v>
      </c>
      <c r="C3130" s="3" t="s">
        <v>3317</v>
      </c>
      <c r="D3130" s="3" t="s">
        <v>3386</v>
      </c>
      <c r="E3130" s="3" t="s">
        <v>2706</v>
      </c>
      <c r="F3130" s="3" t="s">
        <v>13</v>
      </c>
      <c r="G3130" s="3" t="s">
        <v>13</v>
      </c>
      <c r="H3130" s="3" t="s">
        <v>13</v>
      </c>
      <c r="I3130" s="3" t="s">
        <v>3321</v>
      </c>
      <c r="J3130" s="3" t="s">
        <v>40</v>
      </c>
      <c r="K3130" s="3" t="s">
        <v>36</v>
      </c>
      <c r="L3130" s="5" t="s">
        <v>1889</v>
      </c>
      <c r="M3130" s="46" t="s">
        <v>13</v>
      </c>
      <c r="N3130" s="75"/>
      <c r="O3130" s="75"/>
      <c r="P3130" s="75"/>
      <c r="Q3130" s="76"/>
      <c r="R3130" s="75"/>
      <c r="S3130" s="75"/>
      <c r="T3130" s="42"/>
      <c r="U3130" s="42"/>
      <c r="V3130" s="42"/>
      <c r="W3130" s="42"/>
      <c r="X3130" s="75"/>
      <c r="Y3130" s="75"/>
    </row>
    <row r="3131" spans="1:25">
      <c r="A3131" s="3" t="s">
        <v>3401</v>
      </c>
      <c r="B3131" s="3" t="s">
        <v>14</v>
      </c>
      <c r="C3131" s="3" t="s">
        <v>3317</v>
      </c>
      <c r="D3131" s="3" t="s">
        <v>3386</v>
      </c>
      <c r="E3131" s="3" t="s">
        <v>2706</v>
      </c>
      <c r="F3131" s="3" t="s">
        <v>13</v>
      </c>
      <c r="G3131" s="3" t="s">
        <v>13</v>
      </c>
      <c r="H3131" s="3" t="s">
        <v>13</v>
      </c>
      <c r="I3131" s="6" t="s">
        <v>3323</v>
      </c>
      <c r="J3131" s="6" t="s">
        <v>40</v>
      </c>
      <c r="K3131" s="3" t="s">
        <v>36</v>
      </c>
      <c r="L3131" s="5" t="s">
        <v>1889</v>
      </c>
      <c r="M3131" s="46" t="s">
        <v>5999</v>
      </c>
      <c r="N3131" s="75"/>
      <c r="O3131" s="75"/>
      <c r="P3131" s="75"/>
      <c r="Q3131" s="76"/>
      <c r="R3131" s="75"/>
      <c r="S3131" s="75"/>
      <c r="T3131" s="42"/>
      <c r="U3131" s="42"/>
      <c r="V3131" s="42"/>
      <c r="W3131" s="77"/>
      <c r="X3131" s="78"/>
      <c r="Y3131" s="75"/>
    </row>
    <row r="3132" spans="1:25">
      <c r="A3132" s="3" t="s">
        <v>3402</v>
      </c>
      <c r="B3132" s="3" t="s">
        <v>14</v>
      </c>
      <c r="C3132" s="3" t="s">
        <v>3317</v>
      </c>
      <c r="D3132" s="3" t="s">
        <v>3386</v>
      </c>
      <c r="E3132" s="3" t="s">
        <v>2706</v>
      </c>
      <c r="F3132" s="3" t="s">
        <v>13</v>
      </c>
      <c r="G3132" s="3" t="s">
        <v>13</v>
      </c>
      <c r="H3132" s="3" t="s">
        <v>13</v>
      </c>
      <c r="I3132" s="3" t="s">
        <v>3325</v>
      </c>
      <c r="J3132" s="3" t="s">
        <v>40</v>
      </c>
      <c r="K3132" s="3" t="s">
        <v>36</v>
      </c>
      <c r="L3132" s="5" t="s">
        <v>1889</v>
      </c>
      <c r="M3132" s="46" t="s">
        <v>13</v>
      </c>
      <c r="N3132" s="75"/>
      <c r="O3132" s="75"/>
      <c r="P3132" s="75"/>
      <c r="Q3132" s="76"/>
      <c r="R3132" s="75"/>
      <c r="S3132" s="75"/>
      <c r="T3132" s="42"/>
      <c r="U3132" s="42"/>
      <c r="V3132" s="42"/>
      <c r="W3132" s="42"/>
      <c r="X3132" s="75"/>
      <c r="Y3132" s="75"/>
    </row>
    <row r="3133" spans="1:25">
      <c r="A3133" s="3" t="s">
        <v>3428</v>
      </c>
      <c r="B3133" s="3" t="s">
        <v>14</v>
      </c>
      <c r="C3133" s="3" t="s">
        <v>3317</v>
      </c>
      <c r="D3133" s="3" t="s">
        <v>3421</v>
      </c>
      <c r="E3133" s="3" t="s">
        <v>2630</v>
      </c>
      <c r="F3133" s="3" t="s">
        <v>13</v>
      </c>
      <c r="G3133" s="3" t="s">
        <v>13</v>
      </c>
      <c r="H3133" s="3" t="s">
        <v>13</v>
      </c>
      <c r="I3133" s="3" t="s">
        <v>3321</v>
      </c>
      <c r="J3133" s="3" t="s">
        <v>40</v>
      </c>
      <c r="K3133" s="3" t="s">
        <v>36</v>
      </c>
      <c r="L3133" s="5" t="s">
        <v>1889</v>
      </c>
      <c r="M3133" s="46" t="s">
        <v>13</v>
      </c>
      <c r="N3133" s="75"/>
      <c r="O3133" s="75"/>
      <c r="P3133" s="75"/>
      <c r="Q3133" s="76"/>
      <c r="R3133" s="75"/>
      <c r="S3133" s="75"/>
      <c r="T3133" s="42"/>
      <c r="U3133" s="42"/>
      <c r="V3133" s="42"/>
      <c r="W3133" s="77"/>
      <c r="X3133" s="78"/>
      <c r="Y3133" s="75"/>
    </row>
    <row r="3134" spans="1:25">
      <c r="A3134" s="3" t="s">
        <v>3429</v>
      </c>
      <c r="B3134" s="3" t="s">
        <v>14</v>
      </c>
      <c r="C3134" s="3" t="s">
        <v>3317</v>
      </c>
      <c r="D3134" s="3" t="s">
        <v>3421</v>
      </c>
      <c r="E3134" s="3" t="s">
        <v>2630</v>
      </c>
      <c r="F3134" s="3" t="s">
        <v>13</v>
      </c>
      <c r="G3134" s="3" t="s">
        <v>13</v>
      </c>
      <c r="H3134" s="3" t="s">
        <v>13</v>
      </c>
      <c r="I3134" s="6" t="s">
        <v>3323</v>
      </c>
      <c r="J3134" s="6" t="s">
        <v>40</v>
      </c>
      <c r="K3134" s="3" t="s">
        <v>36</v>
      </c>
      <c r="L3134" s="5" t="s">
        <v>1889</v>
      </c>
      <c r="M3134" s="46" t="s">
        <v>6011</v>
      </c>
      <c r="N3134" s="75"/>
      <c r="O3134" s="75"/>
      <c r="P3134" s="75"/>
      <c r="Q3134" s="76"/>
      <c r="R3134" s="75"/>
      <c r="S3134" s="75"/>
      <c r="T3134" s="42"/>
      <c r="U3134" s="42"/>
      <c r="V3134" s="42"/>
      <c r="W3134" s="42"/>
      <c r="X3134" s="75"/>
      <c r="Y3134" s="75"/>
    </row>
    <row r="3135" spans="1:25">
      <c r="A3135" s="3" t="s">
        <v>3430</v>
      </c>
      <c r="B3135" s="3" t="s">
        <v>14</v>
      </c>
      <c r="C3135" s="3" t="s">
        <v>3317</v>
      </c>
      <c r="D3135" s="3" t="s">
        <v>3421</v>
      </c>
      <c r="E3135" s="3" t="s">
        <v>2630</v>
      </c>
      <c r="F3135" s="3" t="s">
        <v>13</v>
      </c>
      <c r="G3135" s="3" t="s">
        <v>13</v>
      </c>
      <c r="H3135" s="3" t="s">
        <v>13</v>
      </c>
      <c r="I3135" s="3" t="s">
        <v>3325</v>
      </c>
      <c r="J3135" s="3" t="s">
        <v>40</v>
      </c>
      <c r="K3135" s="3" t="s">
        <v>36</v>
      </c>
      <c r="L3135" s="5" t="s">
        <v>1889</v>
      </c>
      <c r="M3135" s="46" t="s">
        <v>13</v>
      </c>
      <c r="N3135" s="75"/>
      <c r="O3135" s="75"/>
      <c r="P3135" s="75"/>
      <c r="Q3135" s="76"/>
      <c r="R3135" s="75"/>
      <c r="S3135" s="75"/>
      <c r="T3135" s="42"/>
      <c r="U3135" s="42"/>
      <c r="V3135" s="42"/>
      <c r="W3135" s="77"/>
      <c r="X3135" s="78"/>
      <c r="Y3135" s="75"/>
    </row>
    <row r="3136" spans="1:25">
      <c r="A3136" s="3" t="s">
        <v>3726</v>
      </c>
      <c r="B3136" s="3" t="s">
        <v>14</v>
      </c>
      <c r="C3136" s="3" t="s">
        <v>3317</v>
      </c>
      <c r="D3136" s="3" t="s">
        <v>3707</v>
      </c>
      <c r="E3136" s="3" t="s">
        <v>2706</v>
      </c>
      <c r="F3136" s="3" t="s">
        <v>13</v>
      </c>
      <c r="G3136" s="3" t="s">
        <v>13</v>
      </c>
      <c r="H3136" s="3" t="s">
        <v>13</v>
      </c>
      <c r="I3136" s="6" t="s">
        <v>3389</v>
      </c>
      <c r="J3136" s="6" t="s">
        <v>40</v>
      </c>
      <c r="K3136" s="3" t="s">
        <v>36</v>
      </c>
      <c r="L3136" s="3" t="s">
        <v>1889</v>
      </c>
      <c r="M3136" s="46" t="s">
        <v>13</v>
      </c>
      <c r="N3136" s="75"/>
      <c r="O3136" s="75"/>
      <c r="P3136" s="75"/>
      <c r="Q3136" s="76"/>
      <c r="R3136" s="75"/>
      <c r="S3136" s="75"/>
      <c r="T3136" s="42"/>
      <c r="U3136" s="42"/>
      <c r="V3136" s="42"/>
      <c r="W3136" s="42"/>
      <c r="X3136" s="75"/>
      <c r="Y3136" s="75"/>
    </row>
    <row r="3137" spans="1:25">
      <c r="A3137" s="3" t="s">
        <v>3727</v>
      </c>
      <c r="B3137" s="3" t="s">
        <v>14</v>
      </c>
      <c r="C3137" s="3" t="s">
        <v>3317</v>
      </c>
      <c r="D3137" s="3" t="s">
        <v>3707</v>
      </c>
      <c r="E3137" s="3" t="s">
        <v>2706</v>
      </c>
      <c r="F3137" s="3" t="s">
        <v>13</v>
      </c>
      <c r="G3137" s="3" t="s">
        <v>13</v>
      </c>
      <c r="H3137" s="3" t="s">
        <v>13</v>
      </c>
      <c r="I3137" s="3" t="s">
        <v>3398</v>
      </c>
      <c r="J3137" s="3" t="s">
        <v>40</v>
      </c>
      <c r="K3137" s="3" t="s">
        <v>36</v>
      </c>
      <c r="L3137" s="3" t="s">
        <v>1889</v>
      </c>
      <c r="M3137" s="46" t="s">
        <v>6155</v>
      </c>
      <c r="N3137" s="75"/>
      <c r="O3137" s="75"/>
      <c r="P3137" s="75"/>
      <c r="Q3137" s="76"/>
      <c r="R3137" s="75"/>
      <c r="S3137" s="75"/>
      <c r="T3137" s="42"/>
      <c r="U3137" s="42"/>
      <c r="V3137" s="42"/>
      <c r="W3137" s="77"/>
      <c r="X3137" s="78"/>
      <c r="Y3137" s="75"/>
    </row>
    <row r="3138" spans="1:25">
      <c r="A3138" s="3" t="s">
        <v>3764</v>
      </c>
      <c r="B3138" s="3" t="s">
        <v>14</v>
      </c>
      <c r="C3138" s="3" t="s">
        <v>3317</v>
      </c>
      <c r="D3138" s="3" t="s">
        <v>3751</v>
      </c>
      <c r="E3138" s="3" t="s">
        <v>2706</v>
      </c>
      <c r="F3138" s="3" t="s">
        <v>13</v>
      </c>
      <c r="G3138" s="3" t="s">
        <v>13</v>
      </c>
      <c r="H3138" s="3" t="s">
        <v>13</v>
      </c>
      <c r="I3138" s="6" t="s">
        <v>3319</v>
      </c>
      <c r="J3138" s="6" t="s">
        <v>40</v>
      </c>
      <c r="K3138" s="3" t="s">
        <v>36</v>
      </c>
      <c r="L3138" s="5" t="s">
        <v>1889</v>
      </c>
      <c r="M3138" s="46" t="s">
        <v>6174</v>
      </c>
      <c r="N3138" s="75"/>
      <c r="O3138" s="75"/>
      <c r="P3138" s="75"/>
      <c r="Q3138" s="76"/>
      <c r="R3138" s="75"/>
      <c r="S3138" s="75"/>
      <c r="T3138" s="42"/>
      <c r="U3138" s="42"/>
      <c r="V3138" s="42"/>
      <c r="W3138" s="42"/>
      <c r="X3138" s="75"/>
      <c r="Y3138" s="75"/>
    </row>
    <row r="3139" spans="1:25">
      <c r="A3139" s="3" t="s">
        <v>3765</v>
      </c>
      <c r="B3139" s="3" t="s">
        <v>14</v>
      </c>
      <c r="C3139" s="3" t="s">
        <v>3317</v>
      </c>
      <c r="D3139" s="3" t="s">
        <v>3751</v>
      </c>
      <c r="E3139" s="3" t="s">
        <v>2706</v>
      </c>
      <c r="F3139" s="3" t="s">
        <v>13</v>
      </c>
      <c r="G3139" s="3" t="s">
        <v>13</v>
      </c>
      <c r="H3139" s="3" t="s">
        <v>13</v>
      </c>
      <c r="I3139" s="3" t="s">
        <v>3321</v>
      </c>
      <c r="J3139" s="3" t="s">
        <v>40</v>
      </c>
      <c r="K3139" s="3" t="s">
        <v>36</v>
      </c>
      <c r="L3139" s="5" t="s">
        <v>1889</v>
      </c>
      <c r="M3139" s="46" t="s">
        <v>13</v>
      </c>
      <c r="N3139" s="75"/>
      <c r="O3139" s="75"/>
      <c r="P3139" s="75"/>
      <c r="Q3139" s="76"/>
      <c r="R3139" s="75"/>
      <c r="S3139" s="75"/>
      <c r="T3139" s="42"/>
      <c r="U3139" s="42"/>
      <c r="V3139" s="42"/>
      <c r="W3139" s="77"/>
      <c r="X3139" s="78"/>
      <c r="Y3139" s="75"/>
    </row>
    <row r="3140" spans="1:25">
      <c r="A3140" s="3" t="s">
        <v>3766</v>
      </c>
      <c r="B3140" s="3" t="s">
        <v>14</v>
      </c>
      <c r="C3140" s="3" t="s">
        <v>3317</v>
      </c>
      <c r="D3140" s="3" t="s">
        <v>3751</v>
      </c>
      <c r="E3140" s="3" t="s">
        <v>2706</v>
      </c>
      <c r="F3140" s="3" t="s">
        <v>13</v>
      </c>
      <c r="G3140" s="3" t="s">
        <v>13</v>
      </c>
      <c r="H3140" s="3" t="s">
        <v>13</v>
      </c>
      <c r="I3140" s="6" t="s">
        <v>3323</v>
      </c>
      <c r="J3140" s="6" t="s">
        <v>40</v>
      </c>
      <c r="K3140" s="3" t="s">
        <v>36</v>
      </c>
      <c r="L3140" s="5" t="s">
        <v>1889</v>
      </c>
      <c r="M3140" s="46" t="s">
        <v>6175</v>
      </c>
      <c r="N3140" s="75"/>
      <c r="O3140" s="75"/>
      <c r="P3140" s="75"/>
      <c r="Q3140" s="76"/>
      <c r="R3140" s="75"/>
      <c r="S3140" s="75"/>
      <c r="T3140" s="42"/>
      <c r="U3140" s="42"/>
      <c r="V3140" s="42"/>
      <c r="W3140" s="42"/>
      <c r="X3140" s="75"/>
      <c r="Y3140" s="75"/>
    </row>
    <row r="3141" spans="1:25">
      <c r="A3141" s="3" t="s">
        <v>3767</v>
      </c>
      <c r="B3141" s="3" t="s">
        <v>14</v>
      </c>
      <c r="C3141" s="3" t="s">
        <v>3317</v>
      </c>
      <c r="D3141" s="3" t="s">
        <v>3751</v>
      </c>
      <c r="E3141" s="3" t="s">
        <v>2706</v>
      </c>
      <c r="F3141" s="3" t="s">
        <v>13</v>
      </c>
      <c r="G3141" s="3" t="s">
        <v>13</v>
      </c>
      <c r="H3141" s="3" t="s">
        <v>13</v>
      </c>
      <c r="I3141" s="3" t="s">
        <v>3325</v>
      </c>
      <c r="J3141" s="3" t="s">
        <v>40</v>
      </c>
      <c r="K3141" s="3" t="s">
        <v>36</v>
      </c>
      <c r="L3141" s="5" t="s">
        <v>1889</v>
      </c>
      <c r="M3141" s="46" t="s">
        <v>13</v>
      </c>
      <c r="N3141" s="75"/>
      <c r="O3141" s="75"/>
      <c r="P3141" s="75"/>
      <c r="Q3141" s="76"/>
      <c r="R3141" s="75"/>
      <c r="S3141" s="75"/>
      <c r="T3141" s="42"/>
      <c r="U3141" s="42"/>
      <c r="V3141" s="42"/>
      <c r="W3141" s="77"/>
      <c r="X3141" s="78"/>
      <c r="Y3141" s="75"/>
    </row>
    <row r="3142" spans="1:25">
      <c r="A3142" s="3" t="s">
        <v>3784</v>
      </c>
      <c r="B3142" s="3" t="s">
        <v>14</v>
      </c>
      <c r="C3142" s="3" t="s">
        <v>3317</v>
      </c>
      <c r="D3142" s="3" t="s">
        <v>3772</v>
      </c>
      <c r="E3142" s="3" t="s">
        <v>2630</v>
      </c>
      <c r="F3142" s="3" t="s">
        <v>13</v>
      </c>
      <c r="G3142" s="3" t="s">
        <v>13</v>
      </c>
      <c r="H3142" s="3" t="s">
        <v>13</v>
      </c>
      <c r="I3142" s="6" t="s">
        <v>3389</v>
      </c>
      <c r="J3142" s="6" t="s">
        <v>40</v>
      </c>
      <c r="K3142" s="3" t="s">
        <v>36</v>
      </c>
      <c r="L3142" s="5" t="s">
        <v>1889</v>
      </c>
      <c r="M3142" s="46" t="s">
        <v>13</v>
      </c>
      <c r="N3142" s="75"/>
      <c r="O3142" s="75"/>
      <c r="P3142" s="75"/>
      <c r="Q3142" s="76"/>
      <c r="R3142" s="75"/>
      <c r="S3142" s="75"/>
      <c r="T3142" s="42"/>
      <c r="U3142" s="42"/>
      <c r="V3142" s="42"/>
      <c r="W3142" s="42"/>
      <c r="X3142" s="75"/>
      <c r="Y3142" s="75"/>
    </row>
    <row r="3143" spans="1:25">
      <c r="A3143" s="3" t="s">
        <v>3785</v>
      </c>
      <c r="B3143" s="3" t="s">
        <v>14</v>
      </c>
      <c r="C3143" s="3" t="s">
        <v>3317</v>
      </c>
      <c r="D3143" s="3" t="s">
        <v>3772</v>
      </c>
      <c r="E3143" s="3" t="s">
        <v>2630</v>
      </c>
      <c r="F3143" s="3" t="s">
        <v>13</v>
      </c>
      <c r="G3143" s="3" t="s">
        <v>13</v>
      </c>
      <c r="H3143" s="3" t="s">
        <v>13</v>
      </c>
      <c r="I3143" s="3" t="s">
        <v>3398</v>
      </c>
      <c r="J3143" s="3" t="s">
        <v>40</v>
      </c>
      <c r="K3143" s="3" t="s">
        <v>36</v>
      </c>
      <c r="L3143" s="5" t="s">
        <v>1889</v>
      </c>
      <c r="M3143" s="46" t="s">
        <v>6184</v>
      </c>
      <c r="N3143" s="75"/>
      <c r="O3143" s="75"/>
      <c r="P3143" s="75"/>
      <c r="Q3143" s="76"/>
      <c r="R3143" s="75"/>
      <c r="S3143" s="75"/>
      <c r="T3143" s="42"/>
      <c r="U3143" s="42"/>
      <c r="V3143" s="42"/>
      <c r="W3143" s="77"/>
      <c r="X3143" s="78"/>
      <c r="Y3143" s="75"/>
    </row>
    <row r="3144" spans="1:25">
      <c r="A3144" s="3" t="s">
        <v>3786</v>
      </c>
      <c r="B3144" s="3" t="s">
        <v>14</v>
      </c>
      <c r="C3144" s="3" t="s">
        <v>3317</v>
      </c>
      <c r="D3144" s="3" t="s">
        <v>3772</v>
      </c>
      <c r="E3144" s="3" t="s">
        <v>2630</v>
      </c>
      <c r="F3144" s="3" t="s">
        <v>13</v>
      </c>
      <c r="G3144" s="3" t="s">
        <v>13</v>
      </c>
      <c r="H3144" s="3" t="s">
        <v>13</v>
      </c>
      <c r="I3144" s="6" t="s">
        <v>3319</v>
      </c>
      <c r="J3144" s="6" t="s">
        <v>40</v>
      </c>
      <c r="K3144" s="3" t="s">
        <v>36</v>
      </c>
      <c r="L3144" s="5" t="s">
        <v>1889</v>
      </c>
      <c r="M3144" s="46" t="s">
        <v>6185</v>
      </c>
      <c r="N3144" s="75"/>
      <c r="O3144" s="75"/>
      <c r="P3144" s="75"/>
      <c r="Q3144" s="76"/>
      <c r="R3144" s="75"/>
      <c r="S3144" s="75"/>
      <c r="T3144" s="42"/>
      <c r="U3144" s="42"/>
      <c r="V3144" s="42"/>
      <c r="W3144" s="42"/>
      <c r="X3144" s="75"/>
      <c r="Y3144" s="75"/>
    </row>
    <row r="3145" spans="1:25">
      <c r="A3145" s="3" t="s">
        <v>3787</v>
      </c>
      <c r="B3145" s="3" t="s">
        <v>14</v>
      </c>
      <c r="C3145" s="3" t="s">
        <v>3317</v>
      </c>
      <c r="D3145" s="3" t="s">
        <v>3772</v>
      </c>
      <c r="E3145" s="3" t="s">
        <v>2630</v>
      </c>
      <c r="F3145" s="3" t="s">
        <v>13</v>
      </c>
      <c r="G3145" s="3" t="s">
        <v>13</v>
      </c>
      <c r="H3145" s="3" t="s">
        <v>13</v>
      </c>
      <c r="I3145" s="3" t="s">
        <v>3321</v>
      </c>
      <c r="J3145" s="3" t="s">
        <v>40</v>
      </c>
      <c r="K3145" s="3" t="s">
        <v>36</v>
      </c>
      <c r="L3145" s="5" t="s">
        <v>1889</v>
      </c>
      <c r="M3145" s="46" t="s">
        <v>6186</v>
      </c>
      <c r="N3145" s="75"/>
      <c r="O3145" s="75"/>
      <c r="P3145" s="75"/>
      <c r="Q3145" s="76"/>
      <c r="R3145" s="75"/>
      <c r="S3145" s="75"/>
      <c r="T3145" s="42"/>
      <c r="U3145" s="42"/>
      <c r="V3145" s="42"/>
      <c r="W3145" s="77"/>
      <c r="X3145" s="78"/>
      <c r="Y3145" s="75"/>
    </row>
    <row r="3146" spans="1:25">
      <c r="A3146" s="3" t="s">
        <v>3788</v>
      </c>
      <c r="B3146" s="3" t="s">
        <v>14</v>
      </c>
      <c r="C3146" s="3" t="s">
        <v>3317</v>
      </c>
      <c r="D3146" s="3" t="s">
        <v>3772</v>
      </c>
      <c r="E3146" s="3" t="s">
        <v>2630</v>
      </c>
      <c r="F3146" s="3" t="s">
        <v>13</v>
      </c>
      <c r="G3146" s="3" t="s">
        <v>13</v>
      </c>
      <c r="H3146" s="3" t="s">
        <v>13</v>
      </c>
      <c r="I3146" s="6" t="s">
        <v>3323</v>
      </c>
      <c r="J3146" s="6" t="s">
        <v>40</v>
      </c>
      <c r="K3146" s="3" t="s">
        <v>36</v>
      </c>
      <c r="L3146" s="5" t="s">
        <v>1889</v>
      </c>
      <c r="M3146" s="46" t="s">
        <v>13</v>
      </c>
      <c r="N3146" s="75"/>
      <c r="O3146" s="75"/>
      <c r="P3146" s="75"/>
      <c r="Q3146" s="76"/>
      <c r="R3146" s="75"/>
      <c r="S3146" s="75"/>
      <c r="T3146" s="42"/>
      <c r="U3146" s="42"/>
      <c r="V3146" s="42"/>
      <c r="W3146" s="42"/>
      <c r="X3146" s="75"/>
      <c r="Y3146" s="75"/>
    </row>
    <row r="3147" spans="1:25">
      <c r="A3147" s="3" t="s">
        <v>3789</v>
      </c>
      <c r="B3147" s="3" t="s">
        <v>14</v>
      </c>
      <c r="C3147" s="3" t="s">
        <v>3317</v>
      </c>
      <c r="D3147" s="3" t="s">
        <v>3772</v>
      </c>
      <c r="E3147" s="3" t="s">
        <v>2630</v>
      </c>
      <c r="F3147" s="3" t="s">
        <v>13</v>
      </c>
      <c r="G3147" s="3" t="s">
        <v>13</v>
      </c>
      <c r="H3147" s="3" t="s">
        <v>13</v>
      </c>
      <c r="I3147" s="3" t="s">
        <v>3325</v>
      </c>
      <c r="J3147" s="3" t="s">
        <v>40</v>
      </c>
      <c r="K3147" s="3" t="s">
        <v>36</v>
      </c>
      <c r="L3147" s="5" t="s">
        <v>1889</v>
      </c>
      <c r="M3147" s="46" t="s">
        <v>13</v>
      </c>
      <c r="N3147" s="75"/>
      <c r="O3147" s="75"/>
      <c r="P3147" s="75"/>
      <c r="Q3147" s="76"/>
      <c r="R3147" s="75"/>
      <c r="S3147" s="75"/>
      <c r="T3147" s="42"/>
      <c r="U3147" s="42"/>
      <c r="V3147" s="42"/>
      <c r="W3147" s="77"/>
      <c r="X3147" s="78"/>
      <c r="Y3147" s="75"/>
    </row>
    <row r="3148" spans="1:25">
      <c r="A3148" s="3" t="s">
        <v>3814</v>
      </c>
      <c r="B3148" s="3" t="s">
        <v>14</v>
      </c>
      <c r="C3148" s="3" t="s">
        <v>3317</v>
      </c>
      <c r="D3148" s="3" t="s">
        <v>3605</v>
      </c>
      <c r="E3148" s="3" t="s">
        <v>2706</v>
      </c>
      <c r="F3148" s="3" t="s">
        <v>13</v>
      </c>
      <c r="G3148" s="3" t="s">
        <v>13</v>
      </c>
      <c r="H3148" s="3" t="s">
        <v>13</v>
      </c>
      <c r="I3148" s="6" t="s">
        <v>3389</v>
      </c>
      <c r="J3148" s="6" t="s">
        <v>40</v>
      </c>
      <c r="K3148" s="3" t="s">
        <v>36</v>
      </c>
      <c r="L3148" s="5" t="s">
        <v>1889</v>
      </c>
      <c r="M3148" s="46" t="s">
        <v>13</v>
      </c>
      <c r="N3148" s="75"/>
      <c r="O3148" s="75"/>
      <c r="P3148" s="75"/>
      <c r="Q3148" s="76"/>
      <c r="R3148" s="75"/>
      <c r="S3148" s="75"/>
      <c r="T3148" s="42"/>
      <c r="U3148" s="42"/>
      <c r="V3148" s="42"/>
      <c r="W3148" s="42"/>
      <c r="X3148" s="75"/>
      <c r="Y3148" s="75"/>
    </row>
    <row r="3149" spans="1:25">
      <c r="A3149" s="3" t="s">
        <v>3815</v>
      </c>
      <c r="B3149" s="3" t="s">
        <v>14</v>
      </c>
      <c r="C3149" s="3" t="s">
        <v>3317</v>
      </c>
      <c r="D3149" s="3" t="s">
        <v>3605</v>
      </c>
      <c r="E3149" s="3" t="s">
        <v>2706</v>
      </c>
      <c r="F3149" s="3" t="s">
        <v>13</v>
      </c>
      <c r="G3149" s="3" t="s">
        <v>13</v>
      </c>
      <c r="H3149" s="3" t="s">
        <v>13</v>
      </c>
      <c r="I3149" s="3" t="s">
        <v>3398</v>
      </c>
      <c r="J3149" s="3" t="s">
        <v>40</v>
      </c>
      <c r="K3149" s="3" t="s">
        <v>36</v>
      </c>
      <c r="L3149" s="5" t="s">
        <v>1889</v>
      </c>
      <c r="M3149" s="46" t="s">
        <v>6201</v>
      </c>
      <c r="N3149" s="75"/>
      <c r="O3149" s="75"/>
      <c r="P3149" s="75"/>
      <c r="Q3149" s="76"/>
      <c r="R3149" s="75"/>
      <c r="S3149" s="75"/>
      <c r="T3149" s="42"/>
      <c r="U3149" s="42"/>
      <c r="V3149" s="42"/>
      <c r="W3149" s="77"/>
      <c r="X3149" s="78"/>
      <c r="Y3149" s="75"/>
    </row>
    <row r="3150" spans="1:25">
      <c r="A3150" s="3" t="s">
        <v>3816</v>
      </c>
      <c r="B3150" s="3" t="s">
        <v>14</v>
      </c>
      <c r="C3150" s="3" t="s">
        <v>3317</v>
      </c>
      <c r="D3150" s="3" t="s">
        <v>3623</v>
      </c>
      <c r="E3150" s="3" t="s">
        <v>2706</v>
      </c>
      <c r="F3150" s="3" t="s">
        <v>13</v>
      </c>
      <c r="G3150" s="3" t="s">
        <v>13</v>
      </c>
      <c r="H3150" s="3" t="s">
        <v>13</v>
      </c>
      <c r="I3150" s="6" t="s">
        <v>3319</v>
      </c>
      <c r="J3150" s="6" t="s">
        <v>40</v>
      </c>
      <c r="K3150" s="3" t="s">
        <v>36</v>
      </c>
      <c r="L3150" s="5" t="s">
        <v>1889</v>
      </c>
      <c r="M3150" s="46" t="s">
        <v>6202</v>
      </c>
      <c r="N3150" s="75"/>
      <c r="O3150" s="75"/>
      <c r="P3150" s="75"/>
      <c r="Q3150" s="76"/>
      <c r="R3150" s="75"/>
      <c r="S3150" s="75"/>
      <c r="T3150" s="42"/>
      <c r="U3150" s="42"/>
      <c r="V3150" s="42"/>
      <c r="W3150" s="42"/>
      <c r="X3150" s="75"/>
      <c r="Y3150" s="75"/>
    </row>
    <row r="3151" spans="1:25">
      <c r="A3151" s="3" t="s">
        <v>3817</v>
      </c>
      <c r="B3151" s="3" t="s">
        <v>14</v>
      </c>
      <c r="C3151" s="3" t="s">
        <v>3317</v>
      </c>
      <c r="D3151" s="3" t="s">
        <v>3751</v>
      </c>
      <c r="E3151" s="3" t="s">
        <v>2706</v>
      </c>
      <c r="F3151" s="3" t="s">
        <v>13</v>
      </c>
      <c r="G3151" s="3" t="s">
        <v>13</v>
      </c>
      <c r="H3151" s="3" t="s">
        <v>13</v>
      </c>
      <c r="I3151" s="3" t="s">
        <v>3321</v>
      </c>
      <c r="J3151" s="3" t="s">
        <v>40</v>
      </c>
      <c r="K3151" s="3" t="s">
        <v>36</v>
      </c>
      <c r="L3151" s="5" t="s">
        <v>1889</v>
      </c>
      <c r="M3151" s="46" t="s">
        <v>13</v>
      </c>
      <c r="N3151" s="75"/>
      <c r="O3151" s="75"/>
      <c r="P3151" s="75"/>
      <c r="Q3151" s="76"/>
      <c r="R3151" s="75"/>
      <c r="S3151" s="75"/>
      <c r="T3151" s="42"/>
      <c r="U3151" s="42"/>
      <c r="V3151" s="42"/>
      <c r="W3151" s="77"/>
      <c r="X3151" s="78"/>
      <c r="Y3151" s="75"/>
    </row>
    <row r="3152" spans="1:25">
      <c r="A3152" s="3" t="s">
        <v>3818</v>
      </c>
      <c r="B3152" s="3" t="s">
        <v>14</v>
      </c>
      <c r="C3152" s="3" t="s">
        <v>3317</v>
      </c>
      <c r="D3152" s="3" t="s">
        <v>3751</v>
      </c>
      <c r="E3152" s="3" t="s">
        <v>2706</v>
      </c>
      <c r="F3152" s="3" t="s">
        <v>13</v>
      </c>
      <c r="G3152" s="3" t="s">
        <v>13</v>
      </c>
      <c r="H3152" s="3" t="s">
        <v>13</v>
      </c>
      <c r="I3152" s="6" t="s">
        <v>3323</v>
      </c>
      <c r="J3152" s="6" t="s">
        <v>40</v>
      </c>
      <c r="K3152" s="3" t="s">
        <v>36</v>
      </c>
      <c r="L3152" s="5" t="s">
        <v>1889</v>
      </c>
      <c r="M3152" s="46" t="s">
        <v>6203</v>
      </c>
      <c r="N3152" s="75"/>
      <c r="O3152" s="75"/>
      <c r="P3152" s="75"/>
      <c r="Q3152" s="76"/>
      <c r="R3152" s="75"/>
      <c r="S3152" s="75"/>
      <c r="T3152" s="42"/>
      <c r="U3152" s="42"/>
      <c r="V3152" s="42"/>
      <c r="W3152" s="77"/>
      <c r="X3152" s="78"/>
      <c r="Y3152" s="75"/>
    </row>
    <row r="3153" spans="1:25">
      <c r="A3153" s="3" t="s">
        <v>3819</v>
      </c>
      <c r="B3153" s="3" t="s">
        <v>14</v>
      </c>
      <c r="C3153" s="3" t="s">
        <v>3317</v>
      </c>
      <c r="D3153" s="3" t="s">
        <v>3751</v>
      </c>
      <c r="E3153" s="3" t="s">
        <v>2706</v>
      </c>
      <c r="F3153" s="3" t="s">
        <v>13</v>
      </c>
      <c r="G3153" s="3" t="s">
        <v>13</v>
      </c>
      <c r="H3153" s="3" t="s">
        <v>13</v>
      </c>
      <c r="I3153" s="3" t="s">
        <v>3325</v>
      </c>
      <c r="J3153" s="3" t="s">
        <v>40</v>
      </c>
      <c r="K3153" s="3" t="s">
        <v>36</v>
      </c>
      <c r="L3153" s="5" t="s">
        <v>1889</v>
      </c>
      <c r="M3153" s="46" t="s">
        <v>13</v>
      </c>
      <c r="N3153" s="75"/>
      <c r="O3153" s="75"/>
      <c r="P3153" s="75"/>
      <c r="Q3153" s="76"/>
      <c r="R3153" s="75"/>
      <c r="S3153" s="75"/>
      <c r="T3153" s="42"/>
      <c r="U3153" s="42"/>
      <c r="V3153" s="42"/>
      <c r="W3153" s="42"/>
      <c r="X3153" s="75"/>
      <c r="Y3153" s="75"/>
    </row>
    <row r="3154" spans="1:25">
      <c r="A3154" s="3" t="s">
        <v>3845</v>
      </c>
      <c r="B3154" s="3" t="s">
        <v>14</v>
      </c>
      <c r="C3154" s="3" t="s">
        <v>3317</v>
      </c>
      <c r="D3154" s="3" t="s">
        <v>3833</v>
      </c>
      <c r="E3154" s="3" t="s">
        <v>2630</v>
      </c>
      <c r="F3154" s="3" t="s">
        <v>13</v>
      </c>
      <c r="G3154" s="3" t="s">
        <v>13</v>
      </c>
      <c r="H3154" s="3" t="s">
        <v>13</v>
      </c>
      <c r="I3154" s="6" t="s">
        <v>3389</v>
      </c>
      <c r="J3154" s="6" t="s">
        <v>40</v>
      </c>
      <c r="K3154" s="3" t="s">
        <v>36</v>
      </c>
      <c r="L3154" s="5" t="s">
        <v>1889</v>
      </c>
      <c r="M3154" s="46" t="s">
        <v>6215</v>
      </c>
      <c r="N3154" s="75"/>
      <c r="O3154" s="75"/>
      <c r="P3154" s="75"/>
      <c r="Q3154" s="76"/>
      <c r="R3154" s="75"/>
      <c r="S3154" s="75"/>
      <c r="T3154" s="42"/>
      <c r="U3154" s="42"/>
      <c r="V3154" s="42"/>
      <c r="W3154" s="77"/>
      <c r="X3154" s="78"/>
      <c r="Y3154" s="75"/>
    </row>
    <row r="3155" spans="1:25">
      <c r="A3155" s="3" t="s">
        <v>3846</v>
      </c>
      <c r="B3155" s="3" t="s">
        <v>14</v>
      </c>
      <c r="C3155" s="3" t="s">
        <v>3317</v>
      </c>
      <c r="D3155" s="3" t="s">
        <v>3833</v>
      </c>
      <c r="E3155" s="3" t="s">
        <v>2630</v>
      </c>
      <c r="F3155" s="3" t="s">
        <v>13</v>
      </c>
      <c r="G3155" s="3" t="s">
        <v>13</v>
      </c>
      <c r="H3155" s="3" t="s">
        <v>13</v>
      </c>
      <c r="I3155" s="3" t="s">
        <v>3398</v>
      </c>
      <c r="J3155" s="3" t="s">
        <v>40</v>
      </c>
      <c r="K3155" s="3" t="s">
        <v>36</v>
      </c>
      <c r="L3155" s="5" t="s">
        <v>1889</v>
      </c>
      <c r="M3155" s="46" t="s">
        <v>13</v>
      </c>
      <c r="N3155" s="75"/>
      <c r="O3155" s="75"/>
      <c r="P3155" s="75"/>
      <c r="Q3155" s="76"/>
      <c r="R3155" s="75"/>
      <c r="S3155" s="75"/>
      <c r="T3155" s="42"/>
      <c r="U3155" s="42"/>
      <c r="V3155" s="42"/>
      <c r="W3155" s="42"/>
      <c r="X3155" s="75"/>
      <c r="Y3155" s="75"/>
    </row>
    <row r="3156" spans="1:25">
      <c r="A3156" s="3" t="s">
        <v>3847</v>
      </c>
      <c r="B3156" s="3" t="s">
        <v>14</v>
      </c>
      <c r="C3156" s="3" t="s">
        <v>3317</v>
      </c>
      <c r="D3156" s="3" t="s">
        <v>3833</v>
      </c>
      <c r="E3156" s="3" t="s">
        <v>2630</v>
      </c>
      <c r="F3156" s="3" t="s">
        <v>13</v>
      </c>
      <c r="G3156" s="3" t="s">
        <v>13</v>
      </c>
      <c r="H3156" s="3" t="s">
        <v>13</v>
      </c>
      <c r="I3156" s="6" t="s">
        <v>3319</v>
      </c>
      <c r="J3156" s="6" t="s">
        <v>40</v>
      </c>
      <c r="K3156" s="3" t="s">
        <v>36</v>
      </c>
      <c r="L3156" s="5" t="s">
        <v>1889</v>
      </c>
      <c r="M3156" s="46" t="s">
        <v>13</v>
      </c>
      <c r="N3156" s="75"/>
      <c r="O3156" s="75"/>
      <c r="P3156" s="75"/>
      <c r="Q3156" s="76"/>
      <c r="R3156" s="75"/>
      <c r="S3156" s="75"/>
      <c r="T3156" s="42"/>
      <c r="U3156" s="42"/>
      <c r="V3156" s="42"/>
      <c r="W3156" s="77"/>
      <c r="X3156" s="78"/>
      <c r="Y3156" s="75"/>
    </row>
    <row r="3157" spans="1:25">
      <c r="A3157" s="3" t="s">
        <v>3848</v>
      </c>
      <c r="B3157" s="3" t="s">
        <v>14</v>
      </c>
      <c r="C3157" s="3" t="s">
        <v>3317</v>
      </c>
      <c r="D3157" s="3" t="s">
        <v>3833</v>
      </c>
      <c r="E3157" s="3" t="s">
        <v>2630</v>
      </c>
      <c r="F3157" s="3" t="s">
        <v>13</v>
      </c>
      <c r="G3157" s="3" t="s">
        <v>13</v>
      </c>
      <c r="H3157" s="3" t="s">
        <v>13</v>
      </c>
      <c r="I3157" s="3" t="s">
        <v>3321</v>
      </c>
      <c r="J3157" s="3" t="s">
        <v>40</v>
      </c>
      <c r="K3157" s="3" t="s">
        <v>36</v>
      </c>
      <c r="L3157" s="5" t="s">
        <v>1889</v>
      </c>
      <c r="M3157" s="46" t="s">
        <v>6216</v>
      </c>
      <c r="N3157" s="75"/>
      <c r="O3157" s="75"/>
      <c r="P3157" s="75"/>
      <c r="Q3157" s="76"/>
      <c r="R3157" s="75"/>
      <c r="S3157" s="75"/>
      <c r="T3157" s="42"/>
      <c r="U3157" s="42"/>
      <c r="V3157" s="42"/>
      <c r="W3157" s="42"/>
      <c r="X3157" s="75"/>
      <c r="Y3157" s="75"/>
    </row>
    <row r="3158" spans="1:25">
      <c r="A3158" s="3" t="s">
        <v>3849</v>
      </c>
      <c r="B3158" s="3" t="s">
        <v>14</v>
      </c>
      <c r="C3158" s="3" t="s">
        <v>3317</v>
      </c>
      <c r="D3158" s="3" t="s">
        <v>3591</v>
      </c>
      <c r="E3158" s="3" t="s">
        <v>2630</v>
      </c>
      <c r="F3158" s="3" t="s">
        <v>13</v>
      </c>
      <c r="G3158" s="3" t="s">
        <v>13</v>
      </c>
      <c r="H3158" s="3" t="s">
        <v>13</v>
      </c>
      <c r="I3158" s="6" t="s">
        <v>3323</v>
      </c>
      <c r="J3158" s="6" t="s">
        <v>40</v>
      </c>
      <c r="K3158" s="3" t="s">
        <v>36</v>
      </c>
      <c r="L3158" s="5" t="s">
        <v>1889</v>
      </c>
      <c r="M3158" s="46" t="s">
        <v>6217</v>
      </c>
      <c r="N3158" s="75"/>
      <c r="O3158" s="75"/>
      <c r="P3158" s="75"/>
      <c r="Q3158" s="76"/>
      <c r="R3158" s="75"/>
      <c r="S3158" s="75"/>
      <c r="T3158" s="42"/>
      <c r="U3158" s="42"/>
      <c r="V3158" s="42"/>
      <c r="W3158" s="42"/>
      <c r="X3158" s="75"/>
      <c r="Y3158" s="75"/>
    </row>
    <row r="3159" spans="1:25">
      <c r="A3159" s="3" t="s">
        <v>3850</v>
      </c>
      <c r="B3159" s="3" t="s">
        <v>14</v>
      </c>
      <c r="C3159" s="3" t="s">
        <v>3317</v>
      </c>
      <c r="D3159" s="3" t="s">
        <v>3591</v>
      </c>
      <c r="E3159" s="3" t="s">
        <v>2630</v>
      </c>
      <c r="F3159" s="3" t="s">
        <v>13</v>
      </c>
      <c r="G3159" s="3" t="s">
        <v>13</v>
      </c>
      <c r="H3159" s="3" t="s">
        <v>13</v>
      </c>
      <c r="I3159" s="3" t="s">
        <v>3325</v>
      </c>
      <c r="J3159" s="3" t="s">
        <v>40</v>
      </c>
      <c r="K3159" s="3" t="s">
        <v>36</v>
      </c>
      <c r="L3159" s="5" t="s">
        <v>1889</v>
      </c>
      <c r="M3159" s="46" t="s">
        <v>13</v>
      </c>
      <c r="N3159" s="75"/>
      <c r="O3159" s="75"/>
      <c r="P3159" s="75"/>
      <c r="Q3159" s="76"/>
      <c r="R3159" s="75"/>
      <c r="S3159" s="75"/>
      <c r="T3159" s="42"/>
      <c r="U3159" s="42"/>
      <c r="V3159" s="42"/>
      <c r="W3159" s="42"/>
      <c r="X3159" s="75"/>
      <c r="Y3159" s="75"/>
    </row>
    <row r="3160" spans="1:25">
      <c r="A3160" s="3" t="s">
        <v>3919</v>
      </c>
      <c r="B3160" s="3" t="s">
        <v>14</v>
      </c>
      <c r="C3160" s="3" t="s">
        <v>3317</v>
      </c>
      <c r="D3160" s="3" t="s">
        <v>3433</v>
      </c>
      <c r="E3160" s="3" t="s">
        <v>2630</v>
      </c>
      <c r="F3160" s="3" t="s">
        <v>13</v>
      </c>
      <c r="G3160" s="3" t="s">
        <v>13</v>
      </c>
      <c r="H3160" s="3" t="s">
        <v>13</v>
      </c>
      <c r="I3160" s="6" t="s">
        <v>3389</v>
      </c>
      <c r="J3160" s="6" t="s">
        <v>40</v>
      </c>
      <c r="K3160" s="3" t="s">
        <v>36</v>
      </c>
      <c r="L3160" s="5" t="s">
        <v>1889</v>
      </c>
      <c r="M3160" s="46" t="s">
        <v>6258</v>
      </c>
      <c r="N3160" s="75"/>
      <c r="O3160" s="75"/>
      <c r="P3160" s="75"/>
      <c r="Q3160" s="76"/>
      <c r="R3160" s="75"/>
      <c r="S3160" s="75"/>
      <c r="T3160" s="42"/>
      <c r="U3160" s="42"/>
      <c r="V3160" s="42"/>
      <c r="W3160" s="42"/>
      <c r="X3160" s="75"/>
      <c r="Y3160" s="75"/>
    </row>
    <row r="3161" spans="1:25">
      <c r="A3161" s="3" t="s">
        <v>3920</v>
      </c>
      <c r="B3161" s="3" t="s">
        <v>14</v>
      </c>
      <c r="C3161" s="3" t="s">
        <v>3317</v>
      </c>
      <c r="D3161" s="3" t="s">
        <v>3433</v>
      </c>
      <c r="E3161" s="3" t="s">
        <v>2630</v>
      </c>
      <c r="F3161" s="3" t="s">
        <v>13</v>
      </c>
      <c r="G3161" s="3" t="s">
        <v>13</v>
      </c>
      <c r="H3161" s="3" t="s">
        <v>13</v>
      </c>
      <c r="I3161" s="6" t="s">
        <v>3398</v>
      </c>
      <c r="J3161" s="6" t="s">
        <v>40</v>
      </c>
      <c r="K3161" s="3" t="s">
        <v>36</v>
      </c>
      <c r="L3161" s="5" t="s">
        <v>1889</v>
      </c>
      <c r="M3161" s="46" t="s">
        <v>13</v>
      </c>
      <c r="N3161" s="75"/>
      <c r="O3161" s="75"/>
      <c r="P3161" s="75"/>
      <c r="Q3161" s="76"/>
      <c r="R3161" s="75"/>
      <c r="S3161" s="75"/>
      <c r="T3161" s="42"/>
      <c r="U3161" s="42"/>
      <c r="V3161" s="42"/>
      <c r="W3161" s="42"/>
      <c r="X3161" s="75"/>
      <c r="Y3161" s="75"/>
    </row>
    <row r="3162" spans="1:25">
      <c r="A3162" s="3" t="s">
        <v>3921</v>
      </c>
      <c r="B3162" s="3" t="s">
        <v>14</v>
      </c>
      <c r="C3162" s="3" t="s">
        <v>3317</v>
      </c>
      <c r="D3162" s="3" t="s">
        <v>3433</v>
      </c>
      <c r="E3162" s="3" t="s">
        <v>2630</v>
      </c>
      <c r="F3162" s="3" t="s">
        <v>13</v>
      </c>
      <c r="G3162" s="3" t="s">
        <v>13</v>
      </c>
      <c r="H3162" s="3" t="s">
        <v>13</v>
      </c>
      <c r="I3162" s="6" t="s">
        <v>3319</v>
      </c>
      <c r="J3162" s="6" t="s">
        <v>40</v>
      </c>
      <c r="K3162" s="3" t="s">
        <v>36</v>
      </c>
      <c r="L3162" s="5" t="s">
        <v>1889</v>
      </c>
      <c r="M3162" s="46" t="s">
        <v>6259</v>
      </c>
      <c r="N3162" s="75"/>
      <c r="O3162" s="75"/>
      <c r="P3162" s="75"/>
      <c r="Q3162" s="76"/>
      <c r="R3162" s="75"/>
      <c r="S3162" s="75"/>
      <c r="T3162" s="42"/>
      <c r="U3162" s="42"/>
      <c r="V3162" s="42"/>
      <c r="W3162" s="79"/>
      <c r="X3162" s="80"/>
      <c r="Y3162" s="75"/>
    </row>
    <row r="3163" spans="1:25">
      <c r="A3163" s="3" t="s">
        <v>3748</v>
      </c>
      <c r="B3163" s="3" t="s">
        <v>14</v>
      </c>
      <c r="C3163" s="3" t="s">
        <v>3317</v>
      </c>
      <c r="D3163" s="3" t="s">
        <v>3738</v>
      </c>
      <c r="E3163" s="3" t="s">
        <v>2630</v>
      </c>
      <c r="F3163" s="3" t="s">
        <v>13</v>
      </c>
      <c r="G3163" s="3" t="s">
        <v>13</v>
      </c>
      <c r="H3163" s="3" t="s">
        <v>13</v>
      </c>
      <c r="I3163" s="6" t="s">
        <v>3323</v>
      </c>
      <c r="J3163" s="6" t="s">
        <v>40</v>
      </c>
      <c r="K3163" s="3" t="s">
        <v>222</v>
      </c>
      <c r="L3163" s="5" t="s">
        <v>1889</v>
      </c>
      <c r="M3163" s="46" t="s">
        <v>6167</v>
      </c>
      <c r="N3163" s="75"/>
      <c r="O3163" s="75"/>
      <c r="P3163" s="75"/>
      <c r="Q3163" s="76"/>
      <c r="R3163" s="75"/>
      <c r="S3163" s="75"/>
      <c r="T3163" s="42"/>
      <c r="U3163" s="42"/>
      <c r="V3163" s="42"/>
      <c r="W3163" s="81"/>
      <c r="X3163" s="82"/>
      <c r="Y3163" s="75"/>
    </row>
    <row r="3164" spans="1:25">
      <c r="A3164" s="3" t="s">
        <v>3442</v>
      </c>
      <c r="B3164" s="3" t="s">
        <v>14</v>
      </c>
      <c r="C3164" s="3" t="s">
        <v>3317</v>
      </c>
      <c r="D3164" s="3" t="s">
        <v>3433</v>
      </c>
      <c r="E3164" s="3" t="s">
        <v>2630</v>
      </c>
      <c r="F3164" s="3" t="s">
        <v>13</v>
      </c>
      <c r="G3164" s="3" t="s">
        <v>13</v>
      </c>
      <c r="H3164" s="3" t="s">
        <v>13</v>
      </c>
      <c r="I3164" s="6" t="s">
        <v>3389</v>
      </c>
      <c r="J3164" s="6" t="s">
        <v>40</v>
      </c>
      <c r="K3164" s="3" t="s">
        <v>222</v>
      </c>
      <c r="L3164" s="5" t="s">
        <v>1889</v>
      </c>
      <c r="M3164" s="46" t="s">
        <v>6017</v>
      </c>
      <c r="N3164" s="75"/>
      <c r="O3164" s="75"/>
      <c r="P3164" s="75"/>
      <c r="Q3164" s="76"/>
      <c r="R3164" s="75"/>
      <c r="S3164" s="75"/>
      <c r="T3164" s="42"/>
      <c r="U3164" s="42"/>
      <c r="V3164" s="42"/>
      <c r="W3164" s="79"/>
      <c r="X3164" s="80"/>
      <c r="Y3164" s="75"/>
    </row>
    <row r="3165" spans="1:25">
      <c r="A3165" s="3" t="s">
        <v>3443</v>
      </c>
      <c r="B3165" s="3" t="s">
        <v>14</v>
      </c>
      <c r="C3165" s="3" t="s">
        <v>3317</v>
      </c>
      <c r="D3165" s="3" t="s">
        <v>3433</v>
      </c>
      <c r="E3165" s="3" t="s">
        <v>2630</v>
      </c>
      <c r="F3165" s="3" t="s">
        <v>13</v>
      </c>
      <c r="G3165" s="3" t="s">
        <v>13</v>
      </c>
      <c r="H3165" s="3" t="s">
        <v>13</v>
      </c>
      <c r="I3165" s="3" t="s">
        <v>3398</v>
      </c>
      <c r="J3165" s="3" t="s">
        <v>40</v>
      </c>
      <c r="K3165" s="3" t="s">
        <v>222</v>
      </c>
      <c r="L3165" s="5" t="s">
        <v>1889</v>
      </c>
      <c r="M3165" s="46" t="s">
        <v>13</v>
      </c>
      <c r="N3165" s="75"/>
      <c r="O3165" s="75"/>
      <c r="P3165" s="75"/>
      <c r="Q3165" s="76"/>
      <c r="R3165" s="75"/>
      <c r="S3165" s="75"/>
      <c r="T3165" s="42"/>
      <c r="U3165" s="42"/>
      <c r="V3165" s="42"/>
      <c r="W3165" s="81"/>
      <c r="X3165" s="82"/>
      <c r="Y3165" s="75"/>
    </row>
    <row r="3166" spans="1:25">
      <c r="A3166" s="3" t="s">
        <v>3444</v>
      </c>
      <c r="B3166" s="3" t="s">
        <v>14</v>
      </c>
      <c r="C3166" s="3" t="s">
        <v>3317</v>
      </c>
      <c r="D3166" s="3" t="s">
        <v>3433</v>
      </c>
      <c r="E3166" s="3" t="s">
        <v>2630</v>
      </c>
      <c r="F3166" s="3" t="s">
        <v>13</v>
      </c>
      <c r="G3166" s="3" t="s">
        <v>13</v>
      </c>
      <c r="H3166" s="3" t="s">
        <v>13</v>
      </c>
      <c r="I3166" s="6" t="s">
        <v>3319</v>
      </c>
      <c r="J3166" s="6" t="s">
        <v>40</v>
      </c>
      <c r="K3166" s="3" t="s">
        <v>222</v>
      </c>
      <c r="L3166" s="5" t="s">
        <v>1889</v>
      </c>
      <c r="M3166" s="46" t="s">
        <v>6018</v>
      </c>
      <c r="N3166" s="75"/>
      <c r="O3166" s="75"/>
      <c r="P3166" s="75"/>
      <c r="Q3166" s="76"/>
      <c r="R3166" s="75"/>
      <c r="S3166" s="75"/>
      <c r="T3166" s="42"/>
      <c r="U3166" s="42"/>
      <c r="V3166" s="42"/>
      <c r="W3166" s="79"/>
      <c r="X3166" s="80"/>
      <c r="Y3166" s="75"/>
    </row>
    <row r="3167" spans="1:25">
      <c r="A3167" s="3" t="s">
        <v>3561</v>
      </c>
      <c r="B3167" s="3" t="s">
        <v>14</v>
      </c>
      <c r="C3167" s="3" t="s">
        <v>3317</v>
      </c>
      <c r="D3167" s="3" t="s">
        <v>3534</v>
      </c>
      <c r="E3167" s="3" t="s">
        <v>2706</v>
      </c>
      <c r="F3167" s="3" t="s">
        <v>13</v>
      </c>
      <c r="G3167" s="3" t="s">
        <v>13</v>
      </c>
      <c r="H3167" s="3" t="s">
        <v>13</v>
      </c>
      <c r="I3167" s="6" t="s">
        <v>3389</v>
      </c>
      <c r="J3167" s="6" t="s">
        <v>40</v>
      </c>
      <c r="K3167" s="3" t="s">
        <v>222</v>
      </c>
      <c r="L3167" s="3" t="s">
        <v>1889</v>
      </c>
      <c r="M3167" s="46" t="s">
        <v>13</v>
      </c>
      <c r="N3167" s="75"/>
      <c r="O3167" s="75"/>
      <c r="P3167" s="75"/>
      <c r="Q3167" s="76"/>
      <c r="R3167" s="75"/>
      <c r="S3167" s="75"/>
      <c r="T3167" s="42"/>
      <c r="U3167" s="42"/>
      <c r="V3167" s="42"/>
      <c r="W3167" s="81"/>
      <c r="X3167" s="82"/>
      <c r="Y3167" s="75"/>
    </row>
    <row r="3168" spans="1:25">
      <c r="A3168" s="3" t="s">
        <v>3562</v>
      </c>
      <c r="B3168" s="3" t="s">
        <v>14</v>
      </c>
      <c r="C3168" s="3" t="s">
        <v>3317</v>
      </c>
      <c r="D3168" s="3" t="s">
        <v>3534</v>
      </c>
      <c r="E3168" s="3" t="s">
        <v>2706</v>
      </c>
      <c r="F3168" s="3" t="s">
        <v>13</v>
      </c>
      <c r="G3168" s="3" t="s">
        <v>13</v>
      </c>
      <c r="H3168" s="3" t="s">
        <v>13</v>
      </c>
      <c r="I3168" s="3" t="s">
        <v>3398</v>
      </c>
      <c r="J3168" s="3" t="s">
        <v>40</v>
      </c>
      <c r="K3168" s="3" t="s">
        <v>222</v>
      </c>
      <c r="L3168" s="3" t="s">
        <v>1889</v>
      </c>
      <c r="M3168" s="46" t="s">
        <v>6077</v>
      </c>
      <c r="N3168" s="75"/>
      <c r="O3168" s="75"/>
      <c r="P3168" s="75"/>
      <c r="Q3168" s="76"/>
      <c r="R3168" s="75"/>
      <c r="S3168" s="75"/>
      <c r="T3168" s="42"/>
      <c r="U3168" s="42"/>
      <c r="V3168" s="42"/>
      <c r="W3168" s="42"/>
      <c r="X3168" s="75"/>
      <c r="Y3168" s="75"/>
    </row>
    <row r="3169" spans="1:25">
      <c r="A3169" s="3" t="s">
        <v>3563</v>
      </c>
      <c r="B3169" s="3" t="s">
        <v>14</v>
      </c>
      <c r="C3169" s="3" t="s">
        <v>3317</v>
      </c>
      <c r="D3169" s="3" t="s">
        <v>3534</v>
      </c>
      <c r="E3169" s="3" t="s">
        <v>2706</v>
      </c>
      <c r="F3169" s="3" t="s">
        <v>13</v>
      </c>
      <c r="G3169" s="3" t="s">
        <v>13</v>
      </c>
      <c r="H3169" s="3" t="s">
        <v>13</v>
      </c>
      <c r="I3169" s="6" t="s">
        <v>3319</v>
      </c>
      <c r="J3169" s="6" t="s">
        <v>40</v>
      </c>
      <c r="K3169" s="3" t="s">
        <v>222</v>
      </c>
      <c r="L3169" s="3" t="s">
        <v>1889</v>
      </c>
      <c r="M3169" s="46" t="s">
        <v>13</v>
      </c>
      <c r="N3169" s="75"/>
      <c r="O3169" s="75"/>
      <c r="P3169" s="75"/>
      <c r="Q3169" s="76"/>
      <c r="R3169" s="75"/>
      <c r="S3169" s="75"/>
      <c r="T3169" s="42"/>
      <c r="U3169" s="42"/>
      <c r="V3169" s="42"/>
      <c r="W3169" s="77"/>
      <c r="X3169" s="78"/>
      <c r="Y3169" s="75"/>
    </row>
    <row r="3170" spans="1:25">
      <c r="A3170" s="3" t="s">
        <v>3564</v>
      </c>
      <c r="B3170" s="3" t="s">
        <v>14</v>
      </c>
      <c r="C3170" s="3" t="s">
        <v>3317</v>
      </c>
      <c r="D3170" s="3" t="s">
        <v>3542</v>
      </c>
      <c r="E3170" s="3" t="s">
        <v>2706</v>
      </c>
      <c r="F3170" s="3" t="s">
        <v>13</v>
      </c>
      <c r="G3170" s="3" t="s">
        <v>13</v>
      </c>
      <c r="H3170" s="3" t="s">
        <v>13</v>
      </c>
      <c r="I3170" s="3" t="s">
        <v>3323</v>
      </c>
      <c r="J3170" s="3" t="s">
        <v>40</v>
      </c>
      <c r="K3170" s="3" t="s">
        <v>222</v>
      </c>
      <c r="L3170" s="3" t="s">
        <v>1889</v>
      </c>
      <c r="M3170" s="46" t="s">
        <v>6078</v>
      </c>
      <c r="N3170" s="75"/>
      <c r="O3170" s="75"/>
      <c r="P3170" s="75"/>
      <c r="Q3170" s="76"/>
      <c r="R3170" s="75"/>
      <c r="S3170" s="75"/>
      <c r="T3170" s="42"/>
      <c r="U3170" s="42"/>
      <c r="V3170" s="42"/>
      <c r="W3170" s="42"/>
      <c r="X3170" s="75"/>
      <c r="Y3170" s="75"/>
    </row>
    <row r="3171" spans="1:25">
      <c r="A3171" s="3" t="s">
        <v>3565</v>
      </c>
      <c r="B3171" s="3" t="s">
        <v>14</v>
      </c>
      <c r="C3171" s="3" t="s">
        <v>3317</v>
      </c>
      <c r="D3171" s="3" t="s">
        <v>3542</v>
      </c>
      <c r="E3171" s="3" t="s">
        <v>2706</v>
      </c>
      <c r="F3171" s="3" t="s">
        <v>13</v>
      </c>
      <c r="G3171" s="3" t="s">
        <v>13</v>
      </c>
      <c r="H3171" s="3" t="s">
        <v>13</v>
      </c>
      <c r="I3171" s="6" t="s">
        <v>3325</v>
      </c>
      <c r="J3171" s="6" t="s">
        <v>40</v>
      </c>
      <c r="K3171" s="3" t="s">
        <v>222</v>
      </c>
      <c r="L3171" s="3" t="s">
        <v>1889</v>
      </c>
      <c r="M3171" s="46" t="s">
        <v>13</v>
      </c>
      <c r="N3171" s="75"/>
      <c r="O3171" s="75"/>
      <c r="P3171" s="75"/>
      <c r="Q3171" s="76"/>
      <c r="R3171" s="75"/>
      <c r="S3171" s="75"/>
      <c r="T3171" s="42"/>
      <c r="U3171" s="42"/>
      <c r="V3171" s="42"/>
      <c r="W3171" s="77"/>
      <c r="X3171" s="78"/>
      <c r="Y3171" s="75"/>
    </row>
    <row r="3172" spans="1:25">
      <c r="A3172" s="3" t="s">
        <v>3566</v>
      </c>
      <c r="B3172" s="3" t="s">
        <v>14</v>
      </c>
      <c r="C3172" s="3" t="s">
        <v>3317</v>
      </c>
      <c r="D3172" s="3" t="s">
        <v>3542</v>
      </c>
      <c r="E3172" s="3" t="s">
        <v>2706</v>
      </c>
      <c r="F3172" s="3" t="s">
        <v>13</v>
      </c>
      <c r="G3172" s="3" t="s">
        <v>13</v>
      </c>
      <c r="H3172" s="3" t="s">
        <v>13</v>
      </c>
      <c r="I3172" s="3" t="s">
        <v>3567</v>
      </c>
      <c r="J3172" s="3" t="s">
        <v>40</v>
      </c>
      <c r="K3172" s="3" t="s">
        <v>222</v>
      </c>
      <c r="L3172" s="3" t="s">
        <v>1889</v>
      </c>
      <c r="M3172" s="46" t="s">
        <v>6079</v>
      </c>
      <c r="N3172" s="75"/>
      <c r="O3172" s="75"/>
      <c r="P3172" s="75"/>
      <c r="Q3172" s="76"/>
      <c r="R3172" s="75"/>
      <c r="S3172" s="75"/>
      <c r="T3172" s="42"/>
      <c r="U3172" s="42"/>
      <c r="V3172" s="42"/>
      <c r="W3172" s="42"/>
      <c r="X3172" s="75"/>
      <c r="Y3172" s="75"/>
    </row>
    <row r="3173" spans="1:25">
      <c r="A3173" s="3" t="s">
        <v>3594</v>
      </c>
      <c r="B3173" s="3" t="s">
        <v>14</v>
      </c>
      <c r="C3173" s="3" t="s">
        <v>3317</v>
      </c>
      <c r="D3173" s="3" t="s">
        <v>3581</v>
      </c>
      <c r="E3173" s="3" t="s">
        <v>2630</v>
      </c>
      <c r="F3173" s="3" t="s">
        <v>13</v>
      </c>
      <c r="G3173" s="3" t="s">
        <v>13</v>
      </c>
      <c r="H3173" s="3" t="s">
        <v>13</v>
      </c>
      <c r="I3173" s="6" t="s">
        <v>3389</v>
      </c>
      <c r="J3173" s="6" t="s">
        <v>40</v>
      </c>
      <c r="K3173" s="3" t="s">
        <v>222</v>
      </c>
      <c r="L3173" s="3" t="s">
        <v>1889</v>
      </c>
      <c r="M3173" s="46" t="s">
        <v>6094</v>
      </c>
      <c r="N3173" s="75"/>
      <c r="O3173" s="75"/>
      <c r="P3173" s="75"/>
      <c r="Q3173" s="76"/>
      <c r="R3173" s="75"/>
      <c r="S3173" s="75"/>
      <c r="T3173" s="42"/>
      <c r="U3173" s="42"/>
      <c r="V3173" s="42"/>
      <c r="W3173" s="77"/>
      <c r="X3173" s="78"/>
      <c r="Y3173" s="75"/>
    </row>
    <row r="3174" spans="1:25">
      <c r="A3174" s="3" t="s">
        <v>3595</v>
      </c>
      <c r="B3174" s="3" t="s">
        <v>14</v>
      </c>
      <c r="C3174" s="3" t="s">
        <v>3317</v>
      </c>
      <c r="D3174" s="3" t="s">
        <v>3581</v>
      </c>
      <c r="E3174" s="3" t="s">
        <v>2630</v>
      </c>
      <c r="F3174" s="3" t="s">
        <v>13</v>
      </c>
      <c r="G3174" s="3" t="s">
        <v>13</v>
      </c>
      <c r="H3174" s="3" t="s">
        <v>13</v>
      </c>
      <c r="I3174" s="3" t="s">
        <v>3398</v>
      </c>
      <c r="J3174" s="3" t="s">
        <v>40</v>
      </c>
      <c r="K3174" s="3" t="s">
        <v>222</v>
      </c>
      <c r="L3174" s="3" t="s">
        <v>1889</v>
      </c>
      <c r="M3174" s="46" t="s">
        <v>6095</v>
      </c>
      <c r="N3174" s="75"/>
      <c r="O3174" s="75"/>
      <c r="P3174" s="75"/>
      <c r="Q3174" s="76"/>
      <c r="R3174" s="75"/>
      <c r="S3174" s="75"/>
      <c r="T3174" s="42"/>
      <c r="U3174" s="42"/>
      <c r="V3174" s="42"/>
      <c r="W3174" s="42"/>
      <c r="X3174" s="75"/>
      <c r="Y3174" s="75"/>
    </row>
    <row r="3175" spans="1:25">
      <c r="A3175" s="3" t="s">
        <v>3596</v>
      </c>
      <c r="B3175" s="3" t="s">
        <v>14</v>
      </c>
      <c r="C3175" s="3" t="s">
        <v>3317</v>
      </c>
      <c r="D3175" s="3" t="s">
        <v>3581</v>
      </c>
      <c r="E3175" s="3" t="s">
        <v>2630</v>
      </c>
      <c r="F3175" s="3" t="s">
        <v>13</v>
      </c>
      <c r="G3175" s="3" t="s">
        <v>13</v>
      </c>
      <c r="H3175" s="3" t="s">
        <v>13</v>
      </c>
      <c r="I3175" s="6" t="s">
        <v>3319</v>
      </c>
      <c r="J3175" s="6" t="s">
        <v>40</v>
      </c>
      <c r="K3175" s="3" t="s">
        <v>222</v>
      </c>
      <c r="L3175" s="3" t="s">
        <v>1889</v>
      </c>
      <c r="M3175" s="46" t="s">
        <v>13</v>
      </c>
      <c r="N3175" s="75"/>
      <c r="O3175" s="75"/>
      <c r="P3175" s="75"/>
      <c r="Q3175" s="76"/>
      <c r="R3175" s="75"/>
      <c r="S3175" s="75"/>
      <c r="T3175" s="42"/>
      <c r="U3175" s="42"/>
      <c r="V3175" s="42"/>
      <c r="W3175" s="77"/>
      <c r="X3175" s="78"/>
      <c r="Y3175" s="75"/>
    </row>
    <row r="3176" spans="1:25">
      <c r="A3176" s="3" t="s">
        <v>3597</v>
      </c>
      <c r="B3176" s="3" t="s">
        <v>14</v>
      </c>
      <c r="C3176" s="3" t="s">
        <v>3317</v>
      </c>
      <c r="D3176" s="3" t="s">
        <v>3542</v>
      </c>
      <c r="E3176" s="3" t="s">
        <v>2630</v>
      </c>
      <c r="F3176" s="3" t="s">
        <v>13</v>
      </c>
      <c r="G3176" s="3" t="s">
        <v>13</v>
      </c>
      <c r="H3176" s="3" t="s">
        <v>13</v>
      </c>
      <c r="I3176" s="3" t="s">
        <v>3389</v>
      </c>
      <c r="J3176" s="3" t="s">
        <v>40</v>
      </c>
      <c r="K3176" s="3" t="s">
        <v>222</v>
      </c>
      <c r="L3176" s="3" t="s">
        <v>1889</v>
      </c>
      <c r="M3176" s="46" t="s">
        <v>6096</v>
      </c>
      <c r="N3176" s="75"/>
      <c r="O3176" s="75"/>
      <c r="P3176" s="75"/>
      <c r="Q3176" s="76"/>
      <c r="R3176" s="75"/>
      <c r="S3176" s="75"/>
      <c r="T3176" s="42"/>
      <c r="U3176" s="42"/>
      <c r="V3176" s="42"/>
      <c r="W3176" s="42"/>
      <c r="X3176" s="75"/>
      <c r="Y3176" s="75"/>
    </row>
    <row r="3177" spans="1:25">
      <c r="A3177" s="3" t="s">
        <v>3598</v>
      </c>
      <c r="B3177" s="3" t="s">
        <v>14</v>
      </c>
      <c r="C3177" s="3" t="s">
        <v>3317</v>
      </c>
      <c r="D3177" s="3" t="s">
        <v>3542</v>
      </c>
      <c r="E3177" s="3" t="s">
        <v>2630</v>
      </c>
      <c r="F3177" s="3" t="s">
        <v>13</v>
      </c>
      <c r="G3177" s="3" t="s">
        <v>13</v>
      </c>
      <c r="H3177" s="3" t="s">
        <v>13</v>
      </c>
      <c r="I3177" s="6" t="s">
        <v>3398</v>
      </c>
      <c r="J3177" s="6" t="s">
        <v>40</v>
      </c>
      <c r="K3177" s="3" t="s">
        <v>222</v>
      </c>
      <c r="L3177" s="3" t="s">
        <v>1889</v>
      </c>
      <c r="M3177" s="46" t="s">
        <v>13</v>
      </c>
      <c r="N3177" s="75"/>
      <c r="O3177" s="75"/>
      <c r="P3177" s="75"/>
      <c r="Q3177" s="76"/>
      <c r="R3177" s="75"/>
      <c r="S3177" s="75"/>
      <c r="T3177" s="42"/>
      <c r="U3177" s="42"/>
      <c r="V3177" s="42"/>
      <c r="W3177" s="77"/>
      <c r="X3177" s="78"/>
      <c r="Y3177" s="75"/>
    </row>
    <row r="3178" spans="1:25">
      <c r="A3178" s="3" t="s">
        <v>3599</v>
      </c>
      <c r="B3178" s="3" t="s">
        <v>14</v>
      </c>
      <c r="C3178" s="3" t="s">
        <v>3317</v>
      </c>
      <c r="D3178" s="3" t="s">
        <v>3542</v>
      </c>
      <c r="E3178" s="3" t="s">
        <v>2630</v>
      </c>
      <c r="F3178" s="3" t="s">
        <v>13</v>
      </c>
      <c r="G3178" s="3" t="s">
        <v>13</v>
      </c>
      <c r="H3178" s="3" t="s">
        <v>13</v>
      </c>
      <c r="I3178" s="3" t="s">
        <v>3319</v>
      </c>
      <c r="J3178" s="3" t="s">
        <v>40</v>
      </c>
      <c r="K3178" s="3" t="s">
        <v>222</v>
      </c>
      <c r="L3178" s="3" t="s">
        <v>1889</v>
      </c>
      <c r="M3178" s="46" t="s">
        <v>13</v>
      </c>
      <c r="N3178" s="75"/>
      <c r="O3178" s="75"/>
      <c r="P3178" s="75"/>
      <c r="Q3178" s="76"/>
      <c r="R3178" s="75"/>
      <c r="S3178" s="75"/>
      <c r="T3178" s="42"/>
      <c r="U3178" s="42"/>
      <c r="V3178" s="42"/>
      <c r="W3178" s="42"/>
      <c r="X3178" s="75"/>
      <c r="Y3178" s="75"/>
    </row>
    <row r="3179" spans="1:25">
      <c r="A3179" s="3" t="s">
        <v>3626</v>
      </c>
      <c r="B3179" s="3" t="s">
        <v>14</v>
      </c>
      <c r="C3179" s="3" t="s">
        <v>3317</v>
      </c>
      <c r="D3179" s="3" t="s">
        <v>3539</v>
      </c>
      <c r="E3179" s="3" t="s">
        <v>2706</v>
      </c>
      <c r="F3179" s="3" t="s">
        <v>13</v>
      </c>
      <c r="G3179" s="3" t="s">
        <v>13</v>
      </c>
      <c r="H3179" s="3" t="s">
        <v>13</v>
      </c>
      <c r="I3179" s="6" t="s">
        <v>3389</v>
      </c>
      <c r="J3179" s="6" t="s">
        <v>40</v>
      </c>
      <c r="K3179" s="3" t="s">
        <v>222</v>
      </c>
      <c r="L3179" s="3" t="s">
        <v>1889</v>
      </c>
      <c r="M3179" s="46" t="s">
        <v>6112</v>
      </c>
      <c r="N3179" s="75"/>
      <c r="O3179" s="75"/>
      <c r="P3179" s="75"/>
      <c r="Q3179" s="76"/>
      <c r="R3179" s="75"/>
      <c r="S3179" s="75"/>
      <c r="T3179" s="42"/>
      <c r="U3179" s="42"/>
      <c r="V3179" s="42"/>
      <c r="W3179" s="77"/>
      <c r="X3179" s="78"/>
      <c r="Y3179" s="75"/>
    </row>
    <row r="3180" spans="1:25">
      <c r="A3180" s="3" t="s">
        <v>3627</v>
      </c>
      <c r="B3180" s="3" t="s">
        <v>14</v>
      </c>
      <c r="C3180" s="3" t="s">
        <v>3317</v>
      </c>
      <c r="D3180" s="3" t="s">
        <v>3539</v>
      </c>
      <c r="E3180" s="3" t="s">
        <v>2706</v>
      </c>
      <c r="F3180" s="3" t="s">
        <v>13</v>
      </c>
      <c r="G3180" s="3" t="s">
        <v>13</v>
      </c>
      <c r="H3180" s="3" t="s">
        <v>13</v>
      </c>
      <c r="I3180" s="3" t="s">
        <v>3398</v>
      </c>
      <c r="J3180" s="3" t="s">
        <v>40</v>
      </c>
      <c r="K3180" s="3" t="s">
        <v>222</v>
      </c>
      <c r="L3180" s="3" t="s">
        <v>1889</v>
      </c>
      <c r="M3180" s="46" t="s">
        <v>6113</v>
      </c>
      <c r="N3180" s="75"/>
      <c r="O3180" s="75"/>
      <c r="P3180" s="75"/>
      <c r="Q3180" s="76"/>
      <c r="R3180" s="75"/>
      <c r="S3180" s="75"/>
      <c r="T3180" s="42"/>
      <c r="U3180" s="42"/>
      <c r="V3180" s="42"/>
      <c r="W3180" s="42"/>
      <c r="X3180" s="75"/>
      <c r="Y3180" s="75"/>
    </row>
    <row r="3181" spans="1:25">
      <c r="A3181" s="3" t="s">
        <v>3628</v>
      </c>
      <c r="B3181" s="3" t="s">
        <v>14</v>
      </c>
      <c r="C3181" s="3" t="s">
        <v>3317</v>
      </c>
      <c r="D3181" s="3" t="s">
        <v>3539</v>
      </c>
      <c r="E3181" s="3" t="s">
        <v>2706</v>
      </c>
      <c r="F3181" s="3" t="s">
        <v>13</v>
      </c>
      <c r="G3181" s="3" t="s">
        <v>13</v>
      </c>
      <c r="H3181" s="3" t="s">
        <v>13</v>
      </c>
      <c r="I3181" s="6" t="s">
        <v>3319</v>
      </c>
      <c r="J3181" s="6" t="s">
        <v>40</v>
      </c>
      <c r="K3181" s="3" t="s">
        <v>222</v>
      </c>
      <c r="L3181" s="3" t="s">
        <v>1889</v>
      </c>
      <c r="M3181" s="46" t="s">
        <v>13</v>
      </c>
      <c r="N3181" s="75"/>
      <c r="O3181" s="75"/>
      <c r="P3181" s="75"/>
      <c r="Q3181" s="76"/>
      <c r="R3181" s="75"/>
      <c r="S3181" s="75"/>
      <c r="T3181" s="42"/>
      <c r="U3181" s="42"/>
      <c r="V3181" s="42"/>
      <c r="W3181" s="77"/>
      <c r="X3181" s="78"/>
      <c r="Y3181" s="75"/>
    </row>
    <row r="3182" spans="1:25">
      <c r="A3182" s="3" t="s">
        <v>3629</v>
      </c>
      <c r="B3182" s="3" t="s">
        <v>14</v>
      </c>
      <c r="C3182" s="3" t="s">
        <v>3317</v>
      </c>
      <c r="D3182" s="3" t="s">
        <v>3605</v>
      </c>
      <c r="E3182" s="3" t="s">
        <v>2706</v>
      </c>
      <c r="F3182" s="3" t="s">
        <v>13</v>
      </c>
      <c r="G3182" s="3" t="s">
        <v>13</v>
      </c>
      <c r="H3182" s="3" t="s">
        <v>13</v>
      </c>
      <c r="I3182" s="3" t="s">
        <v>3321</v>
      </c>
      <c r="J3182" s="3" t="s">
        <v>40</v>
      </c>
      <c r="K3182" s="3" t="s">
        <v>222</v>
      </c>
      <c r="L3182" s="3" t="s">
        <v>1889</v>
      </c>
      <c r="M3182" s="46" t="s">
        <v>13</v>
      </c>
      <c r="N3182" s="75"/>
      <c r="O3182" s="75"/>
      <c r="P3182" s="75"/>
      <c r="Q3182" s="76"/>
      <c r="R3182" s="75"/>
      <c r="S3182" s="75"/>
      <c r="T3182" s="42"/>
      <c r="U3182" s="42"/>
      <c r="V3182" s="42"/>
      <c r="W3182" s="77"/>
      <c r="X3182" s="78"/>
      <c r="Y3182" s="75"/>
    </row>
    <row r="3183" spans="1:25">
      <c r="A3183" s="3" t="s">
        <v>3630</v>
      </c>
      <c r="B3183" s="3" t="s">
        <v>14</v>
      </c>
      <c r="C3183" s="3" t="s">
        <v>3317</v>
      </c>
      <c r="D3183" s="3" t="s">
        <v>3605</v>
      </c>
      <c r="E3183" s="3" t="s">
        <v>2706</v>
      </c>
      <c r="F3183" s="3" t="s">
        <v>13</v>
      </c>
      <c r="G3183" s="3" t="s">
        <v>13</v>
      </c>
      <c r="H3183" s="3" t="s">
        <v>13</v>
      </c>
      <c r="I3183" s="6" t="s">
        <v>3323</v>
      </c>
      <c r="J3183" s="6" t="s">
        <v>40</v>
      </c>
      <c r="K3183" s="3" t="s">
        <v>222</v>
      </c>
      <c r="L3183" s="3" t="s">
        <v>1889</v>
      </c>
      <c r="M3183" s="46" t="s">
        <v>13</v>
      </c>
      <c r="N3183" s="75"/>
      <c r="O3183" s="75"/>
      <c r="P3183" s="75"/>
      <c r="Q3183" s="76"/>
      <c r="R3183" s="75"/>
      <c r="S3183" s="75"/>
      <c r="T3183" s="42"/>
      <c r="U3183" s="42"/>
      <c r="V3183" s="42"/>
      <c r="W3183" s="42"/>
      <c r="X3183" s="75"/>
      <c r="Y3183" s="75"/>
    </row>
    <row r="3184" spans="1:25">
      <c r="A3184" s="3" t="s">
        <v>3631</v>
      </c>
      <c r="B3184" s="3" t="s">
        <v>14</v>
      </c>
      <c r="C3184" s="3" t="s">
        <v>3317</v>
      </c>
      <c r="D3184" s="3" t="s">
        <v>3605</v>
      </c>
      <c r="E3184" s="3" t="s">
        <v>2706</v>
      </c>
      <c r="F3184" s="3" t="s">
        <v>13</v>
      </c>
      <c r="G3184" s="3" t="s">
        <v>13</v>
      </c>
      <c r="H3184" s="3" t="s">
        <v>13</v>
      </c>
      <c r="I3184" s="3" t="s">
        <v>3325</v>
      </c>
      <c r="J3184" s="3" t="s">
        <v>40</v>
      </c>
      <c r="K3184" s="3" t="s">
        <v>222</v>
      </c>
      <c r="L3184" s="3" t="s">
        <v>1889</v>
      </c>
      <c r="M3184" s="46" t="s">
        <v>6114</v>
      </c>
      <c r="N3184" s="75"/>
      <c r="O3184" s="75"/>
      <c r="P3184" s="75"/>
      <c r="Q3184" s="76"/>
      <c r="R3184" s="75"/>
      <c r="S3184" s="75"/>
      <c r="T3184" s="42"/>
      <c r="U3184" s="42"/>
      <c r="V3184" s="42"/>
      <c r="W3184" s="77"/>
      <c r="X3184" s="78"/>
      <c r="Y3184" s="75"/>
    </row>
    <row r="3185" spans="1:25">
      <c r="A3185" s="3" t="s">
        <v>3648</v>
      </c>
      <c r="B3185" s="3" t="s">
        <v>14</v>
      </c>
      <c r="C3185" s="3" t="s">
        <v>3317</v>
      </c>
      <c r="D3185" s="3" t="s">
        <v>3433</v>
      </c>
      <c r="E3185" s="3" t="s">
        <v>2630</v>
      </c>
      <c r="F3185" s="3" t="s">
        <v>13</v>
      </c>
      <c r="G3185" s="3" t="s">
        <v>13</v>
      </c>
      <c r="H3185" s="3" t="s">
        <v>13</v>
      </c>
      <c r="I3185" s="6" t="s">
        <v>3389</v>
      </c>
      <c r="J3185" s="6" t="s">
        <v>40</v>
      </c>
      <c r="K3185" s="3" t="s">
        <v>222</v>
      </c>
      <c r="L3185" s="3" t="s">
        <v>1889</v>
      </c>
      <c r="M3185" s="46" t="s">
        <v>6125</v>
      </c>
      <c r="N3185" s="75"/>
      <c r="O3185" s="75"/>
      <c r="P3185" s="75"/>
      <c r="Q3185" s="76"/>
      <c r="R3185" s="75"/>
      <c r="S3185" s="75"/>
      <c r="T3185" s="42"/>
      <c r="U3185" s="42"/>
      <c r="V3185" s="42"/>
      <c r="W3185" s="77"/>
      <c r="X3185" s="78"/>
      <c r="Y3185" s="75"/>
    </row>
    <row r="3186" spans="1:25">
      <c r="A3186" s="3" t="s">
        <v>3649</v>
      </c>
      <c r="B3186" s="3" t="s">
        <v>14</v>
      </c>
      <c r="C3186" s="3" t="s">
        <v>3317</v>
      </c>
      <c r="D3186" s="3" t="s">
        <v>3433</v>
      </c>
      <c r="E3186" s="3" t="s">
        <v>2630</v>
      </c>
      <c r="F3186" s="3" t="s">
        <v>13</v>
      </c>
      <c r="G3186" s="3" t="s">
        <v>13</v>
      </c>
      <c r="H3186" s="3" t="s">
        <v>13</v>
      </c>
      <c r="I3186" s="3" t="s">
        <v>3398</v>
      </c>
      <c r="J3186" s="3" t="s">
        <v>40</v>
      </c>
      <c r="K3186" s="3" t="s">
        <v>222</v>
      </c>
      <c r="L3186" s="3" t="s">
        <v>1889</v>
      </c>
      <c r="M3186" s="46" t="s">
        <v>13</v>
      </c>
      <c r="N3186" s="75"/>
      <c r="O3186" s="75"/>
      <c r="P3186" s="75"/>
      <c r="Q3186" s="76"/>
      <c r="R3186" s="75"/>
      <c r="S3186" s="75"/>
      <c r="T3186" s="42"/>
      <c r="U3186" s="42"/>
      <c r="V3186" s="42"/>
      <c r="W3186" s="42"/>
      <c r="X3186" s="75"/>
      <c r="Y3186" s="75"/>
    </row>
    <row r="3187" spans="1:25">
      <c r="A3187" s="3" t="s">
        <v>3746</v>
      </c>
      <c r="B3187" s="3" t="s">
        <v>14</v>
      </c>
      <c r="C3187" s="3" t="s">
        <v>3317</v>
      </c>
      <c r="D3187" s="3" t="s">
        <v>3738</v>
      </c>
      <c r="E3187" s="3" t="s">
        <v>2630</v>
      </c>
      <c r="F3187" s="3" t="s">
        <v>13</v>
      </c>
      <c r="G3187" s="3" t="s">
        <v>13</v>
      </c>
      <c r="H3187" s="3" t="s">
        <v>13</v>
      </c>
      <c r="I3187" s="6" t="s">
        <v>3319</v>
      </c>
      <c r="J3187" s="6" t="s">
        <v>40</v>
      </c>
      <c r="K3187" s="3" t="s">
        <v>222</v>
      </c>
      <c r="L3187" s="5" t="s">
        <v>1889</v>
      </c>
      <c r="M3187" s="46" t="s">
        <v>6166</v>
      </c>
      <c r="N3187" s="75"/>
      <c r="O3187" s="75"/>
      <c r="P3187" s="75"/>
      <c r="Q3187" s="76"/>
      <c r="R3187" s="75"/>
      <c r="S3187" s="75"/>
      <c r="T3187" s="42"/>
      <c r="U3187" s="42"/>
      <c r="V3187" s="42"/>
      <c r="W3187" s="77"/>
      <c r="X3187" s="78"/>
      <c r="Y3187" s="75"/>
    </row>
    <row r="3188" spans="1:25">
      <c r="A3188" s="3" t="s">
        <v>3747</v>
      </c>
      <c r="B3188" s="3" t="s">
        <v>14</v>
      </c>
      <c r="C3188" s="3" t="s">
        <v>3317</v>
      </c>
      <c r="D3188" s="3" t="s">
        <v>3738</v>
      </c>
      <c r="E3188" s="3" t="s">
        <v>2630</v>
      </c>
      <c r="F3188" s="3" t="s">
        <v>13</v>
      </c>
      <c r="G3188" s="3" t="s">
        <v>13</v>
      </c>
      <c r="H3188" s="3" t="s">
        <v>13</v>
      </c>
      <c r="I3188" s="3" t="s">
        <v>3321</v>
      </c>
      <c r="J3188" s="3" t="s">
        <v>40</v>
      </c>
      <c r="K3188" s="3" t="s">
        <v>222</v>
      </c>
      <c r="L3188" s="5" t="s">
        <v>1889</v>
      </c>
      <c r="M3188" s="46" t="s">
        <v>13</v>
      </c>
      <c r="N3188" s="75"/>
      <c r="O3188" s="75"/>
      <c r="P3188" s="75"/>
      <c r="Q3188" s="76"/>
      <c r="R3188" s="75"/>
      <c r="S3188" s="75"/>
      <c r="T3188" s="42"/>
      <c r="U3188" s="42"/>
      <c r="V3188" s="42"/>
      <c r="W3188" s="42"/>
      <c r="X3188" s="75"/>
      <c r="Y3188" s="75"/>
    </row>
    <row r="3189" spans="1:25">
      <c r="A3189" s="3" t="s">
        <v>3749</v>
      </c>
      <c r="B3189" s="3" t="s">
        <v>14</v>
      </c>
      <c r="C3189" s="3" t="s">
        <v>3317</v>
      </c>
      <c r="D3189" s="3" t="s">
        <v>3738</v>
      </c>
      <c r="E3189" s="3" t="s">
        <v>2630</v>
      </c>
      <c r="F3189" s="3" t="s">
        <v>13</v>
      </c>
      <c r="G3189" s="3" t="s">
        <v>13</v>
      </c>
      <c r="H3189" s="3" t="s">
        <v>13</v>
      </c>
      <c r="I3189" s="3" t="s">
        <v>3325</v>
      </c>
      <c r="J3189" s="3" t="s">
        <v>40</v>
      </c>
      <c r="K3189" s="3" t="s">
        <v>222</v>
      </c>
      <c r="L3189" s="5" t="s">
        <v>1889</v>
      </c>
      <c r="M3189" s="46" t="s">
        <v>13</v>
      </c>
      <c r="N3189" s="75"/>
      <c r="O3189" s="75"/>
      <c r="P3189" s="75"/>
      <c r="Q3189" s="76"/>
      <c r="R3189" s="75"/>
      <c r="S3189" s="75"/>
      <c r="T3189" s="42"/>
      <c r="U3189" s="42"/>
      <c r="V3189" s="42"/>
      <c r="W3189" s="77"/>
      <c r="X3189" s="78"/>
      <c r="Y3189" s="75"/>
    </row>
    <row r="3190" spans="1:25">
      <c r="A3190" s="3" t="s">
        <v>3906</v>
      </c>
      <c r="B3190" s="3" t="s">
        <v>14</v>
      </c>
      <c r="C3190" s="3" t="s">
        <v>3317</v>
      </c>
      <c r="D3190" s="3" t="s">
        <v>3897</v>
      </c>
      <c r="E3190" s="3" t="s">
        <v>2706</v>
      </c>
      <c r="F3190" s="3" t="s">
        <v>13</v>
      </c>
      <c r="G3190" s="3" t="s">
        <v>13</v>
      </c>
      <c r="H3190" s="3" t="s">
        <v>13</v>
      </c>
      <c r="I3190" s="6" t="s">
        <v>3389</v>
      </c>
      <c r="J3190" s="6" t="s">
        <v>40</v>
      </c>
      <c r="K3190" s="3" t="s">
        <v>222</v>
      </c>
      <c r="L3190" s="5" t="s">
        <v>1889</v>
      </c>
      <c r="M3190" s="46" t="s">
        <v>6250</v>
      </c>
      <c r="N3190" s="75"/>
      <c r="O3190" s="75"/>
      <c r="P3190" s="75"/>
      <c r="Q3190" s="76"/>
      <c r="R3190" s="75"/>
      <c r="S3190" s="75"/>
      <c r="T3190" s="42"/>
      <c r="U3190" s="42"/>
      <c r="V3190" s="42"/>
      <c r="W3190" s="42"/>
      <c r="X3190" s="75"/>
      <c r="Y3190" s="75"/>
    </row>
    <row r="3191" spans="1:25">
      <c r="A3191" s="3" t="s">
        <v>3907</v>
      </c>
      <c r="B3191" s="3" t="s">
        <v>14</v>
      </c>
      <c r="C3191" s="3" t="s">
        <v>3317</v>
      </c>
      <c r="D3191" s="3" t="s">
        <v>3897</v>
      </c>
      <c r="E3191" s="3" t="s">
        <v>2706</v>
      </c>
      <c r="F3191" s="3" t="s">
        <v>13</v>
      </c>
      <c r="G3191" s="3" t="s">
        <v>13</v>
      </c>
      <c r="H3191" s="3" t="s">
        <v>13</v>
      </c>
      <c r="I3191" s="3" t="s">
        <v>3398</v>
      </c>
      <c r="J3191" s="3" t="s">
        <v>40</v>
      </c>
      <c r="K3191" s="3" t="s">
        <v>222</v>
      </c>
      <c r="L3191" s="5" t="s">
        <v>1889</v>
      </c>
      <c r="M3191" s="46" t="s">
        <v>13</v>
      </c>
      <c r="N3191" s="75"/>
      <c r="O3191" s="75"/>
      <c r="P3191" s="75"/>
      <c r="Q3191" s="76"/>
      <c r="R3191" s="75"/>
      <c r="S3191" s="75"/>
      <c r="T3191" s="42"/>
      <c r="U3191" s="42"/>
      <c r="V3191" s="42"/>
      <c r="W3191" s="77"/>
      <c r="X3191" s="78"/>
      <c r="Y3191" s="75"/>
    </row>
    <row r="3192" spans="1:25">
      <c r="A3192" s="3" t="s">
        <v>3908</v>
      </c>
      <c r="B3192" s="3" t="s">
        <v>14</v>
      </c>
      <c r="C3192" s="3" t="s">
        <v>3317</v>
      </c>
      <c r="D3192" s="3" t="s">
        <v>3897</v>
      </c>
      <c r="E3192" s="3" t="s">
        <v>2706</v>
      </c>
      <c r="F3192" s="3" t="s">
        <v>13</v>
      </c>
      <c r="G3192" s="3" t="s">
        <v>13</v>
      </c>
      <c r="H3192" s="3" t="s">
        <v>13</v>
      </c>
      <c r="I3192" s="6" t="s">
        <v>3319</v>
      </c>
      <c r="J3192" s="6" t="s">
        <v>40</v>
      </c>
      <c r="K3192" s="3" t="s">
        <v>222</v>
      </c>
      <c r="L3192" s="5" t="s">
        <v>1889</v>
      </c>
      <c r="M3192" s="46" t="s">
        <v>13</v>
      </c>
      <c r="N3192" s="75"/>
      <c r="O3192" s="75"/>
      <c r="P3192" s="75"/>
      <c r="Q3192" s="76"/>
      <c r="R3192" s="75"/>
      <c r="S3192" s="75"/>
      <c r="T3192" s="42"/>
      <c r="U3192" s="42"/>
      <c r="V3192" s="42"/>
      <c r="W3192" s="42"/>
      <c r="X3192" s="75"/>
      <c r="Y3192" s="75"/>
    </row>
    <row r="3193" spans="1:25">
      <c r="A3193" s="3" t="s">
        <v>3949</v>
      </c>
      <c r="B3193" s="3" t="s">
        <v>14</v>
      </c>
      <c r="C3193" s="3" t="s">
        <v>3317</v>
      </c>
      <c r="D3193" s="3" t="s">
        <v>3497</v>
      </c>
      <c r="E3193" s="3" t="s">
        <v>2630</v>
      </c>
      <c r="F3193" s="3" t="s">
        <v>13</v>
      </c>
      <c r="G3193" s="3" t="s">
        <v>13</v>
      </c>
      <c r="H3193" s="3" t="s">
        <v>13</v>
      </c>
      <c r="I3193" s="3" t="s">
        <v>3321</v>
      </c>
      <c r="J3193" s="3" t="s">
        <v>40</v>
      </c>
      <c r="K3193" s="3" t="s">
        <v>222</v>
      </c>
      <c r="L3193" s="3" t="s">
        <v>1889</v>
      </c>
      <c r="M3193" s="46" t="s">
        <v>13</v>
      </c>
      <c r="N3193" s="75"/>
      <c r="O3193" s="75"/>
      <c r="P3193" s="75"/>
      <c r="Q3193" s="76"/>
      <c r="R3193" s="75"/>
      <c r="S3193" s="75"/>
      <c r="T3193" s="42"/>
      <c r="U3193" s="42"/>
      <c r="V3193" s="42"/>
      <c r="W3193" s="77"/>
      <c r="X3193" s="78"/>
      <c r="Y3193" s="75"/>
    </row>
    <row r="3194" spans="1:25">
      <c r="A3194" s="3" t="s">
        <v>3950</v>
      </c>
      <c r="B3194" s="3" t="s">
        <v>14</v>
      </c>
      <c r="C3194" s="3" t="s">
        <v>3317</v>
      </c>
      <c r="D3194" s="3" t="s">
        <v>3497</v>
      </c>
      <c r="E3194" s="3" t="s">
        <v>2630</v>
      </c>
      <c r="F3194" s="3" t="s">
        <v>13</v>
      </c>
      <c r="G3194" s="3" t="s">
        <v>13</v>
      </c>
      <c r="H3194" s="3" t="s">
        <v>13</v>
      </c>
      <c r="I3194" s="3" t="s">
        <v>3323</v>
      </c>
      <c r="J3194" s="3" t="s">
        <v>40</v>
      </c>
      <c r="K3194" s="3" t="s">
        <v>222</v>
      </c>
      <c r="L3194" s="3" t="s">
        <v>1889</v>
      </c>
      <c r="M3194" s="46" t="s">
        <v>6275</v>
      </c>
      <c r="N3194" s="75"/>
      <c r="O3194" s="75"/>
      <c r="P3194" s="75"/>
      <c r="Q3194" s="76"/>
      <c r="R3194" s="75"/>
      <c r="S3194" s="75"/>
      <c r="T3194" s="42"/>
      <c r="U3194" s="42"/>
      <c r="V3194" s="42"/>
      <c r="W3194" s="77"/>
      <c r="X3194" s="78"/>
      <c r="Y3194" s="75"/>
    </row>
    <row r="3195" spans="1:25">
      <c r="A3195" s="3" t="s">
        <v>3951</v>
      </c>
      <c r="B3195" s="3" t="s">
        <v>14</v>
      </c>
      <c r="C3195" s="3" t="s">
        <v>3317</v>
      </c>
      <c r="D3195" s="3" t="s">
        <v>3497</v>
      </c>
      <c r="E3195" s="3" t="s">
        <v>2630</v>
      </c>
      <c r="F3195" s="3" t="s">
        <v>13</v>
      </c>
      <c r="G3195" s="3" t="s">
        <v>13</v>
      </c>
      <c r="H3195" s="3" t="s">
        <v>13</v>
      </c>
      <c r="I3195" s="3" t="s">
        <v>3325</v>
      </c>
      <c r="J3195" s="3" t="s">
        <v>40</v>
      </c>
      <c r="K3195" s="3" t="s">
        <v>222</v>
      </c>
      <c r="L3195" s="3" t="s">
        <v>1889</v>
      </c>
      <c r="M3195" s="46" t="s">
        <v>13</v>
      </c>
      <c r="N3195" s="75"/>
      <c r="O3195" s="75"/>
      <c r="P3195" s="75"/>
      <c r="Q3195" s="76"/>
      <c r="R3195" s="75"/>
      <c r="S3195" s="75"/>
      <c r="T3195" s="42"/>
      <c r="U3195" s="42"/>
      <c r="V3195" s="42"/>
      <c r="W3195" s="42"/>
      <c r="X3195" s="75"/>
      <c r="Y3195" s="75"/>
    </row>
    <row r="3196" spans="1:25">
      <c r="A3196" s="3" t="s">
        <v>3967</v>
      </c>
      <c r="B3196" s="3" t="s">
        <v>14</v>
      </c>
      <c r="C3196" s="3" t="s">
        <v>3317</v>
      </c>
      <c r="D3196" s="3" t="s">
        <v>3329</v>
      </c>
      <c r="E3196" s="3" t="s">
        <v>2706</v>
      </c>
      <c r="F3196" s="3" t="s">
        <v>13</v>
      </c>
      <c r="G3196" s="3" t="s">
        <v>13</v>
      </c>
      <c r="H3196" s="3" t="s">
        <v>13</v>
      </c>
      <c r="I3196" s="3" t="s">
        <v>3321</v>
      </c>
      <c r="J3196" s="3" t="s">
        <v>40</v>
      </c>
      <c r="K3196" s="3" t="s">
        <v>222</v>
      </c>
      <c r="L3196" s="3" t="s">
        <v>1889</v>
      </c>
      <c r="M3196" s="46" t="s">
        <v>6284</v>
      </c>
      <c r="N3196" s="75"/>
      <c r="O3196" s="75"/>
      <c r="P3196" s="75"/>
      <c r="Q3196" s="76"/>
      <c r="R3196" s="75"/>
      <c r="S3196" s="75"/>
      <c r="T3196" s="42"/>
      <c r="U3196" s="42"/>
      <c r="V3196" s="42"/>
      <c r="W3196" s="77"/>
      <c r="X3196" s="78"/>
      <c r="Y3196" s="75"/>
    </row>
    <row r="3197" spans="1:25">
      <c r="A3197" s="3" t="s">
        <v>3968</v>
      </c>
      <c r="B3197" s="3" t="s">
        <v>14</v>
      </c>
      <c r="C3197" s="3" t="s">
        <v>3317</v>
      </c>
      <c r="D3197" s="3" t="s">
        <v>3329</v>
      </c>
      <c r="E3197" s="3" t="s">
        <v>2706</v>
      </c>
      <c r="F3197" s="3" t="s">
        <v>13</v>
      </c>
      <c r="G3197" s="3" t="s">
        <v>13</v>
      </c>
      <c r="H3197" s="3" t="s">
        <v>13</v>
      </c>
      <c r="I3197" s="3" t="s">
        <v>3323</v>
      </c>
      <c r="J3197" s="3" t="s">
        <v>40</v>
      </c>
      <c r="K3197" s="3" t="s">
        <v>222</v>
      </c>
      <c r="L3197" s="3" t="s">
        <v>1889</v>
      </c>
      <c r="M3197" s="46" t="s">
        <v>13</v>
      </c>
      <c r="N3197" s="75"/>
      <c r="O3197" s="75"/>
      <c r="P3197" s="75"/>
      <c r="Q3197" s="76"/>
      <c r="R3197" s="75"/>
      <c r="S3197" s="75"/>
      <c r="T3197" s="42"/>
      <c r="U3197" s="42"/>
      <c r="V3197" s="42"/>
      <c r="W3197" s="42"/>
      <c r="X3197" s="75"/>
      <c r="Y3197" s="75"/>
    </row>
    <row r="3198" spans="1:25">
      <c r="A3198" s="3" t="s">
        <v>3969</v>
      </c>
      <c r="B3198" s="3" t="s">
        <v>14</v>
      </c>
      <c r="C3198" s="3" t="s">
        <v>3317</v>
      </c>
      <c r="D3198" s="3" t="s">
        <v>3329</v>
      </c>
      <c r="E3198" s="3" t="s">
        <v>2706</v>
      </c>
      <c r="F3198" s="3" t="s">
        <v>13</v>
      </c>
      <c r="G3198" s="3" t="s">
        <v>13</v>
      </c>
      <c r="H3198" s="3" t="s">
        <v>13</v>
      </c>
      <c r="I3198" s="3" t="s">
        <v>3325</v>
      </c>
      <c r="J3198" s="3" t="s">
        <v>40</v>
      </c>
      <c r="K3198" s="3" t="s">
        <v>222</v>
      </c>
      <c r="L3198" s="3" t="s">
        <v>1889</v>
      </c>
      <c r="M3198" s="46" t="s">
        <v>6285</v>
      </c>
      <c r="N3198" s="75"/>
      <c r="O3198" s="75"/>
      <c r="P3198" s="75"/>
      <c r="Q3198" s="76"/>
      <c r="R3198" s="75"/>
      <c r="S3198" s="75"/>
      <c r="T3198" s="42"/>
      <c r="U3198" s="42"/>
      <c r="V3198" s="42"/>
      <c r="W3198" s="42"/>
      <c r="X3198" s="75"/>
      <c r="Y3198" s="75"/>
    </row>
    <row r="3199" spans="1:25">
      <c r="A3199" s="3" t="s">
        <v>3431</v>
      </c>
      <c r="B3199" s="3" t="s">
        <v>14</v>
      </c>
      <c r="C3199" s="3" t="s">
        <v>3317</v>
      </c>
      <c r="D3199" s="3" t="s">
        <v>3383</v>
      </c>
      <c r="E3199" s="3" t="s">
        <v>2706</v>
      </c>
      <c r="F3199" s="3" t="s">
        <v>13</v>
      </c>
      <c r="G3199" s="3" t="s">
        <v>13</v>
      </c>
      <c r="H3199" s="3" t="s">
        <v>13</v>
      </c>
      <c r="I3199" s="3" t="s">
        <v>3325</v>
      </c>
      <c r="J3199" s="3" t="s">
        <v>40</v>
      </c>
      <c r="K3199" s="3" t="s">
        <v>225</v>
      </c>
      <c r="L3199" s="5" t="s">
        <v>1889</v>
      </c>
      <c r="M3199" s="46" t="s">
        <v>6012</v>
      </c>
      <c r="N3199" s="75"/>
      <c r="O3199" s="75"/>
      <c r="P3199" s="75"/>
      <c r="Q3199" s="76"/>
      <c r="R3199" s="75"/>
      <c r="S3199" s="75"/>
      <c r="T3199" s="42"/>
      <c r="U3199" s="42"/>
      <c r="V3199" s="42"/>
      <c r="W3199" s="42"/>
      <c r="X3199" s="75"/>
      <c r="Y3199" s="75"/>
    </row>
    <row r="3200" spans="1:25">
      <c r="A3200" s="3" t="s">
        <v>3481</v>
      </c>
      <c r="B3200" s="3" t="s">
        <v>14</v>
      </c>
      <c r="C3200" s="3" t="s">
        <v>3317</v>
      </c>
      <c r="D3200" s="3" t="s">
        <v>3356</v>
      </c>
      <c r="E3200" s="3" t="s">
        <v>2706</v>
      </c>
      <c r="F3200" s="3" t="s">
        <v>13</v>
      </c>
      <c r="G3200" s="3" t="s">
        <v>13</v>
      </c>
      <c r="H3200" s="3" t="s">
        <v>13</v>
      </c>
      <c r="I3200" s="3" t="s">
        <v>3321</v>
      </c>
      <c r="J3200" s="3" t="s">
        <v>40</v>
      </c>
      <c r="K3200" s="3" t="s">
        <v>225</v>
      </c>
      <c r="L3200" s="3" t="s">
        <v>1889</v>
      </c>
      <c r="M3200" s="46" t="s">
        <v>6035</v>
      </c>
      <c r="N3200" s="75"/>
      <c r="O3200" s="75"/>
      <c r="P3200" s="75"/>
      <c r="Q3200" s="76"/>
      <c r="R3200" s="75"/>
      <c r="S3200" s="75"/>
      <c r="T3200" s="42"/>
      <c r="U3200" s="42"/>
      <c r="V3200" s="42"/>
      <c r="W3200" s="79"/>
      <c r="X3200" s="80"/>
      <c r="Y3200" s="75"/>
    </row>
    <row r="3201" spans="1:25">
      <c r="A3201" s="3" t="s">
        <v>3482</v>
      </c>
      <c r="B3201" s="3" t="s">
        <v>14</v>
      </c>
      <c r="C3201" s="3" t="s">
        <v>3317</v>
      </c>
      <c r="D3201" s="3" t="s">
        <v>3356</v>
      </c>
      <c r="E3201" s="3" t="s">
        <v>2706</v>
      </c>
      <c r="F3201" s="3" t="s">
        <v>13</v>
      </c>
      <c r="G3201" s="3" t="s">
        <v>13</v>
      </c>
      <c r="H3201" s="3" t="s">
        <v>13</v>
      </c>
      <c r="I3201" s="3" t="s">
        <v>3323</v>
      </c>
      <c r="J3201" s="3" t="s">
        <v>40</v>
      </c>
      <c r="K3201" s="3" t="s">
        <v>225</v>
      </c>
      <c r="L3201" s="3" t="s">
        <v>1889</v>
      </c>
      <c r="M3201" s="46" t="s">
        <v>13</v>
      </c>
      <c r="N3201" s="75"/>
      <c r="O3201" s="75"/>
      <c r="P3201" s="75"/>
      <c r="Q3201" s="76"/>
      <c r="R3201" s="75"/>
      <c r="S3201" s="75"/>
      <c r="T3201" s="42"/>
      <c r="U3201" s="42"/>
      <c r="V3201" s="42"/>
      <c r="W3201" s="81"/>
      <c r="X3201" s="82"/>
      <c r="Y3201" s="75"/>
    </row>
    <row r="3202" spans="1:25">
      <c r="A3202" s="3" t="s">
        <v>3483</v>
      </c>
      <c r="B3202" s="3" t="s">
        <v>14</v>
      </c>
      <c r="C3202" s="3" t="s">
        <v>3317</v>
      </c>
      <c r="D3202" s="3" t="s">
        <v>3356</v>
      </c>
      <c r="E3202" s="3" t="s">
        <v>2706</v>
      </c>
      <c r="F3202" s="3" t="s">
        <v>13</v>
      </c>
      <c r="G3202" s="3" t="s">
        <v>13</v>
      </c>
      <c r="H3202" s="3" t="s">
        <v>13</v>
      </c>
      <c r="I3202" s="3" t="s">
        <v>3325</v>
      </c>
      <c r="J3202" s="3" t="s">
        <v>40</v>
      </c>
      <c r="K3202" s="3" t="s">
        <v>225</v>
      </c>
      <c r="L3202" s="3" t="s">
        <v>1889</v>
      </c>
      <c r="M3202" s="46" t="s">
        <v>13</v>
      </c>
      <c r="N3202" s="75"/>
      <c r="O3202" s="75"/>
      <c r="P3202" s="75"/>
      <c r="Q3202" s="76"/>
      <c r="R3202" s="75"/>
      <c r="S3202" s="75"/>
      <c r="T3202" s="42"/>
      <c r="U3202" s="42"/>
      <c r="V3202" s="42"/>
      <c r="W3202" s="79"/>
      <c r="X3202" s="80"/>
      <c r="Y3202" s="75"/>
    </row>
    <row r="3203" spans="1:25">
      <c r="A3203" s="3" t="s">
        <v>3484</v>
      </c>
      <c r="B3203" s="3" t="s">
        <v>14</v>
      </c>
      <c r="C3203" s="3" t="s">
        <v>3317</v>
      </c>
      <c r="D3203" s="3" t="s">
        <v>3451</v>
      </c>
      <c r="E3203" s="3" t="s">
        <v>2706</v>
      </c>
      <c r="F3203" s="3" t="s">
        <v>13</v>
      </c>
      <c r="G3203" s="3" t="s">
        <v>13</v>
      </c>
      <c r="H3203" s="3" t="s">
        <v>13</v>
      </c>
      <c r="I3203" s="3" t="s">
        <v>3321</v>
      </c>
      <c r="J3203" s="3" t="s">
        <v>40</v>
      </c>
      <c r="K3203" s="3" t="s">
        <v>225</v>
      </c>
      <c r="L3203" s="3" t="s">
        <v>1889</v>
      </c>
      <c r="M3203" s="46" t="s">
        <v>6036</v>
      </c>
      <c r="N3203" s="75"/>
      <c r="O3203" s="75"/>
      <c r="P3203" s="75"/>
      <c r="Q3203" s="76"/>
      <c r="R3203" s="75"/>
      <c r="S3203" s="75"/>
      <c r="T3203" s="42"/>
      <c r="U3203" s="42"/>
      <c r="V3203" s="42"/>
      <c r="W3203" s="77"/>
      <c r="X3203" s="78"/>
      <c r="Y3203" s="75"/>
    </row>
    <row r="3204" spans="1:25">
      <c r="A3204" s="3" t="s">
        <v>3485</v>
      </c>
      <c r="B3204" s="3" t="s">
        <v>14</v>
      </c>
      <c r="C3204" s="3" t="s">
        <v>3317</v>
      </c>
      <c r="D3204" s="3" t="s">
        <v>3451</v>
      </c>
      <c r="E3204" s="3" t="s">
        <v>2706</v>
      </c>
      <c r="F3204" s="3" t="s">
        <v>13</v>
      </c>
      <c r="G3204" s="3" t="s">
        <v>13</v>
      </c>
      <c r="H3204" s="3" t="s">
        <v>13</v>
      </c>
      <c r="I3204" s="3" t="s">
        <v>3323</v>
      </c>
      <c r="J3204" s="3" t="s">
        <v>40</v>
      </c>
      <c r="K3204" s="3" t="s">
        <v>225</v>
      </c>
      <c r="L3204" s="3" t="s">
        <v>1889</v>
      </c>
      <c r="M3204" s="46" t="s">
        <v>13</v>
      </c>
      <c r="N3204" s="75"/>
      <c r="O3204" s="75"/>
      <c r="P3204" s="75"/>
      <c r="Q3204" s="76"/>
      <c r="R3204" s="75"/>
      <c r="S3204" s="75"/>
      <c r="T3204" s="42"/>
      <c r="U3204" s="42"/>
      <c r="V3204" s="42"/>
      <c r="W3204" s="42"/>
      <c r="X3204" s="75"/>
      <c r="Y3204" s="75"/>
    </row>
    <row r="3205" spans="1:25">
      <c r="A3205" s="3" t="s">
        <v>3509</v>
      </c>
      <c r="B3205" s="3" t="s">
        <v>14</v>
      </c>
      <c r="C3205" s="3" t="s">
        <v>3317</v>
      </c>
      <c r="D3205" s="3" t="s">
        <v>3497</v>
      </c>
      <c r="E3205" s="3" t="s">
        <v>2630</v>
      </c>
      <c r="F3205" s="3" t="s">
        <v>13</v>
      </c>
      <c r="G3205" s="3" t="s">
        <v>13</v>
      </c>
      <c r="H3205" s="3" t="s">
        <v>13</v>
      </c>
      <c r="I3205" s="3" t="s">
        <v>3389</v>
      </c>
      <c r="J3205" s="3" t="s">
        <v>40</v>
      </c>
      <c r="K3205" s="3" t="s">
        <v>225</v>
      </c>
      <c r="L3205" s="3" t="s">
        <v>1889</v>
      </c>
      <c r="M3205" s="46" t="s">
        <v>6050</v>
      </c>
      <c r="N3205" s="75"/>
      <c r="O3205" s="75"/>
      <c r="P3205" s="75"/>
      <c r="Q3205" s="76"/>
      <c r="R3205" s="75"/>
      <c r="S3205" s="75"/>
      <c r="T3205" s="42"/>
      <c r="U3205" s="42"/>
      <c r="V3205" s="42"/>
      <c r="W3205" s="77"/>
      <c r="X3205" s="78"/>
      <c r="Y3205" s="75"/>
    </row>
    <row r="3206" spans="1:25">
      <c r="A3206" s="3" t="s">
        <v>3510</v>
      </c>
      <c r="B3206" s="3" t="s">
        <v>14</v>
      </c>
      <c r="C3206" s="3" t="s">
        <v>3317</v>
      </c>
      <c r="D3206" s="3" t="s">
        <v>3497</v>
      </c>
      <c r="E3206" s="3" t="s">
        <v>2630</v>
      </c>
      <c r="F3206" s="3" t="s">
        <v>13</v>
      </c>
      <c r="G3206" s="3" t="s">
        <v>13</v>
      </c>
      <c r="H3206" s="3" t="s">
        <v>13</v>
      </c>
      <c r="I3206" s="3" t="s">
        <v>3398</v>
      </c>
      <c r="J3206" s="3" t="s">
        <v>40</v>
      </c>
      <c r="K3206" s="3" t="s">
        <v>225</v>
      </c>
      <c r="L3206" s="3" t="s">
        <v>1889</v>
      </c>
      <c r="M3206" s="46" t="s">
        <v>13</v>
      </c>
      <c r="N3206" s="75"/>
      <c r="O3206" s="75"/>
      <c r="P3206" s="75"/>
      <c r="Q3206" s="76"/>
      <c r="R3206" s="75"/>
      <c r="S3206" s="75"/>
      <c r="T3206" s="42"/>
      <c r="U3206" s="42"/>
      <c r="V3206" s="42"/>
      <c r="W3206" s="42"/>
      <c r="X3206" s="75"/>
      <c r="Y3206" s="75"/>
    </row>
    <row r="3207" spans="1:25">
      <c r="A3207" s="3" t="s">
        <v>3511</v>
      </c>
      <c r="B3207" s="3" t="s">
        <v>14</v>
      </c>
      <c r="C3207" s="3" t="s">
        <v>3317</v>
      </c>
      <c r="D3207" s="3" t="s">
        <v>3318</v>
      </c>
      <c r="E3207" s="3" t="s">
        <v>2630</v>
      </c>
      <c r="F3207" s="3" t="s">
        <v>13</v>
      </c>
      <c r="G3207" s="3" t="s">
        <v>13</v>
      </c>
      <c r="H3207" s="3" t="s">
        <v>13</v>
      </c>
      <c r="I3207" s="3" t="s">
        <v>3319</v>
      </c>
      <c r="J3207" s="3" t="s">
        <v>40</v>
      </c>
      <c r="K3207" s="3" t="s">
        <v>225</v>
      </c>
      <c r="L3207" s="3" t="s">
        <v>1889</v>
      </c>
      <c r="M3207" s="46" t="s">
        <v>6051</v>
      </c>
      <c r="N3207" s="75"/>
      <c r="O3207" s="75"/>
      <c r="P3207" s="75"/>
      <c r="Q3207" s="76"/>
      <c r="R3207" s="75"/>
      <c r="S3207" s="75"/>
      <c r="T3207" s="42"/>
      <c r="U3207" s="42"/>
      <c r="V3207" s="42"/>
      <c r="W3207" s="77"/>
      <c r="X3207" s="78"/>
      <c r="Y3207" s="75"/>
    </row>
    <row r="3208" spans="1:25">
      <c r="A3208" s="3" t="s">
        <v>3512</v>
      </c>
      <c r="B3208" s="3" t="s">
        <v>14</v>
      </c>
      <c r="C3208" s="3" t="s">
        <v>3317</v>
      </c>
      <c r="D3208" s="3" t="s">
        <v>3318</v>
      </c>
      <c r="E3208" s="3" t="s">
        <v>2630</v>
      </c>
      <c r="F3208" s="3" t="s">
        <v>13</v>
      </c>
      <c r="G3208" s="3" t="s">
        <v>13</v>
      </c>
      <c r="H3208" s="3" t="s">
        <v>13</v>
      </c>
      <c r="I3208" s="3" t="s">
        <v>3321</v>
      </c>
      <c r="J3208" s="3" t="s">
        <v>40</v>
      </c>
      <c r="K3208" s="3" t="s">
        <v>225</v>
      </c>
      <c r="L3208" s="3" t="s">
        <v>1889</v>
      </c>
      <c r="M3208" s="46" t="s">
        <v>13</v>
      </c>
      <c r="N3208" s="75"/>
      <c r="O3208" s="75"/>
      <c r="P3208" s="75"/>
      <c r="Q3208" s="76"/>
      <c r="R3208" s="75"/>
      <c r="S3208" s="75"/>
      <c r="T3208" s="42"/>
      <c r="U3208" s="42"/>
      <c r="V3208" s="42"/>
      <c r="W3208" s="42"/>
      <c r="X3208" s="75"/>
      <c r="Y3208" s="75"/>
    </row>
    <row r="3209" spans="1:25">
      <c r="A3209" s="3" t="s">
        <v>3513</v>
      </c>
      <c r="B3209" s="3" t="s">
        <v>14</v>
      </c>
      <c r="C3209" s="3" t="s">
        <v>3317</v>
      </c>
      <c r="D3209" s="3" t="s">
        <v>3318</v>
      </c>
      <c r="E3209" s="3" t="s">
        <v>2630</v>
      </c>
      <c r="F3209" s="3" t="s">
        <v>13</v>
      </c>
      <c r="G3209" s="3" t="s">
        <v>13</v>
      </c>
      <c r="H3209" s="3" t="s">
        <v>13</v>
      </c>
      <c r="I3209" s="3" t="s">
        <v>3323</v>
      </c>
      <c r="J3209" s="3" t="s">
        <v>40</v>
      </c>
      <c r="K3209" s="3" t="s">
        <v>225</v>
      </c>
      <c r="L3209" s="3" t="s">
        <v>1889</v>
      </c>
      <c r="M3209" s="46" t="s">
        <v>6052</v>
      </c>
      <c r="N3209" s="75"/>
      <c r="O3209" s="75"/>
      <c r="P3209" s="75"/>
      <c r="Q3209" s="76"/>
      <c r="R3209" s="75"/>
      <c r="S3209" s="75"/>
      <c r="T3209" s="42"/>
      <c r="U3209" s="42"/>
      <c r="V3209" s="42"/>
      <c r="W3209" s="77"/>
      <c r="X3209" s="78"/>
      <c r="Y3209" s="75"/>
    </row>
    <row r="3210" spans="1:25">
      <c r="A3210" s="3" t="s">
        <v>3514</v>
      </c>
      <c r="B3210" s="3" t="s">
        <v>14</v>
      </c>
      <c r="C3210" s="3" t="s">
        <v>3317</v>
      </c>
      <c r="D3210" s="3" t="s">
        <v>3318</v>
      </c>
      <c r="E3210" s="3" t="s">
        <v>2630</v>
      </c>
      <c r="F3210" s="3" t="s">
        <v>13</v>
      </c>
      <c r="G3210" s="3" t="s">
        <v>13</v>
      </c>
      <c r="H3210" s="3" t="s">
        <v>13</v>
      </c>
      <c r="I3210" s="3" t="s">
        <v>3325</v>
      </c>
      <c r="J3210" s="3" t="s">
        <v>40</v>
      </c>
      <c r="K3210" s="3" t="s">
        <v>225</v>
      </c>
      <c r="L3210" s="3" t="s">
        <v>1889</v>
      </c>
      <c r="M3210" s="46" t="s">
        <v>13</v>
      </c>
      <c r="N3210" s="75"/>
      <c r="O3210" s="75"/>
      <c r="P3210" s="75"/>
      <c r="Q3210" s="76"/>
      <c r="R3210" s="75"/>
      <c r="S3210" s="75"/>
      <c r="T3210" s="42"/>
      <c r="U3210" s="42"/>
      <c r="V3210" s="42"/>
      <c r="W3210" s="77"/>
      <c r="X3210" s="78"/>
      <c r="Y3210" s="75"/>
    </row>
    <row r="3211" spans="1:25">
      <c r="A3211" s="3" t="s">
        <v>3671</v>
      </c>
      <c r="B3211" s="3" t="s">
        <v>14</v>
      </c>
      <c r="C3211" s="3" t="s">
        <v>3317</v>
      </c>
      <c r="D3211" s="3" t="s">
        <v>3547</v>
      </c>
      <c r="E3211" s="3" t="s">
        <v>2706</v>
      </c>
      <c r="F3211" s="3" t="s">
        <v>13</v>
      </c>
      <c r="G3211" s="3" t="s">
        <v>13</v>
      </c>
      <c r="H3211" s="3" t="s">
        <v>13</v>
      </c>
      <c r="I3211" s="6" t="s">
        <v>3389</v>
      </c>
      <c r="J3211" s="6" t="s">
        <v>40</v>
      </c>
      <c r="K3211" s="3" t="s">
        <v>225</v>
      </c>
      <c r="L3211" s="3" t="s">
        <v>1889</v>
      </c>
      <c r="M3211" s="46" t="s">
        <v>13</v>
      </c>
      <c r="N3211" s="75"/>
      <c r="O3211" s="75"/>
      <c r="P3211" s="75"/>
      <c r="Q3211" s="76"/>
      <c r="R3211" s="75"/>
      <c r="S3211" s="75"/>
      <c r="T3211" s="42"/>
      <c r="U3211" s="42"/>
      <c r="V3211" s="42"/>
      <c r="W3211" s="42"/>
      <c r="X3211" s="75"/>
      <c r="Y3211" s="75"/>
    </row>
    <row r="3212" spans="1:25">
      <c r="A3212" s="3" t="s">
        <v>3672</v>
      </c>
      <c r="B3212" s="3" t="s">
        <v>14</v>
      </c>
      <c r="C3212" s="3" t="s">
        <v>3317</v>
      </c>
      <c r="D3212" s="3" t="s">
        <v>3547</v>
      </c>
      <c r="E3212" s="3" t="s">
        <v>2706</v>
      </c>
      <c r="F3212" s="3" t="s">
        <v>13</v>
      </c>
      <c r="G3212" s="3" t="s">
        <v>13</v>
      </c>
      <c r="H3212" s="3" t="s">
        <v>13</v>
      </c>
      <c r="I3212" s="3" t="s">
        <v>3398</v>
      </c>
      <c r="J3212" s="3" t="s">
        <v>40</v>
      </c>
      <c r="K3212" s="3" t="s">
        <v>225</v>
      </c>
      <c r="L3212" s="3" t="s">
        <v>1889</v>
      </c>
      <c r="M3212" s="46" t="s">
        <v>6137</v>
      </c>
      <c r="N3212" s="75"/>
      <c r="O3212" s="75"/>
      <c r="P3212" s="75"/>
      <c r="Q3212" s="76"/>
      <c r="R3212" s="75"/>
      <c r="S3212" s="75"/>
      <c r="T3212" s="42"/>
      <c r="U3212" s="42"/>
      <c r="V3212" s="42"/>
      <c r="W3212" s="77"/>
      <c r="X3212" s="78"/>
      <c r="Y3212" s="75"/>
    </row>
    <row r="3213" spans="1:25">
      <c r="A3213" s="3" t="s">
        <v>3673</v>
      </c>
      <c r="B3213" s="3" t="s">
        <v>14</v>
      </c>
      <c r="C3213" s="3" t="s">
        <v>3317</v>
      </c>
      <c r="D3213" s="3" t="s">
        <v>3547</v>
      </c>
      <c r="E3213" s="3" t="s">
        <v>2706</v>
      </c>
      <c r="F3213" s="3" t="s">
        <v>13</v>
      </c>
      <c r="G3213" s="3" t="s">
        <v>13</v>
      </c>
      <c r="H3213" s="3" t="s">
        <v>13</v>
      </c>
      <c r="I3213" s="6" t="s">
        <v>3319</v>
      </c>
      <c r="J3213" s="6" t="s">
        <v>40</v>
      </c>
      <c r="K3213" s="3" t="s">
        <v>225</v>
      </c>
      <c r="L3213" s="3" t="s">
        <v>1889</v>
      </c>
      <c r="M3213" s="46" t="s">
        <v>6138</v>
      </c>
      <c r="N3213" s="75"/>
      <c r="O3213" s="75"/>
      <c r="P3213" s="75"/>
      <c r="Q3213" s="76"/>
      <c r="R3213" s="75"/>
      <c r="S3213" s="75"/>
      <c r="T3213" s="42"/>
      <c r="U3213" s="42"/>
      <c r="V3213" s="42"/>
      <c r="W3213" s="77"/>
      <c r="X3213" s="78"/>
      <c r="Y3213" s="75"/>
    </row>
    <row r="3214" spans="1:25">
      <c r="A3214" s="3" t="s">
        <v>3674</v>
      </c>
      <c r="B3214" s="3" t="s">
        <v>14</v>
      </c>
      <c r="C3214" s="3" t="s">
        <v>3317</v>
      </c>
      <c r="D3214" s="3" t="s">
        <v>3547</v>
      </c>
      <c r="E3214" s="3" t="s">
        <v>2706</v>
      </c>
      <c r="F3214" s="3" t="s">
        <v>13</v>
      </c>
      <c r="G3214" s="3" t="s">
        <v>13</v>
      </c>
      <c r="H3214" s="3" t="s">
        <v>13</v>
      </c>
      <c r="I3214" s="3" t="s">
        <v>3321</v>
      </c>
      <c r="J3214" s="3" t="s">
        <v>40</v>
      </c>
      <c r="K3214" s="3" t="s">
        <v>225</v>
      </c>
      <c r="L3214" s="3" t="s">
        <v>1889</v>
      </c>
      <c r="M3214" s="46" t="s">
        <v>13</v>
      </c>
      <c r="N3214" s="75"/>
      <c r="O3214" s="75"/>
      <c r="P3214" s="75"/>
      <c r="Q3214" s="76"/>
      <c r="R3214" s="75"/>
      <c r="S3214" s="75"/>
      <c r="T3214" s="42"/>
      <c r="U3214" s="42"/>
      <c r="V3214" s="42"/>
      <c r="W3214" s="42"/>
      <c r="X3214" s="75"/>
      <c r="Y3214" s="75"/>
    </row>
    <row r="3215" spans="1:25">
      <c r="A3215" s="3" t="s">
        <v>3700</v>
      </c>
      <c r="B3215" s="3" t="s">
        <v>14</v>
      </c>
      <c r="C3215" s="3" t="s">
        <v>3317</v>
      </c>
      <c r="D3215" s="3" t="s">
        <v>3581</v>
      </c>
      <c r="E3215" s="3" t="s">
        <v>2630</v>
      </c>
      <c r="F3215" s="3" t="s">
        <v>13</v>
      </c>
      <c r="G3215" s="3" t="s">
        <v>13</v>
      </c>
      <c r="H3215" s="3" t="s">
        <v>13</v>
      </c>
      <c r="I3215" s="6" t="s">
        <v>3389</v>
      </c>
      <c r="J3215" s="6" t="s">
        <v>40</v>
      </c>
      <c r="K3215" s="3" t="s">
        <v>225</v>
      </c>
      <c r="L3215" s="3" t="s">
        <v>1889</v>
      </c>
      <c r="M3215" s="46" t="s">
        <v>13</v>
      </c>
      <c r="N3215" s="75"/>
      <c r="O3215" s="75"/>
      <c r="P3215" s="75"/>
      <c r="Q3215" s="76"/>
      <c r="R3215" s="75"/>
      <c r="S3215" s="75"/>
      <c r="T3215" s="42"/>
      <c r="U3215" s="42"/>
      <c r="V3215" s="42"/>
      <c r="W3215" s="77"/>
      <c r="X3215" s="78"/>
      <c r="Y3215" s="75"/>
    </row>
    <row r="3216" spans="1:25">
      <c r="A3216" s="3" t="s">
        <v>3701</v>
      </c>
      <c r="B3216" s="3" t="s">
        <v>14</v>
      </c>
      <c r="C3216" s="3" t="s">
        <v>3317</v>
      </c>
      <c r="D3216" s="3" t="s">
        <v>3581</v>
      </c>
      <c r="E3216" s="3" t="s">
        <v>2630</v>
      </c>
      <c r="F3216" s="3" t="s">
        <v>13</v>
      </c>
      <c r="G3216" s="3" t="s">
        <v>13</v>
      </c>
      <c r="H3216" s="3" t="s">
        <v>13</v>
      </c>
      <c r="I3216" s="3" t="s">
        <v>3398</v>
      </c>
      <c r="J3216" s="3" t="s">
        <v>40</v>
      </c>
      <c r="K3216" s="3" t="s">
        <v>225</v>
      </c>
      <c r="L3216" s="3" t="s">
        <v>1889</v>
      </c>
      <c r="M3216" s="46" t="s">
        <v>13</v>
      </c>
      <c r="N3216" s="75"/>
      <c r="O3216" s="75"/>
      <c r="P3216" s="75"/>
      <c r="Q3216" s="76"/>
      <c r="R3216" s="75"/>
      <c r="S3216" s="75"/>
      <c r="T3216" s="42"/>
      <c r="U3216" s="42"/>
      <c r="V3216" s="42"/>
      <c r="W3216" s="77"/>
      <c r="X3216" s="78"/>
      <c r="Y3216" s="75"/>
    </row>
    <row r="3217" spans="1:25">
      <c r="A3217" s="3" t="s">
        <v>3702</v>
      </c>
      <c r="B3217" s="3" t="s">
        <v>14</v>
      </c>
      <c r="C3217" s="3" t="s">
        <v>3317</v>
      </c>
      <c r="D3217" s="3" t="s">
        <v>3581</v>
      </c>
      <c r="E3217" s="3" t="s">
        <v>2630</v>
      </c>
      <c r="F3217" s="3" t="s">
        <v>13</v>
      </c>
      <c r="G3217" s="3" t="s">
        <v>13</v>
      </c>
      <c r="H3217" s="3" t="s">
        <v>13</v>
      </c>
      <c r="I3217" s="6" t="s">
        <v>3319</v>
      </c>
      <c r="J3217" s="6" t="s">
        <v>40</v>
      </c>
      <c r="K3217" s="3" t="s">
        <v>225</v>
      </c>
      <c r="L3217" s="3" t="s">
        <v>1889</v>
      </c>
      <c r="M3217" s="46" t="s">
        <v>13</v>
      </c>
      <c r="N3217" s="75"/>
      <c r="O3217" s="75"/>
      <c r="P3217" s="75"/>
      <c r="Q3217" s="76"/>
      <c r="R3217" s="75"/>
      <c r="S3217" s="75"/>
      <c r="T3217" s="42"/>
      <c r="U3217" s="42"/>
      <c r="V3217" s="42"/>
      <c r="W3217" s="77"/>
      <c r="X3217" s="78"/>
      <c r="Y3217" s="75"/>
    </row>
    <row r="3218" spans="1:25">
      <c r="A3218" s="3" t="s">
        <v>3703</v>
      </c>
      <c r="B3218" s="3" t="s">
        <v>14</v>
      </c>
      <c r="C3218" s="3" t="s">
        <v>3317</v>
      </c>
      <c r="D3218" s="3" t="s">
        <v>3581</v>
      </c>
      <c r="E3218" s="3" t="s">
        <v>2630</v>
      </c>
      <c r="F3218" s="3" t="s">
        <v>13</v>
      </c>
      <c r="G3218" s="3" t="s">
        <v>13</v>
      </c>
      <c r="H3218" s="3" t="s">
        <v>13</v>
      </c>
      <c r="I3218" s="3" t="s">
        <v>3321</v>
      </c>
      <c r="J3218" s="3" t="s">
        <v>40</v>
      </c>
      <c r="K3218" s="3" t="s">
        <v>225</v>
      </c>
      <c r="L3218" s="3" t="s">
        <v>1889</v>
      </c>
      <c r="M3218" s="46" t="s">
        <v>13</v>
      </c>
      <c r="N3218" s="75"/>
      <c r="O3218" s="75"/>
      <c r="P3218" s="75"/>
      <c r="Q3218" s="76"/>
      <c r="R3218" s="75"/>
      <c r="S3218" s="75"/>
      <c r="T3218" s="42"/>
      <c r="U3218" s="42"/>
      <c r="V3218" s="42"/>
      <c r="W3218" s="77"/>
      <c r="X3218" s="78"/>
      <c r="Y3218" s="75"/>
    </row>
    <row r="3219" spans="1:25">
      <c r="A3219" s="3" t="s">
        <v>3704</v>
      </c>
      <c r="B3219" s="3" t="s">
        <v>14</v>
      </c>
      <c r="C3219" s="3" t="s">
        <v>3317</v>
      </c>
      <c r="D3219" s="3" t="s">
        <v>3581</v>
      </c>
      <c r="E3219" s="3" t="s">
        <v>2630</v>
      </c>
      <c r="F3219" s="3" t="s">
        <v>13</v>
      </c>
      <c r="G3219" s="3" t="s">
        <v>13</v>
      </c>
      <c r="H3219" s="3" t="s">
        <v>13</v>
      </c>
      <c r="I3219" s="6" t="s">
        <v>3323</v>
      </c>
      <c r="J3219" s="6" t="s">
        <v>40</v>
      </c>
      <c r="K3219" s="3" t="s">
        <v>225</v>
      </c>
      <c r="L3219" s="3" t="s">
        <v>1889</v>
      </c>
      <c r="M3219" s="46" t="s">
        <v>13</v>
      </c>
      <c r="N3219" s="75"/>
      <c r="O3219" s="75"/>
      <c r="P3219" s="75"/>
      <c r="Q3219" s="76"/>
      <c r="R3219" s="75"/>
      <c r="S3219" s="75"/>
      <c r="T3219" s="42"/>
      <c r="U3219" s="42"/>
      <c r="V3219" s="42"/>
      <c r="W3219" s="77"/>
      <c r="X3219" s="78"/>
      <c r="Y3219" s="75"/>
    </row>
    <row r="3220" spans="1:25">
      <c r="A3220" s="3" t="s">
        <v>3705</v>
      </c>
      <c r="B3220" s="3" t="s">
        <v>14</v>
      </c>
      <c r="C3220" s="3" t="s">
        <v>3317</v>
      </c>
      <c r="D3220" s="3" t="s">
        <v>3581</v>
      </c>
      <c r="E3220" s="3" t="s">
        <v>2630</v>
      </c>
      <c r="F3220" s="3" t="s">
        <v>13</v>
      </c>
      <c r="G3220" s="3" t="s">
        <v>13</v>
      </c>
      <c r="H3220" s="3" t="s">
        <v>13</v>
      </c>
      <c r="I3220" s="3" t="s">
        <v>3325</v>
      </c>
      <c r="J3220" s="3" t="s">
        <v>40</v>
      </c>
      <c r="K3220" s="3" t="s">
        <v>225</v>
      </c>
      <c r="L3220" s="3" t="s">
        <v>1889</v>
      </c>
      <c r="M3220" s="46" t="s">
        <v>13</v>
      </c>
      <c r="N3220" s="75"/>
      <c r="O3220" s="75"/>
      <c r="P3220" s="75"/>
      <c r="Q3220" s="76"/>
      <c r="R3220" s="75"/>
      <c r="S3220" s="75"/>
      <c r="T3220" s="42"/>
      <c r="U3220" s="42"/>
      <c r="V3220" s="42"/>
      <c r="W3220" s="77"/>
      <c r="X3220" s="78"/>
      <c r="Y3220" s="75"/>
    </row>
    <row r="3221" spans="1:25">
      <c r="A3221" s="3" t="s">
        <v>3757</v>
      </c>
      <c r="B3221" s="3" t="s">
        <v>14</v>
      </c>
      <c r="C3221" s="3" t="s">
        <v>3317</v>
      </c>
      <c r="D3221" s="3" t="s">
        <v>3751</v>
      </c>
      <c r="E3221" s="3" t="s">
        <v>2706</v>
      </c>
      <c r="F3221" s="3" t="s">
        <v>13</v>
      </c>
      <c r="G3221" s="3" t="s">
        <v>13</v>
      </c>
      <c r="H3221" s="3" t="s">
        <v>13</v>
      </c>
      <c r="I3221" s="6" t="s">
        <v>3323</v>
      </c>
      <c r="J3221" s="6" t="s">
        <v>40</v>
      </c>
      <c r="K3221" s="3" t="s">
        <v>225</v>
      </c>
      <c r="L3221" s="5" t="s">
        <v>1889</v>
      </c>
      <c r="M3221" s="46" t="s">
        <v>6169</v>
      </c>
      <c r="N3221" s="75"/>
      <c r="O3221" s="75"/>
      <c r="P3221" s="75"/>
      <c r="Q3221" s="76"/>
      <c r="R3221" s="75"/>
      <c r="S3221" s="75"/>
      <c r="T3221" s="42"/>
      <c r="U3221" s="42"/>
      <c r="V3221" s="42"/>
      <c r="W3221" s="77"/>
      <c r="X3221" s="78"/>
      <c r="Y3221" s="75"/>
    </row>
    <row r="3222" spans="1:25">
      <c r="A3222" s="3" t="s">
        <v>3758</v>
      </c>
      <c r="B3222" s="3" t="s">
        <v>14</v>
      </c>
      <c r="C3222" s="3" t="s">
        <v>3317</v>
      </c>
      <c r="D3222" s="3" t="s">
        <v>3751</v>
      </c>
      <c r="E3222" s="3" t="s">
        <v>2706</v>
      </c>
      <c r="F3222" s="3" t="s">
        <v>13</v>
      </c>
      <c r="G3222" s="3" t="s">
        <v>13</v>
      </c>
      <c r="H3222" s="3" t="s">
        <v>13</v>
      </c>
      <c r="I3222" s="3" t="s">
        <v>3325</v>
      </c>
      <c r="J3222" s="3" t="s">
        <v>40</v>
      </c>
      <c r="K3222" s="3" t="s">
        <v>225</v>
      </c>
      <c r="L3222" s="5" t="s">
        <v>1889</v>
      </c>
      <c r="M3222" s="46" t="s">
        <v>13</v>
      </c>
      <c r="N3222" s="75"/>
      <c r="O3222" s="75"/>
      <c r="P3222" s="75"/>
      <c r="Q3222" s="76"/>
      <c r="R3222" s="75"/>
      <c r="S3222" s="75"/>
      <c r="T3222" s="42"/>
      <c r="U3222" s="42"/>
      <c r="V3222" s="42"/>
      <c r="W3222" s="77"/>
      <c r="X3222" s="78"/>
      <c r="Y3222" s="75"/>
    </row>
    <row r="3223" spans="1:25">
      <c r="A3223" s="3" t="s">
        <v>3873</v>
      </c>
      <c r="B3223" s="3" t="s">
        <v>14</v>
      </c>
      <c r="C3223" s="3" t="s">
        <v>3317</v>
      </c>
      <c r="D3223" s="3" t="s">
        <v>3653</v>
      </c>
      <c r="E3223" s="3" t="s">
        <v>2706</v>
      </c>
      <c r="F3223" s="3" t="s">
        <v>13</v>
      </c>
      <c r="G3223" s="3" t="s">
        <v>13</v>
      </c>
      <c r="H3223" s="3" t="s">
        <v>13</v>
      </c>
      <c r="I3223" s="6" t="s">
        <v>3389</v>
      </c>
      <c r="J3223" s="6" t="s">
        <v>40</v>
      </c>
      <c r="K3223" s="3" t="s">
        <v>225</v>
      </c>
      <c r="L3223" s="5" t="s">
        <v>1889</v>
      </c>
      <c r="M3223" s="46" t="s">
        <v>6230</v>
      </c>
      <c r="N3223" s="75"/>
      <c r="O3223" s="75"/>
      <c r="P3223" s="75"/>
      <c r="Q3223" s="76"/>
      <c r="R3223" s="75"/>
      <c r="S3223" s="75"/>
      <c r="T3223" s="42"/>
      <c r="U3223" s="42"/>
      <c r="V3223" s="42"/>
      <c r="W3223" s="77"/>
      <c r="X3223" s="78"/>
      <c r="Y3223" s="75"/>
    </row>
    <row r="3224" spans="1:25">
      <c r="A3224" s="3" t="s">
        <v>3874</v>
      </c>
      <c r="B3224" s="3" t="s">
        <v>14</v>
      </c>
      <c r="C3224" s="3" t="s">
        <v>3317</v>
      </c>
      <c r="D3224" s="3" t="s">
        <v>3653</v>
      </c>
      <c r="E3224" s="3" t="s">
        <v>2706</v>
      </c>
      <c r="F3224" s="3" t="s">
        <v>13</v>
      </c>
      <c r="G3224" s="3" t="s">
        <v>13</v>
      </c>
      <c r="H3224" s="3" t="s">
        <v>13</v>
      </c>
      <c r="I3224" s="3" t="s">
        <v>3398</v>
      </c>
      <c r="J3224" s="3" t="s">
        <v>40</v>
      </c>
      <c r="K3224" s="3" t="s">
        <v>225</v>
      </c>
      <c r="L3224" s="5" t="s">
        <v>1889</v>
      </c>
      <c r="M3224" s="46" t="s">
        <v>13</v>
      </c>
      <c r="N3224" s="75"/>
      <c r="O3224" s="75"/>
      <c r="P3224" s="75"/>
      <c r="Q3224" s="76"/>
      <c r="R3224" s="75"/>
      <c r="S3224" s="75"/>
      <c r="T3224" s="42"/>
      <c r="U3224" s="42"/>
      <c r="V3224" s="42"/>
      <c r="W3224" s="77"/>
      <c r="X3224" s="78"/>
      <c r="Y3224" s="75"/>
    </row>
    <row r="3225" spans="1:25">
      <c r="A3225" s="3" t="s">
        <v>3875</v>
      </c>
      <c r="B3225" s="3" t="s">
        <v>14</v>
      </c>
      <c r="C3225" s="3" t="s">
        <v>3317</v>
      </c>
      <c r="D3225" s="3" t="s">
        <v>3653</v>
      </c>
      <c r="E3225" s="3" t="s">
        <v>2706</v>
      </c>
      <c r="F3225" s="3" t="s">
        <v>13</v>
      </c>
      <c r="G3225" s="3" t="s">
        <v>13</v>
      </c>
      <c r="H3225" s="3" t="s">
        <v>13</v>
      </c>
      <c r="I3225" s="6" t="s">
        <v>3319</v>
      </c>
      <c r="J3225" s="6" t="s">
        <v>40</v>
      </c>
      <c r="K3225" s="3" t="s">
        <v>225</v>
      </c>
      <c r="L3225" s="5" t="s">
        <v>1889</v>
      </c>
      <c r="M3225" s="46" t="s">
        <v>6231</v>
      </c>
      <c r="N3225" s="75"/>
      <c r="O3225" s="75"/>
      <c r="P3225" s="75"/>
      <c r="Q3225" s="76"/>
      <c r="R3225" s="75"/>
      <c r="S3225" s="75"/>
      <c r="T3225" s="42"/>
      <c r="U3225" s="42"/>
      <c r="V3225" s="42"/>
      <c r="W3225" s="77"/>
      <c r="X3225" s="78"/>
      <c r="Y3225" s="75"/>
    </row>
    <row r="3226" spans="1:25">
      <c r="A3226" s="3" t="s">
        <v>3891</v>
      </c>
      <c r="B3226" s="3" t="s">
        <v>14</v>
      </c>
      <c r="C3226" s="3" t="s">
        <v>3317</v>
      </c>
      <c r="D3226" s="3" t="s">
        <v>3772</v>
      </c>
      <c r="E3226" s="3" t="s">
        <v>2630</v>
      </c>
      <c r="F3226" s="3" t="s">
        <v>13</v>
      </c>
      <c r="G3226" s="3" t="s">
        <v>13</v>
      </c>
      <c r="H3226" s="3" t="s">
        <v>13</v>
      </c>
      <c r="I3226" s="6" t="s">
        <v>3389</v>
      </c>
      <c r="J3226" s="6" t="s">
        <v>40</v>
      </c>
      <c r="K3226" s="3" t="s">
        <v>225</v>
      </c>
      <c r="L3226" s="5" t="s">
        <v>1889</v>
      </c>
      <c r="M3226" s="46" t="s">
        <v>6242</v>
      </c>
      <c r="N3226" s="75"/>
      <c r="O3226" s="75"/>
      <c r="P3226" s="75"/>
      <c r="Q3226" s="75"/>
      <c r="R3226" s="75"/>
      <c r="S3226" s="75"/>
      <c r="T3226" s="42"/>
      <c r="U3226" s="42"/>
      <c r="V3226" s="42"/>
      <c r="W3226" s="42"/>
      <c r="X3226" s="75"/>
      <c r="Y3226" s="75"/>
    </row>
    <row r="3227" spans="1:25">
      <c r="A3227" s="3" t="s">
        <v>3892</v>
      </c>
      <c r="B3227" s="3" t="s">
        <v>14</v>
      </c>
      <c r="C3227" s="3" t="s">
        <v>3317</v>
      </c>
      <c r="D3227" s="3" t="s">
        <v>3772</v>
      </c>
      <c r="E3227" s="3" t="s">
        <v>2630</v>
      </c>
      <c r="F3227" s="3" t="s">
        <v>13</v>
      </c>
      <c r="G3227" s="3" t="s">
        <v>13</v>
      </c>
      <c r="H3227" s="3" t="s">
        <v>13</v>
      </c>
      <c r="I3227" s="3" t="s">
        <v>3398</v>
      </c>
      <c r="J3227" s="3" t="s">
        <v>40</v>
      </c>
      <c r="K3227" s="3" t="s">
        <v>225</v>
      </c>
      <c r="L3227" s="5" t="s">
        <v>1889</v>
      </c>
      <c r="M3227" s="46" t="s">
        <v>13</v>
      </c>
      <c r="N3227" s="75"/>
      <c r="O3227" s="75"/>
      <c r="P3227" s="75"/>
      <c r="Q3227" s="75"/>
      <c r="R3227" s="75"/>
      <c r="S3227" s="75"/>
      <c r="T3227" s="42"/>
      <c r="U3227" s="42"/>
      <c r="V3227" s="42"/>
      <c r="W3227" s="42"/>
      <c r="X3227" s="75"/>
      <c r="Y3227" s="75"/>
    </row>
    <row r="3228" spans="1:25">
      <c r="A3228" s="3" t="s">
        <v>3893</v>
      </c>
      <c r="B3228" s="3" t="s">
        <v>14</v>
      </c>
      <c r="C3228" s="3" t="s">
        <v>3317</v>
      </c>
      <c r="D3228" s="3" t="s">
        <v>3772</v>
      </c>
      <c r="E3228" s="3" t="s">
        <v>2630</v>
      </c>
      <c r="F3228" s="3" t="s">
        <v>13</v>
      </c>
      <c r="G3228" s="3" t="s">
        <v>13</v>
      </c>
      <c r="H3228" s="3" t="s">
        <v>13</v>
      </c>
      <c r="I3228" s="6" t="s">
        <v>3319</v>
      </c>
      <c r="J3228" s="6" t="s">
        <v>40</v>
      </c>
      <c r="K3228" s="3" t="s">
        <v>225</v>
      </c>
      <c r="L3228" s="5" t="s">
        <v>1889</v>
      </c>
      <c r="M3228" s="46" t="s">
        <v>6243</v>
      </c>
      <c r="N3228" s="75"/>
      <c r="O3228" s="75"/>
      <c r="P3228" s="75"/>
      <c r="Q3228" s="75"/>
      <c r="R3228" s="75"/>
      <c r="S3228" s="75"/>
      <c r="T3228" s="42"/>
      <c r="U3228" s="42"/>
      <c r="V3228" s="42"/>
      <c r="W3228" s="42"/>
      <c r="X3228" s="75"/>
      <c r="Y3228" s="75"/>
    </row>
    <row r="3229" spans="1:25">
      <c r="A3229" s="3" t="s">
        <v>3894</v>
      </c>
      <c r="B3229" s="3" t="s">
        <v>14</v>
      </c>
      <c r="C3229" s="3" t="s">
        <v>3317</v>
      </c>
      <c r="D3229" s="3" t="s">
        <v>3895</v>
      </c>
      <c r="E3229" s="3" t="s">
        <v>2630</v>
      </c>
      <c r="F3229" s="3" t="s">
        <v>13</v>
      </c>
      <c r="G3229" s="3" t="s">
        <v>13</v>
      </c>
      <c r="H3229" s="3" t="s">
        <v>13</v>
      </c>
      <c r="I3229" s="3" t="s">
        <v>3321</v>
      </c>
      <c r="J3229" s="3" t="s">
        <v>40</v>
      </c>
      <c r="K3229" s="3" t="s">
        <v>225</v>
      </c>
      <c r="L3229" s="5" t="s">
        <v>1889</v>
      </c>
      <c r="M3229" s="46" t="s">
        <v>13</v>
      </c>
      <c r="N3229" s="75"/>
      <c r="O3229" s="75"/>
      <c r="P3229" s="75"/>
      <c r="Q3229" s="75"/>
      <c r="R3229" s="75"/>
      <c r="S3229" s="75"/>
      <c r="T3229" s="42"/>
      <c r="U3229" s="42"/>
      <c r="V3229" s="42"/>
      <c r="W3229" s="42"/>
      <c r="X3229" s="75"/>
      <c r="Y3229" s="75"/>
    </row>
    <row r="3230" spans="1:25">
      <c r="A3230" s="3" t="s">
        <v>3930</v>
      </c>
      <c r="B3230" s="3" t="s">
        <v>14</v>
      </c>
      <c r="C3230" s="3" t="s">
        <v>3317</v>
      </c>
      <c r="D3230" s="3" t="s">
        <v>3923</v>
      </c>
      <c r="E3230" s="3" t="s">
        <v>2706</v>
      </c>
      <c r="F3230" s="3" t="s">
        <v>13</v>
      </c>
      <c r="G3230" s="3" t="s">
        <v>13</v>
      </c>
      <c r="H3230" s="3" t="s">
        <v>13</v>
      </c>
      <c r="I3230" s="3" t="s">
        <v>3321</v>
      </c>
      <c r="J3230" s="3" t="s">
        <v>40</v>
      </c>
      <c r="K3230" s="3" t="s">
        <v>225</v>
      </c>
      <c r="L3230" s="3" t="s">
        <v>1889</v>
      </c>
      <c r="M3230" s="46" t="s">
        <v>13</v>
      </c>
      <c r="N3230" s="75"/>
      <c r="O3230" s="75"/>
      <c r="P3230" s="75"/>
      <c r="Q3230" s="75"/>
      <c r="R3230" s="75"/>
      <c r="S3230" s="75"/>
      <c r="T3230" s="42"/>
      <c r="U3230" s="42"/>
      <c r="V3230" s="42"/>
      <c r="W3230" s="42"/>
      <c r="X3230" s="75"/>
      <c r="Y3230" s="75"/>
    </row>
    <row r="3231" spans="1:25">
      <c r="A3231" s="3" t="s">
        <v>3931</v>
      </c>
      <c r="B3231" s="3" t="s">
        <v>14</v>
      </c>
      <c r="C3231" s="3" t="s">
        <v>3317</v>
      </c>
      <c r="D3231" s="3" t="s">
        <v>3923</v>
      </c>
      <c r="E3231" s="3" t="s">
        <v>2706</v>
      </c>
      <c r="F3231" s="3" t="s">
        <v>13</v>
      </c>
      <c r="G3231" s="3" t="s">
        <v>13</v>
      </c>
      <c r="H3231" s="3" t="s">
        <v>13</v>
      </c>
      <c r="I3231" s="3" t="s">
        <v>3323</v>
      </c>
      <c r="J3231" s="3" t="s">
        <v>40</v>
      </c>
      <c r="K3231" s="3" t="s">
        <v>225</v>
      </c>
      <c r="L3231" s="3" t="s">
        <v>1889</v>
      </c>
      <c r="M3231" s="46" t="s">
        <v>6266</v>
      </c>
      <c r="N3231" s="75"/>
      <c r="O3231" s="75"/>
      <c r="P3231" s="75"/>
      <c r="Q3231" s="75"/>
      <c r="R3231" s="75"/>
      <c r="S3231" s="75"/>
      <c r="T3231" s="42"/>
      <c r="U3231" s="42"/>
      <c r="V3231" s="42"/>
      <c r="W3231" s="42"/>
      <c r="X3231" s="75"/>
      <c r="Y3231" s="75"/>
    </row>
    <row r="3232" spans="1:25">
      <c r="A3232" s="3" t="s">
        <v>3932</v>
      </c>
      <c r="B3232" s="3" t="s">
        <v>14</v>
      </c>
      <c r="C3232" s="3" t="s">
        <v>3317</v>
      </c>
      <c r="D3232" s="3" t="s">
        <v>3923</v>
      </c>
      <c r="E3232" s="3" t="s">
        <v>2706</v>
      </c>
      <c r="F3232" s="3" t="s">
        <v>13</v>
      </c>
      <c r="G3232" s="3" t="s">
        <v>13</v>
      </c>
      <c r="H3232" s="3" t="s">
        <v>13</v>
      </c>
      <c r="I3232" s="3" t="s">
        <v>3325</v>
      </c>
      <c r="J3232" s="3" t="s">
        <v>40</v>
      </c>
      <c r="K3232" s="3" t="s">
        <v>225</v>
      </c>
      <c r="L3232" s="3" t="s">
        <v>1889</v>
      </c>
      <c r="M3232" s="46" t="s">
        <v>13</v>
      </c>
      <c r="N3232" s="75"/>
      <c r="O3232" s="75"/>
      <c r="P3232" s="75"/>
      <c r="Q3232" s="75"/>
      <c r="R3232" s="75"/>
      <c r="S3232" s="75"/>
      <c r="T3232" s="42"/>
      <c r="U3232" s="42"/>
      <c r="V3232" s="42"/>
      <c r="W3232" s="42"/>
      <c r="X3232" s="75"/>
      <c r="Y3232" s="75"/>
    </row>
    <row r="3233" spans="1:25">
      <c r="A3233" s="3" t="s">
        <v>3942</v>
      </c>
      <c r="B3233" s="3" t="s">
        <v>14</v>
      </c>
      <c r="C3233" s="3" t="s">
        <v>3317</v>
      </c>
      <c r="D3233" s="3" t="s">
        <v>3895</v>
      </c>
      <c r="E3233" s="3" t="s">
        <v>2630</v>
      </c>
      <c r="F3233" s="3" t="s">
        <v>13</v>
      </c>
      <c r="G3233" s="3" t="s">
        <v>13</v>
      </c>
      <c r="H3233" s="3" t="s">
        <v>13</v>
      </c>
      <c r="I3233" s="3" t="s">
        <v>3323</v>
      </c>
      <c r="J3233" s="3" t="s">
        <v>40</v>
      </c>
      <c r="K3233" s="3" t="s">
        <v>225</v>
      </c>
      <c r="L3233" s="3" t="s">
        <v>1889</v>
      </c>
      <c r="M3233" s="46" t="s">
        <v>6272</v>
      </c>
      <c r="N3233" s="75"/>
      <c r="O3233" s="75"/>
      <c r="P3233" s="75"/>
      <c r="Q3233" s="75"/>
      <c r="R3233" s="75"/>
      <c r="S3233" s="75"/>
      <c r="T3233" s="42"/>
      <c r="U3233" s="42"/>
      <c r="V3233" s="42"/>
      <c r="W3233" s="42"/>
      <c r="X3233" s="75"/>
      <c r="Y3233" s="75"/>
    </row>
    <row r="3234" spans="1:25">
      <c r="A3234" s="3" t="s">
        <v>3943</v>
      </c>
      <c r="B3234" s="3" t="s">
        <v>14</v>
      </c>
      <c r="C3234" s="3" t="s">
        <v>3317</v>
      </c>
      <c r="D3234" s="3" t="s">
        <v>3895</v>
      </c>
      <c r="E3234" s="3" t="s">
        <v>2630</v>
      </c>
      <c r="F3234" s="3" t="s">
        <v>13</v>
      </c>
      <c r="G3234" s="3" t="s">
        <v>13</v>
      </c>
      <c r="H3234" s="3" t="s">
        <v>13</v>
      </c>
      <c r="I3234" s="3" t="s">
        <v>3325</v>
      </c>
      <c r="J3234" s="3" t="s">
        <v>40</v>
      </c>
      <c r="K3234" s="3" t="s">
        <v>225</v>
      </c>
      <c r="L3234" s="3" t="s">
        <v>1889</v>
      </c>
      <c r="M3234" s="46" t="s">
        <v>13</v>
      </c>
      <c r="N3234" s="75"/>
      <c r="O3234" s="75"/>
      <c r="P3234" s="75"/>
      <c r="Q3234" s="75"/>
      <c r="R3234" s="75"/>
      <c r="S3234" s="75"/>
      <c r="T3234" s="42"/>
      <c r="U3234" s="42"/>
      <c r="V3234" s="42"/>
      <c r="W3234" s="42"/>
      <c r="X3234" s="75"/>
      <c r="Y3234" s="75"/>
    </row>
    <row r="3235" spans="1:25">
      <c r="A3235" s="3" t="s">
        <v>4068</v>
      </c>
      <c r="B3235" s="3" t="s">
        <v>14</v>
      </c>
      <c r="C3235" s="2" t="s">
        <v>3317</v>
      </c>
      <c r="D3235" s="3" t="s">
        <v>3356</v>
      </c>
      <c r="E3235" s="3" t="s">
        <v>2706</v>
      </c>
      <c r="F3235" s="3" t="s">
        <v>13</v>
      </c>
      <c r="G3235" s="3" t="s">
        <v>13</v>
      </c>
      <c r="H3235" s="3" t="s">
        <v>13</v>
      </c>
      <c r="I3235" s="11" t="s">
        <v>3389</v>
      </c>
      <c r="J3235" s="3" t="s">
        <v>40</v>
      </c>
      <c r="K3235" s="3" t="s">
        <v>36</v>
      </c>
      <c r="L3235" s="8" t="s">
        <v>3974</v>
      </c>
      <c r="M3235" s="46" t="s">
        <v>13</v>
      </c>
      <c r="N3235" s="75"/>
      <c r="O3235" s="75"/>
      <c r="P3235" s="75"/>
      <c r="Q3235" s="75"/>
      <c r="R3235" s="75"/>
      <c r="S3235" s="75"/>
      <c r="T3235" s="42"/>
      <c r="U3235" s="42"/>
      <c r="V3235" s="42"/>
      <c r="W3235" s="42"/>
      <c r="X3235" s="75"/>
      <c r="Y3235" s="75"/>
    </row>
    <row r="3236" spans="1:25">
      <c r="A3236" s="3" t="s">
        <v>4069</v>
      </c>
      <c r="B3236" s="3" t="s">
        <v>14</v>
      </c>
      <c r="C3236" s="3" t="s">
        <v>3317</v>
      </c>
      <c r="D3236" s="3" t="s">
        <v>3386</v>
      </c>
      <c r="E3236" s="3" t="s">
        <v>2706</v>
      </c>
      <c r="F3236" s="3" t="s">
        <v>13</v>
      </c>
      <c r="G3236" s="3" t="s">
        <v>13</v>
      </c>
      <c r="H3236" s="3" t="s">
        <v>13</v>
      </c>
      <c r="I3236" s="7" t="s">
        <v>3398</v>
      </c>
      <c r="J3236" s="3" t="s">
        <v>40</v>
      </c>
      <c r="K3236" s="3" t="s">
        <v>36</v>
      </c>
      <c r="L3236" s="8" t="s">
        <v>3974</v>
      </c>
      <c r="M3236" s="46" t="s">
        <v>13</v>
      </c>
      <c r="N3236" s="75"/>
      <c r="O3236" s="75"/>
      <c r="P3236" s="75"/>
      <c r="Q3236" s="75"/>
      <c r="R3236" s="75"/>
      <c r="S3236" s="75"/>
      <c r="T3236" s="42"/>
      <c r="U3236" s="42"/>
      <c r="V3236" s="42"/>
      <c r="W3236" s="42"/>
      <c r="X3236" s="75"/>
      <c r="Y3236" s="75"/>
    </row>
    <row r="3237" spans="1:25">
      <c r="A3237" s="3" t="s">
        <v>4070</v>
      </c>
      <c r="B3237" s="3" t="s">
        <v>14</v>
      </c>
      <c r="C3237" s="3" t="s">
        <v>3317</v>
      </c>
      <c r="D3237" s="3" t="s">
        <v>3386</v>
      </c>
      <c r="E3237" s="3" t="s">
        <v>2706</v>
      </c>
      <c r="F3237" s="3" t="s">
        <v>13</v>
      </c>
      <c r="G3237" s="3" t="s">
        <v>13</v>
      </c>
      <c r="H3237" s="3" t="s">
        <v>13</v>
      </c>
      <c r="I3237" s="11" t="s">
        <v>3319</v>
      </c>
      <c r="J3237" s="3" t="s">
        <v>40</v>
      </c>
      <c r="K3237" s="3" t="s">
        <v>36</v>
      </c>
      <c r="L3237" s="8" t="s">
        <v>3974</v>
      </c>
      <c r="M3237" s="46" t="s">
        <v>6342</v>
      </c>
      <c r="N3237" s="75"/>
      <c r="O3237" s="75"/>
      <c r="P3237" s="75"/>
      <c r="Q3237" s="75"/>
      <c r="R3237" s="75"/>
      <c r="S3237" s="75"/>
      <c r="T3237" s="42"/>
      <c r="U3237" s="42"/>
      <c r="V3237" s="42"/>
      <c r="W3237" s="42"/>
      <c r="X3237" s="75"/>
      <c r="Y3237" s="75"/>
    </row>
    <row r="3238" spans="1:25">
      <c r="A3238" s="3" t="s">
        <v>4071</v>
      </c>
      <c r="B3238" s="3" t="s">
        <v>14</v>
      </c>
      <c r="C3238" s="3" t="s">
        <v>3317</v>
      </c>
      <c r="D3238" s="3" t="s">
        <v>3386</v>
      </c>
      <c r="E3238" s="3" t="s">
        <v>2706</v>
      </c>
      <c r="F3238" s="3" t="s">
        <v>13</v>
      </c>
      <c r="G3238" s="3" t="s">
        <v>13</v>
      </c>
      <c r="H3238" s="3" t="s">
        <v>13</v>
      </c>
      <c r="I3238" s="7" t="s">
        <v>3321</v>
      </c>
      <c r="J3238" s="3" t="s">
        <v>40</v>
      </c>
      <c r="K3238" s="3" t="s">
        <v>36</v>
      </c>
      <c r="L3238" s="8" t="s">
        <v>3974</v>
      </c>
      <c r="M3238" s="46" t="s">
        <v>13</v>
      </c>
      <c r="N3238" s="75"/>
      <c r="O3238" s="75"/>
      <c r="P3238" s="75"/>
      <c r="Q3238" s="75"/>
      <c r="R3238" s="75"/>
      <c r="S3238" s="75"/>
      <c r="T3238" s="42"/>
      <c r="U3238" s="42"/>
      <c r="V3238" s="42"/>
      <c r="W3238" s="42"/>
      <c r="X3238" s="75"/>
      <c r="Y3238" s="75"/>
    </row>
    <row r="3239" spans="1:25">
      <c r="A3239" s="3" t="s">
        <v>4072</v>
      </c>
      <c r="B3239" s="3" t="s">
        <v>14</v>
      </c>
      <c r="C3239" s="3" t="s">
        <v>3317</v>
      </c>
      <c r="D3239" s="3" t="s">
        <v>3386</v>
      </c>
      <c r="E3239" s="3" t="s">
        <v>2706</v>
      </c>
      <c r="F3239" s="3" t="s">
        <v>13</v>
      </c>
      <c r="G3239" s="3" t="s">
        <v>13</v>
      </c>
      <c r="H3239" s="3" t="s">
        <v>13</v>
      </c>
      <c r="I3239" s="11" t="s">
        <v>3323</v>
      </c>
      <c r="J3239" s="3" t="s">
        <v>40</v>
      </c>
      <c r="K3239" s="3" t="s">
        <v>36</v>
      </c>
      <c r="L3239" s="8" t="s">
        <v>3974</v>
      </c>
      <c r="M3239" s="46" t="s">
        <v>6343</v>
      </c>
      <c r="N3239" s="75"/>
      <c r="O3239" s="75"/>
      <c r="P3239" s="75"/>
      <c r="Q3239" s="75"/>
      <c r="R3239" s="75"/>
      <c r="S3239" s="75"/>
      <c r="T3239" s="42"/>
      <c r="U3239" s="42"/>
      <c r="V3239" s="42"/>
      <c r="W3239" s="42"/>
      <c r="X3239" s="75"/>
      <c r="Y3239" s="75"/>
    </row>
    <row r="3240" spans="1:25">
      <c r="A3240" s="3" t="s">
        <v>4073</v>
      </c>
      <c r="B3240" s="3" t="s">
        <v>14</v>
      </c>
      <c r="C3240" s="3" t="s">
        <v>3317</v>
      </c>
      <c r="D3240" s="3" t="s">
        <v>3386</v>
      </c>
      <c r="E3240" s="3" t="s">
        <v>2706</v>
      </c>
      <c r="F3240" s="3" t="s">
        <v>13</v>
      </c>
      <c r="G3240" s="3" t="s">
        <v>13</v>
      </c>
      <c r="H3240" s="3" t="s">
        <v>13</v>
      </c>
      <c r="I3240" s="7" t="s">
        <v>3325</v>
      </c>
      <c r="J3240" s="3" t="s">
        <v>40</v>
      </c>
      <c r="K3240" s="3" t="s">
        <v>36</v>
      </c>
      <c r="L3240" s="8" t="s">
        <v>3974</v>
      </c>
      <c r="M3240" s="46" t="s">
        <v>13</v>
      </c>
      <c r="N3240" s="75"/>
      <c r="O3240" s="75"/>
      <c r="P3240" s="75"/>
      <c r="Q3240" s="75"/>
      <c r="R3240" s="75"/>
      <c r="S3240" s="75"/>
      <c r="T3240" s="42"/>
      <c r="U3240" s="42"/>
      <c r="V3240" s="42"/>
      <c r="W3240" s="42"/>
      <c r="X3240" s="75"/>
      <c r="Y3240" s="75"/>
    </row>
    <row r="3241" spans="1:25">
      <c r="A3241" s="3" t="s">
        <v>4093</v>
      </c>
      <c r="B3241" s="3" t="s">
        <v>14</v>
      </c>
      <c r="C3241" s="3" t="s">
        <v>3317</v>
      </c>
      <c r="D3241" s="3" t="s">
        <v>3421</v>
      </c>
      <c r="E3241" s="3" t="s">
        <v>2630</v>
      </c>
      <c r="F3241" s="3" t="s">
        <v>13</v>
      </c>
      <c r="G3241" s="3" t="s">
        <v>13</v>
      </c>
      <c r="H3241" s="3" t="s">
        <v>13</v>
      </c>
      <c r="I3241" s="7" t="s">
        <v>3321</v>
      </c>
      <c r="J3241" s="3" t="s">
        <v>40</v>
      </c>
      <c r="K3241" s="3" t="s">
        <v>36</v>
      </c>
      <c r="L3241" s="8" t="s">
        <v>3974</v>
      </c>
      <c r="M3241" s="46" t="s">
        <v>13</v>
      </c>
      <c r="N3241" s="75"/>
      <c r="O3241" s="75"/>
      <c r="P3241" s="75"/>
      <c r="Q3241" s="75"/>
      <c r="R3241" s="75"/>
      <c r="S3241" s="75"/>
      <c r="T3241" s="42"/>
      <c r="U3241" s="42"/>
      <c r="V3241" s="42"/>
      <c r="W3241" s="42"/>
      <c r="X3241" s="75"/>
      <c r="Y3241" s="75"/>
    </row>
    <row r="3242" spans="1:25">
      <c r="A3242" s="3" t="s">
        <v>4094</v>
      </c>
      <c r="B3242" s="3" t="s">
        <v>14</v>
      </c>
      <c r="C3242" s="3" t="s">
        <v>3317</v>
      </c>
      <c r="D3242" s="3" t="s">
        <v>3421</v>
      </c>
      <c r="E3242" s="3" t="s">
        <v>2630</v>
      </c>
      <c r="F3242" s="3" t="s">
        <v>13</v>
      </c>
      <c r="G3242" s="3" t="s">
        <v>13</v>
      </c>
      <c r="H3242" s="3" t="s">
        <v>13</v>
      </c>
      <c r="I3242" s="11" t="s">
        <v>3323</v>
      </c>
      <c r="J3242" s="3" t="s">
        <v>40</v>
      </c>
      <c r="K3242" s="3" t="s">
        <v>36</v>
      </c>
      <c r="L3242" s="8" t="s">
        <v>3974</v>
      </c>
      <c r="M3242" s="46" t="s">
        <v>6355</v>
      </c>
      <c r="N3242" s="75"/>
      <c r="O3242" s="75"/>
      <c r="P3242" s="75"/>
      <c r="Q3242" s="75"/>
      <c r="R3242" s="75"/>
      <c r="S3242" s="75"/>
      <c r="T3242" s="42"/>
      <c r="U3242" s="42"/>
      <c r="V3242" s="42"/>
      <c r="W3242" s="42"/>
      <c r="X3242" s="75"/>
      <c r="Y3242" s="75"/>
    </row>
    <row r="3243" spans="1:25">
      <c r="A3243" s="3" t="s">
        <v>4095</v>
      </c>
      <c r="B3243" s="3" t="s">
        <v>14</v>
      </c>
      <c r="C3243" s="3" t="s">
        <v>3317</v>
      </c>
      <c r="D3243" s="3" t="s">
        <v>3421</v>
      </c>
      <c r="E3243" s="3" t="s">
        <v>2630</v>
      </c>
      <c r="F3243" s="3" t="s">
        <v>13</v>
      </c>
      <c r="G3243" s="3" t="s">
        <v>13</v>
      </c>
      <c r="H3243" s="3" t="s">
        <v>13</v>
      </c>
      <c r="I3243" s="7" t="s">
        <v>3325</v>
      </c>
      <c r="J3243" s="3" t="s">
        <v>40</v>
      </c>
      <c r="K3243" s="3" t="s">
        <v>36</v>
      </c>
      <c r="L3243" s="8" t="s">
        <v>3974</v>
      </c>
      <c r="M3243" s="46" t="s">
        <v>13</v>
      </c>
      <c r="N3243" s="75"/>
      <c r="O3243" s="75"/>
      <c r="P3243" s="75"/>
      <c r="Q3243" s="75"/>
      <c r="R3243" s="75"/>
      <c r="S3243" s="75"/>
      <c r="T3243" s="42"/>
      <c r="U3243" s="42"/>
      <c r="V3243" s="42"/>
      <c r="W3243" s="42"/>
      <c r="X3243" s="75"/>
      <c r="Y3243" s="75"/>
    </row>
    <row r="3244" spans="1:25">
      <c r="A3244" s="3" t="s">
        <v>4277</v>
      </c>
      <c r="B3244" s="3" t="s">
        <v>14</v>
      </c>
      <c r="C3244" s="3" t="s">
        <v>3317</v>
      </c>
      <c r="D3244" s="3" t="s">
        <v>3707</v>
      </c>
      <c r="E3244" s="3" t="s">
        <v>2706</v>
      </c>
      <c r="F3244" s="3" t="s">
        <v>13</v>
      </c>
      <c r="G3244" s="3" t="s">
        <v>13</v>
      </c>
      <c r="H3244" s="3" t="s">
        <v>13</v>
      </c>
      <c r="I3244" s="6" t="s">
        <v>3389</v>
      </c>
      <c r="J3244" s="6" t="s">
        <v>40</v>
      </c>
      <c r="K3244" s="3" t="s">
        <v>36</v>
      </c>
      <c r="L3244" s="3" t="s">
        <v>3974</v>
      </c>
      <c r="M3244" s="46" t="s">
        <v>13</v>
      </c>
      <c r="N3244" s="75"/>
      <c r="O3244" s="75"/>
      <c r="P3244" s="75"/>
      <c r="Q3244" s="75"/>
      <c r="R3244" s="75"/>
      <c r="S3244" s="75"/>
      <c r="T3244" s="42"/>
      <c r="U3244" s="42"/>
      <c r="V3244" s="42"/>
      <c r="W3244" s="42"/>
      <c r="X3244" s="75"/>
      <c r="Y3244" s="75"/>
    </row>
    <row r="3245" spans="1:25">
      <c r="A3245" s="3" t="s">
        <v>4278</v>
      </c>
      <c r="B3245" s="3" t="s">
        <v>14</v>
      </c>
      <c r="C3245" s="3" t="s">
        <v>3317</v>
      </c>
      <c r="D3245" s="3" t="s">
        <v>3707</v>
      </c>
      <c r="E3245" s="3" t="s">
        <v>2706</v>
      </c>
      <c r="F3245" s="3" t="s">
        <v>13</v>
      </c>
      <c r="G3245" s="3" t="s">
        <v>13</v>
      </c>
      <c r="H3245" s="3" t="s">
        <v>13</v>
      </c>
      <c r="I3245" s="3" t="s">
        <v>3398</v>
      </c>
      <c r="J3245" s="3" t="s">
        <v>40</v>
      </c>
      <c r="K3245" s="3" t="s">
        <v>36</v>
      </c>
      <c r="L3245" s="3" t="s">
        <v>3974</v>
      </c>
      <c r="M3245" s="46" t="s">
        <v>6446</v>
      </c>
      <c r="N3245" s="75"/>
      <c r="O3245" s="75"/>
      <c r="P3245" s="75"/>
      <c r="Q3245" s="75"/>
      <c r="R3245" s="75"/>
      <c r="S3245" s="75"/>
      <c r="T3245" s="42"/>
      <c r="U3245" s="42"/>
      <c r="V3245" s="42"/>
      <c r="W3245" s="42"/>
      <c r="X3245" s="75"/>
      <c r="Y3245" s="75"/>
    </row>
    <row r="3246" spans="1:25">
      <c r="A3246" s="3" t="s">
        <v>4311</v>
      </c>
      <c r="B3246" s="3" t="s">
        <v>14</v>
      </c>
      <c r="C3246" s="3" t="s">
        <v>3317</v>
      </c>
      <c r="D3246" s="3" t="s">
        <v>3751</v>
      </c>
      <c r="E3246" s="3" t="s">
        <v>2706</v>
      </c>
      <c r="F3246" s="3" t="s">
        <v>13</v>
      </c>
      <c r="G3246" s="3" t="s">
        <v>13</v>
      </c>
      <c r="H3246" s="3" t="s">
        <v>13</v>
      </c>
      <c r="I3246" s="6" t="s">
        <v>3319</v>
      </c>
      <c r="J3246" s="6" t="s">
        <v>40</v>
      </c>
      <c r="K3246" s="3" t="s">
        <v>36</v>
      </c>
      <c r="L3246" s="5" t="s">
        <v>3974</v>
      </c>
      <c r="M3246" s="46" t="s">
        <v>6466</v>
      </c>
      <c r="N3246" s="75"/>
      <c r="O3246" s="75"/>
      <c r="P3246" s="75"/>
      <c r="Q3246" s="75"/>
      <c r="R3246" s="75"/>
      <c r="S3246" s="75"/>
      <c r="T3246" s="42"/>
      <c r="U3246" s="42"/>
      <c r="V3246" s="42"/>
      <c r="W3246" s="42"/>
      <c r="X3246" s="75"/>
      <c r="Y3246" s="75"/>
    </row>
    <row r="3247" spans="1:25">
      <c r="A3247" s="3" t="s">
        <v>4312</v>
      </c>
      <c r="B3247" s="3" t="s">
        <v>14</v>
      </c>
      <c r="C3247" s="3" t="s">
        <v>3317</v>
      </c>
      <c r="D3247" s="3" t="s">
        <v>3751</v>
      </c>
      <c r="E3247" s="3" t="s">
        <v>2706</v>
      </c>
      <c r="F3247" s="3" t="s">
        <v>13</v>
      </c>
      <c r="G3247" s="3" t="s">
        <v>13</v>
      </c>
      <c r="H3247" s="3" t="s">
        <v>13</v>
      </c>
      <c r="I3247" s="3" t="s">
        <v>3321</v>
      </c>
      <c r="J3247" s="3" t="s">
        <v>40</v>
      </c>
      <c r="K3247" s="3" t="s">
        <v>36</v>
      </c>
      <c r="L3247" s="5" t="s">
        <v>3974</v>
      </c>
      <c r="M3247" s="46" t="s">
        <v>13</v>
      </c>
      <c r="N3247" s="75"/>
      <c r="O3247" s="75"/>
      <c r="P3247" s="75"/>
      <c r="Q3247" s="75"/>
      <c r="R3247" s="75"/>
      <c r="S3247" s="75"/>
      <c r="T3247" s="42"/>
      <c r="U3247" s="42"/>
      <c r="V3247" s="42"/>
      <c r="W3247" s="42"/>
      <c r="X3247" s="75"/>
      <c r="Y3247" s="75"/>
    </row>
    <row r="3248" spans="1:25">
      <c r="A3248" s="3" t="s">
        <v>4313</v>
      </c>
      <c r="B3248" s="3" t="s">
        <v>14</v>
      </c>
      <c r="C3248" s="3" t="s">
        <v>3317</v>
      </c>
      <c r="D3248" s="3" t="s">
        <v>3751</v>
      </c>
      <c r="E3248" s="3" t="s">
        <v>2706</v>
      </c>
      <c r="F3248" s="3" t="s">
        <v>13</v>
      </c>
      <c r="G3248" s="3" t="s">
        <v>13</v>
      </c>
      <c r="H3248" s="3" t="s">
        <v>13</v>
      </c>
      <c r="I3248" s="6" t="s">
        <v>3323</v>
      </c>
      <c r="J3248" s="6" t="s">
        <v>40</v>
      </c>
      <c r="K3248" s="3" t="s">
        <v>36</v>
      </c>
      <c r="L3248" s="5" t="s">
        <v>3974</v>
      </c>
      <c r="M3248" s="46" t="s">
        <v>6467</v>
      </c>
      <c r="N3248" s="75"/>
      <c r="O3248" s="75"/>
      <c r="P3248" s="75"/>
      <c r="Q3248" s="75"/>
      <c r="R3248" s="75"/>
      <c r="S3248" s="75"/>
      <c r="T3248" s="42"/>
      <c r="U3248" s="42"/>
      <c r="V3248" s="42"/>
      <c r="W3248" s="42"/>
      <c r="X3248" s="75"/>
      <c r="Y3248" s="75"/>
    </row>
    <row r="3249" spans="1:25">
      <c r="A3249" s="3" t="s">
        <v>4314</v>
      </c>
      <c r="B3249" s="3" t="s">
        <v>14</v>
      </c>
      <c r="C3249" s="3" t="s">
        <v>3317</v>
      </c>
      <c r="D3249" s="3" t="s">
        <v>3751</v>
      </c>
      <c r="E3249" s="3" t="s">
        <v>2706</v>
      </c>
      <c r="F3249" s="3" t="s">
        <v>13</v>
      </c>
      <c r="G3249" s="3" t="s">
        <v>13</v>
      </c>
      <c r="H3249" s="3" t="s">
        <v>13</v>
      </c>
      <c r="I3249" s="3" t="s">
        <v>3325</v>
      </c>
      <c r="J3249" s="3" t="s">
        <v>40</v>
      </c>
      <c r="K3249" s="3" t="s">
        <v>36</v>
      </c>
      <c r="L3249" s="5" t="s">
        <v>3974</v>
      </c>
      <c r="M3249" s="46" t="s">
        <v>13</v>
      </c>
      <c r="N3249" s="75"/>
      <c r="O3249" s="75"/>
      <c r="P3249" s="75"/>
      <c r="Q3249" s="75"/>
      <c r="R3249" s="75"/>
      <c r="S3249" s="75"/>
      <c r="T3249" s="42"/>
      <c r="U3249" s="42"/>
      <c r="V3249" s="42"/>
      <c r="W3249" s="42"/>
      <c r="X3249" s="75"/>
      <c r="Y3249" s="75"/>
    </row>
    <row r="3250" spans="1:25">
      <c r="A3250" s="3" t="s">
        <v>4330</v>
      </c>
      <c r="B3250" s="3" t="s">
        <v>14</v>
      </c>
      <c r="C3250" s="3" t="s">
        <v>3317</v>
      </c>
      <c r="D3250" s="3" t="s">
        <v>3772</v>
      </c>
      <c r="E3250" s="3" t="s">
        <v>2630</v>
      </c>
      <c r="F3250" s="3" t="s">
        <v>13</v>
      </c>
      <c r="G3250" s="3" t="s">
        <v>13</v>
      </c>
      <c r="H3250" s="3" t="s">
        <v>13</v>
      </c>
      <c r="I3250" s="6" t="s">
        <v>3389</v>
      </c>
      <c r="J3250" s="6" t="s">
        <v>40</v>
      </c>
      <c r="K3250" s="3" t="s">
        <v>36</v>
      </c>
      <c r="L3250" s="5" t="s">
        <v>3974</v>
      </c>
      <c r="M3250" s="46" t="s">
        <v>13</v>
      </c>
      <c r="N3250" s="75"/>
      <c r="O3250" s="75"/>
      <c r="P3250" s="75"/>
      <c r="Q3250" s="75"/>
      <c r="R3250" s="75"/>
      <c r="S3250" s="75"/>
      <c r="T3250" s="42"/>
      <c r="U3250" s="42"/>
      <c r="V3250" s="42"/>
      <c r="W3250" s="42"/>
      <c r="X3250" s="75"/>
      <c r="Y3250" s="75"/>
    </row>
    <row r="3251" spans="1:25">
      <c r="A3251" s="3" t="s">
        <v>4331</v>
      </c>
      <c r="B3251" s="3" t="s">
        <v>14</v>
      </c>
      <c r="C3251" s="3" t="s">
        <v>3317</v>
      </c>
      <c r="D3251" s="3" t="s">
        <v>3772</v>
      </c>
      <c r="E3251" s="3" t="s">
        <v>2630</v>
      </c>
      <c r="F3251" s="3" t="s">
        <v>13</v>
      </c>
      <c r="G3251" s="3" t="s">
        <v>13</v>
      </c>
      <c r="H3251" s="3" t="s">
        <v>13</v>
      </c>
      <c r="I3251" s="3" t="s">
        <v>3398</v>
      </c>
      <c r="J3251" s="3" t="s">
        <v>40</v>
      </c>
      <c r="K3251" s="3" t="s">
        <v>36</v>
      </c>
      <c r="L3251" s="5" t="s">
        <v>3974</v>
      </c>
      <c r="M3251" s="46" t="s">
        <v>6476</v>
      </c>
      <c r="N3251" s="75"/>
      <c r="O3251" s="75"/>
      <c r="P3251" s="75"/>
      <c r="Q3251" s="75"/>
      <c r="R3251" s="75"/>
      <c r="S3251" s="75"/>
      <c r="T3251" s="42"/>
      <c r="U3251" s="42"/>
      <c r="V3251" s="42"/>
      <c r="W3251" s="42"/>
      <c r="X3251" s="75"/>
      <c r="Y3251" s="75"/>
    </row>
    <row r="3252" spans="1:25">
      <c r="A3252" s="3" t="s">
        <v>4332</v>
      </c>
      <c r="B3252" s="3" t="s">
        <v>14</v>
      </c>
      <c r="C3252" s="3" t="s">
        <v>3317</v>
      </c>
      <c r="D3252" s="3" t="s">
        <v>3772</v>
      </c>
      <c r="E3252" s="3" t="s">
        <v>2630</v>
      </c>
      <c r="F3252" s="3" t="s">
        <v>13</v>
      </c>
      <c r="G3252" s="3" t="s">
        <v>13</v>
      </c>
      <c r="H3252" s="3" t="s">
        <v>13</v>
      </c>
      <c r="I3252" s="6" t="s">
        <v>3319</v>
      </c>
      <c r="J3252" s="6" t="s">
        <v>40</v>
      </c>
      <c r="K3252" s="3" t="s">
        <v>36</v>
      </c>
      <c r="L3252" s="5" t="s">
        <v>3974</v>
      </c>
      <c r="M3252" s="46" t="s">
        <v>6477</v>
      </c>
      <c r="N3252" s="75"/>
      <c r="O3252" s="75"/>
      <c r="P3252" s="75"/>
      <c r="Q3252" s="75"/>
      <c r="R3252" s="75"/>
      <c r="S3252" s="75"/>
      <c r="T3252" s="42"/>
      <c r="U3252" s="42"/>
      <c r="V3252" s="42"/>
      <c r="W3252" s="42"/>
      <c r="X3252" s="75"/>
      <c r="Y3252" s="75"/>
    </row>
    <row r="3253" spans="1:25">
      <c r="A3253" s="3" t="s">
        <v>4333</v>
      </c>
      <c r="B3253" s="3" t="s">
        <v>14</v>
      </c>
      <c r="C3253" s="3" t="s">
        <v>3317</v>
      </c>
      <c r="D3253" s="3" t="s">
        <v>3772</v>
      </c>
      <c r="E3253" s="3" t="s">
        <v>2630</v>
      </c>
      <c r="F3253" s="3" t="s">
        <v>13</v>
      </c>
      <c r="G3253" s="3" t="s">
        <v>13</v>
      </c>
      <c r="H3253" s="3" t="s">
        <v>13</v>
      </c>
      <c r="I3253" s="3" t="s">
        <v>3321</v>
      </c>
      <c r="J3253" s="3" t="s">
        <v>40</v>
      </c>
      <c r="K3253" s="3" t="s">
        <v>36</v>
      </c>
      <c r="L3253" s="5" t="s">
        <v>3974</v>
      </c>
      <c r="M3253" s="46" t="s">
        <v>6478</v>
      </c>
      <c r="N3253" s="75"/>
      <c r="O3253" s="75"/>
      <c r="P3253" s="75"/>
      <c r="Q3253" s="75"/>
      <c r="R3253" s="75"/>
      <c r="S3253" s="75"/>
      <c r="T3253" s="42"/>
      <c r="U3253" s="42"/>
      <c r="V3253" s="42"/>
      <c r="W3253" s="42"/>
      <c r="X3253" s="75"/>
      <c r="Y3253" s="75"/>
    </row>
    <row r="3254" spans="1:25">
      <c r="A3254" s="3" t="s">
        <v>4334</v>
      </c>
      <c r="B3254" s="3" t="s">
        <v>14</v>
      </c>
      <c r="C3254" s="3" t="s">
        <v>3317</v>
      </c>
      <c r="D3254" s="3" t="s">
        <v>3772</v>
      </c>
      <c r="E3254" s="3" t="s">
        <v>2630</v>
      </c>
      <c r="F3254" s="3" t="s">
        <v>13</v>
      </c>
      <c r="G3254" s="3" t="s">
        <v>13</v>
      </c>
      <c r="H3254" s="3" t="s">
        <v>13</v>
      </c>
      <c r="I3254" s="6" t="s">
        <v>3323</v>
      </c>
      <c r="J3254" s="6" t="s">
        <v>40</v>
      </c>
      <c r="K3254" s="3" t="s">
        <v>36</v>
      </c>
      <c r="L3254" s="5" t="s">
        <v>3974</v>
      </c>
      <c r="M3254" s="46" t="s">
        <v>13</v>
      </c>
      <c r="N3254" s="75"/>
      <c r="O3254" s="75"/>
      <c r="P3254" s="75"/>
      <c r="Q3254" s="75"/>
      <c r="R3254" s="75"/>
      <c r="S3254" s="75"/>
      <c r="T3254" s="42"/>
      <c r="U3254" s="42"/>
      <c r="V3254" s="42"/>
      <c r="W3254" s="42"/>
      <c r="X3254" s="75"/>
      <c r="Y3254" s="75"/>
    </row>
    <row r="3255" spans="1:25">
      <c r="A3255" s="3" t="s">
        <v>4335</v>
      </c>
      <c r="B3255" s="3" t="s">
        <v>14</v>
      </c>
      <c r="C3255" s="3" t="s">
        <v>3317</v>
      </c>
      <c r="D3255" s="3" t="s">
        <v>3772</v>
      </c>
      <c r="E3255" s="3" t="s">
        <v>2630</v>
      </c>
      <c r="F3255" s="3" t="s">
        <v>13</v>
      </c>
      <c r="G3255" s="3" t="s">
        <v>13</v>
      </c>
      <c r="H3255" s="3" t="s">
        <v>13</v>
      </c>
      <c r="I3255" s="3" t="s">
        <v>3325</v>
      </c>
      <c r="J3255" s="3" t="s">
        <v>40</v>
      </c>
      <c r="K3255" s="3" t="s">
        <v>36</v>
      </c>
      <c r="L3255" s="5" t="s">
        <v>3974</v>
      </c>
      <c r="M3255" s="46" t="s">
        <v>13</v>
      </c>
      <c r="N3255" s="75"/>
      <c r="O3255" s="75"/>
      <c r="P3255" s="75"/>
      <c r="Q3255" s="75"/>
      <c r="R3255" s="75"/>
      <c r="S3255" s="75"/>
      <c r="T3255" s="42"/>
      <c r="U3255" s="42"/>
      <c r="V3255" s="42"/>
      <c r="W3255" s="42"/>
      <c r="X3255" s="75"/>
      <c r="Y3255" s="75"/>
    </row>
    <row r="3256" spans="1:25">
      <c r="A3256" s="3" t="s">
        <v>4360</v>
      </c>
      <c r="B3256" s="3" t="s">
        <v>14</v>
      </c>
      <c r="C3256" s="3" t="s">
        <v>3317</v>
      </c>
      <c r="D3256" s="3" t="s">
        <v>3605</v>
      </c>
      <c r="E3256" s="3" t="s">
        <v>2706</v>
      </c>
      <c r="F3256" s="3" t="s">
        <v>13</v>
      </c>
      <c r="G3256" s="3" t="s">
        <v>13</v>
      </c>
      <c r="H3256" s="3" t="s">
        <v>13</v>
      </c>
      <c r="I3256" s="6" t="s">
        <v>3389</v>
      </c>
      <c r="J3256" s="6" t="s">
        <v>40</v>
      </c>
      <c r="K3256" s="3" t="s">
        <v>36</v>
      </c>
      <c r="L3256" s="5" t="s">
        <v>3974</v>
      </c>
      <c r="M3256" s="46" t="s">
        <v>13</v>
      </c>
      <c r="N3256" s="75"/>
      <c r="O3256" s="75"/>
      <c r="P3256" s="75"/>
      <c r="Q3256" s="75"/>
      <c r="R3256" s="75"/>
      <c r="S3256" s="75"/>
      <c r="T3256" s="42"/>
      <c r="U3256" s="42"/>
      <c r="V3256" s="42"/>
      <c r="W3256" s="42"/>
      <c r="X3256" s="75"/>
      <c r="Y3256" s="75"/>
    </row>
    <row r="3257" spans="1:25">
      <c r="A3257" s="3" t="s">
        <v>4361</v>
      </c>
      <c r="B3257" s="3" t="s">
        <v>14</v>
      </c>
      <c r="C3257" s="3" t="s">
        <v>3317</v>
      </c>
      <c r="D3257" s="3" t="s">
        <v>3605</v>
      </c>
      <c r="E3257" s="3" t="s">
        <v>2706</v>
      </c>
      <c r="F3257" s="3" t="s">
        <v>13</v>
      </c>
      <c r="G3257" s="3" t="s">
        <v>13</v>
      </c>
      <c r="H3257" s="3" t="s">
        <v>13</v>
      </c>
      <c r="I3257" s="3" t="s">
        <v>3398</v>
      </c>
      <c r="J3257" s="3" t="s">
        <v>40</v>
      </c>
      <c r="K3257" s="3" t="s">
        <v>36</v>
      </c>
      <c r="L3257" s="5" t="s">
        <v>3974</v>
      </c>
      <c r="M3257" s="46" t="s">
        <v>6493</v>
      </c>
      <c r="N3257" s="75"/>
      <c r="O3257" s="75"/>
      <c r="P3257" s="75"/>
      <c r="Q3257" s="75"/>
      <c r="R3257" s="75"/>
      <c r="S3257" s="75"/>
      <c r="T3257" s="42"/>
      <c r="U3257" s="42"/>
      <c r="V3257" s="42"/>
      <c r="W3257" s="42"/>
      <c r="X3257" s="75"/>
      <c r="Y3257" s="75"/>
    </row>
    <row r="3258" spans="1:25">
      <c r="A3258" s="3" t="s">
        <v>4362</v>
      </c>
      <c r="B3258" s="3" t="s">
        <v>14</v>
      </c>
      <c r="C3258" s="3" t="s">
        <v>3317</v>
      </c>
      <c r="D3258" s="3" t="s">
        <v>3623</v>
      </c>
      <c r="E3258" s="3" t="s">
        <v>2706</v>
      </c>
      <c r="F3258" s="3" t="s">
        <v>13</v>
      </c>
      <c r="G3258" s="3" t="s">
        <v>13</v>
      </c>
      <c r="H3258" s="3" t="s">
        <v>13</v>
      </c>
      <c r="I3258" s="6" t="s">
        <v>3319</v>
      </c>
      <c r="J3258" s="6" t="s">
        <v>40</v>
      </c>
      <c r="K3258" s="3" t="s">
        <v>36</v>
      </c>
      <c r="L3258" s="5" t="s">
        <v>3974</v>
      </c>
      <c r="M3258" s="46" t="s">
        <v>6494</v>
      </c>
      <c r="N3258" s="75"/>
      <c r="O3258" s="75"/>
      <c r="P3258" s="75"/>
      <c r="Q3258" s="75"/>
      <c r="R3258" s="75"/>
      <c r="S3258" s="75"/>
      <c r="T3258" s="42"/>
      <c r="U3258" s="42"/>
      <c r="V3258" s="42"/>
      <c r="W3258" s="42"/>
      <c r="X3258" s="75"/>
      <c r="Y3258" s="75"/>
    </row>
    <row r="3259" spans="1:25">
      <c r="A3259" s="3" t="s">
        <v>4363</v>
      </c>
      <c r="B3259" s="3" t="s">
        <v>14</v>
      </c>
      <c r="C3259" s="3" t="s">
        <v>3317</v>
      </c>
      <c r="D3259" s="3" t="s">
        <v>3751</v>
      </c>
      <c r="E3259" s="3" t="s">
        <v>2706</v>
      </c>
      <c r="F3259" s="3" t="s">
        <v>13</v>
      </c>
      <c r="G3259" s="3" t="s">
        <v>13</v>
      </c>
      <c r="H3259" s="3" t="s">
        <v>13</v>
      </c>
      <c r="I3259" s="3" t="s">
        <v>3321</v>
      </c>
      <c r="J3259" s="3" t="s">
        <v>40</v>
      </c>
      <c r="K3259" s="3" t="s">
        <v>36</v>
      </c>
      <c r="L3259" s="5" t="s">
        <v>3974</v>
      </c>
      <c r="M3259" s="46" t="s">
        <v>13</v>
      </c>
      <c r="N3259" s="75"/>
      <c r="O3259" s="75"/>
      <c r="P3259" s="75"/>
      <c r="Q3259" s="75"/>
      <c r="R3259" s="75"/>
      <c r="S3259" s="75"/>
      <c r="T3259" s="42"/>
      <c r="U3259" s="42"/>
      <c r="V3259" s="42"/>
      <c r="W3259" s="42"/>
      <c r="X3259" s="75"/>
      <c r="Y3259" s="75"/>
    </row>
    <row r="3260" spans="1:25">
      <c r="A3260" s="3" t="s">
        <v>4364</v>
      </c>
      <c r="B3260" s="3" t="s">
        <v>14</v>
      </c>
      <c r="C3260" s="3" t="s">
        <v>3317</v>
      </c>
      <c r="D3260" s="3" t="s">
        <v>3751</v>
      </c>
      <c r="E3260" s="3" t="s">
        <v>2706</v>
      </c>
      <c r="F3260" s="3" t="s">
        <v>13</v>
      </c>
      <c r="G3260" s="3" t="s">
        <v>13</v>
      </c>
      <c r="H3260" s="3" t="s">
        <v>13</v>
      </c>
      <c r="I3260" s="6" t="s">
        <v>3323</v>
      </c>
      <c r="J3260" s="6" t="s">
        <v>40</v>
      </c>
      <c r="K3260" s="3" t="s">
        <v>36</v>
      </c>
      <c r="L3260" s="5" t="s">
        <v>3974</v>
      </c>
      <c r="M3260" s="46" t="s">
        <v>6495</v>
      </c>
      <c r="N3260" s="75"/>
      <c r="O3260" s="75"/>
      <c r="P3260" s="75"/>
      <c r="Q3260" s="75"/>
      <c r="R3260" s="75"/>
      <c r="S3260" s="75"/>
      <c r="T3260" s="42"/>
      <c r="U3260" s="42"/>
      <c r="V3260" s="42"/>
      <c r="W3260" s="42"/>
      <c r="X3260" s="75"/>
      <c r="Y3260" s="75"/>
    </row>
    <row r="3261" spans="1:25">
      <c r="A3261" s="3" t="s">
        <v>4365</v>
      </c>
      <c r="B3261" s="3" t="s">
        <v>14</v>
      </c>
      <c r="C3261" s="3" t="s">
        <v>3317</v>
      </c>
      <c r="D3261" s="3" t="s">
        <v>3751</v>
      </c>
      <c r="E3261" s="3" t="s">
        <v>2706</v>
      </c>
      <c r="F3261" s="3" t="s">
        <v>13</v>
      </c>
      <c r="G3261" s="3" t="s">
        <v>13</v>
      </c>
      <c r="H3261" s="3" t="s">
        <v>13</v>
      </c>
      <c r="I3261" s="3" t="s">
        <v>3325</v>
      </c>
      <c r="J3261" s="3" t="s">
        <v>40</v>
      </c>
      <c r="K3261" s="3" t="s">
        <v>36</v>
      </c>
      <c r="L3261" s="5" t="s">
        <v>3974</v>
      </c>
      <c r="M3261" s="46" t="s">
        <v>13</v>
      </c>
      <c r="N3261" s="75"/>
      <c r="O3261" s="75"/>
      <c r="P3261" s="75"/>
      <c r="Q3261" s="75"/>
      <c r="R3261" s="75"/>
      <c r="S3261" s="75"/>
      <c r="T3261" s="42"/>
      <c r="U3261" s="42"/>
      <c r="V3261" s="42"/>
      <c r="W3261" s="42"/>
      <c r="X3261" s="75"/>
      <c r="Y3261" s="75"/>
    </row>
    <row r="3262" spans="1:25">
      <c r="A3262" s="3" t="s">
        <v>4390</v>
      </c>
      <c r="B3262" s="3" t="s">
        <v>14</v>
      </c>
      <c r="C3262" s="3" t="s">
        <v>3317</v>
      </c>
      <c r="D3262" s="3" t="s">
        <v>3833</v>
      </c>
      <c r="E3262" s="3" t="s">
        <v>2630</v>
      </c>
      <c r="F3262" s="3" t="s">
        <v>13</v>
      </c>
      <c r="G3262" s="3" t="s">
        <v>13</v>
      </c>
      <c r="H3262" s="3" t="s">
        <v>13</v>
      </c>
      <c r="I3262" s="6" t="s">
        <v>3389</v>
      </c>
      <c r="J3262" s="6" t="s">
        <v>40</v>
      </c>
      <c r="K3262" s="3" t="s">
        <v>36</v>
      </c>
      <c r="L3262" s="5" t="s">
        <v>3974</v>
      </c>
      <c r="M3262" s="46" t="s">
        <v>13</v>
      </c>
      <c r="N3262" s="75"/>
      <c r="O3262" s="75"/>
      <c r="P3262" s="75"/>
      <c r="Q3262" s="75"/>
      <c r="R3262" s="75"/>
      <c r="S3262" s="75"/>
      <c r="T3262" s="42"/>
      <c r="U3262" s="42"/>
      <c r="V3262" s="42"/>
      <c r="W3262" s="42"/>
      <c r="X3262" s="75"/>
      <c r="Y3262" s="75"/>
    </row>
    <row r="3263" spans="1:25">
      <c r="A3263" s="3" t="s">
        <v>4391</v>
      </c>
      <c r="B3263" s="3" t="s">
        <v>14</v>
      </c>
      <c r="C3263" s="3" t="s">
        <v>3317</v>
      </c>
      <c r="D3263" s="3" t="s">
        <v>3833</v>
      </c>
      <c r="E3263" s="3" t="s">
        <v>2630</v>
      </c>
      <c r="F3263" s="3" t="s">
        <v>13</v>
      </c>
      <c r="G3263" s="3" t="s">
        <v>13</v>
      </c>
      <c r="H3263" s="3" t="s">
        <v>13</v>
      </c>
      <c r="I3263" s="3" t="s">
        <v>3398</v>
      </c>
      <c r="J3263" s="3" t="s">
        <v>40</v>
      </c>
      <c r="K3263" s="3" t="s">
        <v>36</v>
      </c>
      <c r="L3263" s="5" t="s">
        <v>3974</v>
      </c>
      <c r="M3263" s="46" t="s">
        <v>13</v>
      </c>
      <c r="N3263" s="75"/>
      <c r="O3263" s="75"/>
      <c r="P3263" s="75"/>
      <c r="Q3263" s="75"/>
      <c r="R3263" s="75"/>
      <c r="S3263" s="75"/>
      <c r="T3263" s="42"/>
      <c r="U3263" s="42"/>
      <c r="V3263" s="42"/>
      <c r="W3263" s="42"/>
      <c r="X3263" s="75"/>
      <c r="Y3263" s="75"/>
    </row>
    <row r="3264" spans="1:25">
      <c r="A3264" s="3" t="s">
        <v>4392</v>
      </c>
      <c r="B3264" s="3" t="s">
        <v>14</v>
      </c>
      <c r="C3264" s="3" t="s">
        <v>3317</v>
      </c>
      <c r="D3264" s="3" t="s">
        <v>3833</v>
      </c>
      <c r="E3264" s="3" t="s">
        <v>2630</v>
      </c>
      <c r="F3264" s="3" t="s">
        <v>13</v>
      </c>
      <c r="G3264" s="3" t="s">
        <v>13</v>
      </c>
      <c r="H3264" s="3" t="s">
        <v>13</v>
      </c>
      <c r="I3264" s="6" t="s">
        <v>3319</v>
      </c>
      <c r="J3264" s="6" t="s">
        <v>40</v>
      </c>
      <c r="K3264" s="3" t="s">
        <v>36</v>
      </c>
      <c r="L3264" s="5" t="s">
        <v>3974</v>
      </c>
      <c r="M3264" s="46" t="s">
        <v>13</v>
      </c>
      <c r="N3264" s="75"/>
      <c r="O3264" s="75"/>
      <c r="P3264" s="75"/>
      <c r="Q3264" s="75"/>
      <c r="R3264" s="75"/>
      <c r="S3264" s="75"/>
      <c r="T3264" s="42"/>
      <c r="U3264" s="42"/>
      <c r="V3264" s="42"/>
      <c r="W3264" s="42"/>
      <c r="X3264" s="75"/>
      <c r="Y3264" s="75"/>
    </row>
    <row r="3265" spans="1:25">
      <c r="A3265" s="3" t="s">
        <v>4393</v>
      </c>
      <c r="B3265" s="3" t="s">
        <v>14</v>
      </c>
      <c r="C3265" s="3" t="s">
        <v>3317</v>
      </c>
      <c r="D3265" s="3" t="s">
        <v>3833</v>
      </c>
      <c r="E3265" s="3" t="s">
        <v>2630</v>
      </c>
      <c r="F3265" s="3" t="s">
        <v>13</v>
      </c>
      <c r="G3265" s="3" t="s">
        <v>13</v>
      </c>
      <c r="H3265" s="3" t="s">
        <v>13</v>
      </c>
      <c r="I3265" s="3" t="s">
        <v>3321</v>
      </c>
      <c r="J3265" s="3" t="s">
        <v>40</v>
      </c>
      <c r="K3265" s="3" t="s">
        <v>36</v>
      </c>
      <c r="L3265" s="5" t="s">
        <v>3974</v>
      </c>
      <c r="M3265" s="46" t="s">
        <v>6508</v>
      </c>
      <c r="N3265" s="75"/>
      <c r="O3265" s="75"/>
      <c r="P3265" s="75"/>
      <c r="Q3265" s="75"/>
      <c r="R3265" s="75"/>
      <c r="S3265" s="75"/>
      <c r="T3265" s="42"/>
      <c r="U3265" s="42"/>
      <c r="V3265" s="42"/>
      <c r="W3265" s="42"/>
      <c r="X3265" s="75"/>
      <c r="Y3265" s="75"/>
    </row>
    <row r="3266" spans="1:25">
      <c r="A3266" s="3" t="s">
        <v>4394</v>
      </c>
      <c r="B3266" s="3" t="s">
        <v>14</v>
      </c>
      <c r="C3266" s="3" t="s">
        <v>3317</v>
      </c>
      <c r="D3266" s="3" t="s">
        <v>3591</v>
      </c>
      <c r="E3266" s="3" t="s">
        <v>2630</v>
      </c>
      <c r="F3266" s="3" t="s">
        <v>13</v>
      </c>
      <c r="G3266" s="3" t="s">
        <v>13</v>
      </c>
      <c r="H3266" s="3" t="s">
        <v>13</v>
      </c>
      <c r="I3266" s="6" t="s">
        <v>3323</v>
      </c>
      <c r="J3266" s="6" t="s">
        <v>40</v>
      </c>
      <c r="K3266" s="3" t="s">
        <v>36</v>
      </c>
      <c r="L3266" s="5" t="s">
        <v>3974</v>
      </c>
      <c r="M3266" s="46" t="s">
        <v>6509</v>
      </c>
      <c r="N3266" s="75"/>
      <c r="O3266" s="75"/>
      <c r="P3266" s="75"/>
      <c r="Q3266" s="75"/>
      <c r="R3266" s="75"/>
      <c r="S3266" s="75"/>
      <c r="T3266" s="42"/>
      <c r="U3266" s="42"/>
      <c r="V3266" s="42"/>
      <c r="W3266" s="42"/>
      <c r="X3266" s="75"/>
      <c r="Y3266" s="75"/>
    </row>
    <row r="3267" spans="1:25">
      <c r="A3267" s="3" t="s">
        <v>4395</v>
      </c>
      <c r="B3267" s="3" t="s">
        <v>14</v>
      </c>
      <c r="C3267" s="3" t="s">
        <v>3317</v>
      </c>
      <c r="D3267" s="3" t="s">
        <v>3591</v>
      </c>
      <c r="E3267" s="3" t="s">
        <v>2630</v>
      </c>
      <c r="F3267" s="3" t="s">
        <v>13</v>
      </c>
      <c r="G3267" s="3" t="s">
        <v>13</v>
      </c>
      <c r="H3267" s="3" t="s">
        <v>13</v>
      </c>
      <c r="I3267" s="3" t="s">
        <v>3325</v>
      </c>
      <c r="J3267" s="3" t="s">
        <v>40</v>
      </c>
      <c r="K3267" s="3" t="s">
        <v>36</v>
      </c>
      <c r="L3267" s="5" t="s">
        <v>3974</v>
      </c>
      <c r="M3267" s="46" t="s">
        <v>6510</v>
      </c>
      <c r="N3267" s="75"/>
      <c r="O3267" s="75"/>
      <c r="P3267" s="75"/>
      <c r="Q3267" s="75"/>
      <c r="R3267" s="75"/>
      <c r="S3267" s="75"/>
      <c r="T3267" s="42"/>
      <c r="U3267" s="42"/>
      <c r="V3267" s="42"/>
      <c r="W3267" s="42"/>
      <c r="X3267" s="75"/>
      <c r="Y3267" s="75"/>
    </row>
    <row r="3268" spans="1:25">
      <c r="A3268" s="3" t="s">
        <v>4462</v>
      </c>
      <c r="B3268" s="3" t="s">
        <v>14</v>
      </c>
      <c r="C3268" s="3" t="s">
        <v>3317</v>
      </c>
      <c r="D3268" s="3" t="s">
        <v>3433</v>
      </c>
      <c r="E3268" s="3" t="s">
        <v>2630</v>
      </c>
      <c r="F3268" s="3" t="s">
        <v>13</v>
      </c>
      <c r="G3268" s="3" t="s">
        <v>13</v>
      </c>
      <c r="H3268" s="3" t="s">
        <v>13</v>
      </c>
      <c r="I3268" s="6" t="s">
        <v>3389</v>
      </c>
      <c r="J3268" s="6" t="s">
        <v>40</v>
      </c>
      <c r="K3268" s="3" t="s">
        <v>36</v>
      </c>
      <c r="L3268" s="5" t="s">
        <v>3974</v>
      </c>
      <c r="M3268" s="46" t="s">
        <v>6551</v>
      </c>
      <c r="N3268" s="75"/>
      <c r="O3268" s="75"/>
      <c r="P3268" s="75"/>
      <c r="Q3268" s="75"/>
      <c r="R3268" s="75"/>
      <c r="S3268" s="75"/>
      <c r="T3268" s="42"/>
      <c r="U3268" s="42"/>
      <c r="V3268" s="42"/>
      <c r="W3268" s="42"/>
      <c r="X3268" s="75"/>
      <c r="Y3268" s="75"/>
    </row>
    <row r="3269" spans="1:25">
      <c r="A3269" s="3" t="s">
        <v>4463</v>
      </c>
      <c r="B3269" s="3" t="s">
        <v>14</v>
      </c>
      <c r="C3269" s="3" t="s">
        <v>3317</v>
      </c>
      <c r="D3269" s="3" t="s">
        <v>3433</v>
      </c>
      <c r="E3269" s="3" t="s">
        <v>2630</v>
      </c>
      <c r="F3269" s="3" t="s">
        <v>13</v>
      </c>
      <c r="G3269" s="3" t="s">
        <v>13</v>
      </c>
      <c r="H3269" s="3" t="s">
        <v>13</v>
      </c>
      <c r="I3269" s="6" t="s">
        <v>3398</v>
      </c>
      <c r="J3269" s="6" t="s">
        <v>40</v>
      </c>
      <c r="K3269" s="3" t="s">
        <v>36</v>
      </c>
      <c r="L3269" s="5" t="s">
        <v>3974</v>
      </c>
      <c r="M3269" s="46" t="s">
        <v>13</v>
      </c>
      <c r="N3269" s="75"/>
      <c r="O3269" s="75"/>
      <c r="P3269" s="75"/>
      <c r="Q3269" s="75"/>
      <c r="R3269" s="75"/>
      <c r="S3269" s="75"/>
      <c r="T3269" s="42"/>
      <c r="U3269" s="42"/>
      <c r="V3269" s="42"/>
      <c r="W3269" s="42"/>
      <c r="X3269" s="75"/>
      <c r="Y3269" s="75"/>
    </row>
    <row r="3270" spans="1:25">
      <c r="A3270" s="3" t="s">
        <v>4464</v>
      </c>
      <c r="B3270" s="3" t="s">
        <v>14</v>
      </c>
      <c r="C3270" s="3" t="s">
        <v>3317</v>
      </c>
      <c r="D3270" s="3" t="s">
        <v>3433</v>
      </c>
      <c r="E3270" s="3" t="s">
        <v>2630</v>
      </c>
      <c r="F3270" s="3" t="s">
        <v>13</v>
      </c>
      <c r="G3270" s="3" t="s">
        <v>13</v>
      </c>
      <c r="H3270" s="3" t="s">
        <v>13</v>
      </c>
      <c r="I3270" s="6" t="s">
        <v>3319</v>
      </c>
      <c r="J3270" s="6" t="s">
        <v>40</v>
      </c>
      <c r="K3270" s="3" t="s">
        <v>36</v>
      </c>
      <c r="L3270" s="5" t="s">
        <v>3974</v>
      </c>
      <c r="M3270" s="46" t="s">
        <v>6552</v>
      </c>
      <c r="N3270" s="75"/>
      <c r="O3270" s="75"/>
      <c r="P3270" s="75"/>
      <c r="Q3270" s="75"/>
      <c r="R3270" s="75"/>
      <c r="S3270" s="75"/>
      <c r="T3270" s="42"/>
      <c r="U3270" s="42"/>
      <c r="V3270" s="42"/>
      <c r="W3270" s="42"/>
      <c r="X3270" s="75"/>
      <c r="Y3270" s="75"/>
    </row>
    <row r="3271" spans="1:25">
      <c r="A3271" s="3" t="s">
        <v>3984</v>
      </c>
      <c r="B3271" s="3" t="s">
        <v>14</v>
      </c>
      <c r="C3271" s="3" t="s">
        <v>3317</v>
      </c>
      <c r="D3271" s="3" t="s">
        <v>3433</v>
      </c>
      <c r="E3271" s="3" t="s">
        <v>2630</v>
      </c>
      <c r="F3271" s="3" t="s">
        <v>13</v>
      </c>
      <c r="G3271" s="3" t="s">
        <v>13</v>
      </c>
      <c r="H3271" s="3" t="s">
        <v>13</v>
      </c>
      <c r="I3271" s="6" t="s">
        <v>3389</v>
      </c>
      <c r="J3271" s="6" t="s">
        <v>40</v>
      </c>
      <c r="K3271" s="3" t="s">
        <v>222</v>
      </c>
      <c r="L3271" s="5" t="s">
        <v>3974</v>
      </c>
      <c r="M3271" s="46" t="s">
        <v>6294</v>
      </c>
      <c r="N3271" s="75"/>
      <c r="O3271" s="75"/>
      <c r="P3271" s="75"/>
      <c r="Q3271" s="75"/>
      <c r="R3271" s="75"/>
      <c r="S3271" s="75"/>
      <c r="T3271" s="42"/>
      <c r="U3271" s="42"/>
      <c r="V3271" s="42"/>
      <c r="W3271" s="42"/>
      <c r="X3271" s="75"/>
      <c r="Y3271" s="75"/>
    </row>
    <row r="3272" spans="1:25">
      <c r="A3272" s="3" t="s">
        <v>3985</v>
      </c>
      <c r="B3272" s="3" t="s">
        <v>14</v>
      </c>
      <c r="C3272" s="3" t="s">
        <v>3317</v>
      </c>
      <c r="D3272" s="3" t="s">
        <v>3433</v>
      </c>
      <c r="E3272" s="3" t="s">
        <v>2630</v>
      </c>
      <c r="F3272" s="3" t="s">
        <v>13</v>
      </c>
      <c r="G3272" s="3" t="s">
        <v>13</v>
      </c>
      <c r="H3272" s="3" t="s">
        <v>13</v>
      </c>
      <c r="I3272" s="3" t="s">
        <v>3398</v>
      </c>
      <c r="J3272" s="3" t="s">
        <v>40</v>
      </c>
      <c r="K3272" s="3" t="s">
        <v>222</v>
      </c>
      <c r="L3272" s="5" t="s">
        <v>3974</v>
      </c>
      <c r="M3272" s="46" t="s">
        <v>13</v>
      </c>
      <c r="N3272" s="75"/>
      <c r="O3272" s="75"/>
      <c r="P3272" s="75"/>
      <c r="Q3272" s="75"/>
      <c r="R3272" s="75"/>
      <c r="S3272" s="75"/>
      <c r="T3272" s="42"/>
      <c r="U3272" s="42"/>
      <c r="V3272" s="42"/>
      <c r="W3272" s="77"/>
      <c r="X3272" s="78"/>
      <c r="Y3272" s="75"/>
    </row>
    <row r="3273" spans="1:25">
      <c r="A3273" s="3" t="s">
        <v>3986</v>
      </c>
      <c r="B3273" s="3" t="s">
        <v>14</v>
      </c>
      <c r="C3273" s="3" t="s">
        <v>3317</v>
      </c>
      <c r="D3273" s="3" t="s">
        <v>3433</v>
      </c>
      <c r="E3273" s="3" t="s">
        <v>2630</v>
      </c>
      <c r="F3273" s="3" t="s">
        <v>13</v>
      </c>
      <c r="G3273" s="3" t="s">
        <v>13</v>
      </c>
      <c r="H3273" s="3" t="s">
        <v>13</v>
      </c>
      <c r="I3273" s="6" t="s">
        <v>3319</v>
      </c>
      <c r="J3273" s="6" t="s">
        <v>40</v>
      </c>
      <c r="K3273" s="3" t="s">
        <v>222</v>
      </c>
      <c r="L3273" s="5" t="s">
        <v>3974</v>
      </c>
      <c r="M3273" s="46" t="s">
        <v>6295</v>
      </c>
      <c r="N3273" s="75"/>
      <c r="O3273" s="75"/>
      <c r="P3273" s="75"/>
      <c r="Q3273" s="75"/>
      <c r="R3273" s="75"/>
      <c r="S3273" s="75"/>
      <c r="T3273" s="42"/>
      <c r="U3273" s="42"/>
      <c r="V3273" s="42"/>
      <c r="W3273" s="42"/>
      <c r="X3273" s="75"/>
      <c r="Y3273" s="75"/>
    </row>
    <row r="3274" spans="1:25">
      <c r="A3274" s="3" t="s">
        <v>4120</v>
      </c>
      <c r="B3274" s="3" t="s">
        <v>14</v>
      </c>
      <c r="C3274" s="3" t="s">
        <v>3317</v>
      </c>
      <c r="D3274" s="3" t="s">
        <v>3534</v>
      </c>
      <c r="E3274" s="3" t="s">
        <v>2706</v>
      </c>
      <c r="F3274" s="3" t="s">
        <v>13</v>
      </c>
      <c r="G3274" s="3" t="s">
        <v>13</v>
      </c>
      <c r="H3274" s="3" t="s">
        <v>13</v>
      </c>
      <c r="I3274" s="6" t="s">
        <v>3389</v>
      </c>
      <c r="J3274" s="6" t="s">
        <v>40</v>
      </c>
      <c r="K3274" s="3" t="s">
        <v>222</v>
      </c>
      <c r="L3274" s="3" t="s">
        <v>3974</v>
      </c>
      <c r="M3274" s="46" t="s">
        <v>13</v>
      </c>
      <c r="N3274" s="75"/>
      <c r="O3274" s="75"/>
      <c r="P3274" s="75"/>
      <c r="Q3274" s="76"/>
      <c r="R3274" s="75"/>
      <c r="S3274" s="75"/>
      <c r="T3274" s="42"/>
      <c r="U3274" s="42"/>
      <c r="V3274" s="42"/>
      <c r="W3274" s="77"/>
      <c r="X3274" s="78"/>
      <c r="Y3274" s="75"/>
    </row>
    <row r="3275" spans="1:25">
      <c r="A3275" s="3" t="s">
        <v>4121</v>
      </c>
      <c r="B3275" s="3" t="s">
        <v>14</v>
      </c>
      <c r="C3275" s="3" t="s">
        <v>3317</v>
      </c>
      <c r="D3275" s="3" t="s">
        <v>3534</v>
      </c>
      <c r="E3275" s="3" t="s">
        <v>2706</v>
      </c>
      <c r="F3275" s="3" t="s">
        <v>13</v>
      </c>
      <c r="G3275" s="3" t="s">
        <v>13</v>
      </c>
      <c r="H3275" s="3" t="s">
        <v>13</v>
      </c>
      <c r="I3275" s="3" t="s">
        <v>3398</v>
      </c>
      <c r="J3275" s="3" t="s">
        <v>40</v>
      </c>
      <c r="K3275" s="3" t="s">
        <v>222</v>
      </c>
      <c r="L3275" s="3" t="s">
        <v>3974</v>
      </c>
      <c r="M3275" s="46" t="s">
        <v>6369</v>
      </c>
      <c r="N3275" s="75"/>
      <c r="O3275" s="75"/>
      <c r="P3275" s="75"/>
      <c r="Q3275" s="76"/>
      <c r="R3275" s="75"/>
      <c r="S3275" s="75"/>
      <c r="T3275" s="42"/>
      <c r="U3275" s="42"/>
      <c r="V3275" s="42"/>
      <c r="W3275" s="42"/>
      <c r="X3275" s="78"/>
      <c r="Y3275" s="75"/>
    </row>
    <row r="3276" spans="1:25">
      <c r="A3276" s="3" t="s">
        <v>4122</v>
      </c>
      <c r="B3276" s="3" t="s">
        <v>14</v>
      </c>
      <c r="C3276" s="3" t="s">
        <v>3317</v>
      </c>
      <c r="D3276" s="3" t="s">
        <v>3534</v>
      </c>
      <c r="E3276" s="3" t="s">
        <v>2706</v>
      </c>
      <c r="F3276" s="3" t="s">
        <v>13</v>
      </c>
      <c r="G3276" s="3" t="s">
        <v>13</v>
      </c>
      <c r="H3276" s="3" t="s">
        <v>13</v>
      </c>
      <c r="I3276" s="6" t="s">
        <v>3319</v>
      </c>
      <c r="J3276" s="6" t="s">
        <v>40</v>
      </c>
      <c r="K3276" s="3" t="s">
        <v>222</v>
      </c>
      <c r="L3276" s="3" t="s">
        <v>3974</v>
      </c>
      <c r="M3276" s="46" t="s">
        <v>13</v>
      </c>
      <c r="N3276" s="75"/>
      <c r="O3276" s="75"/>
      <c r="P3276" s="75"/>
      <c r="Q3276" s="76"/>
      <c r="R3276" s="75"/>
      <c r="S3276" s="75"/>
      <c r="T3276" s="42"/>
      <c r="U3276" s="42"/>
      <c r="V3276" s="42"/>
      <c r="W3276" s="77"/>
      <c r="X3276" s="78"/>
      <c r="Y3276" s="75"/>
    </row>
    <row r="3277" spans="1:25">
      <c r="A3277" s="3" t="s">
        <v>4123</v>
      </c>
      <c r="B3277" s="3" t="s">
        <v>14</v>
      </c>
      <c r="C3277" s="3" t="s">
        <v>3317</v>
      </c>
      <c r="D3277" s="3" t="s">
        <v>3542</v>
      </c>
      <c r="E3277" s="3" t="s">
        <v>2706</v>
      </c>
      <c r="F3277" s="3" t="s">
        <v>13</v>
      </c>
      <c r="G3277" s="3" t="s">
        <v>13</v>
      </c>
      <c r="H3277" s="3" t="s">
        <v>13</v>
      </c>
      <c r="I3277" s="3" t="s">
        <v>3323</v>
      </c>
      <c r="J3277" s="3" t="s">
        <v>40</v>
      </c>
      <c r="K3277" s="3" t="s">
        <v>222</v>
      </c>
      <c r="L3277" s="3" t="s">
        <v>3974</v>
      </c>
      <c r="M3277" s="46" t="s">
        <v>6370</v>
      </c>
      <c r="N3277" s="75"/>
      <c r="O3277" s="75"/>
      <c r="P3277" s="75"/>
      <c r="Q3277" s="76"/>
      <c r="R3277" s="75"/>
      <c r="S3277" s="75"/>
      <c r="T3277" s="42"/>
      <c r="U3277" s="42"/>
      <c r="V3277" s="42"/>
      <c r="W3277" s="42"/>
      <c r="X3277" s="78"/>
      <c r="Y3277" s="75"/>
    </row>
    <row r="3278" spans="1:25">
      <c r="A3278" s="3" t="s">
        <v>4124</v>
      </c>
      <c r="B3278" s="3" t="s">
        <v>14</v>
      </c>
      <c r="C3278" s="3" t="s">
        <v>3317</v>
      </c>
      <c r="D3278" s="3" t="s">
        <v>3542</v>
      </c>
      <c r="E3278" s="3" t="s">
        <v>2706</v>
      </c>
      <c r="F3278" s="3" t="s">
        <v>13</v>
      </c>
      <c r="G3278" s="3" t="s">
        <v>13</v>
      </c>
      <c r="H3278" s="3" t="s">
        <v>13</v>
      </c>
      <c r="I3278" s="6" t="s">
        <v>3325</v>
      </c>
      <c r="J3278" s="6" t="s">
        <v>40</v>
      </c>
      <c r="K3278" s="3" t="s">
        <v>222</v>
      </c>
      <c r="L3278" s="3" t="s">
        <v>3974</v>
      </c>
      <c r="M3278" s="46" t="s">
        <v>13</v>
      </c>
      <c r="N3278" s="75"/>
      <c r="O3278" s="75"/>
      <c r="P3278" s="75"/>
      <c r="Q3278" s="76"/>
      <c r="R3278" s="75"/>
      <c r="S3278" s="75"/>
      <c r="T3278" s="42"/>
      <c r="U3278" s="42"/>
      <c r="V3278" s="42"/>
      <c r="W3278" s="77"/>
      <c r="X3278" s="78"/>
      <c r="Y3278" s="75"/>
    </row>
    <row r="3279" spans="1:25">
      <c r="A3279" s="3" t="s">
        <v>4125</v>
      </c>
      <c r="B3279" s="3" t="s">
        <v>14</v>
      </c>
      <c r="C3279" s="3" t="s">
        <v>3317</v>
      </c>
      <c r="D3279" s="3" t="s">
        <v>3542</v>
      </c>
      <c r="E3279" s="3" t="s">
        <v>2706</v>
      </c>
      <c r="F3279" s="3" t="s">
        <v>13</v>
      </c>
      <c r="G3279" s="3" t="s">
        <v>13</v>
      </c>
      <c r="H3279" s="3" t="s">
        <v>13</v>
      </c>
      <c r="I3279" s="3" t="s">
        <v>3567</v>
      </c>
      <c r="J3279" s="3" t="s">
        <v>40</v>
      </c>
      <c r="K3279" s="3" t="s">
        <v>222</v>
      </c>
      <c r="L3279" s="3" t="s">
        <v>3974</v>
      </c>
      <c r="M3279" s="46" t="s">
        <v>6371</v>
      </c>
      <c r="N3279" s="75"/>
      <c r="O3279" s="75"/>
      <c r="P3279" s="75"/>
      <c r="Q3279" s="76"/>
      <c r="R3279" s="75"/>
      <c r="S3279" s="75"/>
      <c r="T3279" s="42"/>
      <c r="U3279" s="42"/>
      <c r="V3279" s="42"/>
      <c r="W3279" s="42"/>
      <c r="X3279" s="75"/>
      <c r="Y3279" s="75"/>
    </row>
    <row r="3280" spans="1:25">
      <c r="A3280" s="3" t="s">
        <v>4148</v>
      </c>
      <c r="B3280" s="3" t="s">
        <v>14</v>
      </c>
      <c r="C3280" s="3" t="s">
        <v>3317</v>
      </c>
      <c r="D3280" s="3" t="s">
        <v>3581</v>
      </c>
      <c r="E3280" s="3" t="s">
        <v>2630</v>
      </c>
      <c r="F3280" s="3" t="s">
        <v>13</v>
      </c>
      <c r="G3280" s="3" t="s">
        <v>13</v>
      </c>
      <c r="H3280" s="3" t="s">
        <v>13</v>
      </c>
      <c r="I3280" s="6" t="s">
        <v>3389</v>
      </c>
      <c r="J3280" s="6" t="s">
        <v>40</v>
      </c>
      <c r="K3280" s="3" t="s">
        <v>222</v>
      </c>
      <c r="L3280" s="3" t="s">
        <v>3974</v>
      </c>
      <c r="M3280" s="46" t="s">
        <v>6386</v>
      </c>
      <c r="N3280" s="75"/>
      <c r="O3280" s="75"/>
      <c r="P3280" s="75"/>
      <c r="Q3280" s="76"/>
      <c r="R3280" s="75"/>
      <c r="S3280" s="75"/>
      <c r="T3280" s="42"/>
      <c r="U3280" s="42"/>
      <c r="V3280" s="42"/>
      <c r="W3280" s="77"/>
      <c r="X3280" s="78"/>
      <c r="Y3280" s="75"/>
    </row>
    <row r="3281" spans="1:25">
      <c r="A3281" s="3" t="s">
        <v>4149</v>
      </c>
      <c r="B3281" s="3" t="s">
        <v>14</v>
      </c>
      <c r="C3281" s="3" t="s">
        <v>3317</v>
      </c>
      <c r="D3281" s="3" t="s">
        <v>3581</v>
      </c>
      <c r="E3281" s="3" t="s">
        <v>2630</v>
      </c>
      <c r="F3281" s="3" t="s">
        <v>13</v>
      </c>
      <c r="G3281" s="3" t="s">
        <v>13</v>
      </c>
      <c r="H3281" s="3" t="s">
        <v>13</v>
      </c>
      <c r="I3281" s="3" t="s">
        <v>3398</v>
      </c>
      <c r="J3281" s="3" t="s">
        <v>40</v>
      </c>
      <c r="K3281" s="3" t="s">
        <v>222</v>
      </c>
      <c r="L3281" s="3" t="s">
        <v>3974</v>
      </c>
      <c r="M3281" s="46" t="s">
        <v>6387</v>
      </c>
      <c r="N3281" s="75"/>
      <c r="O3281" s="75"/>
      <c r="P3281" s="75"/>
      <c r="Q3281" s="76"/>
      <c r="R3281" s="75"/>
      <c r="S3281" s="75"/>
      <c r="T3281" s="42"/>
      <c r="U3281" s="42"/>
      <c r="V3281" s="42"/>
      <c r="W3281" s="77"/>
      <c r="X3281" s="78"/>
      <c r="Y3281" s="75"/>
    </row>
    <row r="3282" spans="1:25">
      <c r="A3282" s="3" t="s">
        <v>4150</v>
      </c>
      <c r="B3282" s="3" t="s">
        <v>14</v>
      </c>
      <c r="C3282" s="3" t="s">
        <v>3317</v>
      </c>
      <c r="D3282" s="3" t="s">
        <v>3581</v>
      </c>
      <c r="E3282" s="3" t="s">
        <v>2630</v>
      </c>
      <c r="F3282" s="3" t="s">
        <v>13</v>
      </c>
      <c r="G3282" s="3" t="s">
        <v>13</v>
      </c>
      <c r="H3282" s="3" t="s">
        <v>13</v>
      </c>
      <c r="I3282" s="6" t="s">
        <v>3319</v>
      </c>
      <c r="J3282" s="6" t="s">
        <v>40</v>
      </c>
      <c r="K3282" s="3" t="s">
        <v>222</v>
      </c>
      <c r="L3282" s="3" t="s">
        <v>3974</v>
      </c>
      <c r="M3282" s="46" t="s">
        <v>13</v>
      </c>
      <c r="N3282" s="75"/>
      <c r="O3282" s="75"/>
      <c r="P3282" s="75"/>
      <c r="Q3282" s="76"/>
      <c r="R3282" s="75"/>
      <c r="S3282" s="75"/>
      <c r="T3282" s="42"/>
      <c r="U3282" s="42"/>
      <c r="V3282" s="42"/>
      <c r="W3282" s="42"/>
      <c r="X3282" s="75"/>
      <c r="Y3282" s="75"/>
    </row>
    <row r="3283" spans="1:25">
      <c r="A3283" s="3" t="s">
        <v>4151</v>
      </c>
      <c r="B3283" s="3" t="s">
        <v>14</v>
      </c>
      <c r="C3283" s="3" t="s">
        <v>3317</v>
      </c>
      <c r="D3283" s="3" t="s">
        <v>3542</v>
      </c>
      <c r="E3283" s="3" t="s">
        <v>2630</v>
      </c>
      <c r="F3283" s="3" t="s">
        <v>13</v>
      </c>
      <c r="G3283" s="3" t="s">
        <v>13</v>
      </c>
      <c r="H3283" s="3" t="s">
        <v>13</v>
      </c>
      <c r="I3283" s="3" t="s">
        <v>3389</v>
      </c>
      <c r="J3283" s="3" t="s">
        <v>40</v>
      </c>
      <c r="K3283" s="3" t="s">
        <v>222</v>
      </c>
      <c r="L3283" s="3" t="s">
        <v>3974</v>
      </c>
      <c r="M3283" s="46" t="s">
        <v>6388</v>
      </c>
      <c r="N3283" s="75"/>
      <c r="O3283" s="75"/>
      <c r="P3283" s="75"/>
      <c r="Q3283" s="76"/>
      <c r="R3283" s="75"/>
      <c r="S3283" s="75"/>
      <c r="T3283" s="42"/>
      <c r="U3283" s="42"/>
      <c r="V3283" s="42"/>
      <c r="W3283" s="77"/>
      <c r="X3283" s="78"/>
      <c r="Y3283" s="75"/>
    </row>
    <row r="3284" spans="1:25">
      <c r="A3284" s="3" t="s">
        <v>4152</v>
      </c>
      <c r="B3284" s="3" t="s">
        <v>14</v>
      </c>
      <c r="C3284" s="3" t="s">
        <v>3317</v>
      </c>
      <c r="D3284" s="3" t="s">
        <v>3542</v>
      </c>
      <c r="E3284" s="3" t="s">
        <v>2630</v>
      </c>
      <c r="F3284" s="3" t="s">
        <v>13</v>
      </c>
      <c r="G3284" s="3" t="s">
        <v>13</v>
      </c>
      <c r="H3284" s="3" t="s">
        <v>13</v>
      </c>
      <c r="I3284" s="6" t="s">
        <v>3398</v>
      </c>
      <c r="J3284" s="6" t="s">
        <v>40</v>
      </c>
      <c r="K3284" s="3" t="s">
        <v>222</v>
      </c>
      <c r="L3284" s="3" t="s">
        <v>3974</v>
      </c>
      <c r="M3284" s="46" t="s">
        <v>13</v>
      </c>
      <c r="N3284" s="75"/>
      <c r="O3284" s="75"/>
      <c r="P3284" s="75"/>
      <c r="Q3284" s="75"/>
      <c r="R3284" s="75"/>
      <c r="S3284" s="75"/>
      <c r="T3284" s="42"/>
      <c r="U3284" s="42"/>
      <c r="V3284" s="42"/>
      <c r="W3284" s="42"/>
      <c r="X3284" s="75"/>
      <c r="Y3284" s="75"/>
    </row>
    <row r="3285" spans="1:25">
      <c r="A3285" s="3" t="s">
        <v>4153</v>
      </c>
      <c r="B3285" s="3" t="s">
        <v>14</v>
      </c>
      <c r="C3285" s="3" t="s">
        <v>3317</v>
      </c>
      <c r="D3285" s="3" t="s">
        <v>3542</v>
      </c>
      <c r="E3285" s="3" t="s">
        <v>2630</v>
      </c>
      <c r="F3285" s="3" t="s">
        <v>13</v>
      </c>
      <c r="G3285" s="3" t="s">
        <v>13</v>
      </c>
      <c r="H3285" s="3" t="s">
        <v>13</v>
      </c>
      <c r="I3285" s="3" t="s">
        <v>3319</v>
      </c>
      <c r="J3285" s="3" t="s">
        <v>40</v>
      </c>
      <c r="K3285" s="3" t="s">
        <v>222</v>
      </c>
      <c r="L3285" s="3" t="s">
        <v>3974</v>
      </c>
      <c r="M3285" s="46" t="s">
        <v>13</v>
      </c>
      <c r="N3285" s="75"/>
      <c r="O3285" s="75"/>
      <c r="P3285" s="75"/>
      <c r="Q3285" s="75"/>
      <c r="R3285" s="75"/>
      <c r="S3285" s="75"/>
      <c r="T3285" s="42"/>
      <c r="U3285" s="42"/>
      <c r="V3285" s="42"/>
      <c r="W3285" s="42"/>
      <c r="X3285" s="75"/>
      <c r="Y3285" s="75"/>
    </row>
    <row r="3286" spans="1:25">
      <c r="A3286" s="3" t="s">
        <v>4180</v>
      </c>
      <c r="B3286" s="3" t="s">
        <v>14</v>
      </c>
      <c r="C3286" s="3" t="s">
        <v>3317</v>
      </c>
      <c r="D3286" s="3" t="s">
        <v>3539</v>
      </c>
      <c r="E3286" s="3" t="s">
        <v>2706</v>
      </c>
      <c r="F3286" s="3" t="s">
        <v>13</v>
      </c>
      <c r="G3286" s="3" t="s">
        <v>13</v>
      </c>
      <c r="H3286" s="3" t="s">
        <v>13</v>
      </c>
      <c r="I3286" s="6" t="s">
        <v>3389</v>
      </c>
      <c r="J3286" s="6" t="s">
        <v>40</v>
      </c>
      <c r="K3286" s="3" t="s">
        <v>222</v>
      </c>
      <c r="L3286" s="3" t="s">
        <v>3974</v>
      </c>
      <c r="M3286" s="46" t="s">
        <v>6404</v>
      </c>
      <c r="N3286" s="75"/>
      <c r="O3286" s="75"/>
      <c r="P3286" s="75"/>
      <c r="Q3286" s="75"/>
      <c r="R3286" s="75"/>
      <c r="S3286" s="75"/>
      <c r="T3286" s="42"/>
      <c r="U3286" s="42"/>
      <c r="V3286" s="42"/>
      <c r="W3286" s="42"/>
      <c r="X3286" s="75"/>
      <c r="Y3286" s="75"/>
    </row>
    <row r="3287" spans="1:25">
      <c r="A3287" s="3" t="s">
        <v>4181</v>
      </c>
      <c r="B3287" s="3" t="s">
        <v>14</v>
      </c>
      <c r="C3287" s="3" t="s">
        <v>3317</v>
      </c>
      <c r="D3287" s="3" t="s">
        <v>3539</v>
      </c>
      <c r="E3287" s="3" t="s">
        <v>2706</v>
      </c>
      <c r="F3287" s="3" t="s">
        <v>13</v>
      </c>
      <c r="G3287" s="3" t="s">
        <v>13</v>
      </c>
      <c r="H3287" s="3" t="s">
        <v>13</v>
      </c>
      <c r="I3287" s="3" t="s">
        <v>3398</v>
      </c>
      <c r="J3287" s="3" t="s">
        <v>40</v>
      </c>
      <c r="K3287" s="3" t="s">
        <v>222</v>
      </c>
      <c r="L3287" s="3" t="s">
        <v>3974</v>
      </c>
      <c r="M3287" s="46" t="s">
        <v>6405</v>
      </c>
      <c r="N3287" s="75"/>
      <c r="O3287" s="75"/>
      <c r="P3287" s="75"/>
      <c r="Q3287" s="75"/>
      <c r="R3287" s="75"/>
      <c r="S3287" s="75"/>
      <c r="T3287" s="42"/>
      <c r="U3287" s="42"/>
      <c r="V3287" s="42"/>
      <c r="W3287" s="42"/>
      <c r="X3287" s="75"/>
      <c r="Y3287" s="75"/>
    </row>
    <row r="3288" spans="1:25">
      <c r="A3288" s="3" t="s">
        <v>4182</v>
      </c>
      <c r="B3288" s="3" t="s">
        <v>14</v>
      </c>
      <c r="C3288" s="3" t="s">
        <v>3317</v>
      </c>
      <c r="D3288" s="3" t="s">
        <v>3539</v>
      </c>
      <c r="E3288" s="3" t="s">
        <v>2706</v>
      </c>
      <c r="F3288" s="3" t="s">
        <v>13</v>
      </c>
      <c r="G3288" s="3" t="s">
        <v>13</v>
      </c>
      <c r="H3288" s="3" t="s">
        <v>13</v>
      </c>
      <c r="I3288" s="6" t="s">
        <v>3319</v>
      </c>
      <c r="J3288" s="6" t="s">
        <v>40</v>
      </c>
      <c r="K3288" s="3" t="s">
        <v>222</v>
      </c>
      <c r="L3288" s="3" t="s">
        <v>3974</v>
      </c>
      <c r="M3288" s="46" t="s">
        <v>13</v>
      </c>
      <c r="N3288" s="75"/>
      <c r="O3288" s="75"/>
      <c r="P3288" s="75"/>
      <c r="Q3288" s="75"/>
      <c r="R3288" s="75"/>
      <c r="S3288" s="75"/>
      <c r="T3288" s="42"/>
      <c r="U3288" s="42"/>
      <c r="V3288" s="42"/>
      <c r="W3288" s="42"/>
      <c r="X3288" s="75"/>
      <c r="Y3288" s="75"/>
    </row>
    <row r="3289" spans="1:25">
      <c r="A3289" s="3" t="s">
        <v>4183</v>
      </c>
      <c r="B3289" s="3" t="s">
        <v>14</v>
      </c>
      <c r="C3289" s="3" t="s">
        <v>3317</v>
      </c>
      <c r="D3289" s="3" t="s">
        <v>3605</v>
      </c>
      <c r="E3289" s="3" t="s">
        <v>2706</v>
      </c>
      <c r="F3289" s="3" t="s">
        <v>13</v>
      </c>
      <c r="G3289" s="3" t="s">
        <v>13</v>
      </c>
      <c r="H3289" s="3" t="s">
        <v>13</v>
      </c>
      <c r="I3289" s="3" t="s">
        <v>3321</v>
      </c>
      <c r="J3289" s="3" t="s">
        <v>40</v>
      </c>
      <c r="K3289" s="3" t="s">
        <v>222</v>
      </c>
      <c r="L3289" s="3" t="s">
        <v>3974</v>
      </c>
      <c r="M3289" s="46" t="s">
        <v>13</v>
      </c>
      <c r="N3289" s="75"/>
      <c r="O3289" s="75"/>
      <c r="P3289" s="75"/>
      <c r="Q3289" s="75"/>
      <c r="R3289" s="75"/>
      <c r="S3289" s="75"/>
      <c r="T3289" s="42"/>
      <c r="U3289" s="42"/>
      <c r="V3289" s="42"/>
      <c r="W3289" s="42"/>
      <c r="X3289" s="75"/>
      <c r="Y3289" s="75"/>
    </row>
    <row r="3290" spans="1:25">
      <c r="A3290" s="3" t="s">
        <v>4184</v>
      </c>
      <c r="B3290" s="3" t="s">
        <v>14</v>
      </c>
      <c r="C3290" s="3" t="s">
        <v>3317</v>
      </c>
      <c r="D3290" s="3" t="s">
        <v>3605</v>
      </c>
      <c r="E3290" s="3" t="s">
        <v>2706</v>
      </c>
      <c r="F3290" s="3" t="s">
        <v>13</v>
      </c>
      <c r="G3290" s="3" t="s">
        <v>13</v>
      </c>
      <c r="H3290" s="3" t="s">
        <v>13</v>
      </c>
      <c r="I3290" s="6" t="s">
        <v>3323</v>
      </c>
      <c r="J3290" s="6" t="s">
        <v>40</v>
      </c>
      <c r="K3290" s="3" t="s">
        <v>222</v>
      </c>
      <c r="L3290" s="3" t="s">
        <v>3974</v>
      </c>
      <c r="M3290" s="46" t="s">
        <v>13</v>
      </c>
      <c r="N3290" s="75"/>
      <c r="O3290" s="75"/>
      <c r="P3290" s="75"/>
      <c r="Q3290" s="75"/>
      <c r="R3290" s="75"/>
      <c r="S3290" s="75"/>
      <c r="T3290" s="42"/>
      <c r="U3290" s="42"/>
      <c r="V3290" s="42"/>
      <c r="W3290" s="42"/>
      <c r="X3290" s="75"/>
      <c r="Y3290" s="75"/>
    </row>
    <row r="3291" spans="1:25">
      <c r="A3291" s="3" t="s">
        <v>4185</v>
      </c>
      <c r="B3291" s="3" t="s">
        <v>14</v>
      </c>
      <c r="C3291" s="3" t="s">
        <v>3317</v>
      </c>
      <c r="D3291" s="3" t="s">
        <v>3605</v>
      </c>
      <c r="E3291" s="3" t="s">
        <v>2706</v>
      </c>
      <c r="F3291" s="3" t="s">
        <v>13</v>
      </c>
      <c r="G3291" s="3" t="s">
        <v>13</v>
      </c>
      <c r="H3291" s="3" t="s">
        <v>13</v>
      </c>
      <c r="I3291" s="3" t="s">
        <v>3325</v>
      </c>
      <c r="J3291" s="3" t="s">
        <v>40</v>
      </c>
      <c r="K3291" s="3" t="s">
        <v>222</v>
      </c>
      <c r="L3291" s="3" t="s">
        <v>3974</v>
      </c>
      <c r="M3291" s="46" t="s">
        <v>6406</v>
      </c>
      <c r="N3291" s="75"/>
      <c r="O3291" s="75"/>
      <c r="P3291" s="75"/>
      <c r="Q3291" s="75"/>
      <c r="R3291" s="75"/>
      <c r="S3291" s="75"/>
      <c r="T3291" s="42"/>
      <c r="U3291" s="42"/>
      <c r="V3291" s="42"/>
      <c r="W3291" s="42"/>
      <c r="X3291" s="75"/>
      <c r="Y3291" s="75"/>
    </row>
    <row r="3292" spans="1:25">
      <c r="A3292" s="3" t="s">
        <v>4202</v>
      </c>
      <c r="B3292" s="3" t="s">
        <v>14</v>
      </c>
      <c r="C3292" s="3" t="s">
        <v>3317</v>
      </c>
      <c r="D3292" s="3" t="s">
        <v>3433</v>
      </c>
      <c r="E3292" s="3" t="s">
        <v>2630</v>
      </c>
      <c r="F3292" s="3" t="s">
        <v>13</v>
      </c>
      <c r="G3292" s="3" t="s">
        <v>13</v>
      </c>
      <c r="H3292" s="3" t="s">
        <v>13</v>
      </c>
      <c r="I3292" s="6" t="s">
        <v>3389</v>
      </c>
      <c r="J3292" s="6" t="s">
        <v>40</v>
      </c>
      <c r="K3292" s="3" t="s">
        <v>222</v>
      </c>
      <c r="L3292" s="3" t="s">
        <v>3974</v>
      </c>
      <c r="M3292" s="46" t="s">
        <v>6417</v>
      </c>
      <c r="N3292" s="75"/>
      <c r="O3292" s="75"/>
      <c r="P3292" s="75"/>
      <c r="Q3292" s="75"/>
      <c r="R3292" s="75"/>
      <c r="S3292" s="75"/>
      <c r="T3292" s="42"/>
      <c r="U3292" s="42"/>
      <c r="V3292" s="42"/>
      <c r="W3292" s="42"/>
      <c r="X3292" s="75"/>
      <c r="Y3292" s="75"/>
    </row>
    <row r="3293" spans="1:25">
      <c r="A3293" s="3" t="s">
        <v>4203</v>
      </c>
      <c r="B3293" s="3" t="s">
        <v>14</v>
      </c>
      <c r="C3293" s="3" t="s">
        <v>3317</v>
      </c>
      <c r="D3293" s="3" t="s">
        <v>3433</v>
      </c>
      <c r="E3293" s="3" t="s">
        <v>2630</v>
      </c>
      <c r="F3293" s="3" t="s">
        <v>13</v>
      </c>
      <c r="G3293" s="3" t="s">
        <v>13</v>
      </c>
      <c r="H3293" s="3" t="s">
        <v>13</v>
      </c>
      <c r="I3293" s="3" t="s">
        <v>3398</v>
      </c>
      <c r="J3293" s="3" t="s">
        <v>40</v>
      </c>
      <c r="K3293" s="3" t="s">
        <v>222</v>
      </c>
      <c r="L3293" s="3" t="s">
        <v>3974</v>
      </c>
      <c r="M3293" s="46" t="s">
        <v>13</v>
      </c>
      <c r="N3293" s="75"/>
      <c r="O3293" s="75"/>
      <c r="P3293" s="75"/>
      <c r="Q3293" s="75"/>
      <c r="R3293" s="75"/>
      <c r="S3293" s="75"/>
      <c r="T3293" s="42"/>
      <c r="U3293" s="42"/>
      <c r="V3293" s="42"/>
      <c r="W3293" s="42"/>
      <c r="X3293" s="75"/>
      <c r="Y3293" s="75"/>
    </row>
    <row r="3294" spans="1:25">
      <c r="A3294" s="3" t="s">
        <v>4296</v>
      </c>
      <c r="B3294" s="3" t="s">
        <v>14</v>
      </c>
      <c r="C3294" s="3" t="s">
        <v>3317</v>
      </c>
      <c r="D3294" s="3" t="s">
        <v>3738</v>
      </c>
      <c r="E3294" s="3" t="s">
        <v>2630</v>
      </c>
      <c r="F3294" s="3" t="s">
        <v>13</v>
      </c>
      <c r="G3294" s="3" t="s">
        <v>13</v>
      </c>
      <c r="H3294" s="3" t="s">
        <v>13</v>
      </c>
      <c r="I3294" s="6" t="s">
        <v>3319</v>
      </c>
      <c r="J3294" s="6" t="s">
        <v>40</v>
      </c>
      <c r="K3294" s="3" t="s">
        <v>222</v>
      </c>
      <c r="L3294" s="5" t="s">
        <v>3974</v>
      </c>
      <c r="M3294" s="46" t="s">
        <v>6458</v>
      </c>
      <c r="N3294" s="75"/>
      <c r="O3294" s="75"/>
      <c r="P3294" s="75"/>
      <c r="Q3294" s="75"/>
      <c r="R3294" s="75"/>
      <c r="S3294" s="75"/>
      <c r="T3294" s="42"/>
      <c r="U3294" s="42"/>
      <c r="V3294" s="42"/>
      <c r="W3294" s="42"/>
      <c r="X3294" s="75"/>
      <c r="Y3294" s="75"/>
    </row>
    <row r="3295" spans="1:25">
      <c r="A3295" s="3" t="s">
        <v>4297</v>
      </c>
      <c r="B3295" s="3" t="s">
        <v>14</v>
      </c>
      <c r="C3295" s="3" t="s">
        <v>3317</v>
      </c>
      <c r="D3295" s="3" t="s">
        <v>3738</v>
      </c>
      <c r="E3295" s="3" t="s">
        <v>2630</v>
      </c>
      <c r="F3295" s="3" t="s">
        <v>13</v>
      </c>
      <c r="G3295" s="3" t="s">
        <v>13</v>
      </c>
      <c r="H3295" s="3" t="s">
        <v>13</v>
      </c>
      <c r="I3295" s="3" t="s">
        <v>3321</v>
      </c>
      <c r="J3295" s="3" t="s">
        <v>40</v>
      </c>
      <c r="K3295" s="3" t="s">
        <v>222</v>
      </c>
      <c r="L3295" s="5" t="s">
        <v>3974</v>
      </c>
      <c r="M3295" s="46" t="s">
        <v>13</v>
      </c>
      <c r="N3295" s="75"/>
      <c r="O3295" s="75"/>
      <c r="P3295" s="75"/>
      <c r="Q3295" s="75"/>
      <c r="R3295" s="75"/>
      <c r="S3295" s="75"/>
      <c r="T3295" s="42"/>
      <c r="U3295" s="42"/>
      <c r="V3295" s="42"/>
      <c r="W3295" s="42"/>
      <c r="X3295" s="75"/>
      <c r="Y3295" s="75"/>
    </row>
    <row r="3296" spans="1:25">
      <c r="A3296" s="3" t="s">
        <v>4298</v>
      </c>
      <c r="B3296" s="3" t="s">
        <v>14</v>
      </c>
      <c r="C3296" s="3" t="s">
        <v>3317</v>
      </c>
      <c r="D3296" s="3" t="s">
        <v>3738</v>
      </c>
      <c r="E3296" s="3" t="s">
        <v>2630</v>
      </c>
      <c r="F3296" s="3" t="s">
        <v>13</v>
      </c>
      <c r="G3296" s="3" t="s">
        <v>13</v>
      </c>
      <c r="H3296" s="3" t="s">
        <v>13</v>
      </c>
      <c r="I3296" s="6" t="s">
        <v>3323</v>
      </c>
      <c r="J3296" s="6" t="s">
        <v>40</v>
      </c>
      <c r="K3296" s="3" t="s">
        <v>222</v>
      </c>
      <c r="L3296" s="5" t="s">
        <v>3974</v>
      </c>
      <c r="M3296" s="46" t="s">
        <v>6459</v>
      </c>
      <c r="N3296" s="75"/>
      <c r="O3296" s="75"/>
      <c r="P3296" s="75"/>
      <c r="Q3296" s="75"/>
      <c r="R3296" s="75"/>
      <c r="S3296" s="75"/>
      <c r="T3296" s="42"/>
      <c r="U3296" s="42"/>
      <c r="V3296" s="42"/>
      <c r="W3296" s="42"/>
      <c r="X3296" s="75"/>
      <c r="Y3296" s="75"/>
    </row>
    <row r="3297" spans="1:25">
      <c r="A3297" s="3" t="s">
        <v>4299</v>
      </c>
      <c r="B3297" s="3" t="s">
        <v>14</v>
      </c>
      <c r="C3297" s="3" t="s">
        <v>3317</v>
      </c>
      <c r="D3297" s="3" t="s">
        <v>3738</v>
      </c>
      <c r="E3297" s="3" t="s">
        <v>2630</v>
      </c>
      <c r="F3297" s="3" t="s">
        <v>13</v>
      </c>
      <c r="G3297" s="3" t="s">
        <v>13</v>
      </c>
      <c r="H3297" s="3" t="s">
        <v>13</v>
      </c>
      <c r="I3297" s="3" t="s">
        <v>3325</v>
      </c>
      <c r="J3297" s="3" t="s">
        <v>40</v>
      </c>
      <c r="K3297" s="3" t="s">
        <v>222</v>
      </c>
      <c r="L3297" s="5" t="s">
        <v>3974</v>
      </c>
      <c r="M3297" s="46" t="s">
        <v>13</v>
      </c>
      <c r="N3297" s="75"/>
      <c r="O3297" s="75"/>
      <c r="P3297" s="75"/>
      <c r="Q3297" s="75"/>
      <c r="R3297" s="75"/>
      <c r="S3297" s="75"/>
      <c r="T3297" s="42"/>
      <c r="U3297" s="42"/>
      <c r="V3297" s="42"/>
      <c r="W3297" s="42"/>
      <c r="X3297" s="75"/>
      <c r="Y3297" s="75"/>
    </row>
    <row r="3298" spans="1:25">
      <c r="A3298" s="3" t="s">
        <v>4449</v>
      </c>
      <c r="B3298" s="3" t="s">
        <v>14</v>
      </c>
      <c r="C3298" s="3" t="s">
        <v>3317</v>
      </c>
      <c r="D3298" s="3" t="s">
        <v>3897</v>
      </c>
      <c r="E3298" s="3" t="s">
        <v>2706</v>
      </c>
      <c r="F3298" s="3" t="s">
        <v>13</v>
      </c>
      <c r="G3298" s="3" t="s">
        <v>13</v>
      </c>
      <c r="H3298" s="3" t="s">
        <v>13</v>
      </c>
      <c r="I3298" s="6" t="s">
        <v>3389</v>
      </c>
      <c r="J3298" s="6" t="s">
        <v>40</v>
      </c>
      <c r="K3298" s="3" t="s">
        <v>222</v>
      </c>
      <c r="L3298" s="5" t="s">
        <v>3974</v>
      </c>
      <c r="M3298" s="46" t="s">
        <v>6543</v>
      </c>
      <c r="N3298" s="75"/>
      <c r="O3298" s="75"/>
      <c r="P3298" s="75"/>
      <c r="Q3298" s="75"/>
      <c r="R3298" s="75"/>
      <c r="S3298" s="75"/>
      <c r="T3298" s="42"/>
      <c r="U3298" s="42"/>
      <c r="V3298" s="42"/>
      <c r="W3298" s="42"/>
      <c r="X3298" s="75"/>
      <c r="Y3298" s="75"/>
    </row>
    <row r="3299" spans="1:25">
      <c r="A3299" s="3" t="s">
        <v>4450</v>
      </c>
      <c r="B3299" s="3" t="s">
        <v>14</v>
      </c>
      <c r="C3299" s="3" t="s">
        <v>3317</v>
      </c>
      <c r="D3299" s="3" t="s">
        <v>3897</v>
      </c>
      <c r="E3299" s="3" t="s">
        <v>2706</v>
      </c>
      <c r="F3299" s="3" t="s">
        <v>13</v>
      </c>
      <c r="G3299" s="3" t="s">
        <v>13</v>
      </c>
      <c r="H3299" s="3" t="s">
        <v>13</v>
      </c>
      <c r="I3299" s="3" t="s">
        <v>3398</v>
      </c>
      <c r="J3299" s="3" t="s">
        <v>40</v>
      </c>
      <c r="K3299" s="3" t="s">
        <v>222</v>
      </c>
      <c r="L3299" s="5" t="s">
        <v>3974</v>
      </c>
      <c r="M3299" s="46" t="s">
        <v>13</v>
      </c>
      <c r="N3299" s="75"/>
      <c r="O3299" s="75"/>
      <c r="P3299" s="75"/>
      <c r="Q3299" s="75"/>
      <c r="R3299" s="75"/>
      <c r="S3299" s="75"/>
      <c r="T3299" s="42"/>
      <c r="U3299" s="42"/>
      <c r="V3299" s="42"/>
      <c r="W3299" s="42"/>
      <c r="X3299" s="75"/>
      <c r="Y3299" s="75"/>
    </row>
    <row r="3300" spans="1:25">
      <c r="A3300" s="3" t="s">
        <v>4451</v>
      </c>
      <c r="B3300" s="3" t="s">
        <v>14</v>
      </c>
      <c r="C3300" s="3" t="s">
        <v>3317</v>
      </c>
      <c r="D3300" s="3" t="s">
        <v>3897</v>
      </c>
      <c r="E3300" s="3" t="s">
        <v>2706</v>
      </c>
      <c r="F3300" s="3" t="s">
        <v>13</v>
      </c>
      <c r="G3300" s="3" t="s">
        <v>13</v>
      </c>
      <c r="H3300" s="3" t="s">
        <v>13</v>
      </c>
      <c r="I3300" s="6" t="s">
        <v>3319</v>
      </c>
      <c r="J3300" s="6" t="s">
        <v>40</v>
      </c>
      <c r="K3300" s="3" t="s">
        <v>222</v>
      </c>
      <c r="L3300" s="5" t="s">
        <v>3974</v>
      </c>
      <c r="M3300" s="46" t="s">
        <v>13</v>
      </c>
      <c r="N3300" s="75"/>
      <c r="O3300" s="75"/>
      <c r="P3300" s="75"/>
      <c r="Q3300" s="75"/>
      <c r="R3300" s="75"/>
      <c r="S3300" s="75"/>
      <c r="T3300" s="42"/>
      <c r="U3300" s="42"/>
      <c r="V3300" s="42"/>
      <c r="W3300" s="42"/>
      <c r="X3300" s="75"/>
      <c r="Y3300" s="75"/>
    </row>
    <row r="3301" spans="1:25">
      <c r="A3301" s="3" t="s">
        <v>4491</v>
      </c>
      <c r="B3301" s="3" t="s">
        <v>14</v>
      </c>
      <c r="C3301" s="3" t="s">
        <v>3317</v>
      </c>
      <c r="D3301" s="3" t="s">
        <v>3497</v>
      </c>
      <c r="E3301" s="3" t="s">
        <v>2630</v>
      </c>
      <c r="F3301" s="3" t="s">
        <v>13</v>
      </c>
      <c r="G3301" s="3" t="s">
        <v>13</v>
      </c>
      <c r="H3301" s="3" t="s">
        <v>13</v>
      </c>
      <c r="I3301" s="3" t="s">
        <v>3321</v>
      </c>
      <c r="J3301" s="3" t="s">
        <v>40</v>
      </c>
      <c r="K3301" s="3" t="s">
        <v>222</v>
      </c>
      <c r="L3301" s="3" t="s">
        <v>3974</v>
      </c>
      <c r="M3301" s="46" t="s">
        <v>13</v>
      </c>
      <c r="N3301" s="75"/>
      <c r="O3301" s="75"/>
      <c r="P3301" s="75"/>
      <c r="Q3301" s="75"/>
      <c r="R3301" s="75"/>
      <c r="S3301" s="75"/>
      <c r="T3301" s="42"/>
      <c r="U3301" s="42"/>
      <c r="V3301" s="42"/>
      <c r="W3301" s="42"/>
      <c r="X3301" s="75"/>
      <c r="Y3301" s="75"/>
    </row>
    <row r="3302" spans="1:25">
      <c r="A3302" s="3" t="s">
        <v>4492</v>
      </c>
      <c r="B3302" s="3" t="s">
        <v>14</v>
      </c>
      <c r="C3302" s="3" t="s">
        <v>3317</v>
      </c>
      <c r="D3302" s="3" t="s">
        <v>3497</v>
      </c>
      <c r="E3302" s="3" t="s">
        <v>2630</v>
      </c>
      <c r="F3302" s="3" t="s">
        <v>13</v>
      </c>
      <c r="G3302" s="3" t="s">
        <v>13</v>
      </c>
      <c r="H3302" s="3" t="s">
        <v>13</v>
      </c>
      <c r="I3302" s="3" t="s">
        <v>3323</v>
      </c>
      <c r="J3302" s="3" t="s">
        <v>40</v>
      </c>
      <c r="K3302" s="3" t="s">
        <v>222</v>
      </c>
      <c r="L3302" s="3" t="s">
        <v>3974</v>
      </c>
      <c r="M3302" s="46" t="s">
        <v>6568</v>
      </c>
      <c r="N3302" s="75"/>
      <c r="O3302" s="75"/>
      <c r="P3302" s="75"/>
      <c r="Q3302" s="75"/>
      <c r="R3302" s="75"/>
      <c r="S3302" s="75"/>
      <c r="T3302" s="42"/>
      <c r="U3302" s="42"/>
      <c r="V3302" s="42"/>
      <c r="W3302" s="42"/>
      <c r="X3302" s="75"/>
      <c r="Y3302" s="75"/>
    </row>
    <row r="3303" spans="1:25">
      <c r="A3303" s="3" t="s">
        <v>4493</v>
      </c>
      <c r="B3303" s="3" t="s">
        <v>14</v>
      </c>
      <c r="C3303" s="3" t="s">
        <v>3317</v>
      </c>
      <c r="D3303" s="3" t="s">
        <v>3497</v>
      </c>
      <c r="E3303" s="3" t="s">
        <v>2630</v>
      </c>
      <c r="F3303" s="3" t="s">
        <v>13</v>
      </c>
      <c r="G3303" s="3" t="s">
        <v>13</v>
      </c>
      <c r="H3303" s="3" t="s">
        <v>13</v>
      </c>
      <c r="I3303" s="3" t="s">
        <v>3325</v>
      </c>
      <c r="J3303" s="3" t="s">
        <v>40</v>
      </c>
      <c r="K3303" s="3" t="s">
        <v>222</v>
      </c>
      <c r="L3303" s="3" t="s">
        <v>3974</v>
      </c>
      <c r="M3303" s="46" t="s">
        <v>13</v>
      </c>
      <c r="N3303" s="75"/>
      <c r="O3303" s="75"/>
      <c r="P3303" s="75"/>
      <c r="Q3303" s="75"/>
      <c r="R3303" s="75"/>
      <c r="S3303" s="75"/>
      <c r="T3303" s="42"/>
      <c r="U3303" s="42"/>
      <c r="V3303" s="42"/>
      <c r="W3303" s="42"/>
      <c r="X3303" s="75"/>
      <c r="Y3303" s="75"/>
    </row>
    <row r="3304" spans="1:25">
      <c r="A3304" s="3" t="s">
        <v>4509</v>
      </c>
      <c r="B3304" s="3" t="s">
        <v>14</v>
      </c>
      <c r="C3304" s="3" t="s">
        <v>3317</v>
      </c>
      <c r="D3304" s="3" t="s">
        <v>3329</v>
      </c>
      <c r="E3304" s="3" t="s">
        <v>2706</v>
      </c>
      <c r="F3304" s="3" t="s">
        <v>13</v>
      </c>
      <c r="G3304" s="3" t="s">
        <v>13</v>
      </c>
      <c r="H3304" s="3" t="s">
        <v>13</v>
      </c>
      <c r="I3304" s="3" t="s">
        <v>3321</v>
      </c>
      <c r="J3304" s="3" t="s">
        <v>40</v>
      </c>
      <c r="K3304" s="3" t="s">
        <v>222</v>
      </c>
      <c r="L3304" s="3" t="s">
        <v>3974</v>
      </c>
      <c r="M3304" s="46" t="s">
        <v>6577</v>
      </c>
      <c r="N3304" s="75"/>
      <c r="O3304" s="75"/>
      <c r="P3304" s="75"/>
      <c r="Q3304" s="75"/>
      <c r="R3304" s="75"/>
      <c r="S3304" s="75"/>
      <c r="T3304" s="42"/>
      <c r="U3304" s="42"/>
      <c r="V3304" s="42"/>
      <c r="W3304" s="42"/>
      <c r="X3304" s="75"/>
      <c r="Y3304" s="75"/>
    </row>
    <row r="3305" spans="1:25">
      <c r="A3305" s="3" t="s">
        <v>4510</v>
      </c>
      <c r="B3305" s="3" t="s">
        <v>14</v>
      </c>
      <c r="C3305" s="3" t="s">
        <v>3317</v>
      </c>
      <c r="D3305" s="3" t="s">
        <v>3329</v>
      </c>
      <c r="E3305" s="3" t="s">
        <v>2706</v>
      </c>
      <c r="F3305" s="3" t="s">
        <v>13</v>
      </c>
      <c r="G3305" s="3" t="s">
        <v>13</v>
      </c>
      <c r="H3305" s="3" t="s">
        <v>13</v>
      </c>
      <c r="I3305" s="3" t="s">
        <v>3323</v>
      </c>
      <c r="J3305" s="3" t="s">
        <v>40</v>
      </c>
      <c r="K3305" s="3" t="s">
        <v>222</v>
      </c>
      <c r="L3305" s="3" t="s">
        <v>3974</v>
      </c>
      <c r="M3305" s="46" t="s">
        <v>13</v>
      </c>
      <c r="N3305" s="75"/>
      <c r="O3305" s="75"/>
      <c r="P3305" s="75"/>
      <c r="Q3305" s="75"/>
      <c r="R3305" s="75"/>
      <c r="S3305" s="75"/>
      <c r="T3305" s="42"/>
      <c r="U3305" s="42"/>
      <c r="V3305" s="42"/>
      <c r="W3305" s="42"/>
      <c r="X3305" s="75"/>
      <c r="Y3305" s="75"/>
    </row>
    <row r="3306" spans="1:25">
      <c r="A3306" s="3" t="s">
        <v>4511</v>
      </c>
      <c r="B3306" s="3" t="s">
        <v>14</v>
      </c>
      <c r="C3306" s="3" t="s">
        <v>3317</v>
      </c>
      <c r="D3306" s="3" t="s">
        <v>3329</v>
      </c>
      <c r="E3306" s="3" t="s">
        <v>2706</v>
      </c>
      <c r="F3306" s="3" t="s">
        <v>13</v>
      </c>
      <c r="G3306" s="3" t="s">
        <v>13</v>
      </c>
      <c r="H3306" s="3" t="s">
        <v>13</v>
      </c>
      <c r="I3306" s="3" t="s">
        <v>3325</v>
      </c>
      <c r="J3306" s="3" t="s">
        <v>40</v>
      </c>
      <c r="K3306" s="3" t="s">
        <v>222</v>
      </c>
      <c r="L3306" s="3" t="s">
        <v>3974</v>
      </c>
      <c r="M3306" s="46" t="s">
        <v>6578</v>
      </c>
      <c r="N3306" s="75"/>
      <c r="O3306" s="75"/>
      <c r="P3306" s="75"/>
      <c r="Q3306" s="75"/>
      <c r="R3306" s="75"/>
      <c r="S3306" s="75"/>
      <c r="T3306" s="42"/>
      <c r="U3306" s="42"/>
      <c r="V3306" s="42"/>
      <c r="W3306" s="42"/>
      <c r="X3306" s="75"/>
      <c r="Y3306" s="75"/>
    </row>
    <row r="3307" spans="1:25">
      <c r="A3307" s="3" t="s">
        <v>3973</v>
      </c>
      <c r="B3307" s="3" t="s">
        <v>14</v>
      </c>
      <c r="C3307" s="3" t="s">
        <v>3317</v>
      </c>
      <c r="D3307" s="3" t="s">
        <v>3383</v>
      </c>
      <c r="E3307" s="3" t="s">
        <v>2706</v>
      </c>
      <c r="F3307" s="3" t="s">
        <v>13</v>
      </c>
      <c r="G3307" s="3" t="s">
        <v>13</v>
      </c>
      <c r="H3307" s="3" t="s">
        <v>13</v>
      </c>
      <c r="I3307" s="3" t="s">
        <v>3325</v>
      </c>
      <c r="J3307" s="3" t="s">
        <v>40</v>
      </c>
      <c r="K3307" s="3" t="s">
        <v>225</v>
      </c>
      <c r="L3307" s="5" t="s">
        <v>3974</v>
      </c>
      <c r="M3307" s="46" t="s">
        <v>6288</v>
      </c>
      <c r="N3307" s="75"/>
      <c r="O3307" s="75"/>
      <c r="P3307" s="75"/>
      <c r="Q3307" s="75"/>
      <c r="R3307" s="75"/>
      <c r="S3307" s="75"/>
      <c r="T3307" s="42"/>
      <c r="U3307" s="42"/>
      <c r="V3307" s="42"/>
      <c r="W3307" s="42"/>
      <c r="X3307" s="75"/>
      <c r="Y3307" s="75"/>
    </row>
    <row r="3308" spans="1:25">
      <c r="A3308" s="3" t="s">
        <v>4011</v>
      </c>
      <c r="B3308" s="3" t="s">
        <v>14</v>
      </c>
      <c r="C3308" s="3" t="s">
        <v>3317</v>
      </c>
      <c r="D3308" s="3" t="s">
        <v>3356</v>
      </c>
      <c r="E3308" s="3" t="s">
        <v>2706</v>
      </c>
      <c r="F3308" s="3" t="s">
        <v>13</v>
      </c>
      <c r="G3308" s="3" t="s">
        <v>13</v>
      </c>
      <c r="H3308" s="3" t="s">
        <v>13</v>
      </c>
      <c r="I3308" s="3" t="s">
        <v>3321</v>
      </c>
      <c r="J3308" s="3" t="s">
        <v>40</v>
      </c>
      <c r="K3308" s="3" t="s">
        <v>225</v>
      </c>
      <c r="L3308" s="3" t="s">
        <v>3974</v>
      </c>
      <c r="M3308" s="46" t="s">
        <v>6310</v>
      </c>
      <c r="N3308" s="75"/>
      <c r="O3308" s="75"/>
      <c r="P3308" s="75"/>
      <c r="Q3308" s="75"/>
      <c r="R3308" s="75"/>
      <c r="S3308" s="75"/>
      <c r="T3308" s="42"/>
      <c r="U3308" s="42"/>
      <c r="V3308" s="42"/>
      <c r="W3308" s="42"/>
      <c r="X3308" s="75"/>
      <c r="Y3308" s="75"/>
    </row>
    <row r="3309" spans="1:25">
      <c r="A3309" s="3" t="s">
        <v>4012</v>
      </c>
      <c r="B3309" s="3" t="s">
        <v>14</v>
      </c>
      <c r="C3309" s="3" t="s">
        <v>3317</v>
      </c>
      <c r="D3309" s="3" t="s">
        <v>3356</v>
      </c>
      <c r="E3309" s="3" t="s">
        <v>2706</v>
      </c>
      <c r="F3309" s="3" t="s">
        <v>13</v>
      </c>
      <c r="G3309" s="3" t="s">
        <v>13</v>
      </c>
      <c r="H3309" s="3" t="s">
        <v>13</v>
      </c>
      <c r="I3309" s="3" t="s">
        <v>3323</v>
      </c>
      <c r="J3309" s="3" t="s">
        <v>40</v>
      </c>
      <c r="K3309" s="3" t="s">
        <v>225</v>
      </c>
      <c r="L3309" s="3" t="s">
        <v>3974</v>
      </c>
      <c r="M3309" s="46" t="s">
        <v>13</v>
      </c>
      <c r="N3309" s="75"/>
      <c r="O3309" s="75"/>
      <c r="P3309" s="75"/>
      <c r="Q3309" s="75"/>
      <c r="R3309" s="75"/>
      <c r="S3309" s="75"/>
      <c r="T3309" s="42"/>
      <c r="U3309" s="42"/>
      <c r="V3309" s="42"/>
      <c r="W3309" s="42"/>
      <c r="X3309" s="75"/>
      <c r="Y3309" s="75"/>
    </row>
    <row r="3310" spans="1:25">
      <c r="A3310" s="3" t="s">
        <v>4013</v>
      </c>
      <c r="B3310" s="3" t="s">
        <v>14</v>
      </c>
      <c r="C3310" s="3" t="s">
        <v>3317</v>
      </c>
      <c r="D3310" s="3" t="s">
        <v>3356</v>
      </c>
      <c r="E3310" s="3" t="s">
        <v>2706</v>
      </c>
      <c r="F3310" s="3" t="s">
        <v>13</v>
      </c>
      <c r="G3310" s="3" t="s">
        <v>13</v>
      </c>
      <c r="H3310" s="3" t="s">
        <v>13</v>
      </c>
      <c r="I3310" s="3" t="s">
        <v>3325</v>
      </c>
      <c r="J3310" s="3" t="s">
        <v>40</v>
      </c>
      <c r="K3310" s="3" t="s">
        <v>225</v>
      </c>
      <c r="L3310" s="3" t="s">
        <v>3974</v>
      </c>
      <c r="M3310" s="46" t="s">
        <v>13</v>
      </c>
      <c r="N3310" s="75"/>
      <c r="O3310" s="75"/>
      <c r="P3310" s="75"/>
      <c r="Q3310" s="75"/>
      <c r="R3310" s="75"/>
      <c r="S3310" s="75"/>
      <c r="T3310" s="42"/>
      <c r="U3310" s="42"/>
      <c r="V3310" s="42"/>
      <c r="W3310" s="42"/>
      <c r="X3310" s="75"/>
      <c r="Y3310" s="75"/>
    </row>
    <row r="3311" spans="1:25">
      <c r="A3311" s="3" t="s">
        <v>4014</v>
      </c>
      <c r="B3311" s="3" t="s">
        <v>14</v>
      </c>
      <c r="C3311" s="3" t="s">
        <v>3317</v>
      </c>
      <c r="D3311" s="3" t="s">
        <v>3451</v>
      </c>
      <c r="E3311" s="3" t="s">
        <v>2706</v>
      </c>
      <c r="F3311" s="3" t="s">
        <v>13</v>
      </c>
      <c r="G3311" s="3" t="s">
        <v>13</v>
      </c>
      <c r="H3311" s="3" t="s">
        <v>13</v>
      </c>
      <c r="I3311" s="3" t="s">
        <v>3321</v>
      </c>
      <c r="J3311" s="3" t="s">
        <v>40</v>
      </c>
      <c r="K3311" s="3" t="s">
        <v>225</v>
      </c>
      <c r="L3311" s="3" t="s">
        <v>3974</v>
      </c>
      <c r="M3311" s="46" t="s">
        <v>6311</v>
      </c>
      <c r="N3311" s="75"/>
      <c r="O3311" s="75"/>
      <c r="P3311" s="75"/>
      <c r="Q3311" s="75"/>
      <c r="R3311" s="75"/>
      <c r="S3311" s="75"/>
      <c r="T3311" s="42"/>
      <c r="U3311" s="42"/>
      <c r="V3311" s="42"/>
      <c r="W3311" s="42"/>
      <c r="X3311" s="75"/>
      <c r="Y3311" s="75"/>
    </row>
    <row r="3312" spans="1:25">
      <c r="A3312" s="3" t="s">
        <v>4015</v>
      </c>
      <c r="B3312" s="3" t="s">
        <v>14</v>
      </c>
      <c r="C3312" s="3" t="s">
        <v>3317</v>
      </c>
      <c r="D3312" s="3" t="s">
        <v>3451</v>
      </c>
      <c r="E3312" s="3" t="s">
        <v>2706</v>
      </c>
      <c r="F3312" s="3" t="s">
        <v>13</v>
      </c>
      <c r="G3312" s="3" t="s">
        <v>13</v>
      </c>
      <c r="H3312" s="3" t="s">
        <v>13</v>
      </c>
      <c r="I3312" s="3" t="s">
        <v>3323</v>
      </c>
      <c r="J3312" s="3" t="s">
        <v>40</v>
      </c>
      <c r="K3312" s="3" t="s">
        <v>225</v>
      </c>
      <c r="L3312" s="3" t="s">
        <v>3974</v>
      </c>
      <c r="M3312" s="46" t="s">
        <v>13</v>
      </c>
      <c r="N3312" s="75"/>
      <c r="O3312" s="75"/>
      <c r="P3312" s="75"/>
      <c r="Q3312" s="75"/>
      <c r="R3312" s="75"/>
      <c r="S3312" s="75"/>
      <c r="T3312" s="42"/>
      <c r="U3312" s="42"/>
      <c r="V3312" s="42"/>
      <c r="W3312" s="42"/>
      <c r="X3312" s="75"/>
      <c r="Y3312" s="75"/>
    </row>
    <row r="3313" spans="1:25">
      <c r="A3313" s="3" t="s">
        <v>4038</v>
      </c>
      <c r="B3313" s="3" t="s">
        <v>14</v>
      </c>
      <c r="C3313" s="3" t="s">
        <v>3317</v>
      </c>
      <c r="D3313" s="3" t="s">
        <v>3497</v>
      </c>
      <c r="E3313" s="3" t="s">
        <v>2630</v>
      </c>
      <c r="F3313" s="3" t="s">
        <v>13</v>
      </c>
      <c r="G3313" s="3" t="s">
        <v>13</v>
      </c>
      <c r="H3313" s="3" t="s">
        <v>13</v>
      </c>
      <c r="I3313" s="3" t="s">
        <v>3389</v>
      </c>
      <c r="J3313" s="3" t="s">
        <v>40</v>
      </c>
      <c r="K3313" s="3" t="s">
        <v>225</v>
      </c>
      <c r="L3313" s="3" t="s">
        <v>3974</v>
      </c>
      <c r="M3313" s="46" t="s">
        <v>6325</v>
      </c>
      <c r="N3313" s="75"/>
      <c r="O3313" s="75"/>
      <c r="P3313" s="75"/>
      <c r="Q3313" s="75"/>
      <c r="R3313" s="75"/>
      <c r="S3313" s="75"/>
      <c r="T3313" s="42"/>
      <c r="U3313" s="42"/>
      <c r="V3313" s="42"/>
      <c r="W3313" s="42"/>
      <c r="X3313" s="75"/>
      <c r="Y3313" s="75"/>
    </row>
    <row r="3314" spans="1:25">
      <c r="A3314" s="3" t="s">
        <v>4039</v>
      </c>
      <c r="B3314" s="3" t="s">
        <v>14</v>
      </c>
      <c r="C3314" s="3" t="s">
        <v>3317</v>
      </c>
      <c r="D3314" s="3" t="s">
        <v>3497</v>
      </c>
      <c r="E3314" s="3" t="s">
        <v>2630</v>
      </c>
      <c r="F3314" s="3" t="s">
        <v>13</v>
      </c>
      <c r="G3314" s="3" t="s">
        <v>13</v>
      </c>
      <c r="H3314" s="3" t="s">
        <v>13</v>
      </c>
      <c r="I3314" s="3" t="s">
        <v>3398</v>
      </c>
      <c r="J3314" s="3" t="s">
        <v>40</v>
      </c>
      <c r="K3314" s="3" t="s">
        <v>225</v>
      </c>
      <c r="L3314" s="3" t="s">
        <v>3974</v>
      </c>
      <c r="M3314" s="46" t="s">
        <v>13</v>
      </c>
      <c r="N3314" s="75"/>
      <c r="O3314" s="75"/>
      <c r="P3314" s="75"/>
      <c r="Q3314" s="75"/>
      <c r="R3314" s="75"/>
      <c r="S3314" s="75"/>
      <c r="T3314" s="42"/>
      <c r="U3314" s="42"/>
      <c r="V3314" s="42"/>
      <c r="W3314" s="42"/>
      <c r="X3314" s="75"/>
      <c r="Y3314" s="75"/>
    </row>
    <row r="3315" spans="1:25">
      <c r="A3315" s="3" t="s">
        <v>4040</v>
      </c>
      <c r="B3315" s="3" t="s">
        <v>14</v>
      </c>
      <c r="C3315" s="3" t="s">
        <v>3317</v>
      </c>
      <c r="D3315" s="3" t="s">
        <v>3318</v>
      </c>
      <c r="E3315" s="3" t="s">
        <v>2630</v>
      </c>
      <c r="F3315" s="3" t="s">
        <v>13</v>
      </c>
      <c r="G3315" s="3" t="s">
        <v>13</v>
      </c>
      <c r="H3315" s="3" t="s">
        <v>13</v>
      </c>
      <c r="I3315" s="3" t="s">
        <v>3319</v>
      </c>
      <c r="J3315" s="3" t="s">
        <v>40</v>
      </c>
      <c r="K3315" s="3" t="s">
        <v>225</v>
      </c>
      <c r="L3315" s="3" t="s">
        <v>3974</v>
      </c>
      <c r="M3315" s="46" t="s">
        <v>6326</v>
      </c>
      <c r="N3315" s="75"/>
      <c r="O3315" s="75"/>
      <c r="P3315" s="75"/>
      <c r="Q3315" s="75"/>
      <c r="R3315" s="75"/>
      <c r="S3315" s="75"/>
      <c r="T3315" s="42"/>
      <c r="U3315" s="42"/>
      <c r="V3315" s="42"/>
      <c r="W3315" s="42"/>
      <c r="X3315" s="75"/>
      <c r="Y3315" s="75"/>
    </row>
    <row r="3316" spans="1:25">
      <c r="A3316" s="3" t="s">
        <v>4041</v>
      </c>
      <c r="B3316" s="3" t="s">
        <v>14</v>
      </c>
      <c r="C3316" s="3" t="s">
        <v>3317</v>
      </c>
      <c r="D3316" s="3" t="s">
        <v>3318</v>
      </c>
      <c r="E3316" s="3" t="s">
        <v>2630</v>
      </c>
      <c r="F3316" s="3" t="s">
        <v>13</v>
      </c>
      <c r="G3316" s="3" t="s">
        <v>13</v>
      </c>
      <c r="H3316" s="3" t="s">
        <v>13</v>
      </c>
      <c r="I3316" s="3" t="s">
        <v>3321</v>
      </c>
      <c r="J3316" s="3" t="s">
        <v>40</v>
      </c>
      <c r="K3316" s="3" t="s">
        <v>225</v>
      </c>
      <c r="L3316" s="3" t="s">
        <v>3974</v>
      </c>
      <c r="M3316" s="46" t="s">
        <v>13</v>
      </c>
      <c r="N3316" s="75"/>
      <c r="O3316" s="75"/>
      <c r="P3316" s="75"/>
      <c r="Q3316" s="75"/>
      <c r="R3316" s="75"/>
      <c r="S3316" s="75"/>
      <c r="T3316" s="42"/>
      <c r="U3316" s="42"/>
      <c r="V3316" s="42"/>
      <c r="W3316" s="42"/>
      <c r="X3316" s="75"/>
      <c r="Y3316" s="75"/>
    </row>
    <row r="3317" spans="1:25">
      <c r="A3317" s="3" t="s">
        <v>4042</v>
      </c>
      <c r="B3317" s="3" t="s">
        <v>14</v>
      </c>
      <c r="C3317" s="3" t="s">
        <v>3317</v>
      </c>
      <c r="D3317" s="3" t="s">
        <v>3318</v>
      </c>
      <c r="E3317" s="3" t="s">
        <v>2630</v>
      </c>
      <c r="F3317" s="3" t="s">
        <v>13</v>
      </c>
      <c r="G3317" s="3" t="s">
        <v>13</v>
      </c>
      <c r="H3317" s="3" t="s">
        <v>13</v>
      </c>
      <c r="I3317" s="3" t="s">
        <v>3323</v>
      </c>
      <c r="J3317" s="3" t="s">
        <v>40</v>
      </c>
      <c r="K3317" s="3" t="s">
        <v>225</v>
      </c>
      <c r="L3317" s="3" t="s">
        <v>3974</v>
      </c>
      <c r="M3317" s="46" t="s">
        <v>6327</v>
      </c>
      <c r="N3317" s="75"/>
      <c r="O3317" s="75"/>
      <c r="P3317" s="75"/>
      <c r="Q3317" s="75"/>
      <c r="R3317" s="75"/>
      <c r="S3317" s="75"/>
      <c r="T3317" s="42"/>
      <c r="U3317" s="42"/>
      <c r="V3317" s="42"/>
      <c r="W3317" s="42"/>
      <c r="X3317" s="75"/>
      <c r="Y3317" s="75"/>
    </row>
    <row r="3318" spans="1:25">
      <c r="A3318" s="3" t="s">
        <v>4043</v>
      </c>
      <c r="B3318" s="3" t="s">
        <v>14</v>
      </c>
      <c r="C3318" s="3" t="s">
        <v>3317</v>
      </c>
      <c r="D3318" s="3" t="s">
        <v>3318</v>
      </c>
      <c r="E3318" s="3" t="s">
        <v>2630</v>
      </c>
      <c r="F3318" s="3" t="s">
        <v>13</v>
      </c>
      <c r="G3318" s="3" t="s">
        <v>13</v>
      </c>
      <c r="H3318" s="3" t="s">
        <v>13</v>
      </c>
      <c r="I3318" s="3" t="s">
        <v>3325</v>
      </c>
      <c r="J3318" s="3" t="s">
        <v>40</v>
      </c>
      <c r="K3318" s="3" t="s">
        <v>225</v>
      </c>
      <c r="L3318" s="3" t="s">
        <v>3974</v>
      </c>
      <c r="M3318" s="46" t="s">
        <v>13</v>
      </c>
      <c r="N3318" s="75"/>
      <c r="O3318" s="75"/>
      <c r="P3318" s="75"/>
      <c r="Q3318" s="75"/>
      <c r="R3318" s="75"/>
      <c r="S3318" s="75"/>
      <c r="T3318" s="42"/>
      <c r="U3318" s="42"/>
      <c r="V3318" s="42"/>
      <c r="W3318" s="42"/>
      <c r="X3318" s="75"/>
      <c r="Y3318" s="75"/>
    </row>
    <row r="3319" spans="1:25">
      <c r="A3319" s="3" t="s">
        <v>4224</v>
      </c>
      <c r="B3319" s="3" t="s">
        <v>14</v>
      </c>
      <c r="C3319" s="3" t="s">
        <v>3317</v>
      </c>
      <c r="D3319" s="3" t="s">
        <v>3547</v>
      </c>
      <c r="E3319" s="3" t="s">
        <v>2706</v>
      </c>
      <c r="F3319" s="3" t="s">
        <v>13</v>
      </c>
      <c r="G3319" s="3" t="s">
        <v>13</v>
      </c>
      <c r="H3319" s="3" t="s">
        <v>13</v>
      </c>
      <c r="I3319" s="6" t="s">
        <v>3389</v>
      </c>
      <c r="J3319" s="6" t="s">
        <v>40</v>
      </c>
      <c r="K3319" s="3" t="s">
        <v>225</v>
      </c>
      <c r="L3319" s="3" t="s">
        <v>3974</v>
      </c>
      <c r="M3319" s="46" t="s">
        <v>13</v>
      </c>
      <c r="N3319" s="75"/>
      <c r="O3319" s="75"/>
      <c r="P3319" s="75"/>
      <c r="Q3319" s="75"/>
      <c r="R3319" s="75"/>
      <c r="S3319" s="75"/>
      <c r="T3319" s="42"/>
      <c r="U3319" s="42"/>
      <c r="V3319" s="42"/>
      <c r="W3319" s="42"/>
      <c r="X3319" s="75"/>
      <c r="Y3319" s="75"/>
    </row>
    <row r="3320" spans="1:25">
      <c r="A3320" s="3" t="s">
        <v>4225</v>
      </c>
      <c r="B3320" s="3" t="s">
        <v>14</v>
      </c>
      <c r="C3320" s="3" t="s">
        <v>3317</v>
      </c>
      <c r="D3320" s="3" t="s">
        <v>3547</v>
      </c>
      <c r="E3320" s="3" t="s">
        <v>2706</v>
      </c>
      <c r="F3320" s="3" t="s">
        <v>13</v>
      </c>
      <c r="G3320" s="3" t="s">
        <v>13</v>
      </c>
      <c r="H3320" s="3" t="s">
        <v>13</v>
      </c>
      <c r="I3320" s="3" t="s">
        <v>3398</v>
      </c>
      <c r="J3320" s="3" t="s">
        <v>40</v>
      </c>
      <c r="K3320" s="3" t="s">
        <v>225</v>
      </c>
      <c r="L3320" s="3" t="s">
        <v>3974</v>
      </c>
      <c r="M3320" s="46" t="s">
        <v>6429</v>
      </c>
      <c r="N3320" s="75"/>
      <c r="O3320" s="75"/>
      <c r="P3320" s="75"/>
      <c r="Q3320" s="75"/>
      <c r="R3320" s="75"/>
      <c r="S3320" s="75"/>
      <c r="T3320" s="42"/>
      <c r="U3320" s="42"/>
      <c r="V3320" s="42"/>
      <c r="W3320" s="42"/>
      <c r="X3320" s="75"/>
      <c r="Y3320" s="75"/>
    </row>
    <row r="3321" spans="1:25">
      <c r="A3321" s="3" t="s">
        <v>4226</v>
      </c>
      <c r="B3321" s="3" t="s">
        <v>14</v>
      </c>
      <c r="C3321" s="3" t="s">
        <v>3317</v>
      </c>
      <c r="D3321" s="3" t="s">
        <v>3547</v>
      </c>
      <c r="E3321" s="3" t="s">
        <v>2706</v>
      </c>
      <c r="F3321" s="3" t="s">
        <v>13</v>
      </c>
      <c r="G3321" s="3" t="s">
        <v>13</v>
      </c>
      <c r="H3321" s="3" t="s">
        <v>13</v>
      </c>
      <c r="I3321" s="6" t="s">
        <v>3319</v>
      </c>
      <c r="J3321" s="6" t="s">
        <v>40</v>
      </c>
      <c r="K3321" s="3" t="s">
        <v>225</v>
      </c>
      <c r="L3321" s="3" t="s">
        <v>3974</v>
      </c>
      <c r="M3321" s="46" t="s">
        <v>6430</v>
      </c>
      <c r="N3321" s="75"/>
      <c r="O3321" s="75"/>
      <c r="P3321" s="75"/>
      <c r="Q3321" s="75"/>
      <c r="R3321" s="75"/>
      <c r="S3321" s="75"/>
      <c r="T3321" s="42"/>
      <c r="U3321" s="42"/>
      <c r="V3321" s="42"/>
      <c r="W3321" s="42"/>
      <c r="X3321" s="75"/>
      <c r="Y3321" s="75"/>
    </row>
    <row r="3322" spans="1:25">
      <c r="A3322" s="3" t="s">
        <v>4227</v>
      </c>
      <c r="B3322" s="3" t="s">
        <v>14</v>
      </c>
      <c r="C3322" s="3" t="s">
        <v>3317</v>
      </c>
      <c r="D3322" s="3" t="s">
        <v>3547</v>
      </c>
      <c r="E3322" s="3" t="s">
        <v>2706</v>
      </c>
      <c r="F3322" s="3" t="s">
        <v>13</v>
      </c>
      <c r="G3322" s="3" t="s">
        <v>13</v>
      </c>
      <c r="H3322" s="3" t="s">
        <v>13</v>
      </c>
      <c r="I3322" s="3" t="s">
        <v>3321</v>
      </c>
      <c r="J3322" s="3" t="s">
        <v>40</v>
      </c>
      <c r="K3322" s="3" t="s">
        <v>225</v>
      </c>
      <c r="L3322" s="3" t="s">
        <v>3974</v>
      </c>
      <c r="M3322" s="46" t="s">
        <v>13</v>
      </c>
      <c r="N3322" s="75"/>
      <c r="O3322" s="75"/>
      <c r="P3322" s="75"/>
      <c r="Q3322" s="75"/>
      <c r="R3322" s="75"/>
      <c r="S3322" s="75"/>
      <c r="T3322" s="42"/>
      <c r="U3322" s="42"/>
      <c r="V3322" s="42"/>
      <c r="W3322" s="42"/>
      <c r="X3322" s="75"/>
      <c r="Y3322" s="75"/>
    </row>
    <row r="3323" spans="1:25">
      <c r="A3323" s="3" t="s">
        <v>4252</v>
      </c>
      <c r="B3323" s="3" t="s">
        <v>14</v>
      </c>
      <c r="C3323" s="3" t="s">
        <v>3317</v>
      </c>
      <c r="D3323" s="3" t="s">
        <v>3581</v>
      </c>
      <c r="E3323" s="3" t="s">
        <v>2630</v>
      </c>
      <c r="F3323" s="3" t="s">
        <v>13</v>
      </c>
      <c r="G3323" s="3" t="s">
        <v>13</v>
      </c>
      <c r="H3323" s="3" t="s">
        <v>13</v>
      </c>
      <c r="I3323" s="6" t="s">
        <v>3389</v>
      </c>
      <c r="J3323" s="6" t="s">
        <v>40</v>
      </c>
      <c r="K3323" s="3" t="s">
        <v>225</v>
      </c>
      <c r="L3323" s="3" t="s">
        <v>3974</v>
      </c>
      <c r="M3323" s="46" t="s">
        <v>13</v>
      </c>
      <c r="N3323" s="75"/>
      <c r="O3323" s="75"/>
      <c r="P3323" s="75"/>
      <c r="Q3323" s="75"/>
      <c r="R3323" s="75"/>
      <c r="S3323" s="75"/>
      <c r="T3323" s="42"/>
      <c r="U3323" s="42"/>
      <c r="V3323" s="42"/>
      <c r="W3323" s="42"/>
      <c r="X3323" s="75"/>
      <c r="Y3323" s="75"/>
    </row>
    <row r="3324" spans="1:25">
      <c r="A3324" s="3" t="s">
        <v>4253</v>
      </c>
      <c r="B3324" s="3" t="s">
        <v>14</v>
      </c>
      <c r="C3324" s="3" t="s">
        <v>3317</v>
      </c>
      <c r="D3324" s="3" t="s">
        <v>3581</v>
      </c>
      <c r="E3324" s="3" t="s">
        <v>2630</v>
      </c>
      <c r="F3324" s="3" t="s">
        <v>13</v>
      </c>
      <c r="G3324" s="3" t="s">
        <v>13</v>
      </c>
      <c r="H3324" s="3" t="s">
        <v>13</v>
      </c>
      <c r="I3324" s="3" t="s">
        <v>3398</v>
      </c>
      <c r="J3324" s="3" t="s">
        <v>40</v>
      </c>
      <c r="K3324" s="3" t="s">
        <v>225</v>
      </c>
      <c r="L3324" s="3" t="s">
        <v>3974</v>
      </c>
      <c r="M3324" s="46" t="s">
        <v>13</v>
      </c>
      <c r="N3324" s="75"/>
      <c r="O3324" s="75"/>
      <c r="P3324" s="75"/>
      <c r="Q3324" s="75"/>
      <c r="R3324" s="75"/>
      <c r="S3324" s="75"/>
      <c r="T3324" s="42"/>
      <c r="U3324" s="42"/>
      <c r="V3324" s="42"/>
      <c r="W3324" s="42"/>
      <c r="X3324" s="75"/>
      <c r="Y3324" s="75"/>
    </row>
    <row r="3325" spans="1:25">
      <c r="A3325" s="3" t="s">
        <v>4254</v>
      </c>
      <c r="B3325" s="3" t="s">
        <v>14</v>
      </c>
      <c r="C3325" s="3" t="s">
        <v>3317</v>
      </c>
      <c r="D3325" s="3" t="s">
        <v>3581</v>
      </c>
      <c r="E3325" s="3" t="s">
        <v>2630</v>
      </c>
      <c r="F3325" s="3" t="s">
        <v>13</v>
      </c>
      <c r="G3325" s="3" t="s">
        <v>13</v>
      </c>
      <c r="H3325" s="3" t="s">
        <v>13</v>
      </c>
      <c r="I3325" s="6" t="s">
        <v>3319</v>
      </c>
      <c r="J3325" s="6" t="s">
        <v>40</v>
      </c>
      <c r="K3325" s="3" t="s">
        <v>225</v>
      </c>
      <c r="L3325" s="3" t="s">
        <v>3974</v>
      </c>
      <c r="M3325" s="46" t="s">
        <v>13</v>
      </c>
      <c r="N3325" s="75"/>
      <c r="O3325" s="75"/>
      <c r="P3325" s="75"/>
      <c r="Q3325" s="75"/>
      <c r="R3325" s="75"/>
      <c r="S3325" s="75"/>
      <c r="T3325" s="42"/>
      <c r="U3325" s="42"/>
      <c r="V3325" s="42"/>
      <c r="W3325" s="42"/>
      <c r="X3325" s="75"/>
      <c r="Y3325" s="75"/>
    </row>
    <row r="3326" spans="1:25">
      <c r="A3326" s="3" t="s">
        <v>4255</v>
      </c>
      <c r="B3326" s="3" t="s">
        <v>14</v>
      </c>
      <c r="C3326" s="3" t="s">
        <v>3317</v>
      </c>
      <c r="D3326" s="3" t="s">
        <v>3581</v>
      </c>
      <c r="E3326" s="3" t="s">
        <v>2630</v>
      </c>
      <c r="F3326" s="3" t="s">
        <v>13</v>
      </c>
      <c r="G3326" s="3" t="s">
        <v>13</v>
      </c>
      <c r="H3326" s="3" t="s">
        <v>13</v>
      </c>
      <c r="I3326" s="3" t="s">
        <v>3321</v>
      </c>
      <c r="J3326" s="3" t="s">
        <v>40</v>
      </c>
      <c r="K3326" s="3" t="s">
        <v>225</v>
      </c>
      <c r="L3326" s="3" t="s">
        <v>3974</v>
      </c>
      <c r="M3326" s="46" t="s">
        <v>13</v>
      </c>
      <c r="N3326" s="75"/>
      <c r="O3326" s="75"/>
      <c r="P3326" s="75"/>
      <c r="Q3326" s="75"/>
      <c r="R3326" s="75"/>
      <c r="S3326" s="75"/>
      <c r="T3326" s="42"/>
      <c r="U3326" s="42"/>
      <c r="V3326" s="42"/>
      <c r="W3326" s="42"/>
      <c r="X3326" s="75"/>
      <c r="Y3326" s="75"/>
    </row>
    <row r="3327" spans="1:25">
      <c r="A3327" s="3" t="s">
        <v>4256</v>
      </c>
      <c r="B3327" s="3" t="s">
        <v>14</v>
      </c>
      <c r="C3327" s="3" t="s">
        <v>3317</v>
      </c>
      <c r="D3327" s="3" t="s">
        <v>3581</v>
      </c>
      <c r="E3327" s="3" t="s">
        <v>2630</v>
      </c>
      <c r="F3327" s="3" t="s">
        <v>13</v>
      </c>
      <c r="G3327" s="3" t="s">
        <v>13</v>
      </c>
      <c r="H3327" s="3" t="s">
        <v>13</v>
      </c>
      <c r="I3327" s="6" t="s">
        <v>3323</v>
      </c>
      <c r="J3327" s="6" t="s">
        <v>40</v>
      </c>
      <c r="K3327" s="3" t="s">
        <v>225</v>
      </c>
      <c r="L3327" s="3" t="s">
        <v>3974</v>
      </c>
      <c r="M3327" s="46" t="s">
        <v>13</v>
      </c>
      <c r="N3327" s="75"/>
      <c r="O3327" s="75"/>
      <c r="P3327" s="75"/>
      <c r="Q3327" s="75"/>
      <c r="R3327" s="75"/>
      <c r="S3327" s="75"/>
      <c r="T3327" s="42"/>
      <c r="U3327" s="42"/>
      <c r="V3327" s="42"/>
      <c r="W3327" s="42"/>
      <c r="X3327" s="75"/>
      <c r="Y3327" s="75"/>
    </row>
    <row r="3328" spans="1:25">
      <c r="A3328" s="3" t="s">
        <v>4257</v>
      </c>
      <c r="B3328" s="3" t="s">
        <v>14</v>
      </c>
      <c r="C3328" s="3" t="s">
        <v>3317</v>
      </c>
      <c r="D3328" s="3" t="s">
        <v>3581</v>
      </c>
      <c r="E3328" s="3" t="s">
        <v>2630</v>
      </c>
      <c r="F3328" s="3" t="s">
        <v>13</v>
      </c>
      <c r="G3328" s="3" t="s">
        <v>13</v>
      </c>
      <c r="H3328" s="3" t="s">
        <v>13</v>
      </c>
      <c r="I3328" s="3" t="s">
        <v>3325</v>
      </c>
      <c r="J3328" s="3" t="s">
        <v>40</v>
      </c>
      <c r="K3328" s="3" t="s">
        <v>225</v>
      </c>
      <c r="L3328" s="3" t="s">
        <v>3974</v>
      </c>
      <c r="M3328" s="46" t="s">
        <v>13</v>
      </c>
      <c r="N3328" s="75"/>
      <c r="O3328" s="75"/>
      <c r="P3328" s="75"/>
      <c r="Q3328" s="75"/>
      <c r="R3328" s="75"/>
      <c r="S3328" s="75"/>
      <c r="T3328" s="42"/>
      <c r="U3328" s="42"/>
      <c r="V3328" s="42"/>
      <c r="W3328" s="42"/>
      <c r="X3328" s="75"/>
      <c r="Y3328" s="75"/>
    </row>
    <row r="3329" spans="1:25">
      <c r="A3329" s="3" t="s">
        <v>4304</v>
      </c>
      <c r="B3329" s="3" t="s">
        <v>14</v>
      </c>
      <c r="C3329" s="3" t="s">
        <v>3317</v>
      </c>
      <c r="D3329" s="3" t="s">
        <v>3751</v>
      </c>
      <c r="E3329" s="3" t="s">
        <v>2706</v>
      </c>
      <c r="F3329" s="3" t="s">
        <v>13</v>
      </c>
      <c r="G3329" s="3" t="s">
        <v>13</v>
      </c>
      <c r="H3329" s="3" t="s">
        <v>13</v>
      </c>
      <c r="I3329" s="6" t="s">
        <v>3323</v>
      </c>
      <c r="J3329" s="6" t="s">
        <v>40</v>
      </c>
      <c r="K3329" s="3" t="s">
        <v>225</v>
      </c>
      <c r="L3329" s="5" t="s">
        <v>3974</v>
      </c>
      <c r="M3329" s="46" t="s">
        <v>6461</v>
      </c>
      <c r="N3329" s="75"/>
      <c r="O3329" s="75"/>
      <c r="P3329" s="75"/>
      <c r="Q3329" s="75"/>
      <c r="R3329" s="75"/>
      <c r="S3329" s="75"/>
      <c r="T3329" s="42"/>
      <c r="U3329" s="42"/>
      <c r="V3329" s="42"/>
      <c r="W3329" s="42"/>
      <c r="X3329" s="75"/>
      <c r="Y3329" s="75"/>
    </row>
    <row r="3330" spans="1:25">
      <c r="A3330" s="3" t="s">
        <v>4305</v>
      </c>
      <c r="B3330" s="3" t="s">
        <v>14</v>
      </c>
      <c r="C3330" s="3" t="s">
        <v>3317</v>
      </c>
      <c r="D3330" s="3" t="s">
        <v>3751</v>
      </c>
      <c r="E3330" s="3" t="s">
        <v>2706</v>
      </c>
      <c r="F3330" s="3" t="s">
        <v>13</v>
      </c>
      <c r="G3330" s="3" t="s">
        <v>13</v>
      </c>
      <c r="H3330" s="3" t="s">
        <v>13</v>
      </c>
      <c r="I3330" s="3" t="s">
        <v>3325</v>
      </c>
      <c r="J3330" s="3" t="s">
        <v>40</v>
      </c>
      <c r="K3330" s="3" t="s">
        <v>225</v>
      </c>
      <c r="L3330" s="5" t="s">
        <v>3974</v>
      </c>
      <c r="M3330" s="46" t="s">
        <v>13</v>
      </c>
      <c r="N3330" s="75"/>
      <c r="O3330" s="75"/>
      <c r="P3330" s="75"/>
      <c r="Q3330" s="75"/>
      <c r="R3330" s="75"/>
      <c r="S3330" s="75"/>
      <c r="T3330" s="42"/>
      <c r="U3330" s="42"/>
      <c r="V3330" s="42"/>
      <c r="W3330" s="42"/>
      <c r="X3330" s="75"/>
      <c r="Y3330" s="75"/>
    </row>
    <row r="3331" spans="1:25">
      <c r="A3331" s="3" t="s">
        <v>4418</v>
      </c>
      <c r="B3331" s="3" t="s">
        <v>14</v>
      </c>
      <c r="C3331" s="3" t="s">
        <v>3317</v>
      </c>
      <c r="D3331" s="3" t="s">
        <v>3653</v>
      </c>
      <c r="E3331" s="3" t="s">
        <v>2706</v>
      </c>
      <c r="F3331" s="3" t="s">
        <v>13</v>
      </c>
      <c r="G3331" s="3" t="s">
        <v>13</v>
      </c>
      <c r="H3331" s="3" t="s">
        <v>13</v>
      </c>
      <c r="I3331" s="6" t="s">
        <v>3389</v>
      </c>
      <c r="J3331" s="6" t="s">
        <v>40</v>
      </c>
      <c r="K3331" s="3" t="s">
        <v>225</v>
      </c>
      <c r="L3331" s="5" t="s">
        <v>3974</v>
      </c>
      <c r="M3331" s="46" t="s">
        <v>6523</v>
      </c>
      <c r="N3331" s="75"/>
      <c r="O3331" s="75"/>
      <c r="P3331" s="75"/>
      <c r="Q3331" s="75"/>
      <c r="R3331" s="75"/>
      <c r="S3331" s="75"/>
      <c r="T3331" s="42"/>
      <c r="U3331" s="42"/>
      <c r="V3331" s="42"/>
      <c r="W3331" s="42"/>
      <c r="X3331" s="75"/>
      <c r="Y3331" s="75"/>
    </row>
    <row r="3332" spans="1:25">
      <c r="A3332" s="3" t="s">
        <v>4419</v>
      </c>
      <c r="B3332" s="3" t="s">
        <v>14</v>
      </c>
      <c r="C3332" s="3" t="s">
        <v>3317</v>
      </c>
      <c r="D3332" s="3" t="s">
        <v>3653</v>
      </c>
      <c r="E3332" s="3" t="s">
        <v>2706</v>
      </c>
      <c r="F3332" s="3" t="s">
        <v>13</v>
      </c>
      <c r="G3332" s="3" t="s">
        <v>13</v>
      </c>
      <c r="H3332" s="3" t="s">
        <v>13</v>
      </c>
      <c r="I3332" s="3" t="s">
        <v>3398</v>
      </c>
      <c r="J3332" s="3" t="s">
        <v>40</v>
      </c>
      <c r="K3332" s="3" t="s">
        <v>225</v>
      </c>
      <c r="L3332" s="5" t="s">
        <v>3974</v>
      </c>
      <c r="M3332" s="46" t="s">
        <v>13</v>
      </c>
      <c r="N3332" s="75"/>
      <c r="O3332" s="75"/>
      <c r="P3332" s="75"/>
      <c r="Q3332" s="75"/>
      <c r="R3332" s="75"/>
      <c r="S3332" s="75"/>
      <c r="T3332" s="42"/>
      <c r="U3332" s="42"/>
      <c r="V3332" s="42"/>
      <c r="W3332" s="42"/>
      <c r="X3332" s="75"/>
      <c r="Y3332" s="75"/>
    </row>
    <row r="3333" spans="1:25">
      <c r="A3333" s="3" t="s">
        <v>4420</v>
      </c>
      <c r="B3333" s="3" t="s">
        <v>14</v>
      </c>
      <c r="C3333" s="3" t="s">
        <v>3317</v>
      </c>
      <c r="D3333" s="3" t="s">
        <v>3653</v>
      </c>
      <c r="E3333" s="3" t="s">
        <v>2706</v>
      </c>
      <c r="F3333" s="3" t="s">
        <v>13</v>
      </c>
      <c r="G3333" s="3" t="s">
        <v>13</v>
      </c>
      <c r="H3333" s="3" t="s">
        <v>13</v>
      </c>
      <c r="I3333" s="6" t="s">
        <v>3319</v>
      </c>
      <c r="J3333" s="6" t="s">
        <v>40</v>
      </c>
      <c r="K3333" s="3" t="s">
        <v>225</v>
      </c>
      <c r="L3333" s="5" t="s">
        <v>3974</v>
      </c>
      <c r="M3333" s="46" t="s">
        <v>6524</v>
      </c>
      <c r="N3333" s="75"/>
      <c r="O3333" s="75"/>
      <c r="P3333" s="75"/>
      <c r="Q3333" s="75"/>
      <c r="R3333" s="75"/>
      <c r="S3333" s="75"/>
      <c r="T3333" s="42"/>
      <c r="U3333" s="42"/>
      <c r="V3333" s="42"/>
      <c r="W3333" s="42"/>
      <c r="X3333" s="75"/>
      <c r="Y3333" s="75"/>
    </row>
    <row r="3334" spans="1:25">
      <c r="A3334" s="3" t="s">
        <v>4436</v>
      </c>
      <c r="B3334" s="3" t="s">
        <v>14</v>
      </c>
      <c r="C3334" s="3" t="s">
        <v>3317</v>
      </c>
      <c r="D3334" s="3" t="s">
        <v>3772</v>
      </c>
      <c r="E3334" s="3" t="s">
        <v>2630</v>
      </c>
      <c r="F3334" s="3" t="s">
        <v>13</v>
      </c>
      <c r="G3334" s="3" t="s">
        <v>13</v>
      </c>
      <c r="H3334" s="3" t="s">
        <v>13</v>
      </c>
      <c r="I3334" s="6" t="s">
        <v>3389</v>
      </c>
      <c r="J3334" s="6" t="s">
        <v>40</v>
      </c>
      <c r="K3334" s="3" t="s">
        <v>225</v>
      </c>
      <c r="L3334" s="5" t="s">
        <v>3974</v>
      </c>
      <c r="M3334" s="46" t="s">
        <v>6535</v>
      </c>
      <c r="N3334" s="75"/>
      <c r="O3334" s="75"/>
      <c r="P3334" s="75"/>
      <c r="Q3334" s="75"/>
      <c r="R3334" s="75"/>
      <c r="S3334" s="75"/>
      <c r="T3334" s="42"/>
      <c r="U3334" s="42"/>
      <c r="V3334" s="42"/>
      <c r="W3334" s="42"/>
      <c r="X3334" s="75"/>
      <c r="Y3334" s="75"/>
    </row>
    <row r="3335" spans="1:25">
      <c r="A3335" s="3" t="s">
        <v>4437</v>
      </c>
      <c r="B3335" s="3" t="s">
        <v>14</v>
      </c>
      <c r="C3335" s="3" t="s">
        <v>3317</v>
      </c>
      <c r="D3335" s="3" t="s">
        <v>3772</v>
      </c>
      <c r="E3335" s="3" t="s">
        <v>2630</v>
      </c>
      <c r="F3335" s="3" t="s">
        <v>13</v>
      </c>
      <c r="G3335" s="3" t="s">
        <v>13</v>
      </c>
      <c r="H3335" s="3" t="s">
        <v>13</v>
      </c>
      <c r="I3335" s="3" t="s">
        <v>3398</v>
      </c>
      <c r="J3335" s="3" t="s">
        <v>40</v>
      </c>
      <c r="K3335" s="3" t="s">
        <v>225</v>
      </c>
      <c r="L3335" s="5" t="s">
        <v>3974</v>
      </c>
      <c r="M3335" s="46" t="s">
        <v>13</v>
      </c>
      <c r="N3335" s="75"/>
      <c r="O3335" s="75"/>
      <c r="P3335" s="75"/>
      <c r="Q3335" s="75"/>
      <c r="R3335" s="75"/>
      <c r="S3335" s="75"/>
      <c r="T3335" s="42"/>
      <c r="U3335" s="42"/>
      <c r="V3335" s="42"/>
      <c r="W3335" s="42"/>
      <c r="X3335" s="75"/>
      <c r="Y3335" s="75"/>
    </row>
    <row r="3336" spans="1:25">
      <c r="A3336" s="3" t="s">
        <v>4438</v>
      </c>
      <c r="B3336" s="3" t="s">
        <v>14</v>
      </c>
      <c r="C3336" s="3" t="s">
        <v>3317</v>
      </c>
      <c r="D3336" s="3" t="s">
        <v>3772</v>
      </c>
      <c r="E3336" s="3" t="s">
        <v>2630</v>
      </c>
      <c r="F3336" s="3" t="s">
        <v>13</v>
      </c>
      <c r="G3336" s="3" t="s">
        <v>13</v>
      </c>
      <c r="H3336" s="3" t="s">
        <v>13</v>
      </c>
      <c r="I3336" s="6" t="s">
        <v>3319</v>
      </c>
      <c r="J3336" s="6" t="s">
        <v>40</v>
      </c>
      <c r="K3336" s="3" t="s">
        <v>225</v>
      </c>
      <c r="L3336" s="5" t="s">
        <v>3974</v>
      </c>
      <c r="M3336" s="46" t="s">
        <v>6536</v>
      </c>
      <c r="N3336" s="75"/>
      <c r="O3336" s="75"/>
      <c r="P3336" s="75"/>
      <c r="Q3336" s="75"/>
      <c r="R3336" s="75"/>
      <c r="S3336" s="75"/>
      <c r="T3336" s="42"/>
      <c r="U3336" s="42"/>
      <c r="V3336" s="42"/>
      <c r="W3336" s="42"/>
      <c r="X3336" s="75"/>
      <c r="Y3336" s="75"/>
    </row>
    <row r="3337" spans="1:25">
      <c r="A3337" s="3" t="s">
        <v>4439</v>
      </c>
      <c r="B3337" s="3" t="s">
        <v>14</v>
      </c>
      <c r="C3337" s="3" t="s">
        <v>3317</v>
      </c>
      <c r="D3337" s="3" t="s">
        <v>3895</v>
      </c>
      <c r="E3337" s="3" t="s">
        <v>2630</v>
      </c>
      <c r="F3337" s="3" t="s">
        <v>13</v>
      </c>
      <c r="G3337" s="3" t="s">
        <v>13</v>
      </c>
      <c r="H3337" s="3" t="s">
        <v>13</v>
      </c>
      <c r="I3337" s="3" t="s">
        <v>3321</v>
      </c>
      <c r="J3337" s="3" t="s">
        <v>40</v>
      </c>
      <c r="K3337" s="3" t="s">
        <v>225</v>
      </c>
      <c r="L3337" s="5" t="s">
        <v>3974</v>
      </c>
      <c r="M3337" s="46" t="s">
        <v>13</v>
      </c>
      <c r="N3337" s="75"/>
      <c r="O3337" s="75"/>
      <c r="P3337" s="75"/>
      <c r="Q3337" s="75"/>
      <c r="R3337" s="75"/>
      <c r="S3337" s="75"/>
      <c r="T3337" s="42"/>
      <c r="U3337" s="42"/>
      <c r="V3337" s="42"/>
      <c r="W3337" s="42"/>
      <c r="X3337" s="75"/>
      <c r="Y3337" s="75"/>
    </row>
    <row r="3338" spans="1:25">
      <c r="A3338" s="3" t="s">
        <v>4472</v>
      </c>
      <c r="B3338" s="3" t="s">
        <v>14</v>
      </c>
      <c r="C3338" s="3" t="s">
        <v>3317</v>
      </c>
      <c r="D3338" s="3" t="s">
        <v>3923</v>
      </c>
      <c r="E3338" s="3" t="s">
        <v>2706</v>
      </c>
      <c r="F3338" s="3" t="s">
        <v>13</v>
      </c>
      <c r="G3338" s="3" t="s">
        <v>13</v>
      </c>
      <c r="H3338" s="3" t="s">
        <v>13</v>
      </c>
      <c r="I3338" s="3" t="s">
        <v>3321</v>
      </c>
      <c r="J3338" s="3" t="s">
        <v>40</v>
      </c>
      <c r="K3338" s="3" t="s">
        <v>225</v>
      </c>
      <c r="L3338" s="3" t="s">
        <v>3974</v>
      </c>
      <c r="M3338" s="46" t="s">
        <v>13</v>
      </c>
      <c r="N3338" s="75"/>
      <c r="O3338" s="75"/>
      <c r="P3338" s="75"/>
      <c r="Q3338" s="75"/>
      <c r="R3338" s="75"/>
      <c r="S3338" s="75"/>
      <c r="T3338" s="42"/>
      <c r="U3338" s="42"/>
      <c r="V3338" s="42"/>
      <c r="W3338" s="42"/>
      <c r="X3338" s="75"/>
      <c r="Y3338" s="75"/>
    </row>
    <row r="3339" spans="1:25">
      <c r="A3339" s="3" t="s">
        <v>4473</v>
      </c>
      <c r="B3339" s="3" t="s">
        <v>14</v>
      </c>
      <c r="C3339" s="3" t="s">
        <v>3317</v>
      </c>
      <c r="D3339" s="3" t="s">
        <v>3923</v>
      </c>
      <c r="E3339" s="3" t="s">
        <v>2706</v>
      </c>
      <c r="F3339" s="3" t="s">
        <v>13</v>
      </c>
      <c r="G3339" s="3" t="s">
        <v>13</v>
      </c>
      <c r="H3339" s="3" t="s">
        <v>13</v>
      </c>
      <c r="I3339" s="3" t="s">
        <v>3323</v>
      </c>
      <c r="J3339" s="3" t="s">
        <v>40</v>
      </c>
      <c r="K3339" s="3" t="s">
        <v>225</v>
      </c>
      <c r="L3339" s="3" t="s">
        <v>3974</v>
      </c>
      <c r="M3339" s="46" t="s">
        <v>6559</v>
      </c>
      <c r="N3339" s="75"/>
      <c r="O3339" s="75"/>
      <c r="P3339" s="75"/>
      <c r="Q3339" s="75"/>
      <c r="R3339" s="75"/>
      <c r="S3339" s="75"/>
      <c r="T3339" s="42"/>
      <c r="U3339" s="42"/>
      <c r="V3339" s="42"/>
      <c r="W3339" s="42"/>
      <c r="X3339" s="75"/>
      <c r="Y3339" s="75"/>
    </row>
    <row r="3340" spans="1:25">
      <c r="A3340" s="3" t="s">
        <v>4474</v>
      </c>
      <c r="B3340" s="3" t="s">
        <v>14</v>
      </c>
      <c r="C3340" s="3" t="s">
        <v>3317</v>
      </c>
      <c r="D3340" s="3" t="s">
        <v>3923</v>
      </c>
      <c r="E3340" s="3" t="s">
        <v>2706</v>
      </c>
      <c r="F3340" s="3" t="s">
        <v>13</v>
      </c>
      <c r="G3340" s="3" t="s">
        <v>13</v>
      </c>
      <c r="H3340" s="3" t="s">
        <v>13</v>
      </c>
      <c r="I3340" s="3" t="s">
        <v>3325</v>
      </c>
      <c r="J3340" s="3" t="s">
        <v>40</v>
      </c>
      <c r="K3340" s="3" t="s">
        <v>225</v>
      </c>
      <c r="L3340" s="3" t="s">
        <v>3974</v>
      </c>
      <c r="M3340" s="46" t="s">
        <v>13</v>
      </c>
      <c r="N3340" s="75"/>
      <c r="O3340" s="75"/>
      <c r="P3340" s="75"/>
      <c r="Q3340" s="75"/>
      <c r="R3340" s="75"/>
      <c r="S3340" s="75"/>
      <c r="T3340" s="42"/>
      <c r="U3340" s="42"/>
      <c r="V3340" s="42"/>
      <c r="W3340" s="42"/>
      <c r="X3340" s="75"/>
      <c r="Y3340" s="75"/>
    </row>
    <row r="3341" spans="1:25">
      <c r="A3341" s="3" t="s">
        <v>4484</v>
      </c>
      <c r="B3341" s="3" t="s">
        <v>14</v>
      </c>
      <c r="C3341" s="3" t="s">
        <v>3317</v>
      </c>
      <c r="D3341" s="3" t="s">
        <v>3895</v>
      </c>
      <c r="E3341" s="3" t="s">
        <v>2630</v>
      </c>
      <c r="F3341" s="3" t="s">
        <v>13</v>
      </c>
      <c r="G3341" s="3" t="s">
        <v>13</v>
      </c>
      <c r="H3341" s="3" t="s">
        <v>13</v>
      </c>
      <c r="I3341" s="3" t="s">
        <v>3323</v>
      </c>
      <c r="J3341" s="3" t="s">
        <v>40</v>
      </c>
      <c r="K3341" s="3" t="s">
        <v>225</v>
      </c>
      <c r="L3341" s="3" t="s">
        <v>3974</v>
      </c>
      <c r="M3341" s="46" t="s">
        <v>6565</v>
      </c>
      <c r="N3341" s="75"/>
      <c r="O3341" s="75"/>
      <c r="P3341" s="75"/>
      <c r="Q3341" s="75"/>
      <c r="R3341" s="75"/>
      <c r="S3341" s="75"/>
      <c r="T3341" s="42"/>
      <c r="U3341" s="42"/>
      <c r="V3341" s="42"/>
      <c r="W3341" s="31"/>
      <c r="X3341" s="75"/>
      <c r="Y3341" s="75"/>
    </row>
    <row r="3342" spans="1:25">
      <c r="A3342" s="3" t="s">
        <v>4485</v>
      </c>
      <c r="B3342" s="3" t="s">
        <v>14</v>
      </c>
      <c r="C3342" s="3" t="s">
        <v>3317</v>
      </c>
      <c r="D3342" s="3" t="s">
        <v>3895</v>
      </c>
      <c r="E3342" s="3" t="s">
        <v>2630</v>
      </c>
      <c r="F3342" s="3" t="s">
        <v>13</v>
      </c>
      <c r="G3342" s="3" t="s">
        <v>13</v>
      </c>
      <c r="H3342" s="3" t="s">
        <v>13</v>
      </c>
      <c r="I3342" s="3" t="s">
        <v>3325</v>
      </c>
      <c r="J3342" s="3" t="s">
        <v>40</v>
      </c>
      <c r="K3342" s="3" t="s">
        <v>225</v>
      </c>
      <c r="L3342" s="3" t="s">
        <v>3974</v>
      </c>
      <c r="M3342" s="46" t="s">
        <v>13</v>
      </c>
      <c r="N3342" s="75"/>
      <c r="O3342" s="75"/>
      <c r="P3342" s="75"/>
      <c r="Q3342" s="75"/>
      <c r="R3342" s="75"/>
      <c r="S3342" s="75"/>
      <c r="T3342" s="42"/>
      <c r="U3342" s="42"/>
      <c r="V3342" s="42"/>
      <c r="W3342" s="31"/>
      <c r="X3342" s="75"/>
      <c r="Y3342" s="75"/>
    </row>
    <row r="3343" spans="1:25">
      <c r="A3343" s="3" t="s">
        <v>3379</v>
      </c>
      <c r="B3343" s="3" t="s">
        <v>14</v>
      </c>
      <c r="C3343" s="3" t="s">
        <v>3317</v>
      </c>
      <c r="D3343" s="3" t="s">
        <v>3356</v>
      </c>
      <c r="E3343" s="3" t="s">
        <v>2706</v>
      </c>
      <c r="F3343" s="3" t="s">
        <v>13</v>
      </c>
      <c r="G3343" s="3" t="s">
        <v>13</v>
      </c>
      <c r="H3343" s="3" t="s">
        <v>13</v>
      </c>
      <c r="I3343" s="4" t="s">
        <v>3346</v>
      </c>
      <c r="J3343" s="3" t="s">
        <v>131</v>
      </c>
      <c r="K3343" s="3" t="s">
        <v>36</v>
      </c>
      <c r="L3343" s="3" t="s">
        <v>1253</v>
      </c>
      <c r="M3343" s="46" t="s">
        <v>13</v>
      </c>
      <c r="N3343" s="75"/>
      <c r="O3343" s="75"/>
      <c r="P3343" s="75"/>
      <c r="Q3343" s="75"/>
      <c r="R3343" s="75"/>
      <c r="S3343" s="75"/>
      <c r="T3343" s="42"/>
      <c r="U3343" s="42"/>
      <c r="V3343" s="42"/>
      <c r="W3343" s="31"/>
      <c r="X3343" s="75"/>
      <c r="Y3343" s="75"/>
    </row>
    <row r="3344" spans="1:25">
      <c r="A3344" s="3" t="s">
        <v>3380</v>
      </c>
      <c r="B3344" s="3" t="s">
        <v>14</v>
      </c>
      <c r="C3344" s="3" t="s">
        <v>3317</v>
      </c>
      <c r="D3344" s="3" t="s">
        <v>3356</v>
      </c>
      <c r="E3344" s="3" t="s">
        <v>2706</v>
      </c>
      <c r="F3344" s="3" t="s">
        <v>13</v>
      </c>
      <c r="G3344" s="3" t="s">
        <v>13</v>
      </c>
      <c r="H3344" s="3" t="s">
        <v>13</v>
      </c>
      <c r="I3344" s="4" t="s">
        <v>3348</v>
      </c>
      <c r="J3344" s="3" t="s">
        <v>131</v>
      </c>
      <c r="K3344" s="3" t="s">
        <v>36</v>
      </c>
      <c r="L3344" s="3" t="s">
        <v>1253</v>
      </c>
      <c r="M3344" s="46" t="s">
        <v>13</v>
      </c>
      <c r="N3344" s="75"/>
      <c r="O3344" s="75"/>
      <c r="P3344" s="75"/>
      <c r="Q3344" s="75"/>
      <c r="R3344" s="75"/>
      <c r="S3344" s="75"/>
      <c r="T3344" s="42"/>
      <c r="U3344" s="42"/>
      <c r="V3344" s="42"/>
      <c r="W3344" s="31"/>
      <c r="X3344" s="75"/>
      <c r="Y3344" s="75"/>
    </row>
    <row r="3345" spans="1:25">
      <c r="A3345" s="3" t="s">
        <v>3343</v>
      </c>
      <c r="B3345" s="3" t="s">
        <v>14</v>
      </c>
      <c r="C3345" s="3" t="s">
        <v>3317</v>
      </c>
      <c r="D3345" s="3" t="s">
        <v>3329</v>
      </c>
      <c r="E3345" s="3" t="s">
        <v>2706</v>
      </c>
      <c r="F3345" s="3" t="s">
        <v>13</v>
      </c>
      <c r="G3345" s="3" t="s">
        <v>13</v>
      </c>
      <c r="H3345" s="3" t="s">
        <v>13</v>
      </c>
      <c r="I3345" s="3" t="s">
        <v>3344</v>
      </c>
      <c r="J3345" s="3" t="s">
        <v>131</v>
      </c>
      <c r="K3345" s="3" t="s">
        <v>222</v>
      </c>
      <c r="L3345" s="3" t="s">
        <v>1253</v>
      </c>
      <c r="M3345" s="46" t="s">
        <v>13</v>
      </c>
      <c r="N3345" s="75"/>
      <c r="O3345" s="75"/>
      <c r="P3345" s="75"/>
      <c r="Q3345" s="75"/>
      <c r="R3345" s="75"/>
      <c r="S3345" s="75"/>
      <c r="T3345" s="42"/>
      <c r="U3345" s="42"/>
      <c r="V3345" s="42"/>
      <c r="W3345" s="31"/>
      <c r="X3345" s="75"/>
      <c r="Y3345" s="75"/>
    </row>
    <row r="3346" spans="1:25">
      <c r="A3346" s="3" t="s">
        <v>3345</v>
      </c>
      <c r="B3346" s="3" t="s">
        <v>14</v>
      </c>
      <c r="C3346" s="3" t="s">
        <v>3317</v>
      </c>
      <c r="D3346" s="3" t="s">
        <v>3329</v>
      </c>
      <c r="E3346" s="3" t="s">
        <v>2706</v>
      </c>
      <c r="F3346" s="3" t="s">
        <v>13</v>
      </c>
      <c r="G3346" s="3" t="s">
        <v>13</v>
      </c>
      <c r="H3346" s="3" t="s">
        <v>13</v>
      </c>
      <c r="I3346" s="3" t="s">
        <v>3346</v>
      </c>
      <c r="J3346" s="3" t="s">
        <v>131</v>
      </c>
      <c r="K3346" s="3" t="s">
        <v>222</v>
      </c>
      <c r="L3346" s="3" t="s">
        <v>1253</v>
      </c>
      <c r="M3346" s="46" t="s">
        <v>13</v>
      </c>
      <c r="N3346" s="75"/>
      <c r="O3346" s="75"/>
      <c r="P3346" s="75"/>
      <c r="Q3346" s="75"/>
      <c r="R3346" s="75"/>
      <c r="S3346" s="75"/>
      <c r="T3346" s="42"/>
      <c r="U3346" s="42"/>
      <c r="V3346" s="42"/>
      <c r="W3346" s="31"/>
      <c r="X3346" s="75"/>
      <c r="Y3346" s="75"/>
    </row>
    <row r="3347" spans="1:25">
      <c r="A3347" s="3" t="s">
        <v>3347</v>
      </c>
      <c r="B3347" s="3" t="s">
        <v>14</v>
      </c>
      <c r="C3347" s="3" t="s">
        <v>3317</v>
      </c>
      <c r="D3347" s="3" t="s">
        <v>3329</v>
      </c>
      <c r="E3347" s="3" t="s">
        <v>2706</v>
      </c>
      <c r="F3347" s="3" t="s">
        <v>13</v>
      </c>
      <c r="G3347" s="3" t="s">
        <v>13</v>
      </c>
      <c r="H3347" s="3" t="s">
        <v>13</v>
      </c>
      <c r="I3347" s="3" t="s">
        <v>3348</v>
      </c>
      <c r="J3347" s="3" t="s">
        <v>131</v>
      </c>
      <c r="K3347" s="3" t="s">
        <v>222</v>
      </c>
      <c r="L3347" s="3" t="s">
        <v>1253</v>
      </c>
      <c r="M3347" s="46" t="s">
        <v>13</v>
      </c>
      <c r="N3347" s="75"/>
      <c r="O3347" s="75"/>
      <c r="P3347" s="75"/>
      <c r="Q3347" s="75"/>
      <c r="R3347" s="75"/>
      <c r="S3347" s="75"/>
      <c r="T3347" s="42"/>
      <c r="U3347" s="42"/>
      <c r="V3347" s="42"/>
      <c r="W3347" s="34"/>
      <c r="X3347" s="75"/>
      <c r="Y3347" s="75"/>
    </row>
    <row r="3348" spans="1:25">
      <c r="A3348" s="3" t="s">
        <v>3360</v>
      </c>
      <c r="B3348" s="3" t="s">
        <v>14</v>
      </c>
      <c r="C3348" s="3" t="s">
        <v>3317</v>
      </c>
      <c r="D3348" s="3" t="s">
        <v>3356</v>
      </c>
      <c r="E3348" s="3" t="s">
        <v>2706</v>
      </c>
      <c r="F3348" s="3" t="s">
        <v>13</v>
      </c>
      <c r="G3348" s="3" t="s">
        <v>13</v>
      </c>
      <c r="H3348" s="3" t="s">
        <v>13</v>
      </c>
      <c r="I3348" s="3" t="s">
        <v>3346</v>
      </c>
      <c r="J3348" s="3" t="s">
        <v>131</v>
      </c>
      <c r="K3348" s="3" t="s">
        <v>225</v>
      </c>
      <c r="L3348" s="3" t="s">
        <v>1253</v>
      </c>
      <c r="M3348" s="46" t="s">
        <v>13</v>
      </c>
      <c r="N3348" s="75"/>
      <c r="O3348" s="75"/>
      <c r="P3348" s="75"/>
      <c r="Q3348" s="75"/>
      <c r="R3348" s="75"/>
      <c r="S3348" s="75"/>
      <c r="T3348" s="42"/>
      <c r="U3348" s="42"/>
      <c r="V3348" s="42"/>
      <c r="W3348" s="35"/>
      <c r="X3348" s="75"/>
      <c r="Y3348" s="75"/>
    </row>
    <row r="3349" spans="1:25">
      <c r="A3349" s="3" t="s">
        <v>3361</v>
      </c>
      <c r="B3349" s="3" t="s">
        <v>14</v>
      </c>
      <c r="C3349" s="3" t="s">
        <v>3317</v>
      </c>
      <c r="D3349" s="3" t="s">
        <v>3356</v>
      </c>
      <c r="E3349" s="3" t="s">
        <v>2706</v>
      </c>
      <c r="F3349" s="3" t="s">
        <v>13</v>
      </c>
      <c r="G3349" s="3" t="s">
        <v>13</v>
      </c>
      <c r="H3349" s="3" t="s">
        <v>13</v>
      </c>
      <c r="I3349" s="3" t="s">
        <v>3348</v>
      </c>
      <c r="J3349" s="3" t="s">
        <v>131</v>
      </c>
      <c r="K3349" s="3" t="s">
        <v>225</v>
      </c>
      <c r="L3349" s="3" t="s">
        <v>1253</v>
      </c>
      <c r="M3349" s="46" t="s">
        <v>13</v>
      </c>
      <c r="N3349" s="75"/>
      <c r="O3349" s="75"/>
      <c r="P3349" s="75"/>
      <c r="Q3349" s="75"/>
      <c r="R3349" s="75"/>
      <c r="S3349" s="75"/>
      <c r="T3349" s="42"/>
      <c r="U3349" s="42"/>
      <c r="V3349" s="42"/>
      <c r="W3349" s="34"/>
      <c r="X3349" s="75"/>
      <c r="Y3349" s="75"/>
    </row>
    <row r="3350" spans="1:25">
      <c r="A3350" s="3" t="s">
        <v>3403</v>
      </c>
      <c r="B3350" s="3" t="s">
        <v>14</v>
      </c>
      <c r="C3350" s="3" t="s">
        <v>3317</v>
      </c>
      <c r="D3350" s="3" t="s">
        <v>3386</v>
      </c>
      <c r="E3350" s="3" t="s">
        <v>2706</v>
      </c>
      <c r="F3350" s="3" t="s">
        <v>13</v>
      </c>
      <c r="G3350" s="3" t="s">
        <v>13</v>
      </c>
      <c r="H3350" s="3" t="s">
        <v>13</v>
      </c>
      <c r="I3350" s="6" t="s">
        <v>3404</v>
      </c>
      <c r="J3350" s="6" t="s">
        <v>131</v>
      </c>
      <c r="K3350" s="3" t="s">
        <v>36</v>
      </c>
      <c r="L3350" s="5" t="s">
        <v>1889</v>
      </c>
      <c r="M3350" s="46" t="s">
        <v>6000</v>
      </c>
      <c r="N3350" s="75"/>
      <c r="O3350" s="75"/>
      <c r="P3350" s="75"/>
      <c r="Q3350" s="75"/>
      <c r="R3350" s="75"/>
      <c r="S3350" s="75"/>
      <c r="T3350" s="42"/>
      <c r="U3350" s="42"/>
      <c r="V3350" s="42"/>
      <c r="W3350" s="35"/>
      <c r="X3350" s="75"/>
      <c r="Y3350" s="75"/>
    </row>
    <row r="3351" spans="1:25">
      <c r="A3351" s="3" t="s">
        <v>3405</v>
      </c>
      <c r="B3351" s="3" t="s">
        <v>14</v>
      </c>
      <c r="C3351" s="3" t="s">
        <v>3317</v>
      </c>
      <c r="D3351" s="3" t="s">
        <v>3386</v>
      </c>
      <c r="E3351" s="3" t="s">
        <v>2706</v>
      </c>
      <c r="F3351" s="3" t="s">
        <v>13</v>
      </c>
      <c r="G3351" s="3" t="s">
        <v>13</v>
      </c>
      <c r="H3351" s="3" t="s">
        <v>13</v>
      </c>
      <c r="I3351" s="3" t="s">
        <v>3406</v>
      </c>
      <c r="J3351" s="3" t="s">
        <v>131</v>
      </c>
      <c r="K3351" s="3" t="s">
        <v>36</v>
      </c>
      <c r="L3351" s="5" t="s">
        <v>1889</v>
      </c>
      <c r="M3351" s="46" t="s">
        <v>6001</v>
      </c>
      <c r="N3351" s="75"/>
      <c r="O3351" s="75"/>
      <c r="P3351" s="75"/>
      <c r="Q3351" s="75"/>
      <c r="R3351" s="75"/>
      <c r="S3351" s="75"/>
      <c r="T3351" s="42"/>
      <c r="U3351" s="42"/>
      <c r="V3351" s="42"/>
      <c r="W3351" s="34"/>
      <c r="X3351" s="75"/>
      <c r="Y3351" s="75"/>
    </row>
    <row r="3352" spans="1:25">
      <c r="A3352" s="3" t="s">
        <v>3407</v>
      </c>
      <c r="B3352" s="3" t="s">
        <v>14</v>
      </c>
      <c r="C3352" s="3" t="s">
        <v>3317</v>
      </c>
      <c r="D3352" s="3" t="s">
        <v>3386</v>
      </c>
      <c r="E3352" s="3" t="s">
        <v>2706</v>
      </c>
      <c r="F3352" s="3" t="s">
        <v>13</v>
      </c>
      <c r="G3352" s="3" t="s">
        <v>13</v>
      </c>
      <c r="H3352" s="3" t="s">
        <v>13</v>
      </c>
      <c r="I3352" s="6" t="s">
        <v>3408</v>
      </c>
      <c r="J3352" s="6" t="s">
        <v>131</v>
      </c>
      <c r="K3352" s="3" t="s">
        <v>36</v>
      </c>
      <c r="L3352" s="5" t="s">
        <v>1889</v>
      </c>
      <c r="M3352" s="46" t="s">
        <v>6002</v>
      </c>
      <c r="N3352" s="75"/>
      <c r="O3352" s="75"/>
      <c r="P3352" s="75"/>
      <c r="Q3352" s="75"/>
      <c r="R3352" s="75"/>
      <c r="S3352" s="75"/>
      <c r="T3352" s="42"/>
      <c r="U3352" s="42"/>
      <c r="V3352" s="42"/>
      <c r="W3352" s="35"/>
      <c r="X3352" s="75"/>
      <c r="Y3352" s="75"/>
    </row>
    <row r="3353" spans="1:25">
      <c r="A3353" s="3" t="s">
        <v>3409</v>
      </c>
      <c r="B3353" s="3" t="s">
        <v>14</v>
      </c>
      <c r="C3353" s="3" t="s">
        <v>3317</v>
      </c>
      <c r="D3353" s="3" t="s">
        <v>3386</v>
      </c>
      <c r="E3353" s="3" t="s">
        <v>2706</v>
      </c>
      <c r="F3353" s="3" t="s">
        <v>13</v>
      </c>
      <c r="G3353" s="3" t="s">
        <v>13</v>
      </c>
      <c r="H3353" s="3" t="s">
        <v>13</v>
      </c>
      <c r="I3353" s="3" t="s">
        <v>3344</v>
      </c>
      <c r="J3353" s="3" t="s">
        <v>131</v>
      </c>
      <c r="K3353" s="3" t="s">
        <v>36</v>
      </c>
      <c r="L3353" s="5" t="s">
        <v>1889</v>
      </c>
      <c r="M3353" s="46" t="s">
        <v>13</v>
      </c>
      <c r="N3353" s="75"/>
      <c r="O3353" s="75"/>
      <c r="P3353" s="75"/>
      <c r="Q3353" s="75"/>
      <c r="R3353" s="75"/>
      <c r="S3353" s="75"/>
      <c r="T3353" s="42"/>
      <c r="U3353" s="42"/>
      <c r="V3353" s="42"/>
      <c r="W3353" s="33"/>
      <c r="X3353" s="75"/>
      <c r="Y3353" s="75"/>
    </row>
    <row r="3354" spans="1:25">
      <c r="A3354" s="3" t="s">
        <v>3410</v>
      </c>
      <c r="B3354" s="3" t="s">
        <v>14</v>
      </c>
      <c r="C3354" s="3" t="s">
        <v>3317</v>
      </c>
      <c r="D3354" s="3" t="s">
        <v>3356</v>
      </c>
      <c r="E3354" s="3" t="s">
        <v>2706</v>
      </c>
      <c r="F3354" s="3" t="s">
        <v>13</v>
      </c>
      <c r="G3354" s="3" t="s">
        <v>13</v>
      </c>
      <c r="H3354" s="3" t="s">
        <v>13</v>
      </c>
      <c r="I3354" s="6" t="s">
        <v>3346</v>
      </c>
      <c r="J3354" s="6" t="s">
        <v>131</v>
      </c>
      <c r="K3354" s="3" t="s">
        <v>36</v>
      </c>
      <c r="L3354" s="5" t="s">
        <v>1889</v>
      </c>
      <c r="M3354" s="46" t="s">
        <v>6003</v>
      </c>
      <c r="N3354" s="75"/>
      <c r="O3354" s="75"/>
      <c r="P3354" s="75"/>
      <c r="Q3354" s="75"/>
      <c r="R3354" s="75"/>
      <c r="S3354" s="75"/>
      <c r="T3354" s="42"/>
      <c r="U3354" s="42"/>
      <c r="V3354" s="42"/>
      <c r="W3354" s="31"/>
      <c r="X3354" s="75"/>
      <c r="Y3354" s="75"/>
    </row>
    <row r="3355" spans="1:25">
      <c r="A3355" s="3" t="s">
        <v>3411</v>
      </c>
      <c r="B3355" s="3" t="s">
        <v>14</v>
      </c>
      <c r="C3355" s="3" t="s">
        <v>3317</v>
      </c>
      <c r="D3355" s="3" t="s">
        <v>3356</v>
      </c>
      <c r="E3355" s="3" t="s">
        <v>2706</v>
      </c>
      <c r="F3355" s="3" t="s">
        <v>13</v>
      </c>
      <c r="G3355" s="3" t="s">
        <v>13</v>
      </c>
      <c r="H3355" s="3" t="s">
        <v>13</v>
      </c>
      <c r="I3355" s="3" t="s">
        <v>3348</v>
      </c>
      <c r="J3355" s="3" t="s">
        <v>131</v>
      </c>
      <c r="K3355" s="3" t="s">
        <v>36</v>
      </c>
      <c r="L3355" s="5" t="s">
        <v>1889</v>
      </c>
      <c r="M3355" s="46" t="s">
        <v>6004</v>
      </c>
      <c r="N3355" s="75"/>
      <c r="O3355" s="75"/>
      <c r="P3355" s="75"/>
      <c r="Q3355" s="75"/>
      <c r="R3355" s="75"/>
      <c r="S3355" s="75"/>
      <c r="T3355" s="42"/>
      <c r="U3355" s="42"/>
      <c r="V3355" s="42"/>
      <c r="W3355" s="31"/>
      <c r="X3355" s="75"/>
      <c r="Y3355" s="75"/>
    </row>
    <row r="3356" spans="1:25">
      <c r="A3356" s="3" t="s">
        <v>3728</v>
      </c>
      <c r="B3356" s="3" t="s">
        <v>14</v>
      </c>
      <c r="C3356" s="3" t="s">
        <v>3317</v>
      </c>
      <c r="D3356" s="3" t="s">
        <v>3707</v>
      </c>
      <c r="E3356" s="3" t="s">
        <v>2706</v>
      </c>
      <c r="F3356" s="3" t="s">
        <v>13</v>
      </c>
      <c r="G3356" s="3" t="s">
        <v>13</v>
      </c>
      <c r="H3356" s="3" t="s">
        <v>13</v>
      </c>
      <c r="I3356" s="6" t="s">
        <v>3404</v>
      </c>
      <c r="J3356" s="6" t="s">
        <v>131</v>
      </c>
      <c r="K3356" s="3" t="s">
        <v>36</v>
      </c>
      <c r="L3356" s="3" t="s">
        <v>1889</v>
      </c>
      <c r="M3356" s="46" t="s">
        <v>6156</v>
      </c>
      <c r="N3356" s="75"/>
      <c r="O3356" s="75"/>
      <c r="P3356" s="75"/>
      <c r="Q3356" s="75"/>
      <c r="R3356" s="75"/>
      <c r="S3356" s="75"/>
      <c r="T3356" s="42"/>
      <c r="U3356" s="42"/>
      <c r="V3356" s="42"/>
      <c r="W3356" s="33"/>
      <c r="X3356" s="75"/>
      <c r="Y3356" s="75"/>
    </row>
    <row r="3357" spans="1:25">
      <c r="A3357" s="3" t="s">
        <v>3729</v>
      </c>
      <c r="B3357" s="3" t="s">
        <v>14</v>
      </c>
      <c r="C3357" s="3" t="s">
        <v>3317</v>
      </c>
      <c r="D3357" s="3" t="s">
        <v>3707</v>
      </c>
      <c r="E3357" s="3" t="s">
        <v>2706</v>
      </c>
      <c r="F3357" s="3" t="s">
        <v>13</v>
      </c>
      <c r="G3357" s="3" t="s">
        <v>13</v>
      </c>
      <c r="H3357" s="3" t="s">
        <v>13</v>
      </c>
      <c r="I3357" s="3" t="s">
        <v>3406</v>
      </c>
      <c r="J3357" s="3" t="s">
        <v>131</v>
      </c>
      <c r="K3357" s="3" t="s">
        <v>36</v>
      </c>
      <c r="L3357" s="3" t="s">
        <v>1889</v>
      </c>
      <c r="M3357" s="46" t="s">
        <v>6157</v>
      </c>
      <c r="N3357" s="75"/>
      <c r="O3357" s="75"/>
      <c r="P3357" s="75"/>
      <c r="Q3357" s="75"/>
      <c r="R3357" s="75"/>
      <c r="S3357" s="75"/>
      <c r="T3357" s="42"/>
      <c r="U3357" s="42"/>
      <c r="V3357" s="42"/>
      <c r="W3357" s="31"/>
      <c r="X3357" s="75"/>
      <c r="Y3357" s="75"/>
    </row>
    <row r="3358" spans="1:25">
      <c r="A3358" s="3" t="s">
        <v>3730</v>
      </c>
      <c r="B3358" s="3" t="s">
        <v>14</v>
      </c>
      <c r="C3358" s="3" t="s">
        <v>3317</v>
      </c>
      <c r="D3358" s="3" t="s">
        <v>3707</v>
      </c>
      <c r="E3358" s="3" t="s">
        <v>2706</v>
      </c>
      <c r="F3358" s="3" t="s">
        <v>13</v>
      </c>
      <c r="G3358" s="3" t="s">
        <v>13</v>
      </c>
      <c r="H3358" s="3" t="s">
        <v>13</v>
      </c>
      <c r="I3358" s="6" t="s">
        <v>3408</v>
      </c>
      <c r="J3358" s="6" t="s">
        <v>131</v>
      </c>
      <c r="K3358" s="3" t="s">
        <v>36</v>
      </c>
      <c r="L3358" s="3" t="s">
        <v>1889</v>
      </c>
      <c r="M3358" s="46" t="s">
        <v>6158</v>
      </c>
      <c r="N3358" s="75"/>
      <c r="O3358" s="75"/>
      <c r="P3358" s="75"/>
      <c r="Q3358" s="75"/>
      <c r="R3358" s="75"/>
      <c r="S3358" s="75"/>
      <c r="T3358" s="42"/>
      <c r="U3358" s="42"/>
      <c r="V3358" s="42"/>
      <c r="W3358" s="33"/>
      <c r="X3358" s="75"/>
      <c r="Y3358" s="75"/>
    </row>
    <row r="3359" spans="1:25">
      <c r="A3359" s="3" t="s">
        <v>3731</v>
      </c>
      <c r="B3359" s="3" t="s">
        <v>14</v>
      </c>
      <c r="C3359" s="3" t="s">
        <v>3317</v>
      </c>
      <c r="D3359" s="3" t="s">
        <v>3707</v>
      </c>
      <c r="E3359" s="3" t="s">
        <v>2706</v>
      </c>
      <c r="F3359" s="3" t="s">
        <v>13</v>
      </c>
      <c r="G3359" s="3" t="s">
        <v>13</v>
      </c>
      <c r="H3359" s="3" t="s">
        <v>13</v>
      </c>
      <c r="I3359" s="3" t="s">
        <v>3344</v>
      </c>
      <c r="J3359" s="3" t="s">
        <v>131</v>
      </c>
      <c r="K3359" s="3" t="s">
        <v>36</v>
      </c>
      <c r="L3359" s="3" t="s">
        <v>1889</v>
      </c>
      <c r="M3359" s="46" t="s">
        <v>13</v>
      </c>
      <c r="N3359" s="75"/>
      <c r="O3359" s="75"/>
      <c r="P3359" s="75"/>
      <c r="Q3359" s="75"/>
      <c r="R3359" s="75"/>
      <c r="S3359" s="75"/>
      <c r="T3359" s="42"/>
      <c r="U3359" s="42"/>
      <c r="V3359" s="42"/>
      <c r="W3359" s="31"/>
      <c r="X3359" s="75"/>
      <c r="Y3359" s="75"/>
    </row>
    <row r="3360" spans="1:25">
      <c r="A3360" s="3" t="s">
        <v>3732</v>
      </c>
      <c r="B3360" s="3" t="s">
        <v>14</v>
      </c>
      <c r="C3360" s="3" t="s">
        <v>3317</v>
      </c>
      <c r="D3360" s="3" t="s">
        <v>3707</v>
      </c>
      <c r="E3360" s="3" t="s">
        <v>2706</v>
      </c>
      <c r="F3360" s="3" t="s">
        <v>13</v>
      </c>
      <c r="G3360" s="3" t="s">
        <v>13</v>
      </c>
      <c r="H3360" s="3" t="s">
        <v>13</v>
      </c>
      <c r="I3360" s="6" t="s">
        <v>3346</v>
      </c>
      <c r="J3360" s="6" t="s">
        <v>131</v>
      </c>
      <c r="K3360" s="3" t="s">
        <v>36</v>
      </c>
      <c r="L3360" s="3" t="s">
        <v>1889</v>
      </c>
      <c r="M3360" s="46" t="s">
        <v>6159</v>
      </c>
      <c r="N3360" s="75"/>
      <c r="O3360" s="75"/>
      <c r="P3360" s="75"/>
      <c r="Q3360" s="75"/>
      <c r="R3360" s="75"/>
      <c r="S3360" s="75"/>
      <c r="T3360" s="42"/>
      <c r="U3360" s="42"/>
      <c r="V3360" s="42"/>
      <c r="W3360" s="33"/>
      <c r="X3360" s="75"/>
      <c r="Y3360" s="75"/>
    </row>
    <row r="3361" spans="1:25">
      <c r="A3361" s="3" t="s">
        <v>3733</v>
      </c>
      <c r="B3361" s="3" t="s">
        <v>14</v>
      </c>
      <c r="C3361" s="3" t="s">
        <v>3317</v>
      </c>
      <c r="D3361" s="3" t="s">
        <v>3707</v>
      </c>
      <c r="E3361" s="3" t="s">
        <v>2706</v>
      </c>
      <c r="F3361" s="3" t="s">
        <v>13</v>
      </c>
      <c r="G3361" s="3" t="s">
        <v>13</v>
      </c>
      <c r="H3361" s="3" t="s">
        <v>13</v>
      </c>
      <c r="I3361" s="3" t="s">
        <v>3348</v>
      </c>
      <c r="J3361" s="3" t="s">
        <v>131</v>
      </c>
      <c r="K3361" s="3" t="s">
        <v>36</v>
      </c>
      <c r="L3361" s="3" t="s">
        <v>1889</v>
      </c>
      <c r="M3361" s="46" t="s">
        <v>6160</v>
      </c>
      <c r="N3361" s="75"/>
      <c r="O3361" s="75"/>
      <c r="P3361" s="75"/>
      <c r="Q3361" s="75"/>
      <c r="R3361" s="75"/>
      <c r="S3361" s="75"/>
      <c r="T3361" s="42"/>
      <c r="U3361" s="42"/>
      <c r="V3361" s="42"/>
      <c r="W3361" s="31"/>
      <c r="X3361" s="75"/>
      <c r="Y3361" s="75"/>
    </row>
    <row r="3362" spans="1:25">
      <c r="A3362" s="3" t="s">
        <v>3820</v>
      </c>
      <c r="B3362" s="3" t="s">
        <v>14</v>
      </c>
      <c r="C3362" s="3" t="s">
        <v>3317</v>
      </c>
      <c r="D3362" s="3" t="s">
        <v>3751</v>
      </c>
      <c r="E3362" s="3" t="s">
        <v>2706</v>
      </c>
      <c r="F3362" s="3" t="s">
        <v>13</v>
      </c>
      <c r="G3362" s="3" t="s">
        <v>13</v>
      </c>
      <c r="H3362" s="3" t="s">
        <v>13</v>
      </c>
      <c r="I3362" s="6" t="s">
        <v>3404</v>
      </c>
      <c r="J3362" s="6" t="s">
        <v>131</v>
      </c>
      <c r="K3362" s="3" t="s">
        <v>36</v>
      </c>
      <c r="L3362" s="5" t="s">
        <v>1889</v>
      </c>
      <c r="M3362" s="46" t="s">
        <v>6204</v>
      </c>
      <c r="N3362" s="75"/>
      <c r="O3362" s="75"/>
      <c r="P3362" s="75"/>
      <c r="Q3362" s="75"/>
      <c r="R3362" s="75"/>
      <c r="S3362" s="75"/>
      <c r="T3362" s="42"/>
      <c r="U3362" s="42"/>
      <c r="V3362" s="42"/>
      <c r="W3362" s="33"/>
      <c r="X3362" s="75"/>
      <c r="Y3362" s="75"/>
    </row>
    <row r="3363" spans="1:25">
      <c r="A3363" s="3" t="s">
        <v>3821</v>
      </c>
      <c r="B3363" s="3" t="s">
        <v>14</v>
      </c>
      <c r="C3363" s="3" t="s">
        <v>3317</v>
      </c>
      <c r="D3363" s="3" t="s">
        <v>3751</v>
      </c>
      <c r="E3363" s="3" t="s">
        <v>2706</v>
      </c>
      <c r="F3363" s="3" t="s">
        <v>13</v>
      </c>
      <c r="G3363" s="3" t="s">
        <v>13</v>
      </c>
      <c r="H3363" s="3" t="s">
        <v>13</v>
      </c>
      <c r="I3363" s="3" t="s">
        <v>3406</v>
      </c>
      <c r="J3363" s="3" t="s">
        <v>131</v>
      </c>
      <c r="K3363" s="3" t="s">
        <v>36</v>
      </c>
      <c r="L3363" s="5" t="s">
        <v>1889</v>
      </c>
      <c r="M3363" s="46" t="s">
        <v>6205</v>
      </c>
      <c r="N3363" s="75"/>
      <c r="O3363" s="75"/>
      <c r="P3363" s="75"/>
      <c r="Q3363" s="75"/>
      <c r="R3363" s="75"/>
      <c r="S3363" s="75"/>
      <c r="T3363" s="42"/>
      <c r="U3363" s="42"/>
      <c r="V3363" s="42"/>
      <c r="W3363" s="31"/>
      <c r="X3363" s="75"/>
      <c r="Y3363" s="75"/>
    </row>
    <row r="3364" spans="1:25">
      <c r="A3364" s="3" t="s">
        <v>3822</v>
      </c>
      <c r="B3364" s="3" t="s">
        <v>14</v>
      </c>
      <c r="C3364" s="3" t="s">
        <v>3317</v>
      </c>
      <c r="D3364" s="3" t="s">
        <v>3751</v>
      </c>
      <c r="E3364" s="3" t="s">
        <v>2706</v>
      </c>
      <c r="F3364" s="3" t="s">
        <v>13</v>
      </c>
      <c r="G3364" s="3" t="s">
        <v>13</v>
      </c>
      <c r="H3364" s="3" t="s">
        <v>13</v>
      </c>
      <c r="I3364" s="6" t="s">
        <v>3408</v>
      </c>
      <c r="J3364" s="6" t="s">
        <v>131</v>
      </c>
      <c r="K3364" s="3" t="s">
        <v>36</v>
      </c>
      <c r="L3364" s="5" t="s">
        <v>1889</v>
      </c>
      <c r="M3364" s="46" t="s">
        <v>6206</v>
      </c>
      <c r="N3364" s="75"/>
      <c r="P3364" s="75"/>
      <c r="Q3364" s="75"/>
      <c r="R3364" s="75"/>
      <c r="S3364" s="75"/>
      <c r="T3364" s="42"/>
      <c r="U3364" s="42"/>
      <c r="V3364" s="42"/>
      <c r="W3364" s="33"/>
      <c r="X3364" s="75"/>
      <c r="Y3364" s="75"/>
    </row>
    <row r="3365" spans="1:25">
      <c r="A3365" s="3" t="s">
        <v>3823</v>
      </c>
      <c r="B3365" s="3" t="s">
        <v>14</v>
      </c>
      <c r="C3365" s="3" t="s">
        <v>3317</v>
      </c>
      <c r="D3365" s="3" t="s">
        <v>3751</v>
      </c>
      <c r="E3365" s="3" t="s">
        <v>2706</v>
      </c>
      <c r="F3365" s="3" t="s">
        <v>13</v>
      </c>
      <c r="G3365" s="3" t="s">
        <v>13</v>
      </c>
      <c r="H3365" s="3" t="s">
        <v>13</v>
      </c>
      <c r="I3365" s="3" t="s">
        <v>3344</v>
      </c>
      <c r="J3365" s="3" t="s">
        <v>131</v>
      </c>
      <c r="K3365" s="3" t="s">
        <v>36</v>
      </c>
      <c r="L3365" s="5" t="s">
        <v>1889</v>
      </c>
      <c r="M3365" s="46" t="s">
        <v>6207</v>
      </c>
      <c r="N3365" s="75"/>
      <c r="O3365" s="75"/>
      <c r="P3365" s="75"/>
      <c r="Q3365" s="75"/>
      <c r="R3365" s="75"/>
      <c r="S3365" s="75"/>
      <c r="T3365" s="42"/>
      <c r="U3365" s="42"/>
      <c r="V3365" s="42"/>
      <c r="W3365" s="31"/>
      <c r="X3365" s="75"/>
      <c r="Y3365" s="75"/>
    </row>
    <row r="3366" spans="1:25">
      <c r="A3366" s="3" t="s">
        <v>3824</v>
      </c>
      <c r="B3366" s="3" t="s">
        <v>14</v>
      </c>
      <c r="C3366" s="3" t="s">
        <v>3317</v>
      </c>
      <c r="D3366" s="3" t="s">
        <v>3751</v>
      </c>
      <c r="E3366" s="3" t="s">
        <v>2706</v>
      </c>
      <c r="F3366" s="3" t="s">
        <v>13</v>
      </c>
      <c r="G3366" s="3" t="s">
        <v>13</v>
      </c>
      <c r="H3366" s="3" t="s">
        <v>13</v>
      </c>
      <c r="I3366" s="6" t="s">
        <v>3346</v>
      </c>
      <c r="J3366" s="6" t="s">
        <v>131</v>
      </c>
      <c r="K3366" s="3" t="s">
        <v>36</v>
      </c>
      <c r="L3366" s="5" t="s">
        <v>1889</v>
      </c>
      <c r="M3366" s="46" t="s">
        <v>6208</v>
      </c>
      <c r="N3366" s="75"/>
      <c r="O3366" s="75"/>
      <c r="P3366" s="75"/>
      <c r="Q3366" s="75"/>
      <c r="R3366" s="75"/>
      <c r="S3366" s="75"/>
      <c r="T3366" s="42"/>
      <c r="U3366" s="42"/>
      <c r="V3366" s="42"/>
      <c r="W3366" s="33"/>
      <c r="X3366" s="75"/>
      <c r="Y3366" s="75"/>
    </row>
    <row r="3367" spans="1:25">
      <c r="A3367" s="3" t="s">
        <v>3825</v>
      </c>
      <c r="B3367" s="3" t="s">
        <v>14</v>
      </c>
      <c r="C3367" s="3" t="s">
        <v>3317</v>
      </c>
      <c r="D3367" s="3" t="s">
        <v>3751</v>
      </c>
      <c r="E3367" s="3" t="s">
        <v>2706</v>
      </c>
      <c r="F3367" s="3" t="s">
        <v>13</v>
      </c>
      <c r="G3367" s="3" t="s">
        <v>13</v>
      </c>
      <c r="H3367" s="3" t="s">
        <v>13</v>
      </c>
      <c r="I3367" s="3" t="s">
        <v>3348</v>
      </c>
      <c r="J3367" s="3" t="s">
        <v>131</v>
      </c>
      <c r="K3367" s="3" t="s">
        <v>36</v>
      </c>
      <c r="L3367" s="5" t="s">
        <v>1889</v>
      </c>
      <c r="M3367" s="46" t="s">
        <v>13</v>
      </c>
      <c r="N3367" s="75"/>
      <c r="O3367" s="75"/>
      <c r="P3367" s="75"/>
      <c r="Q3367" s="75"/>
      <c r="R3367" s="75"/>
      <c r="S3367" s="75"/>
      <c r="T3367" s="42"/>
      <c r="U3367" s="42"/>
      <c r="V3367" s="42"/>
      <c r="W3367" s="31"/>
      <c r="X3367" s="75"/>
      <c r="Y3367" s="75"/>
    </row>
    <row r="3368" spans="1:25">
      <c r="A3368" s="3" t="s">
        <v>3568</v>
      </c>
      <c r="B3368" s="3" t="s">
        <v>14</v>
      </c>
      <c r="C3368" s="3" t="s">
        <v>3317</v>
      </c>
      <c r="D3368" s="3" t="s">
        <v>3534</v>
      </c>
      <c r="E3368" s="3" t="s">
        <v>2706</v>
      </c>
      <c r="F3368" s="3" t="s">
        <v>13</v>
      </c>
      <c r="G3368" s="3" t="s">
        <v>13</v>
      </c>
      <c r="H3368" s="3" t="s">
        <v>13</v>
      </c>
      <c r="I3368" s="6" t="s">
        <v>3404</v>
      </c>
      <c r="J3368" s="6" t="s">
        <v>131</v>
      </c>
      <c r="K3368" s="3" t="s">
        <v>222</v>
      </c>
      <c r="L3368" s="3" t="s">
        <v>1889</v>
      </c>
      <c r="M3368" s="46" t="s">
        <v>6080</v>
      </c>
      <c r="N3368" s="75"/>
      <c r="O3368" s="75"/>
      <c r="P3368" s="75"/>
      <c r="Q3368" s="75"/>
      <c r="R3368" s="75"/>
      <c r="S3368" s="75"/>
      <c r="T3368" s="42"/>
      <c r="U3368" s="42"/>
      <c r="V3368" s="42"/>
      <c r="W3368" s="33"/>
      <c r="X3368" s="75"/>
      <c r="Y3368" s="75"/>
    </row>
    <row r="3369" spans="1:25">
      <c r="A3369" s="3" t="s">
        <v>3569</v>
      </c>
      <c r="B3369" s="3" t="s">
        <v>14</v>
      </c>
      <c r="C3369" s="3" t="s">
        <v>3317</v>
      </c>
      <c r="D3369" s="3" t="s">
        <v>3534</v>
      </c>
      <c r="E3369" s="3" t="s">
        <v>2706</v>
      </c>
      <c r="F3369" s="3" t="s">
        <v>13</v>
      </c>
      <c r="G3369" s="3" t="s">
        <v>13</v>
      </c>
      <c r="H3369" s="3" t="s">
        <v>13</v>
      </c>
      <c r="I3369" s="3" t="s">
        <v>3406</v>
      </c>
      <c r="J3369" s="3" t="s">
        <v>131</v>
      </c>
      <c r="K3369" s="3" t="s">
        <v>222</v>
      </c>
      <c r="L3369" s="3" t="s">
        <v>1889</v>
      </c>
      <c r="M3369" s="46" t="s">
        <v>6081</v>
      </c>
      <c r="N3369" s="75"/>
      <c r="O3369" s="75"/>
      <c r="P3369" s="75"/>
      <c r="Q3369" s="75"/>
      <c r="R3369" s="75"/>
      <c r="S3369" s="75"/>
      <c r="T3369" s="42"/>
      <c r="U3369" s="42"/>
      <c r="V3369" s="42"/>
      <c r="W3369" s="31"/>
      <c r="X3369" s="75"/>
      <c r="Y3369" s="75"/>
    </row>
    <row r="3370" spans="1:25">
      <c r="A3370" s="3" t="s">
        <v>3570</v>
      </c>
      <c r="B3370" s="3" t="s">
        <v>14</v>
      </c>
      <c r="C3370" s="3" t="s">
        <v>3317</v>
      </c>
      <c r="D3370" s="3" t="s">
        <v>3534</v>
      </c>
      <c r="E3370" s="3" t="s">
        <v>2706</v>
      </c>
      <c r="F3370" s="3" t="s">
        <v>13</v>
      </c>
      <c r="G3370" s="3" t="s">
        <v>13</v>
      </c>
      <c r="H3370" s="3" t="s">
        <v>13</v>
      </c>
      <c r="I3370" s="6" t="s">
        <v>3408</v>
      </c>
      <c r="J3370" s="6" t="s">
        <v>131</v>
      </c>
      <c r="K3370" s="3" t="s">
        <v>222</v>
      </c>
      <c r="L3370" s="3" t="s">
        <v>1889</v>
      </c>
      <c r="M3370" s="46" t="s">
        <v>13</v>
      </c>
      <c r="N3370" s="75"/>
      <c r="O3370" s="75"/>
      <c r="P3370" s="75"/>
      <c r="Q3370" s="75"/>
      <c r="R3370" s="75"/>
      <c r="S3370" s="75"/>
      <c r="T3370" s="42"/>
      <c r="U3370" s="42"/>
      <c r="V3370" s="42"/>
      <c r="W3370" s="33"/>
      <c r="X3370" s="75"/>
      <c r="Y3370" s="75"/>
    </row>
    <row r="3371" spans="1:25">
      <c r="A3371" s="3" t="s">
        <v>3571</v>
      </c>
      <c r="B3371" s="3" t="s">
        <v>14</v>
      </c>
      <c r="C3371" s="3" t="s">
        <v>3317</v>
      </c>
      <c r="D3371" s="3" t="s">
        <v>3534</v>
      </c>
      <c r="E3371" s="3" t="s">
        <v>2706</v>
      </c>
      <c r="F3371" s="3" t="s">
        <v>13</v>
      </c>
      <c r="G3371" s="3" t="s">
        <v>13</v>
      </c>
      <c r="H3371" s="3" t="s">
        <v>13</v>
      </c>
      <c r="I3371" s="3" t="s">
        <v>3344</v>
      </c>
      <c r="J3371" s="3" t="s">
        <v>131</v>
      </c>
      <c r="K3371" s="3" t="s">
        <v>222</v>
      </c>
      <c r="L3371" s="3" t="s">
        <v>1889</v>
      </c>
      <c r="M3371" s="46" t="s">
        <v>6082</v>
      </c>
      <c r="N3371" s="75"/>
      <c r="O3371" s="75"/>
      <c r="P3371" s="75"/>
      <c r="Q3371" s="75"/>
      <c r="R3371" s="75"/>
      <c r="S3371" s="75"/>
      <c r="T3371" s="42"/>
      <c r="U3371" s="42"/>
      <c r="V3371" s="42"/>
      <c r="W3371" s="31"/>
      <c r="X3371" s="75"/>
      <c r="Y3371" s="75"/>
    </row>
    <row r="3372" spans="1:25">
      <c r="A3372" s="3" t="s">
        <v>3572</v>
      </c>
      <c r="B3372" s="3" t="s">
        <v>14</v>
      </c>
      <c r="C3372" s="3" t="s">
        <v>3317</v>
      </c>
      <c r="D3372" s="3" t="s">
        <v>3534</v>
      </c>
      <c r="E3372" s="3" t="s">
        <v>2706</v>
      </c>
      <c r="F3372" s="3" t="s">
        <v>13</v>
      </c>
      <c r="G3372" s="3" t="s">
        <v>13</v>
      </c>
      <c r="H3372" s="3" t="s">
        <v>13</v>
      </c>
      <c r="I3372" s="6" t="s">
        <v>3346</v>
      </c>
      <c r="J3372" s="6" t="s">
        <v>131</v>
      </c>
      <c r="K3372" s="3" t="s">
        <v>222</v>
      </c>
      <c r="L3372" s="3" t="s">
        <v>1889</v>
      </c>
      <c r="M3372" s="46" t="s">
        <v>6083</v>
      </c>
      <c r="N3372" s="75"/>
      <c r="O3372" s="75"/>
      <c r="P3372" s="75"/>
      <c r="Q3372" s="75"/>
      <c r="R3372" s="75"/>
      <c r="S3372" s="75"/>
      <c r="T3372" s="42"/>
      <c r="U3372" s="42"/>
      <c r="V3372" s="42"/>
      <c r="W3372" s="33"/>
      <c r="X3372" s="75"/>
      <c r="Y3372" s="75"/>
    </row>
    <row r="3373" spans="1:25">
      <c r="A3373" s="3" t="s">
        <v>3573</v>
      </c>
      <c r="B3373" s="3" t="s">
        <v>14</v>
      </c>
      <c r="C3373" s="3" t="s">
        <v>3317</v>
      </c>
      <c r="D3373" s="3" t="s">
        <v>3534</v>
      </c>
      <c r="E3373" s="3" t="s">
        <v>2706</v>
      </c>
      <c r="F3373" s="3" t="s">
        <v>13</v>
      </c>
      <c r="G3373" s="3" t="s">
        <v>13</v>
      </c>
      <c r="H3373" s="3" t="s">
        <v>13</v>
      </c>
      <c r="I3373" s="3" t="s">
        <v>3348</v>
      </c>
      <c r="J3373" s="3" t="s">
        <v>131</v>
      </c>
      <c r="K3373" s="3" t="s">
        <v>222</v>
      </c>
      <c r="L3373" s="3" t="s">
        <v>1889</v>
      </c>
      <c r="M3373" s="46" t="s">
        <v>6084</v>
      </c>
      <c r="N3373" s="75"/>
      <c r="O3373" s="75"/>
      <c r="P3373" s="75"/>
      <c r="Q3373" s="75"/>
      <c r="R3373" s="75"/>
      <c r="S3373" s="75"/>
      <c r="T3373" s="42"/>
      <c r="U3373" s="42"/>
      <c r="V3373" s="42"/>
      <c r="W3373" s="31"/>
      <c r="X3373" s="75"/>
      <c r="Y3373" s="75"/>
    </row>
    <row r="3374" spans="1:25">
      <c r="A3374" s="3" t="s">
        <v>3632</v>
      </c>
      <c r="B3374" s="3" t="s">
        <v>14</v>
      </c>
      <c r="C3374" s="3" t="s">
        <v>3317</v>
      </c>
      <c r="D3374" s="3" t="s">
        <v>3539</v>
      </c>
      <c r="E3374" s="3" t="s">
        <v>2706</v>
      </c>
      <c r="F3374" s="3" t="s">
        <v>13</v>
      </c>
      <c r="G3374" s="3" t="s">
        <v>13</v>
      </c>
      <c r="H3374" s="3" t="s">
        <v>13</v>
      </c>
      <c r="I3374" s="6" t="s">
        <v>3404</v>
      </c>
      <c r="J3374" s="6" t="s">
        <v>131</v>
      </c>
      <c r="K3374" s="3" t="s">
        <v>222</v>
      </c>
      <c r="L3374" s="3" t="s">
        <v>1889</v>
      </c>
      <c r="M3374" s="46" t="s">
        <v>6115</v>
      </c>
      <c r="N3374" s="75"/>
      <c r="O3374" s="75"/>
      <c r="P3374" s="75"/>
      <c r="Q3374" s="75"/>
      <c r="R3374" s="75"/>
      <c r="S3374" s="75"/>
      <c r="T3374" s="42"/>
      <c r="U3374" s="42"/>
      <c r="V3374" s="42"/>
      <c r="W3374" s="33"/>
      <c r="X3374" s="75"/>
      <c r="Y3374" s="75"/>
    </row>
    <row r="3375" spans="1:25">
      <c r="A3375" s="3" t="s">
        <v>3633</v>
      </c>
      <c r="B3375" s="3" t="s">
        <v>14</v>
      </c>
      <c r="C3375" s="3" t="s">
        <v>3317</v>
      </c>
      <c r="D3375" s="3" t="s">
        <v>3539</v>
      </c>
      <c r="E3375" s="3" t="s">
        <v>2706</v>
      </c>
      <c r="F3375" s="3" t="s">
        <v>13</v>
      </c>
      <c r="G3375" s="3" t="s">
        <v>13</v>
      </c>
      <c r="H3375" s="3" t="s">
        <v>13</v>
      </c>
      <c r="I3375" s="3" t="s">
        <v>3406</v>
      </c>
      <c r="J3375" s="3" t="s">
        <v>131</v>
      </c>
      <c r="K3375" s="3" t="s">
        <v>222</v>
      </c>
      <c r="L3375" s="3" t="s">
        <v>1889</v>
      </c>
      <c r="M3375" s="46" t="s">
        <v>6116</v>
      </c>
      <c r="N3375" s="75"/>
      <c r="O3375" s="75"/>
      <c r="P3375" s="75"/>
      <c r="Q3375" s="75"/>
      <c r="R3375" s="75"/>
      <c r="S3375" s="75"/>
      <c r="T3375" s="42"/>
      <c r="U3375" s="42"/>
      <c r="V3375" s="42"/>
      <c r="W3375" s="31"/>
      <c r="X3375" s="75"/>
      <c r="Y3375" s="75"/>
    </row>
    <row r="3376" spans="1:25">
      <c r="A3376" s="3" t="s">
        <v>3634</v>
      </c>
      <c r="B3376" s="3" t="s">
        <v>14</v>
      </c>
      <c r="C3376" s="3" t="s">
        <v>3317</v>
      </c>
      <c r="D3376" s="3" t="s">
        <v>3539</v>
      </c>
      <c r="E3376" s="3" t="s">
        <v>2706</v>
      </c>
      <c r="F3376" s="3" t="s">
        <v>13</v>
      </c>
      <c r="G3376" s="3" t="s">
        <v>13</v>
      </c>
      <c r="H3376" s="3" t="s">
        <v>13</v>
      </c>
      <c r="I3376" s="6" t="s">
        <v>3408</v>
      </c>
      <c r="J3376" s="6" t="s">
        <v>131</v>
      </c>
      <c r="K3376" s="3" t="s">
        <v>222</v>
      </c>
      <c r="L3376" s="3" t="s">
        <v>1889</v>
      </c>
      <c r="M3376" s="46" t="s">
        <v>13</v>
      </c>
      <c r="N3376" s="75"/>
      <c r="O3376" s="75"/>
      <c r="P3376" s="75"/>
      <c r="Q3376" s="75"/>
      <c r="R3376" s="75"/>
      <c r="S3376" s="75"/>
      <c r="T3376" s="42"/>
      <c r="U3376" s="42"/>
      <c r="V3376" s="42"/>
      <c r="W3376" s="33"/>
      <c r="X3376" s="75"/>
      <c r="Y3376" s="75"/>
    </row>
    <row r="3377" spans="1:25">
      <c r="A3377" s="3" t="s">
        <v>3635</v>
      </c>
      <c r="B3377" s="3" t="s">
        <v>14</v>
      </c>
      <c r="C3377" s="3" t="s">
        <v>3317</v>
      </c>
      <c r="D3377" s="3" t="s">
        <v>3539</v>
      </c>
      <c r="E3377" s="3" t="s">
        <v>2706</v>
      </c>
      <c r="F3377" s="3" t="s">
        <v>13</v>
      </c>
      <c r="G3377" s="3" t="s">
        <v>13</v>
      </c>
      <c r="H3377" s="3" t="s">
        <v>13</v>
      </c>
      <c r="I3377" s="6" t="s">
        <v>3344</v>
      </c>
      <c r="J3377" s="6" t="s">
        <v>131</v>
      </c>
      <c r="K3377" s="3" t="s">
        <v>222</v>
      </c>
      <c r="L3377" s="3" t="s">
        <v>1889</v>
      </c>
      <c r="M3377" s="46" t="s">
        <v>6117</v>
      </c>
      <c r="N3377" s="75"/>
      <c r="O3377" s="75"/>
      <c r="P3377" s="75"/>
      <c r="Q3377" s="75"/>
      <c r="R3377" s="75"/>
      <c r="S3377" s="75"/>
      <c r="T3377" s="42"/>
      <c r="U3377" s="42"/>
      <c r="V3377" s="42"/>
      <c r="W3377" s="31"/>
      <c r="X3377" s="75"/>
      <c r="Y3377" s="75"/>
    </row>
    <row r="3378" spans="1:25">
      <c r="A3378" s="3" t="s">
        <v>3636</v>
      </c>
      <c r="B3378" s="3" t="s">
        <v>14</v>
      </c>
      <c r="C3378" s="3" t="s">
        <v>3317</v>
      </c>
      <c r="D3378" s="3" t="s">
        <v>3605</v>
      </c>
      <c r="E3378" s="3" t="s">
        <v>2706</v>
      </c>
      <c r="F3378" s="3" t="s">
        <v>13</v>
      </c>
      <c r="G3378" s="3" t="s">
        <v>13</v>
      </c>
      <c r="H3378" s="3" t="s">
        <v>13</v>
      </c>
      <c r="I3378" s="3" t="s">
        <v>3346</v>
      </c>
      <c r="J3378" s="3" t="s">
        <v>131</v>
      </c>
      <c r="K3378" s="3" t="s">
        <v>222</v>
      </c>
      <c r="L3378" s="3" t="s">
        <v>1889</v>
      </c>
      <c r="M3378" s="46" t="s">
        <v>6118</v>
      </c>
      <c r="N3378" s="75"/>
      <c r="O3378" s="75"/>
      <c r="P3378" s="75"/>
      <c r="Q3378" s="75"/>
      <c r="R3378" s="75"/>
      <c r="S3378" s="75"/>
      <c r="T3378" s="42"/>
      <c r="U3378" s="42"/>
      <c r="V3378" s="42"/>
      <c r="W3378" s="33"/>
      <c r="X3378" s="75"/>
      <c r="Y3378" s="75"/>
    </row>
    <row r="3379" spans="1:25">
      <c r="A3379" s="3" t="s">
        <v>3637</v>
      </c>
      <c r="B3379" s="3" t="s">
        <v>14</v>
      </c>
      <c r="C3379" s="3" t="s">
        <v>3317</v>
      </c>
      <c r="D3379" s="3" t="s">
        <v>3605</v>
      </c>
      <c r="E3379" s="3" t="s">
        <v>2706</v>
      </c>
      <c r="F3379" s="3" t="s">
        <v>13</v>
      </c>
      <c r="G3379" s="3" t="s">
        <v>13</v>
      </c>
      <c r="H3379" s="3" t="s">
        <v>13</v>
      </c>
      <c r="I3379" s="6" t="s">
        <v>3348</v>
      </c>
      <c r="J3379" s="6" t="s">
        <v>131</v>
      </c>
      <c r="K3379" s="3" t="s">
        <v>222</v>
      </c>
      <c r="L3379" s="3" t="s">
        <v>1889</v>
      </c>
      <c r="M3379" s="46" t="s">
        <v>6119</v>
      </c>
      <c r="N3379" s="75"/>
      <c r="O3379" s="75"/>
      <c r="P3379" s="75"/>
      <c r="Q3379" s="75"/>
      <c r="R3379" s="75"/>
      <c r="S3379" s="75"/>
      <c r="T3379" s="42"/>
      <c r="U3379" s="42"/>
      <c r="V3379" s="42"/>
      <c r="W3379" s="31"/>
      <c r="X3379" s="75"/>
      <c r="Y3379" s="75"/>
    </row>
    <row r="3380" spans="1:25">
      <c r="A3380" s="3" t="s">
        <v>3909</v>
      </c>
      <c r="B3380" s="3" t="s">
        <v>14</v>
      </c>
      <c r="C3380" s="3" t="s">
        <v>3317</v>
      </c>
      <c r="D3380" s="3" t="s">
        <v>3897</v>
      </c>
      <c r="E3380" s="3" t="s">
        <v>2706</v>
      </c>
      <c r="F3380" s="3" t="s">
        <v>13</v>
      </c>
      <c r="G3380" s="3" t="s">
        <v>13</v>
      </c>
      <c r="H3380" s="3" t="s">
        <v>13</v>
      </c>
      <c r="I3380" s="6" t="s">
        <v>3404</v>
      </c>
      <c r="J3380" s="6" t="s">
        <v>131</v>
      </c>
      <c r="K3380" s="3" t="s">
        <v>222</v>
      </c>
      <c r="L3380" s="5" t="s">
        <v>1889</v>
      </c>
      <c r="M3380" s="46" t="s">
        <v>6251</v>
      </c>
      <c r="N3380" s="75"/>
      <c r="O3380" s="75"/>
      <c r="P3380" s="75"/>
      <c r="Q3380" s="75"/>
      <c r="R3380" s="75"/>
      <c r="S3380" s="75"/>
      <c r="T3380" s="42"/>
      <c r="U3380" s="42"/>
      <c r="V3380" s="42"/>
      <c r="W3380" s="33"/>
      <c r="X3380" s="75"/>
      <c r="Y3380" s="75"/>
    </row>
    <row r="3381" spans="1:25">
      <c r="A3381" s="3" t="s">
        <v>3910</v>
      </c>
      <c r="B3381" s="3" t="s">
        <v>14</v>
      </c>
      <c r="C3381" s="3" t="s">
        <v>3317</v>
      </c>
      <c r="D3381" s="3" t="s">
        <v>3897</v>
      </c>
      <c r="E3381" s="3" t="s">
        <v>2706</v>
      </c>
      <c r="F3381" s="3" t="s">
        <v>13</v>
      </c>
      <c r="G3381" s="3" t="s">
        <v>13</v>
      </c>
      <c r="H3381" s="3" t="s">
        <v>13</v>
      </c>
      <c r="I3381" s="3" t="s">
        <v>3406</v>
      </c>
      <c r="J3381" s="3" t="s">
        <v>131</v>
      </c>
      <c r="K3381" s="3" t="s">
        <v>222</v>
      </c>
      <c r="L3381" s="5" t="s">
        <v>1889</v>
      </c>
      <c r="M3381" s="46" t="s">
        <v>6252</v>
      </c>
      <c r="N3381" s="75"/>
      <c r="O3381" s="75"/>
      <c r="P3381" s="75"/>
      <c r="Q3381" s="75"/>
      <c r="R3381" s="75"/>
      <c r="S3381" s="75"/>
      <c r="T3381" s="42"/>
      <c r="U3381" s="42"/>
      <c r="V3381" s="42"/>
      <c r="W3381" s="31"/>
      <c r="X3381" s="75"/>
      <c r="Y3381" s="75"/>
    </row>
    <row r="3382" spans="1:25">
      <c r="A3382" s="3" t="s">
        <v>3911</v>
      </c>
      <c r="B3382" s="3" t="s">
        <v>14</v>
      </c>
      <c r="C3382" s="3" t="s">
        <v>3317</v>
      </c>
      <c r="D3382" s="3" t="s">
        <v>3897</v>
      </c>
      <c r="E3382" s="3" t="s">
        <v>2706</v>
      </c>
      <c r="F3382" s="3" t="s">
        <v>13</v>
      </c>
      <c r="G3382" s="3" t="s">
        <v>13</v>
      </c>
      <c r="H3382" s="3" t="s">
        <v>13</v>
      </c>
      <c r="I3382" s="6" t="s">
        <v>3408</v>
      </c>
      <c r="J3382" s="6" t="s">
        <v>131</v>
      </c>
      <c r="K3382" s="3" t="s">
        <v>222</v>
      </c>
      <c r="L3382" s="5" t="s">
        <v>1889</v>
      </c>
      <c r="M3382" s="46" t="s">
        <v>6253</v>
      </c>
      <c r="N3382" s="75"/>
      <c r="O3382" s="75"/>
      <c r="P3382" s="75"/>
      <c r="Q3382" s="75"/>
      <c r="R3382" s="75"/>
      <c r="S3382" s="75"/>
      <c r="T3382" s="42"/>
      <c r="U3382" s="42"/>
      <c r="V3382" s="42"/>
      <c r="W3382" s="33"/>
      <c r="X3382" s="75"/>
      <c r="Y3382" s="75"/>
    </row>
    <row r="3383" spans="1:25">
      <c r="A3383" s="3" t="s">
        <v>3970</v>
      </c>
      <c r="B3383" s="3" t="s">
        <v>14</v>
      </c>
      <c r="C3383" s="3" t="s">
        <v>3317</v>
      </c>
      <c r="D3383" s="3" t="s">
        <v>3329</v>
      </c>
      <c r="E3383" s="3" t="s">
        <v>2706</v>
      </c>
      <c r="F3383" s="3" t="s">
        <v>13</v>
      </c>
      <c r="G3383" s="3" t="s">
        <v>13</v>
      </c>
      <c r="H3383" s="3" t="s">
        <v>13</v>
      </c>
      <c r="I3383" s="3" t="s">
        <v>3344</v>
      </c>
      <c r="J3383" s="3" t="s">
        <v>131</v>
      </c>
      <c r="K3383" s="3" t="s">
        <v>222</v>
      </c>
      <c r="L3383" s="3" t="s">
        <v>1889</v>
      </c>
      <c r="M3383" s="46" t="s">
        <v>13</v>
      </c>
      <c r="N3383" s="75"/>
      <c r="O3383" s="75"/>
      <c r="P3383" s="75"/>
      <c r="Q3383" s="75"/>
      <c r="R3383" s="75"/>
      <c r="S3383" s="75"/>
      <c r="T3383" s="42"/>
      <c r="U3383" s="42"/>
      <c r="V3383" s="42"/>
      <c r="W3383" s="31"/>
      <c r="X3383" s="75"/>
      <c r="Y3383" s="75"/>
    </row>
    <row r="3384" spans="1:25">
      <c r="A3384" s="3" t="s">
        <v>3971</v>
      </c>
      <c r="B3384" s="3" t="s">
        <v>14</v>
      </c>
      <c r="C3384" s="3" t="s">
        <v>3317</v>
      </c>
      <c r="D3384" s="3" t="s">
        <v>3329</v>
      </c>
      <c r="E3384" s="3" t="s">
        <v>2706</v>
      </c>
      <c r="F3384" s="3" t="s">
        <v>13</v>
      </c>
      <c r="G3384" s="3" t="s">
        <v>13</v>
      </c>
      <c r="H3384" s="3" t="s">
        <v>13</v>
      </c>
      <c r="I3384" s="3" t="s">
        <v>3346</v>
      </c>
      <c r="J3384" s="3" t="s">
        <v>131</v>
      </c>
      <c r="K3384" s="3" t="s">
        <v>222</v>
      </c>
      <c r="L3384" s="3" t="s">
        <v>1889</v>
      </c>
      <c r="M3384" s="46" t="s">
        <v>6286</v>
      </c>
      <c r="N3384" s="75"/>
      <c r="O3384" s="75"/>
      <c r="P3384" s="75"/>
      <c r="Q3384" s="75"/>
      <c r="R3384" s="75"/>
      <c r="S3384" s="75"/>
      <c r="T3384" s="42"/>
      <c r="U3384" s="42"/>
      <c r="V3384" s="42"/>
      <c r="W3384" s="33"/>
      <c r="X3384" s="75"/>
      <c r="Y3384" s="75"/>
    </row>
    <row r="3385" spans="1:25">
      <c r="A3385" s="3" t="s">
        <v>3972</v>
      </c>
      <c r="B3385" s="3" t="s">
        <v>14</v>
      </c>
      <c r="C3385" s="3" t="s">
        <v>3317</v>
      </c>
      <c r="D3385" s="3" t="s">
        <v>3329</v>
      </c>
      <c r="E3385" s="3" t="s">
        <v>2706</v>
      </c>
      <c r="F3385" s="3" t="s">
        <v>13</v>
      </c>
      <c r="G3385" s="3" t="s">
        <v>13</v>
      </c>
      <c r="H3385" s="3" t="s">
        <v>13</v>
      </c>
      <c r="I3385" s="3" t="s">
        <v>3348</v>
      </c>
      <c r="J3385" s="3" t="s">
        <v>131</v>
      </c>
      <c r="K3385" s="3" t="s">
        <v>222</v>
      </c>
      <c r="L3385" s="3" t="s">
        <v>1889</v>
      </c>
      <c r="M3385" s="46" t="s">
        <v>6287</v>
      </c>
      <c r="N3385" s="75"/>
      <c r="O3385" s="75"/>
      <c r="P3385" s="75"/>
      <c r="Q3385" s="75"/>
      <c r="R3385" s="75"/>
      <c r="S3385" s="75"/>
      <c r="T3385" s="42"/>
      <c r="U3385" s="42"/>
      <c r="V3385" s="42"/>
      <c r="W3385" s="31"/>
      <c r="X3385" s="75"/>
      <c r="Y3385" s="75"/>
    </row>
    <row r="3386" spans="1:25">
      <c r="A3386" s="3" t="s">
        <v>3486</v>
      </c>
      <c r="B3386" s="3" t="s">
        <v>14</v>
      </c>
      <c r="C3386" s="3" t="s">
        <v>3317</v>
      </c>
      <c r="D3386" s="3" t="s">
        <v>3451</v>
      </c>
      <c r="E3386" s="3" t="s">
        <v>2706</v>
      </c>
      <c r="F3386" s="3" t="s">
        <v>13</v>
      </c>
      <c r="G3386" s="3" t="s">
        <v>13</v>
      </c>
      <c r="H3386" s="3" t="s">
        <v>13</v>
      </c>
      <c r="I3386" s="3" t="s">
        <v>3404</v>
      </c>
      <c r="J3386" s="3" t="s">
        <v>131</v>
      </c>
      <c r="K3386" s="3" t="s">
        <v>225</v>
      </c>
      <c r="L3386" s="3" t="s">
        <v>1889</v>
      </c>
      <c r="M3386" s="46" t="s">
        <v>6037</v>
      </c>
      <c r="N3386" s="75"/>
      <c r="O3386" s="75"/>
      <c r="P3386" s="75"/>
      <c r="Q3386" s="75"/>
      <c r="R3386" s="75"/>
      <c r="S3386" s="75"/>
      <c r="T3386" s="42"/>
      <c r="U3386" s="42"/>
      <c r="V3386" s="42"/>
      <c r="W3386" s="31"/>
      <c r="X3386" s="75"/>
      <c r="Y3386" s="75"/>
    </row>
    <row r="3387" spans="1:25">
      <c r="A3387" s="3" t="s">
        <v>3487</v>
      </c>
      <c r="B3387" s="3" t="s">
        <v>14</v>
      </c>
      <c r="C3387" s="3" t="s">
        <v>3317</v>
      </c>
      <c r="D3387" s="3" t="s">
        <v>3451</v>
      </c>
      <c r="E3387" s="3" t="s">
        <v>2706</v>
      </c>
      <c r="F3387" s="3" t="s">
        <v>13</v>
      </c>
      <c r="G3387" s="3" t="s">
        <v>13</v>
      </c>
      <c r="H3387" s="3" t="s">
        <v>13</v>
      </c>
      <c r="I3387" s="3" t="s">
        <v>3406</v>
      </c>
      <c r="J3387" s="3" t="s">
        <v>131</v>
      </c>
      <c r="K3387" s="3" t="s">
        <v>225</v>
      </c>
      <c r="L3387" s="3" t="s">
        <v>1889</v>
      </c>
      <c r="M3387" s="46" t="s">
        <v>6038</v>
      </c>
      <c r="N3387" s="75"/>
      <c r="O3387" s="75"/>
      <c r="P3387" s="75"/>
      <c r="Q3387" s="75"/>
      <c r="R3387" s="75"/>
      <c r="S3387" s="75"/>
      <c r="T3387" s="42"/>
      <c r="U3387" s="42"/>
      <c r="V3387" s="42"/>
      <c r="W3387" s="33"/>
      <c r="X3387" s="75"/>
      <c r="Y3387" s="75"/>
    </row>
    <row r="3388" spans="1:25">
      <c r="A3388" s="3" t="s">
        <v>3488</v>
      </c>
      <c r="B3388" s="3" t="s">
        <v>14</v>
      </c>
      <c r="C3388" s="3" t="s">
        <v>3317</v>
      </c>
      <c r="D3388" s="3" t="s">
        <v>3451</v>
      </c>
      <c r="E3388" s="3" t="s">
        <v>2706</v>
      </c>
      <c r="F3388" s="3" t="s">
        <v>13</v>
      </c>
      <c r="G3388" s="3" t="s">
        <v>13</v>
      </c>
      <c r="H3388" s="3" t="s">
        <v>13</v>
      </c>
      <c r="I3388" s="3" t="s">
        <v>3408</v>
      </c>
      <c r="J3388" s="3" t="s">
        <v>131</v>
      </c>
      <c r="K3388" s="3" t="s">
        <v>225</v>
      </c>
      <c r="L3388" s="3" t="s">
        <v>1889</v>
      </c>
      <c r="M3388" s="46" t="s">
        <v>6039</v>
      </c>
      <c r="N3388" s="75"/>
      <c r="O3388" s="75"/>
      <c r="P3388" s="75"/>
      <c r="Q3388" s="75"/>
      <c r="R3388" s="75"/>
      <c r="S3388" s="75"/>
      <c r="T3388" s="42"/>
      <c r="U3388" s="42"/>
      <c r="V3388" s="42"/>
      <c r="W3388" s="31"/>
      <c r="X3388" s="75"/>
      <c r="Y3388" s="75"/>
    </row>
    <row r="3389" spans="1:25">
      <c r="A3389" s="3" t="s">
        <v>3489</v>
      </c>
      <c r="B3389" s="3" t="s">
        <v>14</v>
      </c>
      <c r="C3389" s="3" t="s">
        <v>3317</v>
      </c>
      <c r="D3389" s="3" t="s">
        <v>3451</v>
      </c>
      <c r="E3389" s="3" t="s">
        <v>2706</v>
      </c>
      <c r="F3389" s="3" t="s">
        <v>13</v>
      </c>
      <c r="G3389" s="3" t="s">
        <v>13</v>
      </c>
      <c r="H3389" s="3" t="s">
        <v>13</v>
      </c>
      <c r="I3389" s="3" t="s">
        <v>3344</v>
      </c>
      <c r="J3389" s="3" t="s">
        <v>131</v>
      </c>
      <c r="K3389" s="3" t="s">
        <v>225</v>
      </c>
      <c r="L3389" s="3" t="s">
        <v>1889</v>
      </c>
      <c r="M3389" s="46" t="s">
        <v>13</v>
      </c>
      <c r="N3389" s="75"/>
      <c r="O3389" s="75"/>
      <c r="P3389" s="75"/>
      <c r="Q3389" s="75"/>
      <c r="R3389" s="75"/>
      <c r="S3389" s="75"/>
      <c r="T3389" s="42"/>
      <c r="U3389" s="42"/>
      <c r="V3389" s="42"/>
      <c r="W3389" s="31"/>
      <c r="X3389" s="75"/>
      <c r="Y3389" s="75"/>
    </row>
    <row r="3390" spans="1:25">
      <c r="A3390" s="3" t="s">
        <v>3490</v>
      </c>
      <c r="B3390" s="3" t="s">
        <v>14</v>
      </c>
      <c r="C3390" s="3" t="s">
        <v>3317</v>
      </c>
      <c r="D3390" s="3" t="s">
        <v>3356</v>
      </c>
      <c r="E3390" s="3" t="s">
        <v>2706</v>
      </c>
      <c r="F3390" s="3" t="s">
        <v>13</v>
      </c>
      <c r="G3390" s="3" t="s">
        <v>13</v>
      </c>
      <c r="H3390" s="3" t="s">
        <v>13</v>
      </c>
      <c r="I3390" s="3" t="s">
        <v>3346</v>
      </c>
      <c r="J3390" s="3" t="s">
        <v>131</v>
      </c>
      <c r="K3390" s="3" t="s">
        <v>225</v>
      </c>
      <c r="L3390" s="3" t="s">
        <v>1889</v>
      </c>
      <c r="M3390" s="46" t="s">
        <v>6040</v>
      </c>
      <c r="N3390" s="75"/>
      <c r="O3390" s="75"/>
      <c r="P3390" s="75"/>
      <c r="Q3390" s="75"/>
      <c r="R3390" s="75"/>
      <c r="S3390" s="75"/>
      <c r="T3390" s="42"/>
      <c r="U3390" s="42"/>
      <c r="V3390" s="42"/>
      <c r="W3390" s="33"/>
      <c r="X3390" s="75"/>
      <c r="Y3390" s="75"/>
    </row>
    <row r="3391" spans="1:25">
      <c r="A3391" s="3" t="s">
        <v>3491</v>
      </c>
      <c r="B3391" s="3" t="s">
        <v>14</v>
      </c>
      <c r="C3391" s="3" t="s">
        <v>3317</v>
      </c>
      <c r="D3391" s="3" t="s">
        <v>3356</v>
      </c>
      <c r="E3391" s="3" t="s">
        <v>2706</v>
      </c>
      <c r="F3391" s="3" t="s">
        <v>13</v>
      </c>
      <c r="G3391" s="3" t="s">
        <v>13</v>
      </c>
      <c r="H3391" s="3" t="s">
        <v>13</v>
      </c>
      <c r="I3391" s="3" t="s">
        <v>3348</v>
      </c>
      <c r="J3391" s="3" t="s">
        <v>131</v>
      </c>
      <c r="K3391" s="3" t="s">
        <v>225</v>
      </c>
      <c r="L3391" s="3" t="s">
        <v>1889</v>
      </c>
      <c r="M3391" s="46" t="s">
        <v>6041</v>
      </c>
      <c r="N3391" s="75"/>
      <c r="O3391" s="75"/>
      <c r="P3391" s="75"/>
      <c r="Q3391" s="75"/>
      <c r="R3391" s="75"/>
      <c r="S3391" s="75"/>
      <c r="T3391" s="42"/>
      <c r="U3391" s="42"/>
      <c r="V3391" s="42"/>
      <c r="W3391" s="31"/>
      <c r="X3391" s="75"/>
      <c r="Y3391" s="75"/>
    </row>
    <row r="3392" spans="1:25">
      <c r="A3392" s="3" t="s">
        <v>3675</v>
      </c>
      <c r="B3392" s="3" t="s">
        <v>14</v>
      </c>
      <c r="C3392" s="3" t="s">
        <v>3317</v>
      </c>
      <c r="D3392" s="3" t="s">
        <v>3547</v>
      </c>
      <c r="E3392" s="3" t="s">
        <v>2706</v>
      </c>
      <c r="F3392" s="3" t="s">
        <v>13</v>
      </c>
      <c r="G3392" s="3" t="s">
        <v>13</v>
      </c>
      <c r="H3392" s="3" t="s">
        <v>13</v>
      </c>
      <c r="I3392" s="6" t="s">
        <v>3404</v>
      </c>
      <c r="J3392" s="6" t="s">
        <v>131</v>
      </c>
      <c r="K3392" s="3" t="s">
        <v>225</v>
      </c>
      <c r="L3392" s="3" t="s">
        <v>1889</v>
      </c>
      <c r="M3392" s="46" t="s">
        <v>6139</v>
      </c>
      <c r="N3392" s="75"/>
      <c r="O3392" s="75"/>
      <c r="P3392" s="75"/>
      <c r="Q3392" s="76"/>
      <c r="R3392" s="75"/>
      <c r="S3392" s="75"/>
      <c r="T3392" s="42"/>
      <c r="U3392" s="42"/>
      <c r="V3392" s="42"/>
      <c r="W3392" s="75"/>
      <c r="X3392" s="78"/>
      <c r="Y3392" s="75"/>
    </row>
    <row r="3393" spans="1:25">
      <c r="A3393" s="3" t="s">
        <v>3676</v>
      </c>
      <c r="B3393" s="3" t="s">
        <v>14</v>
      </c>
      <c r="C3393" s="3" t="s">
        <v>3317</v>
      </c>
      <c r="D3393" s="3" t="s">
        <v>3547</v>
      </c>
      <c r="E3393" s="3" t="s">
        <v>2706</v>
      </c>
      <c r="F3393" s="3" t="s">
        <v>13</v>
      </c>
      <c r="G3393" s="3" t="s">
        <v>13</v>
      </c>
      <c r="H3393" s="3" t="s">
        <v>13</v>
      </c>
      <c r="I3393" s="3" t="s">
        <v>3406</v>
      </c>
      <c r="J3393" s="3" t="s">
        <v>131</v>
      </c>
      <c r="K3393" s="3" t="s">
        <v>225</v>
      </c>
      <c r="L3393" s="3" t="s">
        <v>1889</v>
      </c>
      <c r="M3393" s="46" t="s">
        <v>6140</v>
      </c>
      <c r="N3393" s="75"/>
      <c r="O3393" s="75"/>
      <c r="P3393" s="75"/>
      <c r="Q3393" s="76"/>
      <c r="R3393" s="75"/>
      <c r="S3393" s="75"/>
      <c r="T3393" s="42"/>
      <c r="U3393" s="42"/>
      <c r="V3393" s="42"/>
      <c r="W3393" s="75"/>
      <c r="X3393" s="78"/>
      <c r="Y3393" s="75"/>
    </row>
    <row r="3394" spans="1:25">
      <c r="A3394" s="3" t="s">
        <v>3677</v>
      </c>
      <c r="B3394" s="3" t="s">
        <v>14</v>
      </c>
      <c r="C3394" s="3" t="s">
        <v>3317</v>
      </c>
      <c r="D3394" s="3" t="s">
        <v>3653</v>
      </c>
      <c r="E3394" s="3" t="s">
        <v>2706</v>
      </c>
      <c r="F3394" s="3" t="s">
        <v>13</v>
      </c>
      <c r="G3394" s="3" t="s">
        <v>13</v>
      </c>
      <c r="H3394" s="3" t="s">
        <v>13</v>
      </c>
      <c r="I3394" s="3" t="s">
        <v>3344</v>
      </c>
      <c r="J3394" s="3" t="s">
        <v>131</v>
      </c>
      <c r="K3394" s="3" t="s">
        <v>225</v>
      </c>
      <c r="L3394" s="3" t="s">
        <v>1889</v>
      </c>
      <c r="M3394" s="46" t="s">
        <v>13</v>
      </c>
      <c r="N3394" s="75"/>
      <c r="O3394" s="75"/>
      <c r="P3394" s="75"/>
      <c r="Q3394" s="76"/>
      <c r="R3394" s="75"/>
      <c r="S3394" s="75"/>
      <c r="T3394" s="42"/>
      <c r="U3394" s="42"/>
      <c r="V3394" s="42"/>
      <c r="W3394" s="75"/>
      <c r="X3394" s="78"/>
      <c r="Y3394" s="75"/>
    </row>
    <row r="3395" spans="1:25">
      <c r="A3395" s="3" t="s">
        <v>3678</v>
      </c>
      <c r="B3395" s="3" t="s">
        <v>14</v>
      </c>
      <c r="C3395" s="3" t="s">
        <v>3317</v>
      </c>
      <c r="D3395" s="3" t="s">
        <v>3653</v>
      </c>
      <c r="E3395" s="3" t="s">
        <v>2706</v>
      </c>
      <c r="F3395" s="3" t="s">
        <v>13</v>
      </c>
      <c r="G3395" s="3" t="s">
        <v>13</v>
      </c>
      <c r="H3395" s="3" t="s">
        <v>13</v>
      </c>
      <c r="I3395" s="6" t="s">
        <v>3346</v>
      </c>
      <c r="J3395" s="6" t="s">
        <v>131</v>
      </c>
      <c r="K3395" s="3" t="s">
        <v>225</v>
      </c>
      <c r="L3395" s="3" t="s">
        <v>1889</v>
      </c>
      <c r="M3395" s="46" t="s">
        <v>6141</v>
      </c>
      <c r="N3395" s="75"/>
      <c r="O3395" s="75"/>
      <c r="P3395" s="75"/>
      <c r="Q3395" s="76"/>
      <c r="R3395" s="75"/>
      <c r="S3395" s="75"/>
      <c r="T3395" s="42"/>
      <c r="U3395" s="42"/>
      <c r="V3395" s="42"/>
      <c r="W3395" s="75"/>
      <c r="X3395" s="78"/>
      <c r="Y3395" s="75"/>
    </row>
    <row r="3396" spans="1:25">
      <c r="A3396" s="3" t="s">
        <v>3679</v>
      </c>
      <c r="B3396" s="3" t="s">
        <v>14</v>
      </c>
      <c r="C3396" s="3" t="s">
        <v>3317</v>
      </c>
      <c r="D3396" s="3" t="s">
        <v>3653</v>
      </c>
      <c r="E3396" s="3" t="s">
        <v>2706</v>
      </c>
      <c r="F3396" s="3" t="s">
        <v>13</v>
      </c>
      <c r="G3396" s="3" t="s">
        <v>13</v>
      </c>
      <c r="H3396" s="3" t="s">
        <v>13</v>
      </c>
      <c r="I3396" s="3" t="s">
        <v>3348</v>
      </c>
      <c r="J3396" s="3" t="s">
        <v>131</v>
      </c>
      <c r="K3396" s="3" t="s">
        <v>225</v>
      </c>
      <c r="L3396" s="3" t="s">
        <v>1889</v>
      </c>
      <c r="M3396" s="46" t="s">
        <v>6142</v>
      </c>
      <c r="N3396" s="75"/>
      <c r="O3396" s="75"/>
      <c r="P3396" s="75"/>
      <c r="Q3396" s="76"/>
      <c r="R3396" s="75"/>
      <c r="S3396" s="75"/>
      <c r="T3396" s="42"/>
      <c r="U3396" s="42"/>
      <c r="V3396" s="42"/>
      <c r="W3396" s="81"/>
      <c r="X3396" s="82"/>
      <c r="Y3396" s="75"/>
    </row>
    <row r="3397" spans="1:25">
      <c r="A3397" s="3" t="s">
        <v>3680</v>
      </c>
      <c r="B3397" s="3" t="s">
        <v>14</v>
      </c>
      <c r="C3397" s="3" t="s">
        <v>3317</v>
      </c>
      <c r="D3397" s="3" t="s">
        <v>3653</v>
      </c>
      <c r="E3397" s="3" t="s">
        <v>2706</v>
      </c>
      <c r="F3397" s="3" t="s">
        <v>13</v>
      </c>
      <c r="G3397" s="3" t="s">
        <v>13</v>
      </c>
      <c r="H3397" s="3" t="s">
        <v>13</v>
      </c>
      <c r="I3397" s="6" t="s">
        <v>3681</v>
      </c>
      <c r="J3397" s="3" t="s">
        <v>131</v>
      </c>
      <c r="K3397" s="3" t="s">
        <v>225</v>
      </c>
      <c r="L3397" s="3" t="s">
        <v>1889</v>
      </c>
      <c r="M3397" s="46" t="s">
        <v>13</v>
      </c>
      <c r="N3397" s="75"/>
      <c r="O3397" s="75"/>
      <c r="P3397" s="75"/>
      <c r="Q3397" s="76"/>
      <c r="R3397" s="75"/>
      <c r="S3397" s="75"/>
      <c r="T3397" s="42"/>
      <c r="U3397" s="42"/>
      <c r="V3397" s="42"/>
      <c r="W3397" s="79"/>
      <c r="X3397" s="80"/>
      <c r="Y3397" s="75"/>
    </row>
    <row r="3398" spans="1:25">
      <c r="A3398" s="3" t="s">
        <v>3876</v>
      </c>
      <c r="B3398" s="3" t="s">
        <v>14</v>
      </c>
      <c r="C3398" s="3" t="s">
        <v>3317</v>
      </c>
      <c r="D3398" s="3" t="s">
        <v>3653</v>
      </c>
      <c r="E3398" s="3" t="s">
        <v>2706</v>
      </c>
      <c r="F3398" s="3" t="s">
        <v>13</v>
      </c>
      <c r="G3398" s="3" t="s">
        <v>13</v>
      </c>
      <c r="H3398" s="3" t="s">
        <v>13</v>
      </c>
      <c r="I3398" s="6" t="s">
        <v>3404</v>
      </c>
      <c r="J3398" s="6" t="s">
        <v>131</v>
      </c>
      <c r="K3398" s="3" t="s">
        <v>225</v>
      </c>
      <c r="L3398" s="5" t="s">
        <v>1889</v>
      </c>
      <c r="M3398" s="46" t="s">
        <v>6232</v>
      </c>
      <c r="N3398" s="75"/>
      <c r="O3398" s="75"/>
      <c r="P3398" s="75"/>
      <c r="Q3398" s="76"/>
      <c r="R3398" s="75"/>
      <c r="S3398" s="75"/>
      <c r="T3398" s="42"/>
      <c r="U3398" s="42"/>
      <c r="V3398" s="42"/>
      <c r="W3398" s="77"/>
      <c r="X3398" s="78"/>
      <c r="Y3398" s="75"/>
    </row>
    <row r="3399" spans="1:25">
      <c r="A3399" s="3" t="s">
        <v>3877</v>
      </c>
      <c r="B3399" s="3" t="s">
        <v>14</v>
      </c>
      <c r="C3399" s="3" t="s">
        <v>3317</v>
      </c>
      <c r="D3399" s="3" t="s">
        <v>3653</v>
      </c>
      <c r="E3399" s="3" t="s">
        <v>2706</v>
      </c>
      <c r="F3399" s="3" t="s">
        <v>13</v>
      </c>
      <c r="G3399" s="3" t="s">
        <v>13</v>
      </c>
      <c r="H3399" s="3" t="s">
        <v>13</v>
      </c>
      <c r="I3399" s="3" t="s">
        <v>3406</v>
      </c>
      <c r="J3399" s="3" t="s">
        <v>131</v>
      </c>
      <c r="K3399" s="3" t="s">
        <v>225</v>
      </c>
      <c r="L3399" s="5" t="s">
        <v>1889</v>
      </c>
      <c r="M3399" s="46" t="s">
        <v>6233</v>
      </c>
      <c r="N3399" s="75"/>
      <c r="O3399" s="75"/>
      <c r="P3399" s="75"/>
      <c r="Q3399" s="76"/>
      <c r="R3399" s="75"/>
      <c r="S3399" s="75"/>
      <c r="T3399" s="42"/>
      <c r="U3399" s="42"/>
      <c r="V3399" s="42"/>
      <c r="W3399" s="42"/>
      <c r="X3399" s="75"/>
      <c r="Y3399" s="75"/>
    </row>
    <row r="3400" spans="1:25">
      <c r="A3400" s="3" t="s">
        <v>3878</v>
      </c>
      <c r="B3400" s="3" t="s">
        <v>14</v>
      </c>
      <c r="C3400" s="3" t="s">
        <v>3317</v>
      </c>
      <c r="D3400" s="3" t="s">
        <v>3653</v>
      </c>
      <c r="E3400" s="3" t="s">
        <v>2706</v>
      </c>
      <c r="F3400" s="3" t="s">
        <v>13</v>
      </c>
      <c r="G3400" s="3" t="s">
        <v>13</v>
      </c>
      <c r="H3400" s="3" t="s">
        <v>13</v>
      </c>
      <c r="I3400" s="6" t="s">
        <v>3408</v>
      </c>
      <c r="J3400" s="6" t="s">
        <v>131</v>
      </c>
      <c r="K3400" s="3" t="s">
        <v>225</v>
      </c>
      <c r="L3400" s="5" t="s">
        <v>1889</v>
      </c>
      <c r="M3400" s="46" t="s">
        <v>6234</v>
      </c>
      <c r="N3400" s="75"/>
      <c r="O3400" s="75"/>
      <c r="P3400" s="75"/>
      <c r="Q3400" s="76"/>
      <c r="R3400" s="75"/>
      <c r="S3400" s="75"/>
      <c r="T3400" s="42"/>
      <c r="U3400" s="42"/>
      <c r="V3400" s="42"/>
      <c r="W3400" s="77"/>
      <c r="X3400" s="78"/>
      <c r="Y3400" s="75"/>
    </row>
    <row r="3401" spans="1:25">
      <c r="A3401" s="3" t="s">
        <v>3933</v>
      </c>
      <c r="B3401" s="3" t="s">
        <v>14</v>
      </c>
      <c r="C3401" s="3" t="s">
        <v>3317</v>
      </c>
      <c r="D3401" s="3" t="s">
        <v>3923</v>
      </c>
      <c r="E3401" s="3" t="s">
        <v>2706</v>
      </c>
      <c r="F3401" s="3" t="s">
        <v>13</v>
      </c>
      <c r="G3401" s="3" t="s">
        <v>13</v>
      </c>
      <c r="H3401" s="3" t="s">
        <v>13</v>
      </c>
      <c r="I3401" s="3" t="s">
        <v>3344</v>
      </c>
      <c r="J3401" s="3" t="s">
        <v>131</v>
      </c>
      <c r="K3401" s="3" t="s">
        <v>225</v>
      </c>
      <c r="L3401" s="3" t="s">
        <v>1889</v>
      </c>
      <c r="M3401" s="46" t="s">
        <v>6267</v>
      </c>
      <c r="N3401" s="75"/>
      <c r="O3401" s="75"/>
      <c r="P3401" s="75"/>
      <c r="Q3401" s="76"/>
      <c r="R3401" s="75"/>
      <c r="S3401" s="75"/>
      <c r="T3401" s="42"/>
      <c r="U3401" s="42"/>
      <c r="V3401" s="42"/>
      <c r="W3401" s="42"/>
      <c r="X3401" s="75"/>
      <c r="Y3401" s="75"/>
    </row>
    <row r="3402" spans="1:25">
      <c r="A3402" s="3" t="s">
        <v>3934</v>
      </c>
      <c r="B3402" s="3" t="s">
        <v>14</v>
      </c>
      <c r="C3402" s="3" t="s">
        <v>3317</v>
      </c>
      <c r="D3402" s="3" t="s">
        <v>3923</v>
      </c>
      <c r="E3402" s="3" t="s">
        <v>2706</v>
      </c>
      <c r="F3402" s="3" t="s">
        <v>13</v>
      </c>
      <c r="G3402" s="3" t="s">
        <v>13</v>
      </c>
      <c r="H3402" s="3" t="s">
        <v>13</v>
      </c>
      <c r="I3402" s="3" t="s">
        <v>3346</v>
      </c>
      <c r="J3402" s="3" t="s">
        <v>131</v>
      </c>
      <c r="K3402" s="3" t="s">
        <v>225</v>
      </c>
      <c r="L3402" s="3" t="s">
        <v>1889</v>
      </c>
      <c r="M3402" s="46" t="s">
        <v>6268</v>
      </c>
      <c r="N3402" s="75"/>
      <c r="O3402" s="75"/>
      <c r="P3402" s="75"/>
      <c r="Q3402" s="76"/>
      <c r="R3402" s="75"/>
      <c r="S3402" s="75"/>
      <c r="T3402" s="42"/>
      <c r="U3402" s="42"/>
      <c r="V3402" s="42"/>
      <c r="W3402" s="77"/>
      <c r="X3402" s="78"/>
      <c r="Y3402" s="75"/>
    </row>
    <row r="3403" spans="1:25">
      <c r="A3403" s="3" t="s">
        <v>3935</v>
      </c>
      <c r="B3403" s="3" t="s">
        <v>14</v>
      </c>
      <c r="C3403" s="3" t="s">
        <v>3317</v>
      </c>
      <c r="D3403" s="3" t="s">
        <v>3923</v>
      </c>
      <c r="E3403" s="3" t="s">
        <v>2706</v>
      </c>
      <c r="F3403" s="3" t="s">
        <v>13</v>
      </c>
      <c r="G3403" s="3" t="s">
        <v>13</v>
      </c>
      <c r="H3403" s="3" t="s">
        <v>13</v>
      </c>
      <c r="I3403" s="3" t="s">
        <v>3348</v>
      </c>
      <c r="J3403" s="3" t="s">
        <v>131</v>
      </c>
      <c r="K3403" s="3" t="s">
        <v>225</v>
      </c>
      <c r="L3403" s="3" t="s">
        <v>1889</v>
      </c>
      <c r="M3403" s="46" t="s">
        <v>6269</v>
      </c>
      <c r="N3403" s="75"/>
      <c r="O3403" s="75"/>
      <c r="P3403" s="75"/>
      <c r="Q3403" s="76"/>
      <c r="R3403" s="75"/>
      <c r="S3403" s="75"/>
      <c r="T3403" s="42"/>
      <c r="U3403" s="42"/>
      <c r="V3403" s="42"/>
      <c r="W3403" s="42"/>
      <c r="X3403" s="75"/>
      <c r="Y3403" s="75"/>
    </row>
    <row r="3404" spans="1:25">
      <c r="A3404" s="3" t="s">
        <v>4074</v>
      </c>
      <c r="B3404" s="3" t="s">
        <v>14</v>
      </c>
      <c r="C3404" s="3" t="s">
        <v>3317</v>
      </c>
      <c r="D3404" s="3" t="s">
        <v>3386</v>
      </c>
      <c r="E3404" s="3" t="s">
        <v>2706</v>
      </c>
      <c r="F3404" s="3" t="s">
        <v>13</v>
      </c>
      <c r="G3404" s="3" t="s">
        <v>13</v>
      </c>
      <c r="H3404" s="3" t="s">
        <v>13</v>
      </c>
      <c r="I3404" s="11" t="s">
        <v>3404</v>
      </c>
      <c r="J3404" s="3" t="s">
        <v>131</v>
      </c>
      <c r="K3404" s="3" t="s">
        <v>36</v>
      </c>
      <c r="L3404" s="8" t="s">
        <v>3974</v>
      </c>
      <c r="M3404" s="46" t="s">
        <v>6344</v>
      </c>
      <c r="N3404" s="75"/>
      <c r="O3404" s="75"/>
      <c r="P3404" s="75"/>
      <c r="Q3404" s="76"/>
      <c r="R3404" s="75"/>
      <c r="S3404" s="75"/>
      <c r="T3404" s="42"/>
      <c r="U3404" s="42"/>
      <c r="V3404" s="42"/>
      <c r="W3404" s="77"/>
      <c r="X3404" s="78"/>
      <c r="Y3404" s="75"/>
    </row>
    <row r="3405" spans="1:25">
      <c r="A3405" s="3" t="s">
        <v>4075</v>
      </c>
      <c r="B3405" s="3" t="s">
        <v>14</v>
      </c>
      <c r="C3405" s="3" t="s">
        <v>3317</v>
      </c>
      <c r="D3405" s="3" t="s">
        <v>3386</v>
      </c>
      <c r="E3405" s="3" t="s">
        <v>2706</v>
      </c>
      <c r="F3405" s="3" t="s">
        <v>13</v>
      </c>
      <c r="G3405" s="3" t="s">
        <v>13</v>
      </c>
      <c r="H3405" s="3" t="s">
        <v>13</v>
      </c>
      <c r="I3405" s="7" t="s">
        <v>3406</v>
      </c>
      <c r="J3405" s="3" t="s">
        <v>131</v>
      </c>
      <c r="K3405" s="3" t="s">
        <v>36</v>
      </c>
      <c r="L3405" s="8" t="s">
        <v>3974</v>
      </c>
      <c r="M3405" s="46" t="s">
        <v>6345</v>
      </c>
      <c r="N3405" s="75"/>
      <c r="O3405" s="75"/>
      <c r="P3405" s="75"/>
      <c r="Q3405" s="76"/>
      <c r="R3405" s="75"/>
      <c r="S3405" s="75"/>
      <c r="T3405" s="42"/>
      <c r="U3405" s="42"/>
      <c r="V3405" s="42"/>
      <c r="W3405" s="42"/>
      <c r="X3405" s="75"/>
      <c r="Y3405" s="75"/>
    </row>
    <row r="3406" spans="1:25">
      <c r="A3406" s="3" t="s">
        <v>4076</v>
      </c>
      <c r="B3406" s="3" t="s">
        <v>14</v>
      </c>
      <c r="C3406" s="3" t="s">
        <v>3317</v>
      </c>
      <c r="D3406" s="3" t="s">
        <v>3386</v>
      </c>
      <c r="E3406" s="3" t="s">
        <v>2706</v>
      </c>
      <c r="F3406" s="3" t="s">
        <v>13</v>
      </c>
      <c r="G3406" s="3" t="s">
        <v>13</v>
      </c>
      <c r="H3406" s="3" t="s">
        <v>13</v>
      </c>
      <c r="I3406" s="11" t="s">
        <v>3408</v>
      </c>
      <c r="J3406" s="3" t="s">
        <v>131</v>
      </c>
      <c r="K3406" s="3" t="s">
        <v>36</v>
      </c>
      <c r="L3406" s="8" t="s">
        <v>3974</v>
      </c>
      <c r="M3406" s="46" t="s">
        <v>6346</v>
      </c>
      <c r="N3406" s="75"/>
      <c r="O3406" s="75"/>
      <c r="P3406" s="75"/>
      <c r="Q3406" s="76"/>
      <c r="R3406" s="75"/>
      <c r="S3406" s="75"/>
      <c r="T3406" s="42"/>
      <c r="U3406" s="42"/>
      <c r="V3406" s="42"/>
      <c r="W3406" s="77"/>
      <c r="X3406" s="78"/>
      <c r="Y3406" s="75"/>
    </row>
    <row r="3407" spans="1:25">
      <c r="A3407" s="3" t="s">
        <v>4077</v>
      </c>
      <c r="B3407" s="3" t="s">
        <v>14</v>
      </c>
      <c r="C3407" s="3" t="s">
        <v>3317</v>
      </c>
      <c r="D3407" s="3" t="s">
        <v>3386</v>
      </c>
      <c r="E3407" s="3" t="s">
        <v>2706</v>
      </c>
      <c r="F3407" s="3" t="s">
        <v>13</v>
      </c>
      <c r="G3407" s="3" t="s">
        <v>13</v>
      </c>
      <c r="H3407" s="3" t="s">
        <v>13</v>
      </c>
      <c r="I3407" s="7" t="s">
        <v>3344</v>
      </c>
      <c r="J3407" s="3" t="s">
        <v>131</v>
      </c>
      <c r="K3407" s="3" t="s">
        <v>36</v>
      </c>
      <c r="L3407" s="8" t="s">
        <v>3974</v>
      </c>
      <c r="M3407" s="46" t="s">
        <v>13</v>
      </c>
      <c r="N3407" s="75"/>
      <c r="O3407" s="75"/>
      <c r="P3407" s="75"/>
      <c r="Q3407" s="76"/>
      <c r="R3407" s="75"/>
      <c r="S3407" s="75"/>
      <c r="T3407" s="42"/>
      <c r="U3407" s="42"/>
      <c r="V3407" s="42"/>
      <c r="W3407" s="42"/>
      <c r="X3407" s="75"/>
      <c r="Y3407" s="75"/>
    </row>
    <row r="3408" spans="1:25">
      <c r="A3408" s="3" t="s">
        <v>4078</v>
      </c>
      <c r="B3408" s="3" t="s">
        <v>14</v>
      </c>
      <c r="C3408" s="3" t="s">
        <v>3317</v>
      </c>
      <c r="D3408" s="3" t="s">
        <v>3356</v>
      </c>
      <c r="E3408" s="3" t="s">
        <v>2706</v>
      </c>
      <c r="F3408" s="3" t="s">
        <v>13</v>
      </c>
      <c r="G3408" s="3" t="s">
        <v>13</v>
      </c>
      <c r="H3408" s="3" t="s">
        <v>13</v>
      </c>
      <c r="I3408" s="11" t="s">
        <v>3346</v>
      </c>
      <c r="J3408" s="3" t="s">
        <v>131</v>
      </c>
      <c r="K3408" s="3" t="s">
        <v>36</v>
      </c>
      <c r="L3408" s="8" t="s">
        <v>3974</v>
      </c>
      <c r="M3408" s="46" t="s">
        <v>6347</v>
      </c>
      <c r="N3408" s="75"/>
      <c r="O3408" s="75"/>
      <c r="P3408" s="75"/>
      <c r="Q3408" s="76"/>
      <c r="R3408" s="75"/>
      <c r="S3408" s="75"/>
      <c r="T3408" s="42"/>
      <c r="U3408" s="42"/>
      <c r="V3408" s="42"/>
      <c r="W3408" s="77"/>
      <c r="X3408" s="78"/>
      <c r="Y3408" s="75"/>
    </row>
    <row r="3409" spans="1:25">
      <c r="A3409" s="3" t="s">
        <v>4079</v>
      </c>
      <c r="B3409" s="3" t="s">
        <v>14</v>
      </c>
      <c r="C3409" s="3" t="s">
        <v>3317</v>
      </c>
      <c r="D3409" s="3" t="s">
        <v>3356</v>
      </c>
      <c r="E3409" s="3" t="s">
        <v>2706</v>
      </c>
      <c r="F3409" s="3" t="s">
        <v>13</v>
      </c>
      <c r="G3409" s="3" t="s">
        <v>13</v>
      </c>
      <c r="H3409" s="3" t="s">
        <v>13</v>
      </c>
      <c r="I3409" s="7" t="s">
        <v>3348</v>
      </c>
      <c r="J3409" s="3" t="s">
        <v>131</v>
      </c>
      <c r="K3409" s="3" t="s">
        <v>36</v>
      </c>
      <c r="L3409" s="8" t="s">
        <v>3974</v>
      </c>
      <c r="M3409" s="46" t="s">
        <v>6348</v>
      </c>
      <c r="N3409" s="75"/>
      <c r="O3409" s="75"/>
      <c r="P3409" s="75"/>
      <c r="Q3409" s="76"/>
      <c r="R3409" s="75"/>
      <c r="S3409" s="75"/>
      <c r="T3409" s="42"/>
      <c r="U3409" s="42"/>
      <c r="V3409" s="42"/>
      <c r="W3409" s="42"/>
      <c r="X3409" s="75"/>
      <c r="Y3409" s="75"/>
    </row>
    <row r="3410" spans="1:25">
      <c r="A3410" s="3" t="s">
        <v>4279</v>
      </c>
      <c r="B3410" s="3" t="s">
        <v>14</v>
      </c>
      <c r="C3410" s="3" t="s">
        <v>3317</v>
      </c>
      <c r="D3410" s="3" t="s">
        <v>3707</v>
      </c>
      <c r="E3410" s="3" t="s">
        <v>2706</v>
      </c>
      <c r="F3410" s="3" t="s">
        <v>13</v>
      </c>
      <c r="G3410" s="3" t="s">
        <v>13</v>
      </c>
      <c r="H3410" s="3" t="s">
        <v>13</v>
      </c>
      <c r="I3410" s="6" t="s">
        <v>3404</v>
      </c>
      <c r="J3410" s="6" t="s">
        <v>131</v>
      </c>
      <c r="K3410" s="3" t="s">
        <v>36</v>
      </c>
      <c r="L3410" s="3" t="s">
        <v>3974</v>
      </c>
      <c r="M3410" s="46" t="s">
        <v>6447</v>
      </c>
      <c r="N3410" s="75"/>
      <c r="O3410" s="75"/>
      <c r="P3410" s="75"/>
      <c r="Q3410" s="76"/>
      <c r="R3410" s="75"/>
      <c r="S3410" s="75"/>
      <c r="T3410" s="42"/>
      <c r="U3410" s="42"/>
      <c r="V3410" s="42"/>
      <c r="W3410" s="77"/>
      <c r="X3410" s="78"/>
      <c r="Y3410" s="75"/>
    </row>
    <row r="3411" spans="1:25">
      <c r="A3411" s="3" t="s">
        <v>4280</v>
      </c>
      <c r="B3411" s="3" t="s">
        <v>14</v>
      </c>
      <c r="C3411" s="3" t="s">
        <v>3317</v>
      </c>
      <c r="D3411" s="3" t="s">
        <v>3707</v>
      </c>
      <c r="E3411" s="3" t="s">
        <v>2706</v>
      </c>
      <c r="F3411" s="3" t="s">
        <v>13</v>
      </c>
      <c r="G3411" s="3" t="s">
        <v>13</v>
      </c>
      <c r="H3411" s="3" t="s">
        <v>13</v>
      </c>
      <c r="I3411" s="3" t="s">
        <v>3406</v>
      </c>
      <c r="J3411" s="3" t="s">
        <v>131</v>
      </c>
      <c r="K3411" s="3" t="s">
        <v>36</v>
      </c>
      <c r="L3411" s="3" t="s">
        <v>3974</v>
      </c>
      <c r="M3411" s="46" t="s">
        <v>6448</v>
      </c>
      <c r="N3411" s="75"/>
      <c r="O3411" s="75"/>
      <c r="P3411" s="75"/>
      <c r="Q3411" s="76"/>
      <c r="R3411" s="75"/>
      <c r="S3411" s="75"/>
      <c r="T3411" s="42"/>
      <c r="U3411" s="42"/>
      <c r="V3411" s="42"/>
      <c r="W3411" s="42"/>
      <c r="X3411" s="75"/>
      <c r="Y3411" s="75"/>
    </row>
    <row r="3412" spans="1:25">
      <c r="A3412" s="3" t="s">
        <v>4281</v>
      </c>
      <c r="B3412" s="3" t="s">
        <v>14</v>
      </c>
      <c r="C3412" s="3" t="s">
        <v>3317</v>
      </c>
      <c r="D3412" s="3" t="s">
        <v>3707</v>
      </c>
      <c r="E3412" s="3" t="s">
        <v>2706</v>
      </c>
      <c r="F3412" s="3" t="s">
        <v>13</v>
      </c>
      <c r="G3412" s="3" t="s">
        <v>13</v>
      </c>
      <c r="H3412" s="3" t="s">
        <v>13</v>
      </c>
      <c r="I3412" s="6" t="s">
        <v>3408</v>
      </c>
      <c r="J3412" s="6" t="s">
        <v>131</v>
      </c>
      <c r="K3412" s="3" t="s">
        <v>36</v>
      </c>
      <c r="L3412" s="3" t="s">
        <v>3974</v>
      </c>
      <c r="M3412" s="46" t="s">
        <v>6449</v>
      </c>
      <c r="N3412" s="75"/>
      <c r="O3412" s="75"/>
      <c r="P3412" s="75"/>
      <c r="Q3412" s="76"/>
      <c r="R3412" s="75"/>
      <c r="S3412" s="75"/>
      <c r="T3412" s="42"/>
      <c r="U3412" s="42"/>
      <c r="V3412" s="42"/>
      <c r="W3412" s="77"/>
      <c r="X3412" s="78"/>
      <c r="Y3412" s="75"/>
    </row>
    <row r="3413" spans="1:25">
      <c r="A3413" s="3" t="s">
        <v>4282</v>
      </c>
      <c r="B3413" s="3" t="s">
        <v>14</v>
      </c>
      <c r="C3413" s="3" t="s">
        <v>3317</v>
      </c>
      <c r="D3413" s="3" t="s">
        <v>3707</v>
      </c>
      <c r="E3413" s="3" t="s">
        <v>2706</v>
      </c>
      <c r="F3413" s="3" t="s">
        <v>13</v>
      </c>
      <c r="G3413" s="3" t="s">
        <v>13</v>
      </c>
      <c r="H3413" s="3" t="s">
        <v>13</v>
      </c>
      <c r="I3413" s="3" t="s">
        <v>3344</v>
      </c>
      <c r="J3413" s="3" t="s">
        <v>131</v>
      </c>
      <c r="K3413" s="3" t="s">
        <v>36</v>
      </c>
      <c r="L3413" s="3" t="s">
        <v>3974</v>
      </c>
      <c r="M3413" s="46" t="s">
        <v>13</v>
      </c>
      <c r="N3413" s="75"/>
      <c r="O3413" s="75"/>
      <c r="P3413" s="75"/>
      <c r="Q3413" s="76"/>
      <c r="R3413" s="75"/>
      <c r="S3413" s="75"/>
      <c r="T3413" s="42"/>
      <c r="U3413" s="42"/>
      <c r="V3413" s="42"/>
      <c r="W3413" s="42"/>
      <c r="X3413" s="75"/>
      <c r="Y3413" s="75"/>
    </row>
    <row r="3414" spans="1:25">
      <c r="A3414" s="3" t="s">
        <v>4283</v>
      </c>
      <c r="B3414" s="3" t="s">
        <v>14</v>
      </c>
      <c r="C3414" s="3" t="s">
        <v>3317</v>
      </c>
      <c r="D3414" s="3" t="s">
        <v>3707</v>
      </c>
      <c r="E3414" s="3" t="s">
        <v>2706</v>
      </c>
      <c r="F3414" s="3" t="s">
        <v>13</v>
      </c>
      <c r="G3414" s="3" t="s">
        <v>13</v>
      </c>
      <c r="H3414" s="3" t="s">
        <v>13</v>
      </c>
      <c r="I3414" s="6" t="s">
        <v>3346</v>
      </c>
      <c r="J3414" s="6" t="s">
        <v>131</v>
      </c>
      <c r="K3414" s="3" t="s">
        <v>36</v>
      </c>
      <c r="L3414" s="3" t="s">
        <v>3974</v>
      </c>
      <c r="M3414" s="46" t="s">
        <v>6450</v>
      </c>
      <c r="N3414" s="75"/>
      <c r="O3414" s="75"/>
      <c r="P3414" s="75"/>
      <c r="Q3414" s="76"/>
      <c r="R3414" s="75"/>
      <c r="S3414" s="75"/>
      <c r="T3414" s="42"/>
      <c r="U3414" s="42"/>
      <c r="V3414" s="42"/>
      <c r="W3414" s="77"/>
      <c r="X3414" s="78"/>
      <c r="Y3414" s="75"/>
    </row>
    <row r="3415" spans="1:25">
      <c r="A3415" s="3" t="s">
        <v>4284</v>
      </c>
      <c r="B3415" s="3" t="s">
        <v>14</v>
      </c>
      <c r="C3415" s="3" t="s">
        <v>3317</v>
      </c>
      <c r="D3415" s="3" t="s">
        <v>3707</v>
      </c>
      <c r="E3415" s="3" t="s">
        <v>2706</v>
      </c>
      <c r="F3415" s="3" t="s">
        <v>13</v>
      </c>
      <c r="G3415" s="3" t="s">
        <v>13</v>
      </c>
      <c r="H3415" s="3" t="s">
        <v>13</v>
      </c>
      <c r="I3415" s="3" t="s">
        <v>3348</v>
      </c>
      <c r="J3415" s="3" t="s">
        <v>131</v>
      </c>
      <c r="K3415" s="3" t="s">
        <v>36</v>
      </c>
      <c r="L3415" s="3" t="s">
        <v>3974</v>
      </c>
      <c r="M3415" s="46" t="s">
        <v>6451</v>
      </c>
      <c r="N3415" s="75"/>
      <c r="O3415" s="75"/>
      <c r="P3415" s="75"/>
      <c r="Q3415" s="76"/>
      <c r="R3415" s="75"/>
      <c r="S3415" s="75"/>
      <c r="T3415" s="42"/>
      <c r="U3415" s="42"/>
      <c r="V3415" s="42"/>
      <c r="W3415" s="42"/>
      <c r="X3415" s="75"/>
      <c r="Y3415" s="75"/>
    </row>
    <row r="3416" spans="1:25">
      <c r="A3416" s="3" t="s">
        <v>4366</v>
      </c>
      <c r="B3416" s="3" t="s">
        <v>14</v>
      </c>
      <c r="C3416" s="3" t="s">
        <v>3317</v>
      </c>
      <c r="D3416" s="3" t="s">
        <v>3751</v>
      </c>
      <c r="E3416" s="3" t="s">
        <v>2706</v>
      </c>
      <c r="F3416" s="3" t="s">
        <v>13</v>
      </c>
      <c r="G3416" s="3" t="s">
        <v>13</v>
      </c>
      <c r="H3416" s="3" t="s">
        <v>13</v>
      </c>
      <c r="I3416" s="6" t="s">
        <v>3404</v>
      </c>
      <c r="J3416" s="6" t="s">
        <v>131</v>
      </c>
      <c r="K3416" s="3" t="s">
        <v>36</v>
      </c>
      <c r="L3416" s="5" t="s">
        <v>3974</v>
      </c>
      <c r="M3416" s="46" t="s">
        <v>6496</v>
      </c>
      <c r="N3416" s="75"/>
      <c r="O3416" s="75"/>
      <c r="P3416" s="75"/>
      <c r="Q3416" s="76"/>
      <c r="R3416" s="75"/>
      <c r="S3416" s="75"/>
      <c r="T3416" s="42"/>
      <c r="U3416" s="42"/>
      <c r="V3416" s="42"/>
      <c r="W3416" s="77"/>
      <c r="X3416" s="78"/>
      <c r="Y3416" s="75"/>
    </row>
    <row r="3417" spans="1:25">
      <c r="A3417" s="3" t="s">
        <v>4367</v>
      </c>
      <c r="B3417" s="3" t="s">
        <v>14</v>
      </c>
      <c r="C3417" s="3" t="s">
        <v>3317</v>
      </c>
      <c r="D3417" s="3" t="s">
        <v>3751</v>
      </c>
      <c r="E3417" s="3" t="s">
        <v>2706</v>
      </c>
      <c r="F3417" s="3" t="s">
        <v>13</v>
      </c>
      <c r="G3417" s="3" t="s">
        <v>13</v>
      </c>
      <c r="H3417" s="3" t="s">
        <v>13</v>
      </c>
      <c r="I3417" s="3" t="s">
        <v>3406</v>
      </c>
      <c r="J3417" s="3" t="s">
        <v>131</v>
      </c>
      <c r="K3417" s="3" t="s">
        <v>36</v>
      </c>
      <c r="L3417" s="5" t="s">
        <v>3974</v>
      </c>
      <c r="M3417" s="46" t="s">
        <v>6497</v>
      </c>
      <c r="N3417" s="75"/>
      <c r="O3417" s="75"/>
      <c r="P3417" s="75"/>
      <c r="Q3417" s="76"/>
      <c r="R3417" s="75"/>
      <c r="S3417" s="75"/>
      <c r="T3417" s="42"/>
      <c r="U3417" s="42"/>
      <c r="V3417" s="42"/>
      <c r="W3417" s="42"/>
      <c r="X3417" s="75"/>
      <c r="Y3417" s="75"/>
    </row>
    <row r="3418" spans="1:25">
      <c r="A3418" s="3" t="s">
        <v>4368</v>
      </c>
      <c r="B3418" s="3" t="s">
        <v>14</v>
      </c>
      <c r="C3418" s="3" t="s">
        <v>3317</v>
      </c>
      <c r="D3418" s="3" t="s">
        <v>3751</v>
      </c>
      <c r="E3418" s="3" t="s">
        <v>2706</v>
      </c>
      <c r="F3418" s="3" t="s">
        <v>13</v>
      </c>
      <c r="G3418" s="3" t="s">
        <v>13</v>
      </c>
      <c r="H3418" s="3" t="s">
        <v>13</v>
      </c>
      <c r="I3418" s="6" t="s">
        <v>3408</v>
      </c>
      <c r="J3418" s="6" t="s">
        <v>131</v>
      </c>
      <c r="K3418" s="3" t="s">
        <v>36</v>
      </c>
      <c r="L3418" s="5" t="s">
        <v>3974</v>
      </c>
      <c r="M3418" s="46" t="s">
        <v>6498</v>
      </c>
      <c r="N3418" s="75"/>
      <c r="O3418" s="75"/>
      <c r="P3418" s="75"/>
      <c r="Q3418" s="76"/>
      <c r="R3418" s="75"/>
      <c r="S3418" s="75"/>
      <c r="T3418" s="42"/>
      <c r="U3418" s="42"/>
      <c r="V3418" s="42"/>
      <c r="W3418" s="77"/>
      <c r="X3418" s="78"/>
      <c r="Y3418" s="75"/>
    </row>
    <row r="3419" spans="1:25">
      <c r="A3419" s="3" t="s">
        <v>4369</v>
      </c>
      <c r="B3419" s="3" t="s">
        <v>14</v>
      </c>
      <c r="C3419" s="3" t="s">
        <v>3317</v>
      </c>
      <c r="D3419" s="3" t="s">
        <v>3751</v>
      </c>
      <c r="E3419" s="3" t="s">
        <v>2706</v>
      </c>
      <c r="F3419" s="3" t="s">
        <v>13</v>
      </c>
      <c r="G3419" s="3" t="s">
        <v>13</v>
      </c>
      <c r="H3419" s="3" t="s">
        <v>13</v>
      </c>
      <c r="I3419" s="3" t="s">
        <v>3344</v>
      </c>
      <c r="J3419" s="3" t="s">
        <v>131</v>
      </c>
      <c r="K3419" s="3" t="s">
        <v>36</v>
      </c>
      <c r="L3419" s="5" t="s">
        <v>3974</v>
      </c>
      <c r="M3419" s="46" t="s">
        <v>6499</v>
      </c>
      <c r="N3419" s="75"/>
      <c r="O3419" s="75"/>
      <c r="P3419" s="75"/>
      <c r="Q3419" s="76"/>
      <c r="R3419" s="75"/>
      <c r="S3419" s="75"/>
      <c r="T3419" s="42"/>
      <c r="U3419" s="42"/>
      <c r="V3419" s="42"/>
      <c r="W3419" s="42"/>
      <c r="X3419" s="75"/>
      <c r="Y3419" s="75"/>
    </row>
    <row r="3420" spans="1:25">
      <c r="A3420" s="3" t="s">
        <v>4370</v>
      </c>
      <c r="B3420" s="3" t="s">
        <v>14</v>
      </c>
      <c r="C3420" s="3" t="s">
        <v>3317</v>
      </c>
      <c r="D3420" s="3" t="s">
        <v>3751</v>
      </c>
      <c r="E3420" s="3" t="s">
        <v>2706</v>
      </c>
      <c r="F3420" s="3" t="s">
        <v>13</v>
      </c>
      <c r="G3420" s="3" t="s">
        <v>13</v>
      </c>
      <c r="H3420" s="3" t="s">
        <v>13</v>
      </c>
      <c r="I3420" s="6" t="s">
        <v>3346</v>
      </c>
      <c r="J3420" s="6" t="s">
        <v>131</v>
      </c>
      <c r="K3420" s="3" t="s">
        <v>36</v>
      </c>
      <c r="L3420" s="5" t="s">
        <v>3974</v>
      </c>
      <c r="M3420" s="46" t="s">
        <v>6500</v>
      </c>
      <c r="N3420" s="75"/>
      <c r="O3420" s="75"/>
      <c r="P3420" s="75"/>
      <c r="Q3420" s="76"/>
      <c r="R3420" s="75"/>
      <c r="S3420" s="75"/>
      <c r="T3420" s="42"/>
      <c r="U3420" s="42"/>
      <c r="V3420" s="42"/>
      <c r="W3420" s="77"/>
      <c r="X3420" s="78"/>
      <c r="Y3420" s="75"/>
    </row>
    <row r="3421" spans="1:25">
      <c r="A3421" s="3" t="s">
        <v>4371</v>
      </c>
      <c r="B3421" s="3" t="s">
        <v>14</v>
      </c>
      <c r="C3421" s="3" t="s">
        <v>3317</v>
      </c>
      <c r="D3421" s="3" t="s">
        <v>3751</v>
      </c>
      <c r="E3421" s="3" t="s">
        <v>2706</v>
      </c>
      <c r="F3421" s="3" t="s">
        <v>13</v>
      </c>
      <c r="G3421" s="3" t="s">
        <v>13</v>
      </c>
      <c r="H3421" s="3" t="s">
        <v>13</v>
      </c>
      <c r="I3421" s="3" t="s">
        <v>3348</v>
      </c>
      <c r="J3421" s="3" t="s">
        <v>131</v>
      </c>
      <c r="K3421" s="3" t="s">
        <v>36</v>
      </c>
      <c r="L3421" s="5" t="s">
        <v>3974</v>
      </c>
      <c r="M3421" s="46" t="s">
        <v>13</v>
      </c>
      <c r="N3421" s="75"/>
      <c r="O3421" s="75"/>
      <c r="P3421" s="75"/>
      <c r="Q3421" s="76"/>
      <c r="R3421" s="75"/>
      <c r="S3421" s="75"/>
      <c r="T3421" s="42"/>
      <c r="U3421" s="42"/>
      <c r="V3421" s="42"/>
      <c r="W3421" s="42"/>
      <c r="X3421" s="75"/>
      <c r="Y3421" s="75"/>
    </row>
    <row r="3422" spans="1:25">
      <c r="A3422" s="3" t="s">
        <v>4126</v>
      </c>
      <c r="B3422" s="3" t="s">
        <v>14</v>
      </c>
      <c r="C3422" s="3" t="s">
        <v>3317</v>
      </c>
      <c r="D3422" s="3" t="s">
        <v>3534</v>
      </c>
      <c r="E3422" s="3" t="s">
        <v>2706</v>
      </c>
      <c r="F3422" s="3" t="s">
        <v>13</v>
      </c>
      <c r="G3422" s="3" t="s">
        <v>13</v>
      </c>
      <c r="H3422" s="3" t="s">
        <v>13</v>
      </c>
      <c r="I3422" s="6" t="s">
        <v>3404</v>
      </c>
      <c r="J3422" s="6" t="s">
        <v>131</v>
      </c>
      <c r="K3422" s="3" t="s">
        <v>222</v>
      </c>
      <c r="L3422" s="3" t="s">
        <v>3974</v>
      </c>
      <c r="M3422" s="46" t="s">
        <v>6372</v>
      </c>
      <c r="N3422" s="75"/>
      <c r="O3422" s="75"/>
      <c r="P3422" s="75"/>
      <c r="Q3422" s="76"/>
      <c r="R3422" s="75"/>
      <c r="S3422" s="75"/>
      <c r="T3422" s="42"/>
      <c r="U3422" s="42"/>
      <c r="V3422" s="42"/>
      <c r="W3422" s="77"/>
      <c r="X3422" s="78"/>
      <c r="Y3422" s="75"/>
    </row>
    <row r="3423" spans="1:25">
      <c r="A3423" s="3" t="s">
        <v>4127</v>
      </c>
      <c r="B3423" s="3" t="s">
        <v>14</v>
      </c>
      <c r="C3423" s="3" t="s">
        <v>3317</v>
      </c>
      <c r="D3423" s="3" t="s">
        <v>3534</v>
      </c>
      <c r="E3423" s="3" t="s">
        <v>2706</v>
      </c>
      <c r="F3423" s="3" t="s">
        <v>13</v>
      </c>
      <c r="G3423" s="3" t="s">
        <v>13</v>
      </c>
      <c r="H3423" s="3" t="s">
        <v>13</v>
      </c>
      <c r="I3423" s="3" t="s">
        <v>3406</v>
      </c>
      <c r="J3423" s="3" t="s">
        <v>131</v>
      </c>
      <c r="K3423" s="3" t="s">
        <v>222</v>
      </c>
      <c r="L3423" s="3" t="s">
        <v>3974</v>
      </c>
      <c r="M3423" s="46" t="s">
        <v>6373</v>
      </c>
      <c r="N3423" s="75"/>
      <c r="O3423" s="75"/>
      <c r="P3423" s="75"/>
      <c r="Q3423" s="76"/>
      <c r="R3423" s="75"/>
      <c r="S3423" s="75"/>
      <c r="T3423" s="42"/>
      <c r="U3423" s="42"/>
      <c r="V3423" s="42"/>
      <c r="W3423" s="42"/>
      <c r="X3423" s="75"/>
      <c r="Y3423" s="75"/>
    </row>
    <row r="3424" spans="1:25">
      <c r="A3424" s="3" t="s">
        <v>4128</v>
      </c>
      <c r="B3424" s="3" t="s">
        <v>14</v>
      </c>
      <c r="C3424" s="3" t="s">
        <v>3317</v>
      </c>
      <c r="D3424" s="3" t="s">
        <v>3534</v>
      </c>
      <c r="E3424" s="3" t="s">
        <v>2706</v>
      </c>
      <c r="F3424" s="3" t="s">
        <v>13</v>
      </c>
      <c r="G3424" s="3" t="s">
        <v>13</v>
      </c>
      <c r="H3424" s="3" t="s">
        <v>13</v>
      </c>
      <c r="I3424" s="6" t="s">
        <v>3408</v>
      </c>
      <c r="J3424" s="6" t="s">
        <v>131</v>
      </c>
      <c r="K3424" s="3" t="s">
        <v>222</v>
      </c>
      <c r="L3424" s="3" t="s">
        <v>3974</v>
      </c>
      <c r="M3424" s="46" t="s">
        <v>13</v>
      </c>
      <c r="N3424" s="75"/>
      <c r="O3424" s="75"/>
      <c r="P3424" s="75"/>
      <c r="Q3424" s="76"/>
      <c r="R3424" s="75"/>
      <c r="S3424" s="75"/>
      <c r="T3424" s="42"/>
      <c r="U3424" s="42"/>
      <c r="V3424" s="42"/>
      <c r="W3424" s="77"/>
      <c r="X3424" s="78"/>
      <c r="Y3424" s="75"/>
    </row>
    <row r="3425" spans="1:25">
      <c r="A3425" s="3" t="s">
        <v>4129</v>
      </c>
      <c r="B3425" s="3" t="s">
        <v>14</v>
      </c>
      <c r="C3425" s="3" t="s">
        <v>3317</v>
      </c>
      <c r="D3425" s="3" t="s">
        <v>3534</v>
      </c>
      <c r="E3425" s="3" t="s">
        <v>2706</v>
      </c>
      <c r="F3425" s="3" t="s">
        <v>13</v>
      </c>
      <c r="G3425" s="3" t="s">
        <v>13</v>
      </c>
      <c r="H3425" s="3" t="s">
        <v>13</v>
      </c>
      <c r="I3425" s="3" t="s">
        <v>3344</v>
      </c>
      <c r="J3425" s="3" t="s">
        <v>131</v>
      </c>
      <c r="K3425" s="3" t="s">
        <v>222</v>
      </c>
      <c r="L3425" s="3" t="s">
        <v>3974</v>
      </c>
      <c r="M3425" s="46" t="s">
        <v>6374</v>
      </c>
      <c r="N3425" s="75"/>
      <c r="O3425" s="75"/>
      <c r="P3425" s="75"/>
      <c r="Q3425" s="76"/>
      <c r="R3425" s="75"/>
      <c r="S3425" s="75"/>
      <c r="T3425" s="42"/>
      <c r="U3425" s="42"/>
      <c r="V3425" s="42"/>
      <c r="W3425" s="42"/>
      <c r="X3425" s="75"/>
      <c r="Y3425" s="75"/>
    </row>
    <row r="3426" spans="1:25">
      <c r="A3426" s="3" t="s">
        <v>4130</v>
      </c>
      <c r="B3426" s="3" t="s">
        <v>14</v>
      </c>
      <c r="C3426" s="3" t="s">
        <v>3317</v>
      </c>
      <c r="D3426" s="3" t="s">
        <v>3534</v>
      </c>
      <c r="E3426" s="3" t="s">
        <v>2706</v>
      </c>
      <c r="F3426" s="3" t="s">
        <v>13</v>
      </c>
      <c r="G3426" s="3" t="s">
        <v>13</v>
      </c>
      <c r="H3426" s="3" t="s">
        <v>13</v>
      </c>
      <c r="I3426" s="6" t="s">
        <v>3346</v>
      </c>
      <c r="J3426" s="6" t="s">
        <v>131</v>
      </c>
      <c r="K3426" s="3" t="s">
        <v>222</v>
      </c>
      <c r="L3426" s="3" t="s">
        <v>3974</v>
      </c>
      <c r="M3426" s="46" t="s">
        <v>6375</v>
      </c>
      <c r="N3426" s="75"/>
      <c r="O3426" s="75"/>
      <c r="P3426" s="75"/>
      <c r="Q3426" s="76"/>
      <c r="R3426" s="75"/>
      <c r="S3426" s="75"/>
      <c r="T3426" s="42"/>
      <c r="U3426" s="42"/>
      <c r="V3426" s="42"/>
      <c r="W3426" s="77"/>
      <c r="X3426" s="78"/>
      <c r="Y3426" s="75"/>
    </row>
    <row r="3427" spans="1:25">
      <c r="A3427" s="3" t="s">
        <v>4131</v>
      </c>
      <c r="B3427" s="3" t="s">
        <v>14</v>
      </c>
      <c r="C3427" s="3" t="s">
        <v>3317</v>
      </c>
      <c r="D3427" s="3" t="s">
        <v>3534</v>
      </c>
      <c r="E3427" s="3" t="s">
        <v>2706</v>
      </c>
      <c r="F3427" s="3" t="s">
        <v>13</v>
      </c>
      <c r="G3427" s="3" t="s">
        <v>13</v>
      </c>
      <c r="H3427" s="3" t="s">
        <v>13</v>
      </c>
      <c r="I3427" s="3" t="s">
        <v>3348</v>
      </c>
      <c r="J3427" s="3" t="s">
        <v>131</v>
      </c>
      <c r="K3427" s="3" t="s">
        <v>222</v>
      </c>
      <c r="L3427" s="3" t="s">
        <v>3974</v>
      </c>
      <c r="M3427" s="46" t="s">
        <v>6376</v>
      </c>
      <c r="N3427" s="75"/>
      <c r="O3427" s="75"/>
      <c r="P3427" s="75"/>
      <c r="Q3427" s="76"/>
      <c r="R3427" s="75"/>
      <c r="S3427" s="75"/>
      <c r="T3427" s="42"/>
      <c r="U3427" s="42"/>
      <c r="V3427" s="42"/>
      <c r="W3427" s="42"/>
      <c r="X3427" s="75"/>
      <c r="Y3427" s="75"/>
    </row>
    <row r="3428" spans="1:25">
      <c r="A3428" s="3" t="s">
        <v>4186</v>
      </c>
      <c r="B3428" s="3" t="s">
        <v>14</v>
      </c>
      <c r="C3428" s="3" t="s">
        <v>3317</v>
      </c>
      <c r="D3428" s="3" t="s">
        <v>3539</v>
      </c>
      <c r="E3428" s="3" t="s">
        <v>2706</v>
      </c>
      <c r="F3428" s="3" t="s">
        <v>13</v>
      </c>
      <c r="G3428" s="3" t="s">
        <v>13</v>
      </c>
      <c r="H3428" s="3" t="s">
        <v>13</v>
      </c>
      <c r="I3428" s="6" t="s">
        <v>3404</v>
      </c>
      <c r="J3428" s="6" t="s">
        <v>131</v>
      </c>
      <c r="K3428" s="3" t="s">
        <v>222</v>
      </c>
      <c r="L3428" s="3" t="s">
        <v>3974</v>
      </c>
      <c r="M3428" s="46" t="s">
        <v>6407</v>
      </c>
      <c r="N3428" s="75"/>
      <c r="O3428" s="75"/>
      <c r="P3428" s="75"/>
      <c r="Q3428" s="76"/>
      <c r="R3428" s="75"/>
      <c r="S3428" s="75"/>
      <c r="T3428" s="42"/>
      <c r="U3428" s="42"/>
      <c r="V3428" s="42"/>
      <c r="W3428" s="77"/>
      <c r="X3428" s="78"/>
      <c r="Y3428" s="75"/>
    </row>
    <row r="3429" spans="1:25">
      <c r="A3429" s="3" t="s">
        <v>4187</v>
      </c>
      <c r="B3429" s="3" t="s">
        <v>14</v>
      </c>
      <c r="C3429" s="3" t="s">
        <v>3317</v>
      </c>
      <c r="D3429" s="3" t="s">
        <v>3539</v>
      </c>
      <c r="E3429" s="3" t="s">
        <v>2706</v>
      </c>
      <c r="F3429" s="3" t="s">
        <v>13</v>
      </c>
      <c r="G3429" s="3" t="s">
        <v>13</v>
      </c>
      <c r="H3429" s="3" t="s">
        <v>13</v>
      </c>
      <c r="I3429" s="3" t="s">
        <v>3406</v>
      </c>
      <c r="J3429" s="3" t="s">
        <v>131</v>
      </c>
      <c r="K3429" s="3" t="s">
        <v>222</v>
      </c>
      <c r="L3429" s="3" t="s">
        <v>3974</v>
      </c>
      <c r="M3429" s="46" t="s">
        <v>6408</v>
      </c>
      <c r="N3429" s="75"/>
      <c r="O3429" s="75"/>
      <c r="P3429" s="75"/>
      <c r="Q3429" s="76"/>
      <c r="R3429" s="75"/>
      <c r="S3429" s="75"/>
      <c r="T3429" s="42"/>
      <c r="U3429" s="42"/>
      <c r="V3429" s="42"/>
      <c r="W3429" s="42"/>
      <c r="X3429" s="78"/>
      <c r="Y3429" s="75"/>
    </row>
    <row r="3430" spans="1:25">
      <c r="A3430" s="3" t="s">
        <v>4188</v>
      </c>
      <c r="B3430" s="3" t="s">
        <v>14</v>
      </c>
      <c r="C3430" s="3" t="s">
        <v>3317</v>
      </c>
      <c r="D3430" s="3" t="s">
        <v>3539</v>
      </c>
      <c r="E3430" s="3" t="s">
        <v>2706</v>
      </c>
      <c r="F3430" s="3" t="s">
        <v>13</v>
      </c>
      <c r="G3430" s="3" t="s">
        <v>13</v>
      </c>
      <c r="H3430" s="3" t="s">
        <v>13</v>
      </c>
      <c r="I3430" s="6" t="s">
        <v>3408</v>
      </c>
      <c r="J3430" s="6" t="s">
        <v>131</v>
      </c>
      <c r="K3430" s="3" t="s">
        <v>222</v>
      </c>
      <c r="L3430" s="3" t="s">
        <v>3974</v>
      </c>
      <c r="M3430" s="46" t="s">
        <v>13</v>
      </c>
      <c r="N3430" s="75"/>
      <c r="O3430" s="75"/>
      <c r="P3430" s="75"/>
      <c r="Q3430" s="76"/>
      <c r="R3430" s="75"/>
      <c r="S3430" s="75"/>
      <c r="T3430" s="42"/>
      <c r="U3430" s="42"/>
      <c r="V3430" s="42"/>
      <c r="W3430" s="77"/>
      <c r="X3430" s="78"/>
      <c r="Y3430" s="75"/>
    </row>
    <row r="3431" spans="1:25">
      <c r="A3431" s="3" t="s">
        <v>4189</v>
      </c>
      <c r="B3431" s="3" t="s">
        <v>14</v>
      </c>
      <c r="C3431" s="3" t="s">
        <v>3317</v>
      </c>
      <c r="D3431" s="3" t="s">
        <v>3539</v>
      </c>
      <c r="E3431" s="3" t="s">
        <v>2706</v>
      </c>
      <c r="F3431" s="3" t="s">
        <v>13</v>
      </c>
      <c r="G3431" s="3" t="s">
        <v>13</v>
      </c>
      <c r="H3431" s="3" t="s">
        <v>13</v>
      </c>
      <c r="I3431" s="3" t="s">
        <v>3344</v>
      </c>
      <c r="J3431" s="3" t="s">
        <v>131</v>
      </c>
      <c r="K3431" s="3" t="s">
        <v>222</v>
      </c>
      <c r="L3431" s="3" t="s">
        <v>3974</v>
      </c>
      <c r="M3431" s="46" t="s">
        <v>6409</v>
      </c>
      <c r="N3431" s="75"/>
      <c r="O3431" s="75"/>
      <c r="P3431" s="75"/>
      <c r="Q3431" s="76"/>
      <c r="R3431" s="75"/>
      <c r="S3431" s="75"/>
      <c r="T3431" s="42"/>
      <c r="U3431" s="42"/>
      <c r="V3431" s="42"/>
      <c r="W3431" s="42"/>
      <c r="X3431" s="78"/>
      <c r="Y3431" s="75"/>
    </row>
    <row r="3432" spans="1:25">
      <c r="A3432" s="3" t="s">
        <v>4190</v>
      </c>
      <c r="B3432" s="3" t="s">
        <v>14</v>
      </c>
      <c r="C3432" s="3" t="s">
        <v>3317</v>
      </c>
      <c r="D3432" s="3" t="s">
        <v>3605</v>
      </c>
      <c r="E3432" s="3" t="s">
        <v>2706</v>
      </c>
      <c r="F3432" s="3" t="s">
        <v>13</v>
      </c>
      <c r="G3432" s="3" t="s">
        <v>13</v>
      </c>
      <c r="H3432" s="3" t="s">
        <v>13</v>
      </c>
      <c r="I3432" s="6" t="s">
        <v>3346</v>
      </c>
      <c r="J3432" s="6" t="s">
        <v>131</v>
      </c>
      <c r="K3432" s="3" t="s">
        <v>222</v>
      </c>
      <c r="L3432" s="3" t="s">
        <v>3974</v>
      </c>
      <c r="M3432" s="46" t="s">
        <v>6410</v>
      </c>
      <c r="N3432" s="75"/>
      <c r="O3432" s="75"/>
      <c r="P3432" s="75"/>
      <c r="Q3432" s="76"/>
      <c r="R3432" s="75"/>
      <c r="S3432" s="75"/>
      <c r="T3432" s="42"/>
      <c r="U3432" s="42"/>
      <c r="V3432" s="42"/>
      <c r="W3432" s="77"/>
      <c r="X3432" s="78"/>
      <c r="Y3432" s="75"/>
    </row>
    <row r="3433" spans="1:25">
      <c r="A3433" s="3" t="s">
        <v>4191</v>
      </c>
      <c r="B3433" s="3" t="s">
        <v>14</v>
      </c>
      <c r="C3433" s="3" t="s">
        <v>3317</v>
      </c>
      <c r="D3433" s="3" t="s">
        <v>3605</v>
      </c>
      <c r="E3433" s="3" t="s">
        <v>2706</v>
      </c>
      <c r="F3433" s="3" t="s">
        <v>13</v>
      </c>
      <c r="G3433" s="3" t="s">
        <v>13</v>
      </c>
      <c r="H3433" s="3" t="s">
        <v>13</v>
      </c>
      <c r="I3433" s="3" t="s">
        <v>3348</v>
      </c>
      <c r="J3433" s="3" t="s">
        <v>131</v>
      </c>
      <c r="K3433" s="3" t="s">
        <v>222</v>
      </c>
      <c r="L3433" s="3" t="s">
        <v>3974</v>
      </c>
      <c r="M3433" s="46" t="s">
        <v>6411</v>
      </c>
      <c r="N3433" s="75"/>
      <c r="O3433" s="75"/>
      <c r="P3433" s="75"/>
      <c r="Q3433" s="76"/>
      <c r="R3433" s="75"/>
      <c r="S3433" s="75"/>
      <c r="T3433" s="42"/>
      <c r="U3433" s="42"/>
      <c r="V3433" s="42"/>
      <c r="W3433" s="77"/>
      <c r="X3433" s="78"/>
      <c r="Y3433" s="75"/>
    </row>
    <row r="3434" spans="1:25">
      <c r="A3434" s="3" t="s">
        <v>4452</v>
      </c>
      <c r="B3434" s="3" t="s">
        <v>14</v>
      </c>
      <c r="C3434" s="3" t="s">
        <v>3317</v>
      </c>
      <c r="D3434" s="3" t="s">
        <v>3897</v>
      </c>
      <c r="E3434" s="3" t="s">
        <v>2706</v>
      </c>
      <c r="F3434" s="3" t="s">
        <v>13</v>
      </c>
      <c r="G3434" s="3" t="s">
        <v>13</v>
      </c>
      <c r="H3434" s="3" t="s">
        <v>13</v>
      </c>
      <c r="I3434" s="6" t="s">
        <v>3404</v>
      </c>
      <c r="J3434" s="6" t="s">
        <v>131</v>
      </c>
      <c r="K3434" s="3" t="s">
        <v>222</v>
      </c>
      <c r="L3434" s="5" t="s">
        <v>3974</v>
      </c>
      <c r="M3434" s="46" t="s">
        <v>6544</v>
      </c>
      <c r="N3434" s="75"/>
      <c r="O3434" s="75"/>
      <c r="P3434" s="75"/>
      <c r="Q3434" s="76"/>
      <c r="R3434" s="75"/>
      <c r="S3434" s="75"/>
      <c r="T3434" s="42"/>
      <c r="U3434" s="42"/>
      <c r="V3434" s="42"/>
      <c r="W3434" s="42"/>
      <c r="X3434" s="75"/>
      <c r="Y3434" s="75"/>
    </row>
    <row r="3435" spans="1:25">
      <c r="A3435" s="3" t="s">
        <v>4453</v>
      </c>
      <c r="B3435" s="3" t="s">
        <v>14</v>
      </c>
      <c r="C3435" s="3" t="s">
        <v>3317</v>
      </c>
      <c r="D3435" s="3" t="s">
        <v>3897</v>
      </c>
      <c r="E3435" s="3" t="s">
        <v>2706</v>
      </c>
      <c r="F3435" s="3" t="s">
        <v>13</v>
      </c>
      <c r="G3435" s="3" t="s">
        <v>13</v>
      </c>
      <c r="H3435" s="3" t="s">
        <v>13</v>
      </c>
      <c r="I3435" s="3" t="s">
        <v>3406</v>
      </c>
      <c r="J3435" s="3" t="s">
        <v>131</v>
      </c>
      <c r="K3435" s="3" t="s">
        <v>222</v>
      </c>
      <c r="L3435" s="5" t="s">
        <v>3974</v>
      </c>
      <c r="M3435" s="46" t="s">
        <v>6545</v>
      </c>
      <c r="N3435" s="75"/>
      <c r="O3435" s="75"/>
      <c r="P3435" s="75"/>
      <c r="Q3435" s="76"/>
      <c r="R3435" s="75"/>
      <c r="S3435" s="75"/>
      <c r="T3435" s="42"/>
      <c r="U3435" s="42"/>
      <c r="V3435" s="42"/>
      <c r="W3435" s="77"/>
      <c r="X3435" s="78"/>
      <c r="Y3435" s="75"/>
    </row>
    <row r="3436" spans="1:25">
      <c r="A3436" s="3" t="s">
        <v>4454</v>
      </c>
      <c r="B3436" s="3" t="s">
        <v>14</v>
      </c>
      <c r="C3436" s="3" t="s">
        <v>3317</v>
      </c>
      <c r="D3436" s="3" t="s">
        <v>3897</v>
      </c>
      <c r="E3436" s="3" t="s">
        <v>2706</v>
      </c>
      <c r="F3436" s="3" t="s">
        <v>13</v>
      </c>
      <c r="G3436" s="3" t="s">
        <v>13</v>
      </c>
      <c r="H3436" s="3" t="s">
        <v>13</v>
      </c>
      <c r="I3436" s="6" t="s">
        <v>3408</v>
      </c>
      <c r="J3436" s="6" t="s">
        <v>131</v>
      </c>
      <c r="K3436" s="3" t="s">
        <v>222</v>
      </c>
      <c r="L3436" s="5" t="s">
        <v>3974</v>
      </c>
      <c r="M3436" s="46" t="s">
        <v>6546</v>
      </c>
      <c r="N3436" s="75"/>
      <c r="O3436" s="75"/>
      <c r="P3436" s="75"/>
      <c r="Q3436" s="76"/>
      <c r="R3436" s="75"/>
      <c r="S3436" s="75"/>
      <c r="T3436" s="42"/>
      <c r="U3436" s="42"/>
      <c r="V3436" s="42"/>
      <c r="W3436" s="42"/>
      <c r="X3436" s="75"/>
      <c r="Y3436" s="75"/>
    </row>
    <row r="3437" spans="1:25">
      <c r="A3437" s="3" t="s">
        <v>4512</v>
      </c>
      <c r="B3437" s="3" t="s">
        <v>14</v>
      </c>
      <c r="C3437" s="3" t="s">
        <v>3317</v>
      </c>
      <c r="D3437" s="3" t="s">
        <v>3329</v>
      </c>
      <c r="E3437" s="3" t="s">
        <v>2706</v>
      </c>
      <c r="F3437" s="3" t="s">
        <v>13</v>
      </c>
      <c r="G3437" s="3" t="s">
        <v>13</v>
      </c>
      <c r="H3437" s="3" t="s">
        <v>13</v>
      </c>
      <c r="I3437" s="3" t="s">
        <v>3344</v>
      </c>
      <c r="J3437" s="3" t="s">
        <v>131</v>
      </c>
      <c r="K3437" s="3" t="s">
        <v>222</v>
      </c>
      <c r="L3437" s="3" t="s">
        <v>3974</v>
      </c>
      <c r="M3437" s="46" t="s">
        <v>13</v>
      </c>
      <c r="N3437" s="75"/>
      <c r="O3437" s="75"/>
      <c r="P3437" s="75"/>
      <c r="Q3437" s="76"/>
      <c r="R3437" s="75"/>
      <c r="S3437" s="75"/>
      <c r="T3437" s="42"/>
      <c r="U3437" s="42"/>
      <c r="V3437" s="42"/>
      <c r="W3437" s="77"/>
      <c r="X3437" s="78"/>
      <c r="Y3437" s="75"/>
    </row>
    <row r="3438" spans="1:25">
      <c r="A3438" s="3" t="s">
        <v>4513</v>
      </c>
      <c r="B3438" s="3" t="s">
        <v>14</v>
      </c>
      <c r="C3438" s="3" t="s">
        <v>3317</v>
      </c>
      <c r="D3438" s="3" t="s">
        <v>3329</v>
      </c>
      <c r="E3438" s="3" t="s">
        <v>2706</v>
      </c>
      <c r="F3438" s="3" t="s">
        <v>13</v>
      </c>
      <c r="G3438" s="3" t="s">
        <v>13</v>
      </c>
      <c r="H3438" s="3" t="s">
        <v>13</v>
      </c>
      <c r="I3438" s="3" t="s">
        <v>3346</v>
      </c>
      <c r="J3438" s="3" t="s">
        <v>131</v>
      </c>
      <c r="K3438" s="3" t="s">
        <v>222</v>
      </c>
      <c r="L3438" s="3" t="s">
        <v>3974</v>
      </c>
      <c r="M3438" s="46" t="s">
        <v>6579</v>
      </c>
      <c r="N3438" s="75"/>
      <c r="O3438" s="75"/>
      <c r="P3438" s="75"/>
      <c r="Q3438" s="76"/>
      <c r="R3438" s="75"/>
      <c r="S3438" s="75"/>
      <c r="T3438" s="42"/>
      <c r="U3438" s="42"/>
      <c r="V3438" s="42"/>
      <c r="W3438" s="42"/>
      <c r="X3438" s="75"/>
      <c r="Y3438" s="75"/>
    </row>
    <row r="3439" spans="1:25">
      <c r="A3439" s="3" t="s">
        <v>4514</v>
      </c>
      <c r="B3439" s="3" t="s">
        <v>14</v>
      </c>
      <c r="C3439" s="3" t="s">
        <v>3317</v>
      </c>
      <c r="D3439" s="3" t="s">
        <v>3329</v>
      </c>
      <c r="E3439" s="3" t="s">
        <v>2706</v>
      </c>
      <c r="F3439" s="3" t="s">
        <v>13</v>
      </c>
      <c r="G3439" s="3" t="s">
        <v>13</v>
      </c>
      <c r="H3439" s="3" t="s">
        <v>13</v>
      </c>
      <c r="I3439" s="3" t="s">
        <v>3348</v>
      </c>
      <c r="J3439" s="3" t="s">
        <v>131</v>
      </c>
      <c r="K3439" s="3" t="s">
        <v>222</v>
      </c>
      <c r="L3439" s="3" t="s">
        <v>3974</v>
      </c>
      <c r="M3439" s="46" t="s">
        <v>6580</v>
      </c>
      <c r="N3439" s="75"/>
      <c r="O3439" s="75"/>
      <c r="P3439" s="75"/>
      <c r="Q3439" s="76"/>
      <c r="R3439" s="75"/>
      <c r="S3439" s="75"/>
      <c r="T3439" s="42"/>
      <c r="U3439" s="42"/>
      <c r="V3439" s="42"/>
      <c r="W3439" s="77"/>
      <c r="X3439" s="78"/>
      <c r="Y3439" s="75"/>
    </row>
    <row r="3440" spans="1:25">
      <c r="A3440" s="3" t="s">
        <v>4229</v>
      </c>
      <c r="B3440" s="3" t="s">
        <v>14</v>
      </c>
      <c r="C3440" s="3" t="s">
        <v>3317</v>
      </c>
      <c r="D3440" s="3" t="s">
        <v>3547</v>
      </c>
      <c r="E3440" s="3" t="s">
        <v>2706</v>
      </c>
      <c r="F3440" s="3" t="s">
        <v>13</v>
      </c>
      <c r="G3440" s="3" t="s">
        <v>13</v>
      </c>
      <c r="H3440" s="3" t="s">
        <v>13</v>
      </c>
      <c r="I3440" s="3" t="s">
        <v>3406</v>
      </c>
      <c r="J3440" s="3" t="s">
        <v>131</v>
      </c>
      <c r="K3440" s="3" t="s">
        <v>225</v>
      </c>
      <c r="L3440" s="3" t="s">
        <v>3974</v>
      </c>
      <c r="M3440" s="46" t="s">
        <v>6432</v>
      </c>
      <c r="N3440" s="75"/>
      <c r="O3440" s="75"/>
      <c r="P3440" s="75"/>
      <c r="Q3440" s="76"/>
      <c r="R3440" s="75"/>
      <c r="S3440" s="75"/>
      <c r="T3440" s="42"/>
      <c r="U3440" s="42"/>
      <c r="V3440" s="42"/>
      <c r="W3440" s="42"/>
      <c r="X3440" s="75"/>
      <c r="Y3440" s="75"/>
    </row>
    <row r="3441" spans="1:25">
      <c r="A3441" s="3" t="s">
        <v>4016</v>
      </c>
      <c r="B3441" s="3" t="s">
        <v>14</v>
      </c>
      <c r="C3441" s="3" t="s">
        <v>3317</v>
      </c>
      <c r="D3441" s="3" t="s">
        <v>3451</v>
      </c>
      <c r="E3441" s="3" t="s">
        <v>2706</v>
      </c>
      <c r="F3441" s="3" t="s">
        <v>13</v>
      </c>
      <c r="G3441" s="3" t="s">
        <v>13</v>
      </c>
      <c r="H3441" s="3" t="s">
        <v>13</v>
      </c>
      <c r="I3441" s="3" t="s">
        <v>3404</v>
      </c>
      <c r="J3441" s="3" t="s">
        <v>131</v>
      </c>
      <c r="K3441" s="3" t="s">
        <v>225</v>
      </c>
      <c r="L3441" s="3" t="s">
        <v>3974</v>
      </c>
      <c r="M3441" s="46" t="s">
        <v>6312</v>
      </c>
      <c r="N3441" s="75"/>
      <c r="O3441" s="75"/>
      <c r="P3441" s="75"/>
      <c r="Q3441" s="76"/>
      <c r="R3441" s="75"/>
      <c r="S3441" s="75"/>
      <c r="T3441" s="42"/>
      <c r="U3441" s="42"/>
      <c r="V3441" s="42"/>
      <c r="W3441" s="77"/>
      <c r="X3441" s="78"/>
      <c r="Y3441" s="75"/>
    </row>
    <row r="3442" spans="1:25">
      <c r="A3442" s="3" t="s">
        <v>4017</v>
      </c>
      <c r="B3442" s="3" t="s">
        <v>14</v>
      </c>
      <c r="C3442" s="3" t="s">
        <v>3317</v>
      </c>
      <c r="D3442" s="3" t="s">
        <v>3451</v>
      </c>
      <c r="E3442" s="3" t="s">
        <v>2706</v>
      </c>
      <c r="F3442" s="3" t="s">
        <v>13</v>
      </c>
      <c r="G3442" s="3" t="s">
        <v>13</v>
      </c>
      <c r="H3442" s="3" t="s">
        <v>13</v>
      </c>
      <c r="I3442" s="3" t="s">
        <v>3406</v>
      </c>
      <c r="J3442" s="3" t="s">
        <v>131</v>
      </c>
      <c r="K3442" s="3" t="s">
        <v>225</v>
      </c>
      <c r="L3442" s="3" t="s">
        <v>3974</v>
      </c>
      <c r="M3442" s="46" t="s">
        <v>6313</v>
      </c>
      <c r="N3442" s="75"/>
      <c r="O3442" s="75"/>
      <c r="P3442" s="75"/>
      <c r="Q3442" s="76"/>
      <c r="R3442" s="75"/>
      <c r="S3442" s="75"/>
      <c r="T3442" s="42"/>
      <c r="U3442" s="42"/>
      <c r="V3442" s="42"/>
      <c r="W3442" s="42"/>
      <c r="X3442" s="75"/>
      <c r="Y3442" s="75"/>
    </row>
    <row r="3443" spans="1:25">
      <c r="A3443" s="3" t="s">
        <v>4018</v>
      </c>
      <c r="B3443" s="3" t="s">
        <v>14</v>
      </c>
      <c r="C3443" s="3" t="s">
        <v>3317</v>
      </c>
      <c r="D3443" s="3" t="s">
        <v>3451</v>
      </c>
      <c r="E3443" s="3" t="s">
        <v>2706</v>
      </c>
      <c r="F3443" s="3" t="s">
        <v>13</v>
      </c>
      <c r="G3443" s="3" t="s">
        <v>13</v>
      </c>
      <c r="H3443" s="3" t="s">
        <v>13</v>
      </c>
      <c r="I3443" s="3" t="s">
        <v>3408</v>
      </c>
      <c r="J3443" s="3" t="s">
        <v>131</v>
      </c>
      <c r="K3443" s="3" t="s">
        <v>225</v>
      </c>
      <c r="L3443" s="3" t="s">
        <v>3974</v>
      </c>
      <c r="M3443" s="46" t="s">
        <v>6314</v>
      </c>
      <c r="N3443" s="75"/>
      <c r="O3443" s="75"/>
      <c r="P3443" s="83"/>
      <c r="Q3443" s="83"/>
      <c r="R3443" s="75"/>
      <c r="S3443" s="75"/>
      <c r="T3443" s="42"/>
      <c r="U3443" s="42"/>
      <c r="V3443" s="42"/>
      <c r="W3443" s="42"/>
      <c r="X3443" s="83"/>
      <c r="Y3443" s="75"/>
    </row>
    <row r="3444" spans="1:25">
      <c r="A3444" s="3" t="s">
        <v>4019</v>
      </c>
      <c r="B3444" s="3" t="s">
        <v>14</v>
      </c>
      <c r="C3444" s="3" t="s">
        <v>3317</v>
      </c>
      <c r="D3444" s="3" t="s">
        <v>3451</v>
      </c>
      <c r="E3444" s="3" t="s">
        <v>2706</v>
      </c>
      <c r="F3444" s="3" t="s">
        <v>13</v>
      </c>
      <c r="G3444" s="3" t="s">
        <v>13</v>
      </c>
      <c r="H3444" s="3" t="s">
        <v>13</v>
      </c>
      <c r="I3444" s="3" t="s">
        <v>3344</v>
      </c>
      <c r="J3444" s="3" t="s">
        <v>131</v>
      </c>
      <c r="K3444" s="3" t="s">
        <v>225</v>
      </c>
      <c r="L3444" s="3" t="s">
        <v>3974</v>
      </c>
      <c r="M3444" s="46" t="s">
        <v>13</v>
      </c>
      <c r="N3444" s="75"/>
      <c r="O3444" s="75"/>
      <c r="P3444" s="75"/>
      <c r="Q3444" s="76"/>
      <c r="R3444" s="75"/>
      <c r="S3444" s="75"/>
      <c r="T3444" s="42"/>
      <c r="U3444" s="42"/>
      <c r="V3444" s="42"/>
      <c r="W3444" s="42"/>
      <c r="X3444" s="78"/>
      <c r="Y3444" s="75"/>
    </row>
    <row r="3445" spans="1:25">
      <c r="A3445" s="3" t="s">
        <v>4020</v>
      </c>
      <c r="B3445" s="3" t="s">
        <v>14</v>
      </c>
      <c r="C3445" s="3" t="s">
        <v>3317</v>
      </c>
      <c r="D3445" s="3" t="s">
        <v>3356</v>
      </c>
      <c r="E3445" s="3" t="s">
        <v>2706</v>
      </c>
      <c r="F3445" s="3" t="s">
        <v>13</v>
      </c>
      <c r="G3445" s="3" t="s">
        <v>13</v>
      </c>
      <c r="H3445" s="3" t="s">
        <v>13</v>
      </c>
      <c r="I3445" s="3" t="s">
        <v>3346</v>
      </c>
      <c r="J3445" s="3" t="s">
        <v>131</v>
      </c>
      <c r="K3445" s="3" t="s">
        <v>225</v>
      </c>
      <c r="L3445" s="3" t="s">
        <v>3974</v>
      </c>
      <c r="M3445" s="46" t="s">
        <v>6315</v>
      </c>
      <c r="N3445" s="75"/>
      <c r="O3445" s="75"/>
      <c r="P3445" s="75"/>
      <c r="Q3445" s="76"/>
      <c r="R3445" s="75"/>
      <c r="S3445" s="75"/>
      <c r="T3445" s="42"/>
      <c r="U3445" s="42"/>
      <c r="V3445" s="42"/>
      <c r="W3445" s="42"/>
      <c r="X3445" s="78"/>
      <c r="Y3445" s="75"/>
    </row>
    <row r="3446" spans="1:25">
      <c r="A3446" s="3" t="s">
        <v>4021</v>
      </c>
      <c r="B3446" s="3" t="s">
        <v>14</v>
      </c>
      <c r="C3446" s="3" t="s">
        <v>3317</v>
      </c>
      <c r="D3446" s="3" t="s">
        <v>3356</v>
      </c>
      <c r="E3446" s="3" t="s">
        <v>2706</v>
      </c>
      <c r="F3446" s="3" t="s">
        <v>13</v>
      </c>
      <c r="G3446" s="3" t="s">
        <v>13</v>
      </c>
      <c r="H3446" s="3" t="s">
        <v>13</v>
      </c>
      <c r="I3446" s="3" t="s">
        <v>3348</v>
      </c>
      <c r="J3446" s="3" t="s">
        <v>131</v>
      </c>
      <c r="K3446" s="3" t="s">
        <v>225</v>
      </c>
      <c r="L3446" s="3" t="s">
        <v>3974</v>
      </c>
      <c r="M3446" s="46" t="s">
        <v>6316</v>
      </c>
      <c r="N3446" s="75"/>
      <c r="O3446" s="75"/>
      <c r="P3446" s="75"/>
      <c r="Q3446" s="76"/>
      <c r="R3446" s="75"/>
      <c r="S3446" s="75"/>
      <c r="T3446" s="42"/>
      <c r="U3446" s="42"/>
      <c r="V3446" s="42"/>
      <c r="W3446" s="42"/>
      <c r="X3446" s="78"/>
      <c r="Y3446" s="75"/>
    </row>
    <row r="3447" spans="1:25">
      <c r="A3447" s="3" t="s">
        <v>4228</v>
      </c>
      <c r="B3447" s="3" t="s">
        <v>14</v>
      </c>
      <c r="C3447" s="3" t="s">
        <v>3317</v>
      </c>
      <c r="D3447" s="3" t="s">
        <v>3547</v>
      </c>
      <c r="E3447" s="3" t="s">
        <v>2706</v>
      </c>
      <c r="F3447" s="3" t="s">
        <v>13</v>
      </c>
      <c r="G3447" s="3" t="s">
        <v>13</v>
      </c>
      <c r="H3447" s="3" t="s">
        <v>13</v>
      </c>
      <c r="I3447" s="6" t="s">
        <v>3404</v>
      </c>
      <c r="J3447" s="6" t="s">
        <v>131</v>
      </c>
      <c r="K3447" s="3" t="s">
        <v>225</v>
      </c>
      <c r="L3447" s="3" t="s">
        <v>3974</v>
      </c>
      <c r="M3447" s="46" t="s">
        <v>6431</v>
      </c>
      <c r="N3447" s="75"/>
      <c r="O3447" s="75"/>
      <c r="P3447" s="75"/>
      <c r="Q3447" s="76"/>
      <c r="R3447" s="75"/>
      <c r="S3447" s="75"/>
      <c r="T3447" s="42"/>
      <c r="U3447" s="42"/>
      <c r="V3447" s="42"/>
      <c r="W3447" s="42"/>
      <c r="X3447" s="78"/>
      <c r="Y3447" s="75"/>
    </row>
    <row r="3448" spans="1:25">
      <c r="A3448" s="3" t="s">
        <v>4230</v>
      </c>
      <c r="B3448" s="3" t="s">
        <v>14</v>
      </c>
      <c r="C3448" s="3" t="s">
        <v>3317</v>
      </c>
      <c r="D3448" s="3" t="s">
        <v>3653</v>
      </c>
      <c r="E3448" s="3" t="s">
        <v>2706</v>
      </c>
      <c r="F3448" s="3" t="s">
        <v>13</v>
      </c>
      <c r="G3448" s="3" t="s">
        <v>13</v>
      </c>
      <c r="H3448" s="3" t="s">
        <v>13</v>
      </c>
      <c r="I3448" s="3" t="s">
        <v>3344</v>
      </c>
      <c r="J3448" s="3" t="s">
        <v>131</v>
      </c>
      <c r="K3448" s="3" t="s">
        <v>225</v>
      </c>
      <c r="L3448" s="3" t="s">
        <v>3974</v>
      </c>
      <c r="M3448" s="46" t="s">
        <v>13</v>
      </c>
      <c r="N3448" s="75"/>
      <c r="O3448" s="75"/>
      <c r="P3448" s="75"/>
      <c r="Q3448" s="76"/>
      <c r="R3448" s="75"/>
      <c r="S3448" s="75"/>
      <c r="T3448" s="42"/>
      <c r="U3448" s="42"/>
      <c r="V3448" s="42"/>
      <c r="W3448" s="42"/>
      <c r="X3448" s="78"/>
      <c r="Y3448" s="75"/>
    </row>
    <row r="3449" spans="1:25">
      <c r="A3449" s="3" t="s">
        <v>4231</v>
      </c>
      <c r="B3449" s="3" t="s">
        <v>14</v>
      </c>
      <c r="C3449" s="3" t="s">
        <v>3317</v>
      </c>
      <c r="D3449" s="3" t="s">
        <v>3653</v>
      </c>
      <c r="E3449" s="3" t="s">
        <v>2706</v>
      </c>
      <c r="F3449" s="3" t="s">
        <v>13</v>
      </c>
      <c r="G3449" s="3" t="s">
        <v>13</v>
      </c>
      <c r="H3449" s="3" t="s">
        <v>13</v>
      </c>
      <c r="I3449" s="6" t="s">
        <v>3346</v>
      </c>
      <c r="J3449" s="6" t="s">
        <v>131</v>
      </c>
      <c r="K3449" s="3" t="s">
        <v>225</v>
      </c>
      <c r="L3449" s="3" t="s">
        <v>3974</v>
      </c>
      <c r="M3449" s="46" t="s">
        <v>6433</v>
      </c>
      <c r="N3449" s="75"/>
      <c r="O3449" s="75"/>
      <c r="P3449" s="75"/>
      <c r="Q3449" s="76"/>
      <c r="R3449" s="75"/>
      <c r="S3449" s="75"/>
      <c r="T3449" s="42"/>
      <c r="U3449" s="42"/>
      <c r="V3449" s="42"/>
      <c r="W3449" s="42"/>
      <c r="X3449" s="78"/>
      <c r="Y3449" s="75"/>
    </row>
    <row r="3450" spans="1:25">
      <c r="A3450" s="3" t="s">
        <v>4232</v>
      </c>
      <c r="B3450" s="3" t="s">
        <v>14</v>
      </c>
      <c r="C3450" s="3" t="s">
        <v>3317</v>
      </c>
      <c r="D3450" s="3" t="s">
        <v>3653</v>
      </c>
      <c r="E3450" s="3" t="s">
        <v>2706</v>
      </c>
      <c r="F3450" s="3" t="s">
        <v>13</v>
      </c>
      <c r="G3450" s="3" t="s">
        <v>13</v>
      </c>
      <c r="H3450" s="3" t="s">
        <v>13</v>
      </c>
      <c r="I3450" s="3" t="s">
        <v>3348</v>
      </c>
      <c r="J3450" s="3" t="s">
        <v>131</v>
      </c>
      <c r="K3450" s="3" t="s">
        <v>225</v>
      </c>
      <c r="L3450" s="3" t="s">
        <v>3974</v>
      </c>
      <c r="M3450" s="46" t="s">
        <v>6434</v>
      </c>
      <c r="N3450" s="75"/>
      <c r="O3450" s="75"/>
      <c r="P3450" s="75"/>
      <c r="Q3450" s="76"/>
      <c r="R3450" s="75"/>
      <c r="S3450" s="75"/>
      <c r="T3450" s="42"/>
      <c r="U3450" s="42"/>
      <c r="V3450" s="42"/>
      <c r="W3450" s="79"/>
      <c r="X3450" s="80"/>
      <c r="Y3450" s="75"/>
    </row>
    <row r="3451" spans="1:25">
      <c r="A3451" s="3" t="s">
        <v>4233</v>
      </c>
      <c r="B3451" s="3" t="s">
        <v>14</v>
      </c>
      <c r="C3451" s="3" t="s">
        <v>3317</v>
      </c>
      <c r="D3451" s="3" t="s">
        <v>3653</v>
      </c>
      <c r="E3451" s="3" t="s">
        <v>2706</v>
      </c>
      <c r="F3451" s="3" t="s">
        <v>13</v>
      </c>
      <c r="G3451" s="3" t="s">
        <v>13</v>
      </c>
      <c r="H3451" s="3" t="s">
        <v>13</v>
      </c>
      <c r="I3451" s="6" t="s">
        <v>3681</v>
      </c>
      <c r="J3451" s="3" t="s">
        <v>131</v>
      </c>
      <c r="K3451" s="3" t="s">
        <v>225</v>
      </c>
      <c r="L3451" s="3" t="s">
        <v>3974</v>
      </c>
      <c r="M3451" s="46" t="s">
        <v>13</v>
      </c>
      <c r="N3451" s="75"/>
      <c r="O3451" s="75"/>
      <c r="P3451" s="75"/>
      <c r="Q3451" s="76"/>
      <c r="R3451" s="75"/>
      <c r="S3451" s="75"/>
      <c r="T3451" s="42"/>
      <c r="U3451" s="42"/>
      <c r="V3451" s="42"/>
      <c r="W3451" s="81"/>
      <c r="X3451" s="82"/>
      <c r="Y3451" s="75"/>
    </row>
    <row r="3452" spans="1:25">
      <c r="A3452" s="3" t="s">
        <v>4421</v>
      </c>
      <c r="B3452" s="3" t="s">
        <v>14</v>
      </c>
      <c r="C3452" s="3" t="s">
        <v>3317</v>
      </c>
      <c r="D3452" s="3" t="s">
        <v>3653</v>
      </c>
      <c r="E3452" s="3" t="s">
        <v>2706</v>
      </c>
      <c r="F3452" s="3" t="s">
        <v>13</v>
      </c>
      <c r="G3452" s="3" t="s">
        <v>13</v>
      </c>
      <c r="H3452" s="3" t="s">
        <v>13</v>
      </c>
      <c r="I3452" s="6" t="s">
        <v>3404</v>
      </c>
      <c r="J3452" s="6" t="s">
        <v>131</v>
      </c>
      <c r="K3452" s="3" t="s">
        <v>225</v>
      </c>
      <c r="L3452" s="5" t="s">
        <v>3974</v>
      </c>
      <c r="M3452" s="46" t="s">
        <v>6525</v>
      </c>
      <c r="N3452" s="75"/>
      <c r="O3452" s="75"/>
      <c r="P3452" s="75"/>
      <c r="Q3452" s="76"/>
      <c r="R3452" s="75"/>
      <c r="S3452" s="75"/>
      <c r="T3452" s="42"/>
      <c r="U3452" s="42"/>
      <c r="V3452" s="42"/>
      <c r="W3452" s="79"/>
      <c r="X3452" s="80"/>
      <c r="Y3452" s="75"/>
    </row>
    <row r="3453" spans="1:25">
      <c r="A3453" s="3" t="s">
        <v>4422</v>
      </c>
      <c r="B3453" s="3" t="s">
        <v>14</v>
      </c>
      <c r="C3453" s="3" t="s">
        <v>3317</v>
      </c>
      <c r="D3453" s="3" t="s">
        <v>3653</v>
      </c>
      <c r="E3453" s="3" t="s">
        <v>2706</v>
      </c>
      <c r="F3453" s="3" t="s">
        <v>13</v>
      </c>
      <c r="G3453" s="3" t="s">
        <v>13</v>
      </c>
      <c r="H3453" s="3" t="s">
        <v>13</v>
      </c>
      <c r="I3453" s="3" t="s">
        <v>3406</v>
      </c>
      <c r="J3453" s="3" t="s">
        <v>131</v>
      </c>
      <c r="K3453" s="3" t="s">
        <v>225</v>
      </c>
      <c r="L3453" s="5" t="s">
        <v>3974</v>
      </c>
      <c r="M3453" s="46" t="s">
        <v>6526</v>
      </c>
      <c r="N3453" s="75"/>
      <c r="O3453" s="75"/>
      <c r="P3453" s="75"/>
      <c r="Q3453" s="76"/>
      <c r="R3453" s="75"/>
      <c r="S3453" s="75"/>
      <c r="T3453" s="42"/>
      <c r="U3453" s="42"/>
      <c r="V3453" s="42"/>
      <c r="W3453" s="81"/>
      <c r="X3453" s="82"/>
      <c r="Y3453" s="75"/>
    </row>
    <row r="3454" spans="1:25">
      <c r="A3454" s="3" t="s">
        <v>4423</v>
      </c>
      <c r="B3454" s="3" t="s">
        <v>14</v>
      </c>
      <c r="C3454" s="3" t="s">
        <v>3317</v>
      </c>
      <c r="D3454" s="3" t="s">
        <v>3653</v>
      </c>
      <c r="E3454" s="3" t="s">
        <v>2706</v>
      </c>
      <c r="F3454" s="3" t="s">
        <v>13</v>
      </c>
      <c r="G3454" s="3" t="s">
        <v>13</v>
      </c>
      <c r="H3454" s="3" t="s">
        <v>13</v>
      </c>
      <c r="I3454" s="6" t="s">
        <v>3408</v>
      </c>
      <c r="J3454" s="6" t="s">
        <v>131</v>
      </c>
      <c r="K3454" s="3" t="s">
        <v>225</v>
      </c>
      <c r="L3454" s="5" t="s">
        <v>3974</v>
      </c>
      <c r="M3454" s="46" t="s">
        <v>6527</v>
      </c>
      <c r="N3454" s="75"/>
      <c r="O3454" s="75"/>
      <c r="P3454" s="75"/>
      <c r="Q3454" s="76"/>
      <c r="R3454" s="75"/>
      <c r="S3454" s="75"/>
      <c r="T3454" s="42"/>
      <c r="U3454" s="42"/>
      <c r="V3454" s="42"/>
      <c r="W3454" s="79"/>
      <c r="X3454" s="80"/>
      <c r="Y3454" s="75"/>
    </row>
    <row r="3455" spans="1:25">
      <c r="A3455" s="3" t="s">
        <v>4475</v>
      </c>
      <c r="B3455" s="3" t="s">
        <v>14</v>
      </c>
      <c r="C3455" s="3" t="s">
        <v>3317</v>
      </c>
      <c r="D3455" s="3" t="s">
        <v>3923</v>
      </c>
      <c r="E3455" s="3" t="s">
        <v>2706</v>
      </c>
      <c r="F3455" s="3" t="s">
        <v>13</v>
      </c>
      <c r="G3455" s="3" t="s">
        <v>13</v>
      </c>
      <c r="H3455" s="3" t="s">
        <v>13</v>
      </c>
      <c r="I3455" s="3" t="s">
        <v>3344</v>
      </c>
      <c r="J3455" s="3" t="s">
        <v>131</v>
      </c>
      <c r="K3455" s="3" t="s">
        <v>225</v>
      </c>
      <c r="L3455" s="3" t="s">
        <v>3974</v>
      </c>
      <c r="M3455" s="46" t="s">
        <v>6560</v>
      </c>
      <c r="N3455" s="75"/>
      <c r="O3455" s="75"/>
      <c r="P3455" s="75"/>
      <c r="Q3455" s="76"/>
      <c r="R3455" s="75"/>
      <c r="S3455" s="75"/>
      <c r="T3455" s="42"/>
      <c r="U3455" s="42"/>
      <c r="V3455" s="42"/>
      <c r="W3455" s="81"/>
      <c r="X3455" s="82"/>
      <c r="Y3455" s="75"/>
    </row>
    <row r="3456" spans="1:25">
      <c r="A3456" s="3" t="s">
        <v>4476</v>
      </c>
      <c r="B3456" s="3" t="s">
        <v>14</v>
      </c>
      <c r="C3456" s="3" t="s">
        <v>3317</v>
      </c>
      <c r="D3456" s="3" t="s">
        <v>3923</v>
      </c>
      <c r="E3456" s="3" t="s">
        <v>2706</v>
      </c>
      <c r="F3456" s="3" t="s">
        <v>13</v>
      </c>
      <c r="G3456" s="3" t="s">
        <v>13</v>
      </c>
      <c r="H3456" s="3" t="s">
        <v>13</v>
      </c>
      <c r="I3456" s="3" t="s">
        <v>3346</v>
      </c>
      <c r="J3456" s="3" t="s">
        <v>131</v>
      </c>
      <c r="K3456" s="3" t="s">
        <v>225</v>
      </c>
      <c r="L3456" s="3" t="s">
        <v>3974</v>
      </c>
      <c r="M3456" s="46" t="s">
        <v>6561</v>
      </c>
      <c r="N3456" s="75"/>
      <c r="O3456" s="75"/>
      <c r="P3456" s="75"/>
      <c r="Q3456" s="76"/>
      <c r="R3456" s="75"/>
      <c r="S3456" s="75"/>
      <c r="T3456" s="42"/>
      <c r="U3456" s="42"/>
      <c r="V3456" s="42"/>
      <c r="W3456" s="77"/>
      <c r="X3456" s="78"/>
      <c r="Y3456" s="75"/>
    </row>
    <row r="3457" spans="1:25">
      <c r="A3457" s="3" t="s">
        <v>4477</v>
      </c>
      <c r="B3457" s="3" t="s">
        <v>14</v>
      </c>
      <c r="C3457" s="3" t="s">
        <v>3317</v>
      </c>
      <c r="D3457" s="3" t="s">
        <v>3923</v>
      </c>
      <c r="E3457" s="3" t="s">
        <v>2706</v>
      </c>
      <c r="F3457" s="3" t="s">
        <v>13</v>
      </c>
      <c r="G3457" s="3" t="s">
        <v>13</v>
      </c>
      <c r="H3457" s="3" t="s">
        <v>13</v>
      </c>
      <c r="I3457" s="3" t="s">
        <v>3348</v>
      </c>
      <c r="J3457" s="3" t="s">
        <v>131</v>
      </c>
      <c r="K3457" s="3" t="s">
        <v>225</v>
      </c>
      <c r="L3457" s="3" t="s">
        <v>3974</v>
      </c>
      <c r="M3457" s="46" t="s">
        <v>6562</v>
      </c>
      <c r="N3457" s="75"/>
      <c r="O3457" s="75"/>
      <c r="P3457" s="75"/>
      <c r="Q3457" s="76"/>
      <c r="R3457" s="75"/>
      <c r="S3457" s="75"/>
      <c r="T3457" s="42"/>
      <c r="U3457" s="42"/>
      <c r="V3457" s="42"/>
      <c r="W3457" s="42"/>
      <c r="X3457" s="75"/>
      <c r="Y3457" s="75"/>
    </row>
    <row r="3458" spans="1:25">
      <c r="A3458" s="3" t="s">
        <v>3337</v>
      </c>
      <c r="B3458" s="3" t="s">
        <v>14</v>
      </c>
      <c r="C3458" s="3" t="s">
        <v>3317</v>
      </c>
      <c r="D3458" s="3" t="s">
        <v>3329</v>
      </c>
      <c r="E3458" s="3" t="s">
        <v>2706</v>
      </c>
      <c r="F3458" s="3" t="s">
        <v>13</v>
      </c>
      <c r="G3458" s="3" t="s">
        <v>13</v>
      </c>
      <c r="H3458" s="3" t="s">
        <v>13</v>
      </c>
      <c r="I3458" s="3" t="s">
        <v>3338</v>
      </c>
      <c r="J3458" s="3" t="s">
        <v>96</v>
      </c>
      <c r="K3458" s="3" t="s">
        <v>222</v>
      </c>
      <c r="L3458" s="3" t="s">
        <v>1253</v>
      </c>
      <c r="M3458" s="46" t="s">
        <v>13</v>
      </c>
      <c r="N3458" s="75"/>
      <c r="O3458" s="75"/>
      <c r="P3458" s="75"/>
      <c r="Q3458" s="76"/>
      <c r="R3458" s="75"/>
      <c r="S3458" s="75"/>
      <c r="T3458" s="42"/>
      <c r="U3458" s="42"/>
      <c r="V3458" s="42"/>
      <c r="W3458" s="77"/>
      <c r="X3458" s="78"/>
      <c r="Y3458" s="75"/>
    </row>
    <row r="3459" spans="1:25">
      <c r="A3459" s="3" t="s">
        <v>3339</v>
      </c>
      <c r="B3459" s="3" t="s">
        <v>14</v>
      </c>
      <c r="C3459" s="3" t="s">
        <v>3317</v>
      </c>
      <c r="D3459" s="3" t="s">
        <v>3329</v>
      </c>
      <c r="E3459" s="3" t="s">
        <v>2706</v>
      </c>
      <c r="F3459" s="3" t="s">
        <v>13</v>
      </c>
      <c r="G3459" s="3" t="s">
        <v>13</v>
      </c>
      <c r="H3459" s="3" t="s">
        <v>13</v>
      </c>
      <c r="I3459" s="3" t="s">
        <v>3340</v>
      </c>
      <c r="J3459" s="3" t="s">
        <v>96</v>
      </c>
      <c r="K3459" s="3" t="s">
        <v>222</v>
      </c>
      <c r="L3459" s="3" t="s">
        <v>1253</v>
      </c>
      <c r="M3459" s="46" t="s">
        <v>13</v>
      </c>
      <c r="N3459" s="75"/>
      <c r="O3459" s="75"/>
      <c r="P3459" s="75"/>
      <c r="Q3459" s="76"/>
      <c r="R3459" s="75"/>
      <c r="S3459" s="75"/>
      <c r="T3459" s="42"/>
      <c r="U3459" s="42"/>
      <c r="V3459" s="42"/>
      <c r="W3459" s="42"/>
      <c r="X3459" s="75"/>
      <c r="Y3459" s="75"/>
    </row>
    <row r="3460" spans="1:25">
      <c r="A3460" s="3" t="s">
        <v>3366</v>
      </c>
      <c r="B3460" s="3" t="s">
        <v>14</v>
      </c>
      <c r="C3460" s="3" t="s">
        <v>3317</v>
      </c>
      <c r="D3460" s="3" t="s">
        <v>3356</v>
      </c>
      <c r="E3460" s="3" t="s">
        <v>2706</v>
      </c>
      <c r="F3460" s="3" t="s">
        <v>13</v>
      </c>
      <c r="G3460" s="3" t="s">
        <v>13</v>
      </c>
      <c r="H3460" s="3" t="s">
        <v>13</v>
      </c>
      <c r="I3460" s="3" t="s">
        <v>3367</v>
      </c>
      <c r="J3460" s="3" t="s">
        <v>96</v>
      </c>
      <c r="K3460" s="3" t="s">
        <v>225</v>
      </c>
      <c r="L3460" s="3" t="s">
        <v>1253</v>
      </c>
      <c r="M3460" s="46" t="s">
        <v>13</v>
      </c>
      <c r="N3460" s="75"/>
      <c r="O3460" s="75"/>
      <c r="P3460" s="75"/>
      <c r="Q3460" s="76"/>
      <c r="R3460" s="75"/>
      <c r="S3460" s="75"/>
      <c r="T3460" s="42"/>
      <c r="U3460" s="42"/>
      <c r="V3460" s="42"/>
      <c r="W3460" s="77"/>
      <c r="X3460" s="78"/>
      <c r="Y3460" s="75"/>
    </row>
    <row r="3461" spans="1:25">
      <c r="A3461" s="3" t="s">
        <v>3368</v>
      </c>
      <c r="B3461" s="3" t="s">
        <v>14</v>
      </c>
      <c r="C3461" s="3" t="s">
        <v>3317</v>
      </c>
      <c r="D3461" s="3" t="s">
        <v>3356</v>
      </c>
      <c r="E3461" s="3" t="s">
        <v>2706</v>
      </c>
      <c r="F3461" s="3" t="s">
        <v>13</v>
      </c>
      <c r="G3461" s="3" t="s">
        <v>13</v>
      </c>
      <c r="H3461" s="3" t="s">
        <v>13</v>
      </c>
      <c r="I3461" s="3" t="s">
        <v>3369</v>
      </c>
      <c r="J3461" s="3" t="s">
        <v>96</v>
      </c>
      <c r="K3461" s="3" t="s">
        <v>225</v>
      </c>
      <c r="L3461" s="3" t="s">
        <v>1253</v>
      </c>
      <c r="M3461" s="46" t="s">
        <v>13</v>
      </c>
      <c r="N3461" s="75"/>
      <c r="O3461" s="75"/>
      <c r="P3461" s="75"/>
      <c r="Q3461" s="76"/>
      <c r="R3461" s="75"/>
      <c r="S3461" s="75"/>
      <c r="T3461" s="42"/>
      <c r="U3461" s="42"/>
      <c r="V3461" s="42"/>
      <c r="W3461" s="42"/>
      <c r="X3461" s="75"/>
      <c r="Y3461" s="75"/>
    </row>
    <row r="3462" spans="1:25">
      <c r="A3462" s="3" t="s">
        <v>3412</v>
      </c>
      <c r="B3462" s="3" t="s">
        <v>14</v>
      </c>
      <c r="C3462" s="3" t="s">
        <v>3317</v>
      </c>
      <c r="D3462" s="3" t="s">
        <v>3386</v>
      </c>
      <c r="E3462" s="3" t="s">
        <v>2706</v>
      </c>
      <c r="F3462" s="3" t="s">
        <v>13</v>
      </c>
      <c r="G3462" s="3" t="s">
        <v>13</v>
      </c>
      <c r="H3462" s="3" t="s">
        <v>13</v>
      </c>
      <c r="I3462" s="6" t="s">
        <v>3413</v>
      </c>
      <c r="J3462" s="6" t="s">
        <v>96</v>
      </c>
      <c r="K3462" s="3" t="s">
        <v>36</v>
      </c>
      <c r="L3462" s="5" t="s">
        <v>1889</v>
      </c>
      <c r="M3462" s="46" t="s">
        <v>6005</v>
      </c>
      <c r="N3462" s="75"/>
      <c r="O3462" s="75"/>
      <c r="P3462" s="75"/>
      <c r="Q3462" s="76"/>
      <c r="R3462" s="75"/>
      <c r="S3462" s="75"/>
      <c r="T3462" s="42"/>
      <c r="U3462" s="42"/>
      <c r="V3462" s="42"/>
      <c r="W3462" s="77"/>
      <c r="X3462" s="78"/>
      <c r="Y3462" s="75"/>
    </row>
    <row r="3463" spans="1:25">
      <c r="A3463" s="3" t="s">
        <v>3414</v>
      </c>
      <c r="B3463" s="3" t="s">
        <v>14</v>
      </c>
      <c r="C3463" s="3" t="s">
        <v>3317</v>
      </c>
      <c r="D3463" s="3" t="s">
        <v>3386</v>
      </c>
      <c r="E3463" s="3" t="s">
        <v>2706</v>
      </c>
      <c r="F3463" s="3" t="s">
        <v>13</v>
      </c>
      <c r="G3463" s="3" t="s">
        <v>13</v>
      </c>
      <c r="H3463" s="3" t="s">
        <v>13</v>
      </c>
      <c r="I3463" s="3" t="s">
        <v>3415</v>
      </c>
      <c r="J3463" s="3" t="s">
        <v>96</v>
      </c>
      <c r="K3463" s="3" t="s">
        <v>36</v>
      </c>
      <c r="L3463" s="5" t="s">
        <v>1889</v>
      </c>
      <c r="M3463" s="46" t="s">
        <v>13</v>
      </c>
      <c r="N3463" s="75"/>
      <c r="O3463" s="75"/>
      <c r="P3463" s="75"/>
      <c r="Q3463" s="76"/>
      <c r="R3463" s="75"/>
      <c r="S3463" s="75"/>
      <c r="T3463" s="42"/>
      <c r="U3463" s="42"/>
      <c r="V3463" s="42"/>
      <c r="W3463" s="42"/>
      <c r="X3463" s="75"/>
      <c r="Y3463" s="75"/>
    </row>
    <row r="3464" spans="1:25">
      <c r="A3464" s="3" t="s">
        <v>3416</v>
      </c>
      <c r="B3464" s="3" t="s">
        <v>14</v>
      </c>
      <c r="C3464" s="3" t="s">
        <v>3317</v>
      </c>
      <c r="D3464" s="3" t="s">
        <v>3386</v>
      </c>
      <c r="E3464" s="3" t="s">
        <v>2706</v>
      </c>
      <c r="F3464" s="3" t="s">
        <v>13</v>
      </c>
      <c r="G3464" s="3" t="s">
        <v>13</v>
      </c>
      <c r="H3464" s="3" t="s">
        <v>13</v>
      </c>
      <c r="I3464" s="6" t="s">
        <v>3367</v>
      </c>
      <c r="J3464" s="6" t="s">
        <v>96</v>
      </c>
      <c r="K3464" s="3" t="s">
        <v>36</v>
      </c>
      <c r="L3464" s="5" t="s">
        <v>1889</v>
      </c>
      <c r="M3464" s="46" t="s">
        <v>6006</v>
      </c>
      <c r="N3464" s="75"/>
      <c r="O3464" s="75"/>
      <c r="P3464" s="75"/>
      <c r="Q3464" s="76"/>
      <c r="R3464" s="75"/>
      <c r="S3464" s="75"/>
      <c r="T3464" s="42"/>
      <c r="U3464" s="42"/>
      <c r="V3464" s="42"/>
      <c r="W3464" s="77"/>
      <c r="X3464" s="78"/>
      <c r="Y3464" s="75"/>
    </row>
    <row r="3465" spans="1:25">
      <c r="A3465" s="3" t="s">
        <v>3417</v>
      </c>
      <c r="B3465" s="3" t="s">
        <v>14</v>
      </c>
      <c r="C3465" s="3" t="s">
        <v>3317</v>
      </c>
      <c r="D3465" s="3" t="s">
        <v>3386</v>
      </c>
      <c r="E3465" s="3" t="s">
        <v>2706</v>
      </c>
      <c r="F3465" s="3" t="s">
        <v>13</v>
      </c>
      <c r="G3465" s="3" t="s">
        <v>13</v>
      </c>
      <c r="H3465" s="3" t="s">
        <v>13</v>
      </c>
      <c r="I3465" s="3" t="s">
        <v>3369</v>
      </c>
      <c r="J3465" s="3" t="s">
        <v>96</v>
      </c>
      <c r="K3465" s="3" t="s">
        <v>36</v>
      </c>
      <c r="L3465" s="5" t="s">
        <v>1889</v>
      </c>
      <c r="M3465" s="46" t="s">
        <v>13</v>
      </c>
      <c r="N3465" s="75"/>
      <c r="O3465" s="75"/>
      <c r="P3465" s="75"/>
      <c r="Q3465" s="76"/>
      <c r="R3465" s="75"/>
      <c r="S3465" s="75"/>
      <c r="T3465" s="42"/>
      <c r="U3465" s="42"/>
      <c r="V3465" s="42"/>
      <c r="W3465" s="42"/>
      <c r="X3465" s="75"/>
      <c r="Y3465" s="75"/>
    </row>
    <row r="3466" spans="1:25">
      <c r="A3466" s="3" t="s">
        <v>3418</v>
      </c>
      <c r="B3466" s="3" t="s">
        <v>14</v>
      </c>
      <c r="C3466" s="3" t="s">
        <v>3317</v>
      </c>
      <c r="D3466" s="3" t="s">
        <v>3386</v>
      </c>
      <c r="E3466" s="3" t="s">
        <v>2706</v>
      </c>
      <c r="F3466" s="3" t="s">
        <v>13</v>
      </c>
      <c r="G3466" s="3" t="s">
        <v>13</v>
      </c>
      <c r="H3466" s="3" t="s">
        <v>13</v>
      </c>
      <c r="I3466" s="6" t="s">
        <v>3338</v>
      </c>
      <c r="J3466" s="6" t="s">
        <v>96</v>
      </c>
      <c r="K3466" s="3" t="s">
        <v>36</v>
      </c>
      <c r="L3466" s="5" t="s">
        <v>1889</v>
      </c>
      <c r="M3466" s="46" t="s">
        <v>6007</v>
      </c>
      <c r="N3466" s="75"/>
      <c r="O3466" s="75"/>
      <c r="P3466" s="75"/>
      <c r="Q3466" s="76"/>
      <c r="R3466" s="75"/>
      <c r="S3466" s="75"/>
      <c r="T3466" s="42"/>
      <c r="U3466" s="42"/>
      <c r="V3466" s="42"/>
      <c r="W3466" s="42"/>
      <c r="X3466" s="75"/>
      <c r="Y3466" s="75"/>
    </row>
    <row r="3467" spans="1:25">
      <c r="A3467" s="3" t="s">
        <v>3419</v>
      </c>
      <c r="B3467" s="3" t="s">
        <v>14</v>
      </c>
      <c r="C3467" s="3" t="s">
        <v>3317</v>
      </c>
      <c r="D3467" s="3" t="s">
        <v>3386</v>
      </c>
      <c r="E3467" s="3" t="s">
        <v>2706</v>
      </c>
      <c r="F3467" s="3" t="s">
        <v>13</v>
      </c>
      <c r="G3467" s="3" t="s">
        <v>13</v>
      </c>
      <c r="H3467" s="3" t="s">
        <v>13</v>
      </c>
      <c r="I3467" s="3" t="s">
        <v>3340</v>
      </c>
      <c r="J3467" s="3" t="s">
        <v>96</v>
      </c>
      <c r="K3467" s="3" t="s">
        <v>36</v>
      </c>
      <c r="L3467" s="5" t="s">
        <v>1889</v>
      </c>
      <c r="M3467" s="46" t="s">
        <v>13</v>
      </c>
      <c r="N3467" s="75"/>
      <c r="O3467" s="75"/>
      <c r="P3467" s="75"/>
      <c r="Q3467" s="76"/>
      <c r="R3467" s="75"/>
      <c r="S3467" s="75"/>
      <c r="T3467" s="42"/>
      <c r="U3467" s="42"/>
      <c r="V3467" s="42"/>
      <c r="W3467" s="77"/>
      <c r="X3467" s="78"/>
      <c r="Y3467" s="75"/>
    </row>
    <row r="3468" spans="1:25">
      <c r="A3468" s="3" t="s">
        <v>3734</v>
      </c>
      <c r="B3468" s="3" t="s">
        <v>14</v>
      </c>
      <c r="C3468" s="3" t="s">
        <v>3317</v>
      </c>
      <c r="D3468" s="3" t="s">
        <v>3707</v>
      </c>
      <c r="E3468" s="3" t="s">
        <v>2706</v>
      </c>
      <c r="F3468" s="3" t="s">
        <v>13</v>
      </c>
      <c r="G3468" s="3" t="s">
        <v>13</v>
      </c>
      <c r="H3468" s="3" t="s">
        <v>13</v>
      </c>
      <c r="I3468" s="6" t="s">
        <v>3413</v>
      </c>
      <c r="J3468" s="6" t="s">
        <v>96</v>
      </c>
      <c r="K3468" s="3" t="s">
        <v>36</v>
      </c>
      <c r="L3468" s="3" t="s">
        <v>1889</v>
      </c>
      <c r="M3468" s="46" t="s">
        <v>13</v>
      </c>
      <c r="N3468" s="75"/>
      <c r="O3468" s="75"/>
      <c r="P3468" s="75"/>
      <c r="Q3468" s="76"/>
      <c r="R3468" s="75"/>
      <c r="S3468" s="75"/>
      <c r="T3468" s="42"/>
      <c r="U3468" s="42"/>
      <c r="V3468" s="42"/>
      <c r="W3468" s="42"/>
      <c r="X3468" s="75"/>
      <c r="Y3468" s="75"/>
    </row>
    <row r="3469" spans="1:25">
      <c r="A3469" s="3" t="s">
        <v>3735</v>
      </c>
      <c r="B3469" s="3" t="s">
        <v>14</v>
      </c>
      <c r="C3469" s="3" t="s">
        <v>3317</v>
      </c>
      <c r="D3469" s="3" t="s">
        <v>3707</v>
      </c>
      <c r="E3469" s="3" t="s">
        <v>2706</v>
      </c>
      <c r="F3469" s="3" t="s">
        <v>13</v>
      </c>
      <c r="G3469" s="3" t="s">
        <v>13</v>
      </c>
      <c r="H3469" s="3" t="s">
        <v>13</v>
      </c>
      <c r="I3469" s="3" t="s">
        <v>3415</v>
      </c>
      <c r="J3469" s="3" t="s">
        <v>96</v>
      </c>
      <c r="K3469" s="3" t="s">
        <v>36</v>
      </c>
      <c r="L3469" s="3" t="s">
        <v>1889</v>
      </c>
      <c r="M3469" s="46" t="s">
        <v>6161</v>
      </c>
      <c r="N3469" s="75"/>
      <c r="O3469" s="75"/>
      <c r="P3469" s="75"/>
      <c r="Q3469" s="76"/>
      <c r="R3469" s="75"/>
      <c r="S3469" s="75"/>
      <c r="T3469" s="42"/>
      <c r="U3469" s="42"/>
      <c r="V3469" s="42"/>
      <c r="W3469" s="77"/>
      <c r="X3469" s="78"/>
      <c r="Y3469" s="75"/>
    </row>
    <row r="3470" spans="1:25">
      <c r="A3470" s="3" t="s">
        <v>3736</v>
      </c>
      <c r="B3470" s="3" t="s">
        <v>14</v>
      </c>
      <c r="C3470" s="3" t="s">
        <v>3317</v>
      </c>
      <c r="D3470" s="3" t="s">
        <v>3707</v>
      </c>
      <c r="E3470" s="3" t="s">
        <v>2706</v>
      </c>
      <c r="F3470" s="3" t="s">
        <v>13</v>
      </c>
      <c r="G3470" s="3" t="s">
        <v>13</v>
      </c>
      <c r="H3470" s="3" t="s">
        <v>13</v>
      </c>
      <c r="I3470" s="6" t="s">
        <v>3367</v>
      </c>
      <c r="J3470" s="6" t="s">
        <v>96</v>
      </c>
      <c r="K3470" s="3" t="s">
        <v>36</v>
      </c>
      <c r="L3470" s="3" t="s">
        <v>1889</v>
      </c>
      <c r="M3470" s="46" t="s">
        <v>13</v>
      </c>
      <c r="N3470" s="75"/>
      <c r="O3470" s="75"/>
      <c r="P3470" s="75"/>
      <c r="Q3470" s="76"/>
      <c r="R3470" s="75"/>
      <c r="S3470" s="75"/>
      <c r="T3470" s="42"/>
      <c r="U3470" s="42"/>
      <c r="V3470" s="42"/>
      <c r="W3470" s="42"/>
      <c r="X3470" s="75"/>
      <c r="Y3470" s="75"/>
    </row>
    <row r="3471" spans="1:25">
      <c r="A3471" s="3" t="s">
        <v>3768</v>
      </c>
      <c r="B3471" s="3" t="s">
        <v>14</v>
      </c>
      <c r="C3471" s="3" t="s">
        <v>3317</v>
      </c>
      <c r="D3471" s="3" t="s">
        <v>3751</v>
      </c>
      <c r="E3471" s="3" t="s">
        <v>2706</v>
      </c>
      <c r="F3471" s="3" t="s">
        <v>13</v>
      </c>
      <c r="G3471" s="3" t="s">
        <v>13</v>
      </c>
      <c r="H3471" s="3" t="s">
        <v>13</v>
      </c>
      <c r="I3471" s="3" t="s">
        <v>3369</v>
      </c>
      <c r="J3471" s="3" t="s">
        <v>96</v>
      </c>
      <c r="K3471" s="3" t="s">
        <v>36</v>
      </c>
      <c r="L3471" s="5" t="s">
        <v>1889</v>
      </c>
      <c r="M3471" s="46" t="s">
        <v>6176</v>
      </c>
      <c r="N3471" s="75"/>
      <c r="O3471" s="75"/>
      <c r="P3471" s="75"/>
      <c r="Q3471" s="76"/>
      <c r="R3471" s="75"/>
      <c r="S3471" s="75"/>
      <c r="T3471" s="42"/>
      <c r="U3471" s="42"/>
      <c r="V3471" s="42"/>
      <c r="W3471" s="77"/>
      <c r="X3471" s="78"/>
      <c r="Y3471" s="75"/>
    </row>
    <row r="3472" spans="1:25">
      <c r="A3472" s="3" t="s">
        <v>3769</v>
      </c>
      <c r="B3472" s="3" t="s">
        <v>14</v>
      </c>
      <c r="C3472" s="3" t="s">
        <v>3317</v>
      </c>
      <c r="D3472" s="3" t="s">
        <v>3751</v>
      </c>
      <c r="E3472" s="3" t="s">
        <v>2706</v>
      </c>
      <c r="F3472" s="3" t="s">
        <v>13</v>
      </c>
      <c r="G3472" s="3" t="s">
        <v>13</v>
      </c>
      <c r="H3472" s="3" t="s">
        <v>13</v>
      </c>
      <c r="I3472" s="6" t="s">
        <v>3338</v>
      </c>
      <c r="J3472" s="6" t="s">
        <v>96</v>
      </c>
      <c r="K3472" s="3" t="s">
        <v>36</v>
      </c>
      <c r="L3472" s="5" t="s">
        <v>1889</v>
      </c>
      <c r="M3472" s="46" t="s">
        <v>6177</v>
      </c>
      <c r="N3472" s="75"/>
      <c r="O3472" s="75"/>
      <c r="P3472" s="75"/>
      <c r="Q3472" s="76"/>
      <c r="R3472" s="75"/>
      <c r="S3472" s="75"/>
      <c r="T3472" s="42"/>
      <c r="U3472" s="42"/>
      <c r="V3472" s="42"/>
      <c r="W3472" s="42"/>
      <c r="X3472" s="75"/>
      <c r="Y3472" s="75"/>
    </row>
    <row r="3473" spans="1:25">
      <c r="A3473" s="3" t="s">
        <v>3770</v>
      </c>
      <c r="B3473" s="3" t="s">
        <v>14</v>
      </c>
      <c r="C3473" s="3" t="s">
        <v>3317</v>
      </c>
      <c r="D3473" s="3" t="s">
        <v>3751</v>
      </c>
      <c r="E3473" s="3" t="s">
        <v>2706</v>
      </c>
      <c r="F3473" s="3" t="s">
        <v>13</v>
      </c>
      <c r="G3473" s="3" t="s">
        <v>13</v>
      </c>
      <c r="H3473" s="3" t="s">
        <v>13</v>
      </c>
      <c r="I3473" s="3" t="s">
        <v>3340</v>
      </c>
      <c r="J3473" s="3" t="s">
        <v>96</v>
      </c>
      <c r="K3473" s="3" t="s">
        <v>36</v>
      </c>
      <c r="L3473" s="5" t="s">
        <v>1889</v>
      </c>
      <c r="M3473" s="46" t="s">
        <v>13</v>
      </c>
      <c r="N3473" s="75"/>
      <c r="O3473" s="75"/>
      <c r="P3473" s="75"/>
      <c r="Q3473" s="76"/>
      <c r="R3473" s="75"/>
      <c r="S3473" s="75"/>
      <c r="T3473" s="42"/>
      <c r="U3473" s="42"/>
      <c r="V3473" s="42"/>
      <c r="W3473" s="77"/>
      <c r="X3473" s="78"/>
      <c r="Y3473" s="75"/>
    </row>
    <row r="3474" spans="1:25">
      <c r="A3474" s="3" t="s">
        <v>3826</v>
      </c>
      <c r="B3474" s="3" t="s">
        <v>14</v>
      </c>
      <c r="C3474" s="3" t="s">
        <v>3317</v>
      </c>
      <c r="D3474" s="3" t="s">
        <v>3623</v>
      </c>
      <c r="E3474" s="3" t="s">
        <v>2706</v>
      </c>
      <c r="F3474" s="3" t="s">
        <v>13</v>
      </c>
      <c r="G3474" s="3" t="s">
        <v>13</v>
      </c>
      <c r="H3474" s="3" t="s">
        <v>13</v>
      </c>
      <c r="I3474" s="6" t="s">
        <v>3413</v>
      </c>
      <c r="J3474" s="6" t="s">
        <v>96</v>
      </c>
      <c r="K3474" s="3" t="s">
        <v>36</v>
      </c>
      <c r="L3474" s="5" t="s">
        <v>1889</v>
      </c>
      <c r="M3474" s="46" t="s">
        <v>13</v>
      </c>
      <c r="N3474" s="75"/>
      <c r="O3474" s="75"/>
      <c r="P3474" s="75"/>
      <c r="Q3474" s="76"/>
      <c r="R3474" s="75"/>
      <c r="S3474" s="75"/>
      <c r="T3474" s="42"/>
      <c r="U3474" s="42"/>
      <c r="V3474" s="42"/>
      <c r="W3474" s="42"/>
      <c r="X3474" s="75"/>
      <c r="Y3474" s="75"/>
    </row>
    <row r="3475" spans="1:25">
      <c r="A3475" s="3" t="s">
        <v>3827</v>
      </c>
      <c r="B3475" s="3" t="s">
        <v>14</v>
      </c>
      <c r="C3475" s="3" t="s">
        <v>3317</v>
      </c>
      <c r="D3475" s="3" t="s">
        <v>3623</v>
      </c>
      <c r="E3475" s="3" t="s">
        <v>2706</v>
      </c>
      <c r="F3475" s="3" t="s">
        <v>13</v>
      </c>
      <c r="G3475" s="3" t="s">
        <v>13</v>
      </c>
      <c r="H3475" s="3" t="s">
        <v>13</v>
      </c>
      <c r="I3475" s="3" t="s">
        <v>3415</v>
      </c>
      <c r="J3475" s="3" t="s">
        <v>96</v>
      </c>
      <c r="K3475" s="3" t="s">
        <v>36</v>
      </c>
      <c r="L3475" s="5" t="s">
        <v>1889</v>
      </c>
      <c r="M3475" s="46" t="s">
        <v>13</v>
      </c>
      <c r="N3475" s="75"/>
      <c r="O3475" s="75"/>
      <c r="P3475" s="75"/>
      <c r="Q3475" s="76"/>
      <c r="R3475" s="75"/>
      <c r="S3475" s="75"/>
      <c r="T3475" s="42"/>
      <c r="U3475" s="42"/>
      <c r="V3475" s="42"/>
      <c r="W3475" s="77"/>
      <c r="X3475" s="78"/>
      <c r="Y3475" s="75"/>
    </row>
    <row r="3476" spans="1:25">
      <c r="A3476" s="3" t="s">
        <v>3828</v>
      </c>
      <c r="B3476" s="3" t="s">
        <v>14</v>
      </c>
      <c r="C3476" s="3" t="s">
        <v>3317</v>
      </c>
      <c r="D3476" s="3" t="s">
        <v>3623</v>
      </c>
      <c r="E3476" s="3" t="s">
        <v>2706</v>
      </c>
      <c r="F3476" s="3" t="s">
        <v>13</v>
      </c>
      <c r="G3476" s="3" t="s">
        <v>13</v>
      </c>
      <c r="H3476" s="3" t="s">
        <v>13</v>
      </c>
      <c r="I3476" s="6" t="s">
        <v>3367</v>
      </c>
      <c r="J3476" s="6" t="s">
        <v>96</v>
      </c>
      <c r="K3476" s="3" t="s">
        <v>36</v>
      </c>
      <c r="L3476" s="5" t="s">
        <v>1889</v>
      </c>
      <c r="M3476" s="46" t="s">
        <v>6209</v>
      </c>
      <c r="N3476" s="75"/>
      <c r="O3476" s="75"/>
      <c r="P3476" s="75"/>
      <c r="Q3476" s="76"/>
      <c r="R3476" s="75"/>
      <c r="S3476" s="75"/>
      <c r="T3476" s="42"/>
      <c r="U3476" s="42"/>
      <c r="V3476" s="42"/>
      <c r="W3476" s="42"/>
      <c r="X3476" s="75"/>
      <c r="Y3476" s="75"/>
    </row>
    <row r="3477" spans="1:25">
      <c r="A3477" s="3" t="s">
        <v>3829</v>
      </c>
      <c r="B3477" s="3" t="s">
        <v>14</v>
      </c>
      <c r="C3477" s="3" t="s">
        <v>3317</v>
      </c>
      <c r="D3477" s="3" t="s">
        <v>3751</v>
      </c>
      <c r="E3477" s="3" t="s">
        <v>2706</v>
      </c>
      <c r="F3477" s="3" t="s">
        <v>13</v>
      </c>
      <c r="G3477" s="3" t="s">
        <v>13</v>
      </c>
      <c r="H3477" s="3" t="s">
        <v>13</v>
      </c>
      <c r="I3477" s="3" t="s">
        <v>3369</v>
      </c>
      <c r="J3477" s="3" t="s">
        <v>96</v>
      </c>
      <c r="K3477" s="3" t="s">
        <v>36</v>
      </c>
      <c r="L3477" s="5" t="s">
        <v>1889</v>
      </c>
      <c r="M3477" s="46" t="s">
        <v>13</v>
      </c>
      <c r="N3477" s="75"/>
      <c r="O3477" s="75"/>
      <c r="P3477" s="75"/>
      <c r="Q3477" s="76"/>
      <c r="R3477" s="75"/>
      <c r="S3477" s="75"/>
      <c r="T3477" s="42"/>
      <c r="U3477" s="42"/>
      <c r="V3477" s="42"/>
      <c r="W3477" s="77"/>
      <c r="X3477" s="78"/>
      <c r="Y3477" s="75"/>
    </row>
    <row r="3478" spans="1:25">
      <c r="A3478" s="3" t="s">
        <v>3830</v>
      </c>
      <c r="B3478" s="3" t="s">
        <v>14</v>
      </c>
      <c r="C3478" s="3" t="s">
        <v>3317</v>
      </c>
      <c r="D3478" s="3" t="s">
        <v>3751</v>
      </c>
      <c r="E3478" s="3" t="s">
        <v>2706</v>
      </c>
      <c r="F3478" s="3" t="s">
        <v>13</v>
      </c>
      <c r="G3478" s="3" t="s">
        <v>13</v>
      </c>
      <c r="H3478" s="3" t="s">
        <v>13</v>
      </c>
      <c r="I3478" s="6" t="s">
        <v>3338</v>
      </c>
      <c r="J3478" s="6" t="s">
        <v>96</v>
      </c>
      <c r="K3478" s="3" t="s">
        <v>36</v>
      </c>
      <c r="L3478" s="5" t="s">
        <v>1889</v>
      </c>
      <c r="M3478" s="46" t="s">
        <v>13</v>
      </c>
      <c r="N3478" s="75"/>
      <c r="O3478" s="75"/>
      <c r="P3478" s="75"/>
      <c r="Q3478" s="76"/>
      <c r="R3478" s="75"/>
      <c r="S3478" s="75"/>
      <c r="T3478" s="42"/>
      <c r="U3478" s="42"/>
      <c r="V3478" s="42"/>
      <c r="W3478" s="42"/>
      <c r="X3478" s="75"/>
      <c r="Y3478" s="75"/>
    </row>
    <row r="3479" spans="1:25">
      <c r="A3479" s="3" t="s">
        <v>3831</v>
      </c>
      <c r="B3479" s="3" t="s">
        <v>14</v>
      </c>
      <c r="C3479" s="3" t="s">
        <v>3317</v>
      </c>
      <c r="D3479" s="3" t="s">
        <v>3751</v>
      </c>
      <c r="E3479" s="3" t="s">
        <v>2706</v>
      </c>
      <c r="F3479" s="3" t="s">
        <v>13</v>
      </c>
      <c r="G3479" s="3" t="s">
        <v>13</v>
      </c>
      <c r="H3479" s="3" t="s">
        <v>13</v>
      </c>
      <c r="I3479" s="3" t="s">
        <v>3340</v>
      </c>
      <c r="J3479" s="3" t="s">
        <v>96</v>
      </c>
      <c r="K3479" s="3" t="s">
        <v>36</v>
      </c>
      <c r="L3479" s="5" t="s">
        <v>1889</v>
      </c>
      <c r="M3479" s="46" t="s">
        <v>13</v>
      </c>
      <c r="N3479" s="75"/>
      <c r="O3479" s="75"/>
      <c r="P3479" s="75"/>
      <c r="Q3479" s="76"/>
      <c r="R3479" s="75"/>
      <c r="S3479" s="75"/>
      <c r="T3479" s="42"/>
      <c r="U3479" s="42"/>
      <c r="V3479" s="42"/>
      <c r="W3479" s="77"/>
      <c r="X3479" s="78"/>
      <c r="Y3479" s="75"/>
    </row>
    <row r="3480" spans="1:25">
      <c r="A3480" s="3" t="s">
        <v>3925</v>
      </c>
      <c r="B3480" s="3" t="s">
        <v>14</v>
      </c>
      <c r="C3480" s="3" t="s">
        <v>3317</v>
      </c>
      <c r="D3480" s="3" t="s">
        <v>3923</v>
      </c>
      <c r="E3480" s="3" t="s">
        <v>2706</v>
      </c>
      <c r="F3480" s="3" t="s">
        <v>13</v>
      </c>
      <c r="G3480" s="3" t="s">
        <v>13</v>
      </c>
      <c r="H3480" s="3" t="s">
        <v>13</v>
      </c>
      <c r="I3480" s="6" t="s">
        <v>3369</v>
      </c>
      <c r="J3480" s="6" t="s">
        <v>96</v>
      </c>
      <c r="K3480" s="3" t="s">
        <v>36</v>
      </c>
      <c r="L3480" s="3" t="s">
        <v>1889</v>
      </c>
      <c r="M3480" s="46" t="s">
        <v>6262</v>
      </c>
      <c r="N3480" s="75"/>
      <c r="O3480" s="75"/>
      <c r="P3480" s="75"/>
      <c r="Q3480" s="76"/>
      <c r="R3480" s="75"/>
      <c r="S3480" s="75"/>
      <c r="T3480" s="42"/>
      <c r="U3480" s="42"/>
      <c r="V3480" s="42"/>
      <c r="W3480" s="42"/>
      <c r="X3480" s="75"/>
      <c r="Y3480" s="75"/>
    </row>
    <row r="3481" spans="1:25">
      <c r="A3481" s="3" t="s">
        <v>3926</v>
      </c>
      <c r="B3481" s="3" t="s">
        <v>14</v>
      </c>
      <c r="C3481" s="3" t="s">
        <v>3317</v>
      </c>
      <c r="D3481" s="3" t="s">
        <v>3923</v>
      </c>
      <c r="E3481" s="3" t="s">
        <v>2706</v>
      </c>
      <c r="F3481" s="3" t="s">
        <v>13</v>
      </c>
      <c r="G3481" s="3" t="s">
        <v>13</v>
      </c>
      <c r="H3481" s="3" t="s">
        <v>13</v>
      </c>
      <c r="I3481" s="6" t="s">
        <v>3338</v>
      </c>
      <c r="J3481" s="6" t="s">
        <v>96</v>
      </c>
      <c r="K3481" s="3" t="s">
        <v>36</v>
      </c>
      <c r="L3481" s="3" t="s">
        <v>1889</v>
      </c>
      <c r="M3481" s="46" t="s">
        <v>13</v>
      </c>
      <c r="N3481" s="75"/>
      <c r="O3481" s="75"/>
      <c r="P3481" s="75"/>
      <c r="Q3481" s="76"/>
      <c r="R3481" s="75"/>
      <c r="S3481" s="75"/>
      <c r="T3481" s="42"/>
      <c r="U3481" s="42"/>
      <c r="V3481" s="42"/>
      <c r="W3481" s="77"/>
      <c r="X3481" s="78"/>
      <c r="Y3481" s="75"/>
    </row>
    <row r="3482" spans="1:25">
      <c r="A3482" s="3" t="s">
        <v>3927</v>
      </c>
      <c r="B3482" s="3" t="s">
        <v>14</v>
      </c>
      <c r="C3482" s="3" t="s">
        <v>3317</v>
      </c>
      <c r="D3482" s="3" t="s">
        <v>3923</v>
      </c>
      <c r="E3482" s="3" t="s">
        <v>2706</v>
      </c>
      <c r="F3482" s="3" t="s">
        <v>13</v>
      </c>
      <c r="G3482" s="3" t="s">
        <v>13</v>
      </c>
      <c r="H3482" s="3" t="s">
        <v>13</v>
      </c>
      <c r="I3482" s="6" t="s">
        <v>3340</v>
      </c>
      <c r="J3482" s="6" t="s">
        <v>96</v>
      </c>
      <c r="K3482" s="3" t="s">
        <v>36</v>
      </c>
      <c r="L3482" s="3" t="s">
        <v>1889</v>
      </c>
      <c r="M3482" s="46" t="s">
        <v>6263</v>
      </c>
      <c r="N3482" s="75"/>
      <c r="O3482" s="75"/>
      <c r="P3482" s="75"/>
      <c r="Q3482" s="76"/>
      <c r="R3482" s="75"/>
      <c r="S3482" s="75"/>
      <c r="T3482" s="42"/>
      <c r="U3482" s="42"/>
      <c r="V3482" s="42"/>
      <c r="W3482" s="42"/>
      <c r="X3482" s="75"/>
      <c r="Y3482" s="75"/>
    </row>
    <row r="3483" spans="1:25">
      <c r="A3483" s="3" t="s">
        <v>3575</v>
      </c>
      <c r="B3483" s="3" t="s">
        <v>14</v>
      </c>
      <c r="C3483" s="3" t="s">
        <v>3317</v>
      </c>
      <c r="D3483" s="3" t="s">
        <v>3534</v>
      </c>
      <c r="E3483" s="3" t="s">
        <v>2706</v>
      </c>
      <c r="F3483" s="3" t="s">
        <v>13</v>
      </c>
      <c r="G3483" s="3" t="s">
        <v>13</v>
      </c>
      <c r="H3483" s="3" t="s">
        <v>13</v>
      </c>
      <c r="I3483" s="3" t="s">
        <v>3415</v>
      </c>
      <c r="J3483" s="3" t="s">
        <v>96</v>
      </c>
      <c r="K3483" s="3" t="s">
        <v>222</v>
      </c>
      <c r="L3483" s="3" t="s">
        <v>1889</v>
      </c>
      <c r="M3483" s="46" t="s">
        <v>6086</v>
      </c>
      <c r="N3483" s="75"/>
      <c r="O3483" s="75"/>
      <c r="P3483" s="75"/>
      <c r="Q3483" s="76"/>
      <c r="R3483" s="75"/>
      <c r="S3483" s="75"/>
      <c r="T3483" s="42"/>
      <c r="U3483" s="42"/>
      <c r="V3483" s="42"/>
      <c r="W3483" s="77"/>
      <c r="X3483" s="78"/>
      <c r="Y3483" s="75"/>
    </row>
    <row r="3484" spans="1:25">
      <c r="A3484" s="3" t="s">
        <v>3445</v>
      </c>
      <c r="B3484" s="3" t="s">
        <v>14</v>
      </c>
      <c r="C3484" s="3" t="s">
        <v>3317</v>
      </c>
      <c r="D3484" s="3" t="s">
        <v>3446</v>
      </c>
      <c r="E3484" s="3" t="s">
        <v>2706</v>
      </c>
      <c r="F3484" s="3" t="s">
        <v>13</v>
      </c>
      <c r="G3484" s="3" t="s">
        <v>13</v>
      </c>
      <c r="H3484" s="3" t="s">
        <v>13</v>
      </c>
      <c r="I3484" s="3" t="s">
        <v>3367</v>
      </c>
      <c r="J3484" s="3" t="s">
        <v>96</v>
      </c>
      <c r="K3484" s="3" t="s">
        <v>222</v>
      </c>
      <c r="L3484" s="3" t="s">
        <v>1889</v>
      </c>
      <c r="M3484" s="46" t="s">
        <v>6019</v>
      </c>
      <c r="N3484" s="75"/>
      <c r="O3484" s="75"/>
      <c r="P3484" s="75"/>
      <c r="Q3484" s="76"/>
      <c r="R3484" s="75"/>
      <c r="S3484" s="75"/>
      <c r="T3484" s="42"/>
      <c r="U3484" s="42"/>
      <c r="V3484" s="42"/>
      <c r="W3484" s="42"/>
      <c r="X3484" s="75"/>
      <c r="Y3484" s="75"/>
    </row>
    <row r="3485" spans="1:25">
      <c r="A3485" s="3" t="s">
        <v>3447</v>
      </c>
      <c r="B3485" s="3" t="s">
        <v>14</v>
      </c>
      <c r="C3485" s="3" t="s">
        <v>3317</v>
      </c>
      <c r="D3485" s="3" t="s">
        <v>3446</v>
      </c>
      <c r="E3485" s="3" t="s">
        <v>2706</v>
      </c>
      <c r="F3485" s="3" t="s">
        <v>13</v>
      </c>
      <c r="G3485" s="3" t="s">
        <v>13</v>
      </c>
      <c r="H3485" s="3" t="s">
        <v>13</v>
      </c>
      <c r="I3485" s="3" t="s">
        <v>3369</v>
      </c>
      <c r="J3485" s="3" t="s">
        <v>96</v>
      </c>
      <c r="K3485" s="3" t="s">
        <v>222</v>
      </c>
      <c r="L3485" s="3" t="s">
        <v>1889</v>
      </c>
      <c r="M3485" s="46" t="s">
        <v>13</v>
      </c>
      <c r="N3485" s="75"/>
      <c r="O3485" s="75"/>
      <c r="P3485" s="75"/>
      <c r="Q3485" s="76"/>
      <c r="R3485" s="75"/>
      <c r="S3485" s="75"/>
      <c r="T3485" s="42"/>
      <c r="U3485" s="42"/>
      <c r="V3485" s="42"/>
      <c r="W3485" s="77"/>
      <c r="X3485" s="78"/>
      <c r="Y3485" s="75"/>
    </row>
    <row r="3486" spans="1:25">
      <c r="A3486" s="3" t="s">
        <v>3448</v>
      </c>
      <c r="B3486" s="3" t="s">
        <v>14</v>
      </c>
      <c r="C3486" s="3" t="s">
        <v>3317</v>
      </c>
      <c r="D3486" s="3" t="s">
        <v>3329</v>
      </c>
      <c r="E3486" s="3" t="s">
        <v>2706</v>
      </c>
      <c r="F3486" s="3" t="s">
        <v>13</v>
      </c>
      <c r="G3486" s="3" t="s">
        <v>13</v>
      </c>
      <c r="H3486" s="3" t="s">
        <v>13</v>
      </c>
      <c r="I3486" s="3" t="s">
        <v>3338</v>
      </c>
      <c r="J3486" s="3" t="s">
        <v>96</v>
      </c>
      <c r="K3486" s="3" t="s">
        <v>222</v>
      </c>
      <c r="L3486" s="3" t="s">
        <v>1889</v>
      </c>
      <c r="M3486" s="46" t="s">
        <v>6020</v>
      </c>
      <c r="N3486" s="75"/>
      <c r="O3486" s="75"/>
      <c r="P3486" s="75"/>
      <c r="Q3486" s="76"/>
      <c r="R3486" s="75"/>
      <c r="S3486" s="75"/>
      <c r="T3486" s="42"/>
      <c r="U3486" s="42"/>
      <c r="V3486" s="42"/>
      <c r="W3486" s="42"/>
      <c r="X3486" s="78"/>
      <c r="Y3486" s="75"/>
    </row>
    <row r="3487" spans="1:25">
      <c r="A3487" s="3" t="s">
        <v>3449</v>
      </c>
      <c r="B3487" s="3" t="s">
        <v>14</v>
      </c>
      <c r="C3487" s="3" t="s">
        <v>3317</v>
      </c>
      <c r="D3487" s="3" t="s">
        <v>3329</v>
      </c>
      <c r="E3487" s="3" t="s">
        <v>2706</v>
      </c>
      <c r="F3487" s="3" t="s">
        <v>13</v>
      </c>
      <c r="G3487" s="3" t="s">
        <v>13</v>
      </c>
      <c r="H3487" s="3" t="s">
        <v>13</v>
      </c>
      <c r="I3487" s="3" t="s">
        <v>3340</v>
      </c>
      <c r="J3487" s="3" t="s">
        <v>96</v>
      </c>
      <c r="K3487" s="3" t="s">
        <v>222</v>
      </c>
      <c r="L3487" s="3" t="s">
        <v>1889</v>
      </c>
      <c r="M3487" s="46" t="s">
        <v>13</v>
      </c>
      <c r="N3487" s="75"/>
      <c r="O3487" s="75"/>
      <c r="P3487" s="75"/>
      <c r="Q3487" s="76"/>
      <c r="R3487" s="75"/>
      <c r="S3487" s="75"/>
      <c r="T3487" s="42"/>
      <c r="U3487" s="42"/>
      <c r="V3487" s="42"/>
      <c r="W3487" s="77"/>
      <c r="X3487" s="78"/>
      <c r="Y3487" s="75"/>
    </row>
    <row r="3488" spans="1:25">
      <c r="A3488" s="3" t="s">
        <v>3574</v>
      </c>
      <c r="B3488" s="3" t="s">
        <v>14</v>
      </c>
      <c r="C3488" s="3" t="s">
        <v>3317</v>
      </c>
      <c r="D3488" s="3" t="s">
        <v>3534</v>
      </c>
      <c r="E3488" s="3" t="s">
        <v>2706</v>
      </c>
      <c r="F3488" s="3" t="s">
        <v>13</v>
      </c>
      <c r="G3488" s="3" t="s">
        <v>13</v>
      </c>
      <c r="H3488" s="3" t="s">
        <v>13</v>
      </c>
      <c r="I3488" s="6" t="s">
        <v>3413</v>
      </c>
      <c r="J3488" s="6" t="s">
        <v>96</v>
      </c>
      <c r="K3488" s="3" t="s">
        <v>222</v>
      </c>
      <c r="L3488" s="3" t="s">
        <v>1889</v>
      </c>
      <c r="M3488" s="46" t="s">
        <v>6085</v>
      </c>
      <c r="N3488" s="75"/>
      <c r="O3488" s="75"/>
      <c r="P3488" s="75"/>
      <c r="Q3488" s="76"/>
      <c r="R3488" s="75"/>
      <c r="S3488" s="75"/>
      <c r="T3488" s="42"/>
      <c r="U3488" s="42"/>
      <c r="V3488" s="42"/>
      <c r="W3488" s="42"/>
      <c r="X3488" s="75"/>
      <c r="Y3488" s="75"/>
    </row>
    <row r="3489" spans="1:25">
      <c r="A3489" s="3" t="s">
        <v>3576</v>
      </c>
      <c r="B3489" s="3" t="s">
        <v>14</v>
      </c>
      <c r="C3489" s="3" t="s">
        <v>3317</v>
      </c>
      <c r="D3489" s="3" t="s">
        <v>3534</v>
      </c>
      <c r="E3489" s="3" t="s">
        <v>2706</v>
      </c>
      <c r="F3489" s="3" t="s">
        <v>13</v>
      </c>
      <c r="G3489" s="3" t="s">
        <v>13</v>
      </c>
      <c r="H3489" s="3" t="s">
        <v>13</v>
      </c>
      <c r="I3489" s="6" t="s">
        <v>3367</v>
      </c>
      <c r="J3489" s="6" t="s">
        <v>96</v>
      </c>
      <c r="K3489" s="3" t="s">
        <v>222</v>
      </c>
      <c r="L3489" s="3" t="s">
        <v>1889</v>
      </c>
      <c r="M3489" s="46" t="s">
        <v>13</v>
      </c>
      <c r="N3489" s="75"/>
      <c r="O3489" s="75"/>
      <c r="P3489" s="75"/>
      <c r="Q3489" s="76"/>
      <c r="R3489" s="75"/>
      <c r="S3489" s="75"/>
      <c r="T3489" s="42"/>
      <c r="U3489" s="42"/>
      <c r="V3489" s="42"/>
      <c r="W3489" s="77"/>
      <c r="X3489" s="78"/>
      <c r="Y3489" s="75"/>
    </row>
    <row r="3490" spans="1:25">
      <c r="A3490" s="3" t="s">
        <v>3577</v>
      </c>
      <c r="B3490" s="3" t="s">
        <v>14</v>
      </c>
      <c r="C3490" s="3" t="s">
        <v>3317</v>
      </c>
      <c r="D3490" s="3" t="s">
        <v>3534</v>
      </c>
      <c r="E3490" s="3" t="s">
        <v>2706</v>
      </c>
      <c r="F3490" s="3" t="s">
        <v>13</v>
      </c>
      <c r="G3490" s="3" t="s">
        <v>13</v>
      </c>
      <c r="H3490" s="3" t="s">
        <v>13</v>
      </c>
      <c r="I3490" s="3" t="s">
        <v>3369</v>
      </c>
      <c r="J3490" s="3" t="s">
        <v>96</v>
      </c>
      <c r="K3490" s="3" t="s">
        <v>222</v>
      </c>
      <c r="L3490" s="3" t="s">
        <v>1889</v>
      </c>
      <c r="M3490" s="46" t="s">
        <v>13</v>
      </c>
      <c r="N3490" s="75"/>
      <c r="O3490" s="75"/>
      <c r="P3490" s="75"/>
      <c r="Q3490" s="76"/>
      <c r="R3490" s="75"/>
      <c r="S3490" s="75"/>
      <c r="T3490" s="42"/>
      <c r="U3490" s="42"/>
      <c r="V3490" s="42"/>
      <c r="W3490" s="42"/>
      <c r="X3490" s="75"/>
      <c r="Y3490" s="75"/>
    </row>
    <row r="3491" spans="1:25">
      <c r="A3491" s="3" t="s">
        <v>3578</v>
      </c>
      <c r="B3491" s="3" t="s">
        <v>14</v>
      </c>
      <c r="C3491" s="3" t="s">
        <v>3317</v>
      </c>
      <c r="D3491" s="3" t="s">
        <v>3534</v>
      </c>
      <c r="E3491" s="3" t="s">
        <v>2706</v>
      </c>
      <c r="F3491" s="3" t="s">
        <v>13</v>
      </c>
      <c r="G3491" s="3" t="s">
        <v>13</v>
      </c>
      <c r="H3491" s="3" t="s">
        <v>13</v>
      </c>
      <c r="I3491" s="6" t="s">
        <v>3338</v>
      </c>
      <c r="J3491" s="6" t="s">
        <v>96</v>
      </c>
      <c r="K3491" s="3" t="s">
        <v>222</v>
      </c>
      <c r="L3491" s="3" t="s">
        <v>1889</v>
      </c>
      <c r="M3491" s="46" t="s">
        <v>6087</v>
      </c>
      <c r="N3491" s="75"/>
      <c r="O3491" s="75"/>
      <c r="P3491" s="75"/>
      <c r="Q3491" s="76"/>
      <c r="R3491" s="75"/>
      <c r="S3491" s="75"/>
      <c r="T3491" s="42"/>
      <c r="U3491" s="42"/>
      <c r="V3491" s="42"/>
      <c r="W3491" s="42"/>
      <c r="X3491" s="78"/>
      <c r="Y3491" s="75"/>
    </row>
    <row r="3492" spans="1:25">
      <c r="A3492" s="3" t="s">
        <v>3579</v>
      </c>
      <c r="B3492" s="3" t="s">
        <v>14</v>
      </c>
      <c r="C3492" s="3" t="s">
        <v>3317</v>
      </c>
      <c r="D3492" s="3" t="s">
        <v>3534</v>
      </c>
      <c r="E3492" s="3" t="s">
        <v>2706</v>
      </c>
      <c r="F3492" s="3" t="s">
        <v>13</v>
      </c>
      <c r="G3492" s="3" t="s">
        <v>13</v>
      </c>
      <c r="H3492" s="3" t="s">
        <v>13</v>
      </c>
      <c r="I3492" s="3" t="s">
        <v>3340</v>
      </c>
      <c r="J3492" s="3" t="s">
        <v>96</v>
      </c>
      <c r="K3492" s="3" t="s">
        <v>222</v>
      </c>
      <c r="L3492" s="3" t="s">
        <v>1889</v>
      </c>
      <c r="M3492" s="46" t="s">
        <v>13</v>
      </c>
      <c r="N3492" s="75"/>
      <c r="O3492" s="75"/>
      <c r="P3492" s="75"/>
      <c r="Q3492" s="76"/>
      <c r="R3492" s="75"/>
      <c r="S3492" s="75"/>
      <c r="T3492" s="42"/>
      <c r="U3492" s="42"/>
      <c r="V3492" s="42"/>
      <c r="W3492" s="42"/>
      <c r="X3492" s="78"/>
      <c r="Y3492" s="75"/>
    </row>
    <row r="3493" spans="1:25">
      <c r="A3493" s="3" t="s">
        <v>3638</v>
      </c>
      <c r="B3493" s="3" t="s">
        <v>14</v>
      </c>
      <c r="C3493" s="3" t="s">
        <v>3317</v>
      </c>
      <c r="D3493" s="3" t="s">
        <v>3539</v>
      </c>
      <c r="E3493" s="3" t="s">
        <v>2706</v>
      </c>
      <c r="F3493" s="3" t="s">
        <v>13</v>
      </c>
      <c r="G3493" s="3" t="s">
        <v>13</v>
      </c>
      <c r="H3493" s="3" t="s">
        <v>13</v>
      </c>
      <c r="I3493" s="6" t="s">
        <v>3413</v>
      </c>
      <c r="J3493" s="6" t="s">
        <v>96</v>
      </c>
      <c r="K3493" s="3" t="s">
        <v>222</v>
      </c>
      <c r="L3493" s="3" t="s">
        <v>1889</v>
      </c>
      <c r="M3493" s="46" t="s">
        <v>13</v>
      </c>
      <c r="N3493" s="75"/>
      <c r="O3493" s="75"/>
      <c r="P3493" s="75"/>
      <c r="Q3493" s="76"/>
      <c r="R3493" s="75"/>
      <c r="S3493" s="75"/>
      <c r="T3493" s="42"/>
      <c r="U3493" s="42"/>
      <c r="V3493" s="42"/>
      <c r="W3493" s="42"/>
      <c r="X3493" s="78"/>
      <c r="Y3493" s="75"/>
    </row>
    <row r="3494" spans="1:25">
      <c r="A3494" s="3" t="s">
        <v>3639</v>
      </c>
      <c r="B3494" s="3" t="s">
        <v>14</v>
      </c>
      <c r="C3494" s="3" t="s">
        <v>3317</v>
      </c>
      <c r="D3494" s="3" t="s">
        <v>3539</v>
      </c>
      <c r="E3494" s="3" t="s">
        <v>2706</v>
      </c>
      <c r="F3494" s="3" t="s">
        <v>13</v>
      </c>
      <c r="G3494" s="3" t="s">
        <v>13</v>
      </c>
      <c r="H3494" s="3" t="s">
        <v>13</v>
      </c>
      <c r="I3494" s="3" t="s">
        <v>3415</v>
      </c>
      <c r="J3494" s="3" t="s">
        <v>96</v>
      </c>
      <c r="K3494" s="3" t="s">
        <v>222</v>
      </c>
      <c r="L3494" s="3" t="s">
        <v>1889</v>
      </c>
      <c r="M3494" s="46" t="s">
        <v>6120</v>
      </c>
      <c r="N3494" s="75"/>
      <c r="O3494" s="75"/>
      <c r="P3494" s="75"/>
      <c r="Q3494" s="76"/>
      <c r="R3494" s="75"/>
      <c r="S3494" s="75"/>
      <c r="T3494" s="42"/>
      <c r="U3494" s="42"/>
      <c r="V3494" s="42"/>
      <c r="W3494" s="42"/>
      <c r="X3494" s="78"/>
      <c r="Y3494" s="75"/>
    </row>
    <row r="3495" spans="1:25">
      <c r="A3495" s="3" t="s">
        <v>3640</v>
      </c>
      <c r="B3495" s="3" t="s">
        <v>14</v>
      </c>
      <c r="C3495" s="3" t="s">
        <v>3317</v>
      </c>
      <c r="D3495" s="3" t="s">
        <v>3539</v>
      </c>
      <c r="E3495" s="3" t="s">
        <v>2706</v>
      </c>
      <c r="F3495" s="3" t="s">
        <v>13</v>
      </c>
      <c r="G3495" s="3" t="s">
        <v>13</v>
      </c>
      <c r="H3495" s="3" t="s">
        <v>13</v>
      </c>
      <c r="I3495" s="6" t="s">
        <v>3367</v>
      </c>
      <c r="J3495" s="6" t="s">
        <v>96</v>
      </c>
      <c r="K3495" s="3" t="s">
        <v>222</v>
      </c>
      <c r="L3495" s="3" t="s">
        <v>1889</v>
      </c>
      <c r="M3495" s="46" t="s">
        <v>6121</v>
      </c>
      <c r="N3495" s="75"/>
      <c r="O3495" s="75"/>
      <c r="P3495" s="75"/>
      <c r="Q3495" s="76"/>
      <c r="R3495" s="75"/>
      <c r="S3495" s="75"/>
      <c r="T3495" s="42"/>
      <c r="U3495" s="42"/>
      <c r="V3495" s="42"/>
      <c r="W3495" s="79"/>
      <c r="X3495" s="80"/>
      <c r="Y3495" s="75"/>
    </row>
    <row r="3496" spans="1:25">
      <c r="A3496" s="3" t="s">
        <v>3641</v>
      </c>
      <c r="B3496" s="3" t="s">
        <v>14</v>
      </c>
      <c r="C3496" s="3" t="s">
        <v>3317</v>
      </c>
      <c r="D3496" s="3" t="s">
        <v>3539</v>
      </c>
      <c r="E3496" s="3" t="s">
        <v>2706</v>
      </c>
      <c r="F3496" s="3" t="s">
        <v>13</v>
      </c>
      <c r="G3496" s="3" t="s">
        <v>13</v>
      </c>
      <c r="H3496" s="3" t="s">
        <v>13</v>
      </c>
      <c r="I3496" s="3" t="s">
        <v>3369</v>
      </c>
      <c r="J3496" s="3" t="s">
        <v>96</v>
      </c>
      <c r="K3496" s="3" t="s">
        <v>222</v>
      </c>
      <c r="L3496" s="3" t="s">
        <v>1889</v>
      </c>
      <c r="M3496" s="46" t="s">
        <v>13</v>
      </c>
      <c r="N3496" s="75"/>
      <c r="O3496" s="75"/>
      <c r="P3496" s="75"/>
      <c r="Q3496" s="76"/>
      <c r="R3496" s="75"/>
      <c r="S3496" s="75"/>
      <c r="T3496" s="42"/>
      <c r="U3496" s="42"/>
      <c r="V3496" s="42"/>
      <c r="W3496" s="81"/>
      <c r="X3496" s="82"/>
      <c r="Y3496" s="75"/>
    </row>
    <row r="3497" spans="1:25">
      <c r="A3497" s="3" t="s">
        <v>3642</v>
      </c>
      <c r="B3497" s="3" t="s">
        <v>14</v>
      </c>
      <c r="C3497" s="3" t="s">
        <v>3317</v>
      </c>
      <c r="D3497" s="3" t="s">
        <v>3605</v>
      </c>
      <c r="E3497" s="3" t="s">
        <v>2706</v>
      </c>
      <c r="F3497" s="3" t="s">
        <v>13</v>
      </c>
      <c r="G3497" s="3" t="s">
        <v>13</v>
      </c>
      <c r="H3497" s="3" t="s">
        <v>13</v>
      </c>
      <c r="I3497" s="6" t="s">
        <v>3338</v>
      </c>
      <c r="J3497" s="6" t="s">
        <v>96</v>
      </c>
      <c r="K3497" s="3" t="s">
        <v>222</v>
      </c>
      <c r="L3497" s="3" t="s">
        <v>1889</v>
      </c>
      <c r="M3497" s="46" t="s">
        <v>6122</v>
      </c>
      <c r="N3497" s="75"/>
      <c r="O3497" s="75"/>
      <c r="P3497" s="75"/>
      <c r="Q3497" s="76"/>
      <c r="R3497" s="75"/>
      <c r="S3497" s="75"/>
      <c r="T3497" s="42"/>
      <c r="U3497" s="42"/>
      <c r="V3497" s="42"/>
      <c r="W3497" s="79"/>
      <c r="X3497" s="80"/>
      <c r="Y3497" s="75"/>
    </row>
    <row r="3498" spans="1:25">
      <c r="A3498" s="3" t="s">
        <v>3643</v>
      </c>
      <c r="B3498" s="3" t="s">
        <v>14</v>
      </c>
      <c r="C3498" s="3" t="s">
        <v>3317</v>
      </c>
      <c r="D3498" s="3" t="s">
        <v>3605</v>
      </c>
      <c r="E3498" s="3" t="s">
        <v>2706</v>
      </c>
      <c r="F3498" s="3" t="s">
        <v>13</v>
      </c>
      <c r="G3498" s="3" t="s">
        <v>13</v>
      </c>
      <c r="H3498" s="3" t="s">
        <v>13</v>
      </c>
      <c r="I3498" s="3" t="s">
        <v>3340</v>
      </c>
      <c r="J3498" s="3" t="s">
        <v>96</v>
      </c>
      <c r="K3498" s="3" t="s">
        <v>222</v>
      </c>
      <c r="L3498" s="3" t="s">
        <v>1889</v>
      </c>
      <c r="M3498" s="46" t="s">
        <v>13</v>
      </c>
      <c r="N3498" s="75"/>
      <c r="O3498" s="75"/>
      <c r="P3498" s="75"/>
      <c r="Q3498" s="76"/>
      <c r="R3498" s="75"/>
      <c r="S3498" s="75"/>
      <c r="T3498" s="42"/>
      <c r="U3498" s="42"/>
      <c r="V3498" s="42"/>
      <c r="W3498" s="81"/>
      <c r="X3498" s="82"/>
      <c r="Y3498" s="75"/>
    </row>
    <row r="3499" spans="1:25">
      <c r="A3499" s="3" t="s">
        <v>3913</v>
      </c>
      <c r="B3499" s="3" t="s">
        <v>14</v>
      </c>
      <c r="C3499" s="3" t="s">
        <v>3317</v>
      </c>
      <c r="D3499" s="3" t="s">
        <v>3897</v>
      </c>
      <c r="E3499" s="3" t="s">
        <v>2706</v>
      </c>
      <c r="F3499" s="3" t="s">
        <v>13</v>
      </c>
      <c r="G3499" s="3" t="s">
        <v>13</v>
      </c>
      <c r="H3499" s="3" t="s">
        <v>13</v>
      </c>
      <c r="I3499" s="3" t="s">
        <v>3415</v>
      </c>
      <c r="J3499" s="3" t="s">
        <v>96</v>
      </c>
      <c r="K3499" s="3" t="s">
        <v>222</v>
      </c>
      <c r="L3499" s="5" t="s">
        <v>1889</v>
      </c>
      <c r="M3499" s="46" t="s">
        <v>13</v>
      </c>
      <c r="N3499" s="75"/>
      <c r="O3499" s="75"/>
      <c r="P3499" s="75"/>
      <c r="Q3499" s="76"/>
      <c r="R3499" s="75"/>
      <c r="S3499" s="75"/>
      <c r="T3499" s="42"/>
      <c r="U3499" s="42"/>
      <c r="V3499" s="42"/>
      <c r="W3499" s="79"/>
      <c r="X3499" s="80"/>
      <c r="Y3499" s="75"/>
    </row>
    <row r="3500" spans="1:25">
      <c r="A3500" s="3" t="s">
        <v>3916</v>
      </c>
      <c r="B3500" s="3" t="s">
        <v>14</v>
      </c>
      <c r="C3500" s="3" t="s">
        <v>3317</v>
      </c>
      <c r="D3500" s="3" t="s">
        <v>3897</v>
      </c>
      <c r="E3500" s="3" t="s">
        <v>2706</v>
      </c>
      <c r="F3500" s="3" t="s">
        <v>13</v>
      </c>
      <c r="G3500" s="3" t="s">
        <v>13</v>
      </c>
      <c r="H3500" s="3" t="s">
        <v>13</v>
      </c>
      <c r="I3500" s="6" t="s">
        <v>3413</v>
      </c>
      <c r="J3500" s="6" t="s">
        <v>96</v>
      </c>
      <c r="K3500" s="3" t="s">
        <v>222</v>
      </c>
      <c r="L3500" s="5" t="s">
        <v>1889</v>
      </c>
      <c r="M3500" s="46" t="s">
        <v>6256</v>
      </c>
      <c r="N3500" s="75"/>
      <c r="O3500" s="75"/>
      <c r="P3500" s="75"/>
      <c r="Q3500" s="76"/>
      <c r="R3500" s="75"/>
      <c r="S3500" s="75"/>
      <c r="T3500" s="42"/>
      <c r="U3500" s="42"/>
      <c r="V3500" s="42"/>
      <c r="W3500" s="81"/>
      <c r="X3500" s="82"/>
      <c r="Y3500" s="75"/>
    </row>
    <row r="3501" spans="1:25">
      <c r="A3501" s="3" t="s">
        <v>3382</v>
      </c>
      <c r="B3501" s="3" t="s">
        <v>14</v>
      </c>
      <c r="C3501" s="3" t="s">
        <v>3317</v>
      </c>
      <c r="D3501" s="3" t="s">
        <v>3383</v>
      </c>
      <c r="E3501" s="3" t="s">
        <v>2706</v>
      </c>
      <c r="F3501" s="3" t="s">
        <v>13</v>
      </c>
      <c r="G3501" s="3" t="s">
        <v>13</v>
      </c>
      <c r="H3501" s="3" t="s">
        <v>13</v>
      </c>
      <c r="I3501" s="6" t="s">
        <v>3338</v>
      </c>
      <c r="J3501" s="6" t="s">
        <v>96</v>
      </c>
      <c r="K3501" s="3" t="s">
        <v>225</v>
      </c>
      <c r="L3501" s="5" t="s">
        <v>1889</v>
      </c>
      <c r="M3501" s="46" t="s">
        <v>13</v>
      </c>
      <c r="N3501" s="75"/>
      <c r="O3501" s="75"/>
      <c r="P3501" s="75"/>
      <c r="Q3501" s="76"/>
      <c r="R3501" s="75"/>
      <c r="S3501" s="75"/>
      <c r="T3501" s="42"/>
      <c r="U3501" s="42"/>
      <c r="V3501" s="42"/>
      <c r="W3501" s="77"/>
      <c r="X3501" s="78"/>
      <c r="Y3501" s="75"/>
    </row>
    <row r="3502" spans="1:25">
      <c r="A3502" s="3" t="s">
        <v>3384</v>
      </c>
      <c r="B3502" s="3" t="s">
        <v>14</v>
      </c>
      <c r="C3502" s="3" t="s">
        <v>3317</v>
      </c>
      <c r="D3502" s="3" t="s">
        <v>3383</v>
      </c>
      <c r="E3502" s="3" t="s">
        <v>2706</v>
      </c>
      <c r="F3502" s="3" t="s">
        <v>13</v>
      </c>
      <c r="G3502" s="3" t="s">
        <v>13</v>
      </c>
      <c r="H3502" s="3" t="s">
        <v>13</v>
      </c>
      <c r="I3502" s="3" t="s">
        <v>3340</v>
      </c>
      <c r="J3502" s="3" t="s">
        <v>96</v>
      </c>
      <c r="K3502" s="3" t="s">
        <v>225</v>
      </c>
      <c r="L3502" s="5" t="s">
        <v>1889</v>
      </c>
      <c r="M3502" s="46" t="s">
        <v>5993</v>
      </c>
      <c r="N3502" s="75"/>
      <c r="O3502" s="75"/>
      <c r="P3502" s="75"/>
      <c r="Q3502" s="76"/>
      <c r="R3502" s="75"/>
      <c r="S3502" s="75"/>
      <c r="T3502" s="42"/>
      <c r="U3502" s="42"/>
      <c r="V3502" s="42"/>
      <c r="W3502" s="42"/>
      <c r="X3502" s="75"/>
      <c r="Y3502" s="75"/>
    </row>
    <row r="3503" spans="1:25">
      <c r="A3503" s="3" t="s">
        <v>3492</v>
      </c>
      <c r="B3503" s="3" t="s">
        <v>14</v>
      </c>
      <c r="C3503" s="3" t="s">
        <v>3317</v>
      </c>
      <c r="D3503" s="3" t="s">
        <v>3451</v>
      </c>
      <c r="E3503" s="3" t="s">
        <v>2706</v>
      </c>
      <c r="F3503" s="3" t="s">
        <v>13</v>
      </c>
      <c r="G3503" s="3" t="s">
        <v>13</v>
      </c>
      <c r="H3503" s="3" t="s">
        <v>13</v>
      </c>
      <c r="I3503" s="3" t="s">
        <v>3413</v>
      </c>
      <c r="J3503" s="3" t="s">
        <v>96</v>
      </c>
      <c r="K3503" s="3" t="s">
        <v>225</v>
      </c>
      <c r="L3503" s="3" t="s">
        <v>1889</v>
      </c>
      <c r="M3503" s="46" t="s">
        <v>13</v>
      </c>
      <c r="N3503" s="75"/>
      <c r="O3503" s="75"/>
      <c r="P3503" s="75"/>
      <c r="Q3503" s="76"/>
      <c r="R3503" s="75"/>
      <c r="S3503" s="75"/>
      <c r="T3503" s="42"/>
      <c r="U3503" s="42"/>
      <c r="V3503" s="42"/>
      <c r="W3503" s="77"/>
      <c r="X3503" s="78"/>
      <c r="Y3503" s="75"/>
    </row>
    <row r="3504" spans="1:25">
      <c r="A3504" s="3" t="s">
        <v>3493</v>
      </c>
      <c r="B3504" s="3" t="s">
        <v>14</v>
      </c>
      <c r="C3504" s="3" t="s">
        <v>3317</v>
      </c>
      <c r="D3504" s="3" t="s">
        <v>3451</v>
      </c>
      <c r="E3504" s="3" t="s">
        <v>2706</v>
      </c>
      <c r="F3504" s="3" t="s">
        <v>13</v>
      </c>
      <c r="G3504" s="3" t="s">
        <v>13</v>
      </c>
      <c r="H3504" s="3" t="s">
        <v>13</v>
      </c>
      <c r="I3504" s="3" t="s">
        <v>3415</v>
      </c>
      <c r="J3504" s="3" t="s">
        <v>96</v>
      </c>
      <c r="K3504" s="3" t="s">
        <v>225</v>
      </c>
      <c r="L3504" s="3" t="s">
        <v>1889</v>
      </c>
      <c r="M3504" s="46" t="s">
        <v>6042</v>
      </c>
      <c r="N3504" s="75"/>
      <c r="O3504" s="75"/>
      <c r="P3504" s="75"/>
      <c r="Q3504" s="76"/>
      <c r="R3504" s="75"/>
      <c r="S3504" s="75"/>
      <c r="T3504" s="42"/>
      <c r="U3504" s="42"/>
      <c r="V3504" s="42"/>
      <c r="W3504" s="42"/>
      <c r="X3504" s="75"/>
      <c r="Y3504" s="75"/>
    </row>
    <row r="3505" spans="1:25">
      <c r="A3505" s="3" t="s">
        <v>3494</v>
      </c>
      <c r="B3505" s="3" t="s">
        <v>14</v>
      </c>
      <c r="C3505" s="3" t="s">
        <v>3317</v>
      </c>
      <c r="D3505" s="3" t="s">
        <v>3356</v>
      </c>
      <c r="E3505" s="3" t="s">
        <v>2706</v>
      </c>
      <c r="F3505" s="3" t="s">
        <v>13</v>
      </c>
      <c r="G3505" s="3" t="s">
        <v>13</v>
      </c>
      <c r="H3505" s="3" t="s">
        <v>13</v>
      </c>
      <c r="I3505" s="3" t="s">
        <v>3367</v>
      </c>
      <c r="J3505" s="3" t="s">
        <v>96</v>
      </c>
      <c r="K3505" s="3" t="s">
        <v>225</v>
      </c>
      <c r="L3505" s="3" t="s">
        <v>1889</v>
      </c>
      <c r="M3505" s="46" t="s">
        <v>13</v>
      </c>
      <c r="N3505" s="75"/>
      <c r="O3505" s="75"/>
      <c r="P3505" s="75"/>
      <c r="Q3505" s="76"/>
      <c r="R3505" s="75"/>
      <c r="S3505" s="75"/>
      <c r="T3505" s="42"/>
      <c r="U3505" s="42"/>
      <c r="V3505" s="42"/>
      <c r="W3505" s="77"/>
      <c r="X3505" s="78"/>
      <c r="Y3505" s="75"/>
    </row>
    <row r="3506" spans="1:25">
      <c r="A3506" s="3" t="s">
        <v>3495</v>
      </c>
      <c r="B3506" s="3" t="s">
        <v>14</v>
      </c>
      <c r="C3506" s="3" t="s">
        <v>3317</v>
      </c>
      <c r="D3506" s="3" t="s">
        <v>3356</v>
      </c>
      <c r="E3506" s="3" t="s">
        <v>2706</v>
      </c>
      <c r="F3506" s="3" t="s">
        <v>13</v>
      </c>
      <c r="G3506" s="3" t="s">
        <v>13</v>
      </c>
      <c r="H3506" s="3" t="s">
        <v>13</v>
      </c>
      <c r="I3506" s="3" t="s">
        <v>3369</v>
      </c>
      <c r="J3506" s="3" t="s">
        <v>96</v>
      </c>
      <c r="K3506" s="3" t="s">
        <v>225</v>
      </c>
      <c r="L3506" s="3" t="s">
        <v>1889</v>
      </c>
      <c r="M3506" s="46" t="s">
        <v>6043</v>
      </c>
      <c r="N3506" s="75"/>
      <c r="O3506" s="75"/>
      <c r="P3506" s="75"/>
      <c r="Q3506" s="76"/>
      <c r="R3506" s="75"/>
      <c r="S3506" s="75"/>
      <c r="T3506" s="42"/>
      <c r="U3506" s="42"/>
      <c r="V3506" s="42"/>
      <c r="W3506" s="42"/>
      <c r="X3506" s="75"/>
      <c r="Y3506" s="75"/>
    </row>
    <row r="3507" spans="1:25">
      <c r="A3507" s="3" t="s">
        <v>3682</v>
      </c>
      <c r="B3507" s="3" t="s">
        <v>14</v>
      </c>
      <c r="C3507" s="3" t="s">
        <v>3317</v>
      </c>
      <c r="D3507" s="3" t="s">
        <v>3547</v>
      </c>
      <c r="E3507" s="3" t="s">
        <v>2706</v>
      </c>
      <c r="F3507" s="3" t="s">
        <v>13</v>
      </c>
      <c r="G3507" s="3" t="s">
        <v>13</v>
      </c>
      <c r="H3507" s="3" t="s">
        <v>13</v>
      </c>
      <c r="I3507" s="6" t="s">
        <v>3413</v>
      </c>
      <c r="J3507" s="6" t="s">
        <v>96</v>
      </c>
      <c r="K3507" s="3" t="s">
        <v>225</v>
      </c>
      <c r="L3507" s="3" t="s">
        <v>1889</v>
      </c>
      <c r="M3507" s="46" t="s">
        <v>13</v>
      </c>
      <c r="N3507" s="75"/>
      <c r="O3507" s="75"/>
      <c r="P3507" s="75"/>
      <c r="Q3507" s="76"/>
      <c r="R3507" s="75"/>
      <c r="S3507" s="75"/>
      <c r="T3507" s="42"/>
      <c r="U3507" s="42"/>
      <c r="V3507" s="42"/>
      <c r="W3507" s="77"/>
      <c r="X3507" s="78"/>
      <c r="Y3507" s="75"/>
    </row>
    <row r="3508" spans="1:25">
      <c r="A3508" s="3" t="s">
        <v>3683</v>
      </c>
      <c r="B3508" s="3" t="s">
        <v>14</v>
      </c>
      <c r="C3508" s="3" t="s">
        <v>3317</v>
      </c>
      <c r="D3508" s="3" t="s">
        <v>3547</v>
      </c>
      <c r="E3508" s="3" t="s">
        <v>2706</v>
      </c>
      <c r="F3508" s="3" t="s">
        <v>13</v>
      </c>
      <c r="G3508" s="3" t="s">
        <v>13</v>
      </c>
      <c r="H3508" s="3" t="s">
        <v>13</v>
      </c>
      <c r="I3508" s="3" t="s">
        <v>3367</v>
      </c>
      <c r="J3508" s="3" t="s">
        <v>96</v>
      </c>
      <c r="K3508" s="3" t="s">
        <v>225</v>
      </c>
      <c r="L3508" s="3" t="s">
        <v>1889</v>
      </c>
      <c r="M3508" s="46" t="s">
        <v>6143</v>
      </c>
      <c r="N3508" s="75"/>
      <c r="O3508" s="75"/>
      <c r="P3508" s="75"/>
      <c r="Q3508" s="76"/>
      <c r="R3508" s="75"/>
      <c r="S3508" s="75"/>
      <c r="T3508" s="42"/>
      <c r="U3508" s="42"/>
      <c r="V3508" s="42"/>
      <c r="W3508" s="42"/>
      <c r="X3508" s="75"/>
      <c r="Y3508" s="75"/>
    </row>
    <row r="3509" spans="1:25">
      <c r="A3509" s="3" t="s">
        <v>3684</v>
      </c>
      <c r="B3509" s="3" t="s">
        <v>14</v>
      </c>
      <c r="C3509" s="3" t="s">
        <v>3317</v>
      </c>
      <c r="D3509" s="3" t="s">
        <v>3653</v>
      </c>
      <c r="E3509" s="3" t="s">
        <v>2706</v>
      </c>
      <c r="F3509" s="3" t="s">
        <v>13</v>
      </c>
      <c r="G3509" s="3" t="s">
        <v>13</v>
      </c>
      <c r="H3509" s="3" t="s">
        <v>13</v>
      </c>
      <c r="I3509" s="6" t="s">
        <v>3415</v>
      </c>
      <c r="J3509" s="6" t="s">
        <v>96</v>
      </c>
      <c r="K3509" s="3" t="s">
        <v>225</v>
      </c>
      <c r="L3509" s="3" t="s">
        <v>1889</v>
      </c>
      <c r="M3509" s="46" t="s">
        <v>13</v>
      </c>
      <c r="N3509" s="75"/>
      <c r="O3509" s="75"/>
      <c r="P3509" s="75"/>
      <c r="Q3509" s="76"/>
      <c r="R3509" s="75"/>
      <c r="S3509" s="75"/>
      <c r="T3509" s="42"/>
      <c r="U3509" s="42"/>
      <c r="V3509" s="42"/>
      <c r="W3509" s="77"/>
      <c r="X3509" s="78"/>
      <c r="Y3509" s="75"/>
    </row>
    <row r="3510" spans="1:25">
      <c r="A3510" s="3" t="s">
        <v>3685</v>
      </c>
      <c r="B3510" s="3" t="s">
        <v>14</v>
      </c>
      <c r="C3510" s="3" t="s">
        <v>3317</v>
      </c>
      <c r="D3510" s="3" t="s">
        <v>3653</v>
      </c>
      <c r="E3510" s="3" t="s">
        <v>2706</v>
      </c>
      <c r="F3510" s="3" t="s">
        <v>13</v>
      </c>
      <c r="G3510" s="3" t="s">
        <v>13</v>
      </c>
      <c r="H3510" s="3" t="s">
        <v>13</v>
      </c>
      <c r="I3510" s="3" t="s">
        <v>3369</v>
      </c>
      <c r="J3510" s="3" t="s">
        <v>96</v>
      </c>
      <c r="K3510" s="3" t="s">
        <v>225</v>
      </c>
      <c r="L3510" s="3" t="s">
        <v>1889</v>
      </c>
      <c r="M3510" s="46" t="s">
        <v>13</v>
      </c>
      <c r="N3510" s="75"/>
      <c r="O3510" s="75"/>
      <c r="P3510" s="75"/>
      <c r="Q3510" s="76"/>
      <c r="R3510" s="75"/>
      <c r="S3510" s="75"/>
      <c r="T3510" s="42"/>
      <c r="U3510" s="42"/>
      <c r="V3510" s="42"/>
      <c r="W3510" s="42"/>
      <c r="X3510" s="75"/>
      <c r="Y3510" s="75"/>
    </row>
    <row r="3511" spans="1:25">
      <c r="A3511" s="3" t="s">
        <v>3686</v>
      </c>
      <c r="B3511" s="3" t="s">
        <v>14</v>
      </c>
      <c r="C3511" s="3" t="s">
        <v>3317</v>
      </c>
      <c r="D3511" s="3" t="s">
        <v>3653</v>
      </c>
      <c r="E3511" s="3" t="s">
        <v>2706</v>
      </c>
      <c r="F3511" s="3" t="s">
        <v>13</v>
      </c>
      <c r="G3511" s="3" t="s">
        <v>13</v>
      </c>
      <c r="H3511" s="3" t="s">
        <v>13</v>
      </c>
      <c r="I3511" s="6" t="s">
        <v>3338</v>
      </c>
      <c r="J3511" s="6" t="s">
        <v>96</v>
      </c>
      <c r="K3511" s="3" t="s">
        <v>225</v>
      </c>
      <c r="L3511" s="3" t="s">
        <v>1889</v>
      </c>
      <c r="M3511" s="46" t="s">
        <v>6144</v>
      </c>
      <c r="N3511" s="75"/>
      <c r="O3511" s="75"/>
      <c r="P3511" s="75"/>
      <c r="Q3511" s="76"/>
      <c r="R3511" s="75"/>
      <c r="S3511" s="75"/>
      <c r="T3511" s="42"/>
      <c r="U3511" s="42"/>
      <c r="V3511" s="42"/>
      <c r="W3511" s="77"/>
      <c r="X3511" s="78"/>
      <c r="Y3511" s="75"/>
    </row>
    <row r="3512" spans="1:25">
      <c r="A3512" s="3" t="s">
        <v>3687</v>
      </c>
      <c r="B3512" s="3" t="s">
        <v>14</v>
      </c>
      <c r="C3512" s="3" t="s">
        <v>3317</v>
      </c>
      <c r="D3512" s="3" t="s">
        <v>3653</v>
      </c>
      <c r="E3512" s="3" t="s">
        <v>2706</v>
      </c>
      <c r="F3512" s="3" t="s">
        <v>13</v>
      </c>
      <c r="G3512" s="3" t="s">
        <v>13</v>
      </c>
      <c r="H3512" s="3" t="s">
        <v>13</v>
      </c>
      <c r="I3512" s="3" t="s">
        <v>3340</v>
      </c>
      <c r="J3512" s="3" t="s">
        <v>96</v>
      </c>
      <c r="K3512" s="3" t="s">
        <v>225</v>
      </c>
      <c r="L3512" s="3" t="s">
        <v>1889</v>
      </c>
      <c r="M3512" s="46" t="s">
        <v>13</v>
      </c>
      <c r="N3512" s="75"/>
      <c r="O3512" s="75"/>
      <c r="P3512" s="75"/>
      <c r="Q3512" s="76"/>
      <c r="R3512" s="75"/>
      <c r="S3512" s="75"/>
      <c r="T3512" s="42"/>
      <c r="U3512" s="42"/>
      <c r="V3512" s="42"/>
      <c r="W3512" s="42"/>
      <c r="X3512" s="75"/>
      <c r="Y3512" s="75"/>
    </row>
    <row r="3513" spans="1:25">
      <c r="A3513" s="3" t="s">
        <v>3879</v>
      </c>
      <c r="B3513" s="3" t="s">
        <v>14</v>
      </c>
      <c r="C3513" s="3" t="s">
        <v>3317</v>
      </c>
      <c r="D3513" s="3" t="s">
        <v>3653</v>
      </c>
      <c r="E3513" s="3" t="s">
        <v>2706</v>
      </c>
      <c r="F3513" s="3" t="s">
        <v>13</v>
      </c>
      <c r="G3513" s="3" t="s">
        <v>13</v>
      </c>
      <c r="H3513" s="3" t="s">
        <v>13</v>
      </c>
      <c r="I3513" s="6" t="s">
        <v>3413</v>
      </c>
      <c r="J3513" s="6" t="s">
        <v>96</v>
      </c>
      <c r="K3513" s="3" t="s">
        <v>225</v>
      </c>
      <c r="L3513" s="5" t="s">
        <v>1889</v>
      </c>
      <c r="M3513" s="46" t="s">
        <v>6235</v>
      </c>
      <c r="N3513" s="75"/>
      <c r="O3513" s="75"/>
      <c r="P3513" s="75"/>
      <c r="Q3513" s="76"/>
      <c r="R3513" s="75"/>
      <c r="S3513" s="75"/>
      <c r="T3513" s="42"/>
      <c r="U3513" s="42"/>
      <c r="V3513" s="42"/>
      <c r="W3513" s="77"/>
      <c r="X3513" s="78"/>
      <c r="Y3513" s="75"/>
    </row>
    <row r="3514" spans="1:25">
      <c r="A3514" s="3" t="s">
        <v>3880</v>
      </c>
      <c r="B3514" s="3" t="s">
        <v>14</v>
      </c>
      <c r="C3514" s="3" t="s">
        <v>3317</v>
      </c>
      <c r="D3514" s="3" t="s">
        <v>3653</v>
      </c>
      <c r="E3514" s="3" t="s">
        <v>2706</v>
      </c>
      <c r="F3514" s="3" t="s">
        <v>13</v>
      </c>
      <c r="G3514" s="3" t="s">
        <v>13</v>
      </c>
      <c r="H3514" s="3" t="s">
        <v>13</v>
      </c>
      <c r="I3514" s="3" t="s">
        <v>3415</v>
      </c>
      <c r="J3514" s="3" t="s">
        <v>96</v>
      </c>
      <c r="K3514" s="3" t="s">
        <v>225</v>
      </c>
      <c r="L3514" s="5" t="s">
        <v>1889</v>
      </c>
      <c r="M3514" s="46" t="s">
        <v>13</v>
      </c>
      <c r="N3514" s="75"/>
      <c r="O3514" s="75"/>
      <c r="P3514" s="75"/>
      <c r="Q3514" s="76"/>
      <c r="R3514" s="75"/>
      <c r="S3514" s="75"/>
      <c r="T3514" s="42"/>
      <c r="U3514" s="42"/>
      <c r="V3514" s="42"/>
      <c r="W3514" s="42"/>
      <c r="X3514" s="75"/>
      <c r="Y3514" s="75"/>
    </row>
    <row r="3515" spans="1:25">
      <c r="A3515" s="3" t="s">
        <v>3881</v>
      </c>
      <c r="B3515" s="3" t="s">
        <v>14</v>
      </c>
      <c r="C3515" s="3" t="s">
        <v>3317</v>
      </c>
      <c r="D3515" s="3" t="s">
        <v>3653</v>
      </c>
      <c r="E3515" s="3" t="s">
        <v>2706</v>
      </c>
      <c r="F3515" s="3" t="s">
        <v>13</v>
      </c>
      <c r="G3515" s="3" t="s">
        <v>13</v>
      </c>
      <c r="H3515" s="3" t="s">
        <v>13</v>
      </c>
      <c r="I3515" s="6" t="s">
        <v>3367</v>
      </c>
      <c r="J3515" s="6" t="s">
        <v>96</v>
      </c>
      <c r="K3515" s="3" t="s">
        <v>225</v>
      </c>
      <c r="L3515" s="5" t="s">
        <v>1889</v>
      </c>
      <c r="M3515" s="46" t="s">
        <v>6236</v>
      </c>
      <c r="N3515" s="75"/>
      <c r="O3515" s="75"/>
      <c r="P3515" s="75"/>
      <c r="Q3515" s="76"/>
      <c r="R3515" s="75"/>
      <c r="S3515" s="75"/>
      <c r="T3515" s="42"/>
      <c r="U3515" s="42"/>
      <c r="V3515" s="42"/>
      <c r="W3515" s="77"/>
      <c r="X3515" s="78"/>
      <c r="Y3515" s="75"/>
    </row>
    <row r="3516" spans="1:25">
      <c r="A3516" s="3" t="s">
        <v>3882</v>
      </c>
      <c r="B3516" s="3" t="s">
        <v>14</v>
      </c>
      <c r="C3516" s="3" t="s">
        <v>3317</v>
      </c>
      <c r="D3516" s="3" t="s">
        <v>3653</v>
      </c>
      <c r="E3516" s="3" t="s">
        <v>2706</v>
      </c>
      <c r="F3516" s="3" t="s">
        <v>13</v>
      </c>
      <c r="G3516" s="3" t="s">
        <v>13</v>
      </c>
      <c r="H3516" s="3" t="s">
        <v>13</v>
      </c>
      <c r="I3516" s="3" t="s">
        <v>3369</v>
      </c>
      <c r="J3516" s="3" t="s">
        <v>96</v>
      </c>
      <c r="K3516" s="3" t="s">
        <v>225</v>
      </c>
      <c r="L3516" s="5" t="s">
        <v>1889</v>
      </c>
      <c r="M3516" s="46" t="s">
        <v>13</v>
      </c>
      <c r="N3516" s="75"/>
      <c r="O3516" s="75"/>
      <c r="P3516" s="75"/>
      <c r="Q3516" s="76"/>
      <c r="R3516" s="75"/>
      <c r="S3516" s="75"/>
      <c r="T3516" s="42"/>
      <c r="U3516" s="42"/>
      <c r="V3516" s="42"/>
      <c r="W3516" s="42"/>
      <c r="X3516" s="75"/>
      <c r="Y3516" s="75"/>
    </row>
    <row r="3517" spans="1:25">
      <c r="A3517" s="3" t="s">
        <v>3883</v>
      </c>
      <c r="B3517" s="3" t="s">
        <v>14</v>
      </c>
      <c r="C3517" s="3" t="s">
        <v>3317</v>
      </c>
      <c r="D3517" s="3" t="s">
        <v>3653</v>
      </c>
      <c r="E3517" s="3" t="s">
        <v>2706</v>
      </c>
      <c r="F3517" s="3" t="s">
        <v>13</v>
      </c>
      <c r="G3517" s="3" t="s">
        <v>13</v>
      </c>
      <c r="H3517" s="3" t="s">
        <v>13</v>
      </c>
      <c r="I3517" s="6" t="s">
        <v>3338</v>
      </c>
      <c r="J3517" s="6" t="s">
        <v>96</v>
      </c>
      <c r="K3517" s="3" t="s">
        <v>225</v>
      </c>
      <c r="L3517" s="5" t="s">
        <v>1889</v>
      </c>
      <c r="M3517" s="46" t="s">
        <v>6237</v>
      </c>
      <c r="N3517" s="75"/>
      <c r="O3517" s="75"/>
      <c r="P3517" s="75"/>
      <c r="Q3517" s="76"/>
      <c r="R3517" s="75"/>
      <c r="S3517" s="75"/>
      <c r="T3517" s="42"/>
      <c r="U3517" s="42"/>
      <c r="V3517" s="42"/>
      <c r="W3517" s="77"/>
      <c r="X3517" s="78"/>
      <c r="Y3517" s="75"/>
    </row>
    <row r="3518" spans="1:25">
      <c r="A3518" s="3" t="s">
        <v>3884</v>
      </c>
      <c r="B3518" s="3" t="s">
        <v>14</v>
      </c>
      <c r="C3518" s="3" t="s">
        <v>3317</v>
      </c>
      <c r="D3518" s="3" t="s">
        <v>3653</v>
      </c>
      <c r="E3518" s="3" t="s">
        <v>2706</v>
      </c>
      <c r="F3518" s="3" t="s">
        <v>13</v>
      </c>
      <c r="G3518" s="3" t="s">
        <v>13</v>
      </c>
      <c r="H3518" s="3" t="s">
        <v>13</v>
      </c>
      <c r="I3518" s="3" t="s">
        <v>3340</v>
      </c>
      <c r="J3518" s="3" t="s">
        <v>96</v>
      </c>
      <c r="K3518" s="3" t="s">
        <v>225</v>
      </c>
      <c r="L3518" s="5" t="s">
        <v>1889</v>
      </c>
      <c r="M3518" s="46" t="s">
        <v>13</v>
      </c>
      <c r="N3518" s="75"/>
      <c r="O3518" s="75"/>
      <c r="P3518" s="75"/>
      <c r="Q3518" s="76"/>
      <c r="R3518" s="75"/>
      <c r="S3518" s="75"/>
      <c r="T3518" s="42"/>
      <c r="U3518" s="42"/>
      <c r="V3518" s="42"/>
      <c r="W3518" s="42"/>
      <c r="X3518" s="75"/>
      <c r="Y3518" s="75"/>
    </row>
    <row r="3519" spans="1:25">
      <c r="A3519" s="3" t="s">
        <v>4376</v>
      </c>
      <c r="B3519" s="3" t="s">
        <v>14</v>
      </c>
      <c r="C3519" s="3" t="s">
        <v>3317</v>
      </c>
      <c r="D3519" s="3" t="s">
        <v>3751</v>
      </c>
      <c r="E3519" s="3" t="s">
        <v>2706</v>
      </c>
      <c r="F3519" s="3" t="s">
        <v>13</v>
      </c>
      <c r="G3519" s="3" t="s">
        <v>13</v>
      </c>
      <c r="H3519" s="3" t="s">
        <v>13</v>
      </c>
      <c r="I3519" s="6" t="s">
        <v>3338</v>
      </c>
      <c r="J3519" s="6" t="s">
        <v>96</v>
      </c>
      <c r="K3519" s="3" t="s">
        <v>36</v>
      </c>
      <c r="L3519" s="5" t="s">
        <v>3974</v>
      </c>
      <c r="M3519" s="46" t="s">
        <v>13</v>
      </c>
      <c r="N3519" s="75"/>
      <c r="O3519" s="75"/>
      <c r="P3519" s="75"/>
      <c r="Q3519" s="76"/>
      <c r="R3519" s="75"/>
      <c r="S3519" s="75"/>
      <c r="T3519" s="42"/>
      <c r="U3519" s="42"/>
      <c r="V3519" s="42"/>
      <c r="W3519" s="77"/>
      <c r="X3519" s="75"/>
      <c r="Y3519" s="75"/>
    </row>
    <row r="3520" spans="1:25">
      <c r="A3520" s="3" t="s">
        <v>4080</v>
      </c>
      <c r="B3520" s="3" t="s">
        <v>14</v>
      </c>
      <c r="C3520" s="3" t="s">
        <v>3317</v>
      </c>
      <c r="D3520" s="3" t="s">
        <v>3386</v>
      </c>
      <c r="E3520" s="3" t="s">
        <v>2706</v>
      </c>
      <c r="F3520" s="3" t="s">
        <v>13</v>
      </c>
      <c r="G3520" s="3" t="s">
        <v>13</v>
      </c>
      <c r="H3520" s="3" t="s">
        <v>13</v>
      </c>
      <c r="I3520" s="11" t="s">
        <v>3413</v>
      </c>
      <c r="J3520" s="3" t="s">
        <v>96</v>
      </c>
      <c r="K3520" s="3" t="s">
        <v>36</v>
      </c>
      <c r="L3520" s="8" t="s">
        <v>3974</v>
      </c>
      <c r="M3520" s="46" t="s">
        <v>6349</v>
      </c>
      <c r="N3520" s="75"/>
      <c r="O3520" s="75"/>
      <c r="P3520" s="75"/>
      <c r="Q3520" s="76"/>
      <c r="R3520" s="75"/>
      <c r="S3520" s="75"/>
      <c r="T3520" s="42"/>
      <c r="U3520" s="42"/>
      <c r="V3520" s="42"/>
      <c r="W3520" s="77"/>
      <c r="X3520" s="78"/>
      <c r="Y3520" s="75"/>
    </row>
    <row r="3521" spans="1:25">
      <c r="A3521" s="3" t="s">
        <v>4081</v>
      </c>
      <c r="B3521" s="3" t="s">
        <v>14</v>
      </c>
      <c r="C3521" s="3" t="s">
        <v>3317</v>
      </c>
      <c r="D3521" s="3" t="s">
        <v>3386</v>
      </c>
      <c r="E3521" s="3" t="s">
        <v>2706</v>
      </c>
      <c r="F3521" s="3" t="s">
        <v>13</v>
      </c>
      <c r="G3521" s="3" t="s">
        <v>13</v>
      </c>
      <c r="H3521" s="3" t="s">
        <v>13</v>
      </c>
      <c r="I3521" s="7" t="s">
        <v>3415</v>
      </c>
      <c r="J3521" s="3" t="s">
        <v>96</v>
      </c>
      <c r="K3521" s="3" t="s">
        <v>36</v>
      </c>
      <c r="L3521" s="8" t="s">
        <v>3974</v>
      </c>
      <c r="M3521" s="46" t="s">
        <v>13</v>
      </c>
      <c r="N3521" s="75"/>
      <c r="O3521" s="75"/>
      <c r="P3521" s="75"/>
      <c r="Q3521" s="76"/>
      <c r="R3521" s="75"/>
      <c r="S3521" s="75"/>
      <c r="T3521" s="42"/>
      <c r="U3521" s="42"/>
      <c r="V3521" s="42"/>
      <c r="W3521" s="42"/>
      <c r="X3521" s="75"/>
      <c r="Y3521" s="75"/>
    </row>
    <row r="3522" spans="1:25">
      <c r="A3522" s="3" t="s">
        <v>4082</v>
      </c>
      <c r="B3522" s="3" t="s">
        <v>14</v>
      </c>
      <c r="C3522" s="3" t="s">
        <v>3317</v>
      </c>
      <c r="D3522" s="3" t="s">
        <v>3386</v>
      </c>
      <c r="E3522" s="3" t="s">
        <v>2706</v>
      </c>
      <c r="F3522" s="3" t="s">
        <v>13</v>
      </c>
      <c r="G3522" s="3" t="s">
        <v>13</v>
      </c>
      <c r="H3522" s="3" t="s">
        <v>13</v>
      </c>
      <c r="I3522" s="11" t="s">
        <v>3367</v>
      </c>
      <c r="J3522" s="3" t="s">
        <v>96</v>
      </c>
      <c r="K3522" s="3" t="s">
        <v>36</v>
      </c>
      <c r="L3522" s="8" t="s">
        <v>3974</v>
      </c>
      <c r="M3522" s="46" t="s">
        <v>6350</v>
      </c>
      <c r="N3522" s="75"/>
      <c r="O3522" s="75"/>
      <c r="P3522" s="75"/>
      <c r="Q3522" s="76"/>
      <c r="R3522" s="75"/>
      <c r="S3522" s="75"/>
      <c r="T3522" s="42"/>
      <c r="U3522" s="42"/>
      <c r="V3522" s="42"/>
      <c r="W3522" s="77"/>
      <c r="X3522" s="78"/>
      <c r="Y3522" s="75"/>
    </row>
    <row r="3523" spans="1:25">
      <c r="A3523" s="3" t="s">
        <v>4083</v>
      </c>
      <c r="B3523" s="3" t="s">
        <v>14</v>
      </c>
      <c r="C3523" s="3" t="s">
        <v>3317</v>
      </c>
      <c r="D3523" s="3" t="s">
        <v>3386</v>
      </c>
      <c r="E3523" s="3" t="s">
        <v>2706</v>
      </c>
      <c r="F3523" s="3" t="s">
        <v>13</v>
      </c>
      <c r="G3523" s="3" t="s">
        <v>13</v>
      </c>
      <c r="H3523" s="3" t="s">
        <v>13</v>
      </c>
      <c r="I3523" s="7" t="s">
        <v>3369</v>
      </c>
      <c r="J3523" s="3" t="s">
        <v>96</v>
      </c>
      <c r="K3523" s="3" t="s">
        <v>36</v>
      </c>
      <c r="L3523" s="8" t="s">
        <v>3974</v>
      </c>
      <c r="M3523" s="46" t="s">
        <v>13</v>
      </c>
      <c r="N3523" s="75"/>
      <c r="O3523" s="75"/>
      <c r="P3523" s="75"/>
      <c r="Q3523" s="76"/>
      <c r="R3523" s="75"/>
      <c r="S3523" s="75"/>
      <c r="T3523" s="42"/>
      <c r="U3523" s="42"/>
      <c r="V3523" s="42"/>
      <c r="W3523" s="42"/>
      <c r="X3523" s="75"/>
      <c r="Y3523" s="75"/>
    </row>
    <row r="3524" spans="1:25">
      <c r="A3524" s="3" t="s">
        <v>4084</v>
      </c>
      <c r="B3524" s="3" t="s">
        <v>14</v>
      </c>
      <c r="C3524" s="3" t="s">
        <v>3317</v>
      </c>
      <c r="D3524" s="3" t="s">
        <v>3386</v>
      </c>
      <c r="E3524" s="3" t="s">
        <v>2706</v>
      </c>
      <c r="F3524" s="3" t="s">
        <v>13</v>
      </c>
      <c r="G3524" s="3" t="s">
        <v>13</v>
      </c>
      <c r="H3524" s="3" t="s">
        <v>13</v>
      </c>
      <c r="I3524" s="11" t="s">
        <v>3338</v>
      </c>
      <c r="J3524" s="3" t="s">
        <v>96</v>
      </c>
      <c r="K3524" s="3" t="s">
        <v>36</v>
      </c>
      <c r="L3524" s="8" t="s">
        <v>3974</v>
      </c>
      <c r="M3524" s="46" t="s">
        <v>6351</v>
      </c>
      <c r="N3524" s="75"/>
      <c r="O3524" s="75"/>
      <c r="P3524" s="75"/>
      <c r="Q3524" s="76"/>
      <c r="R3524" s="75"/>
      <c r="S3524" s="75"/>
      <c r="T3524" s="42"/>
      <c r="U3524" s="42"/>
      <c r="V3524" s="42"/>
      <c r="W3524" s="77"/>
      <c r="X3524" s="78"/>
      <c r="Y3524" s="75"/>
    </row>
    <row r="3525" spans="1:25">
      <c r="A3525" s="3" t="s">
        <v>4085</v>
      </c>
      <c r="B3525" s="3" t="s">
        <v>14</v>
      </c>
      <c r="C3525" s="3" t="s">
        <v>3317</v>
      </c>
      <c r="D3525" s="3" t="s">
        <v>3386</v>
      </c>
      <c r="E3525" s="3" t="s">
        <v>2706</v>
      </c>
      <c r="F3525" s="3" t="s">
        <v>13</v>
      </c>
      <c r="G3525" s="3" t="s">
        <v>13</v>
      </c>
      <c r="H3525" s="3" t="s">
        <v>13</v>
      </c>
      <c r="I3525" s="7" t="s">
        <v>3340</v>
      </c>
      <c r="J3525" s="3" t="s">
        <v>96</v>
      </c>
      <c r="K3525" s="3" t="s">
        <v>36</v>
      </c>
      <c r="L3525" s="8" t="s">
        <v>3974</v>
      </c>
      <c r="M3525" s="46" t="s">
        <v>13</v>
      </c>
      <c r="N3525" s="75"/>
      <c r="O3525" s="75"/>
      <c r="P3525" s="75"/>
      <c r="Q3525" s="76"/>
      <c r="R3525" s="75"/>
      <c r="S3525" s="75"/>
      <c r="T3525" s="42"/>
      <c r="U3525" s="42"/>
      <c r="V3525" s="42"/>
      <c r="W3525" s="42"/>
      <c r="X3525" s="75"/>
      <c r="Y3525" s="75"/>
    </row>
    <row r="3526" spans="1:25">
      <c r="A3526" s="3" t="s">
        <v>4273</v>
      </c>
      <c r="B3526" s="3" t="s">
        <v>14</v>
      </c>
      <c r="C3526" s="3" t="s">
        <v>3317</v>
      </c>
      <c r="D3526" s="3" t="s">
        <v>3707</v>
      </c>
      <c r="E3526" s="3" t="s">
        <v>2706</v>
      </c>
      <c r="F3526" s="3" t="s">
        <v>13</v>
      </c>
      <c r="G3526" s="3" t="s">
        <v>13</v>
      </c>
      <c r="H3526" s="3" t="s">
        <v>13</v>
      </c>
      <c r="I3526" s="6" t="s">
        <v>3413</v>
      </c>
      <c r="J3526" s="6" t="s">
        <v>96</v>
      </c>
      <c r="K3526" s="3" t="s">
        <v>36</v>
      </c>
      <c r="L3526" s="3" t="s">
        <v>3974</v>
      </c>
      <c r="M3526" s="46" t="s">
        <v>13</v>
      </c>
      <c r="N3526" s="75"/>
      <c r="O3526" s="75"/>
      <c r="P3526" s="75"/>
      <c r="Q3526" s="76"/>
      <c r="R3526" s="75"/>
      <c r="S3526" s="75"/>
      <c r="T3526" s="42"/>
      <c r="U3526" s="42"/>
      <c r="V3526" s="42"/>
      <c r="W3526" s="77"/>
      <c r="X3526" s="78"/>
      <c r="Y3526" s="75"/>
    </row>
    <row r="3527" spans="1:25">
      <c r="A3527" s="3" t="s">
        <v>4286</v>
      </c>
      <c r="B3527" s="3" t="s">
        <v>14</v>
      </c>
      <c r="C3527" s="3" t="s">
        <v>3317</v>
      </c>
      <c r="D3527" s="3" t="s">
        <v>3707</v>
      </c>
      <c r="E3527" s="3" t="s">
        <v>2706</v>
      </c>
      <c r="F3527" s="3" t="s">
        <v>13</v>
      </c>
      <c r="G3527" s="3" t="s">
        <v>13</v>
      </c>
      <c r="H3527" s="3" t="s">
        <v>13</v>
      </c>
      <c r="I3527" s="3" t="s">
        <v>3415</v>
      </c>
      <c r="J3527" s="3" t="s">
        <v>96</v>
      </c>
      <c r="K3527" s="3" t="s">
        <v>36</v>
      </c>
      <c r="L3527" s="3" t="s">
        <v>3974</v>
      </c>
      <c r="M3527" s="46" t="s">
        <v>6453</v>
      </c>
      <c r="N3527" s="75"/>
      <c r="O3527" s="75"/>
      <c r="P3527" s="75"/>
      <c r="Q3527" s="76"/>
      <c r="R3527" s="75"/>
      <c r="S3527" s="75"/>
      <c r="T3527" s="42"/>
      <c r="U3527" s="42"/>
      <c r="V3527" s="42"/>
      <c r="W3527" s="42"/>
      <c r="X3527" s="78"/>
      <c r="Y3527" s="75"/>
    </row>
    <row r="3528" spans="1:25">
      <c r="A3528" s="3" t="s">
        <v>4287</v>
      </c>
      <c r="B3528" s="3" t="s">
        <v>14</v>
      </c>
      <c r="C3528" s="3" t="s">
        <v>3317</v>
      </c>
      <c r="D3528" s="3" t="s">
        <v>3707</v>
      </c>
      <c r="E3528" s="3" t="s">
        <v>2706</v>
      </c>
      <c r="F3528" s="3" t="s">
        <v>13</v>
      </c>
      <c r="G3528" s="3" t="s">
        <v>13</v>
      </c>
      <c r="H3528" s="3" t="s">
        <v>13</v>
      </c>
      <c r="I3528" s="6" t="s">
        <v>3367</v>
      </c>
      <c r="J3528" s="6" t="s">
        <v>96</v>
      </c>
      <c r="K3528" s="3" t="s">
        <v>36</v>
      </c>
      <c r="L3528" s="3" t="s">
        <v>3974</v>
      </c>
      <c r="M3528" s="46" t="s">
        <v>13</v>
      </c>
      <c r="N3528" s="75"/>
      <c r="O3528" s="75"/>
      <c r="P3528" s="75"/>
      <c r="Q3528" s="76"/>
      <c r="R3528" s="75"/>
      <c r="S3528" s="75"/>
      <c r="T3528" s="42"/>
      <c r="U3528" s="42"/>
      <c r="V3528" s="42"/>
      <c r="W3528" s="77"/>
      <c r="X3528" s="78"/>
      <c r="Y3528" s="75"/>
    </row>
    <row r="3529" spans="1:25">
      <c r="A3529" s="3" t="s">
        <v>4315</v>
      </c>
      <c r="B3529" s="3" t="s">
        <v>14</v>
      </c>
      <c r="C3529" s="3" t="s">
        <v>3317</v>
      </c>
      <c r="D3529" s="3" t="s">
        <v>3751</v>
      </c>
      <c r="E3529" s="3" t="s">
        <v>2706</v>
      </c>
      <c r="F3529" s="3" t="s">
        <v>13</v>
      </c>
      <c r="G3529" s="3" t="s">
        <v>13</v>
      </c>
      <c r="H3529" s="3" t="s">
        <v>13</v>
      </c>
      <c r="I3529" s="3" t="s">
        <v>3369</v>
      </c>
      <c r="J3529" s="3" t="s">
        <v>96</v>
      </c>
      <c r="K3529" s="3" t="s">
        <v>36</v>
      </c>
      <c r="L3529" s="5" t="s">
        <v>3974</v>
      </c>
      <c r="M3529" s="46" t="s">
        <v>6468</v>
      </c>
      <c r="N3529" s="75"/>
      <c r="O3529" s="75"/>
      <c r="P3529" s="75"/>
      <c r="Q3529" s="76"/>
      <c r="R3529" s="75"/>
      <c r="S3529" s="75"/>
      <c r="T3529" s="42"/>
      <c r="U3529" s="42"/>
      <c r="V3529" s="42"/>
      <c r="W3529" s="42"/>
      <c r="X3529" s="78"/>
      <c r="Y3529" s="75"/>
    </row>
    <row r="3530" spans="1:25">
      <c r="A3530" s="3" t="s">
        <v>4316</v>
      </c>
      <c r="B3530" s="3" t="s">
        <v>14</v>
      </c>
      <c r="C3530" s="3" t="s">
        <v>3317</v>
      </c>
      <c r="D3530" s="3" t="s">
        <v>3751</v>
      </c>
      <c r="E3530" s="3" t="s">
        <v>2706</v>
      </c>
      <c r="F3530" s="3" t="s">
        <v>13</v>
      </c>
      <c r="G3530" s="3" t="s">
        <v>13</v>
      </c>
      <c r="H3530" s="3" t="s">
        <v>13</v>
      </c>
      <c r="I3530" s="6" t="s">
        <v>3338</v>
      </c>
      <c r="J3530" s="6" t="s">
        <v>96</v>
      </c>
      <c r="K3530" s="3" t="s">
        <v>36</v>
      </c>
      <c r="L3530" s="5" t="s">
        <v>3974</v>
      </c>
      <c r="M3530" s="46" t="s">
        <v>6469</v>
      </c>
      <c r="N3530" s="75"/>
      <c r="O3530" s="75"/>
      <c r="P3530" s="75"/>
      <c r="Q3530" s="76"/>
      <c r="R3530" s="75"/>
      <c r="S3530" s="75"/>
      <c r="T3530" s="42"/>
      <c r="U3530" s="42"/>
      <c r="V3530" s="42"/>
      <c r="W3530" s="77"/>
      <c r="X3530" s="78"/>
      <c r="Y3530" s="75"/>
    </row>
    <row r="3531" spans="1:25">
      <c r="A3531" s="3" t="s">
        <v>4317</v>
      </c>
      <c r="B3531" s="3" t="s">
        <v>14</v>
      </c>
      <c r="C3531" s="3" t="s">
        <v>3317</v>
      </c>
      <c r="D3531" s="3" t="s">
        <v>3751</v>
      </c>
      <c r="E3531" s="3" t="s">
        <v>2706</v>
      </c>
      <c r="F3531" s="3" t="s">
        <v>13</v>
      </c>
      <c r="G3531" s="3" t="s">
        <v>13</v>
      </c>
      <c r="H3531" s="3" t="s">
        <v>13</v>
      </c>
      <c r="I3531" s="3" t="s">
        <v>3340</v>
      </c>
      <c r="J3531" s="3" t="s">
        <v>96</v>
      </c>
      <c r="K3531" s="3" t="s">
        <v>36</v>
      </c>
      <c r="L3531" s="5" t="s">
        <v>3974</v>
      </c>
      <c r="M3531" s="46" t="s">
        <v>13</v>
      </c>
      <c r="N3531" s="75"/>
      <c r="O3531" s="75"/>
      <c r="P3531" s="75"/>
      <c r="Q3531" s="76"/>
      <c r="R3531" s="75"/>
      <c r="S3531" s="75"/>
      <c r="T3531" s="42"/>
      <c r="U3531" s="42"/>
      <c r="V3531" s="42"/>
      <c r="W3531" s="42"/>
      <c r="X3531" s="78"/>
      <c r="Y3531" s="75"/>
    </row>
    <row r="3532" spans="1:25">
      <c r="A3532" s="3" t="s">
        <v>4372</v>
      </c>
      <c r="B3532" s="3" t="s">
        <v>14</v>
      </c>
      <c r="C3532" s="3" t="s">
        <v>3317</v>
      </c>
      <c r="D3532" s="3" t="s">
        <v>3623</v>
      </c>
      <c r="E3532" s="3" t="s">
        <v>2706</v>
      </c>
      <c r="F3532" s="3" t="s">
        <v>13</v>
      </c>
      <c r="G3532" s="3" t="s">
        <v>13</v>
      </c>
      <c r="H3532" s="3" t="s">
        <v>13</v>
      </c>
      <c r="I3532" s="6" t="s">
        <v>3413</v>
      </c>
      <c r="J3532" s="6" t="s">
        <v>96</v>
      </c>
      <c r="K3532" s="3" t="s">
        <v>36</v>
      </c>
      <c r="L3532" s="5" t="s">
        <v>3974</v>
      </c>
      <c r="M3532" s="46" t="s">
        <v>13</v>
      </c>
      <c r="N3532" s="75"/>
      <c r="O3532" s="75"/>
      <c r="P3532" s="75"/>
      <c r="Q3532" s="76"/>
      <c r="R3532" s="75"/>
      <c r="S3532" s="75"/>
      <c r="T3532" s="42"/>
      <c r="U3532" s="42"/>
      <c r="V3532" s="42"/>
      <c r="W3532" s="77"/>
      <c r="X3532" s="78"/>
      <c r="Y3532" s="75"/>
    </row>
    <row r="3533" spans="1:25">
      <c r="A3533" s="3" t="s">
        <v>4373</v>
      </c>
      <c r="B3533" s="3" t="s">
        <v>14</v>
      </c>
      <c r="C3533" s="3" t="s">
        <v>3317</v>
      </c>
      <c r="D3533" s="3" t="s">
        <v>3623</v>
      </c>
      <c r="E3533" s="3" t="s">
        <v>2706</v>
      </c>
      <c r="F3533" s="3" t="s">
        <v>13</v>
      </c>
      <c r="G3533" s="3" t="s">
        <v>13</v>
      </c>
      <c r="H3533" s="3" t="s">
        <v>13</v>
      </c>
      <c r="I3533" s="3" t="s">
        <v>3415</v>
      </c>
      <c r="J3533" s="3" t="s">
        <v>96</v>
      </c>
      <c r="K3533" s="3" t="s">
        <v>36</v>
      </c>
      <c r="L3533" s="5" t="s">
        <v>3974</v>
      </c>
      <c r="M3533" s="46" t="s">
        <v>13</v>
      </c>
      <c r="N3533" s="75"/>
      <c r="O3533" s="75"/>
      <c r="P3533" s="75"/>
      <c r="Q3533" s="76"/>
      <c r="R3533" s="75"/>
      <c r="S3533" s="75"/>
      <c r="T3533" s="42"/>
      <c r="U3533" s="42"/>
      <c r="V3533" s="42"/>
      <c r="W3533" s="42"/>
      <c r="X3533" s="75"/>
      <c r="Y3533" s="75"/>
    </row>
    <row r="3534" spans="1:25">
      <c r="A3534" s="3" t="s">
        <v>4374</v>
      </c>
      <c r="B3534" s="3" t="s">
        <v>14</v>
      </c>
      <c r="C3534" s="3" t="s">
        <v>3317</v>
      </c>
      <c r="D3534" s="3" t="s">
        <v>3623</v>
      </c>
      <c r="E3534" s="3" t="s">
        <v>2706</v>
      </c>
      <c r="F3534" s="3" t="s">
        <v>13</v>
      </c>
      <c r="G3534" s="3" t="s">
        <v>13</v>
      </c>
      <c r="H3534" s="3" t="s">
        <v>13</v>
      </c>
      <c r="I3534" s="6" t="s">
        <v>3367</v>
      </c>
      <c r="J3534" s="6" t="s">
        <v>96</v>
      </c>
      <c r="K3534" s="3" t="s">
        <v>36</v>
      </c>
      <c r="L3534" s="5" t="s">
        <v>3974</v>
      </c>
      <c r="M3534" s="46" t="s">
        <v>6501</v>
      </c>
      <c r="N3534" s="75"/>
      <c r="O3534" s="75"/>
      <c r="P3534" s="75"/>
      <c r="Q3534" s="76"/>
      <c r="R3534" s="75"/>
      <c r="S3534" s="75"/>
      <c r="T3534" s="42"/>
      <c r="U3534" s="42"/>
      <c r="V3534" s="42"/>
      <c r="W3534" s="77"/>
      <c r="X3534" s="78"/>
      <c r="Y3534" s="75"/>
    </row>
    <row r="3535" spans="1:25">
      <c r="A3535" s="3" t="s">
        <v>4375</v>
      </c>
      <c r="B3535" s="3" t="s">
        <v>14</v>
      </c>
      <c r="C3535" s="3" t="s">
        <v>3317</v>
      </c>
      <c r="D3535" s="3" t="s">
        <v>3751</v>
      </c>
      <c r="E3535" s="3" t="s">
        <v>2706</v>
      </c>
      <c r="F3535" s="3" t="s">
        <v>13</v>
      </c>
      <c r="G3535" s="3" t="s">
        <v>13</v>
      </c>
      <c r="H3535" s="3" t="s">
        <v>13</v>
      </c>
      <c r="I3535" s="3" t="s">
        <v>3369</v>
      </c>
      <c r="J3535" s="3" t="s">
        <v>96</v>
      </c>
      <c r="K3535" s="3" t="s">
        <v>36</v>
      </c>
      <c r="L3535" s="5" t="s">
        <v>3974</v>
      </c>
      <c r="M3535" s="46" t="s">
        <v>13</v>
      </c>
      <c r="N3535" s="75"/>
      <c r="O3535" s="75"/>
      <c r="P3535" s="75"/>
      <c r="Q3535" s="76"/>
      <c r="R3535" s="75"/>
      <c r="S3535" s="75"/>
      <c r="T3535" s="42"/>
      <c r="U3535" s="42"/>
      <c r="V3535" s="42"/>
      <c r="W3535" s="42"/>
      <c r="X3535" s="75"/>
      <c r="Y3535" s="75"/>
    </row>
    <row r="3536" spans="1:25">
      <c r="A3536" s="3" t="s">
        <v>4377</v>
      </c>
      <c r="B3536" s="3" t="s">
        <v>14</v>
      </c>
      <c r="C3536" s="3" t="s">
        <v>3317</v>
      </c>
      <c r="D3536" s="3" t="s">
        <v>3751</v>
      </c>
      <c r="E3536" s="3" t="s">
        <v>2706</v>
      </c>
      <c r="F3536" s="3" t="s">
        <v>13</v>
      </c>
      <c r="G3536" s="3" t="s">
        <v>13</v>
      </c>
      <c r="H3536" s="3" t="s">
        <v>13</v>
      </c>
      <c r="I3536" s="3" t="s">
        <v>3340</v>
      </c>
      <c r="J3536" s="3" t="s">
        <v>96</v>
      </c>
      <c r="K3536" s="3" t="s">
        <v>36</v>
      </c>
      <c r="L3536" s="5" t="s">
        <v>3974</v>
      </c>
      <c r="M3536" s="46" t="s">
        <v>13</v>
      </c>
      <c r="N3536" s="75"/>
      <c r="O3536" s="75"/>
      <c r="P3536" s="75"/>
      <c r="Q3536" s="76"/>
      <c r="R3536" s="75"/>
      <c r="S3536" s="75"/>
      <c r="T3536" s="42"/>
      <c r="U3536" s="42"/>
      <c r="V3536" s="42"/>
      <c r="W3536" s="77"/>
      <c r="X3536" s="78"/>
      <c r="Y3536" s="75"/>
    </row>
    <row r="3537" spans="1:25">
      <c r="A3537" s="3" t="s">
        <v>4467</v>
      </c>
      <c r="B3537" s="3" t="s">
        <v>14</v>
      </c>
      <c r="C3537" s="3" t="s">
        <v>3317</v>
      </c>
      <c r="D3537" s="3" t="s">
        <v>3923</v>
      </c>
      <c r="E3537" s="3" t="s">
        <v>2706</v>
      </c>
      <c r="F3537" s="3" t="s">
        <v>13</v>
      </c>
      <c r="G3537" s="3" t="s">
        <v>13</v>
      </c>
      <c r="H3537" s="3" t="s">
        <v>13</v>
      </c>
      <c r="I3537" s="6" t="s">
        <v>3369</v>
      </c>
      <c r="J3537" s="6" t="s">
        <v>96</v>
      </c>
      <c r="K3537" s="3" t="s">
        <v>36</v>
      </c>
      <c r="L3537" s="5" t="s">
        <v>3974</v>
      </c>
      <c r="M3537" s="46" t="s">
        <v>6555</v>
      </c>
      <c r="N3537" s="75"/>
      <c r="O3537" s="75"/>
      <c r="P3537" s="75"/>
      <c r="Q3537" s="76"/>
      <c r="R3537" s="75"/>
      <c r="S3537" s="75"/>
      <c r="T3537" s="42"/>
      <c r="U3537" s="42"/>
      <c r="V3537" s="42"/>
      <c r="W3537" s="42"/>
      <c r="X3537" s="75"/>
      <c r="Y3537" s="75"/>
    </row>
    <row r="3538" spans="1:25">
      <c r="A3538" s="3" t="s">
        <v>4468</v>
      </c>
      <c r="B3538" s="3" t="s">
        <v>14</v>
      </c>
      <c r="C3538" s="3" t="s">
        <v>3317</v>
      </c>
      <c r="D3538" s="3" t="s">
        <v>3923</v>
      </c>
      <c r="E3538" s="3" t="s">
        <v>2706</v>
      </c>
      <c r="F3538" s="3" t="s">
        <v>13</v>
      </c>
      <c r="G3538" s="3" t="s">
        <v>13</v>
      </c>
      <c r="H3538" s="3" t="s">
        <v>13</v>
      </c>
      <c r="I3538" s="3" t="s">
        <v>3338</v>
      </c>
      <c r="J3538" s="3" t="s">
        <v>96</v>
      </c>
      <c r="K3538" s="3" t="s">
        <v>36</v>
      </c>
      <c r="L3538" s="3" t="s">
        <v>3974</v>
      </c>
      <c r="M3538" s="46" t="s">
        <v>6556</v>
      </c>
      <c r="N3538" s="75"/>
      <c r="O3538" s="75"/>
      <c r="P3538" s="75"/>
      <c r="Q3538" s="76"/>
      <c r="R3538" s="75"/>
      <c r="S3538" s="75"/>
      <c r="T3538" s="42"/>
      <c r="U3538" s="42"/>
      <c r="V3538" s="42"/>
      <c r="W3538" s="77"/>
      <c r="X3538" s="78"/>
      <c r="Y3538" s="75"/>
    </row>
    <row r="3539" spans="1:25">
      <c r="A3539" s="3" t="s">
        <v>4469</v>
      </c>
      <c r="B3539" s="3" t="s">
        <v>14</v>
      </c>
      <c r="C3539" s="3" t="s">
        <v>3317</v>
      </c>
      <c r="D3539" s="3" t="s">
        <v>3923</v>
      </c>
      <c r="E3539" s="3" t="s">
        <v>2706</v>
      </c>
      <c r="F3539" s="3" t="s">
        <v>13</v>
      </c>
      <c r="G3539" s="3" t="s">
        <v>13</v>
      </c>
      <c r="H3539" s="3" t="s">
        <v>13</v>
      </c>
      <c r="I3539" s="6" t="s">
        <v>3340</v>
      </c>
      <c r="J3539" s="6" t="s">
        <v>96</v>
      </c>
      <c r="K3539" s="3" t="s">
        <v>36</v>
      </c>
      <c r="L3539" s="5" t="s">
        <v>3974</v>
      </c>
      <c r="M3539" s="46" t="s">
        <v>13</v>
      </c>
      <c r="N3539" s="75"/>
      <c r="O3539" s="75"/>
      <c r="P3539" s="75"/>
      <c r="Q3539" s="76"/>
      <c r="R3539" s="75"/>
      <c r="S3539" s="75"/>
      <c r="T3539" s="42"/>
      <c r="U3539" s="42"/>
      <c r="V3539" s="42"/>
      <c r="W3539" s="42"/>
      <c r="X3539" s="75"/>
      <c r="Y3539" s="75"/>
    </row>
    <row r="3540" spans="1:25">
      <c r="A3540" s="3" t="s">
        <v>4132</v>
      </c>
      <c r="B3540" s="3" t="s">
        <v>14</v>
      </c>
      <c r="C3540" s="3" t="s">
        <v>3317</v>
      </c>
      <c r="D3540" s="3" t="s">
        <v>3534</v>
      </c>
      <c r="E3540" s="3" t="s">
        <v>2706</v>
      </c>
      <c r="F3540" s="3" t="s">
        <v>13</v>
      </c>
      <c r="G3540" s="3" t="s">
        <v>13</v>
      </c>
      <c r="H3540" s="3" t="s">
        <v>13</v>
      </c>
      <c r="I3540" s="6" t="s">
        <v>3413</v>
      </c>
      <c r="J3540" s="6" t="s">
        <v>96</v>
      </c>
      <c r="K3540" s="3" t="s">
        <v>222</v>
      </c>
      <c r="L3540" s="3" t="s">
        <v>3974</v>
      </c>
      <c r="M3540" s="46" t="s">
        <v>6377</v>
      </c>
      <c r="N3540" s="75"/>
      <c r="O3540" s="75"/>
      <c r="P3540" s="75"/>
      <c r="Q3540" s="76"/>
      <c r="R3540" s="75"/>
      <c r="S3540" s="75"/>
      <c r="T3540" s="42"/>
      <c r="U3540" s="42"/>
      <c r="V3540" s="42"/>
      <c r="W3540" s="77"/>
      <c r="X3540" s="78"/>
      <c r="Y3540" s="75"/>
    </row>
    <row r="3541" spans="1:25">
      <c r="A3541" s="3" t="s">
        <v>4133</v>
      </c>
      <c r="B3541" s="3" t="s">
        <v>14</v>
      </c>
      <c r="C3541" s="3" t="s">
        <v>3317</v>
      </c>
      <c r="D3541" s="3" t="s">
        <v>3534</v>
      </c>
      <c r="E3541" s="3" t="s">
        <v>2706</v>
      </c>
      <c r="F3541" s="3" t="s">
        <v>13</v>
      </c>
      <c r="G3541" s="3" t="s">
        <v>13</v>
      </c>
      <c r="H3541" s="3" t="s">
        <v>13</v>
      </c>
      <c r="I3541" s="3" t="s">
        <v>3415</v>
      </c>
      <c r="J3541" s="3" t="s">
        <v>96</v>
      </c>
      <c r="K3541" s="3" t="s">
        <v>222</v>
      </c>
      <c r="L3541" s="3" t="s">
        <v>3974</v>
      </c>
      <c r="M3541" s="46" t="s">
        <v>6378</v>
      </c>
      <c r="N3541" s="75"/>
      <c r="O3541" s="75"/>
      <c r="P3541" s="75"/>
      <c r="Q3541" s="76"/>
      <c r="R3541" s="75"/>
      <c r="S3541" s="75"/>
      <c r="T3541" s="42"/>
      <c r="U3541" s="42"/>
      <c r="V3541" s="42"/>
      <c r="W3541" s="42"/>
      <c r="X3541" s="75"/>
      <c r="Y3541" s="75"/>
    </row>
    <row r="3542" spans="1:25">
      <c r="A3542" s="3" t="s">
        <v>4134</v>
      </c>
      <c r="B3542" s="3" t="s">
        <v>14</v>
      </c>
      <c r="C3542" s="3" t="s">
        <v>3317</v>
      </c>
      <c r="D3542" s="3" t="s">
        <v>3534</v>
      </c>
      <c r="E3542" s="3" t="s">
        <v>2706</v>
      </c>
      <c r="F3542" s="3" t="s">
        <v>13</v>
      </c>
      <c r="G3542" s="3" t="s">
        <v>13</v>
      </c>
      <c r="H3542" s="3" t="s">
        <v>13</v>
      </c>
      <c r="I3542" s="6" t="s">
        <v>3367</v>
      </c>
      <c r="J3542" s="6" t="s">
        <v>96</v>
      </c>
      <c r="K3542" s="3" t="s">
        <v>222</v>
      </c>
      <c r="L3542" s="3" t="s">
        <v>3974</v>
      </c>
      <c r="M3542" s="46" t="s">
        <v>13</v>
      </c>
      <c r="N3542" s="75"/>
      <c r="O3542" s="75"/>
      <c r="P3542" s="75"/>
      <c r="Q3542" s="76"/>
      <c r="R3542" s="75"/>
      <c r="S3542" s="75"/>
      <c r="T3542" s="42"/>
      <c r="U3542" s="42"/>
      <c r="V3542" s="42"/>
      <c r="W3542" s="77"/>
      <c r="X3542" s="78"/>
      <c r="Y3542" s="75"/>
    </row>
    <row r="3543" spans="1:25">
      <c r="A3543" s="3" t="s">
        <v>4135</v>
      </c>
      <c r="B3543" s="3" t="s">
        <v>14</v>
      </c>
      <c r="C3543" s="3" t="s">
        <v>3317</v>
      </c>
      <c r="D3543" s="3" t="s">
        <v>3534</v>
      </c>
      <c r="E3543" s="3" t="s">
        <v>2706</v>
      </c>
      <c r="F3543" s="3" t="s">
        <v>13</v>
      </c>
      <c r="G3543" s="3" t="s">
        <v>13</v>
      </c>
      <c r="H3543" s="3" t="s">
        <v>13</v>
      </c>
      <c r="I3543" s="3" t="s">
        <v>3369</v>
      </c>
      <c r="J3543" s="3" t="s">
        <v>96</v>
      </c>
      <c r="K3543" s="3" t="s">
        <v>222</v>
      </c>
      <c r="L3543" s="3" t="s">
        <v>3974</v>
      </c>
      <c r="M3543" s="46" t="s">
        <v>13</v>
      </c>
      <c r="N3543" s="75"/>
      <c r="O3543" s="75"/>
      <c r="P3543" s="75"/>
      <c r="Q3543" s="76"/>
      <c r="R3543" s="75"/>
      <c r="S3543" s="75"/>
      <c r="T3543" s="42"/>
      <c r="U3543" s="42"/>
      <c r="V3543" s="42"/>
      <c r="W3543" s="42"/>
      <c r="X3543" s="75"/>
      <c r="Y3543" s="75"/>
    </row>
    <row r="3544" spans="1:25">
      <c r="A3544" s="3" t="s">
        <v>4136</v>
      </c>
      <c r="B3544" s="3" t="s">
        <v>14</v>
      </c>
      <c r="C3544" s="3" t="s">
        <v>3317</v>
      </c>
      <c r="D3544" s="3" t="s">
        <v>3534</v>
      </c>
      <c r="E3544" s="3" t="s">
        <v>2706</v>
      </c>
      <c r="F3544" s="3" t="s">
        <v>13</v>
      </c>
      <c r="G3544" s="3" t="s">
        <v>13</v>
      </c>
      <c r="H3544" s="3" t="s">
        <v>13</v>
      </c>
      <c r="I3544" s="6" t="s">
        <v>3338</v>
      </c>
      <c r="J3544" s="6" t="s">
        <v>96</v>
      </c>
      <c r="K3544" s="3" t="s">
        <v>222</v>
      </c>
      <c r="L3544" s="3" t="s">
        <v>3974</v>
      </c>
      <c r="M3544" s="46" t="s">
        <v>6379</v>
      </c>
      <c r="N3544" s="75"/>
      <c r="O3544" s="75"/>
      <c r="P3544" s="75"/>
      <c r="Q3544" s="76"/>
      <c r="R3544" s="75"/>
      <c r="S3544" s="75"/>
      <c r="T3544" s="42"/>
      <c r="U3544" s="42"/>
      <c r="V3544" s="42"/>
      <c r="W3544" s="42"/>
      <c r="X3544" s="78"/>
      <c r="Y3544" s="75"/>
    </row>
    <row r="3545" spans="1:25">
      <c r="A3545" s="3" t="s">
        <v>4137</v>
      </c>
      <c r="B3545" s="3" t="s">
        <v>14</v>
      </c>
      <c r="C3545" s="3" t="s">
        <v>3317</v>
      </c>
      <c r="D3545" s="3" t="s">
        <v>3534</v>
      </c>
      <c r="E3545" s="3" t="s">
        <v>2706</v>
      </c>
      <c r="F3545" s="3" t="s">
        <v>13</v>
      </c>
      <c r="G3545" s="3" t="s">
        <v>13</v>
      </c>
      <c r="H3545" s="3" t="s">
        <v>13</v>
      </c>
      <c r="I3545" s="3" t="s">
        <v>3340</v>
      </c>
      <c r="J3545" s="3" t="s">
        <v>96</v>
      </c>
      <c r="K3545" s="3" t="s">
        <v>222</v>
      </c>
      <c r="L3545" s="3" t="s">
        <v>3974</v>
      </c>
      <c r="M3545" s="46" t="s">
        <v>13</v>
      </c>
      <c r="N3545" s="75"/>
      <c r="O3545" s="75"/>
      <c r="P3545" s="75"/>
      <c r="Q3545" s="76"/>
      <c r="R3545" s="75"/>
      <c r="S3545" s="75"/>
      <c r="T3545" s="42"/>
      <c r="U3545" s="42"/>
      <c r="V3545" s="42"/>
      <c r="W3545" s="42"/>
      <c r="X3545" s="78"/>
      <c r="Y3545" s="75"/>
    </row>
    <row r="3546" spans="1:25">
      <c r="A3546" s="3" t="s">
        <v>4192</v>
      </c>
      <c r="B3546" s="3" t="s">
        <v>14</v>
      </c>
      <c r="C3546" s="3" t="s">
        <v>3317</v>
      </c>
      <c r="D3546" s="3" t="s">
        <v>3539</v>
      </c>
      <c r="E3546" s="3" t="s">
        <v>2706</v>
      </c>
      <c r="F3546" s="3" t="s">
        <v>13</v>
      </c>
      <c r="G3546" s="3" t="s">
        <v>13</v>
      </c>
      <c r="H3546" s="3" t="s">
        <v>13</v>
      </c>
      <c r="I3546" s="6" t="s">
        <v>3413</v>
      </c>
      <c r="J3546" s="6" t="s">
        <v>96</v>
      </c>
      <c r="K3546" s="3" t="s">
        <v>222</v>
      </c>
      <c r="L3546" s="3" t="s">
        <v>3974</v>
      </c>
      <c r="M3546" s="46" t="s">
        <v>13</v>
      </c>
      <c r="N3546" s="75"/>
      <c r="O3546" s="75"/>
      <c r="P3546" s="75"/>
      <c r="Q3546" s="76"/>
      <c r="R3546" s="75"/>
      <c r="S3546" s="75"/>
      <c r="T3546" s="42"/>
      <c r="U3546" s="42"/>
      <c r="V3546" s="42"/>
      <c r="W3546" s="42"/>
      <c r="X3546" s="78"/>
      <c r="Y3546" s="75"/>
    </row>
    <row r="3547" spans="1:25">
      <c r="A3547" s="3" t="s">
        <v>4193</v>
      </c>
      <c r="B3547" s="3" t="s">
        <v>14</v>
      </c>
      <c r="C3547" s="3" t="s">
        <v>3317</v>
      </c>
      <c r="D3547" s="3" t="s">
        <v>3539</v>
      </c>
      <c r="E3547" s="3" t="s">
        <v>2706</v>
      </c>
      <c r="F3547" s="3" t="s">
        <v>13</v>
      </c>
      <c r="G3547" s="3" t="s">
        <v>13</v>
      </c>
      <c r="H3547" s="3" t="s">
        <v>13</v>
      </c>
      <c r="I3547" s="3" t="s">
        <v>3415</v>
      </c>
      <c r="J3547" s="3" t="s">
        <v>96</v>
      </c>
      <c r="K3547" s="3" t="s">
        <v>222</v>
      </c>
      <c r="L3547" s="3" t="s">
        <v>3974</v>
      </c>
      <c r="M3547" s="46" t="s">
        <v>6412</v>
      </c>
      <c r="N3547" s="75"/>
      <c r="O3547" s="75"/>
      <c r="P3547" s="75"/>
      <c r="Q3547" s="76"/>
      <c r="R3547" s="75"/>
      <c r="S3547" s="75"/>
      <c r="T3547" s="42"/>
      <c r="U3547" s="42"/>
      <c r="V3547" s="42"/>
      <c r="W3547" s="79"/>
      <c r="X3547" s="80"/>
      <c r="Y3547" s="75"/>
    </row>
    <row r="3548" spans="1:25">
      <c r="A3548" s="3" t="s">
        <v>4194</v>
      </c>
      <c r="B3548" s="3" t="s">
        <v>14</v>
      </c>
      <c r="C3548" s="3" t="s">
        <v>3317</v>
      </c>
      <c r="D3548" s="3" t="s">
        <v>3539</v>
      </c>
      <c r="E3548" s="3" t="s">
        <v>2706</v>
      </c>
      <c r="F3548" s="3" t="s">
        <v>13</v>
      </c>
      <c r="G3548" s="3" t="s">
        <v>13</v>
      </c>
      <c r="H3548" s="3" t="s">
        <v>13</v>
      </c>
      <c r="I3548" s="6" t="s">
        <v>3367</v>
      </c>
      <c r="J3548" s="6" t="s">
        <v>96</v>
      </c>
      <c r="K3548" s="3" t="s">
        <v>222</v>
      </c>
      <c r="L3548" s="3" t="s">
        <v>3974</v>
      </c>
      <c r="M3548" s="46" t="s">
        <v>6413</v>
      </c>
      <c r="N3548" s="75"/>
      <c r="O3548" s="75"/>
      <c r="P3548" s="75"/>
      <c r="Q3548" s="76"/>
      <c r="R3548" s="75"/>
      <c r="S3548" s="75"/>
      <c r="T3548" s="42"/>
      <c r="U3548" s="42"/>
      <c r="V3548" s="42"/>
      <c r="W3548" s="81"/>
      <c r="X3548" s="82"/>
      <c r="Y3548" s="75"/>
    </row>
    <row r="3549" spans="1:25">
      <c r="A3549" s="3" t="s">
        <v>4195</v>
      </c>
      <c r="B3549" s="3" t="s">
        <v>14</v>
      </c>
      <c r="C3549" s="3" t="s">
        <v>3317</v>
      </c>
      <c r="D3549" s="3" t="s">
        <v>3539</v>
      </c>
      <c r="E3549" s="3" t="s">
        <v>2706</v>
      </c>
      <c r="F3549" s="3" t="s">
        <v>13</v>
      </c>
      <c r="G3549" s="3" t="s">
        <v>13</v>
      </c>
      <c r="H3549" s="3" t="s">
        <v>13</v>
      </c>
      <c r="I3549" s="3" t="s">
        <v>3369</v>
      </c>
      <c r="J3549" s="3" t="s">
        <v>96</v>
      </c>
      <c r="K3549" s="3" t="s">
        <v>222</v>
      </c>
      <c r="L3549" s="3" t="s">
        <v>3974</v>
      </c>
      <c r="M3549" s="46" t="s">
        <v>13</v>
      </c>
      <c r="N3549" s="75"/>
      <c r="O3549" s="75"/>
      <c r="P3549" s="75"/>
      <c r="Q3549" s="76"/>
      <c r="R3549" s="75"/>
      <c r="S3549" s="75"/>
      <c r="T3549" s="42"/>
      <c r="U3549" s="42"/>
      <c r="V3549" s="42"/>
      <c r="W3549" s="79"/>
      <c r="X3549" s="80"/>
      <c r="Y3549" s="75"/>
    </row>
    <row r="3550" spans="1:25">
      <c r="A3550" s="3" t="s">
        <v>4196</v>
      </c>
      <c r="B3550" s="3" t="s">
        <v>14</v>
      </c>
      <c r="C3550" s="3" t="s">
        <v>3317</v>
      </c>
      <c r="D3550" s="3" t="s">
        <v>3605</v>
      </c>
      <c r="E3550" s="3" t="s">
        <v>2706</v>
      </c>
      <c r="F3550" s="3" t="s">
        <v>13</v>
      </c>
      <c r="G3550" s="3" t="s">
        <v>13</v>
      </c>
      <c r="H3550" s="3" t="s">
        <v>13</v>
      </c>
      <c r="I3550" s="6" t="s">
        <v>3338</v>
      </c>
      <c r="J3550" s="6" t="s">
        <v>96</v>
      </c>
      <c r="K3550" s="3" t="s">
        <v>222</v>
      </c>
      <c r="L3550" s="3" t="s">
        <v>3974</v>
      </c>
      <c r="M3550" s="46" t="s">
        <v>6414</v>
      </c>
      <c r="N3550" s="75"/>
      <c r="O3550" s="75"/>
      <c r="P3550" s="75"/>
      <c r="Q3550" s="76"/>
      <c r="R3550" s="75"/>
      <c r="S3550" s="75"/>
      <c r="T3550" s="42"/>
      <c r="U3550" s="42"/>
      <c r="V3550" s="42"/>
      <c r="W3550" s="81"/>
      <c r="X3550" s="82"/>
      <c r="Y3550" s="75"/>
    </row>
    <row r="3551" spans="1:25">
      <c r="A3551" s="3" t="s">
        <v>4197</v>
      </c>
      <c r="B3551" s="3" t="s">
        <v>14</v>
      </c>
      <c r="C3551" s="3" t="s">
        <v>3317</v>
      </c>
      <c r="D3551" s="3" t="s">
        <v>3605</v>
      </c>
      <c r="E3551" s="3" t="s">
        <v>2706</v>
      </c>
      <c r="F3551" s="3" t="s">
        <v>13</v>
      </c>
      <c r="G3551" s="3" t="s">
        <v>13</v>
      </c>
      <c r="H3551" s="3" t="s">
        <v>13</v>
      </c>
      <c r="I3551" s="3" t="s">
        <v>3340</v>
      </c>
      <c r="J3551" s="3" t="s">
        <v>96</v>
      </c>
      <c r="K3551" s="3" t="s">
        <v>222</v>
      </c>
      <c r="L3551" s="3" t="s">
        <v>3974</v>
      </c>
      <c r="M3551" s="46" t="s">
        <v>13</v>
      </c>
      <c r="N3551" s="75"/>
      <c r="O3551" s="75"/>
      <c r="P3551" s="75"/>
      <c r="Q3551" s="76"/>
      <c r="R3551" s="75"/>
      <c r="S3551" s="75"/>
      <c r="T3551" s="42"/>
      <c r="U3551" s="42"/>
      <c r="V3551" s="42"/>
      <c r="W3551" s="77"/>
      <c r="X3551" s="78"/>
      <c r="Y3551" s="75"/>
    </row>
    <row r="3552" spans="1:25">
      <c r="A3552" s="3" t="s">
        <v>4455</v>
      </c>
      <c r="B3552" s="3" t="s">
        <v>14</v>
      </c>
      <c r="C3552" s="3" t="s">
        <v>3317</v>
      </c>
      <c r="D3552" s="3" t="s">
        <v>3897</v>
      </c>
      <c r="E3552" s="3" t="s">
        <v>2706</v>
      </c>
      <c r="F3552" s="3" t="s">
        <v>13</v>
      </c>
      <c r="G3552" s="3" t="s">
        <v>13</v>
      </c>
      <c r="H3552" s="3" t="s">
        <v>13</v>
      </c>
      <c r="I3552" s="6" t="s">
        <v>3413</v>
      </c>
      <c r="J3552" s="6" t="s">
        <v>96</v>
      </c>
      <c r="K3552" s="3" t="s">
        <v>222</v>
      </c>
      <c r="L3552" s="5" t="s">
        <v>3974</v>
      </c>
      <c r="M3552" s="46" t="s">
        <v>6547</v>
      </c>
      <c r="N3552" s="75"/>
      <c r="O3552" s="75"/>
      <c r="P3552" s="75"/>
      <c r="Q3552" s="76"/>
      <c r="R3552" s="75"/>
      <c r="S3552" s="75"/>
      <c r="T3552" s="42"/>
      <c r="U3552" s="42"/>
      <c r="V3552" s="42"/>
      <c r="W3552" s="42"/>
      <c r="X3552" s="75"/>
      <c r="Y3552" s="75"/>
    </row>
    <row r="3553" spans="1:25">
      <c r="A3553" s="3" t="s">
        <v>4456</v>
      </c>
      <c r="B3553" s="3" t="s">
        <v>14</v>
      </c>
      <c r="C3553" s="3" t="s">
        <v>3317</v>
      </c>
      <c r="D3553" s="3" t="s">
        <v>3897</v>
      </c>
      <c r="E3553" s="3" t="s">
        <v>2706</v>
      </c>
      <c r="F3553" s="3" t="s">
        <v>13</v>
      </c>
      <c r="G3553" s="3" t="s">
        <v>13</v>
      </c>
      <c r="H3553" s="3" t="s">
        <v>13</v>
      </c>
      <c r="I3553" s="3" t="s">
        <v>3415</v>
      </c>
      <c r="J3553" s="3" t="s">
        <v>96</v>
      </c>
      <c r="K3553" s="3" t="s">
        <v>222</v>
      </c>
      <c r="L3553" s="5" t="s">
        <v>3974</v>
      </c>
      <c r="M3553" s="46" t="s">
        <v>13</v>
      </c>
      <c r="N3553" s="75"/>
      <c r="O3553" s="75"/>
      <c r="P3553" s="75"/>
      <c r="Q3553" s="76"/>
      <c r="R3553" s="75"/>
      <c r="S3553" s="75"/>
      <c r="T3553" s="42"/>
      <c r="U3553" s="42"/>
      <c r="V3553" s="42"/>
      <c r="W3553" s="77"/>
      <c r="X3553" s="78"/>
      <c r="Y3553" s="75"/>
    </row>
    <row r="3554" spans="1:25">
      <c r="A3554" s="3" t="s">
        <v>4515</v>
      </c>
      <c r="B3554" s="3" t="s">
        <v>14</v>
      </c>
      <c r="C3554" s="3" t="s">
        <v>3317</v>
      </c>
      <c r="D3554" s="3" t="s">
        <v>3446</v>
      </c>
      <c r="E3554" s="3" t="s">
        <v>2706</v>
      </c>
      <c r="F3554" s="3" t="s">
        <v>13</v>
      </c>
      <c r="G3554" s="3" t="s">
        <v>13</v>
      </c>
      <c r="H3554" s="3" t="s">
        <v>13</v>
      </c>
      <c r="I3554" s="3" t="s">
        <v>3367</v>
      </c>
      <c r="J3554" s="3" t="s">
        <v>96</v>
      </c>
      <c r="K3554" s="3" t="s">
        <v>222</v>
      </c>
      <c r="L3554" s="3" t="s">
        <v>3974</v>
      </c>
      <c r="M3554" s="46" t="s">
        <v>6581</v>
      </c>
      <c r="N3554" s="75"/>
      <c r="O3554" s="75"/>
      <c r="P3554" s="75"/>
      <c r="Q3554" s="76"/>
      <c r="R3554" s="75"/>
      <c r="S3554" s="75"/>
      <c r="T3554" s="42"/>
      <c r="U3554" s="42"/>
      <c r="V3554" s="42"/>
      <c r="W3554" s="77"/>
      <c r="X3554" s="78"/>
      <c r="Y3554" s="75"/>
    </row>
    <row r="3555" spans="1:25">
      <c r="A3555" s="3" t="s">
        <v>4516</v>
      </c>
      <c r="B3555" s="3" t="s">
        <v>14</v>
      </c>
      <c r="C3555" s="3" t="s">
        <v>3317</v>
      </c>
      <c r="D3555" s="3" t="s">
        <v>3446</v>
      </c>
      <c r="E3555" s="3" t="s">
        <v>2706</v>
      </c>
      <c r="F3555" s="3" t="s">
        <v>13</v>
      </c>
      <c r="G3555" s="3" t="s">
        <v>13</v>
      </c>
      <c r="H3555" s="3" t="s">
        <v>13</v>
      </c>
      <c r="I3555" s="3" t="s">
        <v>3369</v>
      </c>
      <c r="J3555" s="3" t="s">
        <v>96</v>
      </c>
      <c r="K3555" s="3" t="s">
        <v>222</v>
      </c>
      <c r="L3555" s="3" t="s">
        <v>3974</v>
      </c>
      <c r="M3555" s="46" t="s">
        <v>13</v>
      </c>
      <c r="N3555" s="75"/>
      <c r="O3555" s="75"/>
      <c r="P3555" s="75"/>
      <c r="Q3555" s="76"/>
      <c r="R3555" s="75"/>
      <c r="S3555" s="75"/>
      <c r="T3555" s="42"/>
      <c r="U3555" s="42"/>
      <c r="V3555" s="42"/>
      <c r="W3555" s="42"/>
      <c r="X3555" s="75"/>
      <c r="Y3555" s="75"/>
    </row>
    <row r="3556" spans="1:25">
      <c r="A3556" s="3" t="s">
        <v>4517</v>
      </c>
      <c r="B3556" s="3" t="s">
        <v>14</v>
      </c>
      <c r="C3556" s="3" t="s">
        <v>3317</v>
      </c>
      <c r="D3556" s="3" t="s">
        <v>3329</v>
      </c>
      <c r="E3556" s="3" t="s">
        <v>2706</v>
      </c>
      <c r="F3556" s="3" t="s">
        <v>13</v>
      </c>
      <c r="G3556" s="3" t="s">
        <v>13</v>
      </c>
      <c r="H3556" s="3" t="s">
        <v>13</v>
      </c>
      <c r="I3556" s="3" t="s">
        <v>3338</v>
      </c>
      <c r="J3556" s="3" t="s">
        <v>96</v>
      </c>
      <c r="K3556" s="3" t="s">
        <v>222</v>
      </c>
      <c r="L3556" s="3" t="s">
        <v>3974</v>
      </c>
      <c r="M3556" s="46" t="s">
        <v>6582</v>
      </c>
      <c r="N3556" s="75"/>
      <c r="O3556" s="75"/>
      <c r="P3556" s="75"/>
      <c r="Q3556" s="76"/>
      <c r="R3556" s="75"/>
      <c r="S3556" s="75"/>
      <c r="T3556" s="42"/>
      <c r="U3556" s="42"/>
      <c r="V3556" s="42"/>
      <c r="W3556" s="77"/>
      <c r="X3556" s="78"/>
      <c r="Y3556" s="75"/>
    </row>
    <row r="3557" spans="1:25">
      <c r="A3557" s="3" t="s">
        <v>4518</v>
      </c>
      <c r="B3557" s="3" t="s">
        <v>14</v>
      </c>
      <c r="C3557" s="3" t="s">
        <v>3317</v>
      </c>
      <c r="D3557" s="3" t="s">
        <v>3329</v>
      </c>
      <c r="E3557" s="3" t="s">
        <v>2706</v>
      </c>
      <c r="F3557" s="3" t="s">
        <v>13</v>
      </c>
      <c r="G3557" s="3" t="s">
        <v>13</v>
      </c>
      <c r="H3557" s="3" t="s">
        <v>13</v>
      </c>
      <c r="I3557" s="3" t="s">
        <v>3340</v>
      </c>
      <c r="J3557" s="3" t="s">
        <v>96</v>
      </c>
      <c r="K3557" s="3" t="s">
        <v>222</v>
      </c>
      <c r="L3557" s="3" t="s">
        <v>3974</v>
      </c>
      <c r="M3557" s="46" t="s">
        <v>13</v>
      </c>
      <c r="N3557" s="75"/>
      <c r="O3557" s="75"/>
      <c r="P3557" s="75"/>
      <c r="Q3557" s="76"/>
      <c r="R3557" s="75"/>
      <c r="S3557" s="75"/>
      <c r="T3557" s="42"/>
      <c r="U3557" s="42"/>
      <c r="V3557" s="42"/>
      <c r="W3557" s="42"/>
      <c r="X3557" s="75"/>
      <c r="Y3557" s="75"/>
    </row>
    <row r="3558" spans="1:25">
      <c r="A3558" s="3" t="s">
        <v>3975</v>
      </c>
      <c r="B3558" s="3" t="s">
        <v>14</v>
      </c>
      <c r="C3558" s="3" t="s">
        <v>3317</v>
      </c>
      <c r="D3558" s="3" t="s">
        <v>3383</v>
      </c>
      <c r="E3558" s="3" t="s">
        <v>2706</v>
      </c>
      <c r="F3558" s="3" t="s">
        <v>13</v>
      </c>
      <c r="G3558" s="3" t="s">
        <v>13</v>
      </c>
      <c r="H3558" s="3" t="s">
        <v>13</v>
      </c>
      <c r="I3558" s="6" t="s">
        <v>3338</v>
      </c>
      <c r="J3558" s="6" t="s">
        <v>96</v>
      </c>
      <c r="K3558" s="3" t="s">
        <v>225</v>
      </c>
      <c r="L3558" s="5" t="s">
        <v>3974</v>
      </c>
      <c r="M3558" s="46" t="s">
        <v>13</v>
      </c>
      <c r="N3558" s="75"/>
      <c r="O3558" s="75"/>
      <c r="P3558" s="83"/>
      <c r="Q3558" s="83"/>
      <c r="R3558" s="75"/>
      <c r="S3558" s="75"/>
      <c r="T3558" s="42"/>
      <c r="U3558" s="42"/>
      <c r="V3558" s="42"/>
      <c r="W3558" s="77"/>
      <c r="X3558" s="107"/>
      <c r="Y3558" s="75"/>
    </row>
    <row r="3559" spans="1:25">
      <c r="A3559" s="3" t="s">
        <v>3976</v>
      </c>
      <c r="B3559" s="3" t="s">
        <v>14</v>
      </c>
      <c r="C3559" s="3" t="s">
        <v>3317</v>
      </c>
      <c r="D3559" s="3" t="s">
        <v>3383</v>
      </c>
      <c r="E3559" s="3" t="s">
        <v>2706</v>
      </c>
      <c r="F3559" s="3" t="s">
        <v>13</v>
      </c>
      <c r="G3559" s="3" t="s">
        <v>13</v>
      </c>
      <c r="H3559" s="3" t="s">
        <v>13</v>
      </c>
      <c r="I3559" s="3" t="s">
        <v>3340</v>
      </c>
      <c r="J3559" s="3" t="s">
        <v>96</v>
      </c>
      <c r="K3559" s="3" t="s">
        <v>225</v>
      </c>
      <c r="L3559" s="5" t="s">
        <v>3974</v>
      </c>
      <c r="M3559" s="46" t="s">
        <v>6289</v>
      </c>
      <c r="N3559" s="75"/>
      <c r="O3559" s="75"/>
      <c r="P3559" s="75"/>
      <c r="Q3559" s="76"/>
      <c r="R3559" s="75"/>
      <c r="S3559" s="75"/>
      <c r="T3559" s="42"/>
      <c r="U3559" s="42"/>
      <c r="V3559" s="42"/>
      <c r="W3559" s="42"/>
      <c r="X3559" s="75"/>
      <c r="Y3559" s="75"/>
    </row>
    <row r="3560" spans="1:25">
      <c r="A3560" s="3" t="s">
        <v>4022</v>
      </c>
      <c r="B3560" s="3" t="s">
        <v>14</v>
      </c>
      <c r="C3560" s="3" t="s">
        <v>3317</v>
      </c>
      <c r="D3560" s="3" t="s">
        <v>3451</v>
      </c>
      <c r="E3560" s="3" t="s">
        <v>2706</v>
      </c>
      <c r="F3560" s="3" t="s">
        <v>13</v>
      </c>
      <c r="G3560" s="3" t="s">
        <v>13</v>
      </c>
      <c r="H3560" s="3" t="s">
        <v>13</v>
      </c>
      <c r="I3560" s="3" t="s">
        <v>3413</v>
      </c>
      <c r="J3560" s="3" t="s">
        <v>96</v>
      </c>
      <c r="K3560" s="3" t="s">
        <v>225</v>
      </c>
      <c r="L3560" s="3" t="s">
        <v>3974</v>
      </c>
      <c r="M3560" s="46" t="s">
        <v>13</v>
      </c>
      <c r="N3560" s="75"/>
      <c r="O3560" s="75"/>
      <c r="P3560" s="75"/>
      <c r="Q3560" s="76"/>
      <c r="R3560" s="75"/>
      <c r="S3560" s="75"/>
      <c r="T3560" s="42"/>
      <c r="U3560" s="42"/>
      <c r="V3560" s="42"/>
      <c r="W3560" s="77"/>
      <c r="X3560" s="78"/>
      <c r="Y3560" s="75"/>
    </row>
    <row r="3561" spans="1:25">
      <c r="A3561" s="3" t="s">
        <v>4023</v>
      </c>
      <c r="B3561" s="3" t="s">
        <v>14</v>
      </c>
      <c r="C3561" s="3" t="s">
        <v>3317</v>
      </c>
      <c r="D3561" s="3" t="s">
        <v>3451</v>
      </c>
      <c r="E3561" s="3" t="s">
        <v>2706</v>
      </c>
      <c r="F3561" s="3" t="s">
        <v>13</v>
      </c>
      <c r="G3561" s="3" t="s">
        <v>13</v>
      </c>
      <c r="H3561" s="3" t="s">
        <v>13</v>
      </c>
      <c r="I3561" s="3" t="s">
        <v>3415</v>
      </c>
      <c r="J3561" s="3" t="s">
        <v>96</v>
      </c>
      <c r="K3561" s="3" t="s">
        <v>225</v>
      </c>
      <c r="L3561" s="3" t="s">
        <v>3974</v>
      </c>
      <c r="M3561" s="46" t="s">
        <v>6317</v>
      </c>
      <c r="N3561" s="75"/>
      <c r="O3561" s="75"/>
      <c r="P3561" s="75"/>
      <c r="Q3561" s="76"/>
      <c r="R3561" s="75"/>
      <c r="S3561" s="75"/>
      <c r="T3561" s="42"/>
      <c r="U3561" s="42"/>
      <c r="V3561" s="42"/>
      <c r="W3561" s="42"/>
      <c r="X3561" s="75"/>
      <c r="Y3561" s="75"/>
    </row>
    <row r="3562" spans="1:25">
      <c r="A3562" s="3" t="s">
        <v>4024</v>
      </c>
      <c r="B3562" s="3" t="s">
        <v>14</v>
      </c>
      <c r="C3562" s="3" t="s">
        <v>3317</v>
      </c>
      <c r="D3562" s="3" t="s">
        <v>3356</v>
      </c>
      <c r="E3562" s="3" t="s">
        <v>2706</v>
      </c>
      <c r="F3562" s="3" t="s">
        <v>13</v>
      </c>
      <c r="G3562" s="3" t="s">
        <v>13</v>
      </c>
      <c r="H3562" s="3" t="s">
        <v>13</v>
      </c>
      <c r="I3562" s="3" t="s">
        <v>3367</v>
      </c>
      <c r="J3562" s="3" t="s">
        <v>96</v>
      </c>
      <c r="K3562" s="3" t="s">
        <v>225</v>
      </c>
      <c r="L3562" s="3" t="s">
        <v>3974</v>
      </c>
      <c r="M3562" s="46" t="s">
        <v>13</v>
      </c>
      <c r="N3562" s="75"/>
      <c r="O3562" s="75"/>
      <c r="P3562" s="75"/>
      <c r="Q3562" s="76"/>
      <c r="R3562" s="75"/>
      <c r="S3562" s="75"/>
      <c r="T3562" s="42"/>
      <c r="U3562" s="42"/>
      <c r="V3562" s="42"/>
      <c r="W3562" s="77"/>
      <c r="X3562" s="78"/>
      <c r="Y3562" s="75"/>
    </row>
    <row r="3563" spans="1:25">
      <c r="A3563" s="3" t="s">
        <v>4025</v>
      </c>
      <c r="B3563" s="3" t="s">
        <v>14</v>
      </c>
      <c r="C3563" s="3" t="s">
        <v>3317</v>
      </c>
      <c r="D3563" s="3" t="s">
        <v>3356</v>
      </c>
      <c r="E3563" s="3" t="s">
        <v>2706</v>
      </c>
      <c r="F3563" s="3" t="s">
        <v>13</v>
      </c>
      <c r="G3563" s="3" t="s">
        <v>13</v>
      </c>
      <c r="H3563" s="3" t="s">
        <v>13</v>
      </c>
      <c r="I3563" s="3" t="s">
        <v>3369</v>
      </c>
      <c r="J3563" s="3" t="s">
        <v>96</v>
      </c>
      <c r="K3563" s="3" t="s">
        <v>225</v>
      </c>
      <c r="L3563" s="3" t="s">
        <v>3974</v>
      </c>
      <c r="M3563" s="46" t="s">
        <v>6318</v>
      </c>
      <c r="N3563" s="75"/>
      <c r="O3563" s="75"/>
      <c r="P3563" s="75"/>
      <c r="Q3563" s="76"/>
      <c r="R3563" s="75"/>
      <c r="S3563" s="75"/>
      <c r="T3563" s="42"/>
      <c r="U3563" s="42"/>
      <c r="V3563" s="42"/>
      <c r="W3563" s="42"/>
      <c r="X3563" s="75"/>
      <c r="Y3563" s="75"/>
    </row>
    <row r="3564" spans="1:25">
      <c r="A3564" s="3" t="s">
        <v>4234</v>
      </c>
      <c r="B3564" s="3" t="s">
        <v>14</v>
      </c>
      <c r="C3564" s="3" t="s">
        <v>3317</v>
      </c>
      <c r="D3564" s="3" t="s">
        <v>3547</v>
      </c>
      <c r="E3564" s="3" t="s">
        <v>2706</v>
      </c>
      <c r="F3564" s="3" t="s">
        <v>13</v>
      </c>
      <c r="G3564" s="3" t="s">
        <v>13</v>
      </c>
      <c r="H3564" s="3" t="s">
        <v>13</v>
      </c>
      <c r="I3564" s="6" t="s">
        <v>3413</v>
      </c>
      <c r="J3564" s="6" t="s">
        <v>96</v>
      </c>
      <c r="K3564" s="3" t="s">
        <v>225</v>
      </c>
      <c r="L3564" s="3" t="s">
        <v>3974</v>
      </c>
      <c r="M3564" s="46" t="s">
        <v>13</v>
      </c>
      <c r="N3564" s="75"/>
      <c r="O3564" s="75"/>
      <c r="P3564" s="75"/>
      <c r="Q3564" s="76"/>
      <c r="R3564" s="75"/>
      <c r="S3564" s="75"/>
      <c r="T3564" s="42"/>
      <c r="U3564" s="42"/>
      <c r="V3564" s="42"/>
      <c r="W3564" s="77"/>
      <c r="X3564" s="78"/>
      <c r="Y3564" s="75"/>
    </row>
    <row r="3565" spans="1:25">
      <c r="A3565" s="3" t="s">
        <v>4235</v>
      </c>
      <c r="B3565" s="3" t="s">
        <v>14</v>
      </c>
      <c r="C3565" s="3" t="s">
        <v>3317</v>
      </c>
      <c r="D3565" s="3" t="s">
        <v>3547</v>
      </c>
      <c r="E3565" s="3" t="s">
        <v>2706</v>
      </c>
      <c r="F3565" s="3" t="s">
        <v>13</v>
      </c>
      <c r="G3565" s="3" t="s">
        <v>13</v>
      </c>
      <c r="H3565" s="3" t="s">
        <v>13</v>
      </c>
      <c r="I3565" s="3" t="s">
        <v>3367</v>
      </c>
      <c r="J3565" s="3" t="s">
        <v>96</v>
      </c>
      <c r="K3565" s="3" t="s">
        <v>225</v>
      </c>
      <c r="L3565" s="3" t="s">
        <v>3974</v>
      </c>
      <c r="M3565" s="46" t="s">
        <v>6435</v>
      </c>
      <c r="N3565" s="75"/>
      <c r="O3565" s="75"/>
      <c r="P3565" s="75"/>
      <c r="Q3565" s="76"/>
      <c r="R3565" s="75"/>
      <c r="S3565" s="75"/>
      <c r="T3565" s="42"/>
      <c r="U3565" s="42"/>
      <c r="V3565" s="42"/>
      <c r="W3565" s="42"/>
      <c r="X3565" s="75"/>
      <c r="Y3565" s="75"/>
    </row>
    <row r="3566" spans="1:25">
      <c r="A3566" s="3" t="s">
        <v>4236</v>
      </c>
      <c r="B3566" s="3" t="s">
        <v>14</v>
      </c>
      <c r="C3566" s="3" t="s">
        <v>3317</v>
      </c>
      <c r="D3566" s="3" t="s">
        <v>3653</v>
      </c>
      <c r="E3566" s="3" t="s">
        <v>2706</v>
      </c>
      <c r="F3566" s="3" t="s">
        <v>13</v>
      </c>
      <c r="G3566" s="3" t="s">
        <v>13</v>
      </c>
      <c r="H3566" s="3" t="s">
        <v>13</v>
      </c>
      <c r="I3566" s="6" t="s">
        <v>3415</v>
      </c>
      <c r="J3566" s="6" t="s">
        <v>96</v>
      </c>
      <c r="K3566" s="3" t="s">
        <v>225</v>
      </c>
      <c r="L3566" s="3" t="s">
        <v>3974</v>
      </c>
      <c r="M3566" s="46" t="s">
        <v>13</v>
      </c>
      <c r="N3566" s="75"/>
      <c r="O3566" s="75"/>
      <c r="P3566" s="75"/>
      <c r="Q3566" s="76"/>
      <c r="R3566" s="75"/>
      <c r="S3566" s="75"/>
      <c r="T3566" s="42"/>
      <c r="U3566" s="42"/>
      <c r="V3566" s="42"/>
      <c r="W3566" s="77"/>
      <c r="X3566" s="78"/>
      <c r="Y3566" s="75"/>
    </row>
    <row r="3567" spans="1:25">
      <c r="A3567" s="3" t="s">
        <v>4237</v>
      </c>
      <c r="B3567" s="3" t="s">
        <v>14</v>
      </c>
      <c r="C3567" s="3" t="s">
        <v>3317</v>
      </c>
      <c r="D3567" s="3" t="s">
        <v>3653</v>
      </c>
      <c r="E3567" s="3" t="s">
        <v>2706</v>
      </c>
      <c r="F3567" s="3" t="s">
        <v>13</v>
      </c>
      <c r="G3567" s="3" t="s">
        <v>13</v>
      </c>
      <c r="H3567" s="3" t="s">
        <v>13</v>
      </c>
      <c r="I3567" s="3" t="s">
        <v>3369</v>
      </c>
      <c r="J3567" s="3" t="s">
        <v>96</v>
      </c>
      <c r="K3567" s="3" t="s">
        <v>225</v>
      </c>
      <c r="L3567" s="3" t="s">
        <v>3974</v>
      </c>
      <c r="M3567" s="46" t="s">
        <v>13</v>
      </c>
      <c r="N3567" s="75"/>
      <c r="O3567" s="75"/>
      <c r="P3567" s="75"/>
      <c r="Q3567" s="76"/>
      <c r="R3567" s="75"/>
      <c r="S3567" s="75"/>
      <c r="T3567" s="42"/>
      <c r="U3567" s="42"/>
      <c r="V3567" s="42"/>
      <c r="W3567" s="42"/>
      <c r="X3567" s="75"/>
      <c r="Y3567" s="75"/>
    </row>
    <row r="3568" spans="1:25">
      <c r="A3568" s="3" t="s">
        <v>4238</v>
      </c>
      <c r="B3568" s="3" t="s">
        <v>14</v>
      </c>
      <c r="C3568" s="3" t="s">
        <v>3317</v>
      </c>
      <c r="D3568" s="3" t="s">
        <v>3653</v>
      </c>
      <c r="E3568" s="3" t="s">
        <v>2706</v>
      </c>
      <c r="F3568" s="3" t="s">
        <v>13</v>
      </c>
      <c r="G3568" s="3" t="s">
        <v>13</v>
      </c>
      <c r="H3568" s="3" t="s">
        <v>13</v>
      </c>
      <c r="I3568" s="6" t="s">
        <v>3338</v>
      </c>
      <c r="J3568" s="6" t="s">
        <v>96</v>
      </c>
      <c r="K3568" s="3" t="s">
        <v>225</v>
      </c>
      <c r="L3568" s="3" t="s">
        <v>3974</v>
      </c>
      <c r="M3568" s="46" t="s">
        <v>6436</v>
      </c>
      <c r="N3568" s="75"/>
      <c r="O3568" s="75"/>
      <c r="P3568" s="75"/>
      <c r="Q3568" s="76"/>
      <c r="R3568" s="75"/>
      <c r="S3568" s="75"/>
      <c r="T3568" s="42"/>
      <c r="U3568" s="42"/>
      <c r="V3568" s="42"/>
      <c r="W3568" s="77"/>
      <c r="X3568" s="78"/>
      <c r="Y3568" s="75"/>
    </row>
    <row r="3569" spans="1:25">
      <c r="A3569" s="3" t="s">
        <v>4239</v>
      </c>
      <c r="B3569" s="3" t="s">
        <v>14</v>
      </c>
      <c r="C3569" s="3" t="s">
        <v>3317</v>
      </c>
      <c r="D3569" s="3" t="s">
        <v>3653</v>
      </c>
      <c r="E3569" s="3" t="s">
        <v>2706</v>
      </c>
      <c r="F3569" s="3" t="s">
        <v>13</v>
      </c>
      <c r="G3569" s="3" t="s">
        <v>13</v>
      </c>
      <c r="H3569" s="3" t="s">
        <v>13</v>
      </c>
      <c r="I3569" s="3" t="s">
        <v>3340</v>
      </c>
      <c r="J3569" s="3" t="s">
        <v>96</v>
      </c>
      <c r="K3569" s="3" t="s">
        <v>225</v>
      </c>
      <c r="L3569" s="3" t="s">
        <v>3974</v>
      </c>
      <c r="M3569" s="46" t="s">
        <v>13</v>
      </c>
      <c r="N3569" s="75"/>
      <c r="O3569" s="75"/>
      <c r="P3569" s="75"/>
      <c r="Q3569" s="76"/>
      <c r="R3569" s="75"/>
      <c r="S3569" s="75"/>
      <c r="T3569" s="42"/>
      <c r="U3569" s="42"/>
      <c r="V3569" s="42"/>
      <c r="W3569" s="42"/>
      <c r="X3569" s="75"/>
      <c r="Y3569" s="75"/>
    </row>
    <row r="3570" spans="1:25">
      <c r="A3570" s="3" t="s">
        <v>4424</v>
      </c>
      <c r="B3570" s="3" t="s">
        <v>14</v>
      </c>
      <c r="C3570" s="3" t="s">
        <v>3317</v>
      </c>
      <c r="D3570" s="3" t="s">
        <v>3653</v>
      </c>
      <c r="E3570" s="3" t="s">
        <v>2706</v>
      </c>
      <c r="F3570" s="3" t="s">
        <v>13</v>
      </c>
      <c r="G3570" s="3" t="s">
        <v>13</v>
      </c>
      <c r="H3570" s="3" t="s">
        <v>13</v>
      </c>
      <c r="I3570" s="6" t="s">
        <v>3413</v>
      </c>
      <c r="J3570" s="6" t="s">
        <v>96</v>
      </c>
      <c r="K3570" s="3" t="s">
        <v>225</v>
      </c>
      <c r="L3570" s="5" t="s">
        <v>3974</v>
      </c>
      <c r="M3570" s="46" t="s">
        <v>6528</v>
      </c>
      <c r="N3570" s="75"/>
      <c r="O3570" s="75"/>
      <c r="P3570" s="83"/>
      <c r="Q3570" s="83"/>
      <c r="R3570" s="75"/>
      <c r="S3570" s="75"/>
      <c r="T3570" s="42"/>
      <c r="U3570" s="42"/>
      <c r="V3570" s="42"/>
      <c r="W3570" s="77"/>
      <c r="X3570" s="107"/>
      <c r="Y3570" s="75"/>
    </row>
    <row r="3571" spans="1:25">
      <c r="A3571" s="3" t="s">
        <v>4425</v>
      </c>
      <c r="B3571" s="3" t="s">
        <v>14</v>
      </c>
      <c r="C3571" s="3" t="s">
        <v>3317</v>
      </c>
      <c r="D3571" s="3" t="s">
        <v>3653</v>
      </c>
      <c r="E3571" s="3" t="s">
        <v>2706</v>
      </c>
      <c r="F3571" s="3" t="s">
        <v>13</v>
      </c>
      <c r="G3571" s="3" t="s">
        <v>13</v>
      </c>
      <c r="H3571" s="3" t="s">
        <v>13</v>
      </c>
      <c r="I3571" s="3" t="s">
        <v>3415</v>
      </c>
      <c r="J3571" s="3" t="s">
        <v>96</v>
      </c>
      <c r="K3571" s="3" t="s">
        <v>225</v>
      </c>
      <c r="L3571" s="5" t="s">
        <v>3974</v>
      </c>
      <c r="M3571" s="46" t="s">
        <v>13</v>
      </c>
      <c r="N3571" s="75"/>
      <c r="O3571" s="75"/>
      <c r="P3571" s="75"/>
      <c r="Q3571" s="76"/>
      <c r="R3571" s="75"/>
      <c r="S3571" s="75"/>
      <c r="T3571" s="42"/>
      <c r="U3571" s="42"/>
      <c r="V3571" s="42"/>
      <c r="W3571" s="42"/>
      <c r="X3571" s="75"/>
      <c r="Y3571" s="75"/>
    </row>
    <row r="3572" spans="1:25">
      <c r="A3572" s="3" t="s">
        <v>4426</v>
      </c>
      <c r="B3572" s="3" t="s">
        <v>14</v>
      </c>
      <c r="C3572" s="3" t="s">
        <v>3317</v>
      </c>
      <c r="D3572" s="3" t="s">
        <v>3653</v>
      </c>
      <c r="E3572" s="3" t="s">
        <v>2706</v>
      </c>
      <c r="F3572" s="3" t="s">
        <v>13</v>
      </c>
      <c r="G3572" s="3" t="s">
        <v>13</v>
      </c>
      <c r="H3572" s="3" t="s">
        <v>13</v>
      </c>
      <c r="I3572" s="6" t="s">
        <v>3367</v>
      </c>
      <c r="J3572" s="6" t="s">
        <v>96</v>
      </c>
      <c r="K3572" s="3" t="s">
        <v>225</v>
      </c>
      <c r="L3572" s="5" t="s">
        <v>3974</v>
      </c>
      <c r="M3572" s="46" t="s">
        <v>6529</v>
      </c>
      <c r="N3572" s="75"/>
      <c r="O3572" s="75"/>
      <c r="P3572" s="75"/>
      <c r="Q3572" s="76"/>
      <c r="R3572" s="75"/>
      <c r="S3572" s="75"/>
      <c r="T3572" s="42"/>
      <c r="U3572" s="42"/>
      <c r="V3572" s="42"/>
      <c r="W3572" s="77"/>
      <c r="X3572" s="78"/>
      <c r="Y3572" s="75"/>
    </row>
    <row r="3573" spans="1:25">
      <c r="A3573" s="3" t="s">
        <v>4427</v>
      </c>
      <c r="B3573" s="3" t="s">
        <v>14</v>
      </c>
      <c r="C3573" s="3" t="s">
        <v>3317</v>
      </c>
      <c r="D3573" s="3" t="s">
        <v>3653</v>
      </c>
      <c r="E3573" s="3" t="s">
        <v>2706</v>
      </c>
      <c r="F3573" s="3" t="s">
        <v>13</v>
      </c>
      <c r="G3573" s="3" t="s">
        <v>13</v>
      </c>
      <c r="H3573" s="3" t="s">
        <v>13</v>
      </c>
      <c r="I3573" s="3" t="s">
        <v>3369</v>
      </c>
      <c r="J3573" s="3" t="s">
        <v>96</v>
      </c>
      <c r="K3573" s="3" t="s">
        <v>225</v>
      </c>
      <c r="L3573" s="5" t="s">
        <v>3974</v>
      </c>
      <c r="M3573" s="46" t="s">
        <v>13</v>
      </c>
      <c r="N3573" s="75"/>
      <c r="O3573" s="75"/>
      <c r="P3573" s="75"/>
      <c r="Q3573" s="76"/>
      <c r="R3573" s="75"/>
      <c r="S3573" s="75"/>
      <c r="T3573" s="42"/>
      <c r="U3573" s="42"/>
      <c r="V3573" s="42"/>
      <c r="W3573" s="77"/>
      <c r="X3573" s="78"/>
      <c r="Y3573" s="75"/>
    </row>
    <row r="3574" spans="1:25">
      <c r="A3574" s="3" t="s">
        <v>4428</v>
      </c>
      <c r="B3574" s="3" t="s">
        <v>14</v>
      </c>
      <c r="C3574" s="3" t="s">
        <v>3317</v>
      </c>
      <c r="D3574" s="3" t="s">
        <v>3653</v>
      </c>
      <c r="E3574" s="3" t="s">
        <v>2706</v>
      </c>
      <c r="F3574" s="3" t="s">
        <v>13</v>
      </c>
      <c r="G3574" s="3" t="s">
        <v>13</v>
      </c>
      <c r="H3574" s="3" t="s">
        <v>13</v>
      </c>
      <c r="I3574" s="6" t="s">
        <v>3338</v>
      </c>
      <c r="J3574" s="6" t="s">
        <v>96</v>
      </c>
      <c r="K3574" s="3" t="s">
        <v>225</v>
      </c>
      <c r="L3574" s="5" t="s">
        <v>3974</v>
      </c>
      <c r="M3574" s="46" t="s">
        <v>6530</v>
      </c>
      <c r="N3574" s="75"/>
      <c r="O3574" s="75"/>
      <c r="P3574" s="75"/>
      <c r="Q3574" s="76"/>
      <c r="R3574" s="75"/>
      <c r="S3574" s="75"/>
      <c r="T3574" s="42"/>
      <c r="U3574" s="42"/>
      <c r="V3574" s="42"/>
      <c r="W3574" s="42"/>
      <c r="X3574" s="78"/>
      <c r="Y3574" s="75"/>
    </row>
    <row r="3575" spans="1:25">
      <c r="A3575" s="3" t="s">
        <v>4429</v>
      </c>
      <c r="B3575" s="3" t="s">
        <v>14</v>
      </c>
      <c r="C3575" s="3" t="s">
        <v>3317</v>
      </c>
      <c r="D3575" s="3" t="s">
        <v>3653</v>
      </c>
      <c r="E3575" s="3" t="s">
        <v>2706</v>
      </c>
      <c r="F3575" s="3" t="s">
        <v>13</v>
      </c>
      <c r="G3575" s="3" t="s">
        <v>13</v>
      </c>
      <c r="H3575" s="3" t="s">
        <v>13</v>
      </c>
      <c r="I3575" s="3" t="s">
        <v>3340</v>
      </c>
      <c r="J3575" s="3" t="s">
        <v>96</v>
      </c>
      <c r="K3575" s="3" t="s">
        <v>225</v>
      </c>
      <c r="L3575" s="5" t="s">
        <v>3974</v>
      </c>
      <c r="M3575" s="46" t="s">
        <v>13</v>
      </c>
      <c r="N3575" s="75"/>
      <c r="O3575" s="75"/>
      <c r="P3575" s="75"/>
      <c r="Q3575" s="76"/>
      <c r="R3575" s="75"/>
      <c r="S3575" s="75"/>
      <c r="T3575" s="42"/>
      <c r="U3575" s="42"/>
      <c r="V3575" s="42"/>
      <c r="W3575" s="77"/>
      <c r="X3575" s="78"/>
      <c r="Y3575" s="75"/>
    </row>
    <row r="3576" spans="1:25">
      <c r="A3576" s="3" t="s">
        <v>4519</v>
      </c>
      <c r="B3576" s="3" t="s">
        <v>14</v>
      </c>
      <c r="C3576" s="3" t="s">
        <v>3317</v>
      </c>
      <c r="D3576" s="3" t="s">
        <v>4520</v>
      </c>
      <c r="E3576" s="3" t="s">
        <v>13</v>
      </c>
      <c r="F3576" s="3" t="s">
        <v>13</v>
      </c>
      <c r="G3576" s="3" t="s">
        <v>13</v>
      </c>
      <c r="H3576" s="3" t="s">
        <v>13</v>
      </c>
      <c r="I3576" s="3" t="s">
        <v>13</v>
      </c>
      <c r="J3576" s="3" t="s">
        <v>13</v>
      </c>
      <c r="K3576" s="3" t="s">
        <v>222</v>
      </c>
      <c r="L3576" s="3" t="s">
        <v>4521</v>
      </c>
      <c r="M3576" s="46" t="s">
        <v>13</v>
      </c>
      <c r="N3576" s="75"/>
      <c r="O3576" s="75"/>
      <c r="P3576" s="75"/>
      <c r="Q3576" s="76"/>
      <c r="R3576" s="75"/>
      <c r="S3576" s="75"/>
      <c r="T3576" s="42"/>
      <c r="U3576" s="42"/>
      <c r="V3576" s="42"/>
      <c r="W3576" s="42"/>
      <c r="X3576" s="78"/>
      <c r="Y3576" s="75"/>
    </row>
    <row r="3577" spans="1:25">
      <c r="A3577" s="3" t="s">
        <v>4522</v>
      </c>
      <c r="B3577" s="3" t="s">
        <v>14</v>
      </c>
      <c r="C3577" s="3" t="s">
        <v>3317</v>
      </c>
      <c r="D3577" s="3" t="s">
        <v>4523</v>
      </c>
      <c r="E3577" s="3" t="s">
        <v>13</v>
      </c>
      <c r="F3577" s="3" t="s">
        <v>13</v>
      </c>
      <c r="G3577" s="3" t="s">
        <v>13</v>
      </c>
      <c r="H3577" s="3" t="s">
        <v>13</v>
      </c>
      <c r="I3577" s="3" t="s">
        <v>13</v>
      </c>
      <c r="J3577" s="3" t="s">
        <v>13</v>
      </c>
      <c r="K3577" s="3" t="s">
        <v>222</v>
      </c>
      <c r="L3577" s="3" t="s">
        <v>4521</v>
      </c>
      <c r="M3577" s="46" t="s">
        <v>13</v>
      </c>
      <c r="N3577" s="75"/>
      <c r="O3577" s="75"/>
      <c r="P3577" s="75"/>
      <c r="Q3577" s="76"/>
      <c r="R3577" s="75"/>
      <c r="S3577" s="75"/>
      <c r="T3577" s="42"/>
      <c r="U3577" s="42"/>
      <c r="V3577" s="42"/>
      <c r="W3577" s="77"/>
      <c r="X3577" s="78"/>
      <c r="Y3577" s="75"/>
    </row>
    <row r="3578" spans="1:25">
      <c r="A3578" s="3" t="s">
        <v>4524</v>
      </c>
      <c r="B3578" s="3" t="s">
        <v>14</v>
      </c>
      <c r="C3578" s="3" t="s">
        <v>3317</v>
      </c>
      <c r="D3578" s="3" t="s">
        <v>4525</v>
      </c>
      <c r="E3578" s="3" t="s">
        <v>13</v>
      </c>
      <c r="F3578" s="3" t="s">
        <v>13</v>
      </c>
      <c r="G3578" s="3" t="s">
        <v>13</v>
      </c>
      <c r="H3578" s="3" t="s">
        <v>13</v>
      </c>
      <c r="I3578" s="3" t="s">
        <v>13</v>
      </c>
      <c r="J3578" s="3" t="s">
        <v>13</v>
      </c>
      <c r="K3578" s="3" t="s">
        <v>222</v>
      </c>
      <c r="L3578" s="3" t="s">
        <v>4521</v>
      </c>
      <c r="M3578" s="46" t="s">
        <v>13</v>
      </c>
      <c r="N3578" s="75"/>
      <c r="O3578" s="75"/>
      <c r="P3578" s="75"/>
      <c r="Q3578" s="76"/>
      <c r="R3578" s="75"/>
      <c r="S3578" s="75"/>
      <c r="T3578" s="42"/>
      <c r="U3578" s="42"/>
      <c r="V3578" s="42"/>
      <c r="W3578" s="42"/>
      <c r="X3578" s="75"/>
      <c r="Y3578" s="75"/>
    </row>
    <row r="3579" spans="1:25">
      <c r="A3579" s="3" t="s">
        <v>4526</v>
      </c>
      <c r="B3579" s="3" t="s">
        <v>14</v>
      </c>
      <c r="C3579" s="3" t="s">
        <v>3317</v>
      </c>
      <c r="D3579" s="3" t="s">
        <v>4527</v>
      </c>
      <c r="E3579" s="3" t="s">
        <v>13</v>
      </c>
      <c r="F3579" s="3" t="s">
        <v>13</v>
      </c>
      <c r="G3579" s="3" t="s">
        <v>13</v>
      </c>
      <c r="H3579" s="3" t="s">
        <v>13</v>
      </c>
      <c r="I3579" s="3" t="s">
        <v>13</v>
      </c>
      <c r="J3579" s="3" t="s">
        <v>13</v>
      </c>
      <c r="K3579" s="3" t="s">
        <v>222</v>
      </c>
      <c r="L3579" s="3" t="s">
        <v>4521</v>
      </c>
      <c r="M3579" s="46" t="s">
        <v>13</v>
      </c>
      <c r="N3579" s="75"/>
      <c r="O3579" s="75"/>
      <c r="P3579" s="75"/>
      <c r="Q3579" s="76"/>
      <c r="R3579" s="75"/>
      <c r="S3579" s="75"/>
      <c r="T3579" s="42"/>
      <c r="U3579" s="42"/>
      <c r="V3579" s="42"/>
      <c r="W3579" s="77"/>
      <c r="X3579" s="78"/>
      <c r="Y3579" s="75"/>
    </row>
    <row r="3580" spans="1:25">
      <c r="A3580" s="3" t="s">
        <v>4528</v>
      </c>
      <c r="B3580" s="3" t="s">
        <v>14</v>
      </c>
      <c r="C3580" s="3" t="s">
        <v>3317</v>
      </c>
      <c r="D3580" s="3" t="s">
        <v>4529</v>
      </c>
      <c r="E3580" s="3" t="s">
        <v>13</v>
      </c>
      <c r="F3580" s="3" t="s">
        <v>13</v>
      </c>
      <c r="G3580" s="3" t="s">
        <v>13</v>
      </c>
      <c r="H3580" s="3" t="s">
        <v>13</v>
      </c>
      <c r="I3580" s="3" t="s">
        <v>13</v>
      </c>
      <c r="J3580" s="3" t="s">
        <v>13</v>
      </c>
      <c r="K3580" s="3" t="s">
        <v>222</v>
      </c>
      <c r="L3580" s="3" t="s">
        <v>4521</v>
      </c>
      <c r="M3580" s="46" t="s">
        <v>13</v>
      </c>
      <c r="N3580" s="75"/>
      <c r="O3580" s="75"/>
      <c r="P3580" s="75"/>
      <c r="Q3580" s="76"/>
      <c r="R3580" s="75"/>
      <c r="S3580" s="75"/>
      <c r="T3580" s="42"/>
      <c r="U3580" s="42"/>
      <c r="V3580" s="42"/>
      <c r="W3580" s="42"/>
      <c r="X3580" s="75"/>
      <c r="Y3580" s="75"/>
    </row>
    <row r="3581" spans="1:25">
      <c r="A3581" s="3" t="s">
        <v>4530</v>
      </c>
      <c r="B3581" s="3" t="s">
        <v>14</v>
      </c>
      <c r="C3581" s="3" t="s">
        <v>3317</v>
      </c>
      <c r="D3581" s="3" t="s">
        <v>4531</v>
      </c>
      <c r="E3581" s="3" t="s">
        <v>13</v>
      </c>
      <c r="F3581" s="3" t="s">
        <v>13</v>
      </c>
      <c r="G3581" s="3" t="s">
        <v>13</v>
      </c>
      <c r="H3581" s="3" t="s">
        <v>13</v>
      </c>
      <c r="I3581" s="3" t="s">
        <v>13</v>
      </c>
      <c r="J3581" s="3" t="s">
        <v>13</v>
      </c>
      <c r="K3581" s="3" t="s">
        <v>222</v>
      </c>
      <c r="L3581" s="3" t="s">
        <v>4521</v>
      </c>
      <c r="M3581" s="46" t="s">
        <v>13</v>
      </c>
      <c r="N3581" s="75"/>
      <c r="O3581" s="75"/>
      <c r="P3581" s="75"/>
      <c r="Q3581" s="76"/>
      <c r="R3581" s="75"/>
      <c r="S3581" s="75"/>
      <c r="T3581" s="42"/>
      <c r="U3581" s="42"/>
      <c r="V3581" s="42"/>
      <c r="W3581" s="77"/>
      <c r="X3581" s="78"/>
      <c r="Y3581" s="75"/>
    </row>
    <row r="3582" spans="1:25">
      <c r="A3582" s="3" t="s">
        <v>4532</v>
      </c>
      <c r="B3582" s="3" t="s">
        <v>14</v>
      </c>
      <c r="C3582" s="3" t="s">
        <v>3317</v>
      </c>
      <c r="D3582" s="3" t="s">
        <v>4533</v>
      </c>
      <c r="E3582" s="3" t="s">
        <v>13</v>
      </c>
      <c r="F3582" s="3" t="s">
        <v>13</v>
      </c>
      <c r="G3582" s="3" t="s">
        <v>13</v>
      </c>
      <c r="H3582" s="3" t="s">
        <v>13</v>
      </c>
      <c r="I3582" s="3" t="s">
        <v>13</v>
      </c>
      <c r="J3582" s="3" t="s">
        <v>13</v>
      </c>
      <c r="K3582" s="3" t="s">
        <v>222</v>
      </c>
      <c r="L3582" s="3" t="s">
        <v>4521</v>
      </c>
      <c r="M3582" s="46" t="s">
        <v>13</v>
      </c>
      <c r="N3582" s="75"/>
      <c r="O3582" s="75"/>
      <c r="P3582" s="75"/>
      <c r="Q3582" s="76"/>
      <c r="R3582" s="75"/>
      <c r="S3582" s="75"/>
      <c r="T3582" s="42"/>
      <c r="U3582" s="42"/>
      <c r="V3582" s="42"/>
      <c r="W3582" s="42"/>
      <c r="X3582" s="75"/>
      <c r="Y3582" s="75"/>
    </row>
    <row r="3583" spans="1:25">
      <c r="A3583" s="3" t="s">
        <v>4534</v>
      </c>
      <c r="B3583" s="3" t="s">
        <v>14</v>
      </c>
      <c r="C3583" s="3" t="s">
        <v>3317</v>
      </c>
      <c r="D3583" s="3" t="s">
        <v>4535</v>
      </c>
      <c r="E3583" s="3" t="s">
        <v>13</v>
      </c>
      <c r="F3583" s="3" t="s">
        <v>13</v>
      </c>
      <c r="G3583" s="3" t="s">
        <v>13</v>
      </c>
      <c r="H3583" s="3" t="s">
        <v>13</v>
      </c>
      <c r="I3583" s="3" t="s">
        <v>13</v>
      </c>
      <c r="J3583" s="3" t="s">
        <v>13</v>
      </c>
      <c r="K3583" s="3" t="s">
        <v>222</v>
      </c>
      <c r="L3583" s="3" t="s">
        <v>4521</v>
      </c>
      <c r="M3583" s="46" t="s">
        <v>13</v>
      </c>
      <c r="N3583" s="75"/>
      <c r="O3583" s="75"/>
      <c r="P3583" s="75"/>
      <c r="Q3583" s="76"/>
      <c r="R3583" s="75"/>
      <c r="S3583" s="75"/>
      <c r="T3583" s="42"/>
      <c r="U3583" s="42"/>
      <c r="V3583" s="42"/>
      <c r="W3583" s="77"/>
      <c r="X3583" s="78"/>
      <c r="Y3583" s="75"/>
    </row>
    <row r="3584" spans="1:25">
      <c r="A3584" s="3" t="s">
        <v>3377</v>
      </c>
      <c r="B3584" s="3" t="s">
        <v>14</v>
      </c>
      <c r="C3584" s="3" t="s">
        <v>3317</v>
      </c>
      <c r="D3584" s="3" t="s">
        <v>3356</v>
      </c>
      <c r="E3584" s="3" t="s">
        <v>2706</v>
      </c>
      <c r="F3584" s="3" t="s">
        <v>13</v>
      </c>
      <c r="G3584" s="3" t="s">
        <v>13</v>
      </c>
      <c r="H3584" s="3" t="s">
        <v>13</v>
      </c>
      <c r="I3584" s="4" t="s">
        <v>3353</v>
      </c>
      <c r="J3584" s="3" t="s">
        <v>57</v>
      </c>
      <c r="K3584" s="3" t="s">
        <v>36</v>
      </c>
      <c r="L3584" s="3" t="s">
        <v>1253</v>
      </c>
      <c r="M3584" s="46" t="s">
        <v>13</v>
      </c>
      <c r="N3584" s="75"/>
      <c r="O3584" s="75"/>
      <c r="P3584" s="75"/>
      <c r="Q3584" s="76"/>
      <c r="R3584" s="75"/>
      <c r="S3584" s="75"/>
      <c r="T3584" s="42"/>
      <c r="U3584" s="42"/>
      <c r="V3584" s="42"/>
      <c r="W3584" s="42"/>
      <c r="X3584" s="75"/>
      <c r="Y3584" s="75"/>
    </row>
    <row r="3585" spans="1:25">
      <c r="A3585" s="3" t="s">
        <v>3378</v>
      </c>
      <c r="B3585" s="3" t="s">
        <v>14</v>
      </c>
      <c r="C3585" s="3" t="s">
        <v>3317</v>
      </c>
      <c r="D3585" s="3" t="s">
        <v>3356</v>
      </c>
      <c r="E3585" s="3" t="s">
        <v>2706</v>
      </c>
      <c r="F3585" s="3" t="s">
        <v>13</v>
      </c>
      <c r="G3585" s="3" t="s">
        <v>13</v>
      </c>
      <c r="H3585" s="3" t="s">
        <v>13</v>
      </c>
      <c r="I3585" s="4" t="s">
        <v>3327</v>
      </c>
      <c r="J3585" s="3" t="s">
        <v>57</v>
      </c>
      <c r="K3585" s="3" t="s">
        <v>36</v>
      </c>
      <c r="L3585" s="3" t="s">
        <v>1253</v>
      </c>
      <c r="M3585" s="46" t="s">
        <v>13</v>
      </c>
      <c r="N3585" s="75"/>
      <c r="O3585" s="75"/>
      <c r="P3585" s="75"/>
      <c r="Q3585" s="76"/>
      <c r="R3585" s="75"/>
      <c r="S3585" s="75"/>
      <c r="T3585" s="42"/>
      <c r="U3585" s="42"/>
      <c r="V3585" s="42"/>
      <c r="W3585" s="42"/>
      <c r="X3585" s="78"/>
      <c r="Y3585" s="75"/>
    </row>
    <row r="3586" spans="1:25">
      <c r="A3586" s="3" t="s">
        <v>3352</v>
      </c>
      <c r="B3586" s="3" t="s">
        <v>14</v>
      </c>
      <c r="C3586" s="3" t="s">
        <v>3317</v>
      </c>
      <c r="D3586" s="3" t="s">
        <v>3329</v>
      </c>
      <c r="E3586" s="3" t="s">
        <v>2706</v>
      </c>
      <c r="F3586" s="3" t="s">
        <v>13</v>
      </c>
      <c r="G3586" s="3" t="s">
        <v>13</v>
      </c>
      <c r="H3586" s="3" t="s">
        <v>13</v>
      </c>
      <c r="I3586" s="3" t="s">
        <v>3353</v>
      </c>
      <c r="J3586" s="3" t="s">
        <v>57</v>
      </c>
      <c r="K3586" s="3" t="s">
        <v>222</v>
      </c>
      <c r="L3586" s="3" t="s">
        <v>1253</v>
      </c>
      <c r="M3586" s="46" t="s">
        <v>13</v>
      </c>
      <c r="N3586" s="75"/>
      <c r="O3586" s="75"/>
      <c r="P3586" s="75"/>
      <c r="Q3586" s="76"/>
      <c r="R3586" s="75"/>
      <c r="S3586" s="75"/>
      <c r="T3586" s="42"/>
      <c r="U3586" s="42"/>
      <c r="V3586" s="42"/>
      <c r="W3586" s="42"/>
      <c r="X3586" s="78"/>
      <c r="Y3586" s="75"/>
    </row>
    <row r="3587" spans="1:25">
      <c r="A3587" s="3" t="s">
        <v>3354</v>
      </c>
      <c r="B3587" s="3" t="s">
        <v>14</v>
      </c>
      <c r="C3587" s="3" t="s">
        <v>3317</v>
      </c>
      <c r="D3587" s="3" t="s">
        <v>3329</v>
      </c>
      <c r="E3587" s="3" t="s">
        <v>2706</v>
      </c>
      <c r="F3587" s="3" t="s">
        <v>13</v>
      </c>
      <c r="G3587" s="3" t="s">
        <v>13</v>
      </c>
      <c r="H3587" s="3" t="s">
        <v>13</v>
      </c>
      <c r="I3587" s="3" t="s">
        <v>3327</v>
      </c>
      <c r="J3587" s="3" t="s">
        <v>57</v>
      </c>
      <c r="K3587" s="3" t="s">
        <v>222</v>
      </c>
      <c r="L3587" s="3" t="s">
        <v>1253</v>
      </c>
      <c r="M3587" s="46" t="s">
        <v>13</v>
      </c>
      <c r="N3587" s="75"/>
      <c r="O3587" s="75"/>
      <c r="P3587" s="75"/>
      <c r="Q3587" s="76"/>
      <c r="R3587" s="75"/>
      <c r="S3587" s="75"/>
      <c r="T3587" s="42"/>
      <c r="U3587" s="42"/>
      <c r="V3587" s="42"/>
      <c r="W3587" s="77"/>
      <c r="X3587" s="78"/>
      <c r="Y3587" s="75"/>
    </row>
    <row r="3588" spans="1:25">
      <c r="A3588" s="3" t="s">
        <v>3326</v>
      </c>
      <c r="B3588" s="3" t="s">
        <v>14</v>
      </c>
      <c r="C3588" s="3" t="s">
        <v>3317</v>
      </c>
      <c r="D3588" s="3" t="s">
        <v>3318</v>
      </c>
      <c r="E3588" s="3" t="s">
        <v>2630</v>
      </c>
      <c r="F3588" s="3" t="s">
        <v>13</v>
      </c>
      <c r="G3588" s="3" t="s">
        <v>13</v>
      </c>
      <c r="H3588" s="3" t="s">
        <v>13</v>
      </c>
      <c r="I3588" s="3" t="s">
        <v>3327</v>
      </c>
      <c r="J3588" s="3" t="s">
        <v>57</v>
      </c>
      <c r="K3588" s="3" t="s">
        <v>225</v>
      </c>
      <c r="L3588" s="3" t="s">
        <v>1253</v>
      </c>
      <c r="M3588" s="46" t="s">
        <v>13</v>
      </c>
      <c r="N3588" s="75"/>
      <c r="O3588" s="75"/>
      <c r="P3588" s="75"/>
      <c r="Q3588" s="76"/>
      <c r="R3588" s="75"/>
      <c r="S3588" s="75"/>
      <c r="T3588" s="42"/>
      <c r="U3588" s="42"/>
      <c r="V3588" s="42"/>
      <c r="W3588" s="42"/>
      <c r="X3588" s="75"/>
      <c r="Y3588" s="75"/>
    </row>
    <row r="3589" spans="1:25">
      <c r="A3589" s="3" t="s">
        <v>3362</v>
      </c>
      <c r="B3589" s="3" t="s">
        <v>14</v>
      </c>
      <c r="C3589" s="3" t="s">
        <v>3317</v>
      </c>
      <c r="D3589" s="3" t="s">
        <v>3356</v>
      </c>
      <c r="E3589" s="3" t="s">
        <v>2706</v>
      </c>
      <c r="F3589" s="3" t="s">
        <v>13</v>
      </c>
      <c r="G3589" s="3" t="s">
        <v>13</v>
      </c>
      <c r="H3589" s="3" t="s">
        <v>13</v>
      </c>
      <c r="I3589" s="3" t="s">
        <v>3363</v>
      </c>
      <c r="J3589" s="3" t="s">
        <v>57</v>
      </c>
      <c r="K3589" s="3" t="s">
        <v>225</v>
      </c>
      <c r="L3589" s="3" t="s">
        <v>1253</v>
      </c>
      <c r="M3589" s="46" t="s">
        <v>13</v>
      </c>
      <c r="N3589" s="75"/>
      <c r="O3589" s="75"/>
      <c r="P3589" s="75"/>
      <c r="Q3589" s="76"/>
      <c r="R3589" s="75"/>
      <c r="S3589" s="75"/>
      <c r="T3589" s="42"/>
      <c r="U3589" s="42"/>
      <c r="V3589" s="42"/>
      <c r="W3589" s="77"/>
      <c r="X3589" s="78"/>
      <c r="Y3589" s="75"/>
    </row>
    <row r="3590" spans="1:25">
      <c r="A3590" s="3" t="s">
        <v>3364</v>
      </c>
      <c r="B3590" s="3" t="s">
        <v>14</v>
      </c>
      <c r="C3590" s="3" t="s">
        <v>3317</v>
      </c>
      <c r="D3590" s="3" t="s">
        <v>3356</v>
      </c>
      <c r="E3590" s="3" t="s">
        <v>2706</v>
      </c>
      <c r="F3590" s="3" t="s">
        <v>13</v>
      </c>
      <c r="G3590" s="3" t="s">
        <v>13</v>
      </c>
      <c r="H3590" s="3" t="s">
        <v>13</v>
      </c>
      <c r="I3590" s="3" t="s">
        <v>3365</v>
      </c>
      <c r="J3590" s="3" t="s">
        <v>57</v>
      </c>
      <c r="K3590" s="3" t="s">
        <v>225</v>
      </c>
      <c r="L3590" s="3" t="s">
        <v>1253</v>
      </c>
      <c r="M3590" s="46" t="s">
        <v>13</v>
      </c>
      <c r="N3590" s="75"/>
      <c r="O3590" s="75"/>
      <c r="P3590" s="75"/>
      <c r="Q3590" s="76"/>
      <c r="R3590" s="75"/>
      <c r="S3590" s="75"/>
      <c r="T3590" s="42"/>
      <c r="U3590" s="42"/>
      <c r="V3590" s="42"/>
      <c r="W3590" s="42"/>
      <c r="X3590" s="75"/>
      <c r="Y3590" s="75"/>
    </row>
    <row r="3591" spans="1:25">
      <c r="A3591" s="3" t="s">
        <v>3914</v>
      </c>
      <c r="B3591" s="3" t="s">
        <v>14</v>
      </c>
      <c r="C3591" s="3" t="s">
        <v>3317</v>
      </c>
      <c r="D3591" s="3" t="s">
        <v>3433</v>
      </c>
      <c r="E3591" s="3" t="s">
        <v>2630</v>
      </c>
      <c r="F3591" s="3" t="s">
        <v>13</v>
      </c>
      <c r="G3591" s="3" t="s">
        <v>13</v>
      </c>
      <c r="H3591" s="3" t="s">
        <v>13</v>
      </c>
      <c r="I3591" s="6" t="s">
        <v>3434</v>
      </c>
      <c r="J3591" s="6" t="s">
        <v>57</v>
      </c>
      <c r="K3591" s="3" t="s">
        <v>36</v>
      </c>
      <c r="L3591" s="5" t="s">
        <v>1889</v>
      </c>
      <c r="M3591" s="46" t="s">
        <v>6255</v>
      </c>
      <c r="N3591" s="75"/>
      <c r="O3591" s="75"/>
      <c r="P3591" s="75"/>
      <c r="Q3591" s="76"/>
      <c r="R3591" s="75"/>
      <c r="S3591" s="75"/>
      <c r="T3591" s="42"/>
      <c r="U3591" s="42"/>
      <c r="V3591" s="42"/>
      <c r="W3591" s="42"/>
      <c r="X3591" s="78"/>
      <c r="Y3591" s="75"/>
    </row>
    <row r="3592" spans="1:25">
      <c r="A3592" s="3" t="s">
        <v>3420</v>
      </c>
      <c r="B3592" s="3" t="s">
        <v>14</v>
      </c>
      <c r="C3592" s="3" t="s">
        <v>3317</v>
      </c>
      <c r="D3592" s="3" t="s">
        <v>3421</v>
      </c>
      <c r="E3592" s="3" t="s">
        <v>2630</v>
      </c>
      <c r="F3592" s="3" t="s">
        <v>13</v>
      </c>
      <c r="G3592" s="3" t="s">
        <v>13</v>
      </c>
      <c r="H3592" s="3" t="s">
        <v>13</v>
      </c>
      <c r="I3592" s="6" t="s">
        <v>3363</v>
      </c>
      <c r="J3592" s="6" t="s">
        <v>57</v>
      </c>
      <c r="K3592" s="3" t="s">
        <v>36</v>
      </c>
      <c r="L3592" s="5" t="s">
        <v>1889</v>
      </c>
      <c r="M3592" s="46" t="s">
        <v>6008</v>
      </c>
      <c r="N3592" s="75"/>
      <c r="O3592" s="75"/>
      <c r="P3592" s="75"/>
      <c r="Q3592" s="76"/>
      <c r="R3592" s="75"/>
      <c r="S3592" s="75"/>
      <c r="T3592" s="42"/>
      <c r="U3592" s="42"/>
      <c r="V3592" s="42"/>
      <c r="W3592" s="42"/>
      <c r="X3592" s="78"/>
      <c r="Y3592" s="75"/>
    </row>
    <row r="3593" spans="1:25">
      <c r="A3593" s="3" t="s">
        <v>3422</v>
      </c>
      <c r="B3593" s="3" t="s">
        <v>14</v>
      </c>
      <c r="C3593" s="3" t="s">
        <v>3317</v>
      </c>
      <c r="D3593" s="3" t="s">
        <v>3421</v>
      </c>
      <c r="E3593" s="3" t="s">
        <v>2630</v>
      </c>
      <c r="F3593" s="3" t="s">
        <v>13</v>
      </c>
      <c r="G3593" s="3" t="s">
        <v>13</v>
      </c>
      <c r="H3593" s="3" t="s">
        <v>13</v>
      </c>
      <c r="I3593" s="3" t="s">
        <v>3365</v>
      </c>
      <c r="J3593" s="3" t="s">
        <v>57</v>
      </c>
      <c r="K3593" s="3" t="s">
        <v>36</v>
      </c>
      <c r="L3593" s="5" t="s">
        <v>1889</v>
      </c>
      <c r="M3593" s="46" t="s">
        <v>13</v>
      </c>
      <c r="N3593" s="75"/>
      <c r="O3593" s="75"/>
      <c r="P3593" s="75"/>
      <c r="Q3593" s="76"/>
      <c r="R3593" s="75"/>
      <c r="S3593" s="75"/>
      <c r="T3593" s="42"/>
      <c r="U3593" s="42"/>
      <c r="V3593" s="42"/>
      <c r="W3593" s="42"/>
      <c r="X3593" s="78"/>
      <c r="Y3593" s="75"/>
    </row>
    <row r="3594" spans="1:25">
      <c r="A3594" s="3" t="s">
        <v>3423</v>
      </c>
      <c r="B3594" s="3" t="s">
        <v>14</v>
      </c>
      <c r="C3594" s="3" t="s">
        <v>3317</v>
      </c>
      <c r="D3594" s="3" t="s">
        <v>3421</v>
      </c>
      <c r="E3594" s="3" t="s">
        <v>2630</v>
      </c>
      <c r="F3594" s="3" t="s">
        <v>13</v>
      </c>
      <c r="G3594" s="3" t="s">
        <v>13</v>
      </c>
      <c r="H3594" s="3" t="s">
        <v>13</v>
      </c>
      <c r="I3594" s="6" t="s">
        <v>3353</v>
      </c>
      <c r="J3594" s="6" t="s">
        <v>57</v>
      </c>
      <c r="K3594" s="3" t="s">
        <v>36</v>
      </c>
      <c r="L3594" s="5" t="s">
        <v>1889</v>
      </c>
      <c r="M3594" s="46" t="s">
        <v>6009</v>
      </c>
      <c r="N3594" s="75"/>
      <c r="O3594" s="75"/>
      <c r="P3594" s="75"/>
      <c r="Q3594" s="76"/>
      <c r="R3594" s="75"/>
      <c r="S3594" s="75"/>
      <c r="T3594" s="42"/>
      <c r="U3594" s="42"/>
      <c r="V3594" s="42"/>
      <c r="W3594" s="79"/>
      <c r="X3594" s="80"/>
      <c r="Y3594" s="75"/>
    </row>
    <row r="3595" spans="1:25">
      <c r="A3595" s="3" t="s">
        <v>3424</v>
      </c>
      <c r="B3595" s="3" t="s">
        <v>14</v>
      </c>
      <c r="C3595" s="3" t="s">
        <v>3317</v>
      </c>
      <c r="D3595" s="3" t="s">
        <v>3421</v>
      </c>
      <c r="E3595" s="3" t="s">
        <v>2630</v>
      </c>
      <c r="F3595" s="3" t="s">
        <v>13</v>
      </c>
      <c r="G3595" s="3" t="s">
        <v>13</v>
      </c>
      <c r="H3595" s="3" t="s">
        <v>13</v>
      </c>
      <c r="I3595" s="3" t="s">
        <v>3327</v>
      </c>
      <c r="J3595" s="3" t="s">
        <v>57</v>
      </c>
      <c r="K3595" s="3" t="s">
        <v>36</v>
      </c>
      <c r="L3595" s="5" t="s">
        <v>1889</v>
      </c>
      <c r="M3595" s="46" t="s">
        <v>13</v>
      </c>
      <c r="N3595" s="75"/>
      <c r="O3595" s="75"/>
      <c r="P3595" s="75"/>
      <c r="Q3595" s="76"/>
      <c r="R3595" s="75"/>
      <c r="S3595" s="75"/>
      <c r="T3595" s="42"/>
      <c r="U3595" s="42"/>
      <c r="V3595" s="42"/>
      <c r="W3595" s="81"/>
      <c r="X3595" s="82"/>
      <c r="Y3595" s="75"/>
    </row>
    <row r="3596" spans="1:25">
      <c r="A3596" s="3" t="s">
        <v>3515</v>
      </c>
      <c r="B3596" s="3" t="s">
        <v>14</v>
      </c>
      <c r="C3596" s="3" t="s">
        <v>3317</v>
      </c>
      <c r="D3596" s="3" t="s">
        <v>3386</v>
      </c>
      <c r="E3596" s="3" t="s">
        <v>2706</v>
      </c>
      <c r="F3596" s="3" t="s">
        <v>13</v>
      </c>
      <c r="G3596" s="3" t="s">
        <v>13</v>
      </c>
      <c r="H3596" s="3" t="s">
        <v>13</v>
      </c>
      <c r="I3596" s="7" t="s">
        <v>3434</v>
      </c>
      <c r="J3596" s="3" t="s">
        <v>57</v>
      </c>
      <c r="K3596" s="3" t="s">
        <v>36</v>
      </c>
      <c r="L3596" s="8" t="s">
        <v>1889</v>
      </c>
      <c r="M3596" s="46" t="s">
        <v>6053</v>
      </c>
      <c r="N3596" s="75"/>
      <c r="O3596" s="75"/>
      <c r="P3596" s="75"/>
      <c r="Q3596" s="76"/>
      <c r="R3596" s="75"/>
      <c r="S3596" s="75"/>
      <c r="T3596" s="42"/>
      <c r="U3596" s="42"/>
      <c r="V3596" s="42"/>
      <c r="W3596" s="77"/>
      <c r="X3596" s="78"/>
      <c r="Y3596" s="75"/>
    </row>
    <row r="3597" spans="1:25">
      <c r="A3597" s="3" t="s">
        <v>3516</v>
      </c>
      <c r="B3597" s="3" t="s">
        <v>14</v>
      </c>
      <c r="C3597" s="3" t="s">
        <v>3317</v>
      </c>
      <c r="D3597" s="3" t="s">
        <v>3386</v>
      </c>
      <c r="E3597" s="3" t="s">
        <v>2706</v>
      </c>
      <c r="F3597" s="3" t="s">
        <v>13</v>
      </c>
      <c r="G3597" s="3" t="s">
        <v>13</v>
      </c>
      <c r="H3597" s="3" t="s">
        <v>13</v>
      </c>
      <c r="I3597" s="7" t="s">
        <v>3436</v>
      </c>
      <c r="J3597" s="3" t="s">
        <v>57</v>
      </c>
      <c r="K3597" s="3" t="s">
        <v>36</v>
      </c>
      <c r="L3597" s="8" t="s">
        <v>1889</v>
      </c>
      <c r="M3597" s="46" t="s">
        <v>6054</v>
      </c>
      <c r="N3597" s="75"/>
      <c r="O3597" s="75"/>
      <c r="P3597" s="75"/>
      <c r="Q3597" s="76"/>
      <c r="R3597" s="75"/>
      <c r="S3597" s="75"/>
      <c r="T3597" s="42"/>
      <c r="U3597" s="42"/>
      <c r="V3597" s="42"/>
      <c r="W3597" s="42"/>
      <c r="X3597" s="75"/>
      <c r="Y3597" s="75"/>
    </row>
    <row r="3598" spans="1:25">
      <c r="A3598" s="3" t="s">
        <v>3517</v>
      </c>
      <c r="B3598" s="3" t="s">
        <v>14</v>
      </c>
      <c r="C3598" s="3" t="s">
        <v>3317</v>
      </c>
      <c r="D3598" s="3" t="s">
        <v>3386</v>
      </c>
      <c r="E3598" s="3" t="s">
        <v>2706</v>
      </c>
      <c r="F3598" s="3" t="s">
        <v>13</v>
      </c>
      <c r="G3598" s="3" t="s">
        <v>13</v>
      </c>
      <c r="H3598" s="3" t="s">
        <v>13</v>
      </c>
      <c r="I3598" s="7" t="s">
        <v>3363</v>
      </c>
      <c r="J3598" s="3" t="s">
        <v>57</v>
      </c>
      <c r="K3598" s="3" t="s">
        <v>36</v>
      </c>
      <c r="L3598" s="8" t="s">
        <v>1889</v>
      </c>
      <c r="M3598" s="46" t="s">
        <v>6055</v>
      </c>
      <c r="N3598" s="75"/>
      <c r="O3598" s="75"/>
      <c r="P3598" s="75"/>
      <c r="Q3598" s="76"/>
      <c r="R3598" s="75"/>
      <c r="S3598" s="75"/>
      <c r="T3598" s="42"/>
      <c r="U3598" s="42"/>
      <c r="V3598" s="42"/>
      <c r="W3598" s="77"/>
      <c r="X3598" s="78"/>
      <c r="Y3598" s="75"/>
    </row>
    <row r="3599" spans="1:25">
      <c r="A3599" s="3" t="s">
        <v>3518</v>
      </c>
      <c r="B3599" s="3" t="s">
        <v>14</v>
      </c>
      <c r="C3599" s="3" t="s">
        <v>3317</v>
      </c>
      <c r="D3599" s="3" t="s">
        <v>3386</v>
      </c>
      <c r="E3599" s="3" t="s">
        <v>2706</v>
      </c>
      <c r="F3599" s="3" t="s">
        <v>13</v>
      </c>
      <c r="G3599" s="3" t="s">
        <v>13</v>
      </c>
      <c r="H3599" s="3" t="s">
        <v>13</v>
      </c>
      <c r="I3599" s="7" t="s">
        <v>3365</v>
      </c>
      <c r="J3599" s="3" t="s">
        <v>57</v>
      </c>
      <c r="K3599" s="3" t="s">
        <v>36</v>
      </c>
      <c r="L3599" s="8" t="s">
        <v>1889</v>
      </c>
      <c r="M3599" s="46" t="s">
        <v>13</v>
      </c>
      <c r="N3599" s="75"/>
      <c r="O3599" s="75"/>
      <c r="P3599" s="75"/>
      <c r="Q3599" s="76"/>
      <c r="R3599" s="75"/>
      <c r="S3599" s="75"/>
      <c r="T3599" s="42"/>
      <c r="U3599" s="42"/>
      <c r="V3599" s="42"/>
      <c r="W3599" s="42"/>
      <c r="X3599" s="75"/>
      <c r="Y3599" s="75"/>
    </row>
    <row r="3600" spans="1:25">
      <c r="A3600" s="3" t="s">
        <v>3519</v>
      </c>
      <c r="B3600" s="3" t="s">
        <v>14</v>
      </c>
      <c r="C3600" s="3" t="s">
        <v>3317</v>
      </c>
      <c r="D3600" s="3" t="s">
        <v>3356</v>
      </c>
      <c r="E3600" s="3" t="s">
        <v>2706</v>
      </c>
      <c r="F3600" s="3" t="s">
        <v>13</v>
      </c>
      <c r="G3600" s="3" t="s">
        <v>13</v>
      </c>
      <c r="H3600" s="3" t="s">
        <v>13</v>
      </c>
      <c r="I3600" s="7" t="s">
        <v>3353</v>
      </c>
      <c r="J3600" s="3" t="s">
        <v>57</v>
      </c>
      <c r="K3600" s="3" t="s">
        <v>36</v>
      </c>
      <c r="L3600" s="8" t="s">
        <v>1889</v>
      </c>
      <c r="M3600" s="46" t="s">
        <v>6056</v>
      </c>
      <c r="N3600" s="75"/>
      <c r="O3600" s="75"/>
      <c r="P3600" s="75"/>
      <c r="Q3600" s="76"/>
      <c r="R3600" s="75"/>
      <c r="S3600" s="75"/>
      <c r="T3600" s="42"/>
      <c r="U3600" s="42"/>
      <c r="V3600" s="42"/>
      <c r="W3600" s="42"/>
      <c r="X3600" s="75"/>
      <c r="Y3600" s="75"/>
    </row>
    <row r="3601" spans="1:25">
      <c r="A3601" s="3" t="s">
        <v>3520</v>
      </c>
      <c r="B3601" s="3" t="s">
        <v>14</v>
      </c>
      <c r="C3601" s="3" t="s">
        <v>3317</v>
      </c>
      <c r="D3601" s="3" t="s">
        <v>3356</v>
      </c>
      <c r="E3601" s="3" t="s">
        <v>2706</v>
      </c>
      <c r="F3601" s="3" t="s">
        <v>13</v>
      </c>
      <c r="G3601" s="3" t="s">
        <v>13</v>
      </c>
      <c r="H3601" s="3" t="s">
        <v>13</v>
      </c>
      <c r="I3601" s="7" t="s">
        <v>3327</v>
      </c>
      <c r="J3601" s="3" t="s">
        <v>57</v>
      </c>
      <c r="K3601" s="3" t="s">
        <v>36</v>
      </c>
      <c r="L3601" s="8" t="s">
        <v>1889</v>
      </c>
      <c r="M3601" s="46" t="s">
        <v>6057</v>
      </c>
      <c r="N3601" s="75"/>
      <c r="O3601" s="75"/>
      <c r="P3601" s="75"/>
      <c r="Q3601" s="76"/>
      <c r="R3601" s="75"/>
      <c r="S3601" s="75"/>
      <c r="T3601" s="42"/>
      <c r="U3601" s="42"/>
      <c r="V3601" s="42"/>
      <c r="W3601" s="77"/>
      <c r="X3601" s="78"/>
      <c r="Y3601" s="75"/>
    </row>
    <row r="3602" spans="1:25">
      <c r="A3602" s="3" t="s">
        <v>3708</v>
      </c>
      <c r="B3602" s="3" t="s">
        <v>14</v>
      </c>
      <c r="C3602" s="3" t="s">
        <v>3317</v>
      </c>
      <c r="D3602" s="3" t="s">
        <v>3707</v>
      </c>
      <c r="E3602" s="3" t="s">
        <v>2706</v>
      </c>
      <c r="F3602" s="3" t="s">
        <v>13</v>
      </c>
      <c r="G3602" s="3" t="s">
        <v>13</v>
      </c>
      <c r="H3602" s="3" t="s">
        <v>13</v>
      </c>
      <c r="I3602" s="3" t="s">
        <v>3436</v>
      </c>
      <c r="J3602" s="6" t="s">
        <v>57</v>
      </c>
      <c r="K3602" s="3" t="s">
        <v>36</v>
      </c>
      <c r="L3602" s="3" t="s">
        <v>1889</v>
      </c>
      <c r="M3602" s="46" t="s">
        <v>13</v>
      </c>
      <c r="N3602" s="75"/>
      <c r="O3602" s="75"/>
      <c r="P3602" s="75"/>
      <c r="Q3602" s="76"/>
      <c r="R3602" s="75"/>
      <c r="S3602" s="75"/>
      <c r="T3602" s="42"/>
      <c r="U3602" s="42"/>
      <c r="V3602" s="42"/>
      <c r="W3602" s="42"/>
      <c r="X3602" s="75"/>
      <c r="Y3602" s="75"/>
    </row>
    <row r="3603" spans="1:25">
      <c r="A3603" s="3" t="s">
        <v>3709</v>
      </c>
      <c r="B3603" s="3" t="s">
        <v>14</v>
      </c>
      <c r="C3603" s="3" t="s">
        <v>3317</v>
      </c>
      <c r="D3603" s="3" t="s">
        <v>3707</v>
      </c>
      <c r="E3603" s="3" t="s">
        <v>2706</v>
      </c>
      <c r="F3603" s="3" t="s">
        <v>13</v>
      </c>
      <c r="G3603" s="3" t="s">
        <v>13</v>
      </c>
      <c r="H3603" s="3" t="s">
        <v>13</v>
      </c>
      <c r="I3603" s="3" t="s">
        <v>3363</v>
      </c>
      <c r="J3603" s="6" t="s">
        <v>57</v>
      </c>
      <c r="K3603" s="3" t="s">
        <v>36</v>
      </c>
      <c r="L3603" s="3" t="s">
        <v>1889</v>
      </c>
      <c r="M3603" s="46" t="s">
        <v>6146</v>
      </c>
      <c r="N3603" s="75"/>
      <c r="O3603" s="75"/>
      <c r="P3603" s="75"/>
      <c r="Q3603" s="76"/>
      <c r="R3603" s="75"/>
      <c r="S3603" s="75"/>
      <c r="T3603" s="42"/>
      <c r="U3603" s="42"/>
      <c r="V3603" s="42"/>
      <c r="W3603" s="77"/>
      <c r="X3603" s="78"/>
      <c r="Y3603" s="75"/>
    </row>
    <row r="3604" spans="1:25">
      <c r="A3604" s="3" t="s">
        <v>3719</v>
      </c>
      <c r="B3604" s="3" t="s">
        <v>14</v>
      </c>
      <c r="C3604" s="3" t="s">
        <v>3317</v>
      </c>
      <c r="D3604" s="3" t="s">
        <v>3707</v>
      </c>
      <c r="E3604" s="3" t="s">
        <v>2706</v>
      </c>
      <c r="F3604" s="3" t="s">
        <v>13</v>
      </c>
      <c r="G3604" s="3" t="s">
        <v>13</v>
      </c>
      <c r="H3604" s="3" t="s">
        <v>13</v>
      </c>
      <c r="I3604" s="3" t="s">
        <v>3434</v>
      </c>
      <c r="J3604" s="6" t="s">
        <v>57</v>
      </c>
      <c r="K3604" s="3" t="s">
        <v>36</v>
      </c>
      <c r="L3604" s="3" t="s">
        <v>1889</v>
      </c>
      <c r="M3604" s="46" t="s">
        <v>6151</v>
      </c>
      <c r="N3604" s="75"/>
      <c r="O3604" s="75"/>
      <c r="P3604" s="75"/>
      <c r="Q3604" s="76"/>
      <c r="R3604" s="75"/>
      <c r="S3604" s="75"/>
      <c r="T3604" s="42"/>
      <c r="U3604" s="42"/>
      <c r="V3604" s="42"/>
      <c r="W3604" s="42"/>
      <c r="X3604" s="78"/>
      <c r="Y3604" s="75"/>
    </row>
    <row r="3605" spans="1:25">
      <c r="A3605" s="3" t="s">
        <v>3759</v>
      </c>
      <c r="B3605" s="3" t="s">
        <v>14</v>
      </c>
      <c r="C3605" s="3" t="s">
        <v>3317</v>
      </c>
      <c r="D3605" s="3" t="s">
        <v>3751</v>
      </c>
      <c r="E3605" s="3" t="s">
        <v>2706</v>
      </c>
      <c r="F3605" s="3" t="s">
        <v>13</v>
      </c>
      <c r="G3605" s="3" t="s">
        <v>13</v>
      </c>
      <c r="H3605" s="3" t="s">
        <v>13</v>
      </c>
      <c r="I3605" s="3" t="s">
        <v>3365</v>
      </c>
      <c r="J3605" s="6" t="s">
        <v>57</v>
      </c>
      <c r="K3605" s="3" t="s">
        <v>36</v>
      </c>
      <c r="L3605" s="5" t="s">
        <v>1889</v>
      </c>
      <c r="M3605" s="46" t="s">
        <v>6170</v>
      </c>
      <c r="N3605" s="75"/>
      <c r="O3605" s="75"/>
      <c r="P3605" s="75"/>
      <c r="Q3605" s="76"/>
      <c r="R3605" s="75"/>
      <c r="S3605" s="75"/>
      <c r="T3605" s="42"/>
      <c r="U3605" s="42"/>
      <c r="V3605" s="42"/>
      <c r="W3605" s="77"/>
      <c r="X3605" s="78"/>
      <c r="Y3605" s="75"/>
    </row>
    <row r="3606" spans="1:25">
      <c r="A3606" s="3" t="s">
        <v>3760</v>
      </c>
      <c r="B3606" s="3" t="s">
        <v>14</v>
      </c>
      <c r="C3606" s="3" t="s">
        <v>3317</v>
      </c>
      <c r="D3606" s="3" t="s">
        <v>3751</v>
      </c>
      <c r="E3606" s="3" t="s">
        <v>2706</v>
      </c>
      <c r="F3606" s="3" t="s">
        <v>13</v>
      </c>
      <c r="G3606" s="3" t="s">
        <v>13</v>
      </c>
      <c r="H3606" s="3" t="s">
        <v>13</v>
      </c>
      <c r="I3606" s="3" t="s">
        <v>3353</v>
      </c>
      <c r="J3606" s="6" t="s">
        <v>57</v>
      </c>
      <c r="K3606" s="3" t="s">
        <v>36</v>
      </c>
      <c r="L3606" s="5" t="s">
        <v>1889</v>
      </c>
      <c r="M3606" s="46" t="s">
        <v>6171</v>
      </c>
      <c r="N3606" s="75"/>
      <c r="O3606" s="75"/>
      <c r="P3606" s="75"/>
      <c r="Q3606" s="76"/>
      <c r="R3606" s="75"/>
      <c r="S3606" s="75"/>
      <c r="T3606" s="42"/>
      <c r="U3606" s="42"/>
      <c r="V3606" s="42"/>
      <c r="W3606" s="42"/>
      <c r="X3606" s="78"/>
      <c r="Y3606" s="75"/>
    </row>
    <row r="3607" spans="1:25">
      <c r="A3607" s="3" t="s">
        <v>3761</v>
      </c>
      <c r="B3607" s="3" t="s">
        <v>14</v>
      </c>
      <c r="C3607" s="3" t="s">
        <v>3317</v>
      </c>
      <c r="D3607" s="3" t="s">
        <v>3751</v>
      </c>
      <c r="E3607" s="3" t="s">
        <v>2706</v>
      </c>
      <c r="F3607" s="3" t="s">
        <v>13</v>
      </c>
      <c r="G3607" s="3" t="s">
        <v>13</v>
      </c>
      <c r="H3607" s="3" t="s">
        <v>13</v>
      </c>
      <c r="I3607" s="3" t="s">
        <v>3327</v>
      </c>
      <c r="J3607" s="6" t="s">
        <v>57</v>
      </c>
      <c r="K3607" s="3" t="s">
        <v>36</v>
      </c>
      <c r="L3607" s="5" t="s">
        <v>1889</v>
      </c>
      <c r="M3607" s="46" t="s">
        <v>6172</v>
      </c>
      <c r="N3607" s="75"/>
      <c r="O3607" s="75"/>
      <c r="P3607" s="75"/>
      <c r="Q3607" s="76"/>
      <c r="R3607" s="75"/>
      <c r="S3607" s="75"/>
      <c r="T3607" s="42"/>
      <c r="U3607" s="42"/>
      <c r="V3607" s="42"/>
      <c r="W3607" s="77"/>
      <c r="X3607" s="78"/>
      <c r="Y3607" s="75"/>
    </row>
    <row r="3608" spans="1:25">
      <c r="A3608" s="3" t="s">
        <v>3771</v>
      </c>
      <c r="B3608" s="3" t="s">
        <v>14</v>
      </c>
      <c r="C3608" s="3" t="s">
        <v>3317</v>
      </c>
      <c r="D3608" s="3" t="s">
        <v>3772</v>
      </c>
      <c r="E3608" s="3" t="s">
        <v>2630</v>
      </c>
      <c r="F3608" s="3" t="s">
        <v>13</v>
      </c>
      <c r="G3608" s="3" t="s">
        <v>13</v>
      </c>
      <c r="H3608" s="3" t="s">
        <v>13</v>
      </c>
      <c r="I3608" s="6" t="s">
        <v>3434</v>
      </c>
      <c r="J3608" s="6" t="s">
        <v>57</v>
      </c>
      <c r="K3608" s="3" t="s">
        <v>36</v>
      </c>
      <c r="L3608" s="5" t="s">
        <v>1889</v>
      </c>
      <c r="M3608" s="46" t="s">
        <v>6178</v>
      </c>
      <c r="N3608" s="75"/>
      <c r="O3608" s="75"/>
      <c r="P3608" s="75"/>
      <c r="Q3608" s="76"/>
      <c r="R3608" s="75"/>
      <c r="S3608" s="75"/>
      <c r="T3608" s="42"/>
      <c r="U3608" s="42"/>
      <c r="V3608" s="42"/>
      <c r="W3608" s="42"/>
      <c r="X3608" s="78"/>
      <c r="Y3608" s="75"/>
    </row>
    <row r="3609" spans="1:25">
      <c r="A3609" s="3" t="s">
        <v>3773</v>
      </c>
      <c r="B3609" s="3" t="s">
        <v>14</v>
      </c>
      <c r="C3609" s="3" t="s">
        <v>3317</v>
      </c>
      <c r="D3609" s="3" t="s">
        <v>3772</v>
      </c>
      <c r="E3609" s="3" t="s">
        <v>2630</v>
      </c>
      <c r="F3609" s="3" t="s">
        <v>13</v>
      </c>
      <c r="G3609" s="3" t="s">
        <v>13</v>
      </c>
      <c r="H3609" s="3" t="s">
        <v>13</v>
      </c>
      <c r="I3609" s="3" t="s">
        <v>3436</v>
      </c>
      <c r="J3609" s="6" t="s">
        <v>57</v>
      </c>
      <c r="K3609" s="3" t="s">
        <v>36</v>
      </c>
      <c r="L3609" s="5" t="s">
        <v>1889</v>
      </c>
      <c r="M3609" s="46" t="s">
        <v>6179</v>
      </c>
      <c r="N3609" s="75"/>
      <c r="O3609" s="75"/>
      <c r="P3609" s="75"/>
      <c r="Q3609" s="76"/>
      <c r="R3609" s="75"/>
      <c r="S3609" s="75"/>
      <c r="T3609" s="42"/>
      <c r="U3609" s="42"/>
      <c r="V3609" s="42"/>
      <c r="W3609" s="77"/>
      <c r="X3609" s="78"/>
      <c r="Y3609" s="75"/>
    </row>
    <row r="3610" spans="1:25">
      <c r="A3610" s="3" t="s">
        <v>3774</v>
      </c>
      <c r="B3610" s="3" t="s">
        <v>14</v>
      </c>
      <c r="C3610" s="3" t="s">
        <v>3317</v>
      </c>
      <c r="D3610" s="3" t="s">
        <v>3772</v>
      </c>
      <c r="E3610" s="3" t="s">
        <v>2630</v>
      </c>
      <c r="F3610" s="3" t="s">
        <v>13</v>
      </c>
      <c r="G3610" s="3" t="s">
        <v>13</v>
      </c>
      <c r="H3610" s="3" t="s">
        <v>13</v>
      </c>
      <c r="I3610" s="6" t="s">
        <v>3363</v>
      </c>
      <c r="J3610" s="6" t="s">
        <v>57</v>
      </c>
      <c r="K3610" s="3" t="s">
        <v>36</v>
      </c>
      <c r="L3610" s="5" t="s">
        <v>1889</v>
      </c>
      <c r="M3610" s="46" t="s">
        <v>13</v>
      </c>
      <c r="N3610" s="75"/>
      <c r="O3610" s="75"/>
      <c r="P3610" s="75"/>
      <c r="Q3610" s="76"/>
      <c r="R3610" s="75"/>
      <c r="S3610" s="75"/>
      <c r="T3610" s="42"/>
      <c r="U3610" s="42"/>
      <c r="V3610" s="42"/>
      <c r="W3610" s="42"/>
      <c r="X3610" s="75"/>
      <c r="Y3610" s="75"/>
    </row>
    <row r="3611" spans="1:25">
      <c r="A3611" s="3" t="s">
        <v>3775</v>
      </c>
      <c r="B3611" s="3" t="s">
        <v>14</v>
      </c>
      <c r="C3611" s="3" t="s">
        <v>3317</v>
      </c>
      <c r="D3611" s="3" t="s">
        <v>3772</v>
      </c>
      <c r="E3611" s="3" t="s">
        <v>2630</v>
      </c>
      <c r="F3611" s="3" t="s">
        <v>13</v>
      </c>
      <c r="G3611" s="3" t="s">
        <v>13</v>
      </c>
      <c r="H3611" s="3" t="s">
        <v>13</v>
      </c>
      <c r="I3611" s="3" t="s">
        <v>3365</v>
      </c>
      <c r="J3611" s="6" t="s">
        <v>57</v>
      </c>
      <c r="K3611" s="3" t="s">
        <v>36</v>
      </c>
      <c r="L3611" s="5" t="s">
        <v>1889</v>
      </c>
      <c r="M3611" s="46" t="s">
        <v>13</v>
      </c>
      <c r="N3611" s="75"/>
      <c r="O3611" s="75"/>
      <c r="P3611" s="75"/>
      <c r="Q3611" s="76"/>
      <c r="R3611" s="75"/>
      <c r="S3611" s="75"/>
      <c r="T3611" s="42"/>
      <c r="U3611" s="42"/>
      <c r="V3611" s="42"/>
      <c r="W3611" s="77"/>
      <c r="X3611" s="78"/>
      <c r="Y3611" s="75"/>
    </row>
    <row r="3612" spans="1:25">
      <c r="A3612" s="3" t="s">
        <v>3776</v>
      </c>
      <c r="B3612" s="3" t="s">
        <v>14</v>
      </c>
      <c r="C3612" s="3" t="s">
        <v>3317</v>
      </c>
      <c r="D3612" s="3" t="s">
        <v>3772</v>
      </c>
      <c r="E3612" s="3" t="s">
        <v>2630</v>
      </c>
      <c r="F3612" s="3" t="s">
        <v>13</v>
      </c>
      <c r="G3612" s="3" t="s">
        <v>13</v>
      </c>
      <c r="H3612" s="3" t="s">
        <v>13</v>
      </c>
      <c r="I3612" s="6" t="s">
        <v>3353</v>
      </c>
      <c r="J3612" s="6" t="s">
        <v>57</v>
      </c>
      <c r="K3612" s="3" t="s">
        <v>36</v>
      </c>
      <c r="L3612" s="5" t="s">
        <v>1889</v>
      </c>
      <c r="M3612" s="46" t="s">
        <v>13</v>
      </c>
      <c r="N3612" s="75"/>
      <c r="O3612" s="75"/>
      <c r="P3612" s="75"/>
      <c r="Q3612" s="76"/>
      <c r="R3612" s="75"/>
      <c r="S3612" s="75"/>
      <c r="T3612" s="42"/>
      <c r="U3612" s="42"/>
      <c r="V3612" s="42"/>
      <c r="W3612" s="42"/>
      <c r="X3612" s="75"/>
      <c r="Y3612" s="75"/>
    </row>
    <row r="3613" spans="1:25">
      <c r="A3613" s="3" t="s">
        <v>3777</v>
      </c>
      <c r="B3613" s="3" t="s">
        <v>14</v>
      </c>
      <c r="C3613" s="3" t="s">
        <v>3317</v>
      </c>
      <c r="D3613" s="3" t="s">
        <v>3772</v>
      </c>
      <c r="E3613" s="3" t="s">
        <v>2630</v>
      </c>
      <c r="F3613" s="3" t="s">
        <v>13</v>
      </c>
      <c r="G3613" s="3" t="s">
        <v>13</v>
      </c>
      <c r="H3613" s="3" t="s">
        <v>13</v>
      </c>
      <c r="I3613" s="3" t="s">
        <v>3327</v>
      </c>
      <c r="J3613" s="6" t="s">
        <v>57</v>
      </c>
      <c r="K3613" s="3" t="s">
        <v>36</v>
      </c>
      <c r="L3613" s="5" t="s">
        <v>1889</v>
      </c>
      <c r="M3613" s="46" t="s">
        <v>6180</v>
      </c>
      <c r="N3613" s="75"/>
      <c r="O3613" s="75"/>
      <c r="P3613" s="75"/>
      <c r="Q3613" s="76"/>
      <c r="R3613" s="75"/>
      <c r="S3613" s="75"/>
      <c r="T3613" s="42"/>
      <c r="U3613" s="42"/>
      <c r="V3613" s="42"/>
      <c r="W3613" s="77"/>
      <c r="X3613" s="78"/>
      <c r="Y3613" s="75"/>
    </row>
    <row r="3614" spans="1:25">
      <c r="A3614" s="3" t="s">
        <v>3790</v>
      </c>
      <c r="B3614" s="3" t="s">
        <v>14</v>
      </c>
      <c r="C3614" s="3" t="s">
        <v>3317</v>
      </c>
      <c r="D3614" s="3" t="s">
        <v>3605</v>
      </c>
      <c r="E3614" s="3" t="s">
        <v>2706</v>
      </c>
      <c r="F3614" s="3" t="s">
        <v>13</v>
      </c>
      <c r="G3614" s="3" t="s">
        <v>13</v>
      </c>
      <c r="H3614" s="3" t="s">
        <v>13</v>
      </c>
      <c r="I3614" s="3" t="s">
        <v>3434</v>
      </c>
      <c r="J3614" s="3" t="s">
        <v>57</v>
      </c>
      <c r="K3614" s="3" t="s">
        <v>36</v>
      </c>
      <c r="L3614" s="5" t="s">
        <v>1889</v>
      </c>
      <c r="M3614" s="46" t="s">
        <v>6187</v>
      </c>
      <c r="N3614" s="75"/>
      <c r="O3614" s="75"/>
      <c r="P3614" s="75"/>
      <c r="Q3614" s="76"/>
      <c r="R3614" s="75"/>
      <c r="S3614" s="75"/>
      <c r="T3614" s="42"/>
      <c r="U3614" s="42"/>
      <c r="V3614" s="42"/>
      <c r="W3614" s="42"/>
      <c r="X3614" s="75"/>
      <c r="Y3614" s="75"/>
    </row>
    <row r="3615" spans="1:25">
      <c r="A3615" s="3" t="s">
        <v>3791</v>
      </c>
      <c r="B3615" s="3" t="s">
        <v>14</v>
      </c>
      <c r="C3615" s="3" t="s">
        <v>3317</v>
      </c>
      <c r="D3615" s="3" t="s">
        <v>3605</v>
      </c>
      <c r="E3615" s="3" t="s">
        <v>2706</v>
      </c>
      <c r="F3615" s="3" t="s">
        <v>13</v>
      </c>
      <c r="G3615" s="3" t="s">
        <v>13</v>
      </c>
      <c r="H3615" s="3" t="s">
        <v>13</v>
      </c>
      <c r="I3615" s="3" t="s">
        <v>3436</v>
      </c>
      <c r="J3615" s="3" t="s">
        <v>57</v>
      </c>
      <c r="K3615" s="3" t="s">
        <v>36</v>
      </c>
      <c r="L3615" s="5" t="s">
        <v>1889</v>
      </c>
      <c r="M3615" s="46" t="s">
        <v>6188</v>
      </c>
      <c r="N3615" s="75"/>
      <c r="O3615" s="75"/>
      <c r="P3615" s="75"/>
      <c r="Q3615" s="76"/>
      <c r="R3615" s="75"/>
      <c r="S3615" s="75"/>
      <c r="T3615" s="42"/>
      <c r="U3615" s="42"/>
      <c r="V3615" s="42"/>
      <c r="W3615" s="77"/>
      <c r="X3615" s="78"/>
      <c r="Y3615" s="75"/>
    </row>
    <row r="3616" spans="1:25">
      <c r="A3616" s="3" t="s">
        <v>3792</v>
      </c>
      <c r="B3616" s="3" t="s">
        <v>14</v>
      </c>
      <c r="C3616" s="3" t="s">
        <v>3317</v>
      </c>
      <c r="D3616" s="3" t="s">
        <v>3623</v>
      </c>
      <c r="E3616" s="3" t="s">
        <v>2706</v>
      </c>
      <c r="F3616" s="3" t="s">
        <v>13</v>
      </c>
      <c r="G3616" s="3" t="s">
        <v>13</v>
      </c>
      <c r="H3616" s="3" t="s">
        <v>13</v>
      </c>
      <c r="I3616" s="3" t="s">
        <v>3363</v>
      </c>
      <c r="J3616" s="3" t="s">
        <v>57</v>
      </c>
      <c r="K3616" s="3" t="s">
        <v>36</v>
      </c>
      <c r="L3616" s="5" t="s">
        <v>1889</v>
      </c>
      <c r="M3616" s="46" t="s">
        <v>6189</v>
      </c>
      <c r="N3616" s="75"/>
      <c r="O3616" s="75"/>
      <c r="P3616" s="75"/>
      <c r="Q3616" s="76"/>
      <c r="R3616" s="75"/>
      <c r="S3616" s="75"/>
      <c r="T3616" s="42"/>
      <c r="U3616" s="42"/>
      <c r="V3616" s="42"/>
      <c r="W3616" s="42"/>
      <c r="X3616" s="75"/>
      <c r="Y3616" s="75"/>
    </row>
    <row r="3617" spans="1:25">
      <c r="A3617" s="3" t="s">
        <v>3793</v>
      </c>
      <c r="B3617" s="3" t="s">
        <v>14</v>
      </c>
      <c r="C3617" s="3" t="s">
        <v>3317</v>
      </c>
      <c r="D3617" s="3" t="s">
        <v>3623</v>
      </c>
      <c r="E3617" s="3" t="s">
        <v>2706</v>
      </c>
      <c r="F3617" s="3" t="s">
        <v>13</v>
      </c>
      <c r="G3617" s="3" t="s">
        <v>13</v>
      </c>
      <c r="H3617" s="3" t="s">
        <v>13</v>
      </c>
      <c r="I3617" s="3" t="s">
        <v>3365</v>
      </c>
      <c r="J3617" s="3" t="s">
        <v>57</v>
      </c>
      <c r="K3617" s="3" t="s">
        <v>36</v>
      </c>
      <c r="L3617" s="5" t="s">
        <v>1889</v>
      </c>
      <c r="M3617" s="46" t="s">
        <v>6190</v>
      </c>
      <c r="N3617" s="75"/>
      <c r="O3617" s="75"/>
      <c r="P3617" s="75"/>
      <c r="Q3617" s="76"/>
      <c r="R3617" s="75"/>
      <c r="S3617" s="75"/>
      <c r="T3617" s="42"/>
      <c r="U3617" s="42"/>
      <c r="V3617" s="42"/>
      <c r="W3617" s="77"/>
      <c r="X3617" s="78"/>
      <c r="Y3617" s="75"/>
    </row>
    <row r="3618" spans="1:25">
      <c r="A3618" s="3" t="s">
        <v>3794</v>
      </c>
      <c r="B3618" s="3" t="s">
        <v>14</v>
      </c>
      <c r="C3618" s="3" t="s">
        <v>3317</v>
      </c>
      <c r="D3618" s="3" t="s">
        <v>3751</v>
      </c>
      <c r="E3618" s="3" t="s">
        <v>2706</v>
      </c>
      <c r="F3618" s="3" t="s">
        <v>13</v>
      </c>
      <c r="G3618" s="3" t="s">
        <v>13</v>
      </c>
      <c r="H3618" s="3" t="s">
        <v>13</v>
      </c>
      <c r="I3618" s="3" t="s">
        <v>3353</v>
      </c>
      <c r="J3618" s="3" t="s">
        <v>57</v>
      </c>
      <c r="K3618" s="3" t="s">
        <v>36</v>
      </c>
      <c r="L3618" s="5" t="s">
        <v>1889</v>
      </c>
      <c r="M3618" s="46" t="s">
        <v>13</v>
      </c>
      <c r="N3618" s="75"/>
      <c r="O3618" s="75"/>
      <c r="P3618" s="75"/>
      <c r="Q3618" s="76"/>
      <c r="R3618" s="75"/>
      <c r="S3618" s="75"/>
      <c r="T3618" s="42"/>
      <c r="U3618" s="42"/>
      <c r="V3618" s="42"/>
      <c r="W3618" s="42"/>
      <c r="X3618" s="75"/>
      <c r="Y3618" s="75"/>
    </row>
    <row r="3619" spans="1:25">
      <c r="A3619" s="3" t="s">
        <v>3795</v>
      </c>
      <c r="B3619" s="3" t="s">
        <v>14</v>
      </c>
      <c r="C3619" s="3" t="s">
        <v>3317</v>
      </c>
      <c r="D3619" s="3" t="s">
        <v>3751</v>
      </c>
      <c r="E3619" s="3" t="s">
        <v>2706</v>
      </c>
      <c r="F3619" s="3" t="s">
        <v>13</v>
      </c>
      <c r="G3619" s="3" t="s">
        <v>13</v>
      </c>
      <c r="H3619" s="3" t="s">
        <v>13</v>
      </c>
      <c r="I3619" s="3" t="s">
        <v>3327</v>
      </c>
      <c r="J3619" s="3" t="s">
        <v>57</v>
      </c>
      <c r="K3619" s="3" t="s">
        <v>36</v>
      </c>
      <c r="L3619" s="5" t="s">
        <v>1889</v>
      </c>
      <c r="M3619" s="46" t="s">
        <v>6191</v>
      </c>
      <c r="N3619" s="75"/>
      <c r="O3619" s="75"/>
      <c r="P3619" s="75"/>
      <c r="Q3619" s="76"/>
      <c r="R3619" s="75"/>
      <c r="S3619" s="75"/>
      <c r="T3619" s="42"/>
      <c r="U3619" s="42"/>
      <c r="V3619" s="42"/>
      <c r="W3619" s="77"/>
      <c r="X3619" s="78"/>
      <c r="Y3619" s="75"/>
    </row>
    <row r="3620" spans="1:25">
      <c r="A3620" s="3" t="s">
        <v>3832</v>
      </c>
      <c r="B3620" s="3" t="s">
        <v>14</v>
      </c>
      <c r="C3620" s="3" t="s">
        <v>3317</v>
      </c>
      <c r="D3620" s="3" t="s">
        <v>3833</v>
      </c>
      <c r="E3620" s="3" t="s">
        <v>2630</v>
      </c>
      <c r="F3620" s="3" t="s">
        <v>13</v>
      </c>
      <c r="G3620" s="3" t="s">
        <v>13</v>
      </c>
      <c r="H3620" s="3" t="s">
        <v>13</v>
      </c>
      <c r="I3620" s="6" t="s">
        <v>3434</v>
      </c>
      <c r="J3620" s="6" t="s">
        <v>57</v>
      </c>
      <c r="K3620" s="3" t="s">
        <v>36</v>
      </c>
      <c r="L3620" s="5" t="s">
        <v>1889</v>
      </c>
      <c r="M3620" s="46" t="s">
        <v>13</v>
      </c>
      <c r="N3620" s="75"/>
      <c r="O3620" s="75"/>
      <c r="P3620" s="75"/>
      <c r="Q3620" s="76"/>
      <c r="R3620" s="75"/>
      <c r="S3620" s="75"/>
      <c r="T3620" s="42"/>
      <c r="U3620" s="42"/>
      <c r="V3620" s="42"/>
      <c r="W3620" s="42"/>
      <c r="X3620" s="75"/>
      <c r="Y3620" s="75"/>
    </row>
    <row r="3621" spans="1:25">
      <c r="A3621" s="3" t="s">
        <v>3834</v>
      </c>
      <c r="B3621" s="3" t="s">
        <v>14</v>
      </c>
      <c r="C3621" s="3" t="s">
        <v>3317</v>
      </c>
      <c r="D3621" s="3" t="s">
        <v>3833</v>
      </c>
      <c r="E3621" s="3" t="s">
        <v>2630</v>
      </c>
      <c r="F3621" s="3" t="s">
        <v>13</v>
      </c>
      <c r="G3621" s="3" t="s">
        <v>13</v>
      </c>
      <c r="H3621" s="3" t="s">
        <v>13</v>
      </c>
      <c r="I3621" s="3" t="s">
        <v>3436</v>
      </c>
      <c r="J3621" s="3" t="s">
        <v>57</v>
      </c>
      <c r="K3621" s="3" t="s">
        <v>36</v>
      </c>
      <c r="L3621" s="5" t="s">
        <v>1889</v>
      </c>
      <c r="M3621" s="46" t="s">
        <v>13</v>
      </c>
      <c r="N3621" s="75"/>
      <c r="O3621" s="75"/>
      <c r="P3621" s="75"/>
      <c r="Q3621" s="76"/>
      <c r="R3621" s="75"/>
      <c r="S3621" s="75"/>
      <c r="T3621" s="42"/>
      <c r="U3621" s="42"/>
      <c r="V3621" s="42"/>
      <c r="W3621" s="42"/>
      <c r="X3621" s="78"/>
      <c r="Y3621" s="75"/>
    </row>
    <row r="3622" spans="1:25">
      <c r="A3622" s="3" t="s">
        <v>3835</v>
      </c>
      <c r="B3622" s="3" t="s">
        <v>14</v>
      </c>
      <c r="C3622" s="3" t="s">
        <v>3317</v>
      </c>
      <c r="D3622" s="3" t="s">
        <v>3833</v>
      </c>
      <c r="E3622" s="3" t="s">
        <v>2630</v>
      </c>
      <c r="F3622" s="3" t="s">
        <v>13</v>
      </c>
      <c r="G3622" s="3" t="s">
        <v>13</v>
      </c>
      <c r="H3622" s="3" t="s">
        <v>13</v>
      </c>
      <c r="I3622" s="6" t="s">
        <v>3363</v>
      </c>
      <c r="J3622" s="6" t="s">
        <v>57</v>
      </c>
      <c r="K3622" s="3" t="s">
        <v>36</v>
      </c>
      <c r="L3622" s="5" t="s">
        <v>1889</v>
      </c>
      <c r="M3622" s="46" t="s">
        <v>13</v>
      </c>
      <c r="N3622" s="75"/>
      <c r="O3622" s="75"/>
      <c r="P3622" s="75"/>
      <c r="Q3622" s="76"/>
      <c r="R3622" s="75"/>
      <c r="S3622" s="75"/>
      <c r="T3622" s="42"/>
      <c r="U3622" s="42"/>
      <c r="V3622" s="42"/>
      <c r="W3622" s="42"/>
      <c r="X3622" s="78"/>
      <c r="Y3622" s="75"/>
    </row>
    <row r="3623" spans="1:25">
      <c r="A3623" s="3" t="s">
        <v>3836</v>
      </c>
      <c r="B3623" s="3" t="s">
        <v>14</v>
      </c>
      <c r="C3623" s="3" t="s">
        <v>3317</v>
      </c>
      <c r="D3623" s="3" t="s">
        <v>3833</v>
      </c>
      <c r="E3623" s="3" t="s">
        <v>2630</v>
      </c>
      <c r="F3623" s="3" t="s">
        <v>13</v>
      </c>
      <c r="G3623" s="3" t="s">
        <v>13</v>
      </c>
      <c r="H3623" s="3" t="s">
        <v>13</v>
      </c>
      <c r="I3623" s="3" t="s">
        <v>3365</v>
      </c>
      <c r="J3623" s="3" t="s">
        <v>57</v>
      </c>
      <c r="K3623" s="3" t="s">
        <v>36</v>
      </c>
      <c r="L3623" s="5" t="s">
        <v>1889</v>
      </c>
      <c r="M3623" s="46" t="s">
        <v>6210</v>
      </c>
      <c r="N3623" s="75"/>
      <c r="O3623" s="75"/>
      <c r="P3623" s="75"/>
      <c r="Q3623" s="76"/>
      <c r="R3623" s="75"/>
      <c r="S3623" s="75"/>
      <c r="T3623" s="42"/>
      <c r="U3623" s="42"/>
      <c r="V3623" s="42"/>
      <c r="W3623" s="42"/>
      <c r="X3623" s="78"/>
      <c r="Y3623" s="75"/>
    </row>
    <row r="3624" spans="1:25">
      <c r="A3624" s="3" t="s">
        <v>3837</v>
      </c>
      <c r="B3624" s="3" t="s">
        <v>14</v>
      </c>
      <c r="C3624" s="3" t="s">
        <v>3317</v>
      </c>
      <c r="D3624" s="3" t="s">
        <v>3591</v>
      </c>
      <c r="E3624" s="3" t="s">
        <v>2630</v>
      </c>
      <c r="F3624" s="3" t="s">
        <v>13</v>
      </c>
      <c r="G3624" s="3" t="s">
        <v>13</v>
      </c>
      <c r="H3624" s="3" t="s">
        <v>13</v>
      </c>
      <c r="I3624" s="6" t="s">
        <v>3353</v>
      </c>
      <c r="J3624" s="6" t="s">
        <v>57</v>
      </c>
      <c r="K3624" s="3" t="s">
        <v>36</v>
      </c>
      <c r="L3624" s="5" t="s">
        <v>1889</v>
      </c>
      <c r="M3624" s="46" t="s">
        <v>6211</v>
      </c>
      <c r="N3624" s="75"/>
      <c r="O3624" s="75"/>
      <c r="P3624" s="75"/>
      <c r="Q3624" s="76"/>
      <c r="R3624" s="75"/>
      <c r="S3624" s="75"/>
      <c r="T3624" s="42"/>
      <c r="U3624" s="42"/>
      <c r="V3624" s="42"/>
      <c r="W3624" s="42"/>
      <c r="X3624" s="78"/>
      <c r="Y3624" s="75"/>
    </row>
    <row r="3625" spans="1:25">
      <c r="A3625" s="3" t="s">
        <v>3838</v>
      </c>
      <c r="B3625" s="3" t="s">
        <v>14</v>
      </c>
      <c r="C3625" s="3" t="s">
        <v>3317</v>
      </c>
      <c r="D3625" s="3" t="s">
        <v>3591</v>
      </c>
      <c r="E3625" s="3" t="s">
        <v>2630</v>
      </c>
      <c r="F3625" s="3" t="s">
        <v>13</v>
      </c>
      <c r="G3625" s="3" t="s">
        <v>13</v>
      </c>
      <c r="H3625" s="3" t="s">
        <v>13</v>
      </c>
      <c r="I3625" s="3" t="s">
        <v>3327</v>
      </c>
      <c r="J3625" s="3" t="s">
        <v>57</v>
      </c>
      <c r="K3625" s="3" t="s">
        <v>36</v>
      </c>
      <c r="L3625" s="5" t="s">
        <v>1889</v>
      </c>
      <c r="M3625" s="46" t="s">
        <v>13</v>
      </c>
      <c r="N3625" s="75"/>
      <c r="O3625" s="75"/>
      <c r="P3625" s="75"/>
      <c r="Q3625" s="76"/>
      <c r="R3625" s="75"/>
      <c r="S3625" s="75"/>
      <c r="T3625" s="42"/>
      <c r="U3625" s="42"/>
      <c r="V3625" s="42"/>
      <c r="W3625" s="42"/>
      <c r="X3625" s="78"/>
      <c r="Y3625" s="75"/>
    </row>
    <row r="3626" spans="1:25">
      <c r="A3626" s="3" t="s">
        <v>3915</v>
      </c>
      <c r="B3626" s="3" t="s">
        <v>14</v>
      </c>
      <c r="C3626" s="3" t="s">
        <v>3317</v>
      </c>
      <c r="D3626" s="3" t="s">
        <v>3433</v>
      </c>
      <c r="E3626" s="3" t="s">
        <v>2630</v>
      </c>
      <c r="F3626" s="3" t="s">
        <v>13</v>
      </c>
      <c r="G3626" s="3" t="s">
        <v>13</v>
      </c>
      <c r="H3626" s="3" t="s">
        <v>13</v>
      </c>
      <c r="I3626" s="6" t="s">
        <v>3436</v>
      </c>
      <c r="J3626" s="6" t="s">
        <v>57</v>
      </c>
      <c r="K3626" s="3" t="s">
        <v>36</v>
      </c>
      <c r="L3626" s="5" t="s">
        <v>1889</v>
      </c>
      <c r="M3626" s="46" t="s">
        <v>13</v>
      </c>
      <c r="N3626" s="75"/>
      <c r="O3626" s="75"/>
      <c r="P3626" s="75"/>
      <c r="Q3626" s="76"/>
      <c r="R3626" s="75"/>
      <c r="S3626" s="75"/>
      <c r="T3626" s="42"/>
      <c r="U3626" s="42"/>
      <c r="V3626" s="42"/>
      <c r="W3626" s="42"/>
      <c r="X3626" s="78"/>
      <c r="Y3626" s="75"/>
    </row>
    <row r="3627" spans="1:25">
      <c r="A3627" s="3" t="s">
        <v>3922</v>
      </c>
      <c r="B3627" s="3" t="s">
        <v>14</v>
      </c>
      <c r="C3627" s="3" t="s">
        <v>3317</v>
      </c>
      <c r="D3627" s="3" t="s">
        <v>3923</v>
      </c>
      <c r="E3627" s="3" t="s">
        <v>2706</v>
      </c>
      <c r="F3627" s="3" t="s">
        <v>13</v>
      </c>
      <c r="G3627" s="3" t="s">
        <v>13</v>
      </c>
      <c r="H3627" s="3" t="s">
        <v>13</v>
      </c>
      <c r="I3627" s="6" t="s">
        <v>3752</v>
      </c>
      <c r="J3627" s="6" t="s">
        <v>57</v>
      </c>
      <c r="K3627" s="3" t="s">
        <v>36</v>
      </c>
      <c r="L3627" s="3" t="s">
        <v>1889</v>
      </c>
      <c r="M3627" s="46" t="s">
        <v>6260</v>
      </c>
      <c r="N3627" s="75"/>
      <c r="O3627" s="75"/>
      <c r="P3627" s="75"/>
      <c r="Q3627" s="76"/>
      <c r="R3627" s="75"/>
      <c r="S3627" s="75"/>
      <c r="T3627" s="42"/>
      <c r="U3627" s="42"/>
      <c r="V3627" s="42"/>
      <c r="W3627" s="79"/>
      <c r="X3627" s="80"/>
      <c r="Y3627" s="75"/>
    </row>
    <row r="3628" spans="1:25">
      <c r="A3628" s="3" t="s">
        <v>3924</v>
      </c>
      <c r="B3628" s="3" t="s">
        <v>14</v>
      </c>
      <c r="C3628" s="3" t="s">
        <v>3317</v>
      </c>
      <c r="D3628" s="3" t="s">
        <v>3923</v>
      </c>
      <c r="E3628" s="3" t="s">
        <v>2706</v>
      </c>
      <c r="F3628" s="3" t="s">
        <v>13</v>
      </c>
      <c r="G3628" s="3" t="s">
        <v>13</v>
      </c>
      <c r="H3628" s="3" t="s">
        <v>13</v>
      </c>
      <c r="I3628" s="6" t="s">
        <v>3754</v>
      </c>
      <c r="J3628" s="6" t="s">
        <v>57</v>
      </c>
      <c r="K3628" s="3" t="s">
        <v>36</v>
      </c>
      <c r="L3628" s="3" t="s">
        <v>1889</v>
      </c>
      <c r="M3628" s="46" t="s">
        <v>6261</v>
      </c>
      <c r="N3628" s="75"/>
      <c r="O3628" s="75"/>
      <c r="P3628" s="75"/>
      <c r="Q3628" s="76"/>
      <c r="R3628" s="75"/>
      <c r="S3628" s="75"/>
      <c r="T3628" s="42"/>
      <c r="U3628" s="42"/>
      <c r="V3628" s="42"/>
      <c r="W3628" s="81"/>
      <c r="X3628" s="82"/>
      <c r="Y3628" s="75"/>
    </row>
    <row r="3629" spans="1:25">
      <c r="A3629" s="3" t="s">
        <v>3582</v>
      </c>
      <c r="B3629" s="3" t="s">
        <v>14</v>
      </c>
      <c r="C3629" s="3" t="s">
        <v>3317</v>
      </c>
      <c r="D3629" s="3" t="s">
        <v>3581</v>
      </c>
      <c r="E3629" s="3" t="s">
        <v>2630</v>
      </c>
      <c r="F3629" s="3" t="s">
        <v>13</v>
      </c>
      <c r="G3629" s="3" t="s">
        <v>13</v>
      </c>
      <c r="H3629" s="3" t="s">
        <v>13</v>
      </c>
      <c r="I3629" s="3" t="s">
        <v>3436</v>
      </c>
      <c r="J3629" s="6" t="s">
        <v>57</v>
      </c>
      <c r="K3629" s="3" t="s">
        <v>222</v>
      </c>
      <c r="L3629" s="3" t="s">
        <v>1889</v>
      </c>
      <c r="M3629" s="46" t="s">
        <v>6088</v>
      </c>
      <c r="N3629" s="75"/>
      <c r="O3629" s="75"/>
      <c r="P3629" s="75"/>
      <c r="Q3629" s="76"/>
      <c r="R3629" s="75"/>
      <c r="S3629" s="75"/>
      <c r="T3629" s="42"/>
      <c r="U3629" s="42"/>
      <c r="V3629" s="42"/>
      <c r="W3629" s="79"/>
      <c r="X3629" s="80"/>
      <c r="Y3629" s="75"/>
    </row>
    <row r="3630" spans="1:25">
      <c r="A3630" s="3" t="s">
        <v>3584</v>
      </c>
      <c r="B3630" s="3" t="s">
        <v>14</v>
      </c>
      <c r="C3630" s="3" t="s">
        <v>3317</v>
      </c>
      <c r="D3630" s="3" t="s">
        <v>3542</v>
      </c>
      <c r="E3630" s="3" t="s">
        <v>2630</v>
      </c>
      <c r="F3630" s="3" t="s">
        <v>13</v>
      </c>
      <c r="G3630" s="3" t="s">
        <v>13</v>
      </c>
      <c r="H3630" s="3" t="s">
        <v>13</v>
      </c>
      <c r="I3630" s="3" t="s">
        <v>3365</v>
      </c>
      <c r="J3630" s="6" t="s">
        <v>57</v>
      </c>
      <c r="K3630" s="3" t="s">
        <v>222</v>
      </c>
      <c r="L3630" s="3" t="s">
        <v>1889</v>
      </c>
      <c r="M3630" s="46" t="s">
        <v>6089</v>
      </c>
      <c r="N3630" s="75"/>
      <c r="O3630" s="75"/>
      <c r="P3630" s="75"/>
      <c r="Q3630" s="76"/>
      <c r="R3630" s="75"/>
      <c r="S3630" s="75"/>
      <c r="T3630" s="42"/>
      <c r="U3630" s="42"/>
      <c r="V3630" s="42"/>
      <c r="W3630" s="81"/>
      <c r="X3630" s="82"/>
      <c r="Y3630" s="75"/>
    </row>
    <row r="3631" spans="1:25">
      <c r="A3631" s="3" t="s">
        <v>3432</v>
      </c>
      <c r="B3631" s="3" t="s">
        <v>14</v>
      </c>
      <c r="C3631" s="3" t="s">
        <v>3317</v>
      </c>
      <c r="D3631" s="3" t="s">
        <v>3433</v>
      </c>
      <c r="E3631" s="3" t="s">
        <v>2630</v>
      </c>
      <c r="F3631" s="3" t="s">
        <v>13</v>
      </c>
      <c r="G3631" s="3" t="s">
        <v>13</v>
      </c>
      <c r="H3631" s="3" t="s">
        <v>13</v>
      </c>
      <c r="I3631" s="6" t="s">
        <v>3434</v>
      </c>
      <c r="J3631" s="6" t="s">
        <v>57</v>
      </c>
      <c r="K3631" s="3" t="s">
        <v>222</v>
      </c>
      <c r="L3631" s="5" t="s">
        <v>1889</v>
      </c>
      <c r="M3631" s="46" t="s">
        <v>6013</v>
      </c>
      <c r="N3631" s="75"/>
      <c r="O3631" s="75"/>
      <c r="P3631" s="75"/>
      <c r="Q3631" s="76"/>
      <c r="R3631" s="75"/>
      <c r="S3631" s="75"/>
      <c r="T3631" s="42"/>
      <c r="U3631" s="42"/>
      <c r="V3631" s="42"/>
      <c r="W3631" s="79"/>
      <c r="X3631" s="80"/>
      <c r="Y3631" s="75"/>
    </row>
    <row r="3632" spans="1:25">
      <c r="A3632" s="3" t="s">
        <v>3435</v>
      </c>
      <c r="B3632" s="3" t="s">
        <v>14</v>
      </c>
      <c r="C3632" s="3" t="s">
        <v>3317</v>
      </c>
      <c r="D3632" s="3" t="s">
        <v>3433</v>
      </c>
      <c r="E3632" s="3" t="s">
        <v>2630</v>
      </c>
      <c r="F3632" s="3" t="s">
        <v>13</v>
      </c>
      <c r="G3632" s="3" t="s">
        <v>13</v>
      </c>
      <c r="H3632" s="3" t="s">
        <v>13</v>
      </c>
      <c r="I3632" s="3" t="s">
        <v>3436</v>
      </c>
      <c r="J3632" s="6" t="s">
        <v>57</v>
      </c>
      <c r="K3632" s="3" t="s">
        <v>222</v>
      </c>
      <c r="L3632" s="5" t="s">
        <v>1889</v>
      </c>
      <c r="M3632" s="46" t="s">
        <v>13</v>
      </c>
      <c r="N3632" s="75"/>
      <c r="O3632" s="75"/>
      <c r="P3632" s="75"/>
      <c r="Q3632" s="76"/>
      <c r="R3632" s="75"/>
      <c r="S3632" s="75"/>
      <c r="T3632" s="42"/>
      <c r="U3632" s="42"/>
      <c r="V3632" s="42"/>
      <c r="W3632" s="81"/>
      <c r="X3632" s="82"/>
      <c r="Y3632" s="75"/>
    </row>
    <row r="3633" spans="1:25">
      <c r="A3633" s="3" t="s">
        <v>3437</v>
      </c>
      <c r="B3633" s="3" t="s">
        <v>14</v>
      </c>
      <c r="C3633" s="3" t="s">
        <v>3317</v>
      </c>
      <c r="D3633" s="3" t="s">
        <v>3433</v>
      </c>
      <c r="E3633" s="3" t="s">
        <v>2630</v>
      </c>
      <c r="F3633" s="3" t="s">
        <v>13</v>
      </c>
      <c r="G3633" s="3" t="s">
        <v>13</v>
      </c>
      <c r="H3633" s="3" t="s">
        <v>13</v>
      </c>
      <c r="I3633" s="6" t="s">
        <v>3363</v>
      </c>
      <c r="J3633" s="6" t="s">
        <v>57</v>
      </c>
      <c r="K3633" s="3" t="s">
        <v>222</v>
      </c>
      <c r="L3633" s="5" t="s">
        <v>1889</v>
      </c>
      <c r="M3633" s="46" t="s">
        <v>6014</v>
      </c>
      <c r="N3633" s="75"/>
      <c r="O3633" s="75"/>
      <c r="P3633" s="75"/>
      <c r="Q3633" s="76"/>
      <c r="R3633" s="75"/>
      <c r="S3633" s="75"/>
      <c r="T3633" s="42"/>
      <c r="U3633" s="42"/>
      <c r="V3633" s="42"/>
      <c r="W3633" s="77"/>
      <c r="X3633" s="78"/>
      <c r="Y3633" s="75"/>
    </row>
    <row r="3634" spans="1:25">
      <c r="A3634" s="3" t="s">
        <v>3438</v>
      </c>
      <c r="B3634" s="3" t="s">
        <v>14</v>
      </c>
      <c r="C3634" s="3" t="s">
        <v>3317</v>
      </c>
      <c r="D3634" s="3" t="s">
        <v>3433</v>
      </c>
      <c r="E3634" s="3" t="s">
        <v>2630</v>
      </c>
      <c r="F3634" s="3" t="s">
        <v>13</v>
      </c>
      <c r="G3634" s="3" t="s">
        <v>13</v>
      </c>
      <c r="H3634" s="3" t="s">
        <v>13</v>
      </c>
      <c r="I3634" s="3" t="s">
        <v>3365</v>
      </c>
      <c r="J3634" s="3" t="s">
        <v>57</v>
      </c>
      <c r="K3634" s="3" t="s">
        <v>222</v>
      </c>
      <c r="L3634" s="5" t="s">
        <v>1889</v>
      </c>
      <c r="M3634" s="46" t="s">
        <v>13</v>
      </c>
      <c r="N3634" s="75"/>
      <c r="O3634" s="75"/>
      <c r="P3634" s="75"/>
      <c r="Q3634" s="76"/>
      <c r="R3634" s="75"/>
      <c r="S3634" s="75"/>
      <c r="T3634" s="42"/>
      <c r="U3634" s="42"/>
      <c r="V3634" s="42"/>
      <c r="W3634" s="42"/>
      <c r="X3634" s="75"/>
      <c r="Y3634" s="75"/>
    </row>
    <row r="3635" spans="1:25">
      <c r="A3635" s="3" t="s">
        <v>3541</v>
      </c>
      <c r="B3635" s="3" t="s">
        <v>14</v>
      </c>
      <c r="C3635" s="3" t="s">
        <v>3317</v>
      </c>
      <c r="D3635" s="3" t="s">
        <v>3542</v>
      </c>
      <c r="E3635" s="3" t="s">
        <v>2706</v>
      </c>
      <c r="F3635" s="3" t="s">
        <v>13</v>
      </c>
      <c r="G3635" s="3" t="s">
        <v>13</v>
      </c>
      <c r="H3635" s="3" t="s">
        <v>13</v>
      </c>
      <c r="I3635" s="3" t="s">
        <v>3434</v>
      </c>
      <c r="J3635" s="6" t="s">
        <v>57</v>
      </c>
      <c r="K3635" s="3" t="s">
        <v>222</v>
      </c>
      <c r="L3635" s="3" t="s">
        <v>1889</v>
      </c>
      <c r="M3635" s="46" t="s">
        <v>13</v>
      </c>
      <c r="N3635" s="75"/>
      <c r="O3635" s="75"/>
      <c r="P3635" s="75"/>
      <c r="Q3635" s="76"/>
      <c r="R3635" s="75"/>
      <c r="S3635" s="75"/>
      <c r="T3635" s="42"/>
      <c r="U3635" s="42"/>
      <c r="V3635" s="42"/>
      <c r="W3635" s="77"/>
      <c r="X3635" s="78"/>
      <c r="Y3635" s="75"/>
    </row>
    <row r="3636" spans="1:25">
      <c r="A3636" s="3" t="s">
        <v>3543</v>
      </c>
      <c r="B3636" s="3" t="s">
        <v>14</v>
      </c>
      <c r="C3636" s="3" t="s">
        <v>3317</v>
      </c>
      <c r="D3636" s="3" t="s">
        <v>3542</v>
      </c>
      <c r="E3636" s="3" t="s">
        <v>2706</v>
      </c>
      <c r="F3636" s="3" t="s">
        <v>13</v>
      </c>
      <c r="G3636" s="3" t="s">
        <v>13</v>
      </c>
      <c r="H3636" s="3" t="s">
        <v>13</v>
      </c>
      <c r="I3636" s="3" t="s">
        <v>3436</v>
      </c>
      <c r="J3636" s="6" t="s">
        <v>57</v>
      </c>
      <c r="K3636" s="3" t="s">
        <v>222</v>
      </c>
      <c r="L3636" s="3" t="s">
        <v>1889</v>
      </c>
      <c r="M3636" s="46" t="s">
        <v>13</v>
      </c>
      <c r="N3636" s="75"/>
      <c r="O3636" s="75"/>
      <c r="P3636" s="75"/>
      <c r="Q3636" s="76"/>
      <c r="R3636" s="75"/>
      <c r="S3636" s="75"/>
      <c r="T3636" s="42"/>
      <c r="U3636" s="42"/>
      <c r="V3636" s="42"/>
      <c r="W3636" s="42"/>
      <c r="X3636" s="75"/>
      <c r="Y3636" s="75"/>
    </row>
    <row r="3637" spans="1:25">
      <c r="A3637" s="3" t="s">
        <v>3544</v>
      </c>
      <c r="B3637" s="3" t="s">
        <v>14</v>
      </c>
      <c r="C3637" s="3" t="s">
        <v>3317</v>
      </c>
      <c r="D3637" s="3" t="s">
        <v>3534</v>
      </c>
      <c r="E3637" s="3" t="s">
        <v>2706</v>
      </c>
      <c r="F3637" s="3" t="s">
        <v>13</v>
      </c>
      <c r="G3637" s="3" t="s">
        <v>13</v>
      </c>
      <c r="H3637" s="3" t="s">
        <v>13</v>
      </c>
      <c r="I3637" s="3" t="s">
        <v>3434</v>
      </c>
      <c r="J3637" s="6" t="s">
        <v>57</v>
      </c>
      <c r="K3637" s="3" t="s">
        <v>222</v>
      </c>
      <c r="L3637" s="3" t="s">
        <v>1889</v>
      </c>
      <c r="M3637" s="46" t="s">
        <v>6067</v>
      </c>
      <c r="N3637" s="75"/>
      <c r="O3637" s="75"/>
      <c r="P3637" s="75"/>
      <c r="Q3637" s="76"/>
      <c r="R3637" s="75"/>
      <c r="S3637" s="75"/>
      <c r="T3637" s="42"/>
      <c r="U3637" s="42"/>
      <c r="V3637" s="42"/>
      <c r="W3637" s="77"/>
      <c r="X3637" s="78"/>
      <c r="Y3637" s="75"/>
    </row>
    <row r="3638" spans="1:25">
      <c r="A3638" s="3" t="s">
        <v>3545</v>
      </c>
      <c r="B3638" s="3" t="s">
        <v>14</v>
      </c>
      <c r="C3638" s="3" t="s">
        <v>3317</v>
      </c>
      <c r="D3638" s="3" t="s">
        <v>3534</v>
      </c>
      <c r="E3638" s="3" t="s">
        <v>2706</v>
      </c>
      <c r="F3638" s="3" t="s">
        <v>13</v>
      </c>
      <c r="G3638" s="3" t="s">
        <v>13</v>
      </c>
      <c r="H3638" s="3" t="s">
        <v>13</v>
      </c>
      <c r="I3638" s="3" t="s">
        <v>3436</v>
      </c>
      <c r="J3638" s="6" t="s">
        <v>57</v>
      </c>
      <c r="K3638" s="3" t="s">
        <v>222</v>
      </c>
      <c r="L3638" s="3" t="s">
        <v>1889</v>
      </c>
      <c r="M3638" s="46" t="s">
        <v>6068</v>
      </c>
      <c r="N3638" s="75"/>
      <c r="O3638" s="75"/>
      <c r="P3638" s="75"/>
      <c r="Q3638" s="76"/>
      <c r="R3638" s="75"/>
      <c r="S3638" s="75"/>
      <c r="T3638" s="42"/>
      <c r="U3638" s="42"/>
      <c r="V3638" s="42"/>
      <c r="W3638" s="42"/>
      <c r="X3638" s="75"/>
      <c r="Y3638" s="75"/>
    </row>
    <row r="3639" spans="1:25">
      <c r="A3639" s="3" t="s">
        <v>3546</v>
      </c>
      <c r="B3639" s="3" t="s">
        <v>14</v>
      </c>
      <c r="C3639" s="3" t="s">
        <v>3317</v>
      </c>
      <c r="D3639" s="3" t="s">
        <v>3547</v>
      </c>
      <c r="E3639" s="3" t="s">
        <v>2706</v>
      </c>
      <c r="F3639" s="3" t="s">
        <v>13</v>
      </c>
      <c r="G3639" s="3" t="s">
        <v>13</v>
      </c>
      <c r="H3639" s="3" t="s">
        <v>13</v>
      </c>
      <c r="I3639" s="3" t="s">
        <v>3434</v>
      </c>
      <c r="J3639" s="6" t="s">
        <v>57</v>
      </c>
      <c r="K3639" s="3" t="s">
        <v>222</v>
      </c>
      <c r="L3639" s="3" t="s">
        <v>1889</v>
      </c>
      <c r="M3639" s="46" t="s">
        <v>6069</v>
      </c>
      <c r="N3639" s="75"/>
      <c r="O3639" s="75"/>
      <c r="P3639" s="75"/>
      <c r="Q3639" s="76"/>
      <c r="R3639" s="75"/>
      <c r="S3639" s="75"/>
      <c r="T3639" s="42"/>
      <c r="U3639" s="42"/>
      <c r="V3639" s="42"/>
      <c r="W3639" s="77"/>
      <c r="X3639" s="78"/>
      <c r="Y3639" s="75"/>
    </row>
    <row r="3640" spans="1:25">
      <c r="A3640" s="3" t="s">
        <v>3548</v>
      </c>
      <c r="B3640" s="3" t="s">
        <v>14</v>
      </c>
      <c r="C3640" s="3" t="s">
        <v>3317</v>
      </c>
      <c r="D3640" s="3" t="s">
        <v>3547</v>
      </c>
      <c r="E3640" s="3" t="s">
        <v>2706</v>
      </c>
      <c r="F3640" s="3" t="s">
        <v>13</v>
      </c>
      <c r="G3640" s="3" t="s">
        <v>13</v>
      </c>
      <c r="H3640" s="3" t="s">
        <v>13</v>
      </c>
      <c r="I3640" s="3" t="s">
        <v>3436</v>
      </c>
      <c r="J3640" s="6" t="s">
        <v>57</v>
      </c>
      <c r="K3640" s="3" t="s">
        <v>222</v>
      </c>
      <c r="L3640" s="3" t="s">
        <v>1889</v>
      </c>
      <c r="M3640" s="46" t="s">
        <v>6070</v>
      </c>
      <c r="N3640" s="75"/>
      <c r="O3640" s="75"/>
      <c r="P3640" s="75"/>
      <c r="Q3640" s="76"/>
      <c r="R3640" s="75"/>
      <c r="S3640" s="75"/>
      <c r="T3640" s="42"/>
      <c r="U3640" s="42"/>
      <c r="V3640" s="42"/>
      <c r="W3640" s="42"/>
      <c r="X3640" s="75"/>
      <c r="Y3640" s="75"/>
    </row>
    <row r="3641" spans="1:25">
      <c r="A3641" s="3" t="s">
        <v>3580</v>
      </c>
      <c r="B3641" s="3" t="s">
        <v>14</v>
      </c>
      <c r="C3641" s="3" t="s">
        <v>3317</v>
      </c>
      <c r="D3641" s="3" t="s">
        <v>3581</v>
      </c>
      <c r="E3641" s="3" t="s">
        <v>2630</v>
      </c>
      <c r="F3641" s="3" t="s">
        <v>13</v>
      </c>
      <c r="G3641" s="3" t="s">
        <v>13</v>
      </c>
      <c r="H3641" s="3" t="s">
        <v>13</v>
      </c>
      <c r="I3641" s="6" t="s">
        <v>3434</v>
      </c>
      <c r="J3641" s="6" t="s">
        <v>57</v>
      </c>
      <c r="K3641" s="3" t="s">
        <v>222</v>
      </c>
      <c r="L3641" s="3" t="s">
        <v>1889</v>
      </c>
      <c r="M3641" s="46" t="s">
        <v>13</v>
      </c>
      <c r="N3641" s="75"/>
      <c r="O3641" s="75"/>
      <c r="P3641" s="75"/>
      <c r="Q3641" s="76"/>
      <c r="R3641" s="75"/>
      <c r="S3641" s="75"/>
      <c r="T3641" s="42"/>
      <c r="U3641" s="42"/>
      <c r="V3641" s="42"/>
      <c r="W3641" s="77"/>
      <c r="X3641" s="78"/>
      <c r="Y3641" s="75"/>
    </row>
    <row r="3642" spans="1:25">
      <c r="A3642" s="3" t="s">
        <v>3583</v>
      </c>
      <c r="B3642" s="3" t="s">
        <v>14</v>
      </c>
      <c r="C3642" s="3" t="s">
        <v>3317</v>
      </c>
      <c r="D3642" s="3" t="s">
        <v>3581</v>
      </c>
      <c r="E3642" s="3" t="s">
        <v>2630</v>
      </c>
      <c r="F3642" s="3" t="s">
        <v>13</v>
      </c>
      <c r="G3642" s="3" t="s">
        <v>13</v>
      </c>
      <c r="H3642" s="3" t="s">
        <v>13</v>
      </c>
      <c r="I3642" s="6" t="s">
        <v>3363</v>
      </c>
      <c r="J3642" s="6" t="s">
        <v>57</v>
      </c>
      <c r="K3642" s="3" t="s">
        <v>222</v>
      </c>
      <c r="L3642" s="3" t="s">
        <v>1889</v>
      </c>
      <c r="M3642" s="46" t="s">
        <v>13</v>
      </c>
      <c r="N3642" s="75"/>
      <c r="O3642" s="75"/>
      <c r="P3642" s="75"/>
      <c r="Q3642" s="76"/>
      <c r="R3642" s="75"/>
      <c r="S3642" s="75"/>
      <c r="T3642" s="42"/>
      <c r="U3642" s="42"/>
      <c r="V3642" s="42"/>
      <c r="W3642" s="42"/>
      <c r="X3642" s="75"/>
      <c r="Y3642" s="75"/>
    </row>
    <row r="3643" spans="1:25">
      <c r="A3643" s="3" t="s">
        <v>3585</v>
      </c>
      <c r="B3643" s="3" t="s">
        <v>14</v>
      </c>
      <c r="C3643" s="3" t="s">
        <v>3317</v>
      </c>
      <c r="D3643" s="3" t="s">
        <v>3542</v>
      </c>
      <c r="E3643" s="3" t="s">
        <v>2630</v>
      </c>
      <c r="F3643" s="3" t="s">
        <v>13</v>
      </c>
      <c r="G3643" s="3" t="s">
        <v>13</v>
      </c>
      <c r="H3643" s="3" t="s">
        <v>13</v>
      </c>
      <c r="I3643" s="6" t="s">
        <v>3353</v>
      </c>
      <c r="J3643" s="6" t="s">
        <v>57</v>
      </c>
      <c r="K3643" s="3" t="s">
        <v>222</v>
      </c>
      <c r="L3643" s="3" t="s">
        <v>1889</v>
      </c>
      <c r="M3643" s="46" t="s">
        <v>6090</v>
      </c>
      <c r="N3643" s="75"/>
      <c r="O3643" s="75"/>
      <c r="P3643" s="75"/>
      <c r="Q3643" s="76"/>
      <c r="R3643" s="75"/>
      <c r="S3643" s="75"/>
      <c r="T3643" s="42"/>
      <c r="U3643" s="42"/>
      <c r="V3643" s="42"/>
      <c r="W3643" s="77"/>
      <c r="X3643" s="78"/>
      <c r="Y3643" s="75"/>
    </row>
    <row r="3644" spans="1:25">
      <c r="A3644" s="3" t="s">
        <v>3586</v>
      </c>
      <c r="B3644" s="3" t="s">
        <v>14</v>
      </c>
      <c r="C3644" s="3" t="s">
        <v>3317</v>
      </c>
      <c r="D3644" s="3" t="s">
        <v>3542</v>
      </c>
      <c r="E3644" s="3" t="s">
        <v>2630</v>
      </c>
      <c r="F3644" s="3" t="s">
        <v>13</v>
      </c>
      <c r="G3644" s="3" t="s">
        <v>13</v>
      </c>
      <c r="H3644" s="3" t="s">
        <v>13</v>
      </c>
      <c r="I3644" s="3" t="s">
        <v>3327</v>
      </c>
      <c r="J3644" s="6" t="s">
        <v>57</v>
      </c>
      <c r="K3644" s="3" t="s">
        <v>222</v>
      </c>
      <c r="L3644" s="3" t="s">
        <v>1889</v>
      </c>
      <c r="M3644" s="46" t="s">
        <v>13</v>
      </c>
      <c r="N3644" s="75"/>
      <c r="O3644" s="75"/>
      <c r="P3644" s="75"/>
      <c r="Q3644" s="76"/>
      <c r="R3644" s="75"/>
      <c r="S3644" s="75"/>
      <c r="T3644" s="42"/>
      <c r="U3644" s="42"/>
      <c r="V3644" s="42"/>
      <c r="W3644" s="42"/>
      <c r="X3644" s="75"/>
      <c r="Y3644" s="75"/>
    </row>
    <row r="3645" spans="1:25">
      <c r="A3645" s="3" t="s">
        <v>3600</v>
      </c>
      <c r="B3645" s="3" t="s">
        <v>14</v>
      </c>
      <c r="C3645" s="3" t="s">
        <v>3317</v>
      </c>
      <c r="D3645" s="3" t="s">
        <v>3539</v>
      </c>
      <c r="E3645" s="3" t="s">
        <v>2706</v>
      </c>
      <c r="F3645" s="3" t="s">
        <v>13</v>
      </c>
      <c r="G3645" s="3" t="s">
        <v>13</v>
      </c>
      <c r="H3645" s="3" t="s">
        <v>13</v>
      </c>
      <c r="I3645" s="3" t="s">
        <v>3434</v>
      </c>
      <c r="J3645" s="6" t="s">
        <v>57</v>
      </c>
      <c r="K3645" s="3" t="s">
        <v>222</v>
      </c>
      <c r="L3645" s="3" t="s">
        <v>1889</v>
      </c>
      <c r="M3645" s="46" t="s">
        <v>6097</v>
      </c>
      <c r="N3645" s="75"/>
      <c r="O3645" s="75"/>
      <c r="P3645" s="75"/>
      <c r="Q3645" s="76"/>
      <c r="R3645" s="75"/>
      <c r="S3645" s="75"/>
      <c r="T3645" s="42"/>
      <c r="U3645" s="42"/>
      <c r="V3645" s="42"/>
      <c r="W3645" s="77"/>
      <c r="X3645" s="78"/>
      <c r="Y3645" s="75"/>
    </row>
    <row r="3646" spans="1:25">
      <c r="A3646" s="3" t="s">
        <v>3601</v>
      </c>
      <c r="B3646" s="3" t="s">
        <v>14</v>
      </c>
      <c r="C3646" s="3" t="s">
        <v>3317</v>
      </c>
      <c r="D3646" s="3" t="s">
        <v>3539</v>
      </c>
      <c r="E3646" s="3" t="s">
        <v>2706</v>
      </c>
      <c r="F3646" s="3" t="s">
        <v>13</v>
      </c>
      <c r="G3646" s="3" t="s">
        <v>13</v>
      </c>
      <c r="H3646" s="3" t="s">
        <v>13</v>
      </c>
      <c r="I3646" s="3" t="s">
        <v>3436</v>
      </c>
      <c r="J3646" s="6" t="s">
        <v>57</v>
      </c>
      <c r="K3646" s="3" t="s">
        <v>222</v>
      </c>
      <c r="L3646" s="3" t="s">
        <v>1889</v>
      </c>
      <c r="M3646" s="46" t="s">
        <v>6098</v>
      </c>
      <c r="N3646" s="75"/>
      <c r="O3646" s="75"/>
      <c r="P3646" s="75"/>
      <c r="Q3646" s="76"/>
      <c r="R3646" s="75"/>
      <c r="S3646" s="75"/>
      <c r="T3646" s="42"/>
      <c r="U3646" s="42"/>
      <c r="V3646" s="42"/>
      <c r="W3646" s="42"/>
      <c r="X3646" s="75"/>
      <c r="Y3646" s="75"/>
    </row>
    <row r="3647" spans="1:25">
      <c r="A3647" s="3" t="s">
        <v>3602</v>
      </c>
      <c r="B3647" s="3" t="s">
        <v>14</v>
      </c>
      <c r="C3647" s="3" t="s">
        <v>3317</v>
      </c>
      <c r="D3647" s="3" t="s">
        <v>3539</v>
      </c>
      <c r="E3647" s="3" t="s">
        <v>2706</v>
      </c>
      <c r="F3647" s="3" t="s">
        <v>13</v>
      </c>
      <c r="G3647" s="3" t="s">
        <v>13</v>
      </c>
      <c r="H3647" s="3" t="s">
        <v>13</v>
      </c>
      <c r="I3647" s="3" t="s">
        <v>3363</v>
      </c>
      <c r="J3647" s="6" t="s">
        <v>57</v>
      </c>
      <c r="K3647" s="3" t="s">
        <v>222</v>
      </c>
      <c r="L3647" s="3" t="s">
        <v>1889</v>
      </c>
      <c r="M3647" s="46" t="s">
        <v>6099</v>
      </c>
      <c r="N3647" s="75"/>
      <c r="O3647" s="75"/>
      <c r="P3647" s="75"/>
      <c r="Q3647" s="76"/>
      <c r="R3647" s="75"/>
      <c r="S3647" s="75"/>
      <c r="T3647" s="42"/>
      <c r="U3647" s="42"/>
      <c r="V3647" s="42"/>
      <c r="W3647" s="77"/>
      <c r="X3647" s="78"/>
      <c r="Y3647" s="75"/>
    </row>
    <row r="3648" spans="1:25">
      <c r="A3648" s="3" t="s">
        <v>3603</v>
      </c>
      <c r="B3648" s="3" t="s">
        <v>14</v>
      </c>
      <c r="C3648" s="3" t="s">
        <v>3317</v>
      </c>
      <c r="D3648" s="3" t="s">
        <v>3539</v>
      </c>
      <c r="E3648" s="3" t="s">
        <v>2706</v>
      </c>
      <c r="F3648" s="3" t="s">
        <v>13</v>
      </c>
      <c r="G3648" s="3" t="s">
        <v>13</v>
      </c>
      <c r="H3648" s="3" t="s">
        <v>13</v>
      </c>
      <c r="I3648" s="3" t="s">
        <v>3365</v>
      </c>
      <c r="J3648" s="6" t="s">
        <v>57</v>
      </c>
      <c r="K3648" s="3" t="s">
        <v>222</v>
      </c>
      <c r="L3648" s="3" t="s">
        <v>1889</v>
      </c>
      <c r="M3648" s="46" t="s">
        <v>6100</v>
      </c>
      <c r="N3648" s="75"/>
      <c r="O3648" s="75"/>
      <c r="P3648" s="75"/>
      <c r="Q3648" s="76"/>
      <c r="R3648" s="75"/>
      <c r="S3648" s="75"/>
      <c r="T3648" s="42"/>
      <c r="U3648" s="42"/>
      <c r="V3648" s="42"/>
      <c r="W3648" s="42"/>
      <c r="X3648" s="75"/>
      <c r="Y3648" s="75"/>
    </row>
    <row r="3649" spans="1:25">
      <c r="A3649" s="3" t="s">
        <v>3604</v>
      </c>
      <c r="B3649" s="3" t="s">
        <v>14</v>
      </c>
      <c r="C3649" s="3" t="s">
        <v>3317</v>
      </c>
      <c r="D3649" s="3" t="s">
        <v>3605</v>
      </c>
      <c r="E3649" s="3" t="s">
        <v>2706</v>
      </c>
      <c r="F3649" s="3" t="s">
        <v>13</v>
      </c>
      <c r="G3649" s="3" t="s">
        <v>13</v>
      </c>
      <c r="H3649" s="3" t="s">
        <v>13</v>
      </c>
      <c r="I3649" s="3" t="s">
        <v>3353</v>
      </c>
      <c r="J3649" s="6" t="s">
        <v>57</v>
      </c>
      <c r="K3649" s="3" t="s">
        <v>222</v>
      </c>
      <c r="L3649" s="3" t="s">
        <v>1889</v>
      </c>
      <c r="M3649" s="46" t="s">
        <v>6101</v>
      </c>
      <c r="N3649" s="75"/>
      <c r="O3649" s="75"/>
      <c r="P3649" s="75"/>
      <c r="Q3649" s="76"/>
      <c r="R3649" s="75"/>
      <c r="S3649" s="75"/>
      <c r="T3649" s="42"/>
      <c r="U3649" s="42"/>
      <c r="V3649" s="42"/>
      <c r="W3649" s="77"/>
      <c r="X3649" s="78"/>
      <c r="Y3649" s="75"/>
    </row>
    <row r="3650" spans="1:25">
      <c r="A3650" s="3" t="s">
        <v>3606</v>
      </c>
      <c r="B3650" s="3" t="s">
        <v>14</v>
      </c>
      <c r="C3650" s="3" t="s">
        <v>3317</v>
      </c>
      <c r="D3650" s="3" t="s">
        <v>3605</v>
      </c>
      <c r="E3650" s="3" t="s">
        <v>2706</v>
      </c>
      <c r="F3650" s="3" t="s">
        <v>13</v>
      </c>
      <c r="G3650" s="3" t="s">
        <v>13</v>
      </c>
      <c r="H3650" s="3" t="s">
        <v>13</v>
      </c>
      <c r="I3650" s="3" t="s">
        <v>3327</v>
      </c>
      <c r="J3650" s="6" t="s">
        <v>57</v>
      </c>
      <c r="K3650" s="3" t="s">
        <v>222</v>
      </c>
      <c r="L3650" s="3" t="s">
        <v>1889</v>
      </c>
      <c r="M3650" s="46" t="s">
        <v>6102</v>
      </c>
      <c r="N3650" s="75"/>
      <c r="O3650" s="75"/>
      <c r="P3650" s="75"/>
      <c r="Q3650" s="76"/>
      <c r="R3650" s="75"/>
      <c r="S3650" s="75"/>
      <c r="T3650" s="42"/>
      <c r="U3650" s="42"/>
      <c r="V3650" s="42"/>
      <c r="W3650" s="42"/>
      <c r="X3650" s="75"/>
      <c r="Y3650" s="75"/>
    </row>
    <row r="3651" spans="1:25">
      <c r="A3651" s="3" t="s">
        <v>3644</v>
      </c>
      <c r="B3651" s="3" t="s">
        <v>14</v>
      </c>
      <c r="C3651" s="3" t="s">
        <v>3317</v>
      </c>
      <c r="D3651" s="3" t="s">
        <v>3433</v>
      </c>
      <c r="E3651" s="3" t="s">
        <v>2630</v>
      </c>
      <c r="F3651" s="3" t="s">
        <v>13</v>
      </c>
      <c r="G3651" s="3" t="s">
        <v>13</v>
      </c>
      <c r="H3651" s="3" t="s">
        <v>13</v>
      </c>
      <c r="I3651" s="6" t="s">
        <v>3434</v>
      </c>
      <c r="J3651" s="6" t="s">
        <v>57</v>
      </c>
      <c r="K3651" s="3" t="s">
        <v>222</v>
      </c>
      <c r="L3651" s="3" t="s">
        <v>1889</v>
      </c>
      <c r="M3651" s="46" t="s">
        <v>6123</v>
      </c>
      <c r="N3651" s="75"/>
      <c r="O3651" s="75"/>
      <c r="P3651" s="75"/>
      <c r="Q3651" s="76"/>
      <c r="R3651" s="75"/>
      <c r="S3651" s="75"/>
      <c r="T3651" s="42"/>
      <c r="U3651" s="42"/>
      <c r="V3651" s="42"/>
      <c r="W3651" s="77"/>
      <c r="X3651" s="78"/>
      <c r="Y3651" s="75"/>
    </row>
    <row r="3652" spans="1:25">
      <c r="A3652" s="3" t="s">
        <v>3645</v>
      </c>
      <c r="B3652" s="3" t="s">
        <v>14</v>
      </c>
      <c r="C3652" s="3" t="s">
        <v>3317</v>
      </c>
      <c r="D3652" s="3" t="s">
        <v>3433</v>
      </c>
      <c r="E3652" s="3" t="s">
        <v>2630</v>
      </c>
      <c r="F3652" s="3" t="s">
        <v>13</v>
      </c>
      <c r="G3652" s="3" t="s">
        <v>13</v>
      </c>
      <c r="H3652" s="3" t="s">
        <v>13</v>
      </c>
      <c r="I3652" s="3" t="s">
        <v>3436</v>
      </c>
      <c r="J3652" s="6" t="s">
        <v>57</v>
      </c>
      <c r="K3652" s="3" t="s">
        <v>222</v>
      </c>
      <c r="L3652" s="3" t="s">
        <v>1889</v>
      </c>
      <c r="M3652" s="46" t="s">
        <v>13</v>
      </c>
      <c r="N3652" s="75"/>
      <c r="O3652" s="75"/>
      <c r="P3652" s="75"/>
      <c r="Q3652" s="76"/>
      <c r="R3652" s="75"/>
      <c r="S3652" s="75"/>
      <c r="T3652" s="42"/>
      <c r="U3652" s="42"/>
      <c r="V3652" s="42"/>
      <c r="W3652" s="42"/>
      <c r="X3652" s="75"/>
      <c r="Y3652" s="75"/>
    </row>
    <row r="3653" spans="1:25">
      <c r="A3653" s="3" t="s">
        <v>3737</v>
      </c>
      <c r="B3653" s="3" t="s">
        <v>14</v>
      </c>
      <c r="C3653" s="3" t="s">
        <v>3317</v>
      </c>
      <c r="D3653" s="3" t="s">
        <v>3738</v>
      </c>
      <c r="E3653" s="3" t="s">
        <v>2630</v>
      </c>
      <c r="F3653" s="3" t="s">
        <v>13</v>
      </c>
      <c r="G3653" s="3" t="s">
        <v>13</v>
      </c>
      <c r="H3653" s="3" t="s">
        <v>13</v>
      </c>
      <c r="I3653" s="6" t="s">
        <v>3363</v>
      </c>
      <c r="J3653" s="6" t="s">
        <v>57</v>
      </c>
      <c r="K3653" s="3" t="s">
        <v>222</v>
      </c>
      <c r="L3653" s="5" t="s">
        <v>1889</v>
      </c>
      <c r="M3653" s="46" t="s">
        <v>6162</v>
      </c>
      <c r="N3653" s="75"/>
      <c r="O3653" s="75"/>
      <c r="P3653" s="75"/>
      <c r="Q3653" s="76"/>
      <c r="R3653" s="75"/>
      <c r="S3653" s="75"/>
      <c r="T3653" s="42"/>
      <c r="U3653" s="42"/>
      <c r="V3653" s="42"/>
      <c r="W3653" s="77"/>
      <c r="X3653" s="78"/>
      <c r="Y3653" s="75"/>
    </row>
    <row r="3654" spans="1:25">
      <c r="A3654" s="3" t="s">
        <v>3739</v>
      </c>
      <c r="B3654" s="3" t="s">
        <v>14</v>
      </c>
      <c r="C3654" s="3" t="s">
        <v>3317</v>
      </c>
      <c r="D3654" s="3" t="s">
        <v>3738</v>
      </c>
      <c r="E3654" s="3" t="s">
        <v>2630</v>
      </c>
      <c r="F3654" s="3" t="s">
        <v>13</v>
      </c>
      <c r="G3654" s="3" t="s">
        <v>13</v>
      </c>
      <c r="H3654" s="3" t="s">
        <v>13</v>
      </c>
      <c r="I3654" s="3" t="s">
        <v>3365</v>
      </c>
      <c r="J3654" s="3" t="s">
        <v>57</v>
      </c>
      <c r="K3654" s="3" t="s">
        <v>222</v>
      </c>
      <c r="L3654" s="5" t="s">
        <v>1889</v>
      </c>
      <c r="M3654" s="46" t="s">
        <v>13</v>
      </c>
      <c r="N3654" s="75"/>
      <c r="O3654" s="75"/>
      <c r="P3654" s="75"/>
      <c r="Q3654" s="76"/>
      <c r="R3654" s="75"/>
      <c r="S3654" s="75"/>
      <c r="T3654" s="42"/>
      <c r="U3654" s="42"/>
      <c r="V3654" s="42"/>
      <c r="W3654" s="42"/>
      <c r="X3654" s="75"/>
      <c r="Y3654" s="75"/>
    </row>
    <row r="3655" spans="1:25">
      <c r="A3655" s="3" t="s">
        <v>3740</v>
      </c>
      <c r="B3655" s="3" t="s">
        <v>14</v>
      </c>
      <c r="C3655" s="3" t="s">
        <v>3317</v>
      </c>
      <c r="D3655" s="3" t="s">
        <v>3738</v>
      </c>
      <c r="E3655" s="3" t="s">
        <v>2630</v>
      </c>
      <c r="F3655" s="3" t="s">
        <v>13</v>
      </c>
      <c r="G3655" s="3" t="s">
        <v>13</v>
      </c>
      <c r="H3655" s="3" t="s">
        <v>13</v>
      </c>
      <c r="I3655" s="6" t="s">
        <v>3353</v>
      </c>
      <c r="J3655" s="6" t="s">
        <v>57</v>
      </c>
      <c r="K3655" s="3" t="s">
        <v>222</v>
      </c>
      <c r="L3655" s="5" t="s">
        <v>1889</v>
      </c>
      <c r="M3655" s="46" t="s">
        <v>13</v>
      </c>
      <c r="N3655" s="75"/>
      <c r="O3655" s="75"/>
      <c r="P3655" s="75"/>
      <c r="Q3655" s="76"/>
      <c r="R3655" s="75"/>
      <c r="S3655" s="75"/>
      <c r="T3655" s="42"/>
      <c r="U3655" s="42"/>
      <c r="V3655" s="42"/>
      <c r="W3655" s="77"/>
      <c r="X3655" s="78"/>
      <c r="Y3655" s="75"/>
    </row>
    <row r="3656" spans="1:25">
      <c r="A3656" s="3" t="s">
        <v>3741</v>
      </c>
      <c r="B3656" s="3" t="s">
        <v>14</v>
      </c>
      <c r="C3656" s="3" t="s">
        <v>3317</v>
      </c>
      <c r="D3656" s="3" t="s">
        <v>3738</v>
      </c>
      <c r="E3656" s="3" t="s">
        <v>2630</v>
      </c>
      <c r="F3656" s="3" t="s">
        <v>13</v>
      </c>
      <c r="G3656" s="3" t="s">
        <v>13</v>
      </c>
      <c r="H3656" s="3" t="s">
        <v>13</v>
      </c>
      <c r="I3656" s="3" t="s">
        <v>3327</v>
      </c>
      <c r="J3656" s="3" t="s">
        <v>57</v>
      </c>
      <c r="K3656" s="3" t="s">
        <v>222</v>
      </c>
      <c r="L3656" s="5" t="s">
        <v>1889</v>
      </c>
      <c r="M3656" s="46" t="s">
        <v>6163</v>
      </c>
      <c r="N3656" s="75"/>
      <c r="O3656" s="75"/>
      <c r="P3656" s="75"/>
      <c r="Q3656" s="76"/>
      <c r="R3656" s="75"/>
      <c r="S3656" s="75"/>
      <c r="T3656" s="42"/>
      <c r="U3656" s="42"/>
      <c r="V3656" s="42"/>
      <c r="W3656" s="42"/>
      <c r="X3656" s="75"/>
      <c r="Y3656" s="75"/>
    </row>
    <row r="3657" spans="1:25">
      <c r="A3657" s="3" t="s">
        <v>3896</v>
      </c>
      <c r="B3657" s="3" t="s">
        <v>14</v>
      </c>
      <c r="C3657" s="3" t="s">
        <v>3317</v>
      </c>
      <c r="D3657" s="3" t="s">
        <v>3897</v>
      </c>
      <c r="E3657" s="3" t="s">
        <v>2706</v>
      </c>
      <c r="F3657" s="3" t="s">
        <v>13</v>
      </c>
      <c r="G3657" s="3" t="s">
        <v>13</v>
      </c>
      <c r="H3657" s="3" t="s">
        <v>13</v>
      </c>
      <c r="I3657" s="3" t="s">
        <v>3434</v>
      </c>
      <c r="J3657" s="3" t="s">
        <v>57</v>
      </c>
      <c r="K3657" s="3" t="s">
        <v>222</v>
      </c>
      <c r="L3657" s="5" t="s">
        <v>1889</v>
      </c>
      <c r="M3657" s="46" t="s">
        <v>6244</v>
      </c>
      <c r="N3657" s="75"/>
      <c r="O3657" s="75"/>
      <c r="P3657" s="75"/>
      <c r="Q3657" s="76"/>
      <c r="R3657" s="75"/>
      <c r="S3657" s="75"/>
      <c r="T3657" s="42"/>
      <c r="U3657" s="42"/>
      <c r="V3657" s="42"/>
      <c r="W3657" s="77"/>
      <c r="X3657" s="78"/>
      <c r="Y3657" s="75"/>
    </row>
    <row r="3658" spans="1:25">
      <c r="A3658" s="3" t="s">
        <v>3898</v>
      </c>
      <c r="B3658" s="3" t="s">
        <v>14</v>
      </c>
      <c r="C3658" s="3" t="s">
        <v>3317</v>
      </c>
      <c r="D3658" s="3" t="s">
        <v>3897</v>
      </c>
      <c r="E3658" s="3" t="s">
        <v>2706</v>
      </c>
      <c r="F3658" s="3" t="s">
        <v>13</v>
      </c>
      <c r="G3658" s="3" t="s">
        <v>13</v>
      </c>
      <c r="H3658" s="3" t="s">
        <v>13</v>
      </c>
      <c r="I3658" s="3" t="s">
        <v>3436</v>
      </c>
      <c r="J3658" s="3" t="s">
        <v>57</v>
      </c>
      <c r="K3658" s="3" t="s">
        <v>222</v>
      </c>
      <c r="L3658" s="5" t="s">
        <v>1889</v>
      </c>
      <c r="M3658" s="46" t="s">
        <v>6245</v>
      </c>
      <c r="N3658" s="75"/>
      <c r="O3658" s="75"/>
      <c r="P3658" s="75"/>
      <c r="Q3658" s="76"/>
      <c r="R3658" s="75"/>
      <c r="S3658" s="75"/>
      <c r="T3658" s="42"/>
      <c r="U3658" s="42"/>
      <c r="V3658" s="42"/>
      <c r="W3658" s="42"/>
      <c r="X3658" s="75"/>
      <c r="Y3658" s="75"/>
    </row>
    <row r="3659" spans="1:25">
      <c r="A3659" s="3" t="s">
        <v>3944</v>
      </c>
      <c r="B3659" s="3" t="s">
        <v>14</v>
      </c>
      <c r="C3659" s="3" t="s">
        <v>3317</v>
      </c>
      <c r="D3659" s="3" t="s">
        <v>3497</v>
      </c>
      <c r="E3659" s="3" t="s">
        <v>2630</v>
      </c>
      <c r="F3659" s="3" t="s">
        <v>13</v>
      </c>
      <c r="G3659" s="3" t="s">
        <v>13</v>
      </c>
      <c r="H3659" s="3" t="s">
        <v>13</v>
      </c>
      <c r="I3659" s="3" t="s">
        <v>3353</v>
      </c>
      <c r="J3659" s="3" t="s">
        <v>57</v>
      </c>
      <c r="K3659" s="3" t="s">
        <v>222</v>
      </c>
      <c r="L3659" s="3" t="s">
        <v>1889</v>
      </c>
      <c r="M3659" s="46" t="s">
        <v>6273</v>
      </c>
      <c r="N3659" s="75"/>
      <c r="O3659" s="75"/>
      <c r="P3659" s="75"/>
      <c r="Q3659" s="76"/>
      <c r="R3659" s="75"/>
      <c r="S3659" s="75"/>
      <c r="T3659" s="42"/>
      <c r="U3659" s="42"/>
      <c r="V3659" s="42"/>
      <c r="W3659" s="77"/>
      <c r="X3659" s="78"/>
      <c r="Y3659" s="75"/>
    </row>
    <row r="3660" spans="1:25">
      <c r="A3660" s="3" t="s">
        <v>3945</v>
      </c>
      <c r="B3660" s="3" t="s">
        <v>14</v>
      </c>
      <c r="C3660" s="3" t="s">
        <v>3317</v>
      </c>
      <c r="D3660" s="3" t="s">
        <v>3497</v>
      </c>
      <c r="E3660" s="3" t="s">
        <v>2630</v>
      </c>
      <c r="F3660" s="3" t="s">
        <v>13</v>
      </c>
      <c r="G3660" s="3" t="s">
        <v>13</v>
      </c>
      <c r="H3660" s="3" t="s">
        <v>13</v>
      </c>
      <c r="I3660" s="3" t="s">
        <v>3327</v>
      </c>
      <c r="J3660" s="3" t="s">
        <v>57</v>
      </c>
      <c r="K3660" s="3" t="s">
        <v>222</v>
      </c>
      <c r="L3660" s="3" t="s">
        <v>1889</v>
      </c>
      <c r="M3660" s="46" t="s">
        <v>13</v>
      </c>
      <c r="N3660" s="75"/>
      <c r="O3660" s="75"/>
      <c r="P3660" s="75"/>
      <c r="Q3660" s="76"/>
      <c r="R3660" s="75"/>
      <c r="S3660" s="75"/>
      <c r="T3660" s="42"/>
      <c r="U3660" s="42"/>
      <c r="V3660" s="42"/>
      <c r="W3660" s="42"/>
      <c r="X3660" s="75"/>
      <c r="Y3660" s="75"/>
    </row>
    <row r="3661" spans="1:25">
      <c r="A3661" s="3" t="s">
        <v>3952</v>
      </c>
      <c r="B3661" s="3" t="s">
        <v>14</v>
      </c>
      <c r="C3661" s="3" t="s">
        <v>3317</v>
      </c>
      <c r="D3661" s="3" t="s">
        <v>3446</v>
      </c>
      <c r="E3661" s="3" t="s">
        <v>2706</v>
      </c>
      <c r="F3661" s="3" t="s">
        <v>13</v>
      </c>
      <c r="G3661" s="3" t="s">
        <v>13</v>
      </c>
      <c r="H3661" s="3" t="s">
        <v>13</v>
      </c>
      <c r="I3661" s="3" t="s">
        <v>3363</v>
      </c>
      <c r="J3661" s="3" t="s">
        <v>57</v>
      </c>
      <c r="K3661" s="3" t="s">
        <v>222</v>
      </c>
      <c r="L3661" s="3" t="s">
        <v>1889</v>
      </c>
      <c r="M3661" s="46" t="s">
        <v>6276</v>
      </c>
      <c r="N3661" s="75"/>
      <c r="O3661" s="75"/>
      <c r="P3661" s="75"/>
      <c r="Q3661" s="76"/>
      <c r="R3661" s="75"/>
      <c r="S3661" s="75"/>
      <c r="T3661" s="42"/>
      <c r="U3661" s="42"/>
      <c r="V3661" s="42"/>
      <c r="W3661" s="42"/>
      <c r="X3661" s="75"/>
      <c r="Y3661" s="75"/>
    </row>
    <row r="3662" spans="1:25">
      <c r="A3662" s="3" t="s">
        <v>3953</v>
      </c>
      <c r="B3662" s="3" t="s">
        <v>14</v>
      </c>
      <c r="C3662" s="3" t="s">
        <v>3317</v>
      </c>
      <c r="D3662" s="3" t="s">
        <v>3446</v>
      </c>
      <c r="E3662" s="3" t="s">
        <v>2706</v>
      </c>
      <c r="F3662" s="3" t="s">
        <v>13</v>
      </c>
      <c r="G3662" s="3" t="s">
        <v>13</v>
      </c>
      <c r="H3662" s="3" t="s">
        <v>13</v>
      </c>
      <c r="I3662" s="3" t="s">
        <v>3365</v>
      </c>
      <c r="J3662" s="3" t="s">
        <v>57</v>
      </c>
      <c r="K3662" s="3" t="s">
        <v>222</v>
      </c>
      <c r="L3662" s="3" t="s">
        <v>1889</v>
      </c>
      <c r="M3662" s="46" t="s">
        <v>13</v>
      </c>
      <c r="N3662" s="75"/>
      <c r="O3662" s="75"/>
      <c r="P3662" s="75"/>
      <c r="Q3662" s="76"/>
      <c r="R3662" s="75"/>
      <c r="S3662" s="75"/>
      <c r="T3662" s="42"/>
      <c r="U3662" s="42"/>
      <c r="V3662" s="42"/>
      <c r="W3662" s="77"/>
      <c r="X3662" s="78"/>
      <c r="Y3662" s="75"/>
    </row>
    <row r="3663" spans="1:25">
      <c r="A3663" s="3" t="s">
        <v>3954</v>
      </c>
      <c r="B3663" s="3" t="s">
        <v>14</v>
      </c>
      <c r="C3663" s="3" t="s">
        <v>3317</v>
      </c>
      <c r="D3663" s="3" t="s">
        <v>3329</v>
      </c>
      <c r="E3663" s="3" t="s">
        <v>2706</v>
      </c>
      <c r="F3663" s="3" t="s">
        <v>13</v>
      </c>
      <c r="G3663" s="3" t="s">
        <v>13</v>
      </c>
      <c r="H3663" s="3" t="s">
        <v>13</v>
      </c>
      <c r="I3663" s="3" t="s">
        <v>3353</v>
      </c>
      <c r="J3663" s="3" t="s">
        <v>57</v>
      </c>
      <c r="K3663" s="3" t="s">
        <v>222</v>
      </c>
      <c r="L3663" s="3" t="s">
        <v>1889</v>
      </c>
      <c r="M3663" s="46" t="s">
        <v>6277</v>
      </c>
      <c r="N3663" s="75"/>
      <c r="O3663" s="75"/>
      <c r="P3663" s="75"/>
      <c r="Q3663" s="76"/>
      <c r="R3663" s="75"/>
      <c r="S3663" s="75"/>
      <c r="T3663" s="42"/>
      <c r="U3663" s="42"/>
      <c r="V3663" s="42"/>
      <c r="W3663" s="42"/>
      <c r="X3663" s="78"/>
      <c r="Y3663" s="75"/>
    </row>
    <row r="3664" spans="1:25">
      <c r="A3664" s="3" t="s">
        <v>3955</v>
      </c>
      <c r="B3664" s="3" t="s">
        <v>14</v>
      </c>
      <c r="C3664" s="3" t="s">
        <v>3317</v>
      </c>
      <c r="D3664" s="3" t="s">
        <v>3329</v>
      </c>
      <c r="E3664" s="3" t="s">
        <v>2706</v>
      </c>
      <c r="F3664" s="3" t="s">
        <v>13</v>
      </c>
      <c r="G3664" s="3" t="s">
        <v>13</v>
      </c>
      <c r="H3664" s="3" t="s">
        <v>13</v>
      </c>
      <c r="I3664" s="3" t="s">
        <v>3327</v>
      </c>
      <c r="J3664" s="3" t="s">
        <v>57</v>
      </c>
      <c r="K3664" s="3" t="s">
        <v>222</v>
      </c>
      <c r="L3664" s="3" t="s">
        <v>1889</v>
      </c>
      <c r="M3664" s="46" t="s">
        <v>6278</v>
      </c>
      <c r="N3664" s="75"/>
      <c r="O3664" s="75"/>
      <c r="P3664" s="75"/>
      <c r="Q3664" s="76"/>
      <c r="R3664" s="75"/>
      <c r="S3664" s="75"/>
      <c r="T3664" s="42"/>
      <c r="U3664" s="42"/>
      <c r="V3664" s="42"/>
      <c r="W3664" s="77"/>
      <c r="X3664" s="78"/>
      <c r="Y3664" s="75"/>
    </row>
    <row r="3665" spans="1:25">
      <c r="A3665" s="3" t="s">
        <v>3887</v>
      </c>
      <c r="B3665" s="3" t="s">
        <v>14</v>
      </c>
      <c r="C3665" s="3" t="s">
        <v>3317</v>
      </c>
      <c r="D3665" s="3" t="s">
        <v>3772</v>
      </c>
      <c r="E3665" s="3" t="s">
        <v>2630</v>
      </c>
      <c r="F3665" s="3" t="s">
        <v>13</v>
      </c>
      <c r="G3665" s="3" t="s">
        <v>13</v>
      </c>
      <c r="H3665" s="3" t="s">
        <v>13</v>
      </c>
      <c r="I3665" s="6" t="s">
        <v>3363</v>
      </c>
      <c r="J3665" s="6" t="s">
        <v>57</v>
      </c>
      <c r="K3665" s="3" t="s">
        <v>225</v>
      </c>
      <c r="L3665" s="5" t="s">
        <v>1889</v>
      </c>
      <c r="M3665" s="46" t="s">
        <v>6239</v>
      </c>
      <c r="N3665" s="75"/>
      <c r="O3665" s="75"/>
      <c r="P3665" s="75"/>
      <c r="Q3665" s="76"/>
      <c r="R3665" s="75"/>
      <c r="S3665" s="75"/>
      <c r="T3665" s="42"/>
      <c r="U3665" s="42"/>
      <c r="V3665" s="42"/>
      <c r="W3665" s="42"/>
      <c r="X3665" s="78"/>
      <c r="Y3665" s="75"/>
    </row>
    <row r="3666" spans="1:25">
      <c r="A3666" s="3" t="s">
        <v>3450</v>
      </c>
      <c r="B3666" s="3" t="s">
        <v>14</v>
      </c>
      <c r="C3666" s="3" t="s">
        <v>3317</v>
      </c>
      <c r="D3666" s="3" t="s">
        <v>3451</v>
      </c>
      <c r="E3666" s="3" t="s">
        <v>2706</v>
      </c>
      <c r="F3666" s="3" t="s">
        <v>13</v>
      </c>
      <c r="G3666" s="3" t="s">
        <v>13</v>
      </c>
      <c r="H3666" s="3" t="s">
        <v>13</v>
      </c>
      <c r="I3666" s="3" t="s">
        <v>3434</v>
      </c>
      <c r="J3666" s="3" t="s">
        <v>57</v>
      </c>
      <c r="K3666" s="3" t="s">
        <v>225</v>
      </c>
      <c r="L3666" s="3" t="s">
        <v>1889</v>
      </c>
      <c r="M3666" s="46" t="s">
        <v>6021</v>
      </c>
      <c r="N3666" s="75"/>
      <c r="O3666" s="75"/>
      <c r="P3666" s="75"/>
      <c r="Q3666" s="76"/>
      <c r="R3666" s="75"/>
      <c r="S3666" s="75"/>
      <c r="T3666" s="42"/>
      <c r="U3666" s="42"/>
      <c r="V3666" s="42"/>
      <c r="W3666" s="77"/>
      <c r="X3666" s="78"/>
      <c r="Y3666" s="75"/>
    </row>
    <row r="3667" spans="1:25">
      <c r="A3667" s="3" t="s">
        <v>3452</v>
      </c>
      <c r="B3667" s="3" t="s">
        <v>14</v>
      </c>
      <c r="C3667" s="3" t="s">
        <v>3317</v>
      </c>
      <c r="D3667" s="3" t="s">
        <v>3451</v>
      </c>
      <c r="E3667" s="3" t="s">
        <v>2706</v>
      </c>
      <c r="F3667" s="3" t="s">
        <v>13</v>
      </c>
      <c r="G3667" s="3" t="s">
        <v>13</v>
      </c>
      <c r="H3667" s="3" t="s">
        <v>13</v>
      </c>
      <c r="I3667" s="3" t="s">
        <v>3436</v>
      </c>
      <c r="J3667" s="3" t="s">
        <v>57</v>
      </c>
      <c r="K3667" s="3" t="s">
        <v>225</v>
      </c>
      <c r="L3667" s="3" t="s">
        <v>1889</v>
      </c>
      <c r="M3667" s="46" t="s">
        <v>6022</v>
      </c>
      <c r="N3667" s="75"/>
      <c r="O3667" s="75"/>
      <c r="P3667" s="75"/>
      <c r="Q3667" s="76"/>
      <c r="R3667" s="75"/>
      <c r="S3667" s="75"/>
      <c r="T3667" s="42"/>
      <c r="U3667" s="42"/>
      <c r="V3667" s="42"/>
      <c r="W3667" s="42"/>
      <c r="X3667" s="78"/>
      <c r="Y3667" s="75"/>
    </row>
    <row r="3668" spans="1:25">
      <c r="A3668" s="3" t="s">
        <v>3453</v>
      </c>
      <c r="B3668" s="3" t="s">
        <v>14</v>
      </c>
      <c r="C3668" s="3" t="s">
        <v>3317</v>
      </c>
      <c r="D3668" s="3" t="s">
        <v>3356</v>
      </c>
      <c r="E3668" s="3" t="s">
        <v>2706</v>
      </c>
      <c r="F3668" s="3" t="s">
        <v>13</v>
      </c>
      <c r="G3668" s="3" t="s">
        <v>13</v>
      </c>
      <c r="H3668" s="3" t="s">
        <v>13</v>
      </c>
      <c r="I3668" s="3" t="s">
        <v>3363</v>
      </c>
      <c r="J3668" s="3" t="s">
        <v>57</v>
      </c>
      <c r="K3668" s="3" t="s">
        <v>225</v>
      </c>
      <c r="L3668" s="3" t="s">
        <v>1889</v>
      </c>
      <c r="M3668" s="46" t="s">
        <v>6023</v>
      </c>
      <c r="N3668" s="75"/>
      <c r="O3668" s="75"/>
      <c r="P3668" s="75"/>
      <c r="Q3668" s="76"/>
      <c r="R3668" s="75"/>
      <c r="S3668" s="75"/>
      <c r="T3668" s="42"/>
      <c r="U3668" s="42"/>
      <c r="V3668" s="42"/>
      <c r="W3668" s="77"/>
      <c r="X3668" s="78"/>
      <c r="Y3668" s="75"/>
    </row>
    <row r="3669" spans="1:25">
      <c r="A3669" s="3" t="s">
        <v>3454</v>
      </c>
      <c r="B3669" s="3" t="s">
        <v>14</v>
      </c>
      <c r="C3669" s="3" t="s">
        <v>3317</v>
      </c>
      <c r="D3669" s="3" t="s">
        <v>3356</v>
      </c>
      <c r="E3669" s="3" t="s">
        <v>2706</v>
      </c>
      <c r="F3669" s="3" t="s">
        <v>13</v>
      </c>
      <c r="G3669" s="3" t="s">
        <v>13</v>
      </c>
      <c r="H3669" s="3" t="s">
        <v>13</v>
      </c>
      <c r="I3669" s="3" t="s">
        <v>3365</v>
      </c>
      <c r="J3669" s="3" t="s">
        <v>57</v>
      </c>
      <c r="K3669" s="3" t="s">
        <v>225</v>
      </c>
      <c r="L3669" s="3" t="s">
        <v>1889</v>
      </c>
      <c r="M3669" s="46" t="s">
        <v>6024</v>
      </c>
      <c r="N3669" s="75"/>
      <c r="O3669" s="75"/>
      <c r="P3669" s="75"/>
      <c r="Q3669" s="76"/>
      <c r="R3669" s="75"/>
      <c r="S3669" s="75"/>
      <c r="T3669" s="42"/>
      <c r="U3669" s="42"/>
      <c r="V3669" s="42"/>
      <c r="W3669" s="42"/>
      <c r="X3669" s="75"/>
      <c r="Y3669" s="75"/>
    </row>
    <row r="3670" spans="1:25">
      <c r="A3670" s="3" t="s">
        <v>3455</v>
      </c>
      <c r="B3670" s="3" t="s">
        <v>14</v>
      </c>
      <c r="C3670" s="3" t="s">
        <v>3317</v>
      </c>
      <c r="D3670" s="3" t="s">
        <v>3356</v>
      </c>
      <c r="E3670" s="3" t="s">
        <v>2706</v>
      </c>
      <c r="F3670" s="3" t="s">
        <v>13</v>
      </c>
      <c r="G3670" s="3" t="s">
        <v>13</v>
      </c>
      <c r="H3670" s="3" t="s">
        <v>13</v>
      </c>
      <c r="I3670" s="3" t="s">
        <v>3353</v>
      </c>
      <c r="J3670" s="3" t="s">
        <v>57</v>
      </c>
      <c r="K3670" s="3" t="s">
        <v>225</v>
      </c>
      <c r="L3670" s="3" t="s">
        <v>1889</v>
      </c>
      <c r="M3670" s="46" t="s">
        <v>13</v>
      </c>
      <c r="N3670" s="75"/>
      <c r="O3670" s="75"/>
      <c r="P3670" s="75"/>
      <c r="Q3670" s="76"/>
      <c r="R3670" s="75"/>
      <c r="S3670" s="75"/>
      <c r="T3670" s="42"/>
      <c r="U3670" s="42"/>
      <c r="V3670" s="42"/>
      <c r="W3670" s="77"/>
      <c r="X3670" s="78"/>
      <c r="Y3670" s="75"/>
    </row>
    <row r="3671" spans="1:25">
      <c r="A3671" s="3" t="s">
        <v>3456</v>
      </c>
      <c r="B3671" s="3" t="s">
        <v>14</v>
      </c>
      <c r="C3671" s="3" t="s">
        <v>3317</v>
      </c>
      <c r="D3671" s="3" t="s">
        <v>3356</v>
      </c>
      <c r="E3671" s="3" t="s">
        <v>2706</v>
      </c>
      <c r="F3671" s="3" t="s">
        <v>13</v>
      </c>
      <c r="G3671" s="3" t="s">
        <v>13</v>
      </c>
      <c r="H3671" s="3" t="s">
        <v>13</v>
      </c>
      <c r="I3671" s="3" t="s">
        <v>3327</v>
      </c>
      <c r="J3671" s="3" t="s">
        <v>57</v>
      </c>
      <c r="K3671" s="3" t="s">
        <v>225</v>
      </c>
      <c r="L3671" s="3" t="s">
        <v>1889</v>
      </c>
      <c r="M3671" s="46" t="s">
        <v>6025</v>
      </c>
      <c r="N3671" s="75"/>
      <c r="O3671" s="75"/>
      <c r="P3671" s="75"/>
      <c r="Q3671" s="76"/>
      <c r="R3671" s="75"/>
      <c r="S3671" s="75"/>
      <c r="T3671" s="42"/>
      <c r="U3671" s="42"/>
      <c r="V3671" s="42"/>
      <c r="W3671" s="42"/>
      <c r="X3671" s="75"/>
      <c r="Y3671" s="75"/>
    </row>
    <row r="3672" spans="1:25">
      <c r="A3672" s="3" t="s">
        <v>3496</v>
      </c>
      <c r="B3672" s="3" t="s">
        <v>14</v>
      </c>
      <c r="C3672" s="3" t="s">
        <v>3317</v>
      </c>
      <c r="D3672" s="3" t="s">
        <v>3497</v>
      </c>
      <c r="E3672" s="3" t="s">
        <v>2630</v>
      </c>
      <c r="F3672" s="3" t="s">
        <v>13</v>
      </c>
      <c r="G3672" s="3" t="s">
        <v>13</v>
      </c>
      <c r="H3672" s="3" t="s">
        <v>13</v>
      </c>
      <c r="I3672" s="3" t="s">
        <v>3434</v>
      </c>
      <c r="J3672" s="3" t="s">
        <v>57</v>
      </c>
      <c r="K3672" s="3" t="s">
        <v>225</v>
      </c>
      <c r="L3672" s="3" t="s">
        <v>1889</v>
      </c>
      <c r="M3672" s="46" t="s">
        <v>6044</v>
      </c>
      <c r="N3672" s="75"/>
      <c r="O3672" s="75"/>
      <c r="P3672" s="75"/>
      <c r="Q3672" s="76"/>
      <c r="R3672" s="75"/>
      <c r="S3672" s="75"/>
      <c r="T3672" s="42"/>
      <c r="U3672" s="42"/>
      <c r="V3672" s="42"/>
      <c r="W3672" s="77"/>
      <c r="X3672" s="78"/>
      <c r="Y3672" s="75"/>
    </row>
    <row r="3673" spans="1:25">
      <c r="A3673" s="3" t="s">
        <v>3498</v>
      </c>
      <c r="B3673" s="3" t="s">
        <v>14</v>
      </c>
      <c r="C3673" s="3" t="s">
        <v>3317</v>
      </c>
      <c r="D3673" s="3" t="s">
        <v>3497</v>
      </c>
      <c r="E3673" s="3" t="s">
        <v>2630</v>
      </c>
      <c r="F3673" s="3" t="s">
        <v>13</v>
      </c>
      <c r="G3673" s="3" t="s">
        <v>13</v>
      </c>
      <c r="H3673" s="3" t="s">
        <v>13</v>
      </c>
      <c r="I3673" s="3" t="s">
        <v>3436</v>
      </c>
      <c r="J3673" s="3" t="s">
        <v>57</v>
      </c>
      <c r="K3673" s="3" t="s">
        <v>225</v>
      </c>
      <c r="L3673" s="3" t="s">
        <v>1889</v>
      </c>
      <c r="M3673" s="46" t="s">
        <v>13</v>
      </c>
      <c r="N3673" s="75"/>
      <c r="O3673" s="75"/>
      <c r="P3673" s="75"/>
      <c r="Q3673" s="76"/>
      <c r="R3673" s="75"/>
      <c r="S3673" s="75"/>
      <c r="T3673" s="42"/>
      <c r="U3673" s="42"/>
      <c r="V3673" s="42"/>
      <c r="W3673" s="42"/>
      <c r="X3673" s="75"/>
      <c r="Y3673" s="75"/>
    </row>
    <row r="3674" spans="1:25">
      <c r="A3674" s="3" t="s">
        <v>3499</v>
      </c>
      <c r="B3674" s="3" t="s">
        <v>14</v>
      </c>
      <c r="C3674" s="3" t="s">
        <v>3317</v>
      </c>
      <c r="D3674" s="3" t="s">
        <v>3497</v>
      </c>
      <c r="E3674" s="3" t="s">
        <v>2630</v>
      </c>
      <c r="F3674" s="3" t="s">
        <v>13</v>
      </c>
      <c r="G3674" s="3" t="s">
        <v>13</v>
      </c>
      <c r="H3674" s="3" t="s">
        <v>13</v>
      </c>
      <c r="I3674" s="3" t="s">
        <v>3363</v>
      </c>
      <c r="J3674" s="3" t="s">
        <v>57</v>
      </c>
      <c r="K3674" s="3" t="s">
        <v>225</v>
      </c>
      <c r="L3674" s="3" t="s">
        <v>1889</v>
      </c>
      <c r="M3674" s="46" t="s">
        <v>6045</v>
      </c>
      <c r="N3674" s="75"/>
      <c r="O3674" s="75"/>
      <c r="P3674" s="75"/>
      <c r="Q3674" s="76"/>
      <c r="R3674" s="75"/>
      <c r="S3674" s="75"/>
      <c r="T3674" s="42"/>
      <c r="U3674" s="42"/>
      <c r="V3674" s="42"/>
      <c r="W3674" s="77"/>
      <c r="X3674" s="78"/>
      <c r="Y3674" s="75"/>
    </row>
    <row r="3675" spans="1:25">
      <c r="A3675" s="3" t="s">
        <v>3500</v>
      </c>
      <c r="B3675" s="3" t="s">
        <v>14</v>
      </c>
      <c r="C3675" s="3" t="s">
        <v>3317</v>
      </c>
      <c r="D3675" s="3" t="s">
        <v>3497</v>
      </c>
      <c r="E3675" s="3" t="s">
        <v>2630</v>
      </c>
      <c r="F3675" s="3" t="s">
        <v>13</v>
      </c>
      <c r="G3675" s="3" t="s">
        <v>13</v>
      </c>
      <c r="H3675" s="3" t="s">
        <v>13</v>
      </c>
      <c r="I3675" s="3" t="s">
        <v>3365</v>
      </c>
      <c r="J3675" s="3" t="s">
        <v>57</v>
      </c>
      <c r="K3675" s="3" t="s">
        <v>225</v>
      </c>
      <c r="L3675" s="3" t="s">
        <v>1889</v>
      </c>
      <c r="M3675" s="46" t="s">
        <v>13</v>
      </c>
      <c r="N3675" s="75"/>
      <c r="O3675" s="75"/>
      <c r="P3675" s="75"/>
      <c r="Q3675" s="76"/>
      <c r="R3675" s="75"/>
      <c r="S3675" s="75"/>
      <c r="T3675" s="42"/>
      <c r="U3675" s="42"/>
      <c r="V3675" s="42"/>
      <c r="W3675" s="42"/>
      <c r="X3675" s="75"/>
      <c r="Y3675" s="75"/>
    </row>
    <row r="3676" spans="1:25">
      <c r="A3676" s="3" t="s">
        <v>3501</v>
      </c>
      <c r="B3676" s="3" t="s">
        <v>14</v>
      </c>
      <c r="C3676" s="3" t="s">
        <v>3317</v>
      </c>
      <c r="D3676" s="3" t="s">
        <v>3497</v>
      </c>
      <c r="E3676" s="3" t="s">
        <v>2630</v>
      </c>
      <c r="F3676" s="3" t="s">
        <v>13</v>
      </c>
      <c r="G3676" s="3" t="s">
        <v>13</v>
      </c>
      <c r="H3676" s="3" t="s">
        <v>13</v>
      </c>
      <c r="I3676" s="3" t="s">
        <v>3353</v>
      </c>
      <c r="J3676" s="3" t="s">
        <v>57</v>
      </c>
      <c r="K3676" s="3" t="s">
        <v>225</v>
      </c>
      <c r="L3676" s="3" t="s">
        <v>1889</v>
      </c>
      <c r="M3676" s="46" t="s">
        <v>6046</v>
      </c>
      <c r="N3676" s="75"/>
      <c r="O3676" s="75"/>
      <c r="P3676" s="75"/>
      <c r="Q3676" s="76"/>
      <c r="R3676" s="75"/>
      <c r="S3676" s="75"/>
      <c r="T3676" s="42"/>
      <c r="U3676" s="42"/>
      <c r="V3676" s="42"/>
      <c r="W3676" s="77"/>
      <c r="X3676" s="78"/>
      <c r="Y3676" s="75"/>
    </row>
    <row r="3677" spans="1:25">
      <c r="A3677" s="3" t="s">
        <v>3502</v>
      </c>
      <c r="B3677" s="3" t="s">
        <v>14</v>
      </c>
      <c r="C3677" s="3" t="s">
        <v>3317</v>
      </c>
      <c r="D3677" s="3" t="s">
        <v>3318</v>
      </c>
      <c r="E3677" s="3" t="s">
        <v>2630</v>
      </c>
      <c r="F3677" s="3" t="s">
        <v>13</v>
      </c>
      <c r="G3677" s="3" t="s">
        <v>13</v>
      </c>
      <c r="H3677" s="3" t="s">
        <v>13</v>
      </c>
      <c r="I3677" s="3" t="s">
        <v>3327</v>
      </c>
      <c r="J3677" s="3" t="s">
        <v>57</v>
      </c>
      <c r="K3677" s="3" t="s">
        <v>225</v>
      </c>
      <c r="L3677" s="3" t="s">
        <v>1889</v>
      </c>
      <c r="M3677" s="46" t="s">
        <v>13</v>
      </c>
      <c r="N3677" s="75"/>
      <c r="O3677" s="75"/>
      <c r="P3677" s="75"/>
      <c r="Q3677" s="76"/>
      <c r="R3677" s="75"/>
      <c r="S3677" s="75"/>
      <c r="T3677" s="42"/>
      <c r="U3677" s="42"/>
      <c r="V3677" s="42"/>
      <c r="W3677" s="42"/>
      <c r="X3677" s="75"/>
      <c r="Y3677" s="75"/>
    </row>
    <row r="3678" spans="1:25">
      <c r="A3678" s="3" t="s">
        <v>3650</v>
      </c>
      <c r="B3678" s="3" t="s">
        <v>14</v>
      </c>
      <c r="C3678" s="3" t="s">
        <v>3317</v>
      </c>
      <c r="D3678" s="3" t="s">
        <v>3547</v>
      </c>
      <c r="E3678" s="3" t="s">
        <v>2706</v>
      </c>
      <c r="F3678" s="3" t="s">
        <v>13</v>
      </c>
      <c r="G3678" s="3" t="s">
        <v>13</v>
      </c>
      <c r="H3678" s="3" t="s">
        <v>13</v>
      </c>
      <c r="I3678" s="3" t="s">
        <v>3434</v>
      </c>
      <c r="J3678" s="6" t="s">
        <v>57</v>
      </c>
      <c r="K3678" s="3" t="s">
        <v>225</v>
      </c>
      <c r="L3678" s="3" t="s">
        <v>1889</v>
      </c>
      <c r="M3678" s="46" t="s">
        <v>6126</v>
      </c>
      <c r="N3678" s="75"/>
      <c r="O3678" s="75"/>
      <c r="P3678" s="75"/>
      <c r="Q3678" s="76"/>
      <c r="R3678" s="75"/>
      <c r="S3678" s="75"/>
      <c r="T3678" s="42"/>
      <c r="U3678" s="42"/>
      <c r="V3678" s="42"/>
      <c r="W3678" s="77"/>
      <c r="X3678" s="78"/>
      <c r="Y3678" s="75"/>
    </row>
    <row r="3679" spans="1:25">
      <c r="A3679" s="3" t="s">
        <v>3651</v>
      </c>
      <c r="B3679" s="3" t="s">
        <v>14</v>
      </c>
      <c r="C3679" s="3" t="s">
        <v>3317</v>
      </c>
      <c r="D3679" s="3" t="s">
        <v>3547</v>
      </c>
      <c r="E3679" s="3" t="s">
        <v>2706</v>
      </c>
      <c r="F3679" s="3" t="s">
        <v>13</v>
      </c>
      <c r="G3679" s="3" t="s">
        <v>13</v>
      </c>
      <c r="H3679" s="3" t="s">
        <v>13</v>
      </c>
      <c r="I3679" s="3" t="s">
        <v>3436</v>
      </c>
      <c r="J3679" s="6" t="s">
        <v>57</v>
      </c>
      <c r="K3679" s="3" t="s">
        <v>225</v>
      </c>
      <c r="L3679" s="3" t="s">
        <v>1889</v>
      </c>
      <c r="M3679" s="46" t="s">
        <v>6127</v>
      </c>
      <c r="N3679" s="75"/>
      <c r="O3679" s="75"/>
      <c r="P3679" s="75"/>
      <c r="Q3679" s="76"/>
      <c r="R3679" s="75"/>
      <c r="S3679" s="75"/>
      <c r="T3679" s="42"/>
      <c r="U3679" s="42"/>
      <c r="V3679" s="42"/>
      <c r="W3679" s="42"/>
      <c r="X3679" s="75"/>
      <c r="Y3679" s="75"/>
    </row>
    <row r="3680" spans="1:25">
      <c r="A3680" s="3" t="s">
        <v>3652</v>
      </c>
      <c r="B3680" s="3" t="s">
        <v>14</v>
      </c>
      <c r="C3680" s="3" t="s">
        <v>3317</v>
      </c>
      <c r="D3680" s="3" t="s">
        <v>3653</v>
      </c>
      <c r="E3680" s="3" t="s">
        <v>2706</v>
      </c>
      <c r="F3680" s="3" t="s">
        <v>13</v>
      </c>
      <c r="G3680" s="3" t="s">
        <v>13</v>
      </c>
      <c r="H3680" s="3" t="s">
        <v>13</v>
      </c>
      <c r="I3680" s="3" t="s">
        <v>3353</v>
      </c>
      <c r="J3680" s="6" t="s">
        <v>57</v>
      </c>
      <c r="K3680" s="3" t="s">
        <v>225</v>
      </c>
      <c r="L3680" s="3" t="s">
        <v>1889</v>
      </c>
      <c r="M3680" s="46" t="s">
        <v>6128</v>
      </c>
      <c r="N3680" s="75"/>
      <c r="O3680" s="75"/>
      <c r="P3680" s="75"/>
      <c r="Q3680" s="76"/>
      <c r="R3680" s="75"/>
      <c r="S3680" s="75"/>
      <c r="T3680" s="42"/>
      <c r="U3680" s="42"/>
      <c r="V3680" s="42"/>
      <c r="W3680" s="42"/>
      <c r="X3680" s="75"/>
      <c r="Y3680" s="75"/>
    </row>
    <row r="3681" spans="1:25">
      <c r="A3681" s="3" t="s">
        <v>3654</v>
      </c>
      <c r="B3681" s="3" t="s">
        <v>14</v>
      </c>
      <c r="C3681" s="3" t="s">
        <v>3317</v>
      </c>
      <c r="D3681" s="3" t="s">
        <v>3653</v>
      </c>
      <c r="E3681" s="3" t="s">
        <v>2706</v>
      </c>
      <c r="F3681" s="3" t="s">
        <v>13</v>
      </c>
      <c r="G3681" s="3" t="s">
        <v>13</v>
      </c>
      <c r="H3681" s="3" t="s">
        <v>13</v>
      </c>
      <c r="I3681" s="3" t="s">
        <v>3327</v>
      </c>
      <c r="J3681" s="6" t="s">
        <v>57</v>
      </c>
      <c r="K3681" s="3" t="s">
        <v>225</v>
      </c>
      <c r="L3681" s="3" t="s">
        <v>1889</v>
      </c>
      <c r="M3681" s="46" t="s">
        <v>6129</v>
      </c>
      <c r="N3681" s="75"/>
      <c r="O3681" s="75"/>
      <c r="P3681" s="75"/>
      <c r="Q3681" s="76"/>
      <c r="R3681" s="75"/>
      <c r="S3681" s="75"/>
      <c r="T3681" s="42"/>
      <c r="U3681" s="42"/>
      <c r="V3681" s="42"/>
      <c r="W3681" s="42"/>
      <c r="X3681" s="75"/>
      <c r="Y3681" s="75"/>
    </row>
    <row r="3682" spans="1:25">
      <c r="A3682" s="3" t="s">
        <v>3688</v>
      </c>
      <c r="B3682" s="3" t="s">
        <v>14</v>
      </c>
      <c r="C3682" s="3" t="s">
        <v>3317</v>
      </c>
      <c r="D3682" s="3" t="s">
        <v>3581</v>
      </c>
      <c r="E3682" s="3" t="s">
        <v>2630</v>
      </c>
      <c r="F3682" s="3" t="s">
        <v>13</v>
      </c>
      <c r="G3682" s="3" t="s">
        <v>13</v>
      </c>
      <c r="H3682" s="3" t="s">
        <v>13</v>
      </c>
      <c r="I3682" s="6" t="s">
        <v>3434</v>
      </c>
      <c r="J3682" s="6" t="s">
        <v>57</v>
      </c>
      <c r="K3682" s="3" t="s">
        <v>225</v>
      </c>
      <c r="L3682" s="3" t="s">
        <v>1889</v>
      </c>
      <c r="M3682" s="46" t="s">
        <v>13</v>
      </c>
      <c r="N3682" s="75"/>
      <c r="O3682" s="75"/>
      <c r="P3682" s="75"/>
      <c r="Q3682" s="76"/>
      <c r="R3682" s="75"/>
      <c r="S3682" s="75"/>
      <c r="T3682" s="42"/>
      <c r="U3682" s="42"/>
      <c r="V3682" s="42"/>
      <c r="W3682" s="42"/>
      <c r="X3682" s="75"/>
      <c r="Y3682" s="75"/>
    </row>
    <row r="3683" spans="1:25">
      <c r="A3683" s="3" t="s">
        <v>3689</v>
      </c>
      <c r="B3683" s="3" t="s">
        <v>14</v>
      </c>
      <c r="C3683" s="3" t="s">
        <v>3317</v>
      </c>
      <c r="D3683" s="3" t="s">
        <v>3581</v>
      </c>
      <c r="E3683" s="3" t="s">
        <v>2630</v>
      </c>
      <c r="F3683" s="3" t="s">
        <v>13</v>
      </c>
      <c r="G3683" s="3" t="s">
        <v>13</v>
      </c>
      <c r="H3683" s="3" t="s">
        <v>13</v>
      </c>
      <c r="I3683" s="3" t="s">
        <v>3436</v>
      </c>
      <c r="J3683" s="6" t="s">
        <v>57</v>
      </c>
      <c r="K3683" s="3" t="s">
        <v>225</v>
      </c>
      <c r="L3683" s="3" t="s">
        <v>1889</v>
      </c>
      <c r="M3683" s="46" t="s">
        <v>13</v>
      </c>
      <c r="N3683" s="75"/>
      <c r="O3683" s="75"/>
      <c r="P3683" s="75"/>
      <c r="Q3683" s="76"/>
      <c r="R3683" s="75"/>
      <c r="S3683" s="75"/>
      <c r="T3683" s="42"/>
      <c r="U3683" s="42"/>
      <c r="V3683" s="42"/>
      <c r="W3683" s="42"/>
      <c r="X3683" s="75"/>
      <c r="Y3683" s="75"/>
    </row>
    <row r="3684" spans="1:25">
      <c r="A3684" s="3" t="s">
        <v>3690</v>
      </c>
      <c r="B3684" s="3" t="s">
        <v>14</v>
      </c>
      <c r="C3684" s="3" t="s">
        <v>3317</v>
      </c>
      <c r="D3684" s="3" t="s">
        <v>3581</v>
      </c>
      <c r="E3684" s="3" t="s">
        <v>2630</v>
      </c>
      <c r="F3684" s="3" t="s">
        <v>13</v>
      </c>
      <c r="G3684" s="3" t="s">
        <v>13</v>
      </c>
      <c r="H3684" s="3" t="s">
        <v>13</v>
      </c>
      <c r="I3684" s="6" t="s">
        <v>3363</v>
      </c>
      <c r="J3684" s="6" t="s">
        <v>57</v>
      </c>
      <c r="K3684" s="3" t="s">
        <v>225</v>
      </c>
      <c r="L3684" s="3" t="s">
        <v>1889</v>
      </c>
      <c r="M3684" s="46" t="s">
        <v>13</v>
      </c>
      <c r="N3684" s="75"/>
      <c r="O3684" s="75"/>
      <c r="P3684" s="75"/>
      <c r="Q3684" s="76"/>
      <c r="R3684" s="75"/>
      <c r="S3684" s="75"/>
      <c r="T3684" s="42"/>
      <c r="U3684" s="42"/>
      <c r="V3684" s="42"/>
      <c r="W3684" s="79"/>
      <c r="X3684" s="80"/>
      <c r="Y3684" s="75"/>
    </row>
    <row r="3685" spans="1:25">
      <c r="A3685" s="3" t="s">
        <v>3691</v>
      </c>
      <c r="B3685" s="3" t="s">
        <v>14</v>
      </c>
      <c r="C3685" s="3" t="s">
        <v>3317</v>
      </c>
      <c r="D3685" s="3" t="s">
        <v>3581</v>
      </c>
      <c r="E3685" s="3" t="s">
        <v>2630</v>
      </c>
      <c r="F3685" s="3" t="s">
        <v>13</v>
      </c>
      <c r="G3685" s="3" t="s">
        <v>13</v>
      </c>
      <c r="H3685" s="3" t="s">
        <v>13</v>
      </c>
      <c r="I3685" s="3" t="s">
        <v>3365</v>
      </c>
      <c r="J3685" s="6" t="s">
        <v>57</v>
      </c>
      <c r="K3685" s="3" t="s">
        <v>225</v>
      </c>
      <c r="L3685" s="3" t="s">
        <v>1889</v>
      </c>
      <c r="M3685" s="46" t="s">
        <v>13</v>
      </c>
      <c r="N3685" s="75"/>
      <c r="O3685" s="75"/>
      <c r="P3685" s="75"/>
      <c r="Q3685" s="76"/>
      <c r="R3685" s="75"/>
      <c r="S3685" s="75"/>
      <c r="T3685" s="42"/>
      <c r="U3685" s="42"/>
      <c r="V3685" s="42"/>
      <c r="W3685" s="81"/>
      <c r="X3685" s="82"/>
      <c r="Y3685" s="75"/>
    </row>
    <row r="3686" spans="1:25">
      <c r="A3686" s="3" t="s">
        <v>3692</v>
      </c>
      <c r="B3686" s="3" t="s">
        <v>14</v>
      </c>
      <c r="C3686" s="3" t="s">
        <v>3317</v>
      </c>
      <c r="D3686" s="3" t="s">
        <v>3581</v>
      </c>
      <c r="E3686" s="3" t="s">
        <v>2630</v>
      </c>
      <c r="F3686" s="3" t="s">
        <v>13</v>
      </c>
      <c r="G3686" s="3" t="s">
        <v>13</v>
      </c>
      <c r="H3686" s="3" t="s">
        <v>13</v>
      </c>
      <c r="I3686" s="6" t="s">
        <v>3353</v>
      </c>
      <c r="J3686" s="6" t="s">
        <v>57</v>
      </c>
      <c r="K3686" s="3" t="s">
        <v>225</v>
      </c>
      <c r="L3686" s="3" t="s">
        <v>1889</v>
      </c>
      <c r="M3686" s="46" t="s">
        <v>13</v>
      </c>
      <c r="N3686" s="75"/>
      <c r="O3686" s="75"/>
      <c r="P3686" s="75"/>
      <c r="Q3686" s="76"/>
      <c r="R3686" s="75"/>
      <c r="S3686" s="75"/>
      <c r="T3686" s="42"/>
      <c r="U3686" s="42"/>
      <c r="V3686" s="42"/>
      <c r="W3686" s="79"/>
      <c r="X3686" s="80"/>
      <c r="Y3686" s="75"/>
    </row>
    <row r="3687" spans="1:25">
      <c r="A3687" s="3" t="s">
        <v>3693</v>
      </c>
      <c r="B3687" s="3" t="s">
        <v>14</v>
      </c>
      <c r="C3687" s="3" t="s">
        <v>3317</v>
      </c>
      <c r="D3687" s="3" t="s">
        <v>3581</v>
      </c>
      <c r="E3687" s="3" t="s">
        <v>2630</v>
      </c>
      <c r="F3687" s="3" t="s">
        <v>13</v>
      </c>
      <c r="G3687" s="3" t="s">
        <v>13</v>
      </c>
      <c r="H3687" s="3" t="s">
        <v>13</v>
      </c>
      <c r="I3687" s="3" t="s">
        <v>3327</v>
      </c>
      <c r="J3687" s="6" t="s">
        <v>57</v>
      </c>
      <c r="K3687" s="3" t="s">
        <v>225</v>
      </c>
      <c r="L3687" s="3" t="s">
        <v>1889</v>
      </c>
      <c r="M3687" s="46" t="s">
        <v>13</v>
      </c>
      <c r="N3687" s="75"/>
      <c r="O3687" s="75"/>
      <c r="P3687" s="75"/>
      <c r="Q3687" s="76"/>
      <c r="R3687" s="75"/>
      <c r="S3687" s="75"/>
      <c r="T3687" s="42"/>
      <c r="U3687" s="42"/>
      <c r="V3687" s="42"/>
      <c r="W3687" s="81"/>
      <c r="X3687" s="82"/>
      <c r="Y3687" s="75"/>
    </row>
    <row r="3688" spans="1:25">
      <c r="A3688" s="3" t="s">
        <v>3750</v>
      </c>
      <c r="B3688" s="3" t="s">
        <v>14</v>
      </c>
      <c r="C3688" s="3" t="s">
        <v>3317</v>
      </c>
      <c r="D3688" s="3" t="s">
        <v>3751</v>
      </c>
      <c r="E3688" s="3" t="s">
        <v>2706</v>
      </c>
      <c r="F3688" s="3" t="s">
        <v>13</v>
      </c>
      <c r="G3688" s="3" t="s">
        <v>13</v>
      </c>
      <c r="H3688" s="3" t="s">
        <v>13</v>
      </c>
      <c r="I3688" s="3" t="s">
        <v>3752</v>
      </c>
      <c r="J3688" s="6" t="s">
        <v>57</v>
      </c>
      <c r="K3688" s="3" t="s">
        <v>225</v>
      </c>
      <c r="L3688" s="5" t="s">
        <v>1889</v>
      </c>
      <c r="M3688" s="46" t="s">
        <v>6168</v>
      </c>
      <c r="N3688" s="75"/>
      <c r="O3688" s="75"/>
      <c r="P3688" s="75"/>
      <c r="Q3688" s="76"/>
      <c r="R3688" s="75"/>
      <c r="S3688" s="75"/>
      <c r="T3688" s="42"/>
      <c r="U3688" s="42"/>
      <c r="V3688" s="42"/>
      <c r="W3688" s="79"/>
      <c r="X3688" s="80"/>
      <c r="Y3688" s="75"/>
    </row>
    <row r="3689" spans="1:25">
      <c r="A3689" s="3" t="s">
        <v>3753</v>
      </c>
      <c r="B3689" s="3" t="s">
        <v>14</v>
      </c>
      <c r="C3689" s="3" t="s">
        <v>3317</v>
      </c>
      <c r="D3689" s="3" t="s">
        <v>3751</v>
      </c>
      <c r="E3689" s="3" t="s">
        <v>2706</v>
      </c>
      <c r="F3689" s="3" t="s">
        <v>13</v>
      </c>
      <c r="G3689" s="3" t="s">
        <v>13</v>
      </c>
      <c r="H3689" s="3" t="s">
        <v>13</v>
      </c>
      <c r="I3689" s="3" t="s">
        <v>3754</v>
      </c>
      <c r="J3689" s="6" t="s">
        <v>57</v>
      </c>
      <c r="K3689" s="3" t="s">
        <v>225</v>
      </c>
      <c r="L3689" s="5" t="s">
        <v>1889</v>
      </c>
      <c r="M3689" s="46" t="s">
        <v>13</v>
      </c>
      <c r="N3689" s="75"/>
      <c r="O3689" s="75"/>
      <c r="P3689" s="75"/>
      <c r="Q3689" s="76"/>
      <c r="R3689" s="75"/>
      <c r="S3689" s="75"/>
      <c r="T3689" s="42"/>
      <c r="U3689" s="42"/>
      <c r="V3689" s="42"/>
      <c r="W3689" s="81"/>
      <c r="X3689" s="82"/>
      <c r="Y3689" s="75"/>
    </row>
    <row r="3690" spans="1:25">
      <c r="A3690" s="3" t="s">
        <v>3851</v>
      </c>
      <c r="B3690" s="3" t="s">
        <v>14</v>
      </c>
      <c r="C3690" s="3" t="s">
        <v>3317</v>
      </c>
      <c r="D3690" s="3" t="s">
        <v>3653</v>
      </c>
      <c r="E3690" s="3" t="s">
        <v>2706</v>
      </c>
      <c r="F3690" s="3" t="s">
        <v>13</v>
      </c>
      <c r="G3690" s="3" t="s">
        <v>13</v>
      </c>
      <c r="H3690" s="3" t="s">
        <v>13</v>
      </c>
      <c r="I3690" s="3" t="s">
        <v>3434</v>
      </c>
      <c r="J3690" s="3" t="s">
        <v>57</v>
      </c>
      <c r="K3690" s="3" t="s">
        <v>225</v>
      </c>
      <c r="L3690" s="5" t="s">
        <v>1889</v>
      </c>
      <c r="M3690" s="46" t="s">
        <v>6218</v>
      </c>
      <c r="N3690" s="75"/>
      <c r="O3690" s="75"/>
      <c r="P3690" s="75"/>
      <c r="Q3690" s="76"/>
      <c r="R3690" s="75"/>
      <c r="S3690" s="75"/>
      <c r="T3690" s="42"/>
      <c r="U3690" s="42"/>
      <c r="V3690" s="42"/>
      <c r="W3690" s="77"/>
      <c r="X3690" s="78"/>
      <c r="Y3690" s="75"/>
    </row>
    <row r="3691" spans="1:25">
      <c r="A3691" s="3" t="s">
        <v>3852</v>
      </c>
      <c r="B3691" s="3" t="s">
        <v>14</v>
      </c>
      <c r="C3691" s="3" t="s">
        <v>3317</v>
      </c>
      <c r="D3691" s="3" t="s">
        <v>3653</v>
      </c>
      <c r="E3691" s="3" t="s">
        <v>2706</v>
      </c>
      <c r="F3691" s="3" t="s">
        <v>13</v>
      </c>
      <c r="G3691" s="3" t="s">
        <v>13</v>
      </c>
      <c r="H3691" s="3" t="s">
        <v>13</v>
      </c>
      <c r="I3691" s="3" t="s">
        <v>3436</v>
      </c>
      <c r="J3691" s="3" t="s">
        <v>57</v>
      </c>
      <c r="K3691" s="3" t="s">
        <v>225</v>
      </c>
      <c r="L3691" s="5" t="s">
        <v>1889</v>
      </c>
      <c r="M3691" s="46" t="s">
        <v>6219</v>
      </c>
      <c r="N3691" s="75"/>
      <c r="O3691" s="75"/>
      <c r="P3691" s="75"/>
      <c r="Q3691" s="76"/>
      <c r="R3691" s="75"/>
      <c r="S3691" s="75"/>
      <c r="T3691" s="42"/>
      <c r="U3691" s="42"/>
      <c r="V3691" s="42"/>
      <c r="W3691" s="42"/>
      <c r="X3691" s="75"/>
      <c r="Y3691" s="75"/>
    </row>
    <row r="3692" spans="1:25">
      <c r="A3692" s="3" t="s">
        <v>3853</v>
      </c>
      <c r="B3692" s="3" t="s">
        <v>14</v>
      </c>
      <c r="C3692" s="3" t="s">
        <v>3317</v>
      </c>
      <c r="D3692" s="3" t="s">
        <v>3653</v>
      </c>
      <c r="E3692" s="3" t="s">
        <v>2706</v>
      </c>
      <c r="F3692" s="3" t="s">
        <v>13</v>
      </c>
      <c r="G3692" s="3" t="s">
        <v>13</v>
      </c>
      <c r="H3692" s="3" t="s">
        <v>13</v>
      </c>
      <c r="I3692" s="3" t="s">
        <v>3363</v>
      </c>
      <c r="J3692" s="3" t="s">
        <v>57</v>
      </c>
      <c r="K3692" s="3" t="s">
        <v>225</v>
      </c>
      <c r="L3692" s="5" t="s">
        <v>1889</v>
      </c>
      <c r="M3692" s="46" t="s">
        <v>6220</v>
      </c>
      <c r="N3692" s="75"/>
      <c r="O3692" s="75"/>
      <c r="P3692" s="75"/>
      <c r="Q3692" s="76"/>
      <c r="R3692" s="75"/>
      <c r="S3692" s="75"/>
      <c r="T3692" s="42"/>
      <c r="U3692" s="42"/>
      <c r="V3692" s="42"/>
      <c r="W3692" s="77"/>
      <c r="X3692" s="78"/>
      <c r="Y3692" s="75"/>
    </row>
    <row r="3693" spans="1:25">
      <c r="A3693" s="3" t="s">
        <v>3854</v>
      </c>
      <c r="B3693" s="3" t="s">
        <v>14</v>
      </c>
      <c r="C3693" s="3" t="s">
        <v>3317</v>
      </c>
      <c r="D3693" s="3" t="s">
        <v>3653</v>
      </c>
      <c r="E3693" s="3" t="s">
        <v>2706</v>
      </c>
      <c r="F3693" s="3" t="s">
        <v>13</v>
      </c>
      <c r="G3693" s="3" t="s">
        <v>13</v>
      </c>
      <c r="H3693" s="3" t="s">
        <v>13</v>
      </c>
      <c r="I3693" s="3" t="s">
        <v>3365</v>
      </c>
      <c r="J3693" s="3" t="s">
        <v>57</v>
      </c>
      <c r="K3693" s="3" t="s">
        <v>225</v>
      </c>
      <c r="L3693" s="5" t="s">
        <v>1889</v>
      </c>
      <c r="M3693" s="46" t="s">
        <v>13</v>
      </c>
      <c r="N3693" s="75"/>
      <c r="O3693" s="75"/>
      <c r="P3693" s="75"/>
      <c r="Q3693" s="76"/>
      <c r="R3693" s="75"/>
      <c r="S3693" s="75"/>
      <c r="T3693" s="42"/>
      <c r="U3693" s="42"/>
      <c r="V3693" s="42"/>
      <c r="W3693" s="42"/>
      <c r="X3693" s="75"/>
      <c r="Y3693" s="75"/>
    </row>
    <row r="3694" spans="1:25">
      <c r="A3694" s="3" t="s">
        <v>3885</v>
      </c>
      <c r="B3694" s="3" t="s">
        <v>14</v>
      </c>
      <c r="C3694" s="3" t="s">
        <v>3317</v>
      </c>
      <c r="D3694" s="3" t="s">
        <v>3772</v>
      </c>
      <c r="E3694" s="3" t="s">
        <v>2630</v>
      </c>
      <c r="F3694" s="3" t="s">
        <v>13</v>
      </c>
      <c r="G3694" s="3" t="s">
        <v>13</v>
      </c>
      <c r="H3694" s="3" t="s">
        <v>13</v>
      </c>
      <c r="I3694" s="6" t="s">
        <v>3434</v>
      </c>
      <c r="J3694" s="6" t="s">
        <v>57</v>
      </c>
      <c r="K3694" s="3" t="s">
        <v>225</v>
      </c>
      <c r="L3694" s="5" t="s">
        <v>1889</v>
      </c>
      <c r="M3694" s="46" t="s">
        <v>6238</v>
      </c>
      <c r="N3694" s="75"/>
      <c r="O3694" s="75"/>
      <c r="P3694" s="75"/>
      <c r="Q3694" s="76"/>
      <c r="R3694" s="75"/>
      <c r="S3694" s="75"/>
      <c r="T3694" s="42"/>
      <c r="U3694" s="42"/>
      <c r="V3694" s="42"/>
      <c r="W3694" s="77"/>
      <c r="X3694" s="78"/>
      <c r="Y3694" s="75"/>
    </row>
    <row r="3695" spans="1:25">
      <c r="A3695" s="3" t="s">
        <v>3886</v>
      </c>
      <c r="B3695" s="3" t="s">
        <v>14</v>
      </c>
      <c r="C3695" s="3" t="s">
        <v>3317</v>
      </c>
      <c r="D3695" s="3" t="s">
        <v>3772</v>
      </c>
      <c r="E3695" s="3" t="s">
        <v>2630</v>
      </c>
      <c r="F3695" s="3" t="s">
        <v>13</v>
      </c>
      <c r="G3695" s="3" t="s">
        <v>13</v>
      </c>
      <c r="H3695" s="3" t="s">
        <v>13</v>
      </c>
      <c r="I3695" s="3" t="s">
        <v>3436</v>
      </c>
      <c r="J3695" s="3" t="s">
        <v>57</v>
      </c>
      <c r="K3695" s="3" t="s">
        <v>225</v>
      </c>
      <c r="L3695" s="5" t="s">
        <v>1889</v>
      </c>
      <c r="M3695" s="46" t="s">
        <v>13</v>
      </c>
      <c r="N3695" s="75"/>
      <c r="O3695" s="75"/>
      <c r="P3695" s="75"/>
      <c r="Q3695" s="76"/>
      <c r="R3695" s="75"/>
      <c r="S3695" s="75"/>
      <c r="T3695" s="42"/>
      <c r="U3695" s="42"/>
      <c r="V3695" s="42"/>
      <c r="W3695" s="42"/>
      <c r="X3695" s="75"/>
      <c r="Y3695" s="75"/>
    </row>
    <row r="3696" spans="1:25">
      <c r="A3696" s="3" t="s">
        <v>3928</v>
      </c>
      <c r="B3696" s="3" t="s">
        <v>14</v>
      </c>
      <c r="C3696" s="3" t="s">
        <v>3317</v>
      </c>
      <c r="D3696" s="3" t="s">
        <v>3923</v>
      </c>
      <c r="E3696" s="3" t="s">
        <v>2706</v>
      </c>
      <c r="F3696" s="3" t="s">
        <v>13</v>
      </c>
      <c r="G3696" s="3" t="s">
        <v>13</v>
      </c>
      <c r="H3696" s="3" t="s">
        <v>13</v>
      </c>
      <c r="I3696" s="3" t="s">
        <v>3353</v>
      </c>
      <c r="J3696" s="3" t="s">
        <v>57</v>
      </c>
      <c r="K3696" s="3" t="s">
        <v>225</v>
      </c>
      <c r="L3696" s="3" t="s">
        <v>1889</v>
      </c>
      <c r="M3696" s="46" t="s">
        <v>6264</v>
      </c>
      <c r="N3696" s="75"/>
      <c r="O3696" s="75"/>
      <c r="P3696" s="75"/>
      <c r="Q3696" s="76"/>
      <c r="R3696" s="75"/>
      <c r="S3696" s="75"/>
      <c r="T3696" s="42"/>
      <c r="U3696" s="42"/>
      <c r="V3696" s="42"/>
      <c r="W3696" s="77"/>
      <c r="X3696" s="78"/>
      <c r="Y3696" s="75"/>
    </row>
    <row r="3697" spans="1:25">
      <c r="A3697" s="3" t="s">
        <v>3929</v>
      </c>
      <c r="B3697" s="3" t="s">
        <v>14</v>
      </c>
      <c r="C3697" s="3" t="s">
        <v>3317</v>
      </c>
      <c r="D3697" s="3" t="s">
        <v>3923</v>
      </c>
      <c r="E3697" s="3" t="s">
        <v>2706</v>
      </c>
      <c r="F3697" s="3" t="s">
        <v>13</v>
      </c>
      <c r="G3697" s="3" t="s">
        <v>13</v>
      </c>
      <c r="H3697" s="3" t="s">
        <v>13</v>
      </c>
      <c r="I3697" s="3" t="s">
        <v>3327</v>
      </c>
      <c r="J3697" s="3" t="s">
        <v>57</v>
      </c>
      <c r="K3697" s="3" t="s">
        <v>225</v>
      </c>
      <c r="L3697" s="3" t="s">
        <v>1889</v>
      </c>
      <c r="M3697" s="46" t="s">
        <v>6265</v>
      </c>
      <c r="N3697" s="75"/>
      <c r="O3697" s="75"/>
      <c r="P3697" s="75"/>
      <c r="Q3697" s="76"/>
      <c r="R3697" s="75"/>
      <c r="S3697" s="75"/>
      <c r="T3697" s="42"/>
      <c r="U3697" s="42"/>
      <c r="V3697" s="42"/>
      <c r="W3697" s="42"/>
      <c r="X3697" s="75"/>
      <c r="Y3697" s="75"/>
    </row>
    <row r="3698" spans="1:25">
      <c r="A3698" s="3" t="s">
        <v>3936</v>
      </c>
      <c r="B3698" s="3" t="s">
        <v>14</v>
      </c>
      <c r="C3698" s="3" t="s">
        <v>3317</v>
      </c>
      <c r="D3698" s="3" t="s">
        <v>3895</v>
      </c>
      <c r="E3698" s="3" t="s">
        <v>2630</v>
      </c>
      <c r="F3698" s="3" t="s">
        <v>13</v>
      </c>
      <c r="G3698" s="3" t="s">
        <v>13</v>
      </c>
      <c r="H3698" s="3" t="s">
        <v>13</v>
      </c>
      <c r="I3698" s="3" t="s">
        <v>3365</v>
      </c>
      <c r="J3698" s="3" t="s">
        <v>57</v>
      </c>
      <c r="K3698" s="3" t="s">
        <v>225</v>
      </c>
      <c r="L3698" s="3" t="s">
        <v>1889</v>
      </c>
      <c r="M3698" s="46" t="s">
        <v>13</v>
      </c>
      <c r="N3698" s="75"/>
      <c r="O3698" s="75"/>
      <c r="P3698" s="75"/>
      <c r="Q3698" s="76"/>
      <c r="R3698" s="75"/>
      <c r="S3698" s="75"/>
      <c r="T3698" s="42"/>
      <c r="U3698" s="42"/>
      <c r="V3698" s="42"/>
      <c r="W3698" s="77"/>
      <c r="X3698" s="78"/>
      <c r="Y3698" s="75"/>
    </row>
    <row r="3699" spans="1:25">
      <c r="A3699" s="3" t="s">
        <v>3937</v>
      </c>
      <c r="B3699" s="3" t="s">
        <v>14</v>
      </c>
      <c r="C3699" s="3" t="s">
        <v>3317</v>
      </c>
      <c r="D3699" s="3" t="s">
        <v>3895</v>
      </c>
      <c r="E3699" s="3" t="s">
        <v>2630</v>
      </c>
      <c r="F3699" s="3" t="s">
        <v>13</v>
      </c>
      <c r="G3699" s="3" t="s">
        <v>13</v>
      </c>
      <c r="H3699" s="3" t="s">
        <v>13</v>
      </c>
      <c r="I3699" s="3" t="s">
        <v>3353</v>
      </c>
      <c r="J3699" s="3" t="s">
        <v>57</v>
      </c>
      <c r="K3699" s="3" t="s">
        <v>225</v>
      </c>
      <c r="L3699" s="3" t="s">
        <v>1889</v>
      </c>
      <c r="M3699" s="46" t="s">
        <v>6270</v>
      </c>
      <c r="N3699" s="75"/>
      <c r="O3699" s="75"/>
      <c r="P3699" s="75"/>
      <c r="Q3699" s="76"/>
      <c r="R3699" s="75"/>
      <c r="S3699" s="75"/>
      <c r="T3699" s="42"/>
      <c r="U3699" s="42"/>
      <c r="V3699" s="42"/>
      <c r="W3699" s="42"/>
      <c r="X3699" s="75"/>
      <c r="Y3699" s="75"/>
    </row>
    <row r="3700" spans="1:25">
      <c r="A3700" s="3" t="s">
        <v>3938</v>
      </c>
      <c r="B3700" s="3" t="s">
        <v>14</v>
      </c>
      <c r="C3700" s="3" t="s">
        <v>3317</v>
      </c>
      <c r="D3700" s="3" t="s">
        <v>3895</v>
      </c>
      <c r="E3700" s="3" t="s">
        <v>2630</v>
      </c>
      <c r="F3700" s="3" t="s">
        <v>13</v>
      </c>
      <c r="G3700" s="3" t="s">
        <v>13</v>
      </c>
      <c r="H3700" s="3" t="s">
        <v>13</v>
      </c>
      <c r="I3700" s="3" t="s">
        <v>3327</v>
      </c>
      <c r="J3700" s="3" t="s">
        <v>57</v>
      </c>
      <c r="K3700" s="3" t="s">
        <v>225</v>
      </c>
      <c r="L3700" s="3" t="s">
        <v>1889</v>
      </c>
      <c r="M3700" s="46" t="s">
        <v>13</v>
      </c>
      <c r="N3700" s="75"/>
      <c r="O3700" s="75"/>
      <c r="P3700" s="75"/>
      <c r="Q3700" s="76"/>
      <c r="R3700" s="75"/>
      <c r="S3700" s="75"/>
      <c r="T3700" s="42"/>
      <c r="U3700" s="42"/>
      <c r="V3700" s="42"/>
      <c r="W3700" s="77"/>
      <c r="X3700" s="78"/>
      <c r="Y3700" s="75"/>
    </row>
    <row r="3701" spans="1:25">
      <c r="A3701" s="3" t="s">
        <v>4044</v>
      </c>
      <c r="B3701" s="3" t="s">
        <v>14</v>
      </c>
      <c r="C3701" s="3" t="s">
        <v>3317</v>
      </c>
      <c r="D3701" s="3" t="s">
        <v>3386</v>
      </c>
      <c r="E3701" s="3" t="s">
        <v>2706</v>
      </c>
      <c r="F3701" s="3" t="s">
        <v>13</v>
      </c>
      <c r="G3701" s="3" t="s">
        <v>13</v>
      </c>
      <c r="H3701" s="3" t="s">
        <v>13</v>
      </c>
      <c r="I3701" s="7" t="s">
        <v>3434</v>
      </c>
      <c r="J3701" s="3" t="s">
        <v>57</v>
      </c>
      <c r="K3701" s="3" t="s">
        <v>36</v>
      </c>
      <c r="L3701" s="8" t="s">
        <v>3974</v>
      </c>
      <c r="M3701" s="46" t="s">
        <v>6328</v>
      </c>
      <c r="N3701" s="75"/>
      <c r="O3701" s="75"/>
      <c r="P3701" s="75"/>
      <c r="Q3701" s="76"/>
      <c r="R3701" s="75"/>
      <c r="S3701" s="75"/>
      <c r="T3701" s="42"/>
      <c r="U3701" s="42"/>
      <c r="V3701" s="42"/>
      <c r="W3701" s="42"/>
      <c r="X3701" s="75"/>
      <c r="Y3701" s="75"/>
    </row>
    <row r="3702" spans="1:25">
      <c r="A3702" s="3" t="s">
        <v>4045</v>
      </c>
      <c r="B3702" s="3" t="s">
        <v>14</v>
      </c>
      <c r="C3702" s="3" t="s">
        <v>3317</v>
      </c>
      <c r="D3702" s="3" t="s">
        <v>3386</v>
      </c>
      <c r="E3702" s="3" t="s">
        <v>2706</v>
      </c>
      <c r="F3702" s="3" t="s">
        <v>13</v>
      </c>
      <c r="G3702" s="3" t="s">
        <v>13</v>
      </c>
      <c r="H3702" s="3" t="s">
        <v>13</v>
      </c>
      <c r="I3702" s="7" t="s">
        <v>3436</v>
      </c>
      <c r="J3702" s="3" t="s">
        <v>57</v>
      </c>
      <c r="K3702" s="3" t="s">
        <v>36</v>
      </c>
      <c r="L3702" s="8" t="s">
        <v>3974</v>
      </c>
      <c r="M3702" s="46" t="s">
        <v>6329</v>
      </c>
      <c r="N3702" s="75"/>
      <c r="O3702" s="75"/>
      <c r="P3702" s="75"/>
      <c r="Q3702" s="76"/>
      <c r="R3702" s="75"/>
      <c r="S3702" s="75"/>
      <c r="T3702" s="42"/>
      <c r="U3702" s="42"/>
      <c r="V3702" s="42"/>
      <c r="W3702" s="77"/>
      <c r="X3702" s="78"/>
      <c r="Y3702" s="75"/>
    </row>
    <row r="3703" spans="1:25">
      <c r="A3703" s="3" t="s">
        <v>4046</v>
      </c>
      <c r="B3703" s="3" t="s">
        <v>14</v>
      </c>
      <c r="C3703" s="3" t="s">
        <v>3317</v>
      </c>
      <c r="D3703" s="3" t="s">
        <v>3386</v>
      </c>
      <c r="E3703" s="3" t="s">
        <v>2706</v>
      </c>
      <c r="F3703" s="3" t="s">
        <v>13</v>
      </c>
      <c r="G3703" s="3" t="s">
        <v>13</v>
      </c>
      <c r="H3703" s="3" t="s">
        <v>13</v>
      </c>
      <c r="I3703" s="7" t="s">
        <v>3363</v>
      </c>
      <c r="J3703" s="3" t="s">
        <v>57</v>
      </c>
      <c r="K3703" s="3" t="s">
        <v>36</v>
      </c>
      <c r="L3703" s="8" t="s">
        <v>3974</v>
      </c>
      <c r="M3703" s="46" t="s">
        <v>6330</v>
      </c>
      <c r="N3703" s="75"/>
      <c r="O3703" s="75"/>
      <c r="P3703" s="75"/>
      <c r="Q3703" s="76"/>
      <c r="R3703" s="75"/>
      <c r="S3703" s="75"/>
      <c r="T3703" s="42"/>
      <c r="U3703" s="42"/>
      <c r="V3703" s="42"/>
      <c r="W3703" s="42"/>
      <c r="X3703" s="75"/>
      <c r="Y3703" s="75"/>
    </row>
    <row r="3704" spans="1:25">
      <c r="A3704" s="3" t="s">
        <v>4047</v>
      </c>
      <c r="B3704" s="3" t="s">
        <v>14</v>
      </c>
      <c r="C3704" s="3" t="s">
        <v>3317</v>
      </c>
      <c r="D3704" s="3" t="s">
        <v>3386</v>
      </c>
      <c r="E3704" s="3" t="s">
        <v>2706</v>
      </c>
      <c r="F3704" s="3" t="s">
        <v>13</v>
      </c>
      <c r="G3704" s="3" t="s">
        <v>13</v>
      </c>
      <c r="H3704" s="3" t="s">
        <v>13</v>
      </c>
      <c r="I3704" s="7" t="s">
        <v>3365</v>
      </c>
      <c r="J3704" s="3" t="s">
        <v>57</v>
      </c>
      <c r="K3704" s="3" t="s">
        <v>36</v>
      </c>
      <c r="L3704" s="8" t="s">
        <v>3974</v>
      </c>
      <c r="M3704" s="46" t="s">
        <v>13</v>
      </c>
      <c r="N3704" s="75"/>
      <c r="O3704" s="75"/>
      <c r="P3704" s="75"/>
      <c r="Q3704" s="76"/>
      <c r="R3704" s="75"/>
      <c r="S3704" s="75"/>
      <c r="T3704" s="42"/>
      <c r="U3704" s="42"/>
      <c r="V3704" s="42"/>
      <c r="W3704" s="77"/>
      <c r="X3704" s="78"/>
      <c r="Y3704" s="75"/>
    </row>
    <row r="3705" spans="1:25">
      <c r="A3705" s="3" t="s">
        <v>4048</v>
      </c>
      <c r="B3705" s="3" t="s">
        <v>14</v>
      </c>
      <c r="C3705" s="3" t="s">
        <v>3317</v>
      </c>
      <c r="D3705" s="3" t="s">
        <v>3356</v>
      </c>
      <c r="E3705" s="3" t="s">
        <v>2706</v>
      </c>
      <c r="F3705" s="3" t="s">
        <v>13</v>
      </c>
      <c r="G3705" s="3" t="s">
        <v>13</v>
      </c>
      <c r="H3705" s="3" t="s">
        <v>13</v>
      </c>
      <c r="I3705" s="7" t="s">
        <v>3353</v>
      </c>
      <c r="J3705" s="3" t="s">
        <v>57</v>
      </c>
      <c r="K3705" s="3" t="s">
        <v>36</v>
      </c>
      <c r="L3705" s="8" t="s">
        <v>3974</v>
      </c>
      <c r="M3705" s="46" t="s">
        <v>6331</v>
      </c>
      <c r="N3705" s="75"/>
      <c r="O3705" s="75"/>
      <c r="P3705" s="75"/>
      <c r="Q3705" s="76"/>
      <c r="R3705" s="75"/>
      <c r="S3705" s="75"/>
      <c r="T3705" s="42"/>
      <c r="U3705" s="42"/>
      <c r="V3705" s="42"/>
      <c r="W3705" s="77"/>
      <c r="X3705" s="78"/>
      <c r="Y3705" s="75"/>
    </row>
    <row r="3706" spans="1:25">
      <c r="A3706" s="3" t="s">
        <v>4049</v>
      </c>
      <c r="B3706" s="3" t="s">
        <v>14</v>
      </c>
      <c r="C3706" s="3" t="s">
        <v>3317</v>
      </c>
      <c r="D3706" s="3" t="s">
        <v>3356</v>
      </c>
      <c r="E3706" s="3" t="s">
        <v>2706</v>
      </c>
      <c r="F3706" s="3" t="s">
        <v>13</v>
      </c>
      <c r="G3706" s="3" t="s">
        <v>13</v>
      </c>
      <c r="H3706" s="3" t="s">
        <v>13</v>
      </c>
      <c r="I3706" s="7" t="s">
        <v>3327</v>
      </c>
      <c r="J3706" s="3" t="s">
        <v>57</v>
      </c>
      <c r="K3706" s="3" t="s">
        <v>36</v>
      </c>
      <c r="L3706" s="8" t="s">
        <v>3974</v>
      </c>
      <c r="M3706" s="46" t="s">
        <v>6332</v>
      </c>
      <c r="N3706" s="75"/>
      <c r="O3706" s="75"/>
      <c r="P3706" s="75"/>
      <c r="Q3706" s="76"/>
      <c r="R3706" s="75"/>
      <c r="S3706" s="75"/>
      <c r="T3706" s="42"/>
      <c r="U3706" s="42"/>
      <c r="V3706" s="42"/>
      <c r="W3706" s="42"/>
      <c r="X3706" s="75"/>
      <c r="Y3706" s="75"/>
    </row>
    <row r="3707" spans="1:25">
      <c r="A3707" s="3" t="s">
        <v>4086</v>
      </c>
      <c r="B3707" s="3" t="s">
        <v>14</v>
      </c>
      <c r="C3707" s="3" t="s">
        <v>3317</v>
      </c>
      <c r="D3707" s="3" t="s">
        <v>3421</v>
      </c>
      <c r="E3707" s="3" t="s">
        <v>2630</v>
      </c>
      <c r="F3707" s="3" t="s">
        <v>13</v>
      </c>
      <c r="G3707" s="3" t="s">
        <v>13</v>
      </c>
      <c r="H3707" s="3" t="s">
        <v>13</v>
      </c>
      <c r="I3707" s="11" t="s">
        <v>3363</v>
      </c>
      <c r="J3707" s="3" t="s">
        <v>57</v>
      </c>
      <c r="K3707" s="3" t="s">
        <v>36</v>
      </c>
      <c r="L3707" s="8" t="s">
        <v>3974</v>
      </c>
      <c r="M3707" s="46" t="s">
        <v>6352</v>
      </c>
      <c r="N3707" s="75"/>
      <c r="O3707" s="75"/>
      <c r="P3707" s="75"/>
      <c r="Q3707" s="76"/>
      <c r="R3707" s="75"/>
      <c r="S3707" s="75"/>
      <c r="T3707" s="42"/>
      <c r="U3707" s="42"/>
      <c r="V3707" s="42"/>
      <c r="W3707" s="77"/>
      <c r="X3707" s="78"/>
      <c r="Y3707" s="75"/>
    </row>
    <row r="3708" spans="1:25">
      <c r="A3708" s="3" t="s">
        <v>4087</v>
      </c>
      <c r="B3708" s="3" t="s">
        <v>14</v>
      </c>
      <c r="C3708" s="3" t="s">
        <v>3317</v>
      </c>
      <c r="D3708" s="3" t="s">
        <v>3421</v>
      </c>
      <c r="E3708" s="3" t="s">
        <v>2630</v>
      </c>
      <c r="F3708" s="3" t="s">
        <v>13</v>
      </c>
      <c r="G3708" s="3" t="s">
        <v>13</v>
      </c>
      <c r="H3708" s="3" t="s">
        <v>13</v>
      </c>
      <c r="I3708" s="7" t="s">
        <v>3365</v>
      </c>
      <c r="J3708" s="3" t="s">
        <v>57</v>
      </c>
      <c r="K3708" s="3" t="s">
        <v>36</v>
      </c>
      <c r="L3708" s="8" t="s">
        <v>3974</v>
      </c>
      <c r="M3708" s="46" t="s">
        <v>13</v>
      </c>
      <c r="N3708" s="75"/>
      <c r="O3708" s="75"/>
      <c r="P3708" s="75"/>
      <c r="Q3708" s="76"/>
      <c r="R3708" s="75"/>
      <c r="S3708" s="75"/>
      <c r="T3708" s="42"/>
      <c r="U3708" s="42"/>
      <c r="V3708" s="42"/>
      <c r="W3708" s="77"/>
      <c r="X3708" s="78"/>
      <c r="Y3708" s="75"/>
    </row>
    <row r="3709" spans="1:25">
      <c r="A3709" s="3" t="s">
        <v>4088</v>
      </c>
      <c r="B3709" s="3" t="s">
        <v>14</v>
      </c>
      <c r="C3709" s="3" t="s">
        <v>3317</v>
      </c>
      <c r="D3709" s="3" t="s">
        <v>3421</v>
      </c>
      <c r="E3709" s="3" t="s">
        <v>2630</v>
      </c>
      <c r="F3709" s="3" t="s">
        <v>13</v>
      </c>
      <c r="G3709" s="3" t="s">
        <v>13</v>
      </c>
      <c r="H3709" s="3" t="s">
        <v>13</v>
      </c>
      <c r="I3709" s="11" t="s">
        <v>3353</v>
      </c>
      <c r="J3709" s="3" t="s">
        <v>57</v>
      </c>
      <c r="K3709" s="3" t="s">
        <v>36</v>
      </c>
      <c r="L3709" s="8" t="s">
        <v>3974</v>
      </c>
      <c r="M3709" s="46" t="s">
        <v>6353</v>
      </c>
      <c r="N3709" s="75"/>
      <c r="O3709" s="75"/>
      <c r="P3709" s="75"/>
      <c r="Q3709" s="76"/>
      <c r="R3709" s="75"/>
      <c r="S3709" s="75"/>
      <c r="T3709" s="42"/>
      <c r="U3709" s="42"/>
      <c r="V3709" s="42"/>
      <c r="W3709" s="42"/>
      <c r="X3709" s="75"/>
      <c r="Y3709" s="75"/>
    </row>
    <row r="3710" spans="1:25">
      <c r="A3710" s="3" t="s">
        <v>4089</v>
      </c>
      <c r="B3710" s="3" t="s">
        <v>14</v>
      </c>
      <c r="C3710" s="3" t="s">
        <v>3317</v>
      </c>
      <c r="D3710" s="3" t="s">
        <v>3421</v>
      </c>
      <c r="E3710" s="3" t="s">
        <v>2630</v>
      </c>
      <c r="F3710" s="3" t="s">
        <v>13</v>
      </c>
      <c r="G3710" s="3" t="s">
        <v>13</v>
      </c>
      <c r="H3710" s="3" t="s">
        <v>13</v>
      </c>
      <c r="I3710" s="7" t="s">
        <v>3327</v>
      </c>
      <c r="J3710" s="3" t="s">
        <v>57</v>
      </c>
      <c r="K3710" s="3" t="s">
        <v>36</v>
      </c>
      <c r="L3710" s="8" t="s">
        <v>3974</v>
      </c>
      <c r="M3710" s="46" t="s">
        <v>13</v>
      </c>
      <c r="N3710" s="75"/>
      <c r="O3710" s="75"/>
      <c r="P3710" s="75"/>
      <c r="Q3710" s="76"/>
      <c r="R3710" s="75"/>
      <c r="S3710" s="75"/>
      <c r="T3710" s="42"/>
      <c r="U3710" s="42"/>
      <c r="V3710" s="42"/>
      <c r="W3710" s="77"/>
      <c r="X3710" s="78"/>
      <c r="Y3710" s="75"/>
    </row>
    <row r="3711" spans="1:25">
      <c r="A3711" s="3" t="s">
        <v>4258</v>
      </c>
      <c r="B3711" s="3" t="s">
        <v>14</v>
      </c>
      <c r="C3711" s="3" t="s">
        <v>3317</v>
      </c>
      <c r="D3711" s="3" t="s">
        <v>3707</v>
      </c>
      <c r="E3711" s="3" t="s">
        <v>2706</v>
      </c>
      <c r="F3711" s="3" t="s">
        <v>13</v>
      </c>
      <c r="G3711" s="3" t="s">
        <v>13</v>
      </c>
      <c r="H3711" s="3" t="s">
        <v>13</v>
      </c>
      <c r="I3711" s="3" t="s">
        <v>3434</v>
      </c>
      <c r="J3711" s="6" t="s">
        <v>57</v>
      </c>
      <c r="K3711" s="3" t="s">
        <v>36</v>
      </c>
      <c r="L3711" s="3" t="s">
        <v>3974</v>
      </c>
      <c r="M3711" s="46" t="s">
        <v>6437</v>
      </c>
      <c r="N3711" s="75"/>
      <c r="O3711" s="75"/>
      <c r="P3711" s="75"/>
      <c r="Q3711" s="76"/>
      <c r="R3711" s="75"/>
      <c r="S3711" s="75"/>
      <c r="T3711" s="42"/>
      <c r="U3711" s="42"/>
      <c r="V3711" s="42"/>
      <c r="W3711" s="42"/>
      <c r="X3711" s="75"/>
      <c r="Y3711" s="75"/>
    </row>
    <row r="3712" spans="1:25">
      <c r="A3712" s="3" t="s">
        <v>4259</v>
      </c>
      <c r="B3712" s="3" t="s">
        <v>14</v>
      </c>
      <c r="C3712" s="3" t="s">
        <v>3317</v>
      </c>
      <c r="D3712" s="3" t="s">
        <v>3707</v>
      </c>
      <c r="E3712" s="3" t="s">
        <v>2706</v>
      </c>
      <c r="F3712" s="3" t="s">
        <v>13</v>
      </c>
      <c r="G3712" s="3" t="s">
        <v>13</v>
      </c>
      <c r="H3712" s="3" t="s">
        <v>13</v>
      </c>
      <c r="I3712" s="3" t="s">
        <v>3436</v>
      </c>
      <c r="J3712" s="6" t="s">
        <v>57</v>
      </c>
      <c r="K3712" s="3" t="s">
        <v>36</v>
      </c>
      <c r="L3712" s="3" t="s">
        <v>3974</v>
      </c>
      <c r="M3712" s="46" t="s">
        <v>13</v>
      </c>
      <c r="N3712" s="75"/>
      <c r="O3712" s="75"/>
      <c r="P3712" s="75"/>
      <c r="Q3712" s="76"/>
      <c r="R3712" s="75"/>
      <c r="S3712" s="75"/>
      <c r="T3712" s="42"/>
      <c r="U3712" s="42"/>
      <c r="V3712" s="42"/>
      <c r="W3712" s="77"/>
      <c r="X3712" s="78"/>
      <c r="Y3712" s="75"/>
    </row>
    <row r="3713" spans="1:25">
      <c r="A3713" s="3" t="s">
        <v>4260</v>
      </c>
      <c r="B3713" s="3" t="s">
        <v>14</v>
      </c>
      <c r="C3713" s="3" t="s">
        <v>3317</v>
      </c>
      <c r="D3713" s="3" t="s">
        <v>3707</v>
      </c>
      <c r="E3713" s="3" t="s">
        <v>2706</v>
      </c>
      <c r="F3713" s="3" t="s">
        <v>13</v>
      </c>
      <c r="G3713" s="3" t="s">
        <v>13</v>
      </c>
      <c r="H3713" s="3" t="s">
        <v>13</v>
      </c>
      <c r="I3713" s="3" t="s">
        <v>3363</v>
      </c>
      <c r="J3713" s="6" t="s">
        <v>57</v>
      </c>
      <c r="K3713" s="3" t="s">
        <v>36</v>
      </c>
      <c r="L3713" s="3" t="s">
        <v>3974</v>
      </c>
      <c r="M3713" s="46" t="s">
        <v>6438</v>
      </c>
      <c r="N3713" s="75"/>
      <c r="O3713" s="75"/>
      <c r="P3713" s="75"/>
      <c r="Q3713" s="76"/>
      <c r="R3713" s="75"/>
      <c r="S3713" s="75"/>
      <c r="T3713" s="42"/>
      <c r="U3713" s="42"/>
      <c r="V3713" s="42"/>
      <c r="W3713" s="42"/>
      <c r="X3713" s="75"/>
      <c r="Y3713" s="75"/>
    </row>
    <row r="3714" spans="1:25">
      <c r="A3714" s="3" t="s">
        <v>4306</v>
      </c>
      <c r="B3714" s="3" t="s">
        <v>14</v>
      </c>
      <c r="C3714" s="3" t="s">
        <v>3317</v>
      </c>
      <c r="D3714" s="3" t="s">
        <v>3751</v>
      </c>
      <c r="E3714" s="3" t="s">
        <v>2706</v>
      </c>
      <c r="F3714" s="3" t="s">
        <v>13</v>
      </c>
      <c r="G3714" s="3" t="s">
        <v>13</v>
      </c>
      <c r="H3714" s="3" t="s">
        <v>13</v>
      </c>
      <c r="I3714" s="3" t="s">
        <v>3365</v>
      </c>
      <c r="J3714" s="6" t="s">
        <v>57</v>
      </c>
      <c r="K3714" s="3" t="s">
        <v>36</v>
      </c>
      <c r="L3714" s="5" t="s">
        <v>3974</v>
      </c>
      <c r="M3714" s="46" t="s">
        <v>6462</v>
      </c>
      <c r="N3714" s="75"/>
      <c r="O3714" s="75"/>
      <c r="P3714" s="75"/>
      <c r="Q3714" s="76"/>
      <c r="R3714" s="75"/>
      <c r="S3714" s="75"/>
      <c r="T3714" s="42"/>
      <c r="U3714" s="42"/>
      <c r="V3714" s="42"/>
      <c r="W3714" s="77"/>
      <c r="X3714" s="78"/>
      <c r="Y3714" s="75"/>
    </row>
    <row r="3715" spans="1:25">
      <c r="A3715" s="3" t="s">
        <v>4307</v>
      </c>
      <c r="B3715" s="3" t="s">
        <v>14</v>
      </c>
      <c r="C3715" s="3" t="s">
        <v>3317</v>
      </c>
      <c r="D3715" s="3" t="s">
        <v>3751</v>
      </c>
      <c r="E3715" s="3" t="s">
        <v>2706</v>
      </c>
      <c r="F3715" s="3" t="s">
        <v>13</v>
      </c>
      <c r="G3715" s="3" t="s">
        <v>13</v>
      </c>
      <c r="H3715" s="3" t="s">
        <v>13</v>
      </c>
      <c r="I3715" s="3" t="s">
        <v>3353</v>
      </c>
      <c r="J3715" s="6" t="s">
        <v>57</v>
      </c>
      <c r="K3715" s="3" t="s">
        <v>36</v>
      </c>
      <c r="L3715" s="5" t="s">
        <v>3974</v>
      </c>
      <c r="M3715" s="46" t="s">
        <v>6463</v>
      </c>
      <c r="N3715" s="75"/>
      <c r="O3715" s="75"/>
      <c r="P3715" s="75"/>
      <c r="Q3715" s="76"/>
      <c r="R3715" s="75"/>
      <c r="S3715" s="75"/>
      <c r="T3715" s="42"/>
      <c r="U3715" s="42"/>
      <c r="V3715" s="42"/>
      <c r="W3715" s="42"/>
      <c r="X3715" s="75"/>
      <c r="Y3715" s="75"/>
    </row>
    <row r="3716" spans="1:25">
      <c r="A3716" s="3" t="s">
        <v>4308</v>
      </c>
      <c r="B3716" s="3" t="s">
        <v>14</v>
      </c>
      <c r="C3716" s="3" t="s">
        <v>3317</v>
      </c>
      <c r="D3716" s="3" t="s">
        <v>3751</v>
      </c>
      <c r="E3716" s="3" t="s">
        <v>2706</v>
      </c>
      <c r="F3716" s="3" t="s">
        <v>13</v>
      </c>
      <c r="G3716" s="3" t="s">
        <v>13</v>
      </c>
      <c r="H3716" s="3" t="s">
        <v>13</v>
      </c>
      <c r="I3716" s="3" t="s">
        <v>3327</v>
      </c>
      <c r="J3716" s="6" t="s">
        <v>57</v>
      </c>
      <c r="K3716" s="3" t="s">
        <v>36</v>
      </c>
      <c r="L3716" s="5" t="s">
        <v>3974</v>
      </c>
      <c r="M3716" s="46" t="s">
        <v>6464</v>
      </c>
      <c r="N3716" s="75"/>
      <c r="O3716" s="75"/>
      <c r="P3716" s="75"/>
      <c r="Q3716" s="76"/>
      <c r="R3716" s="75"/>
      <c r="S3716" s="75"/>
      <c r="T3716" s="42"/>
      <c r="U3716" s="42"/>
      <c r="V3716" s="42"/>
      <c r="W3716" s="77"/>
      <c r="X3716" s="78"/>
      <c r="Y3716" s="75"/>
    </row>
    <row r="3717" spans="1:25">
      <c r="A3717" s="3" t="s">
        <v>4318</v>
      </c>
      <c r="B3717" s="3" t="s">
        <v>14</v>
      </c>
      <c r="C3717" s="3" t="s">
        <v>3317</v>
      </c>
      <c r="D3717" s="3" t="s">
        <v>3772</v>
      </c>
      <c r="E3717" s="3" t="s">
        <v>2630</v>
      </c>
      <c r="F3717" s="3" t="s">
        <v>13</v>
      </c>
      <c r="G3717" s="3" t="s">
        <v>13</v>
      </c>
      <c r="H3717" s="3" t="s">
        <v>13</v>
      </c>
      <c r="I3717" s="6" t="s">
        <v>3434</v>
      </c>
      <c r="J3717" s="6" t="s">
        <v>57</v>
      </c>
      <c r="K3717" s="3" t="s">
        <v>36</v>
      </c>
      <c r="L3717" s="5" t="s">
        <v>3974</v>
      </c>
      <c r="M3717" s="46" t="s">
        <v>6470</v>
      </c>
      <c r="N3717" s="75"/>
      <c r="O3717" s="75"/>
      <c r="P3717" s="75"/>
      <c r="Q3717" s="76"/>
      <c r="R3717" s="75"/>
      <c r="S3717" s="75"/>
      <c r="T3717" s="42"/>
      <c r="U3717" s="42"/>
      <c r="V3717" s="42"/>
      <c r="W3717" s="77"/>
      <c r="X3717" s="78"/>
      <c r="Y3717" s="75"/>
    </row>
    <row r="3718" spans="1:25">
      <c r="A3718" s="3" t="s">
        <v>4319</v>
      </c>
      <c r="B3718" s="3" t="s">
        <v>14</v>
      </c>
      <c r="C3718" s="3" t="s">
        <v>3317</v>
      </c>
      <c r="D3718" s="3" t="s">
        <v>3772</v>
      </c>
      <c r="E3718" s="3" t="s">
        <v>2630</v>
      </c>
      <c r="F3718" s="3" t="s">
        <v>13</v>
      </c>
      <c r="G3718" s="3" t="s">
        <v>13</v>
      </c>
      <c r="H3718" s="3" t="s">
        <v>13</v>
      </c>
      <c r="I3718" s="3" t="s">
        <v>3436</v>
      </c>
      <c r="J3718" s="6" t="s">
        <v>57</v>
      </c>
      <c r="K3718" s="3" t="s">
        <v>36</v>
      </c>
      <c r="L3718" s="5" t="s">
        <v>3974</v>
      </c>
      <c r="M3718" s="46" t="s">
        <v>6471</v>
      </c>
      <c r="N3718" s="75"/>
      <c r="O3718" s="75"/>
      <c r="P3718" s="75"/>
      <c r="Q3718" s="76"/>
      <c r="R3718" s="75"/>
      <c r="S3718" s="75"/>
      <c r="T3718" s="42"/>
      <c r="U3718" s="42"/>
      <c r="V3718" s="42"/>
      <c r="W3718" s="42"/>
      <c r="X3718" s="75"/>
      <c r="Y3718" s="75"/>
    </row>
    <row r="3719" spans="1:25">
      <c r="A3719" s="3" t="s">
        <v>4320</v>
      </c>
      <c r="B3719" s="3" t="s">
        <v>14</v>
      </c>
      <c r="C3719" s="3" t="s">
        <v>3317</v>
      </c>
      <c r="D3719" s="3" t="s">
        <v>3772</v>
      </c>
      <c r="E3719" s="3" t="s">
        <v>2630</v>
      </c>
      <c r="F3719" s="3" t="s">
        <v>13</v>
      </c>
      <c r="G3719" s="3" t="s">
        <v>13</v>
      </c>
      <c r="H3719" s="3" t="s">
        <v>13</v>
      </c>
      <c r="I3719" s="6" t="s">
        <v>3363</v>
      </c>
      <c r="J3719" s="6" t="s">
        <v>57</v>
      </c>
      <c r="K3719" s="3" t="s">
        <v>36</v>
      </c>
      <c r="L3719" s="5" t="s">
        <v>3974</v>
      </c>
      <c r="M3719" s="46" t="s">
        <v>13</v>
      </c>
      <c r="N3719" s="75"/>
      <c r="O3719" s="75"/>
      <c r="P3719" s="75"/>
      <c r="Q3719" s="76"/>
      <c r="R3719" s="75"/>
      <c r="S3719" s="75"/>
      <c r="T3719" s="42"/>
      <c r="U3719" s="42"/>
      <c r="V3719" s="42"/>
      <c r="W3719" s="77"/>
      <c r="X3719" s="78"/>
      <c r="Y3719" s="75"/>
    </row>
    <row r="3720" spans="1:25">
      <c r="A3720" s="3" t="s">
        <v>4321</v>
      </c>
      <c r="B3720" s="3" t="s">
        <v>14</v>
      </c>
      <c r="C3720" s="3" t="s">
        <v>3317</v>
      </c>
      <c r="D3720" s="3" t="s">
        <v>3772</v>
      </c>
      <c r="E3720" s="3" t="s">
        <v>2630</v>
      </c>
      <c r="F3720" s="3" t="s">
        <v>13</v>
      </c>
      <c r="G3720" s="3" t="s">
        <v>13</v>
      </c>
      <c r="H3720" s="3" t="s">
        <v>13</v>
      </c>
      <c r="I3720" s="3" t="s">
        <v>3365</v>
      </c>
      <c r="J3720" s="6" t="s">
        <v>57</v>
      </c>
      <c r="K3720" s="3" t="s">
        <v>36</v>
      </c>
      <c r="L3720" s="5" t="s">
        <v>3974</v>
      </c>
      <c r="M3720" s="46" t="s">
        <v>13</v>
      </c>
      <c r="N3720" s="75"/>
      <c r="O3720" s="75"/>
      <c r="P3720" s="75"/>
      <c r="Q3720" s="76"/>
      <c r="R3720" s="75"/>
      <c r="S3720" s="75"/>
      <c r="T3720" s="42"/>
      <c r="U3720" s="42"/>
      <c r="V3720" s="42"/>
      <c r="W3720" s="77"/>
      <c r="X3720" s="78"/>
      <c r="Y3720" s="75"/>
    </row>
    <row r="3721" spans="1:25">
      <c r="A3721" s="3" t="s">
        <v>4322</v>
      </c>
      <c r="B3721" s="3" t="s">
        <v>14</v>
      </c>
      <c r="C3721" s="3" t="s">
        <v>3317</v>
      </c>
      <c r="D3721" s="3" t="s">
        <v>3772</v>
      </c>
      <c r="E3721" s="3" t="s">
        <v>2630</v>
      </c>
      <c r="F3721" s="3" t="s">
        <v>13</v>
      </c>
      <c r="G3721" s="3" t="s">
        <v>13</v>
      </c>
      <c r="H3721" s="3" t="s">
        <v>13</v>
      </c>
      <c r="I3721" s="6" t="s">
        <v>3353</v>
      </c>
      <c r="J3721" s="6" t="s">
        <v>57</v>
      </c>
      <c r="K3721" s="3" t="s">
        <v>36</v>
      </c>
      <c r="L3721" s="5" t="s">
        <v>3974</v>
      </c>
      <c r="M3721" s="46" t="s">
        <v>13</v>
      </c>
      <c r="N3721" s="75"/>
      <c r="O3721" s="75"/>
      <c r="P3721" s="75"/>
      <c r="Q3721" s="76"/>
      <c r="R3721" s="75"/>
      <c r="S3721" s="75"/>
      <c r="T3721" s="42"/>
      <c r="U3721" s="42"/>
      <c r="V3721" s="42"/>
      <c r="W3721" s="42"/>
      <c r="X3721" s="75"/>
      <c r="Y3721" s="75"/>
    </row>
    <row r="3722" spans="1:25">
      <c r="A3722" s="3" t="s">
        <v>4323</v>
      </c>
      <c r="B3722" s="3" t="s">
        <v>14</v>
      </c>
      <c r="C3722" s="3" t="s">
        <v>3317</v>
      </c>
      <c r="D3722" s="3" t="s">
        <v>3772</v>
      </c>
      <c r="E3722" s="3" t="s">
        <v>2630</v>
      </c>
      <c r="F3722" s="3" t="s">
        <v>13</v>
      </c>
      <c r="G3722" s="3" t="s">
        <v>13</v>
      </c>
      <c r="H3722" s="3" t="s">
        <v>13</v>
      </c>
      <c r="I3722" s="3" t="s">
        <v>3327</v>
      </c>
      <c r="J3722" s="6" t="s">
        <v>57</v>
      </c>
      <c r="K3722" s="3" t="s">
        <v>36</v>
      </c>
      <c r="L3722" s="5" t="s">
        <v>3974</v>
      </c>
      <c r="M3722" s="46" t="s">
        <v>6472</v>
      </c>
      <c r="N3722" s="75"/>
      <c r="O3722" s="75"/>
      <c r="P3722" s="75"/>
      <c r="Q3722" s="76"/>
      <c r="R3722" s="75"/>
      <c r="S3722" s="75"/>
      <c r="T3722" s="42"/>
      <c r="U3722" s="42"/>
      <c r="V3722" s="42"/>
      <c r="W3722" s="77"/>
      <c r="X3722" s="78"/>
      <c r="Y3722" s="75"/>
    </row>
    <row r="3723" spans="1:25">
      <c r="A3723" s="3" t="s">
        <v>4336</v>
      </c>
      <c r="B3723" s="3" t="s">
        <v>14</v>
      </c>
      <c r="C3723" s="3" t="s">
        <v>3317</v>
      </c>
      <c r="D3723" s="3" t="s">
        <v>3605</v>
      </c>
      <c r="E3723" s="3" t="s">
        <v>2706</v>
      </c>
      <c r="F3723" s="3" t="s">
        <v>13</v>
      </c>
      <c r="G3723" s="3" t="s">
        <v>13</v>
      </c>
      <c r="H3723" s="3" t="s">
        <v>13</v>
      </c>
      <c r="I3723" s="3" t="s">
        <v>3434</v>
      </c>
      <c r="J3723" s="6" t="s">
        <v>57</v>
      </c>
      <c r="K3723" s="3" t="s">
        <v>36</v>
      </c>
      <c r="L3723" s="5" t="s">
        <v>3974</v>
      </c>
      <c r="M3723" s="46" t="s">
        <v>6479</v>
      </c>
      <c r="N3723" s="75"/>
      <c r="O3723" s="75"/>
      <c r="P3723" s="75"/>
      <c r="Q3723" s="76"/>
      <c r="R3723" s="75"/>
      <c r="S3723" s="75"/>
      <c r="T3723" s="42"/>
      <c r="U3723" s="42"/>
      <c r="V3723" s="42"/>
      <c r="W3723" s="42"/>
      <c r="X3723" s="75"/>
      <c r="Y3723" s="75"/>
    </row>
    <row r="3724" spans="1:25">
      <c r="A3724" s="3" t="s">
        <v>4337</v>
      </c>
      <c r="B3724" s="3" t="s">
        <v>14</v>
      </c>
      <c r="C3724" s="3" t="s">
        <v>3317</v>
      </c>
      <c r="D3724" s="3" t="s">
        <v>3605</v>
      </c>
      <c r="E3724" s="3" t="s">
        <v>2706</v>
      </c>
      <c r="F3724" s="3" t="s">
        <v>13</v>
      </c>
      <c r="G3724" s="3" t="s">
        <v>13</v>
      </c>
      <c r="H3724" s="3" t="s">
        <v>13</v>
      </c>
      <c r="I3724" s="3" t="s">
        <v>3436</v>
      </c>
      <c r="J3724" s="6" t="s">
        <v>57</v>
      </c>
      <c r="K3724" s="3" t="s">
        <v>36</v>
      </c>
      <c r="L3724" s="5" t="s">
        <v>3974</v>
      </c>
      <c r="M3724" s="46" t="s">
        <v>6480</v>
      </c>
      <c r="N3724" s="75"/>
      <c r="O3724" s="75"/>
      <c r="P3724" s="75"/>
      <c r="Q3724" s="76"/>
      <c r="R3724" s="75"/>
      <c r="S3724" s="75"/>
      <c r="T3724" s="42"/>
      <c r="U3724" s="42"/>
      <c r="V3724" s="42"/>
      <c r="W3724" s="42"/>
      <c r="X3724" s="75"/>
      <c r="Y3724" s="75"/>
    </row>
    <row r="3725" spans="1:25">
      <c r="A3725" s="3" t="s">
        <v>4338</v>
      </c>
      <c r="B3725" s="3" t="s">
        <v>14</v>
      </c>
      <c r="C3725" s="3" t="s">
        <v>3317</v>
      </c>
      <c r="D3725" s="3" t="s">
        <v>3623</v>
      </c>
      <c r="E3725" s="3" t="s">
        <v>2706</v>
      </c>
      <c r="F3725" s="3" t="s">
        <v>13</v>
      </c>
      <c r="G3725" s="3" t="s">
        <v>13</v>
      </c>
      <c r="H3725" s="3" t="s">
        <v>13</v>
      </c>
      <c r="I3725" s="3" t="s">
        <v>3363</v>
      </c>
      <c r="J3725" s="6" t="s">
        <v>57</v>
      </c>
      <c r="K3725" s="3" t="s">
        <v>36</v>
      </c>
      <c r="L3725" s="5" t="s">
        <v>3974</v>
      </c>
      <c r="M3725" s="46" t="s">
        <v>6481</v>
      </c>
      <c r="N3725" s="75"/>
      <c r="O3725" s="75"/>
      <c r="P3725" s="75"/>
      <c r="Q3725" s="76"/>
      <c r="R3725" s="75"/>
      <c r="S3725" s="75"/>
      <c r="T3725" s="42"/>
      <c r="U3725" s="42"/>
      <c r="V3725" s="42"/>
      <c r="W3725" s="42"/>
      <c r="X3725" s="75"/>
      <c r="Y3725" s="75"/>
    </row>
    <row r="3726" spans="1:25">
      <c r="A3726" s="3" t="s">
        <v>4339</v>
      </c>
      <c r="B3726" s="3" t="s">
        <v>14</v>
      </c>
      <c r="C3726" s="3" t="s">
        <v>3317</v>
      </c>
      <c r="D3726" s="3" t="s">
        <v>3623</v>
      </c>
      <c r="E3726" s="3" t="s">
        <v>2706</v>
      </c>
      <c r="F3726" s="3" t="s">
        <v>13</v>
      </c>
      <c r="G3726" s="3" t="s">
        <v>13</v>
      </c>
      <c r="H3726" s="3" t="s">
        <v>13</v>
      </c>
      <c r="I3726" s="3" t="s">
        <v>3365</v>
      </c>
      <c r="J3726" s="6" t="s">
        <v>57</v>
      </c>
      <c r="K3726" s="3" t="s">
        <v>36</v>
      </c>
      <c r="L3726" s="5" t="s">
        <v>3974</v>
      </c>
      <c r="M3726" s="46" t="s">
        <v>6482</v>
      </c>
      <c r="N3726" s="75"/>
      <c r="O3726" s="75"/>
      <c r="P3726" s="75"/>
      <c r="Q3726" s="76"/>
      <c r="R3726" s="75"/>
      <c r="S3726" s="75"/>
      <c r="T3726" s="42"/>
      <c r="U3726" s="42"/>
      <c r="V3726" s="42"/>
      <c r="W3726" s="79"/>
      <c r="X3726" s="80"/>
      <c r="Y3726" s="75"/>
    </row>
    <row r="3727" spans="1:25">
      <c r="A3727" s="3" t="s">
        <v>4340</v>
      </c>
      <c r="B3727" s="3" t="s">
        <v>14</v>
      </c>
      <c r="C3727" s="3" t="s">
        <v>3317</v>
      </c>
      <c r="D3727" s="3" t="s">
        <v>3751</v>
      </c>
      <c r="E3727" s="3" t="s">
        <v>2706</v>
      </c>
      <c r="F3727" s="3" t="s">
        <v>13</v>
      </c>
      <c r="G3727" s="3" t="s">
        <v>13</v>
      </c>
      <c r="H3727" s="3" t="s">
        <v>13</v>
      </c>
      <c r="I3727" s="3" t="s">
        <v>3353</v>
      </c>
      <c r="J3727" s="6" t="s">
        <v>57</v>
      </c>
      <c r="K3727" s="3" t="s">
        <v>36</v>
      </c>
      <c r="L3727" s="5" t="s">
        <v>3974</v>
      </c>
      <c r="M3727" s="46" t="s">
        <v>13</v>
      </c>
      <c r="N3727" s="75"/>
      <c r="O3727" s="75"/>
      <c r="P3727" s="75"/>
      <c r="Q3727" s="76"/>
      <c r="R3727" s="75"/>
      <c r="S3727" s="75"/>
      <c r="T3727" s="42"/>
      <c r="U3727" s="42"/>
      <c r="V3727" s="42"/>
      <c r="W3727" s="81"/>
      <c r="X3727" s="82"/>
      <c r="Y3727" s="75"/>
    </row>
    <row r="3728" spans="1:25">
      <c r="A3728" s="3" t="s">
        <v>4341</v>
      </c>
      <c r="B3728" s="3" t="s">
        <v>14</v>
      </c>
      <c r="C3728" s="3" t="s">
        <v>3317</v>
      </c>
      <c r="D3728" s="3" t="s">
        <v>3751</v>
      </c>
      <c r="E3728" s="3" t="s">
        <v>2706</v>
      </c>
      <c r="F3728" s="3" t="s">
        <v>13</v>
      </c>
      <c r="G3728" s="3" t="s">
        <v>13</v>
      </c>
      <c r="H3728" s="3" t="s">
        <v>13</v>
      </c>
      <c r="I3728" s="3" t="s">
        <v>3327</v>
      </c>
      <c r="J3728" s="6" t="s">
        <v>57</v>
      </c>
      <c r="K3728" s="3" t="s">
        <v>36</v>
      </c>
      <c r="L3728" s="5" t="s">
        <v>3974</v>
      </c>
      <c r="M3728" s="46" t="s">
        <v>6483</v>
      </c>
      <c r="N3728" s="75"/>
      <c r="O3728" s="75"/>
      <c r="P3728" s="75"/>
      <c r="Q3728" s="76"/>
      <c r="R3728" s="75"/>
      <c r="S3728" s="75"/>
      <c r="T3728" s="42"/>
      <c r="U3728" s="42"/>
      <c r="V3728" s="42"/>
      <c r="W3728" s="79"/>
      <c r="X3728" s="80"/>
      <c r="Y3728" s="75"/>
    </row>
    <row r="3729" spans="1:25">
      <c r="A3729" s="3" t="s">
        <v>4378</v>
      </c>
      <c r="B3729" s="3" t="s">
        <v>14</v>
      </c>
      <c r="C3729" s="3" t="s">
        <v>3317</v>
      </c>
      <c r="D3729" s="3" t="s">
        <v>3833</v>
      </c>
      <c r="E3729" s="3" t="s">
        <v>2630</v>
      </c>
      <c r="F3729" s="3" t="s">
        <v>13</v>
      </c>
      <c r="G3729" s="3" t="s">
        <v>13</v>
      </c>
      <c r="H3729" s="3" t="s">
        <v>13</v>
      </c>
      <c r="I3729" s="6" t="s">
        <v>3434</v>
      </c>
      <c r="J3729" s="6" t="s">
        <v>57</v>
      </c>
      <c r="K3729" s="3" t="s">
        <v>36</v>
      </c>
      <c r="L3729" s="5" t="s">
        <v>3974</v>
      </c>
      <c r="M3729" s="46" t="s">
        <v>13</v>
      </c>
      <c r="N3729" s="75"/>
      <c r="O3729" s="75"/>
      <c r="P3729" s="75"/>
      <c r="Q3729" s="76"/>
      <c r="R3729" s="75"/>
      <c r="S3729" s="75"/>
      <c r="T3729" s="42"/>
      <c r="U3729" s="42"/>
      <c r="V3729" s="42"/>
      <c r="W3729" s="77"/>
      <c r="X3729" s="78"/>
      <c r="Y3729" s="75"/>
    </row>
    <row r="3730" spans="1:25">
      <c r="A3730" s="3" t="s">
        <v>4379</v>
      </c>
      <c r="B3730" s="3" t="s">
        <v>14</v>
      </c>
      <c r="C3730" s="3" t="s">
        <v>3317</v>
      </c>
      <c r="D3730" s="3" t="s">
        <v>3833</v>
      </c>
      <c r="E3730" s="3" t="s">
        <v>2630</v>
      </c>
      <c r="F3730" s="3" t="s">
        <v>13</v>
      </c>
      <c r="G3730" s="3" t="s">
        <v>13</v>
      </c>
      <c r="H3730" s="3" t="s">
        <v>13</v>
      </c>
      <c r="I3730" s="3" t="s">
        <v>3436</v>
      </c>
      <c r="J3730" s="6" t="s">
        <v>57</v>
      </c>
      <c r="K3730" s="3" t="s">
        <v>36</v>
      </c>
      <c r="L3730" s="5" t="s">
        <v>3974</v>
      </c>
      <c r="M3730" s="46" t="s">
        <v>6502</v>
      </c>
      <c r="N3730" s="75"/>
      <c r="O3730" s="75"/>
      <c r="P3730" s="75"/>
      <c r="Q3730" s="76"/>
      <c r="R3730" s="75"/>
      <c r="S3730" s="75"/>
      <c r="T3730" s="42"/>
      <c r="U3730" s="42"/>
      <c r="V3730" s="42"/>
      <c r="W3730" s="42"/>
      <c r="X3730" s="75"/>
      <c r="Y3730" s="75"/>
    </row>
    <row r="3731" spans="1:25">
      <c r="A3731" s="3" t="s">
        <v>4380</v>
      </c>
      <c r="B3731" s="3" t="s">
        <v>14</v>
      </c>
      <c r="C3731" s="3" t="s">
        <v>3317</v>
      </c>
      <c r="D3731" s="3" t="s">
        <v>3833</v>
      </c>
      <c r="E3731" s="3" t="s">
        <v>2630</v>
      </c>
      <c r="F3731" s="3" t="s">
        <v>13</v>
      </c>
      <c r="G3731" s="3" t="s">
        <v>13</v>
      </c>
      <c r="H3731" s="3" t="s">
        <v>13</v>
      </c>
      <c r="I3731" s="6" t="s">
        <v>3363</v>
      </c>
      <c r="J3731" s="6" t="s">
        <v>57</v>
      </c>
      <c r="K3731" s="3" t="s">
        <v>36</v>
      </c>
      <c r="L3731" s="5" t="s">
        <v>3974</v>
      </c>
      <c r="M3731" s="46" t="s">
        <v>13</v>
      </c>
      <c r="N3731" s="75"/>
      <c r="O3731" s="75"/>
      <c r="P3731" s="75"/>
      <c r="Q3731" s="76"/>
      <c r="R3731" s="75"/>
      <c r="S3731" s="75"/>
      <c r="T3731" s="42"/>
      <c r="U3731" s="42"/>
      <c r="V3731" s="42"/>
      <c r="W3731" s="77"/>
      <c r="X3731" s="78"/>
      <c r="Y3731" s="75"/>
    </row>
    <row r="3732" spans="1:25">
      <c r="A3732" s="3" t="s">
        <v>4381</v>
      </c>
      <c r="B3732" s="3" t="s">
        <v>14</v>
      </c>
      <c r="C3732" s="3" t="s">
        <v>3317</v>
      </c>
      <c r="D3732" s="3" t="s">
        <v>3833</v>
      </c>
      <c r="E3732" s="3" t="s">
        <v>2630</v>
      </c>
      <c r="F3732" s="3" t="s">
        <v>13</v>
      </c>
      <c r="G3732" s="3" t="s">
        <v>13</v>
      </c>
      <c r="H3732" s="3" t="s">
        <v>13</v>
      </c>
      <c r="I3732" s="3" t="s">
        <v>3365</v>
      </c>
      <c r="J3732" s="6" t="s">
        <v>57</v>
      </c>
      <c r="K3732" s="3" t="s">
        <v>36</v>
      </c>
      <c r="L3732" s="5" t="s">
        <v>3974</v>
      </c>
      <c r="M3732" s="46" t="s">
        <v>6503</v>
      </c>
      <c r="N3732" s="75"/>
      <c r="O3732" s="75"/>
      <c r="P3732" s="75"/>
      <c r="Q3732" s="76"/>
      <c r="R3732" s="75"/>
      <c r="S3732" s="75"/>
      <c r="T3732" s="42"/>
      <c r="U3732" s="42"/>
      <c r="V3732" s="42"/>
      <c r="W3732" s="42"/>
      <c r="X3732" s="75"/>
      <c r="Y3732" s="75"/>
    </row>
    <row r="3733" spans="1:25">
      <c r="A3733" s="3" t="s">
        <v>4382</v>
      </c>
      <c r="B3733" s="3" t="s">
        <v>14</v>
      </c>
      <c r="C3733" s="3" t="s">
        <v>3317</v>
      </c>
      <c r="D3733" s="3" t="s">
        <v>3591</v>
      </c>
      <c r="E3733" s="3" t="s">
        <v>2630</v>
      </c>
      <c r="F3733" s="3" t="s">
        <v>13</v>
      </c>
      <c r="G3733" s="3" t="s">
        <v>13</v>
      </c>
      <c r="H3733" s="3" t="s">
        <v>13</v>
      </c>
      <c r="I3733" s="6" t="s">
        <v>3353</v>
      </c>
      <c r="J3733" s="6" t="s">
        <v>57</v>
      </c>
      <c r="K3733" s="3" t="s">
        <v>36</v>
      </c>
      <c r="L3733" s="5" t="s">
        <v>3974</v>
      </c>
      <c r="M3733" s="46" t="s">
        <v>6504</v>
      </c>
      <c r="N3733" s="75"/>
      <c r="O3733" s="75"/>
      <c r="P3733" s="75"/>
      <c r="Q3733" s="76"/>
      <c r="R3733" s="75"/>
      <c r="S3733" s="75"/>
      <c r="T3733" s="42"/>
      <c r="U3733" s="42"/>
      <c r="V3733" s="42"/>
      <c r="W3733" s="77"/>
      <c r="X3733" s="78"/>
      <c r="Y3733" s="75"/>
    </row>
    <row r="3734" spans="1:25">
      <c r="A3734" s="3" t="s">
        <v>4383</v>
      </c>
      <c r="B3734" s="3" t="s">
        <v>14</v>
      </c>
      <c r="C3734" s="3" t="s">
        <v>3317</v>
      </c>
      <c r="D3734" s="3" t="s">
        <v>3591</v>
      </c>
      <c r="E3734" s="3" t="s">
        <v>2630</v>
      </c>
      <c r="F3734" s="3" t="s">
        <v>13</v>
      </c>
      <c r="G3734" s="3" t="s">
        <v>13</v>
      </c>
      <c r="H3734" s="3" t="s">
        <v>13</v>
      </c>
      <c r="I3734" s="3" t="s">
        <v>3327</v>
      </c>
      <c r="J3734" s="6" t="s">
        <v>57</v>
      </c>
      <c r="K3734" s="3" t="s">
        <v>36</v>
      </c>
      <c r="L3734" s="5" t="s">
        <v>3974</v>
      </c>
      <c r="M3734" s="46" t="s">
        <v>13</v>
      </c>
      <c r="N3734" s="75"/>
      <c r="O3734" s="75"/>
      <c r="P3734" s="75"/>
      <c r="Q3734" s="76"/>
      <c r="R3734" s="75"/>
      <c r="S3734" s="75"/>
      <c r="T3734" s="42"/>
      <c r="U3734" s="42"/>
      <c r="V3734" s="42"/>
      <c r="W3734" s="42"/>
      <c r="X3734" s="75"/>
      <c r="Y3734" s="75"/>
    </row>
    <row r="3735" spans="1:25">
      <c r="A3735" s="3" t="s">
        <v>4457</v>
      </c>
      <c r="B3735" s="3" t="s">
        <v>14</v>
      </c>
      <c r="C3735" s="3" t="s">
        <v>3317</v>
      </c>
      <c r="D3735" s="3" t="s">
        <v>3433</v>
      </c>
      <c r="E3735" s="3" t="s">
        <v>2630</v>
      </c>
      <c r="F3735" s="3" t="s">
        <v>13</v>
      </c>
      <c r="G3735" s="3" t="s">
        <v>13</v>
      </c>
      <c r="H3735" s="3" t="s">
        <v>13</v>
      </c>
      <c r="I3735" s="6" t="s">
        <v>3434</v>
      </c>
      <c r="J3735" s="6" t="s">
        <v>57</v>
      </c>
      <c r="K3735" s="3" t="s">
        <v>36</v>
      </c>
      <c r="L3735" s="5" t="s">
        <v>3974</v>
      </c>
      <c r="M3735" s="46" t="s">
        <v>6548</v>
      </c>
      <c r="N3735" s="75"/>
      <c r="O3735" s="75"/>
      <c r="P3735" s="75"/>
      <c r="Q3735" s="76"/>
      <c r="R3735" s="75"/>
      <c r="S3735" s="75"/>
      <c r="T3735" s="42"/>
      <c r="U3735" s="42"/>
      <c r="V3735" s="42"/>
      <c r="W3735" s="77"/>
      <c r="X3735" s="78"/>
      <c r="Y3735" s="75"/>
    </row>
    <row r="3736" spans="1:25">
      <c r="A3736" s="3" t="s">
        <v>4458</v>
      </c>
      <c r="B3736" s="3" t="s">
        <v>14</v>
      </c>
      <c r="C3736" s="3" t="s">
        <v>3317</v>
      </c>
      <c r="D3736" s="3" t="s">
        <v>3433</v>
      </c>
      <c r="E3736" s="3" t="s">
        <v>2630</v>
      </c>
      <c r="F3736" s="3" t="s">
        <v>13</v>
      </c>
      <c r="G3736" s="3" t="s">
        <v>13</v>
      </c>
      <c r="H3736" s="3" t="s">
        <v>13</v>
      </c>
      <c r="I3736" s="6" t="s">
        <v>3436</v>
      </c>
      <c r="J3736" s="6" t="s">
        <v>57</v>
      </c>
      <c r="K3736" s="3" t="s">
        <v>36</v>
      </c>
      <c r="L3736" s="5" t="s">
        <v>3974</v>
      </c>
      <c r="M3736" s="46" t="s">
        <v>13</v>
      </c>
      <c r="N3736" s="75"/>
      <c r="O3736" s="75"/>
      <c r="P3736" s="75"/>
      <c r="Q3736" s="76"/>
      <c r="R3736" s="75"/>
      <c r="S3736" s="75"/>
      <c r="T3736" s="42"/>
      <c r="U3736" s="42"/>
      <c r="V3736" s="42"/>
      <c r="W3736" s="77"/>
      <c r="X3736" s="78"/>
      <c r="Y3736" s="75"/>
    </row>
    <row r="3737" spans="1:25">
      <c r="A3737" s="3" t="s">
        <v>4465</v>
      </c>
      <c r="B3737" s="3" t="s">
        <v>14</v>
      </c>
      <c r="C3737" s="3" t="s">
        <v>3317</v>
      </c>
      <c r="D3737" s="3" t="s">
        <v>3923</v>
      </c>
      <c r="E3737" s="3" t="s">
        <v>2706</v>
      </c>
      <c r="F3737" s="3" t="s">
        <v>13</v>
      </c>
      <c r="G3737" s="3" t="s">
        <v>13</v>
      </c>
      <c r="H3737" s="3" t="s">
        <v>13</v>
      </c>
      <c r="I3737" s="6" t="s">
        <v>3752</v>
      </c>
      <c r="J3737" s="6" t="s">
        <v>57</v>
      </c>
      <c r="K3737" s="3" t="s">
        <v>36</v>
      </c>
      <c r="L3737" s="5" t="s">
        <v>3974</v>
      </c>
      <c r="M3737" s="46" t="s">
        <v>6553</v>
      </c>
      <c r="N3737" s="75"/>
      <c r="O3737" s="75"/>
      <c r="P3737" s="75"/>
      <c r="Q3737" s="76"/>
      <c r="R3737" s="75"/>
      <c r="S3737" s="75"/>
      <c r="T3737" s="42"/>
      <c r="U3737" s="42"/>
      <c r="V3737" s="42"/>
      <c r="W3737" s="42"/>
      <c r="X3737" s="75"/>
      <c r="Y3737" s="75"/>
    </row>
    <row r="3738" spans="1:25">
      <c r="A3738" s="3" t="s">
        <v>4466</v>
      </c>
      <c r="B3738" s="3" t="s">
        <v>14</v>
      </c>
      <c r="C3738" s="3" t="s">
        <v>3317</v>
      </c>
      <c r="D3738" s="3" t="s">
        <v>3923</v>
      </c>
      <c r="E3738" s="3" t="s">
        <v>2706</v>
      </c>
      <c r="F3738" s="3" t="s">
        <v>13</v>
      </c>
      <c r="G3738" s="3" t="s">
        <v>13</v>
      </c>
      <c r="H3738" s="3" t="s">
        <v>13</v>
      </c>
      <c r="I3738" s="6" t="s">
        <v>3754</v>
      </c>
      <c r="J3738" s="6" t="s">
        <v>57</v>
      </c>
      <c r="K3738" s="3" t="s">
        <v>36</v>
      </c>
      <c r="L3738" s="5" t="s">
        <v>3974</v>
      </c>
      <c r="M3738" s="46" t="s">
        <v>6554</v>
      </c>
      <c r="N3738" s="75"/>
      <c r="O3738" s="75"/>
      <c r="P3738" s="75"/>
      <c r="Q3738" s="76"/>
      <c r="R3738" s="75"/>
      <c r="S3738" s="75"/>
      <c r="T3738" s="42"/>
      <c r="U3738" s="42"/>
      <c r="V3738" s="42"/>
      <c r="W3738" s="77"/>
      <c r="X3738" s="78"/>
      <c r="Y3738" s="75"/>
    </row>
    <row r="3739" spans="1:25">
      <c r="A3739" s="3" t="s">
        <v>4101</v>
      </c>
      <c r="B3739" s="3" t="s">
        <v>14</v>
      </c>
      <c r="C3739" s="3" t="s">
        <v>3317</v>
      </c>
      <c r="D3739" s="3" t="s">
        <v>3547</v>
      </c>
      <c r="E3739" s="3" t="s">
        <v>2706</v>
      </c>
      <c r="F3739" s="3" t="s">
        <v>13</v>
      </c>
      <c r="G3739" s="3" t="s">
        <v>13</v>
      </c>
      <c r="H3739" s="3" t="s">
        <v>13</v>
      </c>
      <c r="I3739" s="3" t="s">
        <v>3436</v>
      </c>
      <c r="J3739" s="6" t="s">
        <v>57</v>
      </c>
      <c r="K3739" s="3" t="s">
        <v>222</v>
      </c>
      <c r="L3739" s="3" t="s">
        <v>3974</v>
      </c>
      <c r="M3739" s="46" t="s">
        <v>6359</v>
      </c>
      <c r="N3739" s="75"/>
      <c r="O3739" s="75"/>
      <c r="P3739" s="75"/>
      <c r="Q3739" s="76"/>
      <c r="R3739" s="75"/>
      <c r="S3739" s="75"/>
      <c r="T3739" s="42"/>
      <c r="U3739" s="42"/>
      <c r="V3739" s="42"/>
      <c r="W3739" s="77"/>
      <c r="X3739" s="78"/>
      <c r="Y3739" s="75"/>
    </row>
    <row r="3740" spans="1:25">
      <c r="A3740" s="3" t="s">
        <v>4139</v>
      </c>
      <c r="B3740" s="3" t="s">
        <v>14</v>
      </c>
      <c r="C3740" s="3" t="s">
        <v>3317</v>
      </c>
      <c r="D3740" s="3" t="s">
        <v>3581</v>
      </c>
      <c r="E3740" s="3" t="s">
        <v>2630</v>
      </c>
      <c r="F3740" s="3" t="s">
        <v>13</v>
      </c>
      <c r="G3740" s="3" t="s">
        <v>13</v>
      </c>
      <c r="H3740" s="3" t="s">
        <v>13</v>
      </c>
      <c r="I3740" s="3" t="s">
        <v>3436</v>
      </c>
      <c r="J3740" s="6" t="s">
        <v>57</v>
      </c>
      <c r="K3740" s="3" t="s">
        <v>222</v>
      </c>
      <c r="L3740" s="3" t="s">
        <v>3974</v>
      </c>
      <c r="M3740" s="46" t="s">
        <v>6380</v>
      </c>
      <c r="N3740" s="75"/>
      <c r="O3740" s="75"/>
      <c r="P3740" s="75"/>
      <c r="Q3740" s="76"/>
      <c r="R3740" s="75"/>
      <c r="S3740" s="75"/>
      <c r="T3740" s="42"/>
      <c r="U3740" s="42"/>
      <c r="V3740" s="42"/>
      <c r="W3740" s="42"/>
      <c r="X3740" s="75"/>
      <c r="Y3740" s="75"/>
    </row>
    <row r="3741" spans="1:25">
      <c r="A3741" s="3" t="s">
        <v>4154</v>
      </c>
      <c r="B3741" s="3" t="s">
        <v>14</v>
      </c>
      <c r="C3741" s="3" t="s">
        <v>3317</v>
      </c>
      <c r="D3741" s="3" t="s">
        <v>3581</v>
      </c>
      <c r="E3741" s="3" t="s">
        <v>2630</v>
      </c>
      <c r="F3741" s="3" t="s">
        <v>13</v>
      </c>
      <c r="G3741" s="3" t="s">
        <v>13</v>
      </c>
      <c r="H3741" s="3" t="s">
        <v>13</v>
      </c>
      <c r="I3741" s="6" t="s">
        <v>3363</v>
      </c>
      <c r="J3741" s="6" t="s">
        <v>57</v>
      </c>
      <c r="K3741" s="3" t="s">
        <v>222</v>
      </c>
      <c r="L3741" s="3" t="s">
        <v>3974</v>
      </c>
      <c r="M3741" s="46" t="s">
        <v>13</v>
      </c>
      <c r="N3741" s="75"/>
      <c r="O3741" s="75"/>
      <c r="P3741" s="75"/>
      <c r="Q3741" s="76"/>
      <c r="R3741" s="75"/>
      <c r="S3741" s="75"/>
      <c r="T3741" s="42"/>
      <c r="U3741" s="42"/>
      <c r="V3741" s="42"/>
      <c r="W3741" s="77"/>
      <c r="X3741" s="78"/>
      <c r="Y3741" s="75"/>
    </row>
    <row r="3742" spans="1:25">
      <c r="A3742" s="3" t="s">
        <v>4100</v>
      </c>
      <c r="B3742" s="3" t="s">
        <v>14</v>
      </c>
      <c r="C3742" s="3" t="s">
        <v>3317</v>
      </c>
      <c r="D3742" s="3" t="s">
        <v>3547</v>
      </c>
      <c r="E3742" s="3" t="s">
        <v>2706</v>
      </c>
      <c r="F3742" s="3" t="s">
        <v>13</v>
      </c>
      <c r="G3742" s="3" t="s">
        <v>13</v>
      </c>
      <c r="H3742" s="3" t="s">
        <v>13</v>
      </c>
      <c r="I3742" s="3" t="s">
        <v>3434</v>
      </c>
      <c r="J3742" s="6" t="s">
        <v>57</v>
      </c>
      <c r="K3742" s="3" t="s">
        <v>222</v>
      </c>
      <c r="L3742" s="3" t="s">
        <v>3974</v>
      </c>
      <c r="M3742" s="46" t="s">
        <v>6358</v>
      </c>
      <c r="N3742" s="75"/>
      <c r="O3742" s="75"/>
      <c r="P3742" s="75"/>
      <c r="Q3742" s="76"/>
      <c r="R3742" s="75"/>
      <c r="S3742" s="75"/>
      <c r="T3742" s="42"/>
      <c r="U3742" s="42"/>
      <c r="V3742" s="42"/>
      <c r="W3742" s="77"/>
      <c r="X3742" s="78"/>
      <c r="Y3742" s="75"/>
    </row>
    <row r="3743" spans="1:25">
      <c r="A3743" s="3" t="s">
        <v>3977</v>
      </c>
      <c r="B3743" s="3" t="s">
        <v>14</v>
      </c>
      <c r="C3743" s="3" t="s">
        <v>3317</v>
      </c>
      <c r="D3743" s="3" t="s">
        <v>3433</v>
      </c>
      <c r="E3743" s="3" t="s">
        <v>2630</v>
      </c>
      <c r="F3743" s="3" t="s">
        <v>13</v>
      </c>
      <c r="G3743" s="3" t="s">
        <v>13</v>
      </c>
      <c r="H3743" s="3" t="s">
        <v>13</v>
      </c>
      <c r="I3743" s="6" t="s">
        <v>3434</v>
      </c>
      <c r="J3743" s="6" t="s">
        <v>57</v>
      </c>
      <c r="K3743" s="3" t="s">
        <v>222</v>
      </c>
      <c r="L3743" s="5" t="s">
        <v>3974</v>
      </c>
      <c r="M3743" s="46" t="s">
        <v>6290</v>
      </c>
      <c r="N3743" s="75"/>
      <c r="O3743" s="75"/>
      <c r="P3743" s="75"/>
      <c r="Q3743" s="76"/>
      <c r="R3743" s="75"/>
      <c r="S3743" s="75"/>
      <c r="T3743" s="42"/>
      <c r="U3743" s="42"/>
      <c r="V3743" s="42"/>
      <c r="W3743" s="77"/>
      <c r="X3743" s="78"/>
      <c r="Y3743" s="75"/>
    </row>
    <row r="3744" spans="1:25">
      <c r="A3744" s="3" t="s">
        <v>3978</v>
      </c>
      <c r="B3744" s="3" t="s">
        <v>14</v>
      </c>
      <c r="C3744" s="3" t="s">
        <v>3317</v>
      </c>
      <c r="D3744" s="3" t="s">
        <v>3433</v>
      </c>
      <c r="E3744" s="3" t="s">
        <v>2630</v>
      </c>
      <c r="F3744" s="3" t="s">
        <v>13</v>
      </c>
      <c r="G3744" s="3" t="s">
        <v>13</v>
      </c>
      <c r="H3744" s="3" t="s">
        <v>13</v>
      </c>
      <c r="I3744" s="3" t="s">
        <v>3436</v>
      </c>
      <c r="J3744" s="6" t="s">
        <v>57</v>
      </c>
      <c r="K3744" s="3" t="s">
        <v>222</v>
      </c>
      <c r="L3744" s="5" t="s">
        <v>3974</v>
      </c>
      <c r="M3744" s="46" t="s">
        <v>13</v>
      </c>
      <c r="N3744" s="75"/>
      <c r="O3744" s="75"/>
      <c r="P3744" s="75"/>
      <c r="Q3744" s="76"/>
      <c r="R3744" s="75"/>
      <c r="S3744" s="75"/>
      <c r="T3744" s="42"/>
      <c r="U3744" s="42"/>
      <c r="V3744" s="42"/>
      <c r="W3744" s="77"/>
      <c r="X3744" s="78"/>
      <c r="Y3744" s="75"/>
    </row>
    <row r="3745" spans="1:25">
      <c r="A3745" s="3" t="s">
        <v>3979</v>
      </c>
      <c r="B3745" s="3" t="s">
        <v>14</v>
      </c>
      <c r="C3745" s="3" t="s">
        <v>3317</v>
      </c>
      <c r="D3745" s="3" t="s">
        <v>3433</v>
      </c>
      <c r="E3745" s="3" t="s">
        <v>2630</v>
      </c>
      <c r="F3745" s="3" t="s">
        <v>13</v>
      </c>
      <c r="G3745" s="3" t="s">
        <v>13</v>
      </c>
      <c r="H3745" s="3" t="s">
        <v>13</v>
      </c>
      <c r="I3745" s="6" t="s">
        <v>3363</v>
      </c>
      <c r="J3745" s="6" t="s">
        <v>57</v>
      </c>
      <c r="K3745" s="3" t="s">
        <v>222</v>
      </c>
      <c r="L3745" s="5" t="s">
        <v>3974</v>
      </c>
      <c r="M3745" s="46" t="s">
        <v>6291</v>
      </c>
      <c r="N3745" s="75"/>
      <c r="O3745" s="75"/>
      <c r="P3745" s="75"/>
      <c r="Q3745" s="76"/>
      <c r="R3745" s="75"/>
      <c r="S3745" s="75"/>
      <c r="T3745" s="42"/>
      <c r="U3745" s="42"/>
      <c r="V3745" s="42"/>
      <c r="W3745" s="77"/>
      <c r="X3745" s="78"/>
      <c r="Y3745" s="75"/>
    </row>
    <row r="3746" spans="1:25">
      <c r="A3746" s="3" t="s">
        <v>3980</v>
      </c>
      <c r="B3746" s="3" t="s">
        <v>14</v>
      </c>
      <c r="C3746" s="3" t="s">
        <v>3317</v>
      </c>
      <c r="D3746" s="3" t="s">
        <v>3433</v>
      </c>
      <c r="E3746" s="3" t="s">
        <v>2630</v>
      </c>
      <c r="F3746" s="3" t="s">
        <v>13</v>
      </c>
      <c r="G3746" s="3" t="s">
        <v>13</v>
      </c>
      <c r="H3746" s="3" t="s">
        <v>13</v>
      </c>
      <c r="I3746" s="3" t="s">
        <v>3365</v>
      </c>
      <c r="J3746" s="6" t="s">
        <v>57</v>
      </c>
      <c r="K3746" s="3" t="s">
        <v>222</v>
      </c>
      <c r="L3746" s="5" t="s">
        <v>3974</v>
      </c>
      <c r="M3746" s="46" t="s">
        <v>13</v>
      </c>
      <c r="N3746" s="75"/>
      <c r="O3746" s="75"/>
      <c r="P3746" s="75"/>
      <c r="Q3746" s="76"/>
      <c r="R3746" s="75"/>
      <c r="S3746" s="75"/>
      <c r="T3746" s="42"/>
      <c r="U3746" s="42"/>
      <c r="V3746" s="42"/>
      <c r="W3746" s="77"/>
      <c r="X3746" s="78"/>
      <c r="Y3746" s="75"/>
    </row>
    <row r="3747" spans="1:25">
      <c r="A3747" s="3" t="s">
        <v>4096</v>
      </c>
      <c r="B3747" s="3" t="s">
        <v>14</v>
      </c>
      <c r="C3747" s="3" t="s">
        <v>3317</v>
      </c>
      <c r="D3747" s="3" t="s">
        <v>3542</v>
      </c>
      <c r="E3747" s="3" t="s">
        <v>2706</v>
      </c>
      <c r="F3747" s="3" t="s">
        <v>13</v>
      </c>
      <c r="G3747" s="3" t="s">
        <v>13</v>
      </c>
      <c r="H3747" s="3" t="s">
        <v>13</v>
      </c>
      <c r="I3747" s="3" t="s">
        <v>3434</v>
      </c>
      <c r="J3747" s="6" t="s">
        <v>57</v>
      </c>
      <c r="K3747" s="3" t="s">
        <v>222</v>
      </c>
      <c r="L3747" s="3" t="s">
        <v>3974</v>
      </c>
      <c r="M3747" s="46" t="s">
        <v>13</v>
      </c>
      <c r="N3747" s="75"/>
      <c r="O3747" s="75"/>
      <c r="P3747" s="75"/>
      <c r="Q3747" s="76"/>
      <c r="R3747" s="75"/>
      <c r="S3747" s="75"/>
      <c r="T3747" s="42"/>
      <c r="U3747" s="42"/>
      <c r="V3747" s="42"/>
      <c r="W3747" s="77"/>
      <c r="X3747" s="78"/>
      <c r="Y3747" s="75"/>
    </row>
    <row r="3748" spans="1:25">
      <c r="A3748" s="3" t="s">
        <v>4097</v>
      </c>
      <c r="B3748" s="3" t="s">
        <v>14</v>
      </c>
      <c r="C3748" s="3" t="s">
        <v>3317</v>
      </c>
      <c r="D3748" s="3" t="s">
        <v>3542</v>
      </c>
      <c r="E3748" s="3" t="s">
        <v>2706</v>
      </c>
      <c r="F3748" s="3" t="s">
        <v>13</v>
      </c>
      <c r="G3748" s="3" t="s">
        <v>13</v>
      </c>
      <c r="H3748" s="3" t="s">
        <v>13</v>
      </c>
      <c r="I3748" s="3" t="s">
        <v>3436</v>
      </c>
      <c r="J3748" s="6" t="s">
        <v>57</v>
      </c>
      <c r="K3748" s="3" t="s">
        <v>222</v>
      </c>
      <c r="L3748" s="3" t="s">
        <v>3974</v>
      </c>
      <c r="M3748" s="46" t="s">
        <v>13</v>
      </c>
      <c r="N3748" s="75"/>
      <c r="O3748" s="75"/>
      <c r="P3748" s="75"/>
      <c r="Q3748" s="76"/>
      <c r="R3748" s="75"/>
      <c r="S3748" s="75"/>
      <c r="T3748" s="42"/>
      <c r="U3748" s="42"/>
      <c r="V3748" s="42"/>
      <c r="W3748" s="77"/>
      <c r="X3748" s="78"/>
      <c r="Y3748" s="75"/>
    </row>
    <row r="3749" spans="1:25">
      <c r="A3749" s="3" t="s">
        <v>4098</v>
      </c>
      <c r="B3749" s="3" t="s">
        <v>14</v>
      </c>
      <c r="C3749" s="3" t="s">
        <v>3317</v>
      </c>
      <c r="D3749" s="3" t="s">
        <v>3534</v>
      </c>
      <c r="E3749" s="3" t="s">
        <v>2706</v>
      </c>
      <c r="F3749" s="3" t="s">
        <v>13</v>
      </c>
      <c r="G3749" s="3" t="s">
        <v>13</v>
      </c>
      <c r="H3749" s="3" t="s">
        <v>13</v>
      </c>
      <c r="I3749" s="3" t="s">
        <v>3434</v>
      </c>
      <c r="J3749" s="6" t="s">
        <v>57</v>
      </c>
      <c r="K3749" s="3" t="s">
        <v>222</v>
      </c>
      <c r="L3749" s="3" t="s">
        <v>3974</v>
      </c>
      <c r="M3749" s="46" t="s">
        <v>6356</v>
      </c>
      <c r="N3749" s="75"/>
      <c r="O3749" s="75"/>
      <c r="P3749" s="75"/>
      <c r="Q3749" s="76"/>
      <c r="R3749" s="75"/>
      <c r="S3749" s="75"/>
      <c r="T3749" s="42"/>
      <c r="U3749" s="42"/>
      <c r="V3749" s="42"/>
      <c r="W3749" s="77"/>
      <c r="X3749" s="78"/>
      <c r="Y3749" s="75"/>
    </row>
    <row r="3750" spans="1:25">
      <c r="A3750" s="3" t="s">
        <v>4099</v>
      </c>
      <c r="B3750" s="3" t="s">
        <v>14</v>
      </c>
      <c r="C3750" s="3" t="s">
        <v>3317</v>
      </c>
      <c r="D3750" s="3" t="s">
        <v>3534</v>
      </c>
      <c r="E3750" s="3" t="s">
        <v>2706</v>
      </c>
      <c r="F3750" s="3" t="s">
        <v>13</v>
      </c>
      <c r="G3750" s="3" t="s">
        <v>13</v>
      </c>
      <c r="H3750" s="3" t="s">
        <v>13</v>
      </c>
      <c r="I3750" s="3" t="s">
        <v>3436</v>
      </c>
      <c r="J3750" s="6" t="s">
        <v>57</v>
      </c>
      <c r="K3750" s="3" t="s">
        <v>222</v>
      </c>
      <c r="L3750" s="3" t="s">
        <v>3974</v>
      </c>
      <c r="M3750" s="46" t="s">
        <v>6357</v>
      </c>
      <c r="N3750" s="75"/>
      <c r="O3750" s="75"/>
      <c r="P3750" s="75"/>
      <c r="Q3750" s="76"/>
      <c r="R3750" s="75"/>
      <c r="S3750" s="75"/>
      <c r="T3750" s="42"/>
      <c r="U3750" s="42"/>
      <c r="V3750" s="42"/>
      <c r="W3750" s="77"/>
      <c r="X3750" s="78"/>
      <c r="Y3750" s="75"/>
    </row>
    <row r="3751" spans="1:25">
      <c r="A3751" s="3" t="s">
        <v>4138</v>
      </c>
      <c r="B3751" s="3" t="s">
        <v>14</v>
      </c>
      <c r="C3751" s="3" t="s">
        <v>3317</v>
      </c>
      <c r="D3751" s="3" t="s">
        <v>3581</v>
      </c>
      <c r="E3751" s="3" t="s">
        <v>2630</v>
      </c>
      <c r="F3751" s="3" t="s">
        <v>13</v>
      </c>
      <c r="G3751" s="3" t="s">
        <v>13</v>
      </c>
      <c r="H3751" s="3" t="s">
        <v>13</v>
      </c>
      <c r="I3751" s="6" t="s">
        <v>3434</v>
      </c>
      <c r="J3751" s="6" t="s">
        <v>57</v>
      </c>
      <c r="K3751" s="3" t="s">
        <v>222</v>
      </c>
      <c r="L3751" s="3" t="s">
        <v>3974</v>
      </c>
      <c r="M3751" s="46" t="s">
        <v>13</v>
      </c>
      <c r="N3751" s="75"/>
      <c r="O3751" s="75"/>
      <c r="P3751" s="75"/>
      <c r="Q3751" s="76"/>
      <c r="R3751" s="75"/>
      <c r="S3751" s="75"/>
      <c r="T3751" s="42"/>
      <c r="U3751" s="42"/>
      <c r="V3751" s="42"/>
      <c r="W3751" s="77"/>
      <c r="X3751" s="78"/>
      <c r="Y3751" s="75"/>
    </row>
    <row r="3752" spans="1:25">
      <c r="A3752" s="3" t="s">
        <v>4140</v>
      </c>
      <c r="B3752" s="3" t="s">
        <v>14</v>
      </c>
      <c r="C3752" s="3" t="s">
        <v>3317</v>
      </c>
      <c r="D3752" s="3" t="s">
        <v>3542</v>
      </c>
      <c r="E3752" s="3" t="s">
        <v>2630</v>
      </c>
      <c r="F3752" s="3" t="s">
        <v>13</v>
      </c>
      <c r="G3752" s="3" t="s">
        <v>13</v>
      </c>
      <c r="H3752" s="3" t="s">
        <v>13</v>
      </c>
      <c r="I3752" s="3" t="s">
        <v>3365</v>
      </c>
      <c r="J3752" s="6" t="s">
        <v>57</v>
      </c>
      <c r="K3752" s="3" t="s">
        <v>222</v>
      </c>
      <c r="L3752" s="3" t="s">
        <v>3974</v>
      </c>
      <c r="M3752" s="46" t="s">
        <v>6381</v>
      </c>
      <c r="N3752" s="75"/>
      <c r="O3752" s="75"/>
      <c r="P3752" s="75"/>
      <c r="Q3752" s="76"/>
      <c r="R3752" s="75"/>
      <c r="S3752" s="75"/>
      <c r="T3752" s="42"/>
      <c r="U3752" s="42"/>
      <c r="V3752" s="42"/>
      <c r="W3752" s="42"/>
      <c r="X3752" s="75"/>
      <c r="Y3752" s="75"/>
    </row>
    <row r="3753" spans="1:25">
      <c r="A3753" s="3" t="s">
        <v>4141</v>
      </c>
      <c r="B3753" s="3" t="s">
        <v>14</v>
      </c>
      <c r="C3753" s="3" t="s">
        <v>3317</v>
      </c>
      <c r="D3753" s="3" t="s">
        <v>3542</v>
      </c>
      <c r="E3753" s="3" t="s">
        <v>2630</v>
      </c>
      <c r="F3753" s="3" t="s">
        <v>13</v>
      </c>
      <c r="G3753" s="3" t="s">
        <v>13</v>
      </c>
      <c r="H3753" s="3" t="s">
        <v>13</v>
      </c>
      <c r="I3753" s="6" t="s">
        <v>3353</v>
      </c>
      <c r="J3753" s="6" t="s">
        <v>57</v>
      </c>
      <c r="K3753" s="3" t="s">
        <v>222</v>
      </c>
      <c r="L3753" s="3" t="s">
        <v>3974</v>
      </c>
      <c r="M3753" s="46" t="s">
        <v>6382</v>
      </c>
      <c r="N3753" s="75"/>
      <c r="O3753" s="75"/>
      <c r="P3753" s="75"/>
      <c r="Q3753" s="76"/>
      <c r="R3753" s="75"/>
      <c r="S3753" s="75"/>
      <c r="T3753" s="42"/>
      <c r="U3753" s="42"/>
      <c r="V3753" s="42"/>
      <c r="W3753" s="77"/>
      <c r="X3753" s="78"/>
      <c r="Y3753" s="75"/>
    </row>
    <row r="3754" spans="1:25">
      <c r="A3754" s="3" t="s">
        <v>4142</v>
      </c>
      <c r="B3754" s="3" t="s">
        <v>14</v>
      </c>
      <c r="C3754" s="3" t="s">
        <v>3317</v>
      </c>
      <c r="D3754" s="3" t="s">
        <v>3542</v>
      </c>
      <c r="E3754" s="3" t="s">
        <v>2630</v>
      </c>
      <c r="F3754" s="3" t="s">
        <v>13</v>
      </c>
      <c r="G3754" s="3" t="s">
        <v>13</v>
      </c>
      <c r="H3754" s="3" t="s">
        <v>13</v>
      </c>
      <c r="I3754" s="3" t="s">
        <v>3327</v>
      </c>
      <c r="J3754" s="6" t="s">
        <v>57</v>
      </c>
      <c r="K3754" s="3" t="s">
        <v>222</v>
      </c>
      <c r="L3754" s="3" t="s">
        <v>3974</v>
      </c>
      <c r="M3754" s="46" t="s">
        <v>13</v>
      </c>
      <c r="N3754" s="75"/>
      <c r="O3754" s="75"/>
      <c r="P3754" s="75"/>
      <c r="Q3754" s="75"/>
      <c r="R3754" s="75"/>
      <c r="S3754" s="75"/>
      <c r="T3754" s="42"/>
      <c r="U3754" s="42"/>
      <c r="V3754" s="42"/>
      <c r="W3754" s="42"/>
      <c r="X3754" s="75"/>
      <c r="Y3754" s="42"/>
    </row>
    <row r="3755" spans="1:25">
      <c r="A3755" s="3" t="s">
        <v>4156</v>
      </c>
      <c r="B3755" s="3" t="s">
        <v>14</v>
      </c>
      <c r="C3755" s="3" t="s">
        <v>3317</v>
      </c>
      <c r="D3755" s="3" t="s">
        <v>3539</v>
      </c>
      <c r="E3755" s="3" t="s">
        <v>2706</v>
      </c>
      <c r="F3755" s="3" t="s">
        <v>13</v>
      </c>
      <c r="G3755" s="3" t="s">
        <v>13</v>
      </c>
      <c r="H3755" s="3" t="s">
        <v>13</v>
      </c>
      <c r="I3755" s="3" t="s">
        <v>3434</v>
      </c>
      <c r="J3755" s="6" t="s">
        <v>57</v>
      </c>
      <c r="K3755" s="3" t="s">
        <v>222</v>
      </c>
      <c r="L3755" s="3" t="s">
        <v>3974</v>
      </c>
      <c r="M3755" s="46" t="s">
        <v>6389</v>
      </c>
      <c r="N3755" s="75"/>
      <c r="O3755" s="75"/>
      <c r="P3755" s="75"/>
      <c r="Q3755" s="75"/>
      <c r="R3755" s="75"/>
      <c r="S3755" s="75"/>
      <c r="T3755" s="42"/>
      <c r="U3755" s="42"/>
      <c r="V3755" s="42"/>
      <c r="W3755" s="42"/>
      <c r="X3755" s="75"/>
      <c r="Y3755" s="75"/>
    </row>
    <row r="3756" spans="1:25">
      <c r="A3756" s="3" t="s">
        <v>4157</v>
      </c>
      <c r="B3756" s="3" t="s">
        <v>14</v>
      </c>
      <c r="C3756" s="3" t="s">
        <v>3317</v>
      </c>
      <c r="D3756" s="3" t="s">
        <v>3539</v>
      </c>
      <c r="E3756" s="3" t="s">
        <v>2706</v>
      </c>
      <c r="F3756" s="3" t="s">
        <v>13</v>
      </c>
      <c r="G3756" s="3" t="s">
        <v>13</v>
      </c>
      <c r="H3756" s="3" t="s">
        <v>13</v>
      </c>
      <c r="I3756" s="3" t="s">
        <v>3436</v>
      </c>
      <c r="J3756" s="6" t="s">
        <v>57</v>
      </c>
      <c r="K3756" s="3" t="s">
        <v>222</v>
      </c>
      <c r="L3756" s="3" t="s">
        <v>3974</v>
      </c>
      <c r="M3756" s="46" t="s">
        <v>6390</v>
      </c>
      <c r="N3756" s="75"/>
      <c r="O3756" s="75"/>
      <c r="P3756" s="75"/>
      <c r="Q3756" s="75"/>
      <c r="R3756" s="75"/>
      <c r="S3756" s="75"/>
      <c r="T3756" s="42"/>
      <c r="U3756" s="42"/>
      <c r="V3756" s="42"/>
      <c r="W3756" s="42"/>
      <c r="X3756" s="75"/>
      <c r="Y3756" s="75"/>
    </row>
    <row r="3757" spans="1:25">
      <c r="A3757" s="3" t="s">
        <v>4158</v>
      </c>
      <c r="B3757" s="3" t="s">
        <v>14</v>
      </c>
      <c r="C3757" s="3" t="s">
        <v>3317</v>
      </c>
      <c r="D3757" s="3" t="s">
        <v>3539</v>
      </c>
      <c r="E3757" s="3" t="s">
        <v>2706</v>
      </c>
      <c r="F3757" s="3" t="s">
        <v>13</v>
      </c>
      <c r="G3757" s="3" t="s">
        <v>13</v>
      </c>
      <c r="H3757" s="3" t="s">
        <v>13</v>
      </c>
      <c r="I3757" s="3" t="s">
        <v>3363</v>
      </c>
      <c r="J3757" s="6" t="s">
        <v>57</v>
      </c>
      <c r="K3757" s="3" t="s">
        <v>222</v>
      </c>
      <c r="L3757" s="3" t="s">
        <v>3974</v>
      </c>
      <c r="M3757" s="46" t="s">
        <v>6391</v>
      </c>
      <c r="N3757" s="75"/>
      <c r="O3757" s="75"/>
      <c r="P3757" s="75"/>
      <c r="Q3757" s="75"/>
      <c r="R3757" s="75"/>
      <c r="S3757" s="75"/>
      <c r="T3757" s="42"/>
      <c r="U3757" s="42"/>
      <c r="V3757" s="42"/>
      <c r="W3757" s="42"/>
      <c r="X3757" s="75"/>
      <c r="Y3757" s="75"/>
    </row>
    <row r="3758" spans="1:25">
      <c r="A3758" s="3" t="s">
        <v>4159</v>
      </c>
      <c r="B3758" s="3" t="s">
        <v>14</v>
      </c>
      <c r="C3758" s="3" t="s">
        <v>3317</v>
      </c>
      <c r="D3758" s="3" t="s">
        <v>3539</v>
      </c>
      <c r="E3758" s="3" t="s">
        <v>2706</v>
      </c>
      <c r="F3758" s="3" t="s">
        <v>13</v>
      </c>
      <c r="G3758" s="3" t="s">
        <v>13</v>
      </c>
      <c r="H3758" s="3" t="s">
        <v>13</v>
      </c>
      <c r="I3758" s="3" t="s">
        <v>3365</v>
      </c>
      <c r="J3758" s="6" t="s">
        <v>57</v>
      </c>
      <c r="K3758" s="3" t="s">
        <v>222</v>
      </c>
      <c r="L3758" s="3" t="s">
        <v>3974</v>
      </c>
      <c r="M3758" s="46" t="s">
        <v>6392</v>
      </c>
      <c r="N3758" s="75"/>
      <c r="O3758" s="75"/>
      <c r="P3758" s="75"/>
      <c r="Q3758" s="75"/>
      <c r="R3758" s="75"/>
      <c r="S3758" s="75"/>
      <c r="T3758" s="42"/>
      <c r="U3758" s="42"/>
      <c r="V3758" s="42"/>
      <c r="W3758" s="42"/>
      <c r="X3758" s="75"/>
      <c r="Y3758" s="75"/>
    </row>
    <row r="3759" spans="1:25">
      <c r="A3759" s="3" t="s">
        <v>4160</v>
      </c>
      <c r="B3759" s="3" t="s">
        <v>14</v>
      </c>
      <c r="C3759" s="3" t="s">
        <v>3317</v>
      </c>
      <c r="D3759" s="3" t="s">
        <v>3605</v>
      </c>
      <c r="E3759" s="3" t="s">
        <v>2706</v>
      </c>
      <c r="F3759" s="3" t="s">
        <v>13</v>
      </c>
      <c r="G3759" s="3" t="s">
        <v>13</v>
      </c>
      <c r="H3759" s="3" t="s">
        <v>13</v>
      </c>
      <c r="I3759" s="3" t="s">
        <v>3353</v>
      </c>
      <c r="J3759" s="6" t="s">
        <v>57</v>
      </c>
      <c r="K3759" s="3" t="s">
        <v>222</v>
      </c>
      <c r="L3759" s="3" t="s">
        <v>3974</v>
      </c>
      <c r="M3759" s="46" t="s">
        <v>6393</v>
      </c>
      <c r="N3759" s="75"/>
      <c r="O3759" s="75"/>
      <c r="P3759" s="75"/>
      <c r="Q3759" s="75"/>
      <c r="R3759" s="75"/>
      <c r="S3759" s="75"/>
      <c r="T3759" s="42"/>
      <c r="U3759" s="42"/>
      <c r="V3759" s="42"/>
      <c r="W3759" s="42"/>
      <c r="X3759" s="75"/>
      <c r="Y3759" s="75"/>
    </row>
    <row r="3760" spans="1:25">
      <c r="A3760" s="3" t="s">
        <v>4161</v>
      </c>
      <c r="B3760" s="3" t="s">
        <v>14</v>
      </c>
      <c r="C3760" s="3" t="s">
        <v>3317</v>
      </c>
      <c r="D3760" s="3" t="s">
        <v>3605</v>
      </c>
      <c r="E3760" s="3" t="s">
        <v>2706</v>
      </c>
      <c r="F3760" s="3" t="s">
        <v>13</v>
      </c>
      <c r="G3760" s="3" t="s">
        <v>13</v>
      </c>
      <c r="H3760" s="3" t="s">
        <v>13</v>
      </c>
      <c r="I3760" s="3" t="s">
        <v>3327</v>
      </c>
      <c r="J3760" s="6" t="s">
        <v>57</v>
      </c>
      <c r="K3760" s="3" t="s">
        <v>222</v>
      </c>
      <c r="L3760" s="3" t="s">
        <v>3974</v>
      </c>
      <c r="M3760" s="46" t="s">
        <v>6394</v>
      </c>
      <c r="N3760" s="75"/>
      <c r="O3760" s="75"/>
      <c r="P3760" s="75"/>
      <c r="Q3760" s="75"/>
      <c r="R3760" s="75"/>
      <c r="S3760" s="75"/>
      <c r="T3760" s="42"/>
      <c r="U3760" s="42"/>
      <c r="V3760" s="42"/>
      <c r="W3760" s="42"/>
      <c r="X3760" s="75"/>
      <c r="Y3760" s="75"/>
    </row>
    <row r="3761" spans="1:25">
      <c r="A3761" s="3" t="s">
        <v>4198</v>
      </c>
      <c r="B3761" s="3" t="s">
        <v>14</v>
      </c>
      <c r="C3761" s="3" t="s">
        <v>3317</v>
      </c>
      <c r="D3761" s="3" t="s">
        <v>3433</v>
      </c>
      <c r="E3761" s="3" t="s">
        <v>2630</v>
      </c>
      <c r="F3761" s="3" t="s">
        <v>13</v>
      </c>
      <c r="G3761" s="3" t="s">
        <v>13</v>
      </c>
      <c r="H3761" s="3" t="s">
        <v>13</v>
      </c>
      <c r="I3761" s="6" t="s">
        <v>3434</v>
      </c>
      <c r="J3761" s="6" t="s">
        <v>57</v>
      </c>
      <c r="K3761" s="3" t="s">
        <v>222</v>
      </c>
      <c r="L3761" s="3" t="s">
        <v>3974</v>
      </c>
      <c r="M3761" s="46" t="s">
        <v>6415</v>
      </c>
      <c r="N3761" s="75"/>
      <c r="O3761" s="75"/>
      <c r="P3761" s="75"/>
      <c r="Q3761" s="75"/>
      <c r="R3761" s="75"/>
      <c r="S3761" s="75"/>
      <c r="T3761" s="42"/>
      <c r="U3761" s="42"/>
      <c r="V3761" s="42"/>
      <c r="W3761" s="42"/>
      <c r="X3761" s="75"/>
      <c r="Y3761" s="75"/>
    </row>
    <row r="3762" spans="1:25">
      <c r="A3762" s="3" t="s">
        <v>4199</v>
      </c>
      <c r="B3762" s="3" t="s">
        <v>14</v>
      </c>
      <c r="C3762" s="3" t="s">
        <v>3317</v>
      </c>
      <c r="D3762" s="3" t="s">
        <v>3433</v>
      </c>
      <c r="E3762" s="3" t="s">
        <v>2630</v>
      </c>
      <c r="F3762" s="3" t="s">
        <v>13</v>
      </c>
      <c r="G3762" s="3" t="s">
        <v>13</v>
      </c>
      <c r="H3762" s="3" t="s">
        <v>13</v>
      </c>
      <c r="I3762" s="3" t="s">
        <v>3436</v>
      </c>
      <c r="J3762" s="6" t="s">
        <v>57</v>
      </c>
      <c r="K3762" s="3" t="s">
        <v>222</v>
      </c>
      <c r="L3762" s="3" t="s">
        <v>3974</v>
      </c>
      <c r="M3762" s="46" t="s">
        <v>13</v>
      </c>
      <c r="N3762" s="75"/>
      <c r="O3762" s="75"/>
      <c r="P3762" s="75"/>
      <c r="Q3762" s="75"/>
      <c r="R3762" s="75"/>
      <c r="S3762" s="75"/>
      <c r="T3762" s="42"/>
      <c r="U3762" s="42"/>
      <c r="V3762" s="42"/>
      <c r="W3762" s="42"/>
      <c r="X3762" s="75"/>
      <c r="Y3762" s="75"/>
    </row>
    <row r="3763" spans="1:25">
      <c r="A3763" s="3" t="s">
        <v>4288</v>
      </c>
      <c r="B3763" s="3" t="s">
        <v>14</v>
      </c>
      <c r="C3763" s="3" t="s">
        <v>3317</v>
      </c>
      <c r="D3763" s="3" t="s">
        <v>3738</v>
      </c>
      <c r="E3763" s="3" t="s">
        <v>2630</v>
      </c>
      <c r="F3763" s="3" t="s">
        <v>13</v>
      </c>
      <c r="G3763" s="3" t="s">
        <v>13</v>
      </c>
      <c r="H3763" s="3" t="s">
        <v>13</v>
      </c>
      <c r="I3763" s="6" t="s">
        <v>3363</v>
      </c>
      <c r="J3763" s="6" t="s">
        <v>57</v>
      </c>
      <c r="K3763" s="3" t="s">
        <v>222</v>
      </c>
      <c r="L3763" s="5" t="s">
        <v>3974</v>
      </c>
      <c r="M3763" s="46" t="s">
        <v>6454</v>
      </c>
      <c r="N3763" s="75"/>
      <c r="O3763" s="75"/>
      <c r="P3763" s="75"/>
      <c r="Q3763" s="75"/>
      <c r="R3763" s="75"/>
      <c r="S3763" s="75"/>
      <c r="T3763" s="42"/>
      <c r="U3763" s="42"/>
      <c r="V3763" s="42"/>
      <c r="W3763" s="42"/>
      <c r="X3763" s="75"/>
      <c r="Y3763" s="75"/>
    </row>
    <row r="3764" spans="1:25">
      <c r="A3764" s="3" t="s">
        <v>4289</v>
      </c>
      <c r="B3764" s="3" t="s">
        <v>14</v>
      </c>
      <c r="C3764" s="3" t="s">
        <v>3317</v>
      </c>
      <c r="D3764" s="3" t="s">
        <v>3738</v>
      </c>
      <c r="E3764" s="3" t="s">
        <v>2630</v>
      </c>
      <c r="F3764" s="3" t="s">
        <v>13</v>
      </c>
      <c r="G3764" s="3" t="s">
        <v>13</v>
      </c>
      <c r="H3764" s="3" t="s">
        <v>13</v>
      </c>
      <c r="I3764" s="3" t="s">
        <v>3365</v>
      </c>
      <c r="J3764" s="6" t="s">
        <v>57</v>
      </c>
      <c r="K3764" s="3" t="s">
        <v>222</v>
      </c>
      <c r="L3764" s="5" t="s">
        <v>3974</v>
      </c>
      <c r="M3764" s="46" t="s">
        <v>13</v>
      </c>
      <c r="N3764" s="75"/>
      <c r="O3764" s="75"/>
      <c r="P3764" s="75"/>
      <c r="Q3764" s="75"/>
      <c r="R3764" s="75"/>
      <c r="S3764" s="75"/>
      <c r="T3764" s="42"/>
      <c r="U3764" s="42"/>
      <c r="V3764" s="42"/>
      <c r="W3764" s="42"/>
      <c r="X3764" s="75"/>
      <c r="Y3764" s="75"/>
    </row>
    <row r="3765" spans="1:25">
      <c r="A3765" s="3" t="s">
        <v>4290</v>
      </c>
      <c r="B3765" s="3" t="s">
        <v>14</v>
      </c>
      <c r="C3765" s="3" t="s">
        <v>3317</v>
      </c>
      <c r="D3765" s="3" t="s">
        <v>3738</v>
      </c>
      <c r="E3765" s="3" t="s">
        <v>2630</v>
      </c>
      <c r="F3765" s="3" t="s">
        <v>13</v>
      </c>
      <c r="G3765" s="3" t="s">
        <v>13</v>
      </c>
      <c r="H3765" s="3" t="s">
        <v>13</v>
      </c>
      <c r="I3765" s="6" t="s">
        <v>3353</v>
      </c>
      <c r="J3765" s="6" t="s">
        <v>57</v>
      </c>
      <c r="K3765" s="3" t="s">
        <v>222</v>
      </c>
      <c r="L3765" s="5" t="s">
        <v>3974</v>
      </c>
      <c r="M3765" s="46" t="s">
        <v>13</v>
      </c>
      <c r="N3765" s="75"/>
      <c r="O3765" s="75"/>
      <c r="P3765" s="75"/>
      <c r="Q3765" s="75"/>
      <c r="R3765" s="75"/>
      <c r="S3765" s="75"/>
      <c r="T3765" s="42"/>
      <c r="U3765" s="42"/>
      <c r="V3765" s="42"/>
      <c r="W3765" s="42"/>
      <c r="X3765" s="75"/>
      <c r="Y3765" s="75"/>
    </row>
    <row r="3766" spans="1:25">
      <c r="A3766" s="3" t="s">
        <v>4291</v>
      </c>
      <c r="B3766" s="3" t="s">
        <v>14</v>
      </c>
      <c r="C3766" s="3" t="s">
        <v>3317</v>
      </c>
      <c r="D3766" s="3" t="s">
        <v>3738</v>
      </c>
      <c r="E3766" s="3" t="s">
        <v>2630</v>
      </c>
      <c r="F3766" s="3" t="s">
        <v>13</v>
      </c>
      <c r="G3766" s="3" t="s">
        <v>13</v>
      </c>
      <c r="H3766" s="3" t="s">
        <v>13</v>
      </c>
      <c r="I3766" s="3" t="s">
        <v>3327</v>
      </c>
      <c r="J3766" s="6" t="s">
        <v>57</v>
      </c>
      <c r="K3766" s="3" t="s">
        <v>222</v>
      </c>
      <c r="L3766" s="5" t="s">
        <v>3974</v>
      </c>
      <c r="M3766" s="46" t="s">
        <v>6455</v>
      </c>
      <c r="N3766" s="75"/>
      <c r="O3766" s="75"/>
      <c r="P3766" s="75"/>
      <c r="Q3766" s="75"/>
      <c r="R3766" s="75"/>
      <c r="S3766" s="75"/>
      <c r="T3766" s="42"/>
      <c r="U3766" s="42"/>
      <c r="V3766" s="42"/>
      <c r="W3766" s="42"/>
      <c r="X3766" s="75"/>
      <c r="Y3766" s="75"/>
    </row>
    <row r="3767" spans="1:25">
      <c r="A3767" s="3" t="s">
        <v>4440</v>
      </c>
      <c r="B3767" s="3" t="s">
        <v>14</v>
      </c>
      <c r="C3767" s="3" t="s">
        <v>3317</v>
      </c>
      <c r="D3767" s="3" t="s">
        <v>3897</v>
      </c>
      <c r="E3767" s="3" t="s">
        <v>2706</v>
      </c>
      <c r="F3767" s="3" t="s">
        <v>13</v>
      </c>
      <c r="G3767" s="3" t="s">
        <v>13</v>
      </c>
      <c r="H3767" s="3" t="s">
        <v>13</v>
      </c>
      <c r="I3767" s="3" t="s">
        <v>3434</v>
      </c>
      <c r="J3767" s="3" t="s">
        <v>57</v>
      </c>
      <c r="K3767" s="3" t="s">
        <v>222</v>
      </c>
      <c r="L3767" s="5" t="s">
        <v>3974</v>
      </c>
      <c r="M3767" s="46" t="s">
        <v>6537</v>
      </c>
      <c r="N3767" s="75"/>
      <c r="O3767" s="75"/>
      <c r="P3767" s="75"/>
      <c r="Q3767" s="75"/>
      <c r="R3767" s="75"/>
      <c r="S3767" s="75"/>
      <c r="T3767" s="42"/>
      <c r="U3767" s="42"/>
      <c r="V3767" s="42"/>
      <c r="W3767" s="42"/>
      <c r="X3767" s="75"/>
      <c r="Y3767" s="75"/>
    </row>
    <row r="3768" spans="1:25">
      <c r="A3768" s="3" t="s">
        <v>4441</v>
      </c>
      <c r="B3768" s="3" t="s">
        <v>14</v>
      </c>
      <c r="C3768" s="3" t="s">
        <v>3317</v>
      </c>
      <c r="D3768" s="3" t="s">
        <v>3897</v>
      </c>
      <c r="E3768" s="3" t="s">
        <v>2706</v>
      </c>
      <c r="F3768" s="3" t="s">
        <v>13</v>
      </c>
      <c r="G3768" s="3" t="s">
        <v>13</v>
      </c>
      <c r="H3768" s="3" t="s">
        <v>13</v>
      </c>
      <c r="I3768" s="3" t="s">
        <v>3436</v>
      </c>
      <c r="J3768" s="3" t="s">
        <v>57</v>
      </c>
      <c r="K3768" s="3" t="s">
        <v>222</v>
      </c>
      <c r="L3768" s="5" t="s">
        <v>3974</v>
      </c>
      <c r="M3768" s="46" t="s">
        <v>6538</v>
      </c>
      <c r="N3768" s="75"/>
      <c r="O3768" s="75"/>
      <c r="P3768" s="75"/>
      <c r="Q3768" s="75"/>
      <c r="R3768" s="75"/>
      <c r="S3768" s="75"/>
      <c r="T3768" s="42"/>
      <c r="U3768" s="42"/>
      <c r="V3768" s="42"/>
      <c r="W3768" s="42"/>
      <c r="X3768" s="75"/>
      <c r="Y3768" s="75"/>
    </row>
    <row r="3769" spans="1:25">
      <c r="A3769" s="3" t="s">
        <v>4486</v>
      </c>
      <c r="B3769" s="3" t="s">
        <v>14</v>
      </c>
      <c r="C3769" s="3" t="s">
        <v>3317</v>
      </c>
      <c r="D3769" s="3" t="s">
        <v>3497</v>
      </c>
      <c r="E3769" s="3" t="s">
        <v>2630</v>
      </c>
      <c r="F3769" s="3" t="s">
        <v>13</v>
      </c>
      <c r="G3769" s="3" t="s">
        <v>13</v>
      </c>
      <c r="H3769" s="3" t="s">
        <v>13</v>
      </c>
      <c r="I3769" s="3" t="s">
        <v>3353</v>
      </c>
      <c r="J3769" s="3" t="s">
        <v>57</v>
      </c>
      <c r="K3769" s="3" t="s">
        <v>222</v>
      </c>
      <c r="L3769" s="3" t="s">
        <v>3974</v>
      </c>
      <c r="M3769" s="46" t="s">
        <v>6566</v>
      </c>
      <c r="N3769" s="75"/>
      <c r="O3769" s="75"/>
      <c r="P3769" s="75"/>
      <c r="Q3769" s="75"/>
      <c r="R3769" s="75"/>
      <c r="S3769" s="75"/>
      <c r="T3769" s="42"/>
      <c r="U3769" s="42"/>
      <c r="V3769" s="42"/>
      <c r="W3769" s="42"/>
      <c r="X3769" s="75"/>
      <c r="Y3769" s="75"/>
    </row>
    <row r="3770" spans="1:25">
      <c r="A3770" s="3" t="s">
        <v>4487</v>
      </c>
      <c r="B3770" s="3" t="s">
        <v>14</v>
      </c>
      <c r="C3770" s="3" t="s">
        <v>3317</v>
      </c>
      <c r="D3770" s="3" t="s">
        <v>3497</v>
      </c>
      <c r="E3770" s="3" t="s">
        <v>2630</v>
      </c>
      <c r="F3770" s="3" t="s">
        <v>13</v>
      </c>
      <c r="G3770" s="3" t="s">
        <v>13</v>
      </c>
      <c r="H3770" s="3" t="s">
        <v>13</v>
      </c>
      <c r="I3770" s="3" t="s">
        <v>3327</v>
      </c>
      <c r="J3770" s="3" t="s">
        <v>57</v>
      </c>
      <c r="K3770" s="3" t="s">
        <v>222</v>
      </c>
      <c r="L3770" s="3" t="s">
        <v>3974</v>
      </c>
      <c r="M3770" s="46" t="s">
        <v>13</v>
      </c>
      <c r="N3770" s="75"/>
      <c r="O3770" s="75"/>
      <c r="P3770" s="75"/>
      <c r="Q3770" s="75"/>
      <c r="R3770" s="75"/>
      <c r="S3770" s="75"/>
      <c r="T3770" s="42"/>
      <c r="U3770" s="42"/>
      <c r="V3770" s="42"/>
      <c r="W3770" s="42"/>
      <c r="X3770" s="75"/>
      <c r="Y3770" s="75"/>
    </row>
    <row r="3771" spans="1:25">
      <c r="A3771" s="3" t="s">
        <v>4494</v>
      </c>
      <c r="B3771" s="3" t="s">
        <v>14</v>
      </c>
      <c r="C3771" s="3" t="s">
        <v>3317</v>
      </c>
      <c r="D3771" s="3" t="s">
        <v>3446</v>
      </c>
      <c r="E3771" s="3" t="s">
        <v>2706</v>
      </c>
      <c r="F3771" s="3" t="s">
        <v>13</v>
      </c>
      <c r="G3771" s="3" t="s">
        <v>13</v>
      </c>
      <c r="H3771" s="3" t="s">
        <v>13</v>
      </c>
      <c r="I3771" s="3" t="s">
        <v>3363</v>
      </c>
      <c r="J3771" s="3" t="s">
        <v>57</v>
      </c>
      <c r="K3771" s="3" t="s">
        <v>222</v>
      </c>
      <c r="L3771" s="3" t="s">
        <v>3974</v>
      </c>
      <c r="M3771" s="46" t="s">
        <v>6569</v>
      </c>
      <c r="N3771" s="75"/>
      <c r="O3771" s="75"/>
      <c r="P3771" s="75"/>
      <c r="Q3771" s="75"/>
      <c r="R3771" s="75"/>
      <c r="S3771" s="75"/>
      <c r="T3771" s="42"/>
      <c r="U3771" s="42"/>
      <c r="V3771" s="42"/>
      <c r="W3771" s="42"/>
      <c r="X3771" s="75"/>
      <c r="Y3771" s="75"/>
    </row>
    <row r="3772" spans="1:25">
      <c r="A3772" s="3" t="s">
        <v>4495</v>
      </c>
      <c r="B3772" s="3" t="s">
        <v>14</v>
      </c>
      <c r="C3772" s="3" t="s">
        <v>3317</v>
      </c>
      <c r="D3772" s="3" t="s">
        <v>3446</v>
      </c>
      <c r="E3772" s="3" t="s">
        <v>2706</v>
      </c>
      <c r="F3772" s="3" t="s">
        <v>13</v>
      </c>
      <c r="G3772" s="3" t="s">
        <v>13</v>
      </c>
      <c r="H3772" s="3" t="s">
        <v>13</v>
      </c>
      <c r="I3772" s="3" t="s">
        <v>3365</v>
      </c>
      <c r="J3772" s="3" t="s">
        <v>57</v>
      </c>
      <c r="K3772" s="3" t="s">
        <v>222</v>
      </c>
      <c r="L3772" s="3" t="s">
        <v>3974</v>
      </c>
      <c r="M3772" s="46" t="s">
        <v>13</v>
      </c>
      <c r="N3772" s="75"/>
      <c r="O3772" s="75"/>
      <c r="P3772" s="75"/>
      <c r="Q3772" s="75"/>
      <c r="R3772" s="75"/>
      <c r="S3772" s="75"/>
      <c r="T3772" s="42"/>
      <c r="U3772" s="42"/>
      <c r="V3772" s="42"/>
      <c r="W3772" s="42"/>
      <c r="X3772" s="75"/>
      <c r="Y3772" s="75"/>
    </row>
    <row r="3773" spans="1:25">
      <c r="A3773" s="3" t="s">
        <v>4496</v>
      </c>
      <c r="B3773" s="3" t="s">
        <v>14</v>
      </c>
      <c r="C3773" s="3" t="s">
        <v>3317</v>
      </c>
      <c r="D3773" s="3" t="s">
        <v>3329</v>
      </c>
      <c r="E3773" s="3" t="s">
        <v>2706</v>
      </c>
      <c r="F3773" s="3" t="s">
        <v>13</v>
      </c>
      <c r="G3773" s="3" t="s">
        <v>13</v>
      </c>
      <c r="H3773" s="3" t="s">
        <v>13</v>
      </c>
      <c r="I3773" s="3" t="s">
        <v>3353</v>
      </c>
      <c r="J3773" s="3" t="s">
        <v>57</v>
      </c>
      <c r="K3773" s="3" t="s">
        <v>222</v>
      </c>
      <c r="L3773" s="3" t="s">
        <v>3974</v>
      </c>
      <c r="M3773" s="46" t="s">
        <v>6570</v>
      </c>
      <c r="N3773" s="75"/>
      <c r="O3773" s="75"/>
      <c r="P3773" s="75"/>
      <c r="Q3773" s="75"/>
      <c r="R3773" s="75"/>
      <c r="S3773" s="75"/>
      <c r="T3773" s="42"/>
      <c r="U3773" s="42"/>
      <c r="V3773" s="42"/>
      <c r="W3773" s="42"/>
      <c r="X3773" s="75"/>
      <c r="Y3773" s="75"/>
    </row>
    <row r="3774" spans="1:25">
      <c r="A3774" s="3" t="s">
        <v>4497</v>
      </c>
      <c r="B3774" s="3" t="s">
        <v>14</v>
      </c>
      <c r="C3774" s="3" t="s">
        <v>3317</v>
      </c>
      <c r="D3774" s="3" t="s">
        <v>3329</v>
      </c>
      <c r="E3774" s="3" t="s">
        <v>2706</v>
      </c>
      <c r="F3774" s="3" t="s">
        <v>13</v>
      </c>
      <c r="G3774" s="3" t="s">
        <v>13</v>
      </c>
      <c r="H3774" s="3" t="s">
        <v>13</v>
      </c>
      <c r="I3774" s="3" t="s">
        <v>3327</v>
      </c>
      <c r="J3774" s="3" t="s">
        <v>57</v>
      </c>
      <c r="K3774" s="3" t="s">
        <v>222</v>
      </c>
      <c r="L3774" s="3" t="s">
        <v>3974</v>
      </c>
      <c r="M3774" s="46" t="s">
        <v>6571</v>
      </c>
      <c r="N3774" s="75"/>
      <c r="O3774" s="75"/>
      <c r="P3774" s="75"/>
      <c r="Q3774" s="75"/>
      <c r="R3774" s="75"/>
      <c r="S3774" s="75"/>
      <c r="T3774" s="42"/>
      <c r="U3774" s="42"/>
      <c r="V3774" s="42"/>
      <c r="W3774" s="42"/>
      <c r="X3774" s="75"/>
      <c r="Y3774" s="75"/>
    </row>
    <row r="3775" spans="1:25">
      <c r="A3775" s="3" t="s">
        <v>3987</v>
      </c>
      <c r="B3775" s="3" t="s">
        <v>14</v>
      </c>
      <c r="C3775" s="3" t="s">
        <v>3317</v>
      </c>
      <c r="D3775" s="3" t="s">
        <v>3451</v>
      </c>
      <c r="E3775" s="3" t="s">
        <v>2706</v>
      </c>
      <c r="F3775" s="3" t="s">
        <v>13</v>
      </c>
      <c r="G3775" s="3" t="s">
        <v>13</v>
      </c>
      <c r="H3775" s="3" t="s">
        <v>13</v>
      </c>
      <c r="I3775" s="3" t="s">
        <v>3434</v>
      </c>
      <c r="J3775" s="3" t="s">
        <v>57</v>
      </c>
      <c r="K3775" s="3" t="s">
        <v>225</v>
      </c>
      <c r="L3775" s="3" t="s">
        <v>3974</v>
      </c>
      <c r="M3775" s="46" t="s">
        <v>6296</v>
      </c>
      <c r="N3775" s="75"/>
      <c r="O3775" s="75"/>
      <c r="P3775" s="75"/>
      <c r="Q3775" s="75"/>
      <c r="R3775" s="75"/>
      <c r="S3775" s="75"/>
      <c r="T3775" s="42"/>
      <c r="U3775" s="42"/>
      <c r="V3775" s="42"/>
      <c r="W3775" s="42"/>
      <c r="X3775" s="75"/>
      <c r="Y3775" s="75"/>
    </row>
    <row r="3776" spans="1:25">
      <c r="A3776" s="3" t="s">
        <v>3988</v>
      </c>
      <c r="B3776" s="3" t="s">
        <v>14</v>
      </c>
      <c r="C3776" s="3" t="s">
        <v>3317</v>
      </c>
      <c r="D3776" s="3" t="s">
        <v>3451</v>
      </c>
      <c r="E3776" s="3" t="s">
        <v>2706</v>
      </c>
      <c r="F3776" s="3" t="s">
        <v>13</v>
      </c>
      <c r="G3776" s="3" t="s">
        <v>13</v>
      </c>
      <c r="H3776" s="3" t="s">
        <v>13</v>
      </c>
      <c r="I3776" s="3" t="s">
        <v>3436</v>
      </c>
      <c r="J3776" s="3" t="s">
        <v>57</v>
      </c>
      <c r="K3776" s="3" t="s">
        <v>225</v>
      </c>
      <c r="L3776" s="3" t="s">
        <v>3974</v>
      </c>
      <c r="M3776" s="46" t="s">
        <v>6297</v>
      </c>
      <c r="N3776" s="75"/>
      <c r="O3776" s="75"/>
      <c r="P3776" s="75"/>
      <c r="Q3776" s="75"/>
      <c r="R3776" s="75"/>
      <c r="S3776" s="75"/>
      <c r="T3776" s="42"/>
      <c r="U3776" s="42"/>
      <c r="V3776" s="42"/>
      <c r="W3776" s="42"/>
      <c r="X3776" s="75"/>
      <c r="Y3776" s="75"/>
    </row>
    <row r="3777" spans="1:25">
      <c r="A3777" s="3" t="s">
        <v>3989</v>
      </c>
      <c r="B3777" s="3" t="s">
        <v>14</v>
      </c>
      <c r="C3777" s="3" t="s">
        <v>3317</v>
      </c>
      <c r="D3777" s="3" t="s">
        <v>3356</v>
      </c>
      <c r="E3777" s="3" t="s">
        <v>2706</v>
      </c>
      <c r="F3777" s="3" t="s">
        <v>13</v>
      </c>
      <c r="G3777" s="3" t="s">
        <v>13</v>
      </c>
      <c r="H3777" s="3" t="s">
        <v>13</v>
      </c>
      <c r="I3777" s="3" t="s">
        <v>3363</v>
      </c>
      <c r="J3777" s="3" t="s">
        <v>57</v>
      </c>
      <c r="K3777" s="3" t="s">
        <v>225</v>
      </c>
      <c r="L3777" s="3" t="s">
        <v>3974</v>
      </c>
      <c r="M3777" s="46" t="s">
        <v>6298</v>
      </c>
      <c r="N3777" s="75"/>
      <c r="O3777" s="75"/>
      <c r="P3777" s="75"/>
      <c r="Q3777" s="75"/>
      <c r="R3777" s="75"/>
      <c r="S3777" s="75"/>
      <c r="T3777" s="42"/>
      <c r="U3777" s="42"/>
      <c r="V3777" s="42"/>
      <c r="W3777" s="42"/>
      <c r="X3777" s="75"/>
      <c r="Y3777" s="75"/>
    </row>
    <row r="3778" spans="1:25">
      <c r="A3778" s="3" t="s">
        <v>3990</v>
      </c>
      <c r="B3778" s="3" t="s">
        <v>14</v>
      </c>
      <c r="C3778" s="3" t="s">
        <v>3317</v>
      </c>
      <c r="D3778" s="3" t="s">
        <v>3356</v>
      </c>
      <c r="E3778" s="3" t="s">
        <v>2706</v>
      </c>
      <c r="F3778" s="3" t="s">
        <v>13</v>
      </c>
      <c r="G3778" s="3" t="s">
        <v>13</v>
      </c>
      <c r="H3778" s="3" t="s">
        <v>13</v>
      </c>
      <c r="I3778" s="3" t="s">
        <v>3365</v>
      </c>
      <c r="J3778" s="3" t="s">
        <v>57</v>
      </c>
      <c r="K3778" s="3" t="s">
        <v>225</v>
      </c>
      <c r="L3778" s="3" t="s">
        <v>3974</v>
      </c>
      <c r="M3778" s="46" t="s">
        <v>6299</v>
      </c>
      <c r="N3778" s="75"/>
      <c r="O3778" s="75"/>
      <c r="P3778" s="75"/>
      <c r="Q3778" s="75"/>
      <c r="R3778" s="75"/>
      <c r="S3778" s="75"/>
      <c r="T3778" s="42"/>
      <c r="U3778" s="42"/>
      <c r="V3778" s="42"/>
      <c r="W3778" s="42"/>
      <c r="X3778" s="75"/>
      <c r="Y3778" s="75"/>
    </row>
    <row r="3779" spans="1:25">
      <c r="A3779" s="3" t="s">
        <v>3991</v>
      </c>
      <c r="B3779" s="3" t="s">
        <v>14</v>
      </c>
      <c r="C3779" s="3" t="s">
        <v>3317</v>
      </c>
      <c r="D3779" s="3" t="s">
        <v>3356</v>
      </c>
      <c r="E3779" s="3" t="s">
        <v>2706</v>
      </c>
      <c r="F3779" s="3" t="s">
        <v>13</v>
      </c>
      <c r="G3779" s="3" t="s">
        <v>13</v>
      </c>
      <c r="H3779" s="3" t="s">
        <v>13</v>
      </c>
      <c r="I3779" s="3" t="s">
        <v>3353</v>
      </c>
      <c r="J3779" s="3" t="s">
        <v>57</v>
      </c>
      <c r="K3779" s="3" t="s">
        <v>225</v>
      </c>
      <c r="L3779" s="3" t="s">
        <v>3974</v>
      </c>
      <c r="M3779" s="46" t="s">
        <v>13</v>
      </c>
      <c r="N3779" s="75"/>
      <c r="O3779" s="75"/>
      <c r="P3779" s="75"/>
      <c r="Q3779" s="75"/>
      <c r="R3779" s="75"/>
      <c r="S3779" s="75"/>
      <c r="T3779" s="42"/>
      <c r="U3779" s="42"/>
      <c r="V3779" s="42"/>
      <c r="W3779" s="42"/>
      <c r="X3779" s="75"/>
      <c r="Y3779" s="75"/>
    </row>
    <row r="3780" spans="1:25">
      <c r="A3780" s="3" t="s">
        <v>3992</v>
      </c>
      <c r="B3780" s="3" t="s">
        <v>14</v>
      </c>
      <c r="C3780" s="3" t="s">
        <v>3317</v>
      </c>
      <c r="D3780" s="3" t="s">
        <v>3356</v>
      </c>
      <c r="E3780" s="3" t="s">
        <v>2706</v>
      </c>
      <c r="F3780" s="3" t="s">
        <v>13</v>
      </c>
      <c r="G3780" s="3" t="s">
        <v>13</v>
      </c>
      <c r="H3780" s="3" t="s">
        <v>13</v>
      </c>
      <c r="I3780" s="3" t="s">
        <v>3327</v>
      </c>
      <c r="J3780" s="3" t="s">
        <v>57</v>
      </c>
      <c r="K3780" s="3" t="s">
        <v>225</v>
      </c>
      <c r="L3780" s="3" t="s">
        <v>3974</v>
      </c>
      <c r="M3780" s="46" t="s">
        <v>6300</v>
      </c>
      <c r="N3780" s="75"/>
      <c r="O3780" s="75"/>
      <c r="P3780" s="75"/>
      <c r="Q3780" s="75"/>
      <c r="R3780" s="75"/>
      <c r="S3780" s="75"/>
      <c r="T3780" s="42"/>
      <c r="U3780" s="42"/>
      <c r="V3780" s="42"/>
      <c r="W3780" s="42"/>
      <c r="X3780" s="75"/>
      <c r="Y3780" s="75"/>
    </row>
    <row r="3781" spans="1:25">
      <c r="A3781" s="3" t="s">
        <v>4026</v>
      </c>
      <c r="B3781" s="3" t="s">
        <v>14</v>
      </c>
      <c r="C3781" s="3" t="s">
        <v>3317</v>
      </c>
      <c r="D3781" s="3" t="s">
        <v>3497</v>
      </c>
      <c r="E3781" s="3" t="s">
        <v>2630</v>
      </c>
      <c r="F3781" s="3" t="s">
        <v>13</v>
      </c>
      <c r="G3781" s="3" t="s">
        <v>13</v>
      </c>
      <c r="H3781" s="3" t="s">
        <v>13</v>
      </c>
      <c r="I3781" s="3" t="s">
        <v>3434</v>
      </c>
      <c r="J3781" s="3" t="s">
        <v>57</v>
      </c>
      <c r="K3781" s="3" t="s">
        <v>225</v>
      </c>
      <c r="L3781" s="3" t="s">
        <v>3974</v>
      </c>
      <c r="M3781" s="46" t="s">
        <v>6319</v>
      </c>
      <c r="N3781" s="75"/>
      <c r="O3781" s="75"/>
      <c r="P3781" s="75"/>
      <c r="Q3781" s="75"/>
      <c r="R3781" s="75"/>
      <c r="S3781" s="75"/>
      <c r="T3781" s="42"/>
      <c r="U3781" s="42"/>
      <c r="V3781" s="42"/>
      <c r="W3781" s="42"/>
      <c r="X3781" s="75"/>
      <c r="Y3781" s="75"/>
    </row>
    <row r="3782" spans="1:25">
      <c r="A3782" s="3" t="s">
        <v>4027</v>
      </c>
      <c r="B3782" s="3" t="s">
        <v>14</v>
      </c>
      <c r="C3782" s="3" t="s">
        <v>3317</v>
      </c>
      <c r="D3782" s="3" t="s">
        <v>3497</v>
      </c>
      <c r="E3782" s="3" t="s">
        <v>2630</v>
      </c>
      <c r="F3782" s="3" t="s">
        <v>13</v>
      </c>
      <c r="G3782" s="3" t="s">
        <v>13</v>
      </c>
      <c r="H3782" s="3" t="s">
        <v>13</v>
      </c>
      <c r="I3782" s="3" t="s">
        <v>3436</v>
      </c>
      <c r="J3782" s="3" t="s">
        <v>57</v>
      </c>
      <c r="K3782" s="3" t="s">
        <v>225</v>
      </c>
      <c r="L3782" s="3" t="s">
        <v>3974</v>
      </c>
      <c r="M3782" s="46" t="s">
        <v>13</v>
      </c>
      <c r="N3782" s="75"/>
      <c r="O3782" s="75"/>
      <c r="P3782" s="75"/>
      <c r="Q3782" s="75"/>
      <c r="R3782" s="75"/>
      <c r="S3782" s="75"/>
      <c r="T3782" s="42"/>
      <c r="U3782" s="42"/>
      <c r="V3782" s="42"/>
      <c r="W3782" s="42"/>
      <c r="X3782" s="75"/>
      <c r="Y3782" s="75"/>
    </row>
    <row r="3783" spans="1:25">
      <c r="A3783" s="3" t="s">
        <v>4028</v>
      </c>
      <c r="B3783" s="3" t="s">
        <v>14</v>
      </c>
      <c r="C3783" s="3" t="s">
        <v>3317</v>
      </c>
      <c r="D3783" s="3" t="s">
        <v>3497</v>
      </c>
      <c r="E3783" s="3" t="s">
        <v>2630</v>
      </c>
      <c r="F3783" s="3" t="s">
        <v>13</v>
      </c>
      <c r="G3783" s="3" t="s">
        <v>13</v>
      </c>
      <c r="H3783" s="3" t="s">
        <v>13</v>
      </c>
      <c r="I3783" s="3" t="s">
        <v>3363</v>
      </c>
      <c r="J3783" s="3" t="s">
        <v>57</v>
      </c>
      <c r="K3783" s="3" t="s">
        <v>225</v>
      </c>
      <c r="L3783" s="3" t="s">
        <v>3974</v>
      </c>
      <c r="M3783" s="46" t="s">
        <v>6320</v>
      </c>
      <c r="N3783" s="75"/>
      <c r="O3783" s="75"/>
      <c r="P3783" s="75"/>
      <c r="Q3783" s="75"/>
      <c r="R3783" s="75"/>
      <c r="S3783" s="75"/>
      <c r="T3783" s="42"/>
      <c r="U3783" s="42"/>
      <c r="V3783" s="42"/>
      <c r="W3783" s="42"/>
      <c r="X3783" s="75"/>
      <c r="Y3783" s="75"/>
    </row>
    <row r="3784" spans="1:25">
      <c r="A3784" s="3" t="s">
        <v>4029</v>
      </c>
      <c r="B3784" s="3" t="s">
        <v>14</v>
      </c>
      <c r="C3784" s="3" t="s">
        <v>3317</v>
      </c>
      <c r="D3784" s="3" t="s">
        <v>3497</v>
      </c>
      <c r="E3784" s="3" t="s">
        <v>2630</v>
      </c>
      <c r="F3784" s="3" t="s">
        <v>13</v>
      </c>
      <c r="G3784" s="3" t="s">
        <v>13</v>
      </c>
      <c r="H3784" s="3" t="s">
        <v>13</v>
      </c>
      <c r="I3784" s="3" t="s">
        <v>3365</v>
      </c>
      <c r="J3784" s="3" t="s">
        <v>57</v>
      </c>
      <c r="K3784" s="3" t="s">
        <v>225</v>
      </c>
      <c r="L3784" s="3" t="s">
        <v>3974</v>
      </c>
      <c r="M3784" s="46" t="s">
        <v>13</v>
      </c>
      <c r="N3784" s="75"/>
      <c r="O3784" s="75"/>
      <c r="P3784" s="75"/>
      <c r="Q3784" s="75"/>
      <c r="R3784" s="75"/>
      <c r="S3784" s="75"/>
      <c r="T3784" s="42"/>
      <c r="U3784" s="42"/>
      <c r="V3784" s="42"/>
      <c r="W3784" s="42"/>
      <c r="X3784" s="75"/>
      <c r="Y3784" s="75"/>
    </row>
    <row r="3785" spans="1:25">
      <c r="A3785" s="3" t="s">
        <v>4030</v>
      </c>
      <c r="B3785" s="3" t="s">
        <v>14</v>
      </c>
      <c r="C3785" s="3" t="s">
        <v>3317</v>
      </c>
      <c r="D3785" s="3" t="s">
        <v>3497</v>
      </c>
      <c r="E3785" s="3" t="s">
        <v>2630</v>
      </c>
      <c r="F3785" s="3" t="s">
        <v>13</v>
      </c>
      <c r="G3785" s="3" t="s">
        <v>13</v>
      </c>
      <c r="H3785" s="3" t="s">
        <v>13</v>
      </c>
      <c r="I3785" s="3" t="s">
        <v>3353</v>
      </c>
      <c r="J3785" s="3" t="s">
        <v>57</v>
      </c>
      <c r="K3785" s="3" t="s">
        <v>225</v>
      </c>
      <c r="L3785" s="3" t="s">
        <v>3974</v>
      </c>
      <c r="M3785" s="46" t="s">
        <v>6321</v>
      </c>
      <c r="N3785" s="75"/>
      <c r="O3785" s="75"/>
      <c r="P3785" s="75"/>
      <c r="Q3785" s="75"/>
      <c r="R3785" s="75"/>
      <c r="S3785" s="75"/>
      <c r="T3785" s="42"/>
      <c r="U3785" s="42"/>
      <c r="V3785" s="42"/>
      <c r="W3785" s="42"/>
      <c r="X3785" s="75"/>
      <c r="Y3785" s="75"/>
    </row>
    <row r="3786" spans="1:25">
      <c r="A3786" s="3" t="s">
        <v>4031</v>
      </c>
      <c r="B3786" s="3" t="s">
        <v>14</v>
      </c>
      <c r="C3786" s="3" t="s">
        <v>3317</v>
      </c>
      <c r="D3786" s="3" t="s">
        <v>3318</v>
      </c>
      <c r="E3786" s="3" t="s">
        <v>2630</v>
      </c>
      <c r="F3786" s="3" t="s">
        <v>13</v>
      </c>
      <c r="G3786" s="3" t="s">
        <v>13</v>
      </c>
      <c r="H3786" s="3" t="s">
        <v>13</v>
      </c>
      <c r="I3786" s="3" t="s">
        <v>3327</v>
      </c>
      <c r="J3786" s="3" t="s">
        <v>57</v>
      </c>
      <c r="K3786" s="3" t="s">
        <v>225</v>
      </c>
      <c r="L3786" s="3" t="s">
        <v>3974</v>
      </c>
      <c r="M3786" s="46" t="s">
        <v>13</v>
      </c>
      <c r="N3786" s="75"/>
      <c r="O3786" s="75"/>
      <c r="P3786" s="75"/>
      <c r="Q3786" s="75"/>
      <c r="R3786" s="75"/>
      <c r="S3786" s="75"/>
      <c r="T3786" s="42"/>
      <c r="U3786" s="42"/>
      <c r="V3786" s="42"/>
      <c r="W3786" s="42"/>
      <c r="X3786" s="75"/>
      <c r="Y3786" s="75"/>
    </row>
    <row r="3787" spans="1:25">
      <c r="A3787" s="3" t="s">
        <v>4204</v>
      </c>
      <c r="B3787" s="3" t="s">
        <v>14</v>
      </c>
      <c r="C3787" s="3" t="s">
        <v>3317</v>
      </c>
      <c r="D3787" s="3" t="s">
        <v>3547</v>
      </c>
      <c r="E3787" s="3" t="s">
        <v>2706</v>
      </c>
      <c r="F3787" s="3" t="s">
        <v>13</v>
      </c>
      <c r="G3787" s="3" t="s">
        <v>13</v>
      </c>
      <c r="H3787" s="3" t="s">
        <v>13</v>
      </c>
      <c r="I3787" s="3" t="s">
        <v>3434</v>
      </c>
      <c r="J3787" s="6" t="s">
        <v>57</v>
      </c>
      <c r="K3787" s="3" t="s">
        <v>225</v>
      </c>
      <c r="L3787" s="3" t="s">
        <v>3974</v>
      </c>
      <c r="M3787" s="46" t="s">
        <v>6418</v>
      </c>
      <c r="N3787" s="75"/>
      <c r="O3787" s="75"/>
      <c r="P3787" s="75"/>
      <c r="Q3787" s="75"/>
      <c r="R3787" s="75"/>
      <c r="S3787" s="75"/>
      <c r="T3787" s="42"/>
      <c r="U3787" s="42"/>
      <c r="V3787" s="42"/>
      <c r="W3787" s="42"/>
      <c r="X3787" s="75"/>
      <c r="Y3787" s="75"/>
    </row>
    <row r="3788" spans="1:25">
      <c r="A3788" s="3" t="s">
        <v>4205</v>
      </c>
      <c r="B3788" s="3" t="s">
        <v>14</v>
      </c>
      <c r="C3788" s="3" t="s">
        <v>3317</v>
      </c>
      <c r="D3788" s="3" t="s">
        <v>3547</v>
      </c>
      <c r="E3788" s="3" t="s">
        <v>2706</v>
      </c>
      <c r="F3788" s="3" t="s">
        <v>13</v>
      </c>
      <c r="G3788" s="3" t="s">
        <v>13</v>
      </c>
      <c r="H3788" s="3" t="s">
        <v>13</v>
      </c>
      <c r="I3788" s="3" t="s">
        <v>3436</v>
      </c>
      <c r="J3788" s="6" t="s">
        <v>57</v>
      </c>
      <c r="K3788" s="3" t="s">
        <v>225</v>
      </c>
      <c r="L3788" s="3" t="s">
        <v>3974</v>
      </c>
      <c r="M3788" s="46" t="s">
        <v>6419</v>
      </c>
      <c r="N3788" s="75"/>
      <c r="O3788" s="75"/>
      <c r="P3788" s="75"/>
      <c r="Q3788" s="75"/>
      <c r="R3788" s="75"/>
      <c r="S3788" s="75"/>
      <c r="T3788" s="42"/>
      <c r="U3788" s="42"/>
      <c r="V3788" s="42"/>
      <c r="W3788" s="42"/>
      <c r="X3788" s="75"/>
      <c r="Y3788" s="75"/>
    </row>
    <row r="3789" spans="1:25">
      <c r="A3789" s="3" t="s">
        <v>4206</v>
      </c>
      <c r="B3789" s="3" t="s">
        <v>14</v>
      </c>
      <c r="C3789" s="3" t="s">
        <v>3317</v>
      </c>
      <c r="D3789" s="3" t="s">
        <v>3653</v>
      </c>
      <c r="E3789" s="3" t="s">
        <v>2706</v>
      </c>
      <c r="F3789" s="3" t="s">
        <v>13</v>
      </c>
      <c r="G3789" s="3" t="s">
        <v>13</v>
      </c>
      <c r="H3789" s="3" t="s">
        <v>13</v>
      </c>
      <c r="I3789" s="3" t="s">
        <v>3353</v>
      </c>
      <c r="J3789" s="6" t="s">
        <v>57</v>
      </c>
      <c r="K3789" s="3" t="s">
        <v>225</v>
      </c>
      <c r="L3789" s="3" t="s">
        <v>3974</v>
      </c>
      <c r="M3789" s="46" t="s">
        <v>6420</v>
      </c>
      <c r="N3789" s="75"/>
      <c r="O3789" s="75"/>
      <c r="P3789" s="75"/>
      <c r="Q3789" s="75"/>
      <c r="R3789" s="75"/>
      <c r="S3789" s="75"/>
      <c r="T3789" s="42"/>
      <c r="U3789" s="42"/>
      <c r="V3789" s="42"/>
      <c r="W3789" s="42"/>
      <c r="X3789" s="75"/>
      <c r="Y3789" s="75"/>
    </row>
    <row r="3790" spans="1:25">
      <c r="A3790" s="3" t="s">
        <v>4207</v>
      </c>
      <c r="B3790" s="3" t="s">
        <v>14</v>
      </c>
      <c r="C3790" s="3" t="s">
        <v>3317</v>
      </c>
      <c r="D3790" s="3" t="s">
        <v>3653</v>
      </c>
      <c r="E3790" s="3" t="s">
        <v>2706</v>
      </c>
      <c r="F3790" s="3" t="s">
        <v>13</v>
      </c>
      <c r="G3790" s="3" t="s">
        <v>13</v>
      </c>
      <c r="H3790" s="3" t="s">
        <v>13</v>
      </c>
      <c r="I3790" s="3" t="s">
        <v>3327</v>
      </c>
      <c r="J3790" s="6" t="s">
        <v>57</v>
      </c>
      <c r="K3790" s="3" t="s">
        <v>225</v>
      </c>
      <c r="L3790" s="3" t="s">
        <v>3974</v>
      </c>
      <c r="M3790" s="46" t="s">
        <v>6421</v>
      </c>
      <c r="N3790" s="75"/>
      <c r="O3790" s="75"/>
      <c r="P3790" s="75"/>
      <c r="Q3790" s="75"/>
      <c r="R3790" s="75"/>
      <c r="S3790" s="75"/>
      <c r="T3790" s="42"/>
      <c r="U3790" s="42"/>
      <c r="V3790" s="42"/>
      <c r="W3790" s="42"/>
      <c r="X3790" s="75"/>
      <c r="Y3790" s="75"/>
    </row>
    <row r="3791" spans="1:25">
      <c r="A3791" s="3" t="s">
        <v>4240</v>
      </c>
      <c r="B3791" s="3" t="s">
        <v>14</v>
      </c>
      <c r="C3791" s="3" t="s">
        <v>3317</v>
      </c>
      <c r="D3791" s="3" t="s">
        <v>3581</v>
      </c>
      <c r="E3791" s="3" t="s">
        <v>2630</v>
      </c>
      <c r="F3791" s="3" t="s">
        <v>13</v>
      </c>
      <c r="G3791" s="3" t="s">
        <v>13</v>
      </c>
      <c r="H3791" s="3" t="s">
        <v>13</v>
      </c>
      <c r="I3791" s="6" t="s">
        <v>3434</v>
      </c>
      <c r="J3791" s="6" t="s">
        <v>57</v>
      </c>
      <c r="K3791" s="3" t="s">
        <v>225</v>
      </c>
      <c r="L3791" s="3" t="s">
        <v>3974</v>
      </c>
      <c r="M3791" s="46" t="s">
        <v>13</v>
      </c>
      <c r="N3791" s="75"/>
      <c r="O3791" s="75"/>
      <c r="P3791" s="75"/>
      <c r="Q3791" s="75"/>
      <c r="R3791" s="75"/>
      <c r="S3791" s="75"/>
      <c r="T3791" s="42"/>
      <c r="U3791" s="42"/>
      <c r="V3791" s="42"/>
      <c r="W3791" s="42"/>
      <c r="X3791" s="75"/>
      <c r="Y3791" s="75"/>
    </row>
    <row r="3792" spans="1:25">
      <c r="A3792" s="3" t="s">
        <v>4241</v>
      </c>
      <c r="B3792" s="3" t="s">
        <v>14</v>
      </c>
      <c r="C3792" s="3" t="s">
        <v>3317</v>
      </c>
      <c r="D3792" s="3" t="s">
        <v>3581</v>
      </c>
      <c r="E3792" s="3" t="s">
        <v>2630</v>
      </c>
      <c r="F3792" s="3" t="s">
        <v>13</v>
      </c>
      <c r="G3792" s="3" t="s">
        <v>13</v>
      </c>
      <c r="H3792" s="3" t="s">
        <v>13</v>
      </c>
      <c r="I3792" s="3" t="s">
        <v>3436</v>
      </c>
      <c r="J3792" s="6" t="s">
        <v>57</v>
      </c>
      <c r="K3792" s="3" t="s">
        <v>225</v>
      </c>
      <c r="L3792" s="3" t="s">
        <v>3974</v>
      </c>
      <c r="M3792" s="46" t="s">
        <v>13</v>
      </c>
      <c r="N3792" s="75"/>
      <c r="O3792" s="75"/>
      <c r="P3792" s="75"/>
      <c r="Q3792" s="75"/>
      <c r="R3792" s="75"/>
      <c r="S3792" s="75"/>
      <c r="T3792" s="42"/>
      <c r="U3792" s="42"/>
      <c r="V3792" s="42"/>
      <c r="W3792" s="42"/>
      <c r="X3792" s="75"/>
      <c r="Y3792" s="75"/>
    </row>
    <row r="3793" spans="1:25">
      <c r="A3793" s="3" t="s">
        <v>4242</v>
      </c>
      <c r="B3793" s="3" t="s">
        <v>14</v>
      </c>
      <c r="C3793" s="3" t="s">
        <v>3317</v>
      </c>
      <c r="D3793" s="3" t="s">
        <v>3581</v>
      </c>
      <c r="E3793" s="3" t="s">
        <v>2630</v>
      </c>
      <c r="F3793" s="3" t="s">
        <v>13</v>
      </c>
      <c r="G3793" s="3" t="s">
        <v>13</v>
      </c>
      <c r="H3793" s="3" t="s">
        <v>13</v>
      </c>
      <c r="I3793" s="6" t="s">
        <v>3363</v>
      </c>
      <c r="J3793" s="6" t="s">
        <v>57</v>
      </c>
      <c r="K3793" s="3" t="s">
        <v>225</v>
      </c>
      <c r="L3793" s="3" t="s">
        <v>3974</v>
      </c>
      <c r="M3793" s="46" t="s">
        <v>13</v>
      </c>
      <c r="N3793" s="75"/>
      <c r="O3793" s="75"/>
      <c r="P3793" s="75"/>
      <c r="Q3793" s="75"/>
      <c r="R3793" s="75"/>
      <c r="S3793" s="75"/>
      <c r="T3793" s="42"/>
      <c r="U3793" s="42"/>
      <c r="V3793" s="42"/>
      <c r="W3793" s="42"/>
      <c r="X3793" s="75"/>
      <c r="Y3793" s="75"/>
    </row>
    <row r="3794" spans="1:25">
      <c r="A3794" s="3" t="s">
        <v>4243</v>
      </c>
      <c r="B3794" s="3" t="s">
        <v>14</v>
      </c>
      <c r="C3794" s="3" t="s">
        <v>3317</v>
      </c>
      <c r="D3794" s="3" t="s">
        <v>3581</v>
      </c>
      <c r="E3794" s="3" t="s">
        <v>2630</v>
      </c>
      <c r="F3794" s="3" t="s">
        <v>13</v>
      </c>
      <c r="G3794" s="3" t="s">
        <v>13</v>
      </c>
      <c r="H3794" s="3" t="s">
        <v>13</v>
      </c>
      <c r="I3794" s="3" t="s">
        <v>3365</v>
      </c>
      <c r="J3794" s="6" t="s">
        <v>57</v>
      </c>
      <c r="K3794" s="3" t="s">
        <v>225</v>
      </c>
      <c r="L3794" s="3" t="s">
        <v>3974</v>
      </c>
      <c r="M3794" s="46" t="s">
        <v>13</v>
      </c>
      <c r="N3794" s="75"/>
      <c r="O3794" s="75"/>
      <c r="P3794" s="75"/>
      <c r="Q3794" s="75"/>
      <c r="R3794" s="75"/>
      <c r="S3794" s="75"/>
      <c r="T3794" s="42"/>
      <c r="U3794" s="42"/>
      <c r="V3794" s="42"/>
      <c r="W3794" s="42"/>
      <c r="X3794" s="75"/>
      <c r="Y3794" s="75"/>
    </row>
    <row r="3795" spans="1:25">
      <c r="A3795" s="3" t="s">
        <v>4244</v>
      </c>
      <c r="B3795" s="3" t="s">
        <v>14</v>
      </c>
      <c r="C3795" s="3" t="s">
        <v>3317</v>
      </c>
      <c r="D3795" s="3" t="s">
        <v>3581</v>
      </c>
      <c r="E3795" s="3" t="s">
        <v>2630</v>
      </c>
      <c r="F3795" s="3" t="s">
        <v>13</v>
      </c>
      <c r="G3795" s="3" t="s">
        <v>13</v>
      </c>
      <c r="H3795" s="3" t="s">
        <v>13</v>
      </c>
      <c r="I3795" s="6" t="s">
        <v>3353</v>
      </c>
      <c r="J3795" s="6" t="s">
        <v>57</v>
      </c>
      <c r="K3795" s="3" t="s">
        <v>225</v>
      </c>
      <c r="L3795" s="3" t="s">
        <v>3974</v>
      </c>
      <c r="M3795" s="46" t="s">
        <v>13</v>
      </c>
      <c r="N3795" s="75"/>
      <c r="O3795" s="75"/>
      <c r="P3795" s="75"/>
      <c r="Q3795" s="75"/>
      <c r="R3795" s="75"/>
      <c r="S3795" s="75"/>
      <c r="T3795" s="42"/>
      <c r="U3795" s="42"/>
      <c r="V3795" s="42"/>
      <c r="W3795" s="42"/>
      <c r="X3795" s="75"/>
      <c r="Y3795" s="75"/>
    </row>
    <row r="3796" spans="1:25">
      <c r="A3796" s="3" t="s">
        <v>4245</v>
      </c>
      <c r="B3796" s="3" t="s">
        <v>14</v>
      </c>
      <c r="C3796" s="3" t="s">
        <v>3317</v>
      </c>
      <c r="D3796" s="3" t="s">
        <v>3581</v>
      </c>
      <c r="E3796" s="3" t="s">
        <v>2630</v>
      </c>
      <c r="F3796" s="3" t="s">
        <v>13</v>
      </c>
      <c r="G3796" s="3" t="s">
        <v>13</v>
      </c>
      <c r="H3796" s="3" t="s">
        <v>13</v>
      </c>
      <c r="I3796" s="3" t="s">
        <v>3327</v>
      </c>
      <c r="J3796" s="6" t="s">
        <v>57</v>
      </c>
      <c r="K3796" s="3" t="s">
        <v>225</v>
      </c>
      <c r="L3796" s="3" t="s">
        <v>3974</v>
      </c>
      <c r="M3796" s="46" t="s">
        <v>13</v>
      </c>
      <c r="N3796" s="75"/>
      <c r="O3796" s="75"/>
      <c r="P3796" s="75"/>
      <c r="Q3796" s="75"/>
      <c r="R3796" s="75"/>
      <c r="S3796" s="75"/>
      <c r="T3796" s="42"/>
      <c r="U3796" s="42"/>
      <c r="V3796" s="42"/>
      <c r="W3796" s="42"/>
      <c r="X3796" s="75"/>
      <c r="Y3796" s="75"/>
    </row>
    <row r="3797" spans="1:25">
      <c r="A3797" s="3" t="s">
        <v>4300</v>
      </c>
      <c r="B3797" s="3" t="s">
        <v>14</v>
      </c>
      <c r="C3797" s="3" t="s">
        <v>3317</v>
      </c>
      <c r="D3797" s="3" t="s">
        <v>3751</v>
      </c>
      <c r="E3797" s="3" t="s">
        <v>2706</v>
      </c>
      <c r="F3797" s="3" t="s">
        <v>13</v>
      </c>
      <c r="G3797" s="3" t="s">
        <v>13</v>
      </c>
      <c r="H3797" s="3" t="s">
        <v>13</v>
      </c>
      <c r="I3797" s="3" t="s">
        <v>3752</v>
      </c>
      <c r="J3797" s="6" t="s">
        <v>57</v>
      </c>
      <c r="K3797" s="3" t="s">
        <v>225</v>
      </c>
      <c r="L3797" s="5" t="s">
        <v>3974</v>
      </c>
      <c r="M3797" s="46" t="s">
        <v>6460</v>
      </c>
      <c r="N3797" s="75"/>
      <c r="O3797" s="75"/>
      <c r="P3797" s="75"/>
      <c r="Q3797" s="75"/>
      <c r="R3797" s="75"/>
      <c r="S3797" s="75"/>
      <c r="T3797" s="42"/>
      <c r="U3797" s="42"/>
      <c r="V3797" s="42"/>
      <c r="W3797" s="42"/>
      <c r="X3797" s="75"/>
      <c r="Y3797" s="75"/>
    </row>
    <row r="3798" spans="1:25">
      <c r="A3798" s="3" t="s">
        <v>4301</v>
      </c>
      <c r="B3798" s="3" t="s">
        <v>14</v>
      </c>
      <c r="C3798" s="3" t="s">
        <v>3317</v>
      </c>
      <c r="D3798" s="3" t="s">
        <v>3751</v>
      </c>
      <c r="E3798" s="3" t="s">
        <v>2706</v>
      </c>
      <c r="F3798" s="3" t="s">
        <v>13</v>
      </c>
      <c r="G3798" s="3" t="s">
        <v>13</v>
      </c>
      <c r="H3798" s="3" t="s">
        <v>13</v>
      </c>
      <c r="I3798" s="3" t="s">
        <v>3754</v>
      </c>
      <c r="J3798" s="6" t="s">
        <v>57</v>
      </c>
      <c r="K3798" s="3" t="s">
        <v>225</v>
      </c>
      <c r="L3798" s="5" t="s">
        <v>3974</v>
      </c>
      <c r="M3798" s="46" t="s">
        <v>13</v>
      </c>
      <c r="N3798" s="75"/>
      <c r="O3798" s="75"/>
      <c r="P3798" s="75"/>
      <c r="Q3798" s="75"/>
      <c r="R3798" s="75"/>
      <c r="S3798" s="75"/>
      <c r="T3798" s="42"/>
      <c r="U3798" s="42"/>
      <c r="V3798" s="42"/>
      <c r="W3798" s="42"/>
      <c r="X3798" s="75"/>
      <c r="Y3798" s="75"/>
    </row>
    <row r="3799" spans="1:25">
      <c r="A3799" s="3" t="s">
        <v>4396</v>
      </c>
      <c r="B3799" s="3" t="s">
        <v>14</v>
      </c>
      <c r="C3799" s="3" t="s">
        <v>3317</v>
      </c>
      <c r="D3799" s="3" t="s">
        <v>3653</v>
      </c>
      <c r="E3799" s="3" t="s">
        <v>2706</v>
      </c>
      <c r="F3799" s="3" t="s">
        <v>13</v>
      </c>
      <c r="G3799" s="3" t="s">
        <v>13</v>
      </c>
      <c r="H3799" s="3" t="s">
        <v>13</v>
      </c>
      <c r="I3799" s="3" t="s">
        <v>3434</v>
      </c>
      <c r="J3799" s="3" t="s">
        <v>57</v>
      </c>
      <c r="K3799" s="3" t="s">
        <v>225</v>
      </c>
      <c r="L3799" s="5" t="s">
        <v>3974</v>
      </c>
      <c r="M3799" s="46" t="s">
        <v>6511</v>
      </c>
      <c r="N3799" s="75"/>
      <c r="O3799" s="75"/>
      <c r="P3799" s="75"/>
      <c r="Q3799" s="75"/>
      <c r="R3799" s="75"/>
      <c r="S3799" s="75"/>
      <c r="T3799" s="42"/>
      <c r="U3799" s="42"/>
      <c r="V3799" s="42"/>
      <c r="W3799" s="42"/>
      <c r="X3799" s="75"/>
      <c r="Y3799" s="75"/>
    </row>
    <row r="3800" spans="1:25">
      <c r="A3800" s="3" t="s">
        <v>4397</v>
      </c>
      <c r="B3800" s="3" t="s">
        <v>14</v>
      </c>
      <c r="C3800" s="3" t="s">
        <v>3317</v>
      </c>
      <c r="D3800" s="3" t="s">
        <v>3653</v>
      </c>
      <c r="E3800" s="3" t="s">
        <v>2706</v>
      </c>
      <c r="F3800" s="3" t="s">
        <v>13</v>
      </c>
      <c r="G3800" s="3" t="s">
        <v>13</v>
      </c>
      <c r="H3800" s="3" t="s">
        <v>13</v>
      </c>
      <c r="I3800" s="3" t="s">
        <v>3436</v>
      </c>
      <c r="J3800" s="3" t="s">
        <v>57</v>
      </c>
      <c r="K3800" s="3" t="s">
        <v>225</v>
      </c>
      <c r="L3800" s="5" t="s">
        <v>3974</v>
      </c>
      <c r="M3800" s="46" t="s">
        <v>6512</v>
      </c>
      <c r="N3800" s="75"/>
      <c r="O3800" s="75"/>
      <c r="P3800" s="75"/>
      <c r="Q3800" s="75"/>
      <c r="R3800" s="75"/>
      <c r="S3800" s="75"/>
      <c r="T3800" s="42"/>
      <c r="U3800" s="42"/>
      <c r="V3800" s="42"/>
      <c r="W3800" s="42"/>
      <c r="X3800" s="75"/>
      <c r="Y3800" s="75"/>
    </row>
    <row r="3801" spans="1:25">
      <c r="A3801" s="3" t="s">
        <v>4398</v>
      </c>
      <c r="B3801" s="3" t="s">
        <v>14</v>
      </c>
      <c r="C3801" s="3" t="s">
        <v>3317</v>
      </c>
      <c r="D3801" s="3" t="s">
        <v>3653</v>
      </c>
      <c r="E3801" s="3" t="s">
        <v>2706</v>
      </c>
      <c r="F3801" s="3" t="s">
        <v>13</v>
      </c>
      <c r="G3801" s="3" t="s">
        <v>13</v>
      </c>
      <c r="H3801" s="3" t="s">
        <v>13</v>
      </c>
      <c r="I3801" s="3" t="s">
        <v>3363</v>
      </c>
      <c r="J3801" s="3" t="s">
        <v>57</v>
      </c>
      <c r="K3801" s="3" t="s">
        <v>225</v>
      </c>
      <c r="L3801" s="5" t="s">
        <v>3974</v>
      </c>
      <c r="M3801" s="46" t="s">
        <v>6513</v>
      </c>
      <c r="N3801" s="75"/>
      <c r="O3801" s="75"/>
      <c r="P3801" s="75"/>
      <c r="Q3801" s="75"/>
      <c r="R3801" s="75"/>
      <c r="S3801" s="75"/>
      <c r="T3801" s="42"/>
      <c r="U3801" s="42"/>
      <c r="V3801" s="42"/>
      <c r="W3801" s="42"/>
      <c r="X3801" s="75"/>
      <c r="Y3801" s="75"/>
    </row>
    <row r="3802" spans="1:25">
      <c r="A3802" s="3" t="s">
        <v>4399</v>
      </c>
      <c r="B3802" s="3" t="s">
        <v>14</v>
      </c>
      <c r="C3802" s="3" t="s">
        <v>3317</v>
      </c>
      <c r="D3802" s="3" t="s">
        <v>3653</v>
      </c>
      <c r="E3802" s="3" t="s">
        <v>2706</v>
      </c>
      <c r="F3802" s="3" t="s">
        <v>13</v>
      </c>
      <c r="G3802" s="3" t="s">
        <v>13</v>
      </c>
      <c r="H3802" s="3" t="s">
        <v>13</v>
      </c>
      <c r="I3802" s="3" t="s">
        <v>3365</v>
      </c>
      <c r="J3802" s="3" t="s">
        <v>57</v>
      </c>
      <c r="K3802" s="3" t="s">
        <v>225</v>
      </c>
      <c r="L3802" s="5" t="s">
        <v>3974</v>
      </c>
      <c r="M3802" s="46" t="s">
        <v>13</v>
      </c>
      <c r="N3802" s="75"/>
      <c r="O3802" s="75"/>
      <c r="P3802" s="75"/>
      <c r="Q3802" s="75"/>
      <c r="R3802" s="75"/>
      <c r="S3802" s="75"/>
      <c r="T3802" s="42"/>
      <c r="U3802" s="42"/>
      <c r="V3802" s="42"/>
      <c r="W3802" s="42"/>
      <c r="X3802" s="75"/>
      <c r="Y3802" s="75"/>
    </row>
    <row r="3803" spans="1:25">
      <c r="A3803" s="3" t="s">
        <v>4430</v>
      </c>
      <c r="B3803" s="3" t="s">
        <v>14</v>
      </c>
      <c r="C3803" s="3" t="s">
        <v>3317</v>
      </c>
      <c r="D3803" s="3" t="s">
        <v>3772</v>
      </c>
      <c r="E3803" s="3" t="s">
        <v>2630</v>
      </c>
      <c r="F3803" s="3" t="s">
        <v>13</v>
      </c>
      <c r="G3803" s="3" t="s">
        <v>13</v>
      </c>
      <c r="H3803" s="3" t="s">
        <v>13</v>
      </c>
      <c r="I3803" s="6" t="s">
        <v>3434</v>
      </c>
      <c r="J3803" s="6" t="s">
        <v>57</v>
      </c>
      <c r="K3803" s="3" t="s">
        <v>225</v>
      </c>
      <c r="L3803" s="5" t="s">
        <v>3974</v>
      </c>
      <c r="M3803" s="46" t="s">
        <v>6531</v>
      </c>
      <c r="N3803" s="75"/>
      <c r="O3803" s="75"/>
      <c r="P3803" s="75"/>
      <c r="Q3803" s="75"/>
      <c r="R3803" s="75"/>
      <c r="S3803" s="75"/>
      <c r="T3803" s="42"/>
      <c r="U3803" s="42"/>
      <c r="V3803" s="42"/>
      <c r="W3803" s="42"/>
      <c r="X3803" s="75"/>
      <c r="Y3803" s="75"/>
    </row>
    <row r="3804" spans="1:25">
      <c r="A3804" s="3" t="s">
        <v>4431</v>
      </c>
      <c r="B3804" s="3" t="s">
        <v>14</v>
      </c>
      <c r="C3804" s="3" t="s">
        <v>3317</v>
      </c>
      <c r="D3804" s="3" t="s">
        <v>3772</v>
      </c>
      <c r="E3804" s="3" t="s">
        <v>2630</v>
      </c>
      <c r="F3804" s="3" t="s">
        <v>13</v>
      </c>
      <c r="G3804" s="3" t="s">
        <v>13</v>
      </c>
      <c r="H3804" s="3" t="s">
        <v>13</v>
      </c>
      <c r="I3804" s="3" t="s">
        <v>3436</v>
      </c>
      <c r="J3804" s="3" t="s">
        <v>57</v>
      </c>
      <c r="K3804" s="3" t="s">
        <v>225</v>
      </c>
      <c r="L3804" s="5" t="s">
        <v>3974</v>
      </c>
      <c r="M3804" s="46" t="s">
        <v>13</v>
      </c>
      <c r="N3804" s="75"/>
      <c r="O3804" s="75"/>
      <c r="P3804" s="75"/>
      <c r="Q3804" s="75"/>
      <c r="R3804" s="75"/>
      <c r="S3804" s="75"/>
      <c r="T3804" s="42"/>
      <c r="U3804" s="42"/>
      <c r="V3804" s="42"/>
      <c r="W3804" s="42"/>
      <c r="X3804" s="75"/>
      <c r="Y3804" s="75"/>
    </row>
    <row r="3805" spans="1:25">
      <c r="A3805" s="3" t="s">
        <v>4432</v>
      </c>
      <c r="B3805" s="3" t="s">
        <v>14</v>
      </c>
      <c r="C3805" s="3" t="s">
        <v>3317</v>
      </c>
      <c r="D3805" s="3" t="s">
        <v>3772</v>
      </c>
      <c r="E3805" s="3" t="s">
        <v>2630</v>
      </c>
      <c r="F3805" s="3" t="s">
        <v>13</v>
      </c>
      <c r="G3805" s="3" t="s">
        <v>13</v>
      </c>
      <c r="H3805" s="3" t="s">
        <v>13</v>
      </c>
      <c r="I3805" s="6" t="s">
        <v>3363</v>
      </c>
      <c r="J3805" s="6" t="s">
        <v>57</v>
      </c>
      <c r="K3805" s="3" t="s">
        <v>225</v>
      </c>
      <c r="L3805" s="5" t="s">
        <v>3974</v>
      </c>
      <c r="M3805" s="46" t="s">
        <v>6532</v>
      </c>
      <c r="N3805" s="75"/>
      <c r="O3805" s="75"/>
      <c r="P3805" s="75"/>
      <c r="Q3805" s="75"/>
      <c r="R3805" s="75"/>
      <c r="S3805" s="75"/>
      <c r="T3805" s="42"/>
      <c r="U3805" s="42"/>
      <c r="V3805" s="42"/>
      <c r="W3805" s="42"/>
      <c r="X3805" s="75"/>
      <c r="Y3805" s="75"/>
    </row>
    <row r="3806" spans="1:25">
      <c r="A3806" s="3" t="s">
        <v>4470</v>
      </c>
      <c r="B3806" s="3" t="s">
        <v>14</v>
      </c>
      <c r="C3806" s="3" t="s">
        <v>3317</v>
      </c>
      <c r="D3806" s="3" t="s">
        <v>3923</v>
      </c>
      <c r="E3806" s="3" t="s">
        <v>2706</v>
      </c>
      <c r="F3806" s="3" t="s">
        <v>13</v>
      </c>
      <c r="G3806" s="3" t="s">
        <v>13</v>
      </c>
      <c r="H3806" s="3" t="s">
        <v>13</v>
      </c>
      <c r="I3806" s="3" t="s">
        <v>3353</v>
      </c>
      <c r="J3806" s="3" t="s">
        <v>57</v>
      </c>
      <c r="K3806" s="3" t="s">
        <v>225</v>
      </c>
      <c r="L3806" s="3" t="s">
        <v>3974</v>
      </c>
      <c r="M3806" s="46" t="s">
        <v>6557</v>
      </c>
      <c r="N3806" s="75"/>
      <c r="O3806" s="75"/>
      <c r="P3806" s="75"/>
      <c r="Q3806" s="75"/>
      <c r="R3806" s="75"/>
      <c r="S3806" s="75"/>
      <c r="T3806" s="42"/>
      <c r="U3806" s="42"/>
      <c r="V3806" s="42"/>
      <c r="W3806" s="42"/>
      <c r="X3806" s="75"/>
      <c r="Y3806" s="75"/>
    </row>
    <row r="3807" spans="1:25">
      <c r="A3807" s="3" t="s">
        <v>4471</v>
      </c>
      <c r="B3807" s="3" t="s">
        <v>14</v>
      </c>
      <c r="C3807" s="3" t="s">
        <v>3317</v>
      </c>
      <c r="D3807" s="3" t="s">
        <v>3923</v>
      </c>
      <c r="E3807" s="3" t="s">
        <v>2706</v>
      </c>
      <c r="F3807" s="3" t="s">
        <v>13</v>
      </c>
      <c r="G3807" s="3" t="s">
        <v>13</v>
      </c>
      <c r="H3807" s="3" t="s">
        <v>13</v>
      </c>
      <c r="I3807" s="3" t="s">
        <v>3327</v>
      </c>
      <c r="J3807" s="3" t="s">
        <v>57</v>
      </c>
      <c r="K3807" s="3" t="s">
        <v>225</v>
      </c>
      <c r="L3807" s="3" t="s">
        <v>3974</v>
      </c>
      <c r="M3807" s="46" t="s">
        <v>6558</v>
      </c>
      <c r="N3807" s="75"/>
      <c r="O3807" s="75"/>
      <c r="P3807" s="75"/>
      <c r="Q3807" s="75"/>
      <c r="R3807" s="75"/>
      <c r="S3807" s="75"/>
      <c r="T3807" s="42"/>
      <c r="U3807" s="42"/>
      <c r="V3807" s="42"/>
      <c r="W3807" s="42"/>
      <c r="X3807" s="75"/>
      <c r="Y3807" s="75"/>
    </row>
    <row r="3808" spans="1:25">
      <c r="A3808" s="3" t="s">
        <v>4478</v>
      </c>
      <c r="B3808" s="3" t="s">
        <v>14</v>
      </c>
      <c r="C3808" s="3" t="s">
        <v>3317</v>
      </c>
      <c r="D3808" s="3" t="s">
        <v>3895</v>
      </c>
      <c r="E3808" s="3" t="s">
        <v>2630</v>
      </c>
      <c r="F3808" s="3" t="s">
        <v>13</v>
      </c>
      <c r="G3808" s="3" t="s">
        <v>13</v>
      </c>
      <c r="H3808" s="3" t="s">
        <v>13</v>
      </c>
      <c r="I3808" s="3" t="s">
        <v>3365</v>
      </c>
      <c r="J3808" s="3" t="s">
        <v>57</v>
      </c>
      <c r="K3808" s="3" t="s">
        <v>225</v>
      </c>
      <c r="L3808" s="3" t="s">
        <v>3974</v>
      </c>
      <c r="M3808" s="46" t="s">
        <v>13</v>
      </c>
      <c r="N3808" s="75"/>
      <c r="O3808" s="75"/>
      <c r="P3808" s="75"/>
      <c r="Q3808" s="75"/>
      <c r="R3808" s="75"/>
      <c r="S3808" s="75"/>
      <c r="T3808" s="42"/>
      <c r="U3808" s="42"/>
      <c r="V3808" s="42"/>
      <c r="W3808" s="42"/>
      <c r="X3808" s="75"/>
      <c r="Y3808" s="75"/>
    </row>
    <row r="3809" spans="1:25">
      <c r="A3809" s="3" t="s">
        <v>4479</v>
      </c>
      <c r="B3809" s="3" t="s">
        <v>14</v>
      </c>
      <c r="C3809" s="3" t="s">
        <v>3317</v>
      </c>
      <c r="D3809" s="3" t="s">
        <v>3895</v>
      </c>
      <c r="E3809" s="3" t="s">
        <v>2630</v>
      </c>
      <c r="F3809" s="3" t="s">
        <v>13</v>
      </c>
      <c r="G3809" s="3" t="s">
        <v>13</v>
      </c>
      <c r="H3809" s="3" t="s">
        <v>13</v>
      </c>
      <c r="I3809" s="3" t="s">
        <v>3353</v>
      </c>
      <c r="J3809" s="3" t="s">
        <v>57</v>
      </c>
      <c r="K3809" s="3" t="s">
        <v>225</v>
      </c>
      <c r="L3809" s="3" t="s">
        <v>3974</v>
      </c>
      <c r="M3809" s="46" t="s">
        <v>6563</v>
      </c>
      <c r="N3809" s="75"/>
      <c r="O3809" s="75"/>
      <c r="P3809" s="75"/>
      <c r="Q3809" s="75"/>
      <c r="R3809" s="75"/>
      <c r="S3809" s="75"/>
      <c r="T3809" s="42"/>
      <c r="U3809" s="42"/>
      <c r="V3809" s="42"/>
      <c r="W3809" s="42"/>
      <c r="X3809" s="75"/>
      <c r="Y3809" s="75"/>
    </row>
    <row r="3810" spans="1:25">
      <c r="A3810" s="3" t="s">
        <v>4480</v>
      </c>
      <c r="B3810" s="3" t="s">
        <v>14</v>
      </c>
      <c r="C3810" s="3" t="s">
        <v>3317</v>
      </c>
      <c r="D3810" s="3" t="s">
        <v>3895</v>
      </c>
      <c r="E3810" s="3" t="s">
        <v>2630</v>
      </c>
      <c r="F3810" s="3" t="s">
        <v>13</v>
      </c>
      <c r="G3810" s="3" t="s">
        <v>13</v>
      </c>
      <c r="H3810" s="3" t="s">
        <v>13</v>
      </c>
      <c r="I3810" s="3" t="s">
        <v>3327</v>
      </c>
      <c r="J3810" s="3" t="s">
        <v>57</v>
      </c>
      <c r="K3810" s="3" t="s">
        <v>225</v>
      </c>
      <c r="L3810" s="3" t="s">
        <v>3974</v>
      </c>
      <c r="M3810" s="46" t="s">
        <v>13</v>
      </c>
      <c r="N3810" s="75"/>
      <c r="O3810" s="75"/>
      <c r="P3810" s="75"/>
      <c r="Q3810" s="75"/>
      <c r="R3810" s="75"/>
      <c r="S3810" s="75"/>
      <c r="T3810" s="42"/>
      <c r="U3810" s="42"/>
      <c r="V3810" s="42"/>
      <c r="W3810" s="42"/>
      <c r="X3810" s="75"/>
      <c r="Y3810" s="75"/>
    </row>
    <row r="3811" spans="1:25">
      <c r="A3811" s="3" t="s">
        <v>4536</v>
      </c>
      <c r="B3811" s="3" t="s">
        <v>14</v>
      </c>
      <c r="C3811" s="3" t="s">
        <v>4537</v>
      </c>
      <c r="D3811" s="3" t="s">
        <v>4537</v>
      </c>
      <c r="E3811" s="3" t="s">
        <v>4537</v>
      </c>
      <c r="F3811" s="3" t="s">
        <v>13</v>
      </c>
      <c r="G3811" s="3" t="s">
        <v>4537</v>
      </c>
      <c r="H3811" s="3" t="s">
        <v>13</v>
      </c>
      <c r="I3811" s="4" t="s">
        <v>13</v>
      </c>
      <c r="J3811" s="3" t="s">
        <v>4537</v>
      </c>
      <c r="K3811" s="3" t="s">
        <v>13</v>
      </c>
      <c r="L3811" s="3" t="s">
        <v>4537</v>
      </c>
      <c r="M3811" s="46" t="s">
        <v>13</v>
      </c>
      <c r="N3811" s="75"/>
      <c r="O3811" s="83"/>
      <c r="P3811" s="83"/>
      <c r="Q3811" s="83"/>
      <c r="R3811" s="75"/>
      <c r="S3811" s="83"/>
      <c r="T3811" s="42"/>
      <c r="U3811" s="42"/>
      <c r="V3811" s="42"/>
      <c r="W3811" s="66"/>
      <c r="X3811" s="83"/>
      <c r="Y3811" s="83"/>
    </row>
    <row r="3812" spans="1:25">
      <c r="A3812" s="3" t="s">
        <v>4538</v>
      </c>
      <c r="B3812" s="3" t="s">
        <v>14</v>
      </c>
      <c r="C3812" s="3" t="s">
        <v>4537</v>
      </c>
      <c r="D3812" s="3" t="s">
        <v>4537</v>
      </c>
      <c r="E3812" s="3" t="s">
        <v>4537</v>
      </c>
      <c r="F3812" s="3" t="s">
        <v>13</v>
      </c>
      <c r="G3812" s="3" t="s">
        <v>4537</v>
      </c>
      <c r="H3812" s="3" t="s">
        <v>13</v>
      </c>
      <c r="I3812" s="4" t="s">
        <v>13</v>
      </c>
      <c r="J3812" s="3" t="s">
        <v>4537</v>
      </c>
      <c r="K3812" s="3" t="s">
        <v>13</v>
      </c>
      <c r="L3812" s="3" t="s">
        <v>4537</v>
      </c>
      <c r="M3812" s="46" t="s">
        <v>13</v>
      </c>
      <c r="N3812" s="75"/>
      <c r="O3812" s="83"/>
      <c r="P3812" s="83"/>
      <c r="Q3812" s="83"/>
      <c r="R3812" s="75"/>
      <c r="S3812" s="83"/>
      <c r="T3812" s="42"/>
      <c r="U3812" s="42"/>
      <c r="V3812" s="42"/>
      <c r="W3812" s="66"/>
      <c r="X3812" s="83"/>
      <c r="Y3812" s="83"/>
    </row>
    <row r="3813" spans="1:25">
      <c r="A3813" s="3" t="s">
        <v>4539</v>
      </c>
      <c r="B3813" s="3" t="s">
        <v>14</v>
      </c>
      <c r="C3813" s="3" t="s">
        <v>4537</v>
      </c>
      <c r="D3813" s="3" t="s">
        <v>4537</v>
      </c>
      <c r="E3813" s="3" t="s">
        <v>4537</v>
      </c>
      <c r="F3813" s="3" t="s">
        <v>13</v>
      </c>
      <c r="G3813" s="3" t="s">
        <v>4537</v>
      </c>
      <c r="H3813" s="3" t="s">
        <v>13</v>
      </c>
      <c r="I3813" s="4" t="s">
        <v>13</v>
      </c>
      <c r="J3813" s="3" t="s">
        <v>4537</v>
      </c>
      <c r="K3813" s="3" t="s">
        <v>13</v>
      </c>
      <c r="L3813" s="3" t="s">
        <v>4537</v>
      </c>
      <c r="M3813" s="46" t="s">
        <v>13</v>
      </c>
      <c r="N3813" s="75"/>
      <c r="O3813" s="83"/>
      <c r="P3813" s="83"/>
      <c r="Q3813" s="83"/>
      <c r="R3813" s="75"/>
      <c r="S3813" s="83"/>
      <c r="T3813" s="42"/>
      <c r="U3813" s="42"/>
      <c r="V3813" s="42"/>
      <c r="W3813" s="66"/>
      <c r="X3813" s="83"/>
      <c r="Y3813" s="83"/>
    </row>
    <row r="3814" spans="1:25">
      <c r="A3814" s="3" t="s">
        <v>4540</v>
      </c>
      <c r="B3814" s="3" t="s">
        <v>14</v>
      </c>
      <c r="C3814" s="3" t="s">
        <v>4537</v>
      </c>
      <c r="D3814" s="3" t="s">
        <v>4537</v>
      </c>
      <c r="E3814" s="3" t="s">
        <v>4537</v>
      </c>
      <c r="F3814" s="3" t="s">
        <v>13</v>
      </c>
      <c r="G3814" s="3" t="s">
        <v>4537</v>
      </c>
      <c r="H3814" s="3" t="s">
        <v>13</v>
      </c>
      <c r="I3814" s="4" t="s">
        <v>13</v>
      </c>
      <c r="J3814" s="3" t="s">
        <v>4537</v>
      </c>
      <c r="K3814" s="3" t="s">
        <v>13</v>
      </c>
      <c r="L3814" s="3" t="s">
        <v>4537</v>
      </c>
      <c r="M3814" s="46" t="s">
        <v>13</v>
      </c>
      <c r="N3814" s="75"/>
      <c r="O3814" s="83"/>
      <c r="P3814" s="83"/>
      <c r="Q3814" s="83"/>
      <c r="R3814" s="75"/>
      <c r="S3814" s="83"/>
      <c r="T3814" s="42"/>
      <c r="U3814" s="42"/>
      <c r="V3814" s="42"/>
      <c r="W3814" s="66"/>
      <c r="X3814" s="83"/>
      <c r="Y3814" s="83"/>
    </row>
    <row r="3815" spans="1:25">
      <c r="A3815" s="3" t="s">
        <v>4541</v>
      </c>
      <c r="B3815" s="3" t="s">
        <v>14</v>
      </c>
      <c r="C3815" s="3" t="s">
        <v>4537</v>
      </c>
      <c r="D3815" s="3" t="s">
        <v>4537</v>
      </c>
      <c r="E3815" s="3" t="s">
        <v>4537</v>
      </c>
      <c r="F3815" s="3" t="s">
        <v>13</v>
      </c>
      <c r="G3815" s="3" t="s">
        <v>4537</v>
      </c>
      <c r="H3815" s="3" t="s">
        <v>13</v>
      </c>
      <c r="I3815" s="3" t="s">
        <v>13</v>
      </c>
      <c r="J3815" s="3" t="s">
        <v>4537</v>
      </c>
      <c r="K3815" s="3" t="s">
        <v>13</v>
      </c>
      <c r="L3815" s="3" t="s">
        <v>4537</v>
      </c>
      <c r="M3815" s="46" t="s">
        <v>13</v>
      </c>
      <c r="N3815" s="75"/>
      <c r="O3815" s="83"/>
      <c r="P3815" s="83"/>
      <c r="Q3815" s="83"/>
      <c r="R3815" s="75"/>
      <c r="S3815" s="83"/>
      <c r="T3815" s="42"/>
      <c r="U3815" s="42"/>
      <c r="V3815" s="42"/>
      <c r="W3815" s="42"/>
      <c r="X3815" s="83"/>
      <c r="Y3815" s="83"/>
    </row>
    <row r="3816" spans="1:25">
      <c r="A3816" s="3" t="s">
        <v>4542</v>
      </c>
      <c r="B3816" s="3" t="s">
        <v>14</v>
      </c>
      <c r="C3816" s="3" t="s">
        <v>4537</v>
      </c>
      <c r="D3816" s="3" t="s">
        <v>4537</v>
      </c>
      <c r="E3816" s="3" t="s">
        <v>4537</v>
      </c>
      <c r="F3816" s="3" t="s">
        <v>13</v>
      </c>
      <c r="G3816" s="3" t="s">
        <v>4537</v>
      </c>
      <c r="H3816" s="3" t="s">
        <v>13</v>
      </c>
      <c r="I3816" s="4" t="s">
        <v>13</v>
      </c>
      <c r="J3816" s="3" t="s">
        <v>4537</v>
      </c>
      <c r="K3816" s="3" t="s">
        <v>13</v>
      </c>
      <c r="L3816" s="3" t="s">
        <v>4537</v>
      </c>
      <c r="M3816" s="46" t="s">
        <v>13</v>
      </c>
      <c r="N3816" s="75"/>
      <c r="O3816" s="83"/>
      <c r="P3816" s="83"/>
      <c r="Q3816" s="83"/>
      <c r="R3816" s="75"/>
      <c r="S3816" s="83"/>
      <c r="T3816" s="42"/>
      <c r="U3816" s="42"/>
      <c r="V3816" s="42"/>
      <c r="W3816" s="66"/>
      <c r="X3816" s="83"/>
      <c r="Y3816" s="83"/>
    </row>
    <row r="3817" spans="1:25">
      <c r="A3817" s="3" t="s">
        <v>4543</v>
      </c>
      <c r="B3817" s="3" t="s">
        <v>14</v>
      </c>
      <c r="C3817" s="3" t="s">
        <v>4537</v>
      </c>
      <c r="D3817" s="3" t="s">
        <v>4537</v>
      </c>
      <c r="E3817" s="3" t="s">
        <v>4537</v>
      </c>
      <c r="F3817" s="3" t="s">
        <v>13</v>
      </c>
      <c r="G3817" s="3" t="s">
        <v>4537</v>
      </c>
      <c r="H3817" s="3" t="s">
        <v>13</v>
      </c>
      <c r="I3817" s="4" t="s">
        <v>13</v>
      </c>
      <c r="J3817" s="3" t="s">
        <v>4537</v>
      </c>
      <c r="K3817" s="3" t="s">
        <v>13</v>
      </c>
      <c r="L3817" s="3" t="s">
        <v>4537</v>
      </c>
      <c r="M3817" s="46" t="s">
        <v>13</v>
      </c>
      <c r="N3817" s="75"/>
      <c r="O3817" s="90"/>
      <c r="P3817" s="90"/>
      <c r="Q3817" s="90"/>
      <c r="R3817" s="75"/>
      <c r="S3817" s="90"/>
      <c r="T3817" s="42"/>
      <c r="U3817" s="42"/>
      <c r="V3817" s="42"/>
      <c r="W3817" s="66"/>
      <c r="X3817" s="90"/>
      <c r="Y3817" s="90"/>
    </row>
    <row r="3818" spans="1:25">
      <c r="A3818" s="3" t="s">
        <v>4544</v>
      </c>
      <c r="B3818" s="3" t="s">
        <v>14</v>
      </c>
      <c r="C3818" s="3" t="s">
        <v>4537</v>
      </c>
      <c r="D3818" s="3" t="s">
        <v>4537</v>
      </c>
      <c r="E3818" s="3" t="s">
        <v>4537</v>
      </c>
      <c r="F3818" s="3" t="s">
        <v>13</v>
      </c>
      <c r="G3818" s="3" t="s">
        <v>4537</v>
      </c>
      <c r="H3818" s="3" t="s">
        <v>13</v>
      </c>
      <c r="I3818" s="4" t="s">
        <v>13</v>
      </c>
      <c r="J3818" s="3" t="s">
        <v>4537</v>
      </c>
      <c r="K3818" s="3" t="s">
        <v>13</v>
      </c>
      <c r="L3818" s="3" t="s">
        <v>4537</v>
      </c>
      <c r="M3818" s="46" t="s">
        <v>13</v>
      </c>
      <c r="N3818" s="75"/>
      <c r="O3818" s="90"/>
      <c r="P3818" s="90"/>
      <c r="Q3818" s="90"/>
      <c r="R3818" s="75"/>
      <c r="S3818" s="90"/>
      <c r="T3818" s="42"/>
      <c r="U3818" s="42"/>
      <c r="V3818" s="42"/>
      <c r="W3818" s="66"/>
      <c r="X3818" s="90"/>
      <c r="Y3818" s="90"/>
    </row>
    <row r="3819" spans="1:25">
      <c r="A3819" s="3" t="s">
        <v>4545</v>
      </c>
      <c r="B3819" s="3" t="s">
        <v>14</v>
      </c>
      <c r="C3819" s="3" t="s">
        <v>4537</v>
      </c>
      <c r="D3819" s="3" t="s">
        <v>4537</v>
      </c>
      <c r="E3819" s="3" t="s">
        <v>4537</v>
      </c>
      <c r="F3819" s="3" t="s">
        <v>13</v>
      </c>
      <c r="G3819" s="3" t="s">
        <v>4537</v>
      </c>
      <c r="H3819" s="3" t="s">
        <v>13</v>
      </c>
      <c r="I3819" s="4" t="s">
        <v>13</v>
      </c>
      <c r="J3819" s="3" t="s">
        <v>4537</v>
      </c>
      <c r="K3819" s="3" t="s">
        <v>13</v>
      </c>
      <c r="L3819" s="3" t="s">
        <v>4537</v>
      </c>
      <c r="M3819" s="46" t="s">
        <v>13</v>
      </c>
      <c r="N3819" s="75"/>
      <c r="O3819" s="90"/>
      <c r="P3819" s="90"/>
      <c r="Q3819" s="90"/>
      <c r="R3819" s="75"/>
      <c r="S3819" s="90"/>
      <c r="T3819" s="42"/>
      <c r="U3819" s="42"/>
      <c r="V3819" s="42"/>
      <c r="W3819" s="66"/>
      <c r="X3819" s="90"/>
      <c r="Y3819" s="90"/>
    </row>
    <row r="3820" spans="1:25">
      <c r="A3820" s="3" t="s">
        <v>4546</v>
      </c>
      <c r="B3820" s="3" t="s">
        <v>14</v>
      </c>
      <c r="C3820" s="3" t="s">
        <v>4537</v>
      </c>
      <c r="D3820" s="3" t="s">
        <v>4537</v>
      </c>
      <c r="E3820" s="3" t="s">
        <v>4537</v>
      </c>
      <c r="F3820" s="3" t="s">
        <v>13</v>
      </c>
      <c r="G3820" s="3" t="s">
        <v>4537</v>
      </c>
      <c r="H3820" s="3" t="s">
        <v>13</v>
      </c>
      <c r="I3820" s="4" t="s">
        <v>13</v>
      </c>
      <c r="J3820" s="3" t="s">
        <v>4537</v>
      </c>
      <c r="K3820" s="3" t="s">
        <v>13</v>
      </c>
      <c r="L3820" s="3" t="s">
        <v>4537</v>
      </c>
      <c r="M3820" s="46" t="s">
        <v>13</v>
      </c>
      <c r="N3820" s="75"/>
      <c r="O3820" s="90"/>
      <c r="P3820" s="90"/>
      <c r="Q3820" s="90"/>
      <c r="R3820" s="75"/>
      <c r="S3820" s="90"/>
      <c r="T3820" s="42"/>
      <c r="U3820" s="42"/>
      <c r="V3820" s="42"/>
      <c r="W3820" s="66"/>
      <c r="X3820" s="90"/>
      <c r="Y3820" s="90"/>
    </row>
    <row r="3821" spans="1:25">
      <c r="A3821" s="3" t="s">
        <v>4547</v>
      </c>
      <c r="B3821" s="3" t="s">
        <v>14</v>
      </c>
      <c r="C3821" s="3" t="s">
        <v>4537</v>
      </c>
      <c r="D3821" s="3" t="s">
        <v>4537</v>
      </c>
      <c r="E3821" s="3" t="s">
        <v>4537</v>
      </c>
      <c r="F3821" s="3" t="s">
        <v>13</v>
      </c>
      <c r="G3821" s="3" t="s">
        <v>4537</v>
      </c>
      <c r="H3821" s="3" t="s">
        <v>13</v>
      </c>
      <c r="I3821" s="4" t="s">
        <v>13</v>
      </c>
      <c r="J3821" s="3" t="s">
        <v>4537</v>
      </c>
      <c r="K3821" s="3" t="s">
        <v>13</v>
      </c>
      <c r="L3821" s="3" t="s">
        <v>4537</v>
      </c>
      <c r="M3821" s="46" t="s">
        <v>13</v>
      </c>
      <c r="N3821" s="75"/>
      <c r="O3821" s="90"/>
      <c r="P3821" s="90"/>
      <c r="Q3821" s="90"/>
      <c r="R3821" s="75"/>
      <c r="S3821" s="90"/>
      <c r="T3821" s="42"/>
      <c r="U3821" s="42"/>
      <c r="V3821" s="42"/>
      <c r="W3821" s="66"/>
      <c r="X3821" s="90"/>
      <c r="Y3821" s="90"/>
    </row>
    <row r="3822" spans="1:25">
      <c r="A3822" s="3" t="s">
        <v>4548</v>
      </c>
      <c r="B3822" s="3" t="s">
        <v>14</v>
      </c>
      <c r="C3822" s="3" t="s">
        <v>4537</v>
      </c>
      <c r="D3822" s="3" t="s">
        <v>4537</v>
      </c>
      <c r="E3822" s="3" t="s">
        <v>4537</v>
      </c>
      <c r="F3822" s="3" t="s">
        <v>13</v>
      </c>
      <c r="G3822" s="3" t="s">
        <v>4537</v>
      </c>
      <c r="H3822" s="3" t="s">
        <v>13</v>
      </c>
      <c r="I3822" s="4" t="s">
        <v>13</v>
      </c>
      <c r="J3822" s="3" t="s">
        <v>4537</v>
      </c>
      <c r="K3822" s="3" t="s">
        <v>13</v>
      </c>
      <c r="L3822" s="3" t="s">
        <v>4537</v>
      </c>
      <c r="M3822" s="46" t="s">
        <v>13</v>
      </c>
      <c r="N3822" s="75"/>
      <c r="O3822" s="90"/>
      <c r="P3822" s="90"/>
      <c r="Q3822" s="90"/>
      <c r="R3822" s="75"/>
      <c r="S3822" s="90"/>
      <c r="T3822" s="42"/>
      <c r="U3822" s="42"/>
      <c r="V3822" s="42"/>
      <c r="W3822" s="66"/>
      <c r="X3822" s="90"/>
      <c r="Y3822" s="90"/>
    </row>
    <row r="3823" spans="1:25">
      <c r="A3823" s="3" t="s">
        <v>4549</v>
      </c>
      <c r="B3823" s="3" t="s">
        <v>14</v>
      </c>
      <c r="C3823" s="3" t="s">
        <v>4537</v>
      </c>
      <c r="D3823" s="3" t="s">
        <v>4537</v>
      </c>
      <c r="E3823" s="3" t="s">
        <v>4537</v>
      </c>
      <c r="F3823" s="3" t="s">
        <v>13</v>
      </c>
      <c r="G3823" s="3" t="s">
        <v>4537</v>
      </c>
      <c r="H3823" s="3" t="s">
        <v>13</v>
      </c>
      <c r="I3823" s="4" t="s">
        <v>13</v>
      </c>
      <c r="J3823" s="3" t="s">
        <v>4537</v>
      </c>
      <c r="K3823" s="3" t="s">
        <v>13</v>
      </c>
      <c r="L3823" s="3" t="s">
        <v>4537</v>
      </c>
      <c r="M3823" s="46" t="s">
        <v>13</v>
      </c>
      <c r="N3823" s="75"/>
      <c r="O3823" s="90"/>
      <c r="P3823" s="90"/>
      <c r="Q3823" s="90"/>
      <c r="R3823" s="75"/>
      <c r="S3823" s="90"/>
      <c r="T3823" s="42"/>
      <c r="U3823" s="42"/>
      <c r="V3823" s="42"/>
      <c r="W3823" s="66"/>
      <c r="X3823" s="90"/>
      <c r="Y3823" s="90"/>
    </row>
    <row r="3824" spans="1:25">
      <c r="A3824" s="3" t="s">
        <v>4550</v>
      </c>
      <c r="B3824" s="3" t="s">
        <v>14</v>
      </c>
      <c r="C3824" s="3" t="s">
        <v>4537</v>
      </c>
      <c r="D3824" s="3" t="s">
        <v>4537</v>
      </c>
      <c r="E3824" s="3" t="s">
        <v>4537</v>
      </c>
      <c r="F3824" s="3" t="s">
        <v>13</v>
      </c>
      <c r="G3824" s="3" t="s">
        <v>4537</v>
      </c>
      <c r="H3824" s="3" t="s">
        <v>13</v>
      </c>
      <c r="I3824" s="3" t="s">
        <v>4537</v>
      </c>
      <c r="J3824" s="3" t="s">
        <v>4537</v>
      </c>
      <c r="K3824" s="3" t="s">
        <v>13</v>
      </c>
      <c r="L3824" s="3" t="s">
        <v>4537</v>
      </c>
      <c r="M3824" s="46" t="s">
        <v>13</v>
      </c>
      <c r="N3824" s="75"/>
      <c r="O3824" s="90"/>
      <c r="P3824" s="90"/>
      <c r="Q3824" s="90"/>
      <c r="R3824" s="75"/>
      <c r="S3824" s="90"/>
      <c r="T3824" s="42"/>
      <c r="U3824" s="42"/>
      <c r="V3824" s="42"/>
      <c r="W3824" s="42"/>
      <c r="X3824" s="90"/>
      <c r="Y3824" s="90"/>
    </row>
    <row r="3825" spans="1:25">
      <c r="A3825" s="3" t="s">
        <v>4551</v>
      </c>
      <c r="B3825" s="3" t="s">
        <v>14</v>
      </c>
      <c r="C3825" s="3" t="s">
        <v>4537</v>
      </c>
      <c r="D3825" s="3" t="s">
        <v>4537</v>
      </c>
      <c r="E3825" s="3" t="s">
        <v>4537</v>
      </c>
      <c r="F3825" s="3" t="s">
        <v>13</v>
      </c>
      <c r="G3825" s="3" t="s">
        <v>4537</v>
      </c>
      <c r="H3825" s="3" t="s">
        <v>13</v>
      </c>
      <c r="I3825" s="4" t="s">
        <v>13</v>
      </c>
      <c r="J3825" s="3" t="s">
        <v>4537</v>
      </c>
      <c r="K3825" s="3" t="s">
        <v>13</v>
      </c>
      <c r="L3825" s="3" t="s">
        <v>4537</v>
      </c>
      <c r="M3825" s="46" t="s">
        <v>13</v>
      </c>
      <c r="N3825" s="75"/>
      <c r="O3825" s="83"/>
      <c r="P3825" s="83"/>
      <c r="Q3825" s="83"/>
      <c r="R3825" s="75"/>
      <c r="S3825" s="83"/>
      <c r="T3825" s="42"/>
      <c r="U3825" s="42"/>
      <c r="V3825" s="42"/>
      <c r="W3825" s="66"/>
      <c r="X3825" s="83"/>
      <c r="Y3825" s="83"/>
    </row>
    <row r="3826" spans="1:25">
      <c r="A3826" s="3" t="s">
        <v>4552</v>
      </c>
      <c r="B3826" s="3" t="s">
        <v>14</v>
      </c>
      <c r="C3826" s="3" t="s">
        <v>4537</v>
      </c>
      <c r="D3826" s="3" t="s">
        <v>4537</v>
      </c>
      <c r="E3826" s="3" t="s">
        <v>4537</v>
      </c>
      <c r="F3826" s="3" t="s">
        <v>13</v>
      </c>
      <c r="G3826" s="3" t="s">
        <v>4537</v>
      </c>
      <c r="H3826" s="3" t="s">
        <v>13</v>
      </c>
      <c r="I3826" s="3" t="s">
        <v>4537</v>
      </c>
      <c r="J3826" s="3" t="s">
        <v>4537</v>
      </c>
      <c r="K3826" s="3" t="s">
        <v>13</v>
      </c>
      <c r="L3826" s="3" t="s">
        <v>4537</v>
      </c>
      <c r="M3826" s="46" t="s">
        <v>13</v>
      </c>
      <c r="N3826" s="75"/>
      <c r="O3826" s="83"/>
      <c r="P3826" s="83"/>
      <c r="Q3826" s="83"/>
      <c r="R3826" s="75"/>
      <c r="S3826" s="83"/>
      <c r="T3826" s="42"/>
      <c r="U3826" s="42"/>
      <c r="V3826" s="42"/>
      <c r="W3826" s="42"/>
      <c r="X3826" s="83"/>
      <c r="Y3826" s="83"/>
    </row>
    <row r="3827" spans="1:25">
      <c r="A3827" s="3" t="s">
        <v>4553</v>
      </c>
      <c r="B3827" s="3" t="s">
        <v>14</v>
      </c>
      <c r="C3827" s="3" t="s">
        <v>4537</v>
      </c>
      <c r="D3827" s="3" t="s">
        <v>4537</v>
      </c>
      <c r="E3827" s="3" t="s">
        <v>4537</v>
      </c>
      <c r="F3827" s="3" t="s">
        <v>13</v>
      </c>
      <c r="G3827" s="3" t="s">
        <v>4537</v>
      </c>
      <c r="H3827" s="3" t="s">
        <v>13</v>
      </c>
      <c r="I3827" s="3" t="s">
        <v>4537</v>
      </c>
      <c r="J3827" s="3" t="s">
        <v>4537</v>
      </c>
      <c r="K3827" s="3" t="s">
        <v>13</v>
      </c>
      <c r="L3827" s="3" t="s">
        <v>4537</v>
      </c>
      <c r="M3827" s="46" t="s">
        <v>13</v>
      </c>
      <c r="N3827" s="75"/>
      <c r="O3827" s="83"/>
      <c r="P3827" s="83"/>
      <c r="Q3827" s="83"/>
      <c r="R3827" s="75"/>
      <c r="S3827" s="83"/>
      <c r="T3827" s="42"/>
      <c r="U3827" s="42"/>
      <c r="V3827" s="42"/>
      <c r="W3827" s="42"/>
      <c r="X3827" s="83"/>
      <c r="Y3827" s="83"/>
    </row>
    <row r="3828" spans="1:25">
      <c r="A3828" s="3" t="s">
        <v>4554</v>
      </c>
      <c r="B3828" s="3" t="s">
        <v>14</v>
      </c>
      <c r="C3828" s="3" t="s">
        <v>4537</v>
      </c>
      <c r="D3828" s="3" t="s">
        <v>4537</v>
      </c>
      <c r="E3828" s="3" t="s">
        <v>4537</v>
      </c>
      <c r="F3828" s="3" t="s">
        <v>13</v>
      </c>
      <c r="G3828" s="3" t="s">
        <v>4537</v>
      </c>
      <c r="H3828" s="3" t="s">
        <v>13</v>
      </c>
      <c r="I3828" s="3" t="s">
        <v>4537</v>
      </c>
      <c r="J3828" s="3" t="s">
        <v>4537</v>
      </c>
      <c r="K3828" s="3" t="s">
        <v>13</v>
      </c>
      <c r="L3828" s="3" t="s">
        <v>4537</v>
      </c>
      <c r="M3828" s="46" t="s">
        <v>13</v>
      </c>
      <c r="N3828" s="75"/>
      <c r="O3828" s="83"/>
      <c r="P3828" s="83"/>
      <c r="Q3828" s="83"/>
      <c r="R3828" s="75"/>
      <c r="S3828" s="83"/>
      <c r="T3828" s="42"/>
      <c r="U3828" s="42"/>
      <c r="V3828" s="42"/>
      <c r="W3828" s="42"/>
      <c r="X3828" s="83"/>
      <c r="Y3828" s="83"/>
    </row>
    <row r="3829" spans="1:25">
      <c r="A3829" s="3" t="s">
        <v>4555</v>
      </c>
      <c r="B3829" s="3" t="s">
        <v>14</v>
      </c>
      <c r="C3829" s="3" t="s">
        <v>4537</v>
      </c>
      <c r="D3829" s="3" t="s">
        <v>4537</v>
      </c>
      <c r="E3829" s="3" t="s">
        <v>4537</v>
      </c>
      <c r="F3829" s="3" t="s">
        <v>13</v>
      </c>
      <c r="G3829" s="3" t="s">
        <v>4537</v>
      </c>
      <c r="H3829" s="3" t="s">
        <v>13</v>
      </c>
      <c r="I3829" s="3" t="s">
        <v>4537</v>
      </c>
      <c r="J3829" s="3" t="s">
        <v>4537</v>
      </c>
      <c r="K3829" s="3" t="s">
        <v>13</v>
      </c>
      <c r="L3829" s="3" t="s">
        <v>4537</v>
      </c>
      <c r="M3829" s="46" t="s">
        <v>13</v>
      </c>
      <c r="N3829" s="75"/>
      <c r="O3829" s="83"/>
      <c r="P3829" s="83"/>
      <c r="Q3829" s="83"/>
      <c r="R3829" s="75"/>
      <c r="S3829" s="83"/>
      <c r="T3829" s="42"/>
      <c r="U3829" s="42"/>
      <c r="V3829" s="42"/>
      <c r="W3829" s="42"/>
      <c r="X3829" s="83"/>
      <c r="Y3829" s="83"/>
    </row>
    <row r="3830" spans="1:25">
      <c r="A3830" s="3" t="s">
        <v>4556</v>
      </c>
      <c r="B3830" s="3" t="s">
        <v>14</v>
      </c>
      <c r="C3830" s="3" t="s">
        <v>4537</v>
      </c>
      <c r="D3830" s="3" t="s">
        <v>4537</v>
      </c>
      <c r="E3830" s="3" t="s">
        <v>4537</v>
      </c>
      <c r="F3830" s="3" t="s">
        <v>13</v>
      </c>
      <c r="G3830" s="3" t="s">
        <v>4537</v>
      </c>
      <c r="H3830" s="3" t="s">
        <v>13</v>
      </c>
      <c r="I3830" s="3" t="s">
        <v>4537</v>
      </c>
      <c r="J3830" s="3" t="s">
        <v>4537</v>
      </c>
      <c r="K3830" s="3" t="s">
        <v>13</v>
      </c>
      <c r="L3830" s="3" t="s">
        <v>4537</v>
      </c>
      <c r="M3830" s="46" t="s">
        <v>13</v>
      </c>
      <c r="N3830" s="75"/>
      <c r="O3830" s="83"/>
      <c r="P3830" s="83"/>
      <c r="Q3830" s="83"/>
      <c r="R3830" s="75"/>
      <c r="S3830" s="83"/>
      <c r="T3830" s="42"/>
      <c r="U3830" s="42"/>
      <c r="V3830" s="42"/>
      <c r="W3830" s="42"/>
      <c r="X3830" s="83"/>
      <c r="Y3830" s="83"/>
    </row>
    <row r="3831" spans="1:25">
      <c r="A3831" s="3" t="s">
        <v>4557</v>
      </c>
      <c r="B3831" s="3" t="s">
        <v>14</v>
      </c>
      <c r="C3831" s="3" t="s">
        <v>4537</v>
      </c>
      <c r="D3831" s="3" t="s">
        <v>4537</v>
      </c>
      <c r="E3831" s="3" t="s">
        <v>4537</v>
      </c>
      <c r="F3831" s="3" t="s">
        <v>13</v>
      </c>
      <c r="G3831" s="3" t="s">
        <v>4537</v>
      </c>
      <c r="H3831" s="3" t="s">
        <v>13</v>
      </c>
      <c r="I3831" s="3" t="s">
        <v>4537</v>
      </c>
      <c r="J3831" s="3" t="s">
        <v>4537</v>
      </c>
      <c r="K3831" s="3" t="s">
        <v>13</v>
      </c>
      <c r="L3831" s="3" t="s">
        <v>4537</v>
      </c>
      <c r="M3831" s="46" t="s">
        <v>13</v>
      </c>
      <c r="N3831" s="75"/>
      <c r="O3831" s="83"/>
      <c r="P3831" s="83"/>
      <c r="Q3831" s="83"/>
      <c r="R3831" s="75"/>
      <c r="S3831" s="83"/>
      <c r="T3831" s="42"/>
      <c r="U3831" s="42"/>
      <c r="V3831" s="42"/>
      <c r="W3831" s="42"/>
      <c r="X3831" s="83"/>
      <c r="Y3831" s="83"/>
    </row>
    <row r="3832" spans="1:25">
      <c r="A3832" s="3" t="s">
        <v>4558</v>
      </c>
      <c r="B3832" s="3" t="s">
        <v>14</v>
      </c>
      <c r="C3832" s="3" t="s">
        <v>4537</v>
      </c>
      <c r="D3832" s="3" t="s">
        <v>4537</v>
      </c>
      <c r="E3832" s="3" t="s">
        <v>4537</v>
      </c>
      <c r="F3832" s="3" t="s">
        <v>13</v>
      </c>
      <c r="G3832" s="3" t="s">
        <v>4537</v>
      </c>
      <c r="H3832" s="3" t="s">
        <v>13</v>
      </c>
      <c r="I3832" s="3" t="s">
        <v>4537</v>
      </c>
      <c r="J3832" s="3" t="s">
        <v>4537</v>
      </c>
      <c r="K3832" s="3" t="s">
        <v>13</v>
      </c>
      <c r="L3832" s="3" t="s">
        <v>4537</v>
      </c>
      <c r="M3832" s="46" t="s">
        <v>13</v>
      </c>
      <c r="N3832" s="75"/>
      <c r="O3832" s="83"/>
      <c r="P3832" s="83"/>
      <c r="Q3832" s="83"/>
      <c r="R3832" s="75"/>
      <c r="S3832" s="83"/>
      <c r="T3832" s="42"/>
      <c r="U3832" s="42"/>
      <c r="V3832" s="42"/>
      <c r="W3832" s="42"/>
      <c r="X3832" s="83"/>
      <c r="Y3832" s="83"/>
    </row>
    <row r="3833" spans="1:25">
      <c r="A3833" s="3" t="s">
        <v>4559</v>
      </c>
      <c r="B3833" s="3" t="s">
        <v>14</v>
      </c>
      <c r="C3833" s="3" t="s">
        <v>4537</v>
      </c>
      <c r="D3833" s="3" t="s">
        <v>4537</v>
      </c>
      <c r="E3833" s="3" t="s">
        <v>4537</v>
      </c>
      <c r="F3833" s="3" t="s">
        <v>13</v>
      </c>
      <c r="G3833" s="3" t="s">
        <v>4537</v>
      </c>
      <c r="H3833" s="3" t="s">
        <v>13</v>
      </c>
      <c r="I3833" s="3" t="s">
        <v>4537</v>
      </c>
      <c r="J3833" s="3" t="s">
        <v>4537</v>
      </c>
      <c r="K3833" s="3" t="s">
        <v>13</v>
      </c>
      <c r="L3833" s="3" t="s">
        <v>4537</v>
      </c>
      <c r="M3833" s="46" t="s">
        <v>13</v>
      </c>
      <c r="N3833" s="75"/>
      <c r="O3833" s="83"/>
      <c r="P3833" s="83"/>
      <c r="Q3833" s="83"/>
      <c r="R3833" s="75"/>
      <c r="S3833" s="83"/>
      <c r="T3833" s="42"/>
      <c r="U3833" s="42"/>
      <c r="V3833" s="42"/>
      <c r="W3833" s="42"/>
      <c r="X3833" s="83"/>
      <c r="Y3833" s="83"/>
    </row>
    <row r="3834" spans="1:25">
      <c r="A3834" s="3" t="s">
        <v>4560</v>
      </c>
      <c r="B3834" s="3" t="s">
        <v>14</v>
      </c>
      <c r="C3834" s="3" t="s">
        <v>4537</v>
      </c>
      <c r="D3834" s="3" t="s">
        <v>4537</v>
      </c>
      <c r="E3834" s="3" t="s">
        <v>4537</v>
      </c>
      <c r="F3834" s="3" t="s">
        <v>13</v>
      </c>
      <c r="G3834" s="3" t="s">
        <v>4537</v>
      </c>
      <c r="H3834" s="3" t="s">
        <v>13</v>
      </c>
      <c r="I3834" s="3" t="s">
        <v>4537</v>
      </c>
      <c r="J3834" s="3" t="s">
        <v>4537</v>
      </c>
      <c r="K3834" s="3" t="s">
        <v>13</v>
      </c>
      <c r="L3834" s="3" t="s">
        <v>4537</v>
      </c>
      <c r="M3834" s="46" t="s">
        <v>13</v>
      </c>
      <c r="N3834" s="75"/>
      <c r="O3834" s="83"/>
      <c r="P3834" s="83"/>
      <c r="Q3834" s="83"/>
      <c r="R3834" s="75"/>
      <c r="S3834" s="83"/>
      <c r="T3834" s="42"/>
      <c r="U3834" s="42"/>
      <c r="V3834" s="42"/>
      <c r="W3834" s="42"/>
      <c r="X3834" s="83"/>
      <c r="Y3834" s="83"/>
    </row>
    <row r="3835" spans="1:25">
      <c r="A3835" s="3" t="s">
        <v>4561</v>
      </c>
      <c r="B3835" s="3" t="s">
        <v>14</v>
      </c>
      <c r="C3835" s="3" t="s">
        <v>4537</v>
      </c>
      <c r="D3835" s="3" t="s">
        <v>4537</v>
      </c>
      <c r="E3835" s="3" t="s">
        <v>4537</v>
      </c>
      <c r="F3835" s="3" t="s">
        <v>13</v>
      </c>
      <c r="G3835" s="3" t="s">
        <v>4537</v>
      </c>
      <c r="H3835" s="3" t="s">
        <v>13</v>
      </c>
      <c r="I3835" s="3" t="s">
        <v>4537</v>
      </c>
      <c r="J3835" s="3" t="s">
        <v>4537</v>
      </c>
      <c r="K3835" s="3" t="s">
        <v>13</v>
      </c>
      <c r="L3835" s="3" t="s">
        <v>4537</v>
      </c>
      <c r="M3835" s="46" t="s">
        <v>13</v>
      </c>
      <c r="N3835" s="75"/>
      <c r="O3835" s="83"/>
      <c r="P3835" s="83"/>
      <c r="Q3835" s="83"/>
      <c r="R3835" s="75"/>
      <c r="S3835" s="83"/>
      <c r="T3835" s="42"/>
      <c r="U3835" s="42"/>
      <c r="V3835" s="42"/>
      <c r="W3835" s="42"/>
      <c r="X3835" s="83"/>
      <c r="Y3835" s="83"/>
    </row>
    <row r="3836" spans="1:25">
      <c r="A3836" s="3" t="s">
        <v>4562</v>
      </c>
      <c r="B3836" s="3" t="s">
        <v>14</v>
      </c>
      <c r="C3836" s="3" t="s">
        <v>4537</v>
      </c>
      <c r="D3836" s="3" t="s">
        <v>4537</v>
      </c>
      <c r="E3836" s="3" t="s">
        <v>4537</v>
      </c>
      <c r="F3836" s="3" t="s">
        <v>13</v>
      </c>
      <c r="G3836" s="3" t="s">
        <v>4537</v>
      </c>
      <c r="H3836" s="3" t="s">
        <v>13</v>
      </c>
      <c r="I3836" s="3" t="s">
        <v>4537</v>
      </c>
      <c r="J3836" s="3" t="s">
        <v>4537</v>
      </c>
      <c r="K3836" s="3" t="s">
        <v>13</v>
      </c>
      <c r="L3836" s="3" t="s">
        <v>4537</v>
      </c>
      <c r="M3836" s="46" t="s">
        <v>13</v>
      </c>
      <c r="N3836" s="75"/>
      <c r="O3836" s="83"/>
      <c r="P3836" s="83"/>
      <c r="Q3836" s="83"/>
      <c r="R3836" s="75"/>
      <c r="S3836" s="83"/>
      <c r="T3836" s="42"/>
      <c r="U3836" s="42"/>
      <c r="V3836" s="42"/>
      <c r="W3836" s="42"/>
      <c r="X3836" s="83"/>
      <c r="Y3836" s="83"/>
    </row>
    <row r="3837" spans="1:25">
      <c r="A3837" s="2" t="s">
        <v>4563</v>
      </c>
      <c r="B3837" s="3" t="s">
        <v>1087</v>
      </c>
      <c r="C3837" s="2" t="s">
        <v>4537</v>
      </c>
      <c r="D3837" s="2" t="s">
        <v>4537</v>
      </c>
      <c r="E3837" s="2" t="s">
        <v>4537</v>
      </c>
      <c r="F3837" s="2" t="s">
        <v>13</v>
      </c>
      <c r="G3837" s="2" t="s">
        <v>13</v>
      </c>
      <c r="H3837" s="2" t="s">
        <v>13</v>
      </c>
      <c r="I3837" s="2" t="s">
        <v>13</v>
      </c>
      <c r="J3837" s="2" t="s">
        <v>4537</v>
      </c>
      <c r="K3837" s="2" t="s">
        <v>4537</v>
      </c>
      <c r="L3837" s="2" t="s">
        <v>4537</v>
      </c>
      <c r="M3837" t="s">
        <v>13</v>
      </c>
      <c r="N3837" s="75"/>
    </row>
    <row r="3838" spans="1:25">
      <c r="A3838" s="2" t="s">
        <v>4564</v>
      </c>
      <c r="B3838" s="3" t="s">
        <v>1087</v>
      </c>
      <c r="C3838" s="2" t="s">
        <v>4537</v>
      </c>
      <c r="D3838" s="2" t="s">
        <v>4537</v>
      </c>
      <c r="E3838" s="2" t="s">
        <v>4537</v>
      </c>
      <c r="F3838" s="2" t="s">
        <v>13</v>
      </c>
      <c r="G3838" s="2" t="s">
        <v>13</v>
      </c>
      <c r="H3838" s="2" t="s">
        <v>13</v>
      </c>
      <c r="I3838" s="2" t="s">
        <v>13</v>
      </c>
      <c r="J3838" s="2" t="s">
        <v>4537</v>
      </c>
      <c r="K3838" s="2" t="s">
        <v>4537</v>
      </c>
      <c r="L3838" s="2" t="s">
        <v>4537</v>
      </c>
      <c r="M3838" t="s">
        <v>13</v>
      </c>
      <c r="N3838" s="75"/>
    </row>
    <row r="3839" spans="1:25">
      <c r="A3839" s="2" t="s">
        <v>4565</v>
      </c>
      <c r="B3839" s="3" t="s">
        <v>1087</v>
      </c>
      <c r="C3839" s="2" t="s">
        <v>4537</v>
      </c>
      <c r="D3839" s="2" t="s">
        <v>4537</v>
      </c>
      <c r="E3839" s="2" t="s">
        <v>4537</v>
      </c>
      <c r="F3839" s="2" t="s">
        <v>13</v>
      </c>
      <c r="G3839" s="2" t="s">
        <v>13</v>
      </c>
      <c r="H3839" s="2" t="s">
        <v>13</v>
      </c>
      <c r="I3839" s="2" t="s">
        <v>13</v>
      </c>
      <c r="J3839" s="2" t="s">
        <v>4537</v>
      </c>
      <c r="K3839" s="2" t="s">
        <v>4537</v>
      </c>
      <c r="L3839" s="2" t="s">
        <v>4537</v>
      </c>
      <c r="M3839" t="s">
        <v>13</v>
      </c>
      <c r="N3839" s="75"/>
    </row>
    <row r="3840" spans="1:25">
      <c r="A3840" s="2" t="s">
        <v>4566</v>
      </c>
      <c r="B3840" s="3" t="s">
        <v>1087</v>
      </c>
      <c r="C3840" s="2" t="s">
        <v>4537</v>
      </c>
      <c r="D3840" s="2" t="s">
        <v>4537</v>
      </c>
      <c r="E3840" s="2" t="s">
        <v>4537</v>
      </c>
      <c r="F3840" s="2" t="s">
        <v>13</v>
      </c>
      <c r="G3840" s="2" t="s">
        <v>13</v>
      </c>
      <c r="H3840" s="2" t="s">
        <v>13</v>
      </c>
      <c r="I3840" s="2" t="s">
        <v>13</v>
      </c>
      <c r="J3840" s="2" t="s">
        <v>4537</v>
      </c>
      <c r="K3840" s="2" t="s">
        <v>4537</v>
      </c>
      <c r="L3840" s="2" t="s">
        <v>4537</v>
      </c>
      <c r="M3840" t="s">
        <v>13</v>
      </c>
      <c r="N3840" s="75"/>
    </row>
    <row r="3841" spans="1:25">
      <c r="A3841" s="2" t="s">
        <v>4567</v>
      </c>
      <c r="B3841" s="3" t="s">
        <v>1087</v>
      </c>
      <c r="C3841" s="2" t="s">
        <v>4537</v>
      </c>
      <c r="D3841" s="2" t="s">
        <v>4537</v>
      </c>
      <c r="E3841" s="2" t="s">
        <v>4537</v>
      </c>
      <c r="F3841" s="2" t="s">
        <v>13</v>
      </c>
      <c r="G3841" s="2" t="s">
        <v>13</v>
      </c>
      <c r="H3841" s="2" t="s">
        <v>13</v>
      </c>
      <c r="I3841" s="2" t="s">
        <v>13</v>
      </c>
      <c r="J3841" s="2" t="s">
        <v>4537</v>
      </c>
      <c r="K3841" s="2" t="s">
        <v>4537</v>
      </c>
      <c r="L3841" s="2" t="s">
        <v>4537</v>
      </c>
      <c r="M3841" t="s">
        <v>13</v>
      </c>
      <c r="N3841" s="75"/>
    </row>
    <row r="3842" spans="1:25">
      <c r="A3842" s="2" t="s">
        <v>4568</v>
      </c>
      <c r="B3842" s="3" t="s">
        <v>1087</v>
      </c>
      <c r="C3842" s="2" t="s">
        <v>4537</v>
      </c>
      <c r="D3842" s="2" t="s">
        <v>4537</v>
      </c>
      <c r="E3842" s="2" t="s">
        <v>4537</v>
      </c>
      <c r="F3842" s="2" t="s">
        <v>13</v>
      </c>
      <c r="G3842" s="2" t="s">
        <v>13</v>
      </c>
      <c r="H3842" s="2" t="s">
        <v>13</v>
      </c>
      <c r="I3842" s="2" t="s">
        <v>13</v>
      </c>
      <c r="J3842" s="2" t="s">
        <v>4537</v>
      </c>
      <c r="K3842" s="2" t="s">
        <v>4537</v>
      </c>
      <c r="L3842" s="2" t="s">
        <v>4537</v>
      </c>
      <c r="M3842" t="s">
        <v>13</v>
      </c>
      <c r="N3842" s="75"/>
    </row>
    <row r="3843" spans="1:25">
      <c r="A3843" s="2" t="s">
        <v>4569</v>
      </c>
      <c r="B3843" s="3" t="s">
        <v>1087</v>
      </c>
      <c r="C3843" s="2" t="s">
        <v>4537</v>
      </c>
      <c r="D3843" s="2" t="s">
        <v>4537</v>
      </c>
      <c r="E3843" s="2" t="s">
        <v>4537</v>
      </c>
      <c r="F3843" s="2" t="s">
        <v>13</v>
      </c>
      <c r="G3843" s="2" t="s">
        <v>13</v>
      </c>
      <c r="H3843" s="2" t="s">
        <v>13</v>
      </c>
      <c r="I3843" s="2" t="s">
        <v>13</v>
      </c>
      <c r="J3843" s="2" t="s">
        <v>4537</v>
      </c>
      <c r="K3843" s="2" t="s">
        <v>4537</v>
      </c>
      <c r="L3843" s="2" t="s">
        <v>4537</v>
      </c>
      <c r="M3843" t="s">
        <v>13</v>
      </c>
      <c r="N3843" s="75"/>
    </row>
    <row r="3844" spans="1:25">
      <c r="A3844" s="2" t="s">
        <v>4570</v>
      </c>
      <c r="B3844" s="3" t="s">
        <v>1087</v>
      </c>
      <c r="C3844" s="2" t="s">
        <v>4537</v>
      </c>
      <c r="D3844" s="2" t="s">
        <v>4537</v>
      </c>
      <c r="E3844" s="2" t="s">
        <v>4537</v>
      </c>
      <c r="F3844" s="2" t="s">
        <v>13</v>
      </c>
      <c r="G3844" s="2" t="s">
        <v>13</v>
      </c>
      <c r="H3844" s="2" t="s">
        <v>13</v>
      </c>
      <c r="I3844" s="2" t="s">
        <v>13</v>
      </c>
      <c r="J3844" s="2" t="s">
        <v>4537</v>
      </c>
      <c r="K3844" s="2" t="s">
        <v>4537</v>
      </c>
      <c r="L3844" s="2" t="s">
        <v>4537</v>
      </c>
      <c r="M3844" t="s">
        <v>13</v>
      </c>
      <c r="N3844" s="75"/>
    </row>
    <row r="3845" spans="1:25">
      <c r="A3845" s="2" t="s">
        <v>4571</v>
      </c>
      <c r="B3845" s="3" t="s">
        <v>1087</v>
      </c>
      <c r="C3845" s="2" t="s">
        <v>4537</v>
      </c>
      <c r="D3845" s="2" t="s">
        <v>4537</v>
      </c>
      <c r="E3845" s="2" t="s">
        <v>4537</v>
      </c>
      <c r="F3845" s="2" t="s">
        <v>13</v>
      </c>
      <c r="G3845" s="2" t="s">
        <v>13</v>
      </c>
      <c r="H3845" s="2" t="s">
        <v>13</v>
      </c>
      <c r="I3845" s="2" t="s">
        <v>13</v>
      </c>
      <c r="J3845" s="2" t="s">
        <v>4537</v>
      </c>
      <c r="K3845" s="2" t="s">
        <v>4537</v>
      </c>
      <c r="L3845" s="2" t="s">
        <v>4537</v>
      </c>
      <c r="M3845" t="s">
        <v>13</v>
      </c>
      <c r="N3845" s="75"/>
    </row>
    <row r="3846" spans="1:25">
      <c r="A3846" s="3" t="s">
        <v>4572</v>
      </c>
      <c r="B3846" s="3" t="s">
        <v>14</v>
      </c>
      <c r="C3846" s="3" t="s">
        <v>4573</v>
      </c>
      <c r="D3846" s="3" t="s">
        <v>4573</v>
      </c>
      <c r="E3846" s="3" t="s">
        <v>4573</v>
      </c>
      <c r="F3846" s="3" t="s">
        <v>13</v>
      </c>
      <c r="G3846" s="3" t="s">
        <v>4573</v>
      </c>
      <c r="H3846" s="3" t="s">
        <v>13</v>
      </c>
      <c r="I3846" s="4" t="s">
        <v>13</v>
      </c>
      <c r="J3846" s="3" t="s">
        <v>4573</v>
      </c>
      <c r="K3846" s="3" t="s">
        <v>13</v>
      </c>
      <c r="L3846" s="3" t="s">
        <v>4573</v>
      </c>
      <c r="M3846" s="46" t="s">
        <v>13</v>
      </c>
      <c r="N3846" s="75"/>
      <c r="O3846" s="84"/>
      <c r="P3846" s="84"/>
      <c r="Q3846" s="84"/>
      <c r="R3846" s="75"/>
      <c r="S3846" s="84"/>
      <c r="T3846" s="42"/>
      <c r="U3846" s="42"/>
      <c r="V3846" s="42"/>
      <c r="W3846" s="66"/>
      <c r="X3846" s="84"/>
      <c r="Y3846" s="84"/>
    </row>
    <row r="3847" spans="1:25">
      <c r="A3847" s="3" t="s">
        <v>4574</v>
      </c>
      <c r="B3847" s="3" t="s">
        <v>14</v>
      </c>
      <c r="C3847" s="3" t="s">
        <v>4573</v>
      </c>
      <c r="D3847" s="3" t="s">
        <v>4573</v>
      </c>
      <c r="E3847" s="3" t="s">
        <v>4573</v>
      </c>
      <c r="F3847" s="3" t="s">
        <v>13</v>
      </c>
      <c r="G3847" s="3" t="s">
        <v>4573</v>
      </c>
      <c r="H3847" s="3" t="s">
        <v>13</v>
      </c>
      <c r="I3847" s="4" t="s">
        <v>13</v>
      </c>
      <c r="J3847" s="3" t="s">
        <v>4573</v>
      </c>
      <c r="K3847" s="3" t="s">
        <v>13</v>
      </c>
      <c r="L3847" s="3" t="s">
        <v>4573</v>
      </c>
      <c r="M3847" s="46" t="s">
        <v>13</v>
      </c>
      <c r="N3847" s="75"/>
      <c r="O3847" s="84"/>
      <c r="P3847" s="84"/>
      <c r="Q3847" s="84"/>
      <c r="R3847" s="75"/>
      <c r="S3847" s="84"/>
      <c r="T3847" s="42"/>
      <c r="U3847" s="42"/>
      <c r="V3847" s="42"/>
      <c r="W3847" s="66"/>
      <c r="X3847" s="84"/>
      <c r="Y3847" s="84"/>
    </row>
    <row r="3848" spans="1:25">
      <c r="A3848" s="3" t="s">
        <v>4575</v>
      </c>
      <c r="B3848" s="3" t="s">
        <v>14</v>
      </c>
      <c r="C3848" s="3" t="s">
        <v>4573</v>
      </c>
      <c r="D3848" s="3" t="s">
        <v>4573</v>
      </c>
      <c r="E3848" s="3" t="s">
        <v>4573</v>
      </c>
      <c r="F3848" s="3" t="s">
        <v>13</v>
      </c>
      <c r="G3848" s="3" t="s">
        <v>4573</v>
      </c>
      <c r="H3848" s="3" t="s">
        <v>13</v>
      </c>
      <c r="I3848" s="4" t="s">
        <v>13</v>
      </c>
      <c r="J3848" s="3" t="s">
        <v>4573</v>
      </c>
      <c r="K3848" s="3" t="s">
        <v>13</v>
      </c>
      <c r="L3848" s="3" t="s">
        <v>4573</v>
      </c>
      <c r="M3848" s="46" t="s">
        <v>13</v>
      </c>
      <c r="N3848" s="75"/>
      <c r="O3848" s="84"/>
      <c r="P3848" s="84"/>
      <c r="Q3848" s="84"/>
      <c r="R3848" s="75"/>
      <c r="S3848" s="84"/>
      <c r="T3848" s="42"/>
      <c r="U3848" s="42"/>
      <c r="V3848" s="42"/>
      <c r="W3848" s="66"/>
      <c r="X3848" s="84"/>
      <c r="Y3848" s="84"/>
    </row>
    <row r="3849" spans="1:25">
      <c r="A3849" s="3" t="s">
        <v>4576</v>
      </c>
      <c r="B3849" s="3" t="s">
        <v>14</v>
      </c>
      <c r="C3849" s="3" t="s">
        <v>4573</v>
      </c>
      <c r="D3849" s="3" t="s">
        <v>4573</v>
      </c>
      <c r="E3849" s="3" t="s">
        <v>4573</v>
      </c>
      <c r="F3849" s="3" t="s">
        <v>13</v>
      </c>
      <c r="G3849" s="3" t="s">
        <v>4573</v>
      </c>
      <c r="H3849" s="3" t="s">
        <v>13</v>
      </c>
      <c r="I3849" s="4" t="s">
        <v>13</v>
      </c>
      <c r="J3849" s="3" t="s">
        <v>4573</v>
      </c>
      <c r="K3849" s="3" t="s">
        <v>13</v>
      </c>
      <c r="L3849" s="3" t="s">
        <v>4573</v>
      </c>
      <c r="M3849" s="46" t="s">
        <v>13</v>
      </c>
      <c r="N3849" s="75"/>
      <c r="O3849" s="84"/>
      <c r="P3849" s="84"/>
      <c r="Q3849" s="84"/>
      <c r="R3849" s="75"/>
      <c r="S3849" s="84"/>
      <c r="T3849" s="42"/>
      <c r="U3849" s="42"/>
      <c r="V3849" s="42"/>
      <c r="W3849" s="66"/>
      <c r="X3849" s="84"/>
      <c r="Y3849" s="84"/>
    </row>
    <row r="3850" spans="1:25">
      <c r="A3850" s="3" t="s">
        <v>4577</v>
      </c>
      <c r="B3850" s="3" t="s">
        <v>14</v>
      </c>
      <c r="C3850" s="3" t="s">
        <v>4573</v>
      </c>
      <c r="D3850" s="3" t="s">
        <v>4573</v>
      </c>
      <c r="E3850" s="3" t="s">
        <v>4573</v>
      </c>
      <c r="F3850" s="3" t="s">
        <v>13</v>
      </c>
      <c r="G3850" s="3" t="s">
        <v>4573</v>
      </c>
      <c r="H3850" s="3" t="s">
        <v>13</v>
      </c>
      <c r="I3850" s="4" t="s">
        <v>13</v>
      </c>
      <c r="J3850" s="3" t="s">
        <v>4573</v>
      </c>
      <c r="K3850" s="3" t="s">
        <v>13</v>
      </c>
      <c r="L3850" s="3" t="s">
        <v>4573</v>
      </c>
      <c r="M3850" s="46" t="s">
        <v>13</v>
      </c>
      <c r="N3850" s="75"/>
      <c r="O3850" s="84"/>
      <c r="P3850" s="84"/>
      <c r="Q3850" s="84"/>
      <c r="R3850" s="75"/>
      <c r="S3850" s="84"/>
      <c r="T3850" s="42"/>
      <c r="U3850" s="42"/>
      <c r="V3850" s="42"/>
      <c r="W3850" s="66"/>
      <c r="X3850" s="84"/>
      <c r="Y3850" s="84"/>
    </row>
    <row r="3851" spans="1:25">
      <c r="A3851" s="3" t="s">
        <v>4578</v>
      </c>
      <c r="B3851" s="3" t="s">
        <v>14</v>
      </c>
      <c r="C3851" s="3" t="s">
        <v>4573</v>
      </c>
      <c r="D3851" s="3" t="s">
        <v>4573</v>
      </c>
      <c r="E3851" s="3" t="s">
        <v>4573</v>
      </c>
      <c r="F3851" s="3" t="s">
        <v>13</v>
      </c>
      <c r="G3851" s="3" t="s">
        <v>4573</v>
      </c>
      <c r="H3851" s="3" t="s">
        <v>13</v>
      </c>
      <c r="I3851" s="4" t="s">
        <v>13</v>
      </c>
      <c r="J3851" s="3" t="s">
        <v>4573</v>
      </c>
      <c r="K3851" s="3" t="s">
        <v>13</v>
      </c>
      <c r="L3851" s="3" t="s">
        <v>4573</v>
      </c>
      <c r="M3851" s="46" t="s">
        <v>13</v>
      </c>
      <c r="N3851" s="75"/>
      <c r="O3851" s="84"/>
      <c r="P3851" s="84"/>
      <c r="Q3851" s="84"/>
      <c r="R3851" s="75"/>
      <c r="S3851" s="84"/>
      <c r="T3851" s="42"/>
      <c r="U3851" s="42"/>
      <c r="V3851" s="42"/>
      <c r="W3851" s="66"/>
      <c r="X3851" s="84"/>
      <c r="Y3851" s="84"/>
    </row>
    <row r="3852" spans="1:25">
      <c r="A3852" s="3" t="s">
        <v>4579</v>
      </c>
      <c r="B3852" s="3" t="s">
        <v>14</v>
      </c>
      <c r="C3852" s="3" t="s">
        <v>4573</v>
      </c>
      <c r="D3852" s="3" t="s">
        <v>4573</v>
      </c>
      <c r="E3852" s="3" t="s">
        <v>4573</v>
      </c>
      <c r="F3852" s="3" t="s">
        <v>13</v>
      </c>
      <c r="G3852" s="3" t="s">
        <v>4573</v>
      </c>
      <c r="H3852" s="3" t="s">
        <v>13</v>
      </c>
      <c r="I3852" s="4" t="s">
        <v>13</v>
      </c>
      <c r="J3852" s="3" t="s">
        <v>4573</v>
      </c>
      <c r="K3852" s="3" t="s">
        <v>13</v>
      </c>
      <c r="L3852" s="3" t="s">
        <v>4573</v>
      </c>
      <c r="M3852" s="46" t="s">
        <v>13</v>
      </c>
      <c r="N3852" s="75"/>
      <c r="O3852" s="84"/>
      <c r="P3852" s="84"/>
      <c r="Q3852" s="84"/>
      <c r="R3852" s="75"/>
      <c r="S3852" s="84"/>
      <c r="T3852" s="42"/>
      <c r="U3852" s="42"/>
      <c r="V3852" s="42"/>
      <c r="W3852" s="66"/>
      <c r="X3852" s="84"/>
      <c r="Y3852" s="84"/>
    </row>
    <row r="3853" spans="1:25">
      <c r="A3853" s="3" t="s">
        <v>4580</v>
      </c>
      <c r="B3853" s="3" t="s">
        <v>14</v>
      </c>
      <c r="C3853" s="3" t="s">
        <v>4573</v>
      </c>
      <c r="D3853" s="3" t="s">
        <v>4573</v>
      </c>
      <c r="E3853" s="3" t="s">
        <v>4573</v>
      </c>
      <c r="F3853" s="3" t="s">
        <v>13</v>
      </c>
      <c r="G3853" s="3" t="s">
        <v>4573</v>
      </c>
      <c r="H3853" s="3" t="s">
        <v>13</v>
      </c>
      <c r="I3853" s="3" t="s">
        <v>4573</v>
      </c>
      <c r="J3853" s="3" t="s">
        <v>4573</v>
      </c>
      <c r="K3853" s="3" t="s">
        <v>13</v>
      </c>
      <c r="L3853" s="3" t="s">
        <v>4573</v>
      </c>
      <c r="M3853" s="46" t="s">
        <v>13</v>
      </c>
      <c r="N3853" s="75"/>
      <c r="O3853" s="84"/>
      <c r="P3853" s="84"/>
      <c r="Q3853" s="84"/>
      <c r="R3853" s="75"/>
      <c r="S3853" s="84"/>
      <c r="T3853" s="42"/>
      <c r="U3853" s="42"/>
      <c r="V3853" s="42"/>
      <c r="W3853" s="42"/>
      <c r="X3853" s="84"/>
      <c r="Y3853" s="84"/>
    </row>
  </sheetData>
  <sortState xmlns:xlrd2="http://schemas.microsoft.com/office/spreadsheetml/2017/richdata2" ref="N2:V772">
    <sortCondition ref="N2:N77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2A3BE-BFC7-984F-9D7B-A09F8B62ED13}">
  <dimension ref="A1:AL1223"/>
  <sheetViews>
    <sheetView workbookViewId="0">
      <selection activeCell="R1" sqref="R1:AO1048576"/>
    </sheetView>
  </sheetViews>
  <sheetFormatPr baseColWidth="10" defaultRowHeight="16"/>
  <cols>
    <col min="1" max="1" width="30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10</v>
      </c>
      <c r="I1" s="1" t="s">
        <v>11</v>
      </c>
      <c r="J1" s="27" t="s">
        <v>4659</v>
      </c>
      <c r="K1" s="1" t="s">
        <v>4660</v>
      </c>
      <c r="L1" s="1" t="s">
        <v>4661</v>
      </c>
      <c r="M1" s="1" t="s">
        <v>4662</v>
      </c>
      <c r="N1" s="1" t="s">
        <v>4587</v>
      </c>
      <c r="O1" s="1" t="s">
        <v>4588</v>
      </c>
      <c r="P1" s="1" t="s">
        <v>4678</v>
      </c>
      <c r="U1" s="30"/>
      <c r="V1" s="30"/>
      <c r="W1" s="30"/>
      <c r="X1" s="30"/>
      <c r="Y1" s="30"/>
      <c r="Z1" s="30"/>
      <c r="AA1" s="30"/>
      <c r="AB1" s="29"/>
      <c r="AC1" s="29"/>
      <c r="AD1" s="29"/>
      <c r="AE1" s="29"/>
    </row>
    <row r="2" spans="1:38">
      <c r="A2" s="3" t="s">
        <v>4519</v>
      </c>
      <c r="B2" s="3" t="s">
        <v>14</v>
      </c>
      <c r="C2" s="3" t="s">
        <v>3317</v>
      </c>
      <c r="D2" s="3" t="s">
        <v>4520</v>
      </c>
      <c r="E2" s="3" t="s">
        <v>13</v>
      </c>
      <c r="F2" s="3" t="s">
        <v>13</v>
      </c>
      <c r="G2" s="3" t="s">
        <v>13</v>
      </c>
      <c r="H2" s="3" t="s">
        <v>222</v>
      </c>
      <c r="I2" s="3" t="s">
        <v>4521</v>
      </c>
      <c r="J2" s="5" t="s">
        <v>13</v>
      </c>
      <c r="K2" s="3" t="s">
        <v>4609</v>
      </c>
      <c r="L2" s="3" t="s">
        <v>4598</v>
      </c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</row>
    <row r="3" spans="1:38">
      <c r="A3" s="3" t="s">
        <v>4522</v>
      </c>
      <c r="B3" s="3" t="s">
        <v>14</v>
      </c>
      <c r="C3" s="3" t="s">
        <v>3317</v>
      </c>
      <c r="D3" s="3" t="s">
        <v>4523</v>
      </c>
      <c r="E3" s="3" t="s">
        <v>13</v>
      </c>
      <c r="F3" s="3" t="s">
        <v>13</v>
      </c>
      <c r="G3" s="3" t="s">
        <v>13</v>
      </c>
      <c r="H3" s="3" t="s">
        <v>222</v>
      </c>
      <c r="I3" s="3" t="s">
        <v>4521</v>
      </c>
      <c r="J3" s="5" t="s">
        <v>13</v>
      </c>
      <c r="K3" s="3" t="s">
        <v>4609</v>
      </c>
      <c r="L3" s="3" t="s">
        <v>4598</v>
      </c>
    </row>
    <row r="4" spans="1:38">
      <c r="A4" s="3" t="s">
        <v>4524</v>
      </c>
      <c r="B4" s="3" t="s">
        <v>14</v>
      </c>
      <c r="C4" s="3" t="s">
        <v>3317</v>
      </c>
      <c r="D4" s="3" t="s">
        <v>4525</v>
      </c>
      <c r="E4" s="3" t="s">
        <v>13</v>
      </c>
      <c r="F4" s="3" t="s">
        <v>13</v>
      </c>
      <c r="G4" s="3" t="s">
        <v>13</v>
      </c>
      <c r="H4" s="3" t="s">
        <v>222</v>
      </c>
      <c r="I4" s="3" t="s">
        <v>4521</v>
      </c>
      <c r="J4" s="5" t="s">
        <v>13</v>
      </c>
      <c r="K4" s="3" t="s">
        <v>4609</v>
      </c>
      <c r="L4" s="3" t="s">
        <v>4598</v>
      </c>
      <c r="R4" s="69"/>
      <c r="V4" s="28"/>
      <c r="W4" s="28"/>
      <c r="X4" s="36"/>
      <c r="Y4" s="36"/>
      <c r="Z4" s="28"/>
      <c r="AA4" s="39"/>
      <c r="AB4" s="28"/>
      <c r="AC4" s="29"/>
      <c r="AD4" s="29"/>
      <c r="AE4" s="29"/>
      <c r="AF4" s="29"/>
    </row>
    <row r="5" spans="1:38">
      <c r="A5" s="3" t="s">
        <v>4526</v>
      </c>
      <c r="B5" s="3" t="s">
        <v>14</v>
      </c>
      <c r="C5" s="3" t="s">
        <v>3317</v>
      </c>
      <c r="D5" s="3" t="s">
        <v>4527</v>
      </c>
      <c r="E5" s="3" t="s">
        <v>13</v>
      </c>
      <c r="F5" s="3" t="s">
        <v>13</v>
      </c>
      <c r="G5" s="3" t="s">
        <v>13</v>
      </c>
      <c r="H5" s="3" t="s">
        <v>222</v>
      </c>
      <c r="I5" s="3" t="s">
        <v>4521</v>
      </c>
      <c r="J5" s="5" t="s">
        <v>13</v>
      </c>
      <c r="K5" s="3" t="s">
        <v>4609</v>
      </c>
      <c r="L5" s="3" t="s">
        <v>4598</v>
      </c>
      <c r="R5" s="69"/>
      <c r="V5" s="28"/>
      <c r="W5" s="28"/>
      <c r="X5" s="28"/>
      <c r="Y5" s="36"/>
      <c r="Z5" s="28"/>
      <c r="AA5" s="39"/>
      <c r="AB5" s="28"/>
      <c r="AC5" s="29"/>
      <c r="AD5" s="29"/>
      <c r="AE5" s="29"/>
      <c r="AF5" s="29"/>
    </row>
    <row r="6" spans="1:38">
      <c r="A6" s="3" t="s">
        <v>4528</v>
      </c>
      <c r="B6" s="3" t="s">
        <v>14</v>
      </c>
      <c r="C6" s="3" t="s">
        <v>3317</v>
      </c>
      <c r="D6" s="3" t="s">
        <v>4529</v>
      </c>
      <c r="E6" s="3" t="s">
        <v>13</v>
      </c>
      <c r="F6" s="3" t="s">
        <v>13</v>
      </c>
      <c r="G6" s="3" t="s">
        <v>13</v>
      </c>
      <c r="H6" s="3" t="s">
        <v>222</v>
      </c>
      <c r="I6" s="3" t="s">
        <v>4521</v>
      </c>
      <c r="J6" s="5" t="s">
        <v>13</v>
      </c>
      <c r="K6" s="3" t="s">
        <v>4609</v>
      </c>
      <c r="L6" s="3" t="s">
        <v>4598</v>
      </c>
      <c r="R6" s="69"/>
      <c r="V6" s="28"/>
      <c r="W6" s="28"/>
      <c r="X6" s="36"/>
      <c r="Y6" s="36"/>
      <c r="Z6" s="28"/>
      <c r="AA6" s="39"/>
      <c r="AB6" s="28"/>
      <c r="AC6" s="29"/>
      <c r="AD6" s="29"/>
      <c r="AE6" s="29"/>
      <c r="AF6" s="29"/>
    </row>
    <row r="7" spans="1:38">
      <c r="A7" s="3" t="s">
        <v>4530</v>
      </c>
      <c r="B7" s="3" t="s">
        <v>14</v>
      </c>
      <c r="C7" s="3" t="s">
        <v>3317</v>
      </c>
      <c r="D7" s="3" t="s">
        <v>4531</v>
      </c>
      <c r="E7" s="3" t="s">
        <v>13</v>
      </c>
      <c r="F7" s="3" t="s">
        <v>13</v>
      </c>
      <c r="G7" s="3" t="s">
        <v>13</v>
      </c>
      <c r="H7" s="3" t="s">
        <v>222</v>
      </c>
      <c r="I7" s="3" t="s">
        <v>4521</v>
      </c>
      <c r="J7" s="5" t="s">
        <v>13</v>
      </c>
      <c r="K7" s="3" t="s">
        <v>4609</v>
      </c>
      <c r="L7" s="3" t="s">
        <v>4598</v>
      </c>
      <c r="R7" s="69"/>
      <c r="V7" s="28"/>
      <c r="W7" s="28"/>
      <c r="X7" s="28"/>
      <c r="Y7" s="36"/>
      <c r="Z7" s="28"/>
      <c r="AA7" s="39"/>
      <c r="AB7" s="28"/>
      <c r="AC7" s="29"/>
      <c r="AD7" s="29"/>
      <c r="AE7" s="29"/>
      <c r="AF7" s="29"/>
    </row>
    <row r="8" spans="1:38">
      <c r="A8" s="3" t="s">
        <v>4532</v>
      </c>
      <c r="B8" s="3" t="s">
        <v>14</v>
      </c>
      <c r="C8" s="3" t="s">
        <v>3317</v>
      </c>
      <c r="D8" s="3" t="s">
        <v>4533</v>
      </c>
      <c r="E8" s="3" t="s">
        <v>13</v>
      </c>
      <c r="F8" s="3" t="s">
        <v>13</v>
      </c>
      <c r="G8" s="3" t="s">
        <v>13</v>
      </c>
      <c r="H8" s="3" t="s">
        <v>222</v>
      </c>
      <c r="I8" s="3" t="s">
        <v>4521</v>
      </c>
      <c r="J8" s="5" t="s">
        <v>13</v>
      </c>
      <c r="K8" s="3" t="s">
        <v>4609</v>
      </c>
      <c r="L8" s="3" t="s">
        <v>4598</v>
      </c>
      <c r="R8" s="69"/>
      <c r="V8" s="28"/>
      <c r="W8" s="28"/>
      <c r="X8" s="36"/>
      <c r="Y8" s="36"/>
      <c r="Z8" s="28"/>
      <c r="AA8" s="39"/>
      <c r="AB8" s="28"/>
      <c r="AC8" s="29"/>
      <c r="AD8" s="29"/>
      <c r="AE8" s="29"/>
      <c r="AF8" s="29"/>
    </row>
    <row r="9" spans="1:38">
      <c r="A9" s="3" t="s">
        <v>4534</v>
      </c>
      <c r="B9" s="3" t="s">
        <v>14</v>
      </c>
      <c r="C9" s="3" t="s">
        <v>3317</v>
      </c>
      <c r="D9" s="3" t="s">
        <v>4535</v>
      </c>
      <c r="E9" s="3" t="s">
        <v>13</v>
      </c>
      <c r="F9" s="3" t="s">
        <v>13</v>
      </c>
      <c r="G9" s="3" t="s">
        <v>13</v>
      </c>
      <c r="H9" s="3" t="s">
        <v>222</v>
      </c>
      <c r="I9" s="3" t="s">
        <v>4521</v>
      </c>
      <c r="J9" s="5" t="s">
        <v>13</v>
      </c>
      <c r="K9" s="3" t="s">
        <v>4609</v>
      </c>
      <c r="L9" s="3" t="s">
        <v>4598</v>
      </c>
      <c r="R9" s="69"/>
      <c r="V9" s="28"/>
      <c r="W9" s="28"/>
      <c r="X9" s="28"/>
      <c r="Y9" s="28"/>
      <c r="Z9" s="28"/>
      <c r="AA9" s="39"/>
      <c r="AB9" s="28"/>
      <c r="AC9" s="29"/>
      <c r="AD9" s="29"/>
      <c r="AE9" s="29"/>
      <c r="AF9" s="29"/>
    </row>
    <row r="10" spans="1:38">
      <c r="A10" s="3" t="s">
        <v>3370</v>
      </c>
      <c r="B10" s="3" t="s">
        <v>14</v>
      </c>
      <c r="C10" s="3" t="s">
        <v>3317</v>
      </c>
      <c r="D10" s="3" t="s">
        <v>3356</v>
      </c>
      <c r="E10" s="3" t="s">
        <v>2706</v>
      </c>
      <c r="F10" s="4" t="s">
        <v>3371</v>
      </c>
      <c r="G10" s="3" t="s">
        <v>182</v>
      </c>
      <c r="H10" s="3" t="s">
        <v>225</v>
      </c>
      <c r="I10" s="3" t="s">
        <v>1253</v>
      </c>
      <c r="J10" s="5" t="s">
        <v>4596</v>
      </c>
      <c r="K10" s="3" t="s">
        <v>4592</v>
      </c>
      <c r="L10" s="2" t="s">
        <v>4593</v>
      </c>
      <c r="M10" t="s">
        <v>4589</v>
      </c>
      <c r="N10">
        <v>6.9</v>
      </c>
      <c r="O10">
        <v>2</v>
      </c>
      <c r="R10" s="69"/>
      <c r="V10" s="28"/>
      <c r="W10" s="28"/>
      <c r="X10" s="36"/>
      <c r="Y10" s="36"/>
      <c r="Z10" s="28"/>
      <c r="AA10" s="39"/>
      <c r="AB10" s="28"/>
      <c r="AC10" s="29"/>
      <c r="AD10" s="29"/>
      <c r="AE10" s="29"/>
      <c r="AF10" s="29"/>
    </row>
    <row r="11" spans="1:38">
      <c r="A11" s="3" t="s">
        <v>3372</v>
      </c>
      <c r="B11" s="3" t="s">
        <v>14</v>
      </c>
      <c r="C11" s="3" t="s">
        <v>3317</v>
      </c>
      <c r="D11" s="3" t="s">
        <v>3356</v>
      </c>
      <c r="E11" s="3" t="s">
        <v>2706</v>
      </c>
      <c r="F11" s="4" t="s">
        <v>3373</v>
      </c>
      <c r="G11" s="3" t="s">
        <v>182</v>
      </c>
      <c r="H11" s="3" t="s">
        <v>225</v>
      </c>
      <c r="I11" s="3" t="s">
        <v>1253</v>
      </c>
      <c r="J11" s="5" t="s">
        <v>4596</v>
      </c>
      <c r="K11" s="3" t="s">
        <v>4592</v>
      </c>
      <c r="L11" s="2" t="s">
        <v>4593</v>
      </c>
      <c r="M11" t="s">
        <v>4589</v>
      </c>
      <c r="N11">
        <v>6.9</v>
      </c>
      <c r="O11">
        <v>2</v>
      </c>
      <c r="R11" s="69"/>
      <c r="U11" s="28"/>
      <c r="V11" s="28"/>
      <c r="W11" s="36"/>
      <c r="X11" s="36"/>
      <c r="Y11" s="28"/>
      <c r="Z11" s="39"/>
      <c r="AA11" s="28"/>
      <c r="AB11" s="29"/>
      <c r="AC11" s="29"/>
      <c r="AD11" s="29"/>
      <c r="AE11" s="29"/>
    </row>
    <row r="12" spans="1:38">
      <c r="A12" s="3" t="s">
        <v>3328</v>
      </c>
      <c r="B12" s="3" t="s">
        <v>14</v>
      </c>
      <c r="C12" s="3" t="s">
        <v>3317</v>
      </c>
      <c r="D12" s="3" t="s">
        <v>3329</v>
      </c>
      <c r="E12" s="3" t="s">
        <v>2706</v>
      </c>
      <c r="F12" s="3" t="s">
        <v>3330</v>
      </c>
      <c r="G12" s="3" t="s">
        <v>195</v>
      </c>
      <c r="H12" s="3" t="s">
        <v>222</v>
      </c>
      <c r="I12" s="3" t="s">
        <v>1253</v>
      </c>
      <c r="J12" s="5" t="s">
        <v>4594</v>
      </c>
      <c r="K12" s="3" t="s">
        <v>4595</v>
      </c>
      <c r="L12" s="2" t="s">
        <v>4593</v>
      </c>
      <c r="M12" t="s">
        <v>4590</v>
      </c>
      <c r="N12">
        <v>8</v>
      </c>
      <c r="O12">
        <v>2</v>
      </c>
      <c r="R12" s="69"/>
      <c r="U12" s="28"/>
      <c r="V12" s="28"/>
      <c r="W12" s="28"/>
      <c r="X12" s="28"/>
      <c r="Y12" s="28"/>
      <c r="Z12" s="39"/>
      <c r="AA12" s="28"/>
      <c r="AB12" s="29"/>
      <c r="AC12" s="29"/>
      <c r="AD12" s="29"/>
      <c r="AE12" s="29"/>
    </row>
    <row r="13" spans="1:38">
      <c r="A13" s="3" t="s">
        <v>3331</v>
      </c>
      <c r="B13" s="3" t="s">
        <v>14</v>
      </c>
      <c r="C13" s="3" t="s">
        <v>3317</v>
      </c>
      <c r="D13" s="3" t="s">
        <v>3329</v>
      </c>
      <c r="E13" s="3" t="s">
        <v>2706</v>
      </c>
      <c r="F13" s="3" t="s">
        <v>3332</v>
      </c>
      <c r="G13" s="3" t="s">
        <v>195</v>
      </c>
      <c r="H13" s="3" t="s">
        <v>222</v>
      </c>
      <c r="I13" s="3" t="s">
        <v>1253</v>
      </c>
      <c r="J13" s="5" t="s">
        <v>4594</v>
      </c>
      <c r="K13" s="3" t="s">
        <v>4595</v>
      </c>
      <c r="L13" s="2" t="s">
        <v>4593</v>
      </c>
      <c r="M13" t="s">
        <v>4590</v>
      </c>
      <c r="N13">
        <v>8</v>
      </c>
      <c r="O13">
        <v>2</v>
      </c>
      <c r="R13" s="69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</row>
    <row r="14" spans="1:38">
      <c r="A14" s="3" t="s">
        <v>3333</v>
      </c>
      <c r="B14" s="3" t="s">
        <v>14</v>
      </c>
      <c r="C14" s="3" t="s">
        <v>3317</v>
      </c>
      <c r="D14" s="3" t="s">
        <v>3329</v>
      </c>
      <c r="E14" s="3" t="s">
        <v>2706</v>
      </c>
      <c r="F14" s="3" t="s">
        <v>3334</v>
      </c>
      <c r="G14" s="3" t="s">
        <v>195</v>
      </c>
      <c r="H14" s="3" t="s">
        <v>222</v>
      </c>
      <c r="I14" s="3" t="s">
        <v>1253</v>
      </c>
      <c r="J14" s="5" t="s">
        <v>4594</v>
      </c>
      <c r="K14" s="3" t="s">
        <v>4595</v>
      </c>
      <c r="L14" s="2" t="s">
        <v>4593</v>
      </c>
      <c r="M14" t="s">
        <v>4589</v>
      </c>
      <c r="N14">
        <v>8</v>
      </c>
      <c r="O14">
        <v>2</v>
      </c>
    </row>
    <row r="15" spans="1:38">
      <c r="A15" s="3" t="s">
        <v>3335</v>
      </c>
      <c r="B15" s="3" t="s">
        <v>14</v>
      </c>
      <c r="C15" s="3" t="s">
        <v>3317</v>
      </c>
      <c r="D15" s="3" t="s">
        <v>3329</v>
      </c>
      <c r="E15" s="3" t="s">
        <v>2706</v>
      </c>
      <c r="F15" s="3" t="s">
        <v>3336</v>
      </c>
      <c r="G15" s="3" t="s">
        <v>195</v>
      </c>
      <c r="H15" s="3" t="s">
        <v>222</v>
      </c>
      <c r="I15" s="3" t="s">
        <v>1253</v>
      </c>
      <c r="J15" s="5" t="s">
        <v>4594</v>
      </c>
      <c r="K15" s="3" t="s">
        <v>4595</v>
      </c>
      <c r="L15" s="2" t="s">
        <v>4593</v>
      </c>
      <c r="M15" t="s">
        <v>4589</v>
      </c>
      <c r="N15">
        <v>8</v>
      </c>
      <c r="O15">
        <v>2</v>
      </c>
      <c r="W15" s="28"/>
      <c r="X15" s="28"/>
      <c r="Y15" s="36"/>
      <c r="Z15" s="36"/>
      <c r="AA15" s="28"/>
      <c r="AB15" s="39"/>
      <c r="AC15" s="28"/>
      <c r="AD15" s="29"/>
      <c r="AE15" s="29"/>
      <c r="AF15" s="29"/>
      <c r="AG15" s="29"/>
    </row>
    <row r="16" spans="1:38">
      <c r="A16" s="3" t="s">
        <v>3355</v>
      </c>
      <c r="B16" s="3" t="s">
        <v>14</v>
      </c>
      <c r="C16" s="3" t="s">
        <v>3317</v>
      </c>
      <c r="D16" s="3" t="s">
        <v>3356</v>
      </c>
      <c r="E16" s="3" t="s">
        <v>2706</v>
      </c>
      <c r="F16" s="3" t="s">
        <v>3357</v>
      </c>
      <c r="G16" s="3" t="s">
        <v>21</v>
      </c>
      <c r="H16" s="3" t="s">
        <v>225</v>
      </c>
      <c r="I16" s="3" t="s">
        <v>1253</v>
      </c>
      <c r="J16" s="5" t="s">
        <v>4596</v>
      </c>
      <c r="K16" s="3" t="s">
        <v>4592</v>
      </c>
      <c r="L16" s="2" t="s">
        <v>4593</v>
      </c>
      <c r="M16" t="s">
        <v>4589</v>
      </c>
      <c r="N16">
        <v>7.7</v>
      </c>
      <c r="O16">
        <v>3</v>
      </c>
      <c r="W16" s="28"/>
      <c r="X16" s="28"/>
      <c r="Y16" s="28"/>
      <c r="Z16" s="36"/>
      <c r="AA16" s="28"/>
      <c r="AB16" s="39"/>
      <c r="AC16" s="28"/>
      <c r="AD16" s="29"/>
      <c r="AE16" s="29"/>
      <c r="AF16" s="29"/>
      <c r="AG16" s="29"/>
    </row>
    <row r="17" spans="1:33">
      <c r="A17" s="3" t="s">
        <v>3358</v>
      </c>
      <c r="B17" s="3" t="s">
        <v>14</v>
      </c>
      <c r="C17" s="3" t="s">
        <v>3317</v>
      </c>
      <c r="D17" s="3" t="s">
        <v>3356</v>
      </c>
      <c r="E17" s="3" t="s">
        <v>2706</v>
      </c>
      <c r="F17" s="3" t="s">
        <v>3359</v>
      </c>
      <c r="G17" s="3" t="s">
        <v>21</v>
      </c>
      <c r="H17" s="3" t="s">
        <v>225</v>
      </c>
      <c r="I17" s="3" t="s">
        <v>1253</v>
      </c>
      <c r="J17" s="5" t="s">
        <v>4596</v>
      </c>
      <c r="K17" s="3" t="s">
        <v>4592</v>
      </c>
      <c r="L17" s="2" t="s">
        <v>4593</v>
      </c>
      <c r="M17" t="s">
        <v>4589</v>
      </c>
      <c r="N17">
        <v>7.7</v>
      </c>
      <c r="O17">
        <v>3</v>
      </c>
      <c r="W17" s="28"/>
      <c r="X17" s="28"/>
      <c r="Y17" s="36"/>
      <c r="Z17" s="36"/>
      <c r="AA17" s="28"/>
      <c r="AB17" s="39"/>
      <c r="AC17" s="28"/>
      <c r="AD17" s="29"/>
      <c r="AE17" s="29"/>
      <c r="AF17" s="29"/>
      <c r="AG17" s="29"/>
    </row>
    <row r="18" spans="1:33">
      <c r="A18" s="3" t="s">
        <v>3316</v>
      </c>
      <c r="B18" s="3" t="s">
        <v>14</v>
      </c>
      <c r="C18" s="3" t="s">
        <v>3317</v>
      </c>
      <c r="D18" s="3" t="s">
        <v>3318</v>
      </c>
      <c r="E18" s="3" t="s">
        <v>2630</v>
      </c>
      <c r="F18" s="3" t="s">
        <v>3319</v>
      </c>
      <c r="G18" s="3" t="s">
        <v>40</v>
      </c>
      <c r="H18" s="3" t="s">
        <v>225</v>
      </c>
      <c r="I18" s="3" t="s">
        <v>1253</v>
      </c>
      <c r="J18" s="5" t="s">
        <v>4591</v>
      </c>
      <c r="K18" s="3" t="s">
        <v>4592</v>
      </c>
      <c r="L18" s="2" t="s">
        <v>4593</v>
      </c>
      <c r="M18" t="s">
        <v>4589</v>
      </c>
      <c r="N18">
        <v>8.43</v>
      </c>
      <c r="O18">
        <v>2</v>
      </c>
      <c r="W18" s="28"/>
      <c r="X18" s="28"/>
      <c r="Y18" s="28"/>
      <c r="Z18" s="36"/>
      <c r="AA18" s="28"/>
      <c r="AB18" s="39"/>
      <c r="AC18" s="28"/>
      <c r="AD18" s="29"/>
      <c r="AE18" s="29"/>
      <c r="AF18" s="29"/>
      <c r="AG18" s="29"/>
    </row>
    <row r="19" spans="1:33">
      <c r="A19" s="3" t="s">
        <v>3320</v>
      </c>
      <c r="B19" s="3" t="s">
        <v>14</v>
      </c>
      <c r="C19" s="3" t="s">
        <v>3317</v>
      </c>
      <c r="D19" s="3" t="s">
        <v>3318</v>
      </c>
      <c r="E19" s="3" t="s">
        <v>2630</v>
      </c>
      <c r="F19" s="3" t="s">
        <v>3321</v>
      </c>
      <c r="G19" s="3" t="s">
        <v>40</v>
      </c>
      <c r="H19" s="3" t="s">
        <v>225</v>
      </c>
      <c r="I19" s="3" t="s">
        <v>1253</v>
      </c>
      <c r="J19" s="5" t="s">
        <v>4591</v>
      </c>
      <c r="K19" s="3" t="s">
        <v>4592</v>
      </c>
      <c r="L19" s="2" t="s">
        <v>4593</v>
      </c>
      <c r="M19" t="s">
        <v>4589</v>
      </c>
      <c r="N19">
        <v>8.43</v>
      </c>
      <c r="O19">
        <v>2</v>
      </c>
      <c r="W19" s="28"/>
      <c r="X19" s="28"/>
      <c r="Y19" s="36"/>
      <c r="Z19" s="36"/>
      <c r="AA19" s="28"/>
      <c r="AB19" s="39"/>
      <c r="AC19" s="28"/>
      <c r="AD19" s="29"/>
      <c r="AE19" s="29"/>
      <c r="AF19" s="29"/>
      <c r="AG19" s="29"/>
    </row>
    <row r="20" spans="1:33">
      <c r="A20" s="3" t="s">
        <v>3322</v>
      </c>
      <c r="B20" s="3" t="s">
        <v>14</v>
      </c>
      <c r="C20" s="3" t="s">
        <v>3317</v>
      </c>
      <c r="D20" s="3" t="s">
        <v>3318</v>
      </c>
      <c r="E20" s="3" t="s">
        <v>2630</v>
      </c>
      <c r="F20" s="3" t="s">
        <v>3323</v>
      </c>
      <c r="G20" s="3" t="s">
        <v>40</v>
      </c>
      <c r="H20" s="3" t="s">
        <v>225</v>
      </c>
      <c r="I20" s="3" t="s">
        <v>1253</v>
      </c>
      <c r="J20" s="5" t="s">
        <v>4591</v>
      </c>
      <c r="K20" s="3" t="s">
        <v>4592</v>
      </c>
      <c r="L20" s="2" t="s">
        <v>4593</v>
      </c>
      <c r="M20" t="s">
        <v>4589</v>
      </c>
      <c r="N20">
        <v>6.86</v>
      </c>
      <c r="O20">
        <v>2</v>
      </c>
      <c r="W20" s="28"/>
      <c r="X20" s="28"/>
      <c r="Y20" s="28"/>
      <c r="Z20" s="28"/>
      <c r="AA20" s="28"/>
      <c r="AB20" s="39"/>
      <c r="AC20" s="28"/>
      <c r="AD20" s="29"/>
      <c r="AE20" s="29"/>
      <c r="AF20" s="29"/>
      <c r="AG20" s="29"/>
    </row>
    <row r="21" spans="1:33">
      <c r="A21" s="3" t="s">
        <v>3324</v>
      </c>
      <c r="B21" s="3" t="s">
        <v>14</v>
      </c>
      <c r="C21" s="3" t="s">
        <v>3317</v>
      </c>
      <c r="D21" s="3" t="s">
        <v>3318</v>
      </c>
      <c r="E21" s="3" t="s">
        <v>2630</v>
      </c>
      <c r="F21" s="3" t="s">
        <v>3325</v>
      </c>
      <c r="G21" s="3" t="s">
        <v>40</v>
      </c>
      <c r="H21" s="3" t="s">
        <v>225</v>
      </c>
      <c r="I21" s="3" t="s">
        <v>1253</v>
      </c>
      <c r="J21" s="5" t="s">
        <v>4591</v>
      </c>
      <c r="K21" s="3" t="s">
        <v>4592</v>
      </c>
      <c r="L21" s="2" t="s">
        <v>4593</v>
      </c>
      <c r="M21" t="s">
        <v>4589</v>
      </c>
      <c r="N21">
        <v>6.86</v>
      </c>
      <c r="O21">
        <v>2</v>
      </c>
      <c r="W21" s="28"/>
      <c r="X21" s="28"/>
      <c r="Y21" s="36"/>
      <c r="Z21" s="36"/>
      <c r="AA21" s="28"/>
      <c r="AB21" s="39"/>
      <c r="AC21" s="28"/>
      <c r="AD21" s="29"/>
      <c r="AE21" s="29"/>
      <c r="AF21" s="29"/>
      <c r="AG21" s="29"/>
    </row>
    <row r="22" spans="1:33">
      <c r="A22" s="3" t="s">
        <v>3349</v>
      </c>
      <c r="B22" s="3" t="s">
        <v>14</v>
      </c>
      <c r="C22" s="3" t="s">
        <v>3317</v>
      </c>
      <c r="D22" s="3" t="s">
        <v>3329</v>
      </c>
      <c r="E22" s="3" t="s">
        <v>2706</v>
      </c>
      <c r="F22" s="3" t="s">
        <v>3321</v>
      </c>
      <c r="G22" s="3" t="s">
        <v>40</v>
      </c>
      <c r="H22" s="3" t="s">
        <v>222</v>
      </c>
      <c r="I22" s="3" t="s">
        <v>1253</v>
      </c>
      <c r="J22" s="5" t="s">
        <v>4594</v>
      </c>
      <c r="K22" s="3" t="s">
        <v>4595</v>
      </c>
      <c r="L22" s="2" t="s">
        <v>4593</v>
      </c>
      <c r="M22" t="s">
        <v>4589</v>
      </c>
      <c r="N22">
        <v>7.71</v>
      </c>
      <c r="O22">
        <v>3</v>
      </c>
      <c r="U22" s="28"/>
      <c r="V22" s="28"/>
      <c r="W22" s="28"/>
      <c r="X22" s="36"/>
      <c r="Y22" s="28"/>
      <c r="Z22" s="39"/>
      <c r="AA22" s="28"/>
      <c r="AB22" s="29"/>
      <c r="AC22" s="29"/>
      <c r="AD22" s="29"/>
      <c r="AE22" s="29"/>
    </row>
    <row r="23" spans="1:33">
      <c r="A23" s="3" t="s">
        <v>3350</v>
      </c>
      <c r="B23" s="3" t="s">
        <v>14</v>
      </c>
      <c r="C23" s="3" t="s">
        <v>3317</v>
      </c>
      <c r="D23" s="3" t="s">
        <v>3329</v>
      </c>
      <c r="E23" s="3" t="s">
        <v>2706</v>
      </c>
      <c r="F23" s="3" t="s">
        <v>3323</v>
      </c>
      <c r="G23" s="3" t="s">
        <v>40</v>
      </c>
      <c r="H23" s="3" t="s">
        <v>222</v>
      </c>
      <c r="I23" s="3" t="s">
        <v>1253</v>
      </c>
      <c r="J23" s="5" t="s">
        <v>4594</v>
      </c>
      <c r="K23" s="3" t="s">
        <v>4595</v>
      </c>
      <c r="L23" s="2" t="s">
        <v>4593</v>
      </c>
      <c r="M23" t="s">
        <v>4589</v>
      </c>
      <c r="N23">
        <v>7.71</v>
      </c>
      <c r="O23">
        <v>3</v>
      </c>
      <c r="U23" s="28"/>
      <c r="V23" s="28"/>
      <c r="W23" s="36"/>
      <c r="X23" s="36"/>
      <c r="Y23" s="28"/>
      <c r="Z23" s="39"/>
      <c r="AA23" s="28"/>
      <c r="AB23" s="29"/>
      <c r="AC23" s="29"/>
      <c r="AD23" s="29"/>
      <c r="AE23" s="29"/>
    </row>
    <row r="24" spans="1:33">
      <c r="A24" s="3" t="s">
        <v>3351</v>
      </c>
      <c r="B24" s="3" t="s">
        <v>14</v>
      </c>
      <c r="C24" s="3" t="s">
        <v>3317</v>
      </c>
      <c r="D24" s="3" t="s">
        <v>3329</v>
      </c>
      <c r="E24" s="3" t="s">
        <v>2706</v>
      </c>
      <c r="F24" s="3" t="s">
        <v>3325</v>
      </c>
      <c r="G24" s="3" t="s">
        <v>40</v>
      </c>
      <c r="H24" s="3" t="s">
        <v>222</v>
      </c>
      <c r="I24" s="3" t="s">
        <v>1253</v>
      </c>
      <c r="J24" s="5" t="s">
        <v>4594</v>
      </c>
      <c r="K24" s="3" t="s">
        <v>4595</v>
      </c>
      <c r="L24" s="2" t="s">
        <v>4593</v>
      </c>
      <c r="M24" t="s">
        <v>4589</v>
      </c>
      <c r="N24">
        <v>7.71</v>
      </c>
      <c r="O24">
        <v>3</v>
      </c>
      <c r="U24" s="28"/>
      <c r="V24" s="28"/>
      <c r="W24" s="28"/>
      <c r="X24" s="36"/>
      <c r="Y24" s="28"/>
      <c r="Z24" s="39"/>
      <c r="AA24" s="28"/>
      <c r="AB24" s="29"/>
      <c r="AC24" s="29"/>
      <c r="AD24" s="29"/>
      <c r="AE24" s="29"/>
    </row>
    <row r="25" spans="1:33">
      <c r="A25" s="3" t="s">
        <v>3374</v>
      </c>
      <c r="B25" s="3" t="s">
        <v>14</v>
      </c>
      <c r="C25" s="3" t="s">
        <v>3317</v>
      </c>
      <c r="D25" s="3" t="s">
        <v>3356</v>
      </c>
      <c r="E25" s="3" t="s">
        <v>2706</v>
      </c>
      <c r="F25" s="4" t="s">
        <v>3321</v>
      </c>
      <c r="G25" s="3" t="s">
        <v>40</v>
      </c>
      <c r="H25" s="3" t="s">
        <v>225</v>
      </c>
      <c r="I25" s="3" t="s">
        <v>1253</v>
      </c>
      <c r="J25" s="5" t="s">
        <v>4596</v>
      </c>
      <c r="K25" s="3" t="s">
        <v>4592</v>
      </c>
      <c r="L25" s="2" t="s">
        <v>4593</v>
      </c>
      <c r="M25" t="s">
        <v>4590</v>
      </c>
      <c r="N25">
        <v>7</v>
      </c>
      <c r="O25">
        <v>3</v>
      </c>
      <c r="U25" s="28"/>
      <c r="V25" s="28"/>
      <c r="W25" s="36"/>
      <c r="X25" s="36"/>
      <c r="Y25" s="28"/>
      <c r="Z25" s="39"/>
      <c r="AA25" s="28"/>
      <c r="AB25" s="29"/>
      <c r="AC25" s="29"/>
      <c r="AD25" s="29"/>
      <c r="AE25" s="29"/>
    </row>
    <row r="26" spans="1:33">
      <c r="A26" s="3" t="s">
        <v>3375</v>
      </c>
      <c r="B26" s="3" t="s">
        <v>14</v>
      </c>
      <c r="C26" s="3" t="s">
        <v>3317</v>
      </c>
      <c r="D26" s="3" t="s">
        <v>3356</v>
      </c>
      <c r="E26" s="3" t="s">
        <v>2706</v>
      </c>
      <c r="F26" s="4" t="s">
        <v>3323</v>
      </c>
      <c r="G26" s="3" t="s">
        <v>40</v>
      </c>
      <c r="H26" s="3" t="s">
        <v>225</v>
      </c>
      <c r="I26" s="3" t="s">
        <v>1253</v>
      </c>
      <c r="J26" s="5" t="s">
        <v>4596</v>
      </c>
      <c r="K26" s="3" t="s">
        <v>4592</v>
      </c>
      <c r="L26" s="2" t="s">
        <v>4593</v>
      </c>
      <c r="M26" t="s">
        <v>4590</v>
      </c>
      <c r="N26">
        <v>7</v>
      </c>
      <c r="O26">
        <v>3</v>
      </c>
      <c r="U26" s="28"/>
      <c r="V26" s="28"/>
      <c r="W26" s="28"/>
      <c r="X26" s="36"/>
      <c r="Y26" s="28"/>
      <c r="Z26" s="39"/>
      <c r="AA26" s="28"/>
      <c r="AB26" s="29"/>
      <c r="AC26" s="29"/>
      <c r="AD26" s="29"/>
      <c r="AE26" s="29"/>
    </row>
    <row r="27" spans="1:33">
      <c r="A27" s="3" t="s">
        <v>3376</v>
      </c>
      <c r="B27" s="3" t="s">
        <v>14</v>
      </c>
      <c r="C27" s="3" t="s">
        <v>3317</v>
      </c>
      <c r="D27" s="3" t="s">
        <v>3356</v>
      </c>
      <c r="E27" s="3" t="s">
        <v>2706</v>
      </c>
      <c r="F27" s="4" t="s">
        <v>4664</v>
      </c>
      <c r="G27" s="3" t="s">
        <v>40</v>
      </c>
      <c r="H27" s="3" t="s">
        <v>225</v>
      </c>
      <c r="I27" s="3" t="s">
        <v>1253</v>
      </c>
      <c r="J27" s="5" t="s">
        <v>4596</v>
      </c>
      <c r="K27" s="3" t="s">
        <v>4592</v>
      </c>
      <c r="L27" s="2" t="s">
        <v>4593</v>
      </c>
      <c r="M27" t="s">
        <v>4590</v>
      </c>
      <c r="N27">
        <v>7</v>
      </c>
      <c r="O27">
        <v>3</v>
      </c>
      <c r="U27" s="28"/>
      <c r="V27" s="28"/>
      <c r="W27" s="36"/>
      <c r="X27" s="36"/>
      <c r="Y27" s="28"/>
      <c r="Z27" s="39"/>
      <c r="AA27" s="28"/>
      <c r="AB27" s="29"/>
      <c r="AC27" s="29"/>
      <c r="AD27" s="29"/>
      <c r="AE27" s="29"/>
    </row>
    <row r="28" spans="1:33">
      <c r="A28" s="3" t="s">
        <v>3343</v>
      </c>
      <c r="B28" s="3" t="s">
        <v>14</v>
      </c>
      <c r="C28" s="3" t="s">
        <v>3317</v>
      </c>
      <c r="D28" s="3" t="s">
        <v>3329</v>
      </c>
      <c r="E28" s="3" t="s">
        <v>2706</v>
      </c>
      <c r="F28" s="3" t="s">
        <v>3344</v>
      </c>
      <c r="G28" s="3" t="s">
        <v>131</v>
      </c>
      <c r="H28" s="3" t="s">
        <v>222</v>
      </c>
      <c r="I28" s="3" t="s">
        <v>1253</v>
      </c>
      <c r="J28" s="5" t="s">
        <v>4594</v>
      </c>
      <c r="K28" s="3" t="s">
        <v>4595</v>
      </c>
      <c r="L28" s="2" t="s">
        <v>4593</v>
      </c>
      <c r="M28" t="s">
        <v>4589</v>
      </c>
      <c r="N28">
        <v>7</v>
      </c>
      <c r="O28">
        <v>2</v>
      </c>
      <c r="U28" s="28"/>
      <c r="V28" s="28"/>
      <c r="W28" s="28"/>
      <c r="X28" s="28"/>
      <c r="Y28" s="28"/>
      <c r="Z28" s="39"/>
      <c r="AA28" s="28"/>
      <c r="AB28" s="29"/>
      <c r="AC28" s="29"/>
      <c r="AD28" s="29"/>
      <c r="AE28" s="29"/>
    </row>
    <row r="29" spans="1:33">
      <c r="A29" s="3" t="s">
        <v>3345</v>
      </c>
      <c r="B29" s="3" t="s">
        <v>14</v>
      </c>
      <c r="C29" s="3" t="s">
        <v>3317</v>
      </c>
      <c r="D29" s="3" t="s">
        <v>3329</v>
      </c>
      <c r="E29" s="3" t="s">
        <v>2706</v>
      </c>
      <c r="F29" s="3" t="s">
        <v>3346</v>
      </c>
      <c r="G29" s="3" t="s">
        <v>131</v>
      </c>
      <c r="H29" s="3" t="s">
        <v>222</v>
      </c>
      <c r="I29" s="3" t="s">
        <v>1253</v>
      </c>
      <c r="J29" s="5" t="s">
        <v>4594</v>
      </c>
      <c r="K29" s="3" t="s">
        <v>4595</v>
      </c>
      <c r="L29" s="2" t="s">
        <v>4593</v>
      </c>
      <c r="M29" t="s">
        <v>4589</v>
      </c>
      <c r="N29">
        <v>7</v>
      </c>
      <c r="O29">
        <v>2</v>
      </c>
      <c r="U29" s="28"/>
      <c r="V29" s="28"/>
      <c r="W29" s="36"/>
      <c r="X29" s="36"/>
      <c r="Y29" s="28"/>
      <c r="Z29" s="39"/>
      <c r="AA29" s="28"/>
      <c r="AB29" s="29"/>
      <c r="AC29" s="29"/>
      <c r="AD29" s="29"/>
      <c r="AE29" s="29"/>
    </row>
    <row r="30" spans="1:33">
      <c r="A30" s="3" t="s">
        <v>3360</v>
      </c>
      <c r="B30" s="3" t="s">
        <v>14</v>
      </c>
      <c r="C30" s="3" t="s">
        <v>3317</v>
      </c>
      <c r="D30" s="3" t="s">
        <v>3356</v>
      </c>
      <c r="E30" s="3" t="s">
        <v>2706</v>
      </c>
      <c r="F30" s="3" t="s">
        <v>3346</v>
      </c>
      <c r="G30" s="3" t="s">
        <v>131</v>
      </c>
      <c r="H30" s="3" t="s">
        <v>225</v>
      </c>
      <c r="I30" s="3" t="s">
        <v>1253</v>
      </c>
      <c r="J30" s="5" t="s">
        <v>4596</v>
      </c>
      <c r="K30" s="3" t="s">
        <v>4592</v>
      </c>
      <c r="L30" s="2" t="s">
        <v>4593</v>
      </c>
      <c r="M30" t="s">
        <v>4590</v>
      </c>
      <c r="N30">
        <v>8.6</v>
      </c>
      <c r="O30">
        <v>2</v>
      </c>
      <c r="U30" s="28"/>
      <c r="V30" s="28"/>
      <c r="W30" s="36"/>
      <c r="X30" s="36"/>
      <c r="Y30" s="28"/>
      <c r="Z30" s="39"/>
      <c r="AA30" s="28"/>
      <c r="AB30" s="29"/>
      <c r="AC30" s="29"/>
      <c r="AD30" s="29"/>
      <c r="AE30" s="29"/>
    </row>
    <row r="31" spans="1:33">
      <c r="A31" s="3" t="s">
        <v>3361</v>
      </c>
      <c r="B31" s="3" t="s">
        <v>14</v>
      </c>
      <c r="C31" s="3" t="s">
        <v>3317</v>
      </c>
      <c r="D31" s="3" t="s">
        <v>3356</v>
      </c>
      <c r="E31" s="3" t="s">
        <v>2706</v>
      </c>
      <c r="F31" s="3" t="s">
        <v>3348</v>
      </c>
      <c r="G31" s="3" t="s">
        <v>131</v>
      </c>
      <c r="H31" s="3" t="s">
        <v>225</v>
      </c>
      <c r="I31" s="3" t="s">
        <v>1253</v>
      </c>
      <c r="J31" s="5" t="s">
        <v>4596</v>
      </c>
      <c r="K31" s="3" t="s">
        <v>4592</v>
      </c>
      <c r="L31" s="2" t="s">
        <v>4593</v>
      </c>
      <c r="M31" t="s">
        <v>4590</v>
      </c>
      <c r="N31">
        <v>8.6</v>
      </c>
      <c r="O31">
        <v>2</v>
      </c>
      <c r="U31" s="28"/>
      <c r="V31" s="28"/>
      <c r="W31" s="28"/>
      <c r="X31" s="28"/>
      <c r="Y31" s="28"/>
      <c r="Z31" s="39"/>
      <c r="AA31" s="28"/>
      <c r="AB31" s="29"/>
      <c r="AC31" s="29"/>
      <c r="AD31" s="29"/>
      <c r="AE31" s="29"/>
    </row>
    <row r="32" spans="1:33">
      <c r="A32" s="3" t="s">
        <v>3379</v>
      </c>
      <c r="B32" s="3" t="s">
        <v>14</v>
      </c>
      <c r="C32" s="3" t="s">
        <v>3317</v>
      </c>
      <c r="D32" s="3" t="s">
        <v>3356</v>
      </c>
      <c r="E32" s="3" t="s">
        <v>2706</v>
      </c>
      <c r="F32" s="4" t="s">
        <v>3346</v>
      </c>
      <c r="G32" s="3" t="s">
        <v>131</v>
      </c>
      <c r="H32" s="3" t="s">
        <v>36</v>
      </c>
      <c r="I32" s="3" t="s">
        <v>1253</v>
      </c>
      <c r="J32" s="5" t="s">
        <v>4596</v>
      </c>
      <c r="K32" s="3" t="s">
        <v>4597</v>
      </c>
      <c r="L32" s="3" t="s">
        <v>4598</v>
      </c>
      <c r="M32" t="s">
        <v>4590</v>
      </c>
      <c r="N32">
        <v>9.6999999999999993</v>
      </c>
      <c r="O32">
        <v>2</v>
      </c>
      <c r="P32" t="s">
        <v>3195</v>
      </c>
      <c r="U32" s="28"/>
      <c r="V32" s="28"/>
      <c r="W32" s="36"/>
      <c r="X32" s="36"/>
      <c r="Y32" s="28"/>
      <c r="Z32" s="39"/>
      <c r="AA32" s="28"/>
      <c r="AB32" s="29"/>
      <c r="AC32" s="29"/>
      <c r="AD32" s="29"/>
      <c r="AE32" s="29"/>
    </row>
    <row r="33" spans="1:31">
      <c r="A33" s="3" t="s">
        <v>3380</v>
      </c>
      <c r="B33" s="3" t="s">
        <v>14</v>
      </c>
      <c r="C33" s="3" t="s">
        <v>3317</v>
      </c>
      <c r="D33" s="3" t="s">
        <v>3356</v>
      </c>
      <c r="E33" s="3" t="s">
        <v>2706</v>
      </c>
      <c r="F33" s="4" t="s">
        <v>3348</v>
      </c>
      <c r="G33" s="3" t="s">
        <v>131</v>
      </c>
      <c r="H33" s="3" t="s">
        <v>36</v>
      </c>
      <c r="I33" s="3" t="s">
        <v>1253</v>
      </c>
      <c r="J33" s="5" t="s">
        <v>4596</v>
      </c>
      <c r="K33" s="3" t="s">
        <v>4597</v>
      </c>
      <c r="L33" s="3" t="s">
        <v>4598</v>
      </c>
      <c r="M33" t="s">
        <v>4590</v>
      </c>
      <c r="N33">
        <v>9.6999999999999993</v>
      </c>
      <c r="O33">
        <v>2</v>
      </c>
      <c r="P33" t="s">
        <v>3195</v>
      </c>
      <c r="U33" s="28"/>
      <c r="V33" s="28"/>
      <c r="W33" s="28"/>
      <c r="X33" s="28"/>
      <c r="Y33" s="28"/>
      <c r="Z33" s="39"/>
      <c r="AA33" s="28"/>
      <c r="AB33" s="29"/>
      <c r="AC33" s="29"/>
      <c r="AD33" s="29"/>
      <c r="AE33" s="29"/>
    </row>
    <row r="34" spans="1:31">
      <c r="A34" s="3" t="s">
        <v>3337</v>
      </c>
      <c r="B34" s="3" t="s">
        <v>14</v>
      </c>
      <c r="C34" s="3" t="s">
        <v>3317</v>
      </c>
      <c r="D34" s="3" t="s">
        <v>3329</v>
      </c>
      <c r="E34" s="3" t="s">
        <v>2706</v>
      </c>
      <c r="F34" s="3" t="s">
        <v>3338</v>
      </c>
      <c r="G34" s="3" t="s">
        <v>96</v>
      </c>
      <c r="H34" s="3" t="s">
        <v>222</v>
      </c>
      <c r="I34" s="3" t="s">
        <v>1253</v>
      </c>
      <c r="J34" s="5" t="s">
        <v>4594</v>
      </c>
      <c r="K34" s="3" t="s">
        <v>4595</v>
      </c>
      <c r="L34" s="2" t="s">
        <v>4593</v>
      </c>
      <c r="M34" t="s">
        <v>4590</v>
      </c>
      <c r="N34">
        <v>7.71</v>
      </c>
      <c r="O34">
        <v>2</v>
      </c>
      <c r="U34" s="28"/>
      <c r="V34" s="28"/>
      <c r="W34" s="36"/>
      <c r="X34" s="36"/>
      <c r="Y34" s="28"/>
      <c r="Z34" s="39"/>
      <c r="AA34" s="28"/>
      <c r="AB34" s="29"/>
      <c r="AC34" s="29"/>
      <c r="AD34" s="29"/>
      <c r="AE34" s="29"/>
    </row>
    <row r="35" spans="1:31">
      <c r="A35" s="3" t="s">
        <v>3339</v>
      </c>
      <c r="B35" s="3" t="s">
        <v>14</v>
      </c>
      <c r="C35" s="3" t="s">
        <v>3317</v>
      </c>
      <c r="D35" s="3" t="s">
        <v>3329</v>
      </c>
      <c r="E35" s="3" t="s">
        <v>2706</v>
      </c>
      <c r="F35" s="3" t="s">
        <v>3340</v>
      </c>
      <c r="G35" s="3" t="s">
        <v>96</v>
      </c>
      <c r="H35" s="3" t="s">
        <v>222</v>
      </c>
      <c r="I35" s="3" t="s">
        <v>1253</v>
      </c>
      <c r="J35" s="5" t="s">
        <v>4594</v>
      </c>
      <c r="K35" s="3" t="s">
        <v>4595</v>
      </c>
      <c r="L35" s="2" t="s">
        <v>4593</v>
      </c>
      <c r="M35" t="s">
        <v>4590</v>
      </c>
      <c r="N35">
        <v>7.71</v>
      </c>
      <c r="O35">
        <v>2</v>
      </c>
      <c r="U35" s="28"/>
      <c r="V35" s="28"/>
      <c r="W35" s="28"/>
      <c r="X35" s="28"/>
      <c r="Y35" s="28"/>
      <c r="Z35" s="39"/>
      <c r="AA35" s="28"/>
      <c r="AB35" s="29"/>
      <c r="AC35" s="29"/>
      <c r="AD35" s="29"/>
      <c r="AE35" s="29"/>
    </row>
    <row r="36" spans="1:31">
      <c r="A36" s="3" t="s">
        <v>3366</v>
      </c>
      <c r="B36" s="3" t="s">
        <v>14</v>
      </c>
      <c r="C36" s="3" t="s">
        <v>3317</v>
      </c>
      <c r="D36" s="3" t="s">
        <v>3356</v>
      </c>
      <c r="E36" s="3" t="s">
        <v>2706</v>
      </c>
      <c r="F36" s="3" t="s">
        <v>3367</v>
      </c>
      <c r="G36" s="3" t="s">
        <v>96</v>
      </c>
      <c r="H36" s="3" t="s">
        <v>225</v>
      </c>
      <c r="I36" s="3" t="s">
        <v>1253</v>
      </c>
      <c r="J36" s="5" t="s">
        <v>4596</v>
      </c>
      <c r="K36" s="3" t="s">
        <v>4592</v>
      </c>
      <c r="L36" s="2" t="s">
        <v>4593</v>
      </c>
      <c r="M36" t="s">
        <v>4589</v>
      </c>
      <c r="N36">
        <v>8.1</v>
      </c>
      <c r="O36">
        <v>2</v>
      </c>
      <c r="U36" s="28"/>
      <c r="V36" s="28"/>
      <c r="W36" s="36"/>
      <c r="X36" s="36"/>
      <c r="Y36" s="28"/>
      <c r="Z36" s="39"/>
      <c r="AA36" s="28"/>
      <c r="AB36" s="29"/>
      <c r="AC36" s="29"/>
      <c r="AD36" s="29"/>
      <c r="AE36" s="29"/>
    </row>
    <row r="37" spans="1:31">
      <c r="A37" s="3" t="s">
        <v>3368</v>
      </c>
      <c r="B37" s="3" t="s">
        <v>14</v>
      </c>
      <c r="C37" s="3" t="s">
        <v>3317</v>
      </c>
      <c r="D37" s="3" t="s">
        <v>3356</v>
      </c>
      <c r="E37" s="3" t="s">
        <v>2706</v>
      </c>
      <c r="F37" s="3" t="s">
        <v>3369</v>
      </c>
      <c r="G37" s="3" t="s">
        <v>96</v>
      </c>
      <c r="H37" s="3" t="s">
        <v>225</v>
      </c>
      <c r="I37" s="3" t="s">
        <v>1253</v>
      </c>
      <c r="J37" s="5" t="s">
        <v>4596</v>
      </c>
      <c r="K37" s="3" t="s">
        <v>4592</v>
      </c>
      <c r="L37" s="2" t="s">
        <v>4593</v>
      </c>
      <c r="M37" t="s">
        <v>4589</v>
      </c>
      <c r="N37">
        <v>8.1</v>
      </c>
      <c r="O37">
        <v>2</v>
      </c>
      <c r="U37" s="28"/>
      <c r="V37" s="28"/>
      <c r="W37" s="37"/>
      <c r="X37" s="37"/>
      <c r="Y37" s="28"/>
      <c r="Z37" s="39"/>
      <c r="AA37" s="28"/>
      <c r="AB37" s="29"/>
      <c r="AC37" s="29"/>
      <c r="AD37" s="29"/>
      <c r="AE37" s="29"/>
    </row>
    <row r="38" spans="1:31">
      <c r="A38" s="3" t="s">
        <v>3352</v>
      </c>
      <c r="B38" s="3" t="s">
        <v>14</v>
      </c>
      <c r="C38" s="3" t="s">
        <v>3317</v>
      </c>
      <c r="D38" s="3" t="s">
        <v>3329</v>
      </c>
      <c r="E38" s="3" t="s">
        <v>2706</v>
      </c>
      <c r="F38" s="3" t="s">
        <v>3353</v>
      </c>
      <c r="G38" s="3" t="s">
        <v>57</v>
      </c>
      <c r="H38" s="3" t="s">
        <v>222</v>
      </c>
      <c r="I38" s="3" t="s">
        <v>1253</v>
      </c>
      <c r="J38" s="5" t="s">
        <v>4594</v>
      </c>
      <c r="K38" s="3" t="s">
        <v>4595</v>
      </c>
      <c r="L38" s="2" t="s">
        <v>4593</v>
      </c>
      <c r="M38" t="s">
        <v>4590</v>
      </c>
      <c r="N38">
        <v>7</v>
      </c>
      <c r="O38">
        <v>2</v>
      </c>
      <c r="U38" s="28"/>
      <c r="V38" s="28"/>
      <c r="W38" s="38"/>
      <c r="X38" s="38"/>
      <c r="Y38" s="28"/>
      <c r="Z38" s="39"/>
      <c r="AA38" s="28"/>
      <c r="AB38" s="29"/>
      <c r="AC38" s="29"/>
      <c r="AD38" s="29"/>
      <c r="AE38" s="29"/>
    </row>
    <row r="39" spans="1:31">
      <c r="A39" s="3" t="s">
        <v>3354</v>
      </c>
      <c r="B39" s="3" t="s">
        <v>14</v>
      </c>
      <c r="C39" s="3" t="s">
        <v>3317</v>
      </c>
      <c r="D39" s="3" t="s">
        <v>3329</v>
      </c>
      <c r="E39" s="3" t="s">
        <v>2706</v>
      </c>
      <c r="F39" s="3" t="s">
        <v>3327</v>
      </c>
      <c r="G39" s="3" t="s">
        <v>57</v>
      </c>
      <c r="H39" s="3" t="s">
        <v>222</v>
      </c>
      <c r="I39" s="3" t="s">
        <v>1253</v>
      </c>
      <c r="J39" s="5" t="s">
        <v>4594</v>
      </c>
      <c r="K39" s="3" t="s">
        <v>4595</v>
      </c>
      <c r="L39" s="2" t="s">
        <v>4593</v>
      </c>
      <c r="M39" t="s">
        <v>4590</v>
      </c>
      <c r="N39">
        <v>7</v>
      </c>
      <c r="O39">
        <v>2</v>
      </c>
      <c r="U39" s="28"/>
      <c r="V39" s="28"/>
      <c r="W39" s="36"/>
      <c r="X39" s="36"/>
      <c r="Y39" s="28"/>
      <c r="Z39" s="39"/>
      <c r="AA39" s="28"/>
      <c r="AB39" s="29"/>
      <c r="AC39" s="29"/>
      <c r="AD39" s="29"/>
      <c r="AE39" s="29"/>
    </row>
    <row r="40" spans="1:31">
      <c r="A40" s="3" t="s">
        <v>3362</v>
      </c>
      <c r="B40" s="3" t="s">
        <v>14</v>
      </c>
      <c r="C40" s="3" t="s">
        <v>3317</v>
      </c>
      <c r="D40" s="3" t="s">
        <v>3356</v>
      </c>
      <c r="E40" s="3" t="s">
        <v>2706</v>
      </c>
      <c r="F40" s="3" t="s">
        <v>3363</v>
      </c>
      <c r="G40" s="3" t="s">
        <v>57</v>
      </c>
      <c r="H40" s="3" t="s">
        <v>225</v>
      </c>
      <c r="I40" s="3" t="s">
        <v>1253</v>
      </c>
      <c r="J40" s="5" t="s">
        <v>4596</v>
      </c>
      <c r="K40" s="3" t="s">
        <v>4592</v>
      </c>
      <c r="L40" s="2" t="s">
        <v>4593</v>
      </c>
      <c r="M40" t="s">
        <v>4590</v>
      </c>
      <c r="N40">
        <v>7.3</v>
      </c>
      <c r="O40">
        <v>2</v>
      </c>
      <c r="U40" s="28"/>
      <c r="V40" s="28"/>
      <c r="W40" s="28"/>
      <c r="X40" s="28"/>
      <c r="Y40" s="28"/>
      <c r="Z40" s="39"/>
      <c r="AA40" s="28"/>
      <c r="AB40" s="29"/>
      <c r="AC40" s="29"/>
      <c r="AD40" s="29"/>
      <c r="AE40" s="29"/>
    </row>
    <row r="41" spans="1:31">
      <c r="A41" s="3" t="s">
        <v>3364</v>
      </c>
      <c r="B41" s="3" t="s">
        <v>14</v>
      </c>
      <c r="C41" s="3" t="s">
        <v>3317</v>
      </c>
      <c r="D41" s="3" t="s">
        <v>3356</v>
      </c>
      <c r="E41" s="3" t="s">
        <v>2706</v>
      </c>
      <c r="F41" s="3" t="s">
        <v>3365</v>
      </c>
      <c r="G41" s="3" t="s">
        <v>57</v>
      </c>
      <c r="H41" s="3" t="s">
        <v>225</v>
      </c>
      <c r="I41" s="3" t="s">
        <v>1253</v>
      </c>
      <c r="J41" s="5" t="s">
        <v>4596</v>
      </c>
      <c r="K41" s="3" t="s">
        <v>4592</v>
      </c>
      <c r="L41" s="2" t="s">
        <v>4593</v>
      </c>
      <c r="M41" t="s">
        <v>4590</v>
      </c>
      <c r="N41">
        <v>7.3</v>
      </c>
      <c r="O41">
        <v>2</v>
      </c>
      <c r="U41" s="28"/>
      <c r="V41" s="28"/>
      <c r="W41" s="36"/>
      <c r="X41" s="36"/>
      <c r="Y41" s="28"/>
      <c r="Z41" s="39"/>
      <c r="AA41" s="28"/>
      <c r="AB41" s="29"/>
      <c r="AC41" s="29"/>
      <c r="AD41" s="29"/>
      <c r="AE41" s="29"/>
    </row>
    <row r="42" spans="1:31">
      <c r="A42" s="3" t="s">
        <v>3377</v>
      </c>
      <c r="B42" s="3" t="s">
        <v>14</v>
      </c>
      <c r="C42" s="3" t="s">
        <v>3317</v>
      </c>
      <c r="D42" s="3" t="s">
        <v>3356</v>
      </c>
      <c r="E42" s="3" t="s">
        <v>2706</v>
      </c>
      <c r="F42" s="4" t="s">
        <v>3353</v>
      </c>
      <c r="G42" s="3" t="s">
        <v>57</v>
      </c>
      <c r="H42" s="3" t="s">
        <v>36</v>
      </c>
      <c r="I42" s="3" t="s">
        <v>1253</v>
      </c>
      <c r="J42" s="5" t="s">
        <v>4596</v>
      </c>
      <c r="K42" s="3" t="s">
        <v>4597</v>
      </c>
      <c r="L42" s="3" t="s">
        <v>4598</v>
      </c>
      <c r="M42" t="s">
        <v>4590</v>
      </c>
      <c r="N42">
        <v>9.6999999999999993</v>
      </c>
      <c r="O42">
        <v>2</v>
      </c>
      <c r="P42" t="s">
        <v>3195</v>
      </c>
      <c r="U42" s="28"/>
      <c r="V42" s="28"/>
      <c r="W42" s="28"/>
      <c r="X42" s="28"/>
      <c r="Y42" s="28"/>
      <c r="Z42" s="39"/>
      <c r="AA42" s="28"/>
      <c r="AB42" s="29"/>
      <c r="AC42" s="29"/>
      <c r="AD42" s="29"/>
      <c r="AE42" s="29"/>
    </row>
    <row r="43" spans="1:31">
      <c r="A43" s="3" t="s">
        <v>3378</v>
      </c>
      <c r="B43" s="3" t="s">
        <v>14</v>
      </c>
      <c r="C43" s="3" t="s">
        <v>3317</v>
      </c>
      <c r="D43" s="3" t="s">
        <v>3356</v>
      </c>
      <c r="E43" s="3" t="s">
        <v>2706</v>
      </c>
      <c r="F43" s="4" t="s">
        <v>3327</v>
      </c>
      <c r="G43" s="3" t="s">
        <v>57</v>
      </c>
      <c r="H43" s="3" t="s">
        <v>36</v>
      </c>
      <c r="I43" s="3" t="s">
        <v>1253</v>
      </c>
      <c r="J43" s="5" t="s">
        <v>4596</v>
      </c>
      <c r="K43" s="3" t="s">
        <v>4597</v>
      </c>
      <c r="L43" s="3" t="s">
        <v>4598</v>
      </c>
      <c r="M43" t="s">
        <v>4590</v>
      </c>
      <c r="N43">
        <v>9.6999999999999993</v>
      </c>
      <c r="O43">
        <v>2</v>
      </c>
      <c r="P43" t="s">
        <v>3195</v>
      </c>
      <c r="U43" s="28"/>
      <c r="V43" s="28"/>
      <c r="W43" s="28"/>
      <c r="X43" s="28"/>
      <c r="Y43" s="28"/>
      <c r="Z43" s="39"/>
      <c r="AA43" s="28"/>
      <c r="AB43" s="29"/>
      <c r="AC43" s="29"/>
      <c r="AD43" s="29"/>
      <c r="AE43" s="29"/>
    </row>
    <row r="44" spans="1:31">
      <c r="A44" s="3" t="s">
        <v>3382</v>
      </c>
      <c r="B44" s="3" t="s">
        <v>14</v>
      </c>
      <c r="C44" s="3" t="s">
        <v>3317</v>
      </c>
      <c r="D44" s="3" t="s">
        <v>3383</v>
      </c>
      <c r="E44" s="3" t="s">
        <v>2706</v>
      </c>
      <c r="F44" s="6" t="s">
        <v>3338</v>
      </c>
      <c r="G44" s="6" t="s">
        <v>96</v>
      </c>
      <c r="H44" s="3" t="s">
        <v>225</v>
      </c>
      <c r="I44" s="5" t="s">
        <v>1889</v>
      </c>
      <c r="J44" s="5" t="s">
        <v>4599</v>
      </c>
      <c r="K44" s="3" t="s">
        <v>4592</v>
      </c>
      <c r="L44" s="2" t="s">
        <v>4593</v>
      </c>
      <c r="M44" t="s">
        <v>4590</v>
      </c>
      <c r="N44">
        <v>8.1</v>
      </c>
      <c r="O44">
        <v>2</v>
      </c>
      <c r="U44" s="28"/>
      <c r="V44" s="28"/>
      <c r="W44" s="36"/>
      <c r="X44" s="36"/>
      <c r="Y44" s="28"/>
      <c r="Z44" s="39"/>
      <c r="AA44" s="28"/>
      <c r="AB44" s="29"/>
      <c r="AC44" s="29"/>
      <c r="AD44" s="29"/>
      <c r="AE44" s="29"/>
    </row>
    <row r="45" spans="1:31">
      <c r="A45" s="3" t="s">
        <v>3384</v>
      </c>
      <c r="B45" s="3" t="s">
        <v>14</v>
      </c>
      <c r="C45" s="3" t="s">
        <v>3317</v>
      </c>
      <c r="D45" s="3" t="s">
        <v>3383</v>
      </c>
      <c r="E45" s="3" t="s">
        <v>2706</v>
      </c>
      <c r="F45" s="3" t="s">
        <v>3340</v>
      </c>
      <c r="G45" s="3" t="s">
        <v>96</v>
      </c>
      <c r="H45" s="3" t="s">
        <v>225</v>
      </c>
      <c r="I45" s="5" t="s">
        <v>1889</v>
      </c>
      <c r="J45" s="5" t="s">
        <v>4599</v>
      </c>
      <c r="K45" s="3" t="s">
        <v>4592</v>
      </c>
      <c r="L45" s="2" t="s">
        <v>4593</v>
      </c>
      <c r="M45" t="s">
        <v>4590</v>
      </c>
      <c r="N45">
        <v>8.1</v>
      </c>
      <c r="O45">
        <v>2</v>
      </c>
      <c r="U45" s="28"/>
      <c r="V45" s="28"/>
      <c r="W45" s="28"/>
      <c r="X45" s="28"/>
      <c r="Y45" s="28"/>
      <c r="Z45" s="39"/>
      <c r="AA45" s="28"/>
      <c r="AB45" s="29"/>
      <c r="AC45" s="29"/>
      <c r="AD45" s="29"/>
      <c r="AE45" s="29"/>
    </row>
    <row r="46" spans="1:31">
      <c r="A46" s="3" t="s">
        <v>3385</v>
      </c>
      <c r="B46" s="3" t="s">
        <v>14</v>
      </c>
      <c r="C46" s="3" t="s">
        <v>3317</v>
      </c>
      <c r="D46" s="3" t="s">
        <v>3386</v>
      </c>
      <c r="E46" s="3" t="s">
        <v>2706</v>
      </c>
      <c r="F46" s="6" t="s">
        <v>3387</v>
      </c>
      <c r="G46" s="6" t="s">
        <v>21</v>
      </c>
      <c r="H46" s="3" t="s">
        <v>36</v>
      </c>
      <c r="I46" s="5" t="s">
        <v>1889</v>
      </c>
      <c r="J46" s="5" t="s">
        <v>4600</v>
      </c>
      <c r="K46" s="3" t="s">
        <v>4597</v>
      </c>
      <c r="L46" s="3" t="s">
        <v>4598</v>
      </c>
      <c r="M46" t="s">
        <v>4589</v>
      </c>
      <c r="N46">
        <v>6.3</v>
      </c>
      <c r="O46">
        <v>4</v>
      </c>
      <c r="P46" t="s">
        <v>3195</v>
      </c>
      <c r="U46" s="28"/>
      <c r="V46" s="28"/>
      <c r="W46" s="28"/>
      <c r="X46" s="36"/>
      <c r="Y46" s="28"/>
      <c r="Z46" s="39"/>
      <c r="AA46" s="28"/>
      <c r="AB46" s="29"/>
      <c r="AC46" s="29"/>
      <c r="AD46" s="29"/>
      <c r="AE46" s="29"/>
    </row>
    <row r="47" spans="1:31">
      <c r="A47" s="3" t="s">
        <v>3390</v>
      </c>
      <c r="B47" s="3" t="s">
        <v>14</v>
      </c>
      <c r="C47" s="3" t="s">
        <v>3317</v>
      </c>
      <c r="D47" s="3" t="s">
        <v>3386</v>
      </c>
      <c r="E47" s="3" t="s">
        <v>2706</v>
      </c>
      <c r="F47" s="3" t="s">
        <v>3391</v>
      </c>
      <c r="G47" s="3" t="s">
        <v>21</v>
      </c>
      <c r="H47" s="3" t="s">
        <v>36</v>
      </c>
      <c r="I47" s="5" t="s">
        <v>1889</v>
      </c>
      <c r="J47" s="5" t="s">
        <v>4600</v>
      </c>
      <c r="K47" s="3" t="s">
        <v>4597</v>
      </c>
      <c r="L47" s="3" t="s">
        <v>4598</v>
      </c>
      <c r="M47" t="s">
        <v>4589</v>
      </c>
      <c r="N47">
        <v>6.3</v>
      </c>
      <c r="O47">
        <v>4</v>
      </c>
      <c r="P47" t="s">
        <v>3195</v>
      </c>
      <c r="U47" s="28"/>
      <c r="V47" s="28"/>
      <c r="W47" s="28"/>
      <c r="X47" s="36"/>
      <c r="Y47" s="28"/>
      <c r="Z47" s="39"/>
      <c r="AA47" s="28"/>
      <c r="AB47" s="29"/>
      <c r="AC47" s="29"/>
      <c r="AD47" s="29"/>
      <c r="AE47" s="29"/>
    </row>
    <row r="48" spans="1:31">
      <c r="A48" s="3" t="s">
        <v>3392</v>
      </c>
      <c r="B48" s="3" t="s">
        <v>14</v>
      </c>
      <c r="C48" s="3" t="s">
        <v>3317</v>
      </c>
      <c r="D48" s="3" t="s">
        <v>3386</v>
      </c>
      <c r="E48" s="3" t="s">
        <v>2706</v>
      </c>
      <c r="F48" s="6" t="s">
        <v>3393</v>
      </c>
      <c r="G48" s="6" t="s">
        <v>21</v>
      </c>
      <c r="H48" s="3" t="s">
        <v>36</v>
      </c>
      <c r="I48" s="5" t="s">
        <v>1889</v>
      </c>
      <c r="J48" s="5" t="s">
        <v>4600</v>
      </c>
      <c r="K48" s="3" t="s">
        <v>4597</v>
      </c>
      <c r="L48" s="3" t="s">
        <v>4598</v>
      </c>
      <c r="M48" t="s">
        <v>4589</v>
      </c>
      <c r="N48">
        <v>6.3</v>
      </c>
      <c r="O48">
        <v>4</v>
      </c>
      <c r="P48" t="s">
        <v>3195</v>
      </c>
      <c r="U48" s="28"/>
      <c r="V48" s="28"/>
      <c r="W48" s="28"/>
      <c r="X48" s="36"/>
      <c r="Y48" s="28"/>
      <c r="Z48" s="39"/>
      <c r="AA48" s="28"/>
      <c r="AB48" s="29"/>
      <c r="AC48" s="29"/>
      <c r="AD48" s="29"/>
      <c r="AE48" s="29"/>
    </row>
    <row r="49" spans="1:31">
      <c r="A49" s="3" t="s">
        <v>3394</v>
      </c>
      <c r="B49" s="3" t="s">
        <v>14</v>
      </c>
      <c r="C49" s="3" t="s">
        <v>3317</v>
      </c>
      <c r="D49" s="3" t="s">
        <v>3386</v>
      </c>
      <c r="E49" s="3" t="s">
        <v>2706</v>
      </c>
      <c r="F49" s="3" t="s">
        <v>3357</v>
      </c>
      <c r="G49" s="3" t="s">
        <v>21</v>
      </c>
      <c r="H49" s="3" t="s">
        <v>36</v>
      </c>
      <c r="I49" s="5" t="s">
        <v>1889</v>
      </c>
      <c r="J49" s="5" t="s">
        <v>4600</v>
      </c>
      <c r="K49" s="3" t="s">
        <v>4597</v>
      </c>
      <c r="L49" s="3" t="s">
        <v>4598</v>
      </c>
      <c r="M49" t="s">
        <v>4589</v>
      </c>
      <c r="N49">
        <v>6.3</v>
      </c>
      <c r="O49">
        <v>4</v>
      </c>
      <c r="P49" t="s">
        <v>3195</v>
      </c>
      <c r="U49" s="28"/>
      <c r="V49" s="28"/>
      <c r="W49" s="36"/>
      <c r="X49" s="36"/>
      <c r="Y49" s="28"/>
      <c r="Z49" s="39"/>
      <c r="AA49" s="28"/>
      <c r="AB49" s="29"/>
      <c r="AC49" s="29"/>
      <c r="AD49" s="29"/>
      <c r="AE49" s="29"/>
    </row>
    <row r="50" spans="1:31">
      <c r="A50" s="3" t="s">
        <v>3395</v>
      </c>
      <c r="B50" s="3" t="s">
        <v>14</v>
      </c>
      <c r="C50" s="3" t="s">
        <v>3317</v>
      </c>
      <c r="D50" s="3" t="s">
        <v>3386</v>
      </c>
      <c r="E50" s="3" t="s">
        <v>2706</v>
      </c>
      <c r="F50" s="6" t="s">
        <v>3359</v>
      </c>
      <c r="G50" s="6" t="s">
        <v>21</v>
      </c>
      <c r="H50" s="3" t="s">
        <v>36</v>
      </c>
      <c r="I50" s="5" t="s">
        <v>1889</v>
      </c>
      <c r="J50" s="5" t="s">
        <v>4600</v>
      </c>
      <c r="K50" s="3" t="s">
        <v>4597</v>
      </c>
      <c r="L50" s="3" t="s">
        <v>4598</v>
      </c>
      <c r="M50" t="s">
        <v>4590</v>
      </c>
      <c r="N50">
        <v>6.3</v>
      </c>
      <c r="O50">
        <v>2</v>
      </c>
      <c r="P50" t="s">
        <v>3195</v>
      </c>
      <c r="U50" s="28"/>
      <c r="V50" s="28"/>
      <c r="W50" s="28"/>
      <c r="X50" s="28"/>
      <c r="Y50" s="28"/>
      <c r="Z50" s="39"/>
      <c r="AA50" s="28"/>
      <c r="AB50" s="29"/>
      <c r="AC50" s="29"/>
      <c r="AD50" s="29"/>
      <c r="AE50" s="29"/>
    </row>
    <row r="51" spans="1:31">
      <c r="A51" s="3" t="s">
        <v>3396</v>
      </c>
      <c r="B51" s="3" t="s">
        <v>14</v>
      </c>
      <c r="C51" s="3" t="s">
        <v>3317</v>
      </c>
      <c r="D51" s="3" t="s">
        <v>3386</v>
      </c>
      <c r="E51" s="3" t="s">
        <v>2706</v>
      </c>
      <c r="F51" s="3" t="s">
        <v>3342</v>
      </c>
      <c r="G51" s="3" t="s">
        <v>21</v>
      </c>
      <c r="H51" s="3" t="s">
        <v>36</v>
      </c>
      <c r="I51" s="5" t="s">
        <v>1889</v>
      </c>
      <c r="J51" s="5" t="s">
        <v>4600</v>
      </c>
      <c r="K51" s="3" t="s">
        <v>4597</v>
      </c>
      <c r="L51" s="3" t="s">
        <v>4598</v>
      </c>
      <c r="M51" t="s">
        <v>4590</v>
      </c>
      <c r="N51">
        <v>6.3</v>
      </c>
      <c r="O51">
        <v>2</v>
      </c>
      <c r="P51" t="s">
        <v>3195</v>
      </c>
      <c r="U51" s="28"/>
      <c r="V51" s="28"/>
      <c r="W51" s="28"/>
      <c r="X51" s="28"/>
      <c r="Y51" s="28"/>
      <c r="Z51" s="39"/>
      <c r="AA51" s="28"/>
      <c r="AB51" s="29"/>
      <c r="AC51" s="29"/>
      <c r="AD51" s="29"/>
      <c r="AE51" s="29"/>
    </row>
    <row r="52" spans="1:31">
      <c r="A52" s="3" t="s">
        <v>3397</v>
      </c>
      <c r="B52" s="3" t="s">
        <v>14</v>
      </c>
      <c r="C52" s="3" t="s">
        <v>3317</v>
      </c>
      <c r="D52" s="3" t="s">
        <v>3386</v>
      </c>
      <c r="E52" s="3" t="s">
        <v>2706</v>
      </c>
      <c r="F52" s="3" t="s">
        <v>3398</v>
      </c>
      <c r="G52" s="3" t="s">
        <v>40</v>
      </c>
      <c r="H52" s="3" t="s">
        <v>36</v>
      </c>
      <c r="I52" s="5" t="s">
        <v>1889</v>
      </c>
      <c r="J52" s="5" t="s">
        <v>4600</v>
      </c>
      <c r="K52" s="3" t="s">
        <v>4597</v>
      </c>
      <c r="L52" s="3" t="s">
        <v>4598</v>
      </c>
      <c r="M52" t="s">
        <v>4589</v>
      </c>
      <c r="N52">
        <v>6.3</v>
      </c>
      <c r="O52">
        <v>2</v>
      </c>
      <c r="P52" t="s">
        <v>3195</v>
      </c>
      <c r="U52" s="28"/>
      <c r="V52" s="28"/>
      <c r="W52" s="36"/>
      <c r="X52" s="36"/>
      <c r="Y52" s="28"/>
      <c r="Z52" s="39"/>
      <c r="AA52" s="28"/>
      <c r="AB52" s="29"/>
      <c r="AC52" s="29"/>
      <c r="AD52" s="29"/>
      <c r="AE52" s="29"/>
    </row>
    <row r="53" spans="1:31">
      <c r="A53" s="3" t="s">
        <v>3399</v>
      </c>
      <c r="B53" s="3" t="s">
        <v>14</v>
      </c>
      <c r="C53" s="3" t="s">
        <v>3317</v>
      </c>
      <c r="D53" s="3" t="s">
        <v>3386</v>
      </c>
      <c r="E53" s="3" t="s">
        <v>2706</v>
      </c>
      <c r="F53" s="6" t="s">
        <v>3319</v>
      </c>
      <c r="G53" s="6" t="s">
        <v>40</v>
      </c>
      <c r="H53" s="3" t="s">
        <v>36</v>
      </c>
      <c r="I53" s="5" t="s">
        <v>1889</v>
      </c>
      <c r="J53" s="5" t="s">
        <v>4600</v>
      </c>
      <c r="K53" s="3" t="s">
        <v>4597</v>
      </c>
      <c r="L53" s="3" t="s">
        <v>4598</v>
      </c>
      <c r="M53" t="s">
        <v>4589</v>
      </c>
      <c r="N53">
        <v>6.3</v>
      </c>
      <c r="O53">
        <v>2</v>
      </c>
      <c r="P53" t="s">
        <v>3195</v>
      </c>
      <c r="U53" s="28"/>
      <c r="V53" s="28"/>
      <c r="W53" s="28"/>
      <c r="X53" s="36"/>
      <c r="Y53" s="28"/>
      <c r="Z53" s="39"/>
      <c r="AA53" s="28"/>
      <c r="AB53" s="29"/>
      <c r="AC53" s="29"/>
      <c r="AD53" s="29"/>
      <c r="AE53" s="29"/>
    </row>
    <row r="54" spans="1:31">
      <c r="A54" s="3" t="s">
        <v>3400</v>
      </c>
      <c r="B54" s="3" t="s">
        <v>14</v>
      </c>
      <c r="C54" s="3" t="s">
        <v>3317</v>
      </c>
      <c r="D54" s="3" t="s">
        <v>3386</v>
      </c>
      <c r="E54" s="3" t="s">
        <v>2706</v>
      </c>
      <c r="F54" s="3" t="s">
        <v>3321</v>
      </c>
      <c r="G54" s="3" t="s">
        <v>40</v>
      </c>
      <c r="H54" s="3" t="s">
        <v>36</v>
      </c>
      <c r="I54" s="5" t="s">
        <v>1889</v>
      </c>
      <c r="J54" s="5" t="s">
        <v>4600</v>
      </c>
      <c r="K54" s="3" t="s">
        <v>4597</v>
      </c>
      <c r="L54" s="3" t="s">
        <v>4598</v>
      </c>
      <c r="M54" t="s">
        <v>4590</v>
      </c>
      <c r="N54">
        <v>6.3</v>
      </c>
      <c r="O54">
        <v>3</v>
      </c>
      <c r="P54" t="s">
        <v>3195</v>
      </c>
      <c r="U54" s="28"/>
      <c r="V54" s="28"/>
      <c r="W54" s="28"/>
      <c r="X54" s="36"/>
      <c r="Y54" s="28"/>
      <c r="Z54" s="39"/>
      <c r="AA54" s="28"/>
      <c r="AB54" s="29"/>
      <c r="AC54" s="29"/>
      <c r="AD54" s="29"/>
      <c r="AE54" s="29"/>
    </row>
    <row r="55" spans="1:31">
      <c r="A55" s="3" t="s">
        <v>3401</v>
      </c>
      <c r="B55" s="3" t="s">
        <v>14</v>
      </c>
      <c r="C55" s="3" t="s">
        <v>3317</v>
      </c>
      <c r="D55" s="3" t="s">
        <v>3386</v>
      </c>
      <c r="E55" s="3" t="s">
        <v>2706</v>
      </c>
      <c r="F55" s="6" t="s">
        <v>3323</v>
      </c>
      <c r="G55" s="6" t="s">
        <v>40</v>
      </c>
      <c r="H55" s="3" t="s">
        <v>36</v>
      </c>
      <c r="I55" s="5" t="s">
        <v>1889</v>
      </c>
      <c r="J55" s="5" t="s">
        <v>4600</v>
      </c>
      <c r="K55" s="3" t="s">
        <v>4597</v>
      </c>
      <c r="L55" s="3" t="s">
        <v>4598</v>
      </c>
      <c r="M55" t="s">
        <v>4590</v>
      </c>
      <c r="N55">
        <v>6.3</v>
      </c>
      <c r="O55">
        <v>3</v>
      </c>
      <c r="P55" t="s">
        <v>3195</v>
      </c>
      <c r="U55" s="28"/>
      <c r="V55" s="28"/>
      <c r="W55" s="37"/>
      <c r="X55" s="37"/>
      <c r="Y55" s="28"/>
      <c r="Z55" s="39"/>
      <c r="AA55" s="28"/>
      <c r="AB55" s="29"/>
      <c r="AC55" s="29"/>
      <c r="AD55" s="29"/>
      <c r="AE55" s="29"/>
    </row>
    <row r="56" spans="1:31">
      <c r="A56" s="3" t="s">
        <v>3402</v>
      </c>
      <c r="B56" s="3" t="s">
        <v>14</v>
      </c>
      <c r="C56" s="3" t="s">
        <v>3317</v>
      </c>
      <c r="D56" s="3" t="s">
        <v>3386</v>
      </c>
      <c r="E56" s="3" t="s">
        <v>2706</v>
      </c>
      <c r="F56" s="3" t="s">
        <v>3325</v>
      </c>
      <c r="G56" s="3" t="s">
        <v>40</v>
      </c>
      <c r="H56" s="3" t="s">
        <v>36</v>
      </c>
      <c r="I56" s="5" t="s">
        <v>1889</v>
      </c>
      <c r="J56" s="5" t="s">
        <v>4600</v>
      </c>
      <c r="K56" s="3" t="s">
        <v>4597</v>
      </c>
      <c r="L56" s="3" t="s">
        <v>4598</v>
      </c>
      <c r="M56" t="s">
        <v>4590</v>
      </c>
      <c r="N56">
        <v>6.3</v>
      </c>
      <c r="O56">
        <v>3</v>
      </c>
      <c r="P56" t="s">
        <v>3195</v>
      </c>
      <c r="U56" s="28"/>
      <c r="V56" s="28"/>
      <c r="W56" s="38"/>
      <c r="X56" s="38"/>
      <c r="Y56" s="28"/>
      <c r="Z56" s="39"/>
      <c r="AA56" s="28"/>
      <c r="AB56" s="29"/>
      <c r="AC56" s="29"/>
      <c r="AD56" s="29"/>
      <c r="AE56" s="29"/>
    </row>
    <row r="57" spans="1:31">
      <c r="A57" s="3" t="s">
        <v>3403</v>
      </c>
      <c r="B57" s="3" t="s">
        <v>14</v>
      </c>
      <c r="C57" s="3" t="s">
        <v>3317</v>
      </c>
      <c r="D57" s="3" t="s">
        <v>3386</v>
      </c>
      <c r="E57" s="3" t="s">
        <v>2706</v>
      </c>
      <c r="F57" s="6" t="s">
        <v>3404</v>
      </c>
      <c r="G57" s="6" t="s">
        <v>131</v>
      </c>
      <c r="H57" s="3" t="s">
        <v>36</v>
      </c>
      <c r="I57" s="5" t="s">
        <v>1889</v>
      </c>
      <c r="J57" s="5" t="s">
        <v>4600</v>
      </c>
      <c r="K57" s="3" t="s">
        <v>4597</v>
      </c>
      <c r="L57" s="3" t="s">
        <v>4598</v>
      </c>
      <c r="M57" t="s">
        <v>4589</v>
      </c>
      <c r="N57">
        <v>6.3</v>
      </c>
      <c r="O57">
        <v>4</v>
      </c>
      <c r="P57" t="s">
        <v>3195</v>
      </c>
      <c r="U57" s="28"/>
      <c r="V57" s="28"/>
      <c r="W57" s="37"/>
      <c r="X57" s="37"/>
      <c r="Y57" s="28"/>
      <c r="Z57" s="39"/>
      <c r="AA57" s="28"/>
      <c r="AB57" s="29"/>
      <c r="AC57" s="29"/>
      <c r="AD57" s="29"/>
      <c r="AE57" s="29"/>
    </row>
    <row r="58" spans="1:31">
      <c r="A58" s="3" t="s">
        <v>3405</v>
      </c>
      <c r="B58" s="3" t="s">
        <v>14</v>
      </c>
      <c r="C58" s="3" t="s">
        <v>3317</v>
      </c>
      <c r="D58" s="3" t="s">
        <v>3386</v>
      </c>
      <c r="E58" s="3" t="s">
        <v>2706</v>
      </c>
      <c r="F58" s="3" t="s">
        <v>3406</v>
      </c>
      <c r="G58" s="3" t="s">
        <v>131</v>
      </c>
      <c r="H58" s="3" t="s">
        <v>36</v>
      </c>
      <c r="I58" s="5" t="s">
        <v>1889</v>
      </c>
      <c r="J58" s="5" t="s">
        <v>4600</v>
      </c>
      <c r="K58" s="3" t="s">
        <v>4597</v>
      </c>
      <c r="L58" s="3" t="s">
        <v>4598</v>
      </c>
      <c r="M58" t="s">
        <v>4589</v>
      </c>
      <c r="N58">
        <v>6.3</v>
      </c>
      <c r="O58">
        <v>4</v>
      </c>
      <c r="P58" t="s">
        <v>3195</v>
      </c>
      <c r="U58" s="28"/>
      <c r="V58" s="28"/>
      <c r="W58" s="38"/>
      <c r="X58" s="38"/>
      <c r="Y58" s="28"/>
      <c r="Z58" s="39"/>
      <c r="AA58" s="28"/>
      <c r="AB58" s="29"/>
      <c r="AC58" s="29"/>
      <c r="AD58" s="29"/>
      <c r="AE58" s="29"/>
    </row>
    <row r="59" spans="1:31">
      <c r="A59" s="3" t="s">
        <v>3407</v>
      </c>
      <c r="B59" s="3" t="s">
        <v>14</v>
      </c>
      <c r="C59" s="3" t="s">
        <v>3317</v>
      </c>
      <c r="D59" s="3" t="s">
        <v>3386</v>
      </c>
      <c r="E59" s="3" t="s">
        <v>2706</v>
      </c>
      <c r="F59" s="6" t="s">
        <v>3408</v>
      </c>
      <c r="G59" s="6" t="s">
        <v>131</v>
      </c>
      <c r="H59" s="3" t="s">
        <v>36</v>
      </c>
      <c r="I59" s="5" t="s">
        <v>1889</v>
      </c>
      <c r="J59" s="5" t="s">
        <v>4600</v>
      </c>
      <c r="K59" s="3" t="s">
        <v>4597</v>
      </c>
      <c r="L59" s="3" t="s">
        <v>4598</v>
      </c>
      <c r="M59" t="s">
        <v>4589</v>
      </c>
      <c r="N59">
        <v>6.3</v>
      </c>
      <c r="O59">
        <v>4</v>
      </c>
      <c r="P59" t="s">
        <v>3195</v>
      </c>
      <c r="U59" s="28"/>
      <c r="V59" s="28"/>
      <c r="W59" s="36"/>
      <c r="X59" s="36"/>
      <c r="Y59" s="28"/>
      <c r="Z59" s="39"/>
      <c r="AA59" s="28"/>
      <c r="AB59" s="29"/>
      <c r="AC59" s="29"/>
      <c r="AD59" s="29"/>
      <c r="AE59" s="29"/>
    </row>
    <row r="60" spans="1:31">
      <c r="A60" s="3" t="s">
        <v>3409</v>
      </c>
      <c r="B60" s="3" t="s">
        <v>14</v>
      </c>
      <c r="C60" s="3" t="s">
        <v>3317</v>
      </c>
      <c r="D60" s="3" t="s">
        <v>3386</v>
      </c>
      <c r="E60" s="3" t="s">
        <v>2706</v>
      </c>
      <c r="F60" s="3" t="s">
        <v>3344</v>
      </c>
      <c r="G60" s="3" t="s">
        <v>131</v>
      </c>
      <c r="H60" s="3" t="s">
        <v>36</v>
      </c>
      <c r="I60" s="5" t="s">
        <v>1889</v>
      </c>
      <c r="J60" s="5" t="s">
        <v>4600</v>
      </c>
      <c r="K60" s="3" t="s">
        <v>4597</v>
      </c>
      <c r="L60" s="3" t="s">
        <v>4598</v>
      </c>
      <c r="M60" t="s">
        <v>4589</v>
      </c>
      <c r="N60">
        <v>6.3</v>
      </c>
      <c r="O60">
        <v>4</v>
      </c>
      <c r="P60" t="s">
        <v>3195</v>
      </c>
      <c r="U60" s="28"/>
      <c r="V60" s="28"/>
      <c r="W60" s="28"/>
      <c r="X60" s="28"/>
      <c r="Y60" s="28"/>
      <c r="Z60" s="39"/>
      <c r="AA60" s="28"/>
      <c r="AB60" s="29"/>
      <c r="AC60" s="29"/>
      <c r="AD60" s="29"/>
      <c r="AE60" s="29"/>
    </row>
    <row r="61" spans="1:31">
      <c r="A61" s="3" t="s">
        <v>3410</v>
      </c>
      <c r="B61" s="3" t="s">
        <v>14</v>
      </c>
      <c r="C61" s="3" t="s">
        <v>3317</v>
      </c>
      <c r="D61" s="3" t="s">
        <v>3356</v>
      </c>
      <c r="E61" s="3" t="s">
        <v>2706</v>
      </c>
      <c r="F61" s="6" t="s">
        <v>3346</v>
      </c>
      <c r="G61" s="6" t="s">
        <v>131</v>
      </c>
      <c r="H61" s="3" t="s">
        <v>36</v>
      </c>
      <c r="I61" s="5" t="s">
        <v>1889</v>
      </c>
      <c r="J61" s="5" t="s">
        <v>4601</v>
      </c>
      <c r="K61" s="3" t="s">
        <v>4597</v>
      </c>
      <c r="L61" s="3" t="s">
        <v>4598</v>
      </c>
      <c r="M61" t="s">
        <v>4590</v>
      </c>
      <c r="N61">
        <v>9.6999999999999993</v>
      </c>
      <c r="O61">
        <v>2</v>
      </c>
      <c r="P61" t="s">
        <v>3195</v>
      </c>
      <c r="U61" s="28"/>
      <c r="V61" s="28"/>
      <c r="W61" s="36"/>
      <c r="X61" s="36"/>
      <c r="Y61" s="28"/>
      <c r="Z61" s="39"/>
      <c r="AA61" s="28"/>
      <c r="AB61" s="29"/>
      <c r="AC61" s="29"/>
      <c r="AD61" s="29"/>
      <c r="AE61" s="29"/>
    </row>
    <row r="62" spans="1:31">
      <c r="A62" s="3" t="s">
        <v>3411</v>
      </c>
      <c r="B62" s="3" t="s">
        <v>14</v>
      </c>
      <c r="C62" s="3" t="s">
        <v>3317</v>
      </c>
      <c r="D62" s="3" t="s">
        <v>3356</v>
      </c>
      <c r="E62" s="3" t="s">
        <v>2706</v>
      </c>
      <c r="F62" s="3" t="s">
        <v>3348</v>
      </c>
      <c r="G62" s="3" t="s">
        <v>131</v>
      </c>
      <c r="H62" s="3" t="s">
        <v>36</v>
      </c>
      <c r="I62" s="5" t="s">
        <v>1889</v>
      </c>
      <c r="J62" s="5" t="s">
        <v>4601</v>
      </c>
      <c r="K62" s="3" t="s">
        <v>4597</v>
      </c>
      <c r="L62" s="3" t="s">
        <v>4598</v>
      </c>
      <c r="M62" t="s">
        <v>4590</v>
      </c>
      <c r="N62">
        <v>9.6999999999999993</v>
      </c>
      <c r="O62">
        <v>2</v>
      </c>
      <c r="P62" t="s">
        <v>3195</v>
      </c>
      <c r="U62" s="28"/>
      <c r="V62" s="28"/>
      <c r="W62" s="28"/>
      <c r="X62" s="28"/>
      <c r="Y62" s="28"/>
      <c r="Z62" s="39"/>
      <c r="AA62" s="28"/>
      <c r="AB62" s="29"/>
      <c r="AC62" s="29"/>
      <c r="AD62" s="29"/>
      <c r="AE62" s="29"/>
    </row>
    <row r="63" spans="1:31">
      <c r="A63" s="3" t="s">
        <v>3412</v>
      </c>
      <c r="B63" s="3" t="s">
        <v>14</v>
      </c>
      <c r="C63" s="3" t="s">
        <v>3317</v>
      </c>
      <c r="D63" s="3" t="s">
        <v>3386</v>
      </c>
      <c r="E63" s="3" t="s">
        <v>2706</v>
      </c>
      <c r="F63" s="6" t="s">
        <v>3413</v>
      </c>
      <c r="G63" s="6" t="s">
        <v>96</v>
      </c>
      <c r="H63" s="3" t="s">
        <v>36</v>
      </c>
      <c r="I63" s="5" t="s">
        <v>1889</v>
      </c>
      <c r="J63" s="5" t="s">
        <v>4600</v>
      </c>
      <c r="K63" s="3" t="s">
        <v>4597</v>
      </c>
      <c r="L63" s="3" t="s">
        <v>4598</v>
      </c>
      <c r="M63" t="s">
        <v>4589</v>
      </c>
      <c r="N63">
        <v>6.3</v>
      </c>
      <c r="O63">
        <v>3</v>
      </c>
      <c r="P63" t="s">
        <v>3195</v>
      </c>
      <c r="U63" s="28"/>
      <c r="V63" s="28"/>
      <c r="W63" s="28"/>
      <c r="X63" s="28"/>
      <c r="Y63" s="28"/>
      <c r="Z63" s="39"/>
      <c r="AA63" s="28"/>
      <c r="AB63" s="29"/>
      <c r="AC63" s="29"/>
      <c r="AD63" s="29"/>
      <c r="AE63" s="29"/>
    </row>
    <row r="64" spans="1:31">
      <c r="A64" s="3" t="s">
        <v>3414</v>
      </c>
      <c r="B64" s="3" t="s">
        <v>14</v>
      </c>
      <c r="C64" s="3" t="s">
        <v>3317</v>
      </c>
      <c r="D64" s="3" t="s">
        <v>3386</v>
      </c>
      <c r="E64" s="3" t="s">
        <v>2706</v>
      </c>
      <c r="F64" s="3" t="s">
        <v>3415</v>
      </c>
      <c r="G64" s="3" t="s">
        <v>96</v>
      </c>
      <c r="H64" s="3" t="s">
        <v>36</v>
      </c>
      <c r="I64" s="5" t="s">
        <v>1889</v>
      </c>
      <c r="J64" s="5" t="s">
        <v>4600</v>
      </c>
      <c r="K64" s="3" t="s">
        <v>4597</v>
      </c>
      <c r="L64" s="3" t="s">
        <v>4598</v>
      </c>
      <c r="M64" t="s">
        <v>4589</v>
      </c>
      <c r="N64">
        <v>6.3</v>
      </c>
      <c r="O64">
        <v>3</v>
      </c>
      <c r="P64" t="s">
        <v>3195</v>
      </c>
      <c r="U64" s="28"/>
      <c r="V64" s="28"/>
      <c r="W64" s="36"/>
      <c r="X64" s="36"/>
      <c r="Y64" s="28"/>
      <c r="Z64" s="39"/>
      <c r="AA64" s="28"/>
      <c r="AB64" s="29"/>
      <c r="AC64" s="29"/>
      <c r="AD64" s="29"/>
      <c r="AE64" s="29"/>
    </row>
    <row r="65" spans="1:31">
      <c r="A65" s="3" t="s">
        <v>3416</v>
      </c>
      <c r="B65" s="3" t="s">
        <v>14</v>
      </c>
      <c r="C65" s="3" t="s">
        <v>3317</v>
      </c>
      <c r="D65" s="3" t="s">
        <v>3386</v>
      </c>
      <c r="E65" s="3" t="s">
        <v>2706</v>
      </c>
      <c r="F65" s="6" t="s">
        <v>3367</v>
      </c>
      <c r="G65" s="6" t="s">
        <v>96</v>
      </c>
      <c r="H65" s="3" t="s">
        <v>36</v>
      </c>
      <c r="I65" s="5" t="s">
        <v>1889</v>
      </c>
      <c r="J65" s="5" t="s">
        <v>4600</v>
      </c>
      <c r="K65" s="3" t="s">
        <v>4597</v>
      </c>
      <c r="L65" s="3" t="s">
        <v>4598</v>
      </c>
      <c r="M65" t="s">
        <v>4589</v>
      </c>
      <c r="N65">
        <v>6.3</v>
      </c>
      <c r="O65">
        <v>3</v>
      </c>
      <c r="P65" t="s">
        <v>3195</v>
      </c>
      <c r="U65" s="28"/>
      <c r="V65" s="28"/>
      <c r="W65" s="28"/>
      <c r="X65" s="28"/>
      <c r="Y65" s="28"/>
      <c r="Z65" s="39"/>
      <c r="AA65" s="28"/>
      <c r="AB65" s="29"/>
      <c r="AC65" s="29"/>
      <c r="AD65" s="29"/>
      <c r="AE65" s="29"/>
    </row>
    <row r="66" spans="1:31">
      <c r="A66" s="3" t="s">
        <v>3417</v>
      </c>
      <c r="B66" s="3" t="s">
        <v>14</v>
      </c>
      <c r="C66" s="3" t="s">
        <v>3317</v>
      </c>
      <c r="D66" s="3" t="s">
        <v>3386</v>
      </c>
      <c r="E66" s="3" t="s">
        <v>2706</v>
      </c>
      <c r="F66" s="3" t="s">
        <v>3369</v>
      </c>
      <c r="G66" s="3" t="s">
        <v>96</v>
      </c>
      <c r="H66" s="3" t="s">
        <v>36</v>
      </c>
      <c r="I66" s="5" t="s">
        <v>1889</v>
      </c>
      <c r="J66" s="5" t="s">
        <v>4600</v>
      </c>
      <c r="K66" s="3" t="s">
        <v>4597</v>
      </c>
      <c r="L66" s="3" t="s">
        <v>4598</v>
      </c>
      <c r="M66" t="s">
        <v>4590</v>
      </c>
      <c r="N66">
        <v>6.3</v>
      </c>
      <c r="O66">
        <v>3</v>
      </c>
      <c r="P66" t="s">
        <v>3195</v>
      </c>
      <c r="U66" s="28"/>
      <c r="V66" s="28"/>
      <c r="W66" s="36"/>
      <c r="X66" s="36"/>
      <c r="Y66" s="28"/>
      <c r="Z66" s="39"/>
      <c r="AA66" s="28"/>
      <c r="AB66" s="29"/>
      <c r="AC66" s="29"/>
      <c r="AD66" s="29"/>
      <c r="AE66" s="29"/>
    </row>
    <row r="67" spans="1:31">
      <c r="A67" s="3" t="s">
        <v>3418</v>
      </c>
      <c r="B67" s="3" t="s">
        <v>14</v>
      </c>
      <c r="C67" s="3" t="s">
        <v>3317</v>
      </c>
      <c r="D67" s="3" t="s">
        <v>3386</v>
      </c>
      <c r="E67" s="3" t="s">
        <v>2706</v>
      </c>
      <c r="F67" s="6" t="s">
        <v>3338</v>
      </c>
      <c r="G67" s="6" t="s">
        <v>96</v>
      </c>
      <c r="H67" s="3" t="s">
        <v>36</v>
      </c>
      <c r="I67" s="5" t="s">
        <v>1889</v>
      </c>
      <c r="J67" s="5" t="s">
        <v>4600</v>
      </c>
      <c r="K67" s="3" t="s">
        <v>4597</v>
      </c>
      <c r="L67" s="3" t="s">
        <v>4598</v>
      </c>
      <c r="M67" t="s">
        <v>4590</v>
      </c>
      <c r="N67">
        <v>6.3</v>
      </c>
      <c r="O67">
        <v>3</v>
      </c>
      <c r="P67" t="s">
        <v>3195</v>
      </c>
      <c r="U67" s="28"/>
      <c r="V67" s="28"/>
      <c r="W67" s="28"/>
      <c r="X67" s="28"/>
      <c r="Y67" s="28"/>
      <c r="Z67" s="39"/>
      <c r="AA67" s="28"/>
      <c r="AB67" s="29"/>
      <c r="AC67" s="29"/>
      <c r="AD67" s="29"/>
      <c r="AE67" s="29"/>
    </row>
    <row r="68" spans="1:31">
      <c r="A68" s="3" t="s">
        <v>3419</v>
      </c>
      <c r="B68" s="3" t="s">
        <v>14</v>
      </c>
      <c r="C68" s="3" t="s">
        <v>3317</v>
      </c>
      <c r="D68" s="3" t="s">
        <v>3386</v>
      </c>
      <c r="E68" s="3" t="s">
        <v>2706</v>
      </c>
      <c r="F68" s="3" t="s">
        <v>3340</v>
      </c>
      <c r="G68" s="3" t="s">
        <v>96</v>
      </c>
      <c r="H68" s="3" t="s">
        <v>36</v>
      </c>
      <c r="I68" s="5" t="s">
        <v>1889</v>
      </c>
      <c r="J68" s="5" t="s">
        <v>4600</v>
      </c>
      <c r="K68" s="3" t="s">
        <v>4597</v>
      </c>
      <c r="L68" s="3" t="s">
        <v>4598</v>
      </c>
      <c r="M68" t="s">
        <v>4590</v>
      </c>
      <c r="N68">
        <v>6.3</v>
      </c>
      <c r="O68">
        <v>3</v>
      </c>
      <c r="P68" t="s">
        <v>3195</v>
      </c>
      <c r="U68" s="28"/>
      <c r="V68" s="28"/>
      <c r="W68" s="36"/>
      <c r="X68" s="36"/>
      <c r="Y68" s="28"/>
      <c r="Z68" s="39"/>
      <c r="AA68" s="28"/>
      <c r="AB68" s="29"/>
      <c r="AC68" s="29"/>
      <c r="AD68" s="29"/>
      <c r="AE68" s="29"/>
    </row>
    <row r="69" spans="1:31">
      <c r="A69" s="3" t="s">
        <v>3420</v>
      </c>
      <c r="B69" s="3" t="s">
        <v>14</v>
      </c>
      <c r="C69" s="3" t="s">
        <v>3317</v>
      </c>
      <c r="D69" s="3" t="s">
        <v>3421</v>
      </c>
      <c r="E69" s="3" t="s">
        <v>2630</v>
      </c>
      <c r="F69" s="6" t="s">
        <v>3363</v>
      </c>
      <c r="G69" s="6" t="s">
        <v>57</v>
      </c>
      <c r="H69" s="3" t="s">
        <v>36</v>
      </c>
      <c r="I69" s="5" t="s">
        <v>1889</v>
      </c>
      <c r="J69" s="5" t="s">
        <v>4602</v>
      </c>
      <c r="K69" s="3" t="s">
        <v>4597</v>
      </c>
      <c r="L69" s="3" t="s">
        <v>4598</v>
      </c>
      <c r="M69" t="s">
        <v>4589</v>
      </c>
      <c r="N69">
        <v>6.9</v>
      </c>
      <c r="O69">
        <v>4</v>
      </c>
      <c r="P69" t="s">
        <v>3173</v>
      </c>
      <c r="U69" s="28"/>
      <c r="V69" s="28"/>
      <c r="W69" s="28"/>
      <c r="X69" s="28"/>
      <c r="Y69" s="28"/>
      <c r="Z69" s="39"/>
      <c r="AA69" s="28"/>
      <c r="AB69" s="29"/>
      <c r="AC69" s="29"/>
      <c r="AD69" s="29"/>
      <c r="AE69" s="29"/>
    </row>
    <row r="70" spans="1:31">
      <c r="A70" s="3" t="s">
        <v>3422</v>
      </c>
      <c r="B70" s="3" t="s">
        <v>14</v>
      </c>
      <c r="C70" s="3" t="s">
        <v>3317</v>
      </c>
      <c r="D70" s="3" t="s">
        <v>3421</v>
      </c>
      <c r="E70" s="3" t="s">
        <v>2630</v>
      </c>
      <c r="F70" s="3" t="s">
        <v>3365</v>
      </c>
      <c r="G70" s="3" t="s">
        <v>57</v>
      </c>
      <c r="H70" s="3" t="s">
        <v>36</v>
      </c>
      <c r="I70" s="5" t="s">
        <v>1889</v>
      </c>
      <c r="J70" s="5" t="s">
        <v>4602</v>
      </c>
      <c r="K70" s="3" t="s">
        <v>4597</v>
      </c>
      <c r="L70" s="3" t="s">
        <v>4598</v>
      </c>
      <c r="M70" t="s">
        <v>4589</v>
      </c>
      <c r="N70">
        <v>6.9</v>
      </c>
      <c r="O70">
        <v>4</v>
      </c>
      <c r="P70" t="s">
        <v>3173</v>
      </c>
      <c r="U70" s="28"/>
      <c r="V70" s="28"/>
      <c r="W70" s="36"/>
      <c r="X70" s="36"/>
      <c r="Y70" s="28"/>
      <c r="Z70" s="39"/>
      <c r="AA70" s="28"/>
      <c r="AB70" s="29"/>
      <c r="AC70" s="29"/>
      <c r="AD70" s="29"/>
      <c r="AE70" s="29"/>
    </row>
    <row r="71" spans="1:31">
      <c r="A71" s="3" t="s">
        <v>3423</v>
      </c>
      <c r="B71" s="3" t="s">
        <v>14</v>
      </c>
      <c r="C71" s="3" t="s">
        <v>3317</v>
      </c>
      <c r="D71" s="3" t="s">
        <v>3421</v>
      </c>
      <c r="E71" s="3" t="s">
        <v>2630</v>
      </c>
      <c r="F71" s="6" t="s">
        <v>3353</v>
      </c>
      <c r="G71" s="6" t="s">
        <v>57</v>
      </c>
      <c r="H71" s="3" t="s">
        <v>36</v>
      </c>
      <c r="I71" s="5" t="s">
        <v>1889</v>
      </c>
      <c r="J71" s="5" t="s">
        <v>4602</v>
      </c>
      <c r="K71" s="3" t="s">
        <v>4597</v>
      </c>
      <c r="L71" s="3" t="s">
        <v>4598</v>
      </c>
      <c r="M71" t="s">
        <v>4589</v>
      </c>
      <c r="N71">
        <v>6.9</v>
      </c>
      <c r="O71">
        <v>4</v>
      </c>
      <c r="P71" t="s">
        <v>3173</v>
      </c>
      <c r="U71" s="28"/>
      <c r="V71" s="28"/>
      <c r="W71" s="28"/>
      <c r="X71" s="28"/>
      <c r="Y71" s="28"/>
      <c r="Z71" s="39"/>
      <c r="AA71" s="28"/>
      <c r="AB71" s="29"/>
      <c r="AC71" s="29"/>
      <c r="AD71" s="29"/>
      <c r="AE71" s="29"/>
    </row>
    <row r="72" spans="1:31">
      <c r="A72" s="3" t="s">
        <v>3424</v>
      </c>
      <c r="B72" s="3" t="s">
        <v>14</v>
      </c>
      <c r="C72" s="3" t="s">
        <v>3317</v>
      </c>
      <c r="D72" s="3" t="s">
        <v>3421</v>
      </c>
      <c r="E72" s="3" t="s">
        <v>2630</v>
      </c>
      <c r="F72" s="3" t="s">
        <v>3327</v>
      </c>
      <c r="G72" s="3" t="s">
        <v>57</v>
      </c>
      <c r="H72" s="3" t="s">
        <v>36</v>
      </c>
      <c r="I72" s="5" t="s">
        <v>1889</v>
      </c>
      <c r="J72" s="5" t="s">
        <v>4602</v>
      </c>
      <c r="K72" s="3" t="s">
        <v>4597</v>
      </c>
      <c r="L72" s="3" t="s">
        <v>4598</v>
      </c>
      <c r="M72" t="s">
        <v>4589</v>
      </c>
      <c r="N72">
        <v>6.9</v>
      </c>
      <c r="O72">
        <v>4</v>
      </c>
      <c r="P72" t="s">
        <v>3173</v>
      </c>
      <c r="U72" s="28"/>
      <c r="V72" s="28"/>
      <c r="W72" s="28"/>
      <c r="X72" s="28"/>
      <c r="Y72" s="28"/>
      <c r="Z72" s="39"/>
      <c r="AA72" s="28"/>
      <c r="AB72" s="29"/>
      <c r="AC72" s="29"/>
      <c r="AD72" s="29"/>
      <c r="AE72" s="29"/>
    </row>
    <row r="73" spans="1:31">
      <c r="A73" s="3" t="s">
        <v>3425</v>
      </c>
      <c r="B73" s="3" t="s">
        <v>14</v>
      </c>
      <c r="C73" s="3" t="s">
        <v>3317</v>
      </c>
      <c r="D73" s="3" t="s">
        <v>3421</v>
      </c>
      <c r="E73" s="3" t="s">
        <v>2630</v>
      </c>
      <c r="F73" s="3" t="s">
        <v>3357</v>
      </c>
      <c r="G73" s="3" t="s">
        <v>21</v>
      </c>
      <c r="H73" s="3" t="s">
        <v>36</v>
      </c>
      <c r="I73" s="5" t="s">
        <v>1889</v>
      </c>
      <c r="J73" s="5" t="s">
        <v>4602</v>
      </c>
      <c r="K73" s="3" t="s">
        <v>4597</v>
      </c>
      <c r="L73" s="3" t="s">
        <v>4598</v>
      </c>
      <c r="M73" t="s">
        <v>4590</v>
      </c>
      <c r="N73">
        <v>6.9</v>
      </c>
      <c r="O73">
        <v>3</v>
      </c>
      <c r="P73" t="s">
        <v>3173</v>
      </c>
      <c r="U73" s="28"/>
      <c r="V73" s="28"/>
      <c r="W73" s="36"/>
      <c r="X73" s="36"/>
      <c r="Y73" s="28"/>
      <c r="Z73" s="39"/>
      <c r="AA73" s="28"/>
      <c r="AB73" s="29"/>
      <c r="AC73" s="29"/>
      <c r="AD73" s="29"/>
      <c r="AE73" s="29"/>
    </row>
    <row r="74" spans="1:31">
      <c r="A74" s="3" t="s">
        <v>3426</v>
      </c>
      <c r="B74" s="3" t="s">
        <v>14</v>
      </c>
      <c r="C74" s="3" t="s">
        <v>3317</v>
      </c>
      <c r="D74" s="3" t="s">
        <v>3421</v>
      </c>
      <c r="E74" s="3" t="s">
        <v>2630</v>
      </c>
      <c r="F74" s="6" t="s">
        <v>3359</v>
      </c>
      <c r="G74" s="6" t="s">
        <v>21</v>
      </c>
      <c r="H74" s="3" t="s">
        <v>36</v>
      </c>
      <c r="I74" s="5" t="s">
        <v>1889</v>
      </c>
      <c r="J74" s="5" t="s">
        <v>4602</v>
      </c>
      <c r="K74" s="3" t="s">
        <v>4597</v>
      </c>
      <c r="L74" s="3" t="s">
        <v>4598</v>
      </c>
      <c r="M74" t="s">
        <v>4590</v>
      </c>
      <c r="N74">
        <v>6.9</v>
      </c>
      <c r="O74">
        <v>3</v>
      </c>
      <c r="P74" t="s">
        <v>3173</v>
      </c>
      <c r="U74" s="28"/>
      <c r="V74" s="28"/>
      <c r="W74" s="28"/>
      <c r="X74" s="28"/>
      <c r="Y74" s="28"/>
      <c r="Z74" s="39"/>
      <c r="AA74" s="28"/>
      <c r="AB74" s="29"/>
      <c r="AC74" s="29"/>
      <c r="AD74" s="29"/>
      <c r="AE74" s="29"/>
    </row>
    <row r="75" spans="1:31">
      <c r="A75" s="3" t="s">
        <v>3427</v>
      </c>
      <c r="B75" s="3" t="s">
        <v>14</v>
      </c>
      <c r="C75" s="3" t="s">
        <v>3317</v>
      </c>
      <c r="D75" s="3" t="s">
        <v>3421</v>
      </c>
      <c r="E75" s="3" t="s">
        <v>2630</v>
      </c>
      <c r="F75" s="3" t="s">
        <v>3342</v>
      </c>
      <c r="G75" s="3" t="s">
        <v>21</v>
      </c>
      <c r="H75" s="3" t="s">
        <v>36</v>
      </c>
      <c r="I75" s="5" t="s">
        <v>1889</v>
      </c>
      <c r="J75" s="5" t="s">
        <v>4602</v>
      </c>
      <c r="K75" s="3" t="s">
        <v>4597</v>
      </c>
      <c r="L75" s="3" t="s">
        <v>4598</v>
      </c>
      <c r="M75" t="s">
        <v>4590</v>
      </c>
      <c r="N75">
        <v>6.9</v>
      </c>
      <c r="O75">
        <v>3</v>
      </c>
      <c r="P75" t="s">
        <v>3173</v>
      </c>
      <c r="U75" s="28"/>
      <c r="V75" s="28"/>
      <c r="W75" s="28"/>
      <c r="X75" s="36"/>
      <c r="Y75" s="28"/>
      <c r="Z75" s="39"/>
      <c r="AA75" s="28"/>
      <c r="AB75" s="29"/>
      <c r="AC75" s="29"/>
      <c r="AD75" s="29"/>
      <c r="AE75" s="29"/>
    </row>
    <row r="76" spans="1:31">
      <c r="A76" s="3" t="s">
        <v>3428</v>
      </c>
      <c r="B76" s="3" t="s">
        <v>14</v>
      </c>
      <c r="C76" s="3" t="s">
        <v>3317</v>
      </c>
      <c r="D76" s="3" t="s">
        <v>3421</v>
      </c>
      <c r="E76" s="3" t="s">
        <v>2630</v>
      </c>
      <c r="F76" s="3" t="s">
        <v>3321</v>
      </c>
      <c r="G76" s="3" t="s">
        <v>40</v>
      </c>
      <c r="H76" s="3" t="s">
        <v>36</v>
      </c>
      <c r="I76" s="5" t="s">
        <v>1889</v>
      </c>
      <c r="J76" s="5" t="s">
        <v>4602</v>
      </c>
      <c r="K76" s="3" t="s">
        <v>4597</v>
      </c>
      <c r="L76" s="3" t="s">
        <v>4598</v>
      </c>
      <c r="M76" t="s">
        <v>4590</v>
      </c>
      <c r="N76">
        <v>6.9</v>
      </c>
      <c r="O76">
        <v>2</v>
      </c>
      <c r="P76" t="s">
        <v>3173</v>
      </c>
      <c r="U76" s="28"/>
      <c r="V76" s="28"/>
      <c r="W76" s="28"/>
      <c r="X76" s="36"/>
      <c r="Y76" s="28"/>
      <c r="Z76" s="39"/>
      <c r="AA76" s="28"/>
      <c r="AB76" s="29"/>
      <c r="AC76" s="29"/>
      <c r="AD76" s="29"/>
      <c r="AE76" s="29"/>
    </row>
    <row r="77" spans="1:31">
      <c r="A77" s="3" t="s">
        <v>3429</v>
      </c>
      <c r="B77" s="3" t="s">
        <v>14</v>
      </c>
      <c r="C77" s="3" t="s">
        <v>3317</v>
      </c>
      <c r="D77" s="3" t="s">
        <v>3421</v>
      </c>
      <c r="E77" s="3" t="s">
        <v>2630</v>
      </c>
      <c r="F77" s="6" t="s">
        <v>3323</v>
      </c>
      <c r="G77" s="6" t="s">
        <v>40</v>
      </c>
      <c r="H77" s="3" t="s">
        <v>36</v>
      </c>
      <c r="I77" s="5" t="s">
        <v>1889</v>
      </c>
      <c r="J77" s="5" t="s">
        <v>4602</v>
      </c>
      <c r="K77" s="3" t="s">
        <v>4597</v>
      </c>
      <c r="L77" s="3" t="s">
        <v>4598</v>
      </c>
      <c r="M77" t="s">
        <v>4590</v>
      </c>
      <c r="N77">
        <v>6.9</v>
      </c>
      <c r="O77">
        <v>2</v>
      </c>
      <c r="P77" t="s">
        <v>3173</v>
      </c>
      <c r="U77" s="28"/>
      <c r="V77" s="28"/>
      <c r="W77" s="37"/>
      <c r="X77" s="37"/>
      <c r="Y77" s="28"/>
      <c r="Z77" s="39"/>
      <c r="AA77" s="28"/>
      <c r="AB77" s="29"/>
      <c r="AC77" s="29"/>
      <c r="AD77" s="29"/>
      <c r="AE77" s="29"/>
    </row>
    <row r="78" spans="1:31">
      <c r="A78" s="3" t="s">
        <v>3973</v>
      </c>
      <c r="B78" s="3" t="s">
        <v>14</v>
      </c>
      <c r="C78" s="3" t="s">
        <v>3317</v>
      </c>
      <c r="D78" s="3" t="s">
        <v>3383</v>
      </c>
      <c r="E78" s="3" t="s">
        <v>2706</v>
      </c>
      <c r="F78" s="3" t="s">
        <v>4665</v>
      </c>
      <c r="G78" s="3" t="s">
        <v>40</v>
      </c>
      <c r="H78" s="3" t="s">
        <v>225</v>
      </c>
      <c r="I78" s="5" t="s">
        <v>3974</v>
      </c>
      <c r="J78" s="5" t="s">
        <v>4633</v>
      </c>
      <c r="K78" s="3" t="s">
        <v>4592</v>
      </c>
      <c r="L78" s="2" t="s">
        <v>4593</v>
      </c>
      <c r="M78" t="s">
        <v>4589</v>
      </c>
      <c r="N78">
        <v>8.1</v>
      </c>
      <c r="O78">
        <v>2</v>
      </c>
      <c r="U78" s="28"/>
      <c r="V78" s="28"/>
      <c r="W78" s="38"/>
      <c r="X78" s="38"/>
      <c r="Y78" s="28"/>
      <c r="Z78" s="39"/>
      <c r="AA78" s="28"/>
      <c r="AB78" s="29"/>
      <c r="AC78" s="29"/>
      <c r="AD78" s="29"/>
      <c r="AE78" s="29"/>
    </row>
    <row r="79" spans="1:31">
      <c r="A79" s="3" t="s">
        <v>3975</v>
      </c>
      <c r="B79" s="3" t="s">
        <v>14</v>
      </c>
      <c r="C79" s="3" t="s">
        <v>3317</v>
      </c>
      <c r="D79" s="3" t="s">
        <v>3383</v>
      </c>
      <c r="E79" s="3" t="s">
        <v>2706</v>
      </c>
      <c r="F79" s="6" t="s">
        <v>3338</v>
      </c>
      <c r="G79" s="6" t="s">
        <v>96</v>
      </c>
      <c r="H79" s="3" t="s">
        <v>225</v>
      </c>
      <c r="I79" s="5" t="s">
        <v>3974</v>
      </c>
      <c r="J79" s="5" t="s">
        <v>4633</v>
      </c>
      <c r="K79" s="3" t="s">
        <v>4592</v>
      </c>
      <c r="L79" s="2" t="s">
        <v>4593</v>
      </c>
      <c r="M79" t="s">
        <v>4590</v>
      </c>
      <c r="N79">
        <v>8.1</v>
      </c>
      <c r="O79">
        <v>2</v>
      </c>
      <c r="U79" s="28"/>
      <c r="V79" s="28"/>
      <c r="W79" s="37"/>
      <c r="X79" s="37"/>
      <c r="Y79" s="28"/>
      <c r="Z79" s="39"/>
      <c r="AA79" s="28"/>
      <c r="AB79" s="29"/>
      <c r="AC79" s="29"/>
      <c r="AD79" s="29"/>
      <c r="AE79" s="29"/>
    </row>
    <row r="80" spans="1:31">
      <c r="A80" s="3" t="s">
        <v>3976</v>
      </c>
      <c r="B80" s="3" t="s">
        <v>14</v>
      </c>
      <c r="C80" s="3" t="s">
        <v>3317</v>
      </c>
      <c r="D80" s="3" t="s">
        <v>3383</v>
      </c>
      <c r="E80" s="3" t="s">
        <v>2706</v>
      </c>
      <c r="F80" s="3" t="s">
        <v>3340</v>
      </c>
      <c r="G80" s="3" t="s">
        <v>96</v>
      </c>
      <c r="H80" s="3" t="s">
        <v>225</v>
      </c>
      <c r="I80" s="5" t="s">
        <v>3974</v>
      </c>
      <c r="J80" s="5" t="s">
        <v>4633</v>
      </c>
      <c r="K80" s="3" t="s">
        <v>4592</v>
      </c>
      <c r="L80" s="2" t="s">
        <v>4593</v>
      </c>
      <c r="M80" t="s">
        <v>4590</v>
      </c>
      <c r="N80">
        <v>8.1</v>
      </c>
      <c r="O80">
        <v>2</v>
      </c>
      <c r="U80" s="28"/>
      <c r="V80" s="28"/>
      <c r="W80" s="36"/>
      <c r="X80" s="36"/>
      <c r="Y80" s="28"/>
      <c r="Z80" s="39"/>
      <c r="AA80" s="28"/>
      <c r="AB80" s="29"/>
      <c r="AC80" s="29"/>
      <c r="AD80" s="29"/>
      <c r="AE80" s="29"/>
    </row>
    <row r="81" spans="1:31">
      <c r="A81" s="3" t="s">
        <v>3431</v>
      </c>
      <c r="B81" s="3" t="s">
        <v>14</v>
      </c>
      <c r="C81" s="3" t="s">
        <v>3317</v>
      </c>
      <c r="D81" s="3" t="s">
        <v>3383</v>
      </c>
      <c r="E81" s="3" t="s">
        <v>2706</v>
      </c>
      <c r="F81" s="3" t="s">
        <v>4665</v>
      </c>
      <c r="G81" s="3" t="s">
        <v>40</v>
      </c>
      <c r="H81" s="3" t="s">
        <v>225</v>
      </c>
      <c r="I81" s="5" t="s">
        <v>1889</v>
      </c>
      <c r="J81" s="5" t="s">
        <v>4599</v>
      </c>
      <c r="K81" s="3" t="s">
        <v>4592</v>
      </c>
      <c r="L81" s="2" t="s">
        <v>4593</v>
      </c>
      <c r="M81" t="s">
        <v>4589</v>
      </c>
      <c r="N81">
        <v>8.1</v>
      </c>
      <c r="O81">
        <v>2</v>
      </c>
      <c r="U81" s="28"/>
      <c r="V81" s="28"/>
      <c r="W81" s="28"/>
      <c r="X81" s="28"/>
      <c r="Y81" s="28"/>
      <c r="Z81" s="39"/>
      <c r="AA81" s="28"/>
      <c r="AB81" s="29"/>
      <c r="AC81" s="29"/>
      <c r="AD81" s="29"/>
      <c r="AE81" s="29"/>
    </row>
    <row r="82" spans="1:31">
      <c r="A82" s="3" t="s">
        <v>3977</v>
      </c>
      <c r="B82" s="3" t="s">
        <v>14</v>
      </c>
      <c r="C82" s="3" t="s">
        <v>3317</v>
      </c>
      <c r="D82" s="3" t="s">
        <v>3433</v>
      </c>
      <c r="E82" s="3" t="s">
        <v>2630</v>
      </c>
      <c r="F82" s="6" t="s">
        <v>3434</v>
      </c>
      <c r="G82" s="6" t="s">
        <v>57</v>
      </c>
      <c r="H82" s="3" t="s">
        <v>222</v>
      </c>
      <c r="I82" s="5" t="s">
        <v>3974</v>
      </c>
      <c r="J82" s="5" t="s">
        <v>4634</v>
      </c>
      <c r="K82" s="3" t="s">
        <v>4595</v>
      </c>
      <c r="L82" s="2" t="s">
        <v>4593</v>
      </c>
      <c r="M82" t="s">
        <v>4590</v>
      </c>
      <c r="N82">
        <v>7.6</v>
      </c>
      <c r="O82">
        <v>4</v>
      </c>
      <c r="U82" s="28"/>
      <c r="V82" s="28"/>
      <c r="W82" s="36"/>
      <c r="X82" s="36"/>
      <c r="Y82" s="28"/>
      <c r="Z82" s="39"/>
      <c r="AA82" s="28"/>
      <c r="AB82" s="29"/>
      <c r="AC82" s="29"/>
      <c r="AD82" s="29"/>
      <c r="AE82" s="29"/>
    </row>
    <row r="83" spans="1:31">
      <c r="A83" s="3" t="s">
        <v>3978</v>
      </c>
      <c r="B83" s="3" t="s">
        <v>14</v>
      </c>
      <c r="C83" s="3" t="s">
        <v>3317</v>
      </c>
      <c r="D83" s="3" t="s">
        <v>3433</v>
      </c>
      <c r="E83" s="3" t="s">
        <v>2630</v>
      </c>
      <c r="F83" s="3" t="s">
        <v>3436</v>
      </c>
      <c r="G83" s="6" t="s">
        <v>57</v>
      </c>
      <c r="H83" s="3" t="s">
        <v>222</v>
      </c>
      <c r="I83" s="5" t="s">
        <v>3974</v>
      </c>
      <c r="J83" s="5" t="s">
        <v>4634</v>
      </c>
      <c r="K83" s="3" t="s">
        <v>4595</v>
      </c>
      <c r="L83" s="2" t="s">
        <v>4593</v>
      </c>
      <c r="M83" t="s">
        <v>4590</v>
      </c>
      <c r="N83">
        <v>7.6</v>
      </c>
      <c r="O83">
        <v>4</v>
      </c>
      <c r="U83" s="28"/>
      <c r="V83" s="28"/>
      <c r="W83" s="28"/>
      <c r="X83" s="28"/>
      <c r="Y83" s="28"/>
      <c r="Z83" s="39"/>
      <c r="AA83" s="28"/>
      <c r="AB83" s="29"/>
      <c r="AC83" s="29"/>
      <c r="AD83" s="29"/>
      <c r="AE83" s="29"/>
    </row>
    <row r="84" spans="1:31">
      <c r="A84" s="3" t="s">
        <v>3979</v>
      </c>
      <c r="B84" s="3" t="s">
        <v>14</v>
      </c>
      <c r="C84" s="3" t="s">
        <v>3317</v>
      </c>
      <c r="D84" s="3" t="s">
        <v>3433</v>
      </c>
      <c r="E84" s="3" t="s">
        <v>2630</v>
      </c>
      <c r="F84" s="6" t="s">
        <v>3363</v>
      </c>
      <c r="G84" s="6" t="s">
        <v>57</v>
      </c>
      <c r="H84" s="3" t="s">
        <v>222</v>
      </c>
      <c r="I84" s="5" t="s">
        <v>3974</v>
      </c>
      <c r="J84" s="5" t="s">
        <v>4634</v>
      </c>
      <c r="K84" s="3" t="s">
        <v>4595</v>
      </c>
      <c r="L84" s="2" t="s">
        <v>4593</v>
      </c>
      <c r="M84" t="s">
        <v>4590</v>
      </c>
      <c r="N84">
        <v>7.6</v>
      </c>
      <c r="O84">
        <v>4</v>
      </c>
      <c r="U84" s="28"/>
      <c r="V84" s="28"/>
      <c r="W84" s="36"/>
      <c r="X84" s="36"/>
      <c r="Y84" s="28"/>
      <c r="Z84" s="39"/>
      <c r="AA84" s="28"/>
      <c r="AB84" s="29"/>
      <c r="AC84" s="29"/>
      <c r="AD84" s="29"/>
      <c r="AE84" s="29"/>
    </row>
    <row r="85" spans="1:31">
      <c r="A85" s="3" t="s">
        <v>3980</v>
      </c>
      <c r="B85" s="3" t="s">
        <v>14</v>
      </c>
      <c r="C85" s="3" t="s">
        <v>3317</v>
      </c>
      <c r="D85" s="3" t="s">
        <v>3433</v>
      </c>
      <c r="E85" s="3" t="s">
        <v>2630</v>
      </c>
      <c r="F85" s="3" t="s">
        <v>3365</v>
      </c>
      <c r="G85" s="6" t="s">
        <v>57</v>
      </c>
      <c r="H85" s="3" t="s">
        <v>222</v>
      </c>
      <c r="I85" s="5" t="s">
        <v>3974</v>
      </c>
      <c r="J85" s="5" t="s">
        <v>4634</v>
      </c>
      <c r="K85" s="3" t="s">
        <v>4595</v>
      </c>
      <c r="L85" s="2" t="s">
        <v>4593</v>
      </c>
      <c r="M85" t="s">
        <v>4590</v>
      </c>
      <c r="N85">
        <v>7.6</v>
      </c>
      <c r="O85">
        <v>4</v>
      </c>
      <c r="U85" s="28"/>
      <c r="V85" s="28"/>
      <c r="W85" s="28"/>
      <c r="X85" s="28"/>
      <c r="Y85" s="28"/>
      <c r="Z85" s="39"/>
      <c r="AA85" s="28"/>
      <c r="AB85" s="29"/>
      <c r="AC85" s="29"/>
      <c r="AD85" s="29"/>
      <c r="AE85" s="29"/>
    </row>
    <row r="86" spans="1:31">
      <c r="A86" s="3" t="s">
        <v>3981</v>
      </c>
      <c r="B86" s="3" t="s">
        <v>14</v>
      </c>
      <c r="C86" s="3" t="s">
        <v>3317</v>
      </c>
      <c r="D86" s="3" t="s">
        <v>3433</v>
      </c>
      <c r="E86" s="3" t="s">
        <v>2630</v>
      </c>
      <c r="F86" s="6" t="s">
        <v>3387</v>
      </c>
      <c r="G86" s="6" t="s">
        <v>21</v>
      </c>
      <c r="H86" s="3" t="s">
        <v>222</v>
      </c>
      <c r="I86" s="5" t="s">
        <v>3974</v>
      </c>
      <c r="J86" s="5" t="s">
        <v>4634</v>
      </c>
      <c r="K86" s="3" t="s">
        <v>4595</v>
      </c>
      <c r="L86" s="2" t="s">
        <v>4593</v>
      </c>
      <c r="M86" t="s">
        <v>4589</v>
      </c>
      <c r="N86">
        <v>7.6</v>
      </c>
      <c r="O86">
        <v>3</v>
      </c>
      <c r="U86" s="28"/>
      <c r="V86" s="28"/>
      <c r="W86" s="36"/>
      <c r="X86" s="36"/>
      <c r="Y86" s="28"/>
      <c r="Z86" s="39"/>
      <c r="AA86" s="28"/>
      <c r="AB86" s="29"/>
      <c r="AC86" s="29"/>
      <c r="AD86" s="29"/>
      <c r="AE86" s="29"/>
    </row>
    <row r="87" spans="1:31">
      <c r="A87" s="3" t="s">
        <v>3982</v>
      </c>
      <c r="B87" s="3" t="s">
        <v>14</v>
      </c>
      <c r="C87" s="3" t="s">
        <v>3317</v>
      </c>
      <c r="D87" s="3" t="s">
        <v>3433</v>
      </c>
      <c r="E87" s="3" t="s">
        <v>2630</v>
      </c>
      <c r="F87" s="3" t="s">
        <v>3391</v>
      </c>
      <c r="G87" s="3" t="s">
        <v>21</v>
      </c>
      <c r="H87" s="3" t="s">
        <v>222</v>
      </c>
      <c r="I87" s="5" t="s">
        <v>3974</v>
      </c>
      <c r="J87" s="5" t="s">
        <v>4634</v>
      </c>
      <c r="K87" s="3" t="s">
        <v>4595</v>
      </c>
      <c r="L87" s="2" t="s">
        <v>4593</v>
      </c>
      <c r="M87" t="s">
        <v>4589</v>
      </c>
      <c r="N87">
        <v>7.6</v>
      </c>
      <c r="O87">
        <v>3</v>
      </c>
      <c r="U87" s="28"/>
      <c r="V87" s="28"/>
      <c r="W87" s="36"/>
      <c r="X87" s="36"/>
      <c r="Y87" s="28"/>
      <c r="Z87" s="39"/>
      <c r="AA87" s="28"/>
      <c r="AB87" s="29"/>
      <c r="AC87" s="29"/>
      <c r="AD87" s="29"/>
      <c r="AE87" s="29"/>
    </row>
    <row r="88" spans="1:31">
      <c r="A88" s="3" t="s">
        <v>3983</v>
      </c>
      <c r="B88" s="3" t="s">
        <v>14</v>
      </c>
      <c r="C88" s="3" t="s">
        <v>3317</v>
      </c>
      <c r="D88" s="3" t="s">
        <v>3433</v>
      </c>
      <c r="E88" s="3" t="s">
        <v>2630</v>
      </c>
      <c r="F88" s="6" t="s">
        <v>3393</v>
      </c>
      <c r="G88" s="6" t="s">
        <v>21</v>
      </c>
      <c r="H88" s="3" t="s">
        <v>222</v>
      </c>
      <c r="I88" s="5" t="s">
        <v>3974</v>
      </c>
      <c r="J88" s="5" t="s">
        <v>4634</v>
      </c>
      <c r="K88" s="3" t="s">
        <v>4595</v>
      </c>
      <c r="L88" s="2" t="s">
        <v>4593</v>
      </c>
      <c r="M88" t="s">
        <v>4589</v>
      </c>
      <c r="N88">
        <v>7.6</v>
      </c>
      <c r="O88">
        <v>3</v>
      </c>
      <c r="U88" s="28"/>
      <c r="V88" s="28"/>
      <c r="W88" s="28"/>
      <c r="X88" s="28"/>
      <c r="Y88" s="28"/>
      <c r="Z88" s="39"/>
      <c r="AA88" s="28"/>
      <c r="AB88" s="29"/>
      <c r="AC88" s="29"/>
      <c r="AD88" s="29"/>
      <c r="AE88" s="29"/>
    </row>
    <row r="89" spans="1:31">
      <c r="A89" s="3" t="s">
        <v>3984</v>
      </c>
      <c r="B89" s="3" t="s">
        <v>14</v>
      </c>
      <c r="C89" s="3" t="s">
        <v>3317</v>
      </c>
      <c r="D89" s="3" t="s">
        <v>3433</v>
      </c>
      <c r="E89" s="3" t="s">
        <v>2630</v>
      </c>
      <c r="F89" s="6" t="s">
        <v>3389</v>
      </c>
      <c r="G89" s="6" t="s">
        <v>40</v>
      </c>
      <c r="H89" s="3" t="s">
        <v>222</v>
      </c>
      <c r="I89" s="5" t="s">
        <v>3974</v>
      </c>
      <c r="J89" s="5" t="s">
        <v>4634</v>
      </c>
      <c r="K89" s="3" t="s">
        <v>4595</v>
      </c>
      <c r="L89" s="2" t="s">
        <v>4593</v>
      </c>
      <c r="M89" t="s">
        <v>4589</v>
      </c>
      <c r="N89">
        <v>7.6</v>
      </c>
      <c r="O89">
        <v>3</v>
      </c>
      <c r="U89" s="28"/>
      <c r="V89" s="28"/>
      <c r="W89" s="36"/>
      <c r="X89" s="36"/>
      <c r="Y89" s="28"/>
      <c r="Z89" s="39"/>
      <c r="AA89" s="28"/>
      <c r="AB89" s="29"/>
      <c r="AC89" s="29"/>
      <c r="AD89" s="29"/>
      <c r="AE89" s="29"/>
    </row>
    <row r="90" spans="1:31">
      <c r="A90" s="3" t="s">
        <v>3985</v>
      </c>
      <c r="B90" s="3" t="s">
        <v>14</v>
      </c>
      <c r="C90" s="3" t="s">
        <v>3317</v>
      </c>
      <c r="D90" s="3" t="s">
        <v>3433</v>
      </c>
      <c r="E90" s="3" t="s">
        <v>2630</v>
      </c>
      <c r="F90" s="3" t="s">
        <v>3398</v>
      </c>
      <c r="G90" s="3" t="s">
        <v>40</v>
      </c>
      <c r="H90" s="3" t="s">
        <v>222</v>
      </c>
      <c r="I90" s="5" t="s">
        <v>3974</v>
      </c>
      <c r="J90" s="5" t="s">
        <v>4634</v>
      </c>
      <c r="K90" s="3" t="s">
        <v>4595</v>
      </c>
      <c r="L90" s="2" t="s">
        <v>4593</v>
      </c>
      <c r="M90" t="s">
        <v>4589</v>
      </c>
      <c r="N90">
        <v>7.6</v>
      </c>
      <c r="O90">
        <v>3</v>
      </c>
      <c r="U90" s="28"/>
      <c r="V90" s="28"/>
      <c r="W90" s="36"/>
      <c r="X90" s="36"/>
      <c r="Y90" s="28"/>
      <c r="Z90" s="39"/>
      <c r="AA90" s="28"/>
      <c r="AB90" s="29"/>
      <c r="AC90" s="29"/>
      <c r="AD90" s="29"/>
      <c r="AE90" s="29"/>
    </row>
    <row r="91" spans="1:31">
      <c r="A91" s="3" t="s">
        <v>3986</v>
      </c>
      <c r="B91" s="3" t="s">
        <v>14</v>
      </c>
      <c r="C91" s="3" t="s">
        <v>3317</v>
      </c>
      <c r="D91" s="3" t="s">
        <v>3433</v>
      </c>
      <c r="E91" s="3" t="s">
        <v>2630</v>
      </c>
      <c r="F91" s="6" t="s">
        <v>3319</v>
      </c>
      <c r="G91" s="6" t="s">
        <v>40</v>
      </c>
      <c r="H91" s="3" t="s">
        <v>222</v>
      </c>
      <c r="I91" s="5" t="s">
        <v>3974</v>
      </c>
      <c r="J91" s="5" t="s">
        <v>4634</v>
      </c>
      <c r="K91" s="3" t="s">
        <v>4595</v>
      </c>
      <c r="L91" s="2" t="s">
        <v>4593</v>
      </c>
      <c r="M91" t="s">
        <v>4589</v>
      </c>
      <c r="N91">
        <v>7.6</v>
      </c>
      <c r="O91">
        <v>3</v>
      </c>
      <c r="U91" s="28"/>
      <c r="V91" s="28"/>
      <c r="W91" s="28"/>
      <c r="X91" s="28"/>
      <c r="Y91" s="28"/>
      <c r="Z91" s="39"/>
      <c r="AA91" s="28"/>
      <c r="AB91" s="29"/>
      <c r="AC91" s="29"/>
      <c r="AD91" s="29"/>
      <c r="AE91" s="29"/>
    </row>
    <row r="92" spans="1:31">
      <c r="A92" s="3" t="s">
        <v>3432</v>
      </c>
      <c r="B92" s="3" t="s">
        <v>14</v>
      </c>
      <c r="C92" s="3" t="s">
        <v>3317</v>
      </c>
      <c r="D92" s="3" t="s">
        <v>3433</v>
      </c>
      <c r="E92" s="3" t="s">
        <v>2630</v>
      </c>
      <c r="F92" s="6" t="s">
        <v>3434</v>
      </c>
      <c r="G92" s="6" t="s">
        <v>57</v>
      </c>
      <c r="H92" s="3" t="s">
        <v>222</v>
      </c>
      <c r="I92" s="5" t="s">
        <v>1889</v>
      </c>
      <c r="J92" s="5" t="s">
        <v>4603</v>
      </c>
      <c r="K92" s="3" t="s">
        <v>4595</v>
      </c>
      <c r="L92" s="2" t="s">
        <v>4593</v>
      </c>
      <c r="M92" t="s">
        <v>4590</v>
      </c>
      <c r="N92">
        <v>7.6</v>
      </c>
      <c r="O92">
        <v>4</v>
      </c>
      <c r="U92" s="28"/>
      <c r="V92" s="28"/>
      <c r="W92" s="28"/>
      <c r="X92" s="28"/>
      <c r="Y92" s="28"/>
      <c r="Z92" s="39"/>
      <c r="AA92" s="28"/>
      <c r="AB92" s="29"/>
      <c r="AC92" s="29"/>
      <c r="AD92" s="29"/>
      <c r="AE92" s="29"/>
    </row>
    <row r="93" spans="1:31">
      <c r="A93" s="3" t="s">
        <v>3435</v>
      </c>
      <c r="B93" s="3" t="s">
        <v>14</v>
      </c>
      <c r="C93" s="3" t="s">
        <v>3317</v>
      </c>
      <c r="D93" s="3" t="s">
        <v>3433</v>
      </c>
      <c r="E93" s="3" t="s">
        <v>2630</v>
      </c>
      <c r="F93" s="3" t="s">
        <v>3436</v>
      </c>
      <c r="G93" s="6" t="s">
        <v>57</v>
      </c>
      <c r="H93" s="3" t="s">
        <v>222</v>
      </c>
      <c r="I93" s="5" t="s">
        <v>1889</v>
      </c>
      <c r="J93" s="5" t="s">
        <v>4603</v>
      </c>
      <c r="K93" s="3" t="s">
        <v>4595</v>
      </c>
      <c r="L93" s="2" t="s">
        <v>4593</v>
      </c>
      <c r="M93" t="s">
        <v>4590</v>
      </c>
      <c r="N93">
        <v>7.6</v>
      </c>
      <c r="O93">
        <v>4</v>
      </c>
      <c r="U93" s="28"/>
      <c r="V93" s="28"/>
      <c r="W93" s="28"/>
      <c r="X93" s="28"/>
      <c r="Y93" s="28"/>
      <c r="Z93" s="39"/>
      <c r="AA93" s="28"/>
      <c r="AB93" s="29"/>
      <c r="AC93" s="29"/>
      <c r="AD93" s="29"/>
      <c r="AE93" s="29"/>
    </row>
    <row r="94" spans="1:31">
      <c r="A94" s="3" t="s">
        <v>3437</v>
      </c>
      <c r="B94" s="3" t="s">
        <v>14</v>
      </c>
      <c r="C94" s="3" t="s">
        <v>3317</v>
      </c>
      <c r="D94" s="3" t="s">
        <v>3433</v>
      </c>
      <c r="E94" s="3" t="s">
        <v>2630</v>
      </c>
      <c r="F94" s="6" t="s">
        <v>3363</v>
      </c>
      <c r="G94" s="6" t="s">
        <v>57</v>
      </c>
      <c r="H94" s="3" t="s">
        <v>222</v>
      </c>
      <c r="I94" s="5" t="s">
        <v>1889</v>
      </c>
      <c r="J94" s="5" t="s">
        <v>4603</v>
      </c>
      <c r="K94" s="3" t="s">
        <v>4595</v>
      </c>
      <c r="L94" s="2" t="s">
        <v>4593</v>
      </c>
      <c r="M94" t="s">
        <v>4590</v>
      </c>
      <c r="N94">
        <v>7.6</v>
      </c>
      <c r="O94">
        <v>4</v>
      </c>
      <c r="U94" s="28"/>
      <c r="V94" s="28"/>
      <c r="W94" s="28"/>
      <c r="X94" s="28"/>
      <c r="Y94" s="28"/>
      <c r="Z94" s="28"/>
      <c r="AA94" s="28"/>
      <c r="AB94" s="29"/>
      <c r="AC94" s="29"/>
      <c r="AD94" s="29"/>
      <c r="AE94" s="29"/>
    </row>
    <row r="95" spans="1:31">
      <c r="A95" s="3" t="s">
        <v>3438</v>
      </c>
      <c r="B95" s="3" t="s">
        <v>14</v>
      </c>
      <c r="C95" s="3" t="s">
        <v>3317</v>
      </c>
      <c r="D95" s="3" t="s">
        <v>3433</v>
      </c>
      <c r="E95" s="3" t="s">
        <v>2630</v>
      </c>
      <c r="F95" s="3" t="s">
        <v>3365</v>
      </c>
      <c r="G95" s="3" t="s">
        <v>57</v>
      </c>
      <c r="H95" s="3" t="s">
        <v>222</v>
      </c>
      <c r="I95" s="5" t="s">
        <v>1889</v>
      </c>
      <c r="J95" s="5" t="s">
        <v>4603</v>
      </c>
      <c r="K95" s="3" t="s">
        <v>4595</v>
      </c>
      <c r="L95" s="2" t="s">
        <v>4593</v>
      </c>
      <c r="M95" t="s">
        <v>4590</v>
      </c>
      <c r="N95">
        <v>7.6</v>
      </c>
      <c r="O95">
        <v>4</v>
      </c>
      <c r="U95" s="28"/>
      <c r="V95" s="28"/>
      <c r="W95" s="28"/>
      <c r="X95" s="28"/>
      <c r="Y95" s="28"/>
      <c r="Z95" s="28"/>
      <c r="AA95" s="28"/>
      <c r="AB95" s="29"/>
      <c r="AC95" s="29"/>
      <c r="AD95" s="29"/>
      <c r="AE95" s="29"/>
    </row>
    <row r="96" spans="1:31">
      <c r="A96" s="3" t="s">
        <v>3439</v>
      </c>
      <c r="B96" s="3" t="s">
        <v>14</v>
      </c>
      <c r="C96" s="3" t="s">
        <v>3317</v>
      </c>
      <c r="D96" s="3" t="s">
        <v>3433</v>
      </c>
      <c r="E96" s="3" t="s">
        <v>2630</v>
      </c>
      <c r="F96" s="6" t="s">
        <v>3387</v>
      </c>
      <c r="G96" s="6" t="s">
        <v>21</v>
      </c>
      <c r="H96" s="3" t="s">
        <v>222</v>
      </c>
      <c r="I96" s="5" t="s">
        <v>1889</v>
      </c>
      <c r="J96" s="5" t="s">
        <v>4603</v>
      </c>
      <c r="K96" s="3" t="s">
        <v>4595</v>
      </c>
      <c r="L96" s="2" t="s">
        <v>4593</v>
      </c>
      <c r="M96" t="s">
        <v>4589</v>
      </c>
      <c r="N96">
        <v>7.6</v>
      </c>
      <c r="O96">
        <v>3</v>
      </c>
      <c r="U96" s="28"/>
      <c r="V96" s="28"/>
      <c r="W96" s="28"/>
      <c r="X96" s="28"/>
      <c r="Y96" s="28"/>
      <c r="Z96" s="28"/>
      <c r="AA96" s="28"/>
      <c r="AB96" s="29"/>
      <c r="AC96" s="29"/>
      <c r="AD96" s="29"/>
      <c r="AE96" s="29"/>
    </row>
    <row r="97" spans="1:31">
      <c r="A97" s="3" t="s">
        <v>3440</v>
      </c>
      <c r="B97" s="3" t="s">
        <v>14</v>
      </c>
      <c r="C97" s="3" t="s">
        <v>3317</v>
      </c>
      <c r="D97" s="3" t="s">
        <v>3433</v>
      </c>
      <c r="E97" s="3" t="s">
        <v>2630</v>
      </c>
      <c r="F97" s="3" t="s">
        <v>3391</v>
      </c>
      <c r="G97" s="3" t="s">
        <v>21</v>
      </c>
      <c r="H97" s="3" t="s">
        <v>222</v>
      </c>
      <c r="I97" s="5" t="s">
        <v>1889</v>
      </c>
      <c r="J97" s="5" t="s">
        <v>4603</v>
      </c>
      <c r="K97" s="3" t="s">
        <v>4595</v>
      </c>
      <c r="L97" s="2" t="s">
        <v>4593</v>
      </c>
      <c r="M97" t="s">
        <v>4589</v>
      </c>
      <c r="N97">
        <v>7.6</v>
      </c>
      <c r="O97">
        <v>3</v>
      </c>
      <c r="U97" s="28"/>
      <c r="V97" s="28"/>
      <c r="W97" s="28"/>
      <c r="X97" s="28"/>
      <c r="Y97" s="28"/>
      <c r="Z97" s="28"/>
      <c r="AA97" s="28"/>
      <c r="AB97" s="29"/>
      <c r="AC97" s="29"/>
      <c r="AD97" s="29"/>
      <c r="AE97" s="29"/>
    </row>
    <row r="98" spans="1:31">
      <c r="A98" s="3" t="s">
        <v>3441</v>
      </c>
      <c r="B98" s="3" t="s">
        <v>14</v>
      </c>
      <c r="C98" s="3" t="s">
        <v>3317</v>
      </c>
      <c r="D98" s="3" t="s">
        <v>3433</v>
      </c>
      <c r="E98" s="3" t="s">
        <v>2630</v>
      </c>
      <c r="F98" s="6" t="s">
        <v>3393</v>
      </c>
      <c r="G98" s="6" t="s">
        <v>21</v>
      </c>
      <c r="H98" s="3" t="s">
        <v>222</v>
      </c>
      <c r="I98" s="5" t="s">
        <v>1889</v>
      </c>
      <c r="J98" s="5" t="s">
        <v>4603</v>
      </c>
      <c r="K98" s="3" t="s">
        <v>4595</v>
      </c>
      <c r="L98" s="2" t="s">
        <v>4593</v>
      </c>
      <c r="M98" t="s">
        <v>4589</v>
      </c>
      <c r="N98">
        <v>7.6</v>
      </c>
      <c r="O98">
        <v>3</v>
      </c>
      <c r="U98" s="28"/>
      <c r="V98" s="28"/>
      <c r="W98" s="28"/>
      <c r="X98" s="28"/>
      <c r="Y98" s="28"/>
      <c r="Z98" s="28"/>
      <c r="AA98" s="28"/>
      <c r="AB98" s="29"/>
      <c r="AC98" s="29"/>
      <c r="AD98" s="29"/>
      <c r="AE98" s="29"/>
    </row>
    <row r="99" spans="1:31">
      <c r="A99" s="3" t="s">
        <v>3442</v>
      </c>
      <c r="B99" s="3" t="s">
        <v>14</v>
      </c>
      <c r="C99" s="3" t="s">
        <v>3317</v>
      </c>
      <c r="D99" s="3" t="s">
        <v>3433</v>
      </c>
      <c r="E99" s="3" t="s">
        <v>2630</v>
      </c>
      <c r="F99" s="6" t="s">
        <v>3389</v>
      </c>
      <c r="G99" s="6" t="s">
        <v>40</v>
      </c>
      <c r="H99" s="3" t="s">
        <v>222</v>
      </c>
      <c r="I99" s="5" t="s">
        <v>1889</v>
      </c>
      <c r="J99" s="5" t="s">
        <v>4603</v>
      </c>
      <c r="K99" s="3" t="s">
        <v>4595</v>
      </c>
      <c r="L99" s="2" t="s">
        <v>4593</v>
      </c>
      <c r="M99" t="s">
        <v>4589</v>
      </c>
      <c r="N99">
        <v>7.6</v>
      </c>
      <c r="O99">
        <v>3</v>
      </c>
      <c r="U99" s="28"/>
      <c r="V99" s="28"/>
      <c r="W99" s="28"/>
      <c r="X99" s="28"/>
      <c r="Y99" s="28"/>
      <c r="Z99" s="28"/>
      <c r="AA99" s="28"/>
      <c r="AB99" s="29"/>
      <c r="AC99" s="29"/>
      <c r="AD99" s="29"/>
      <c r="AE99" s="29"/>
    </row>
    <row r="100" spans="1:31">
      <c r="A100" s="3" t="s">
        <v>3443</v>
      </c>
      <c r="B100" s="3" t="s">
        <v>14</v>
      </c>
      <c r="C100" s="3" t="s">
        <v>3317</v>
      </c>
      <c r="D100" s="3" t="s">
        <v>3433</v>
      </c>
      <c r="E100" s="3" t="s">
        <v>2630</v>
      </c>
      <c r="F100" s="3" t="s">
        <v>3398</v>
      </c>
      <c r="G100" s="3" t="s">
        <v>40</v>
      </c>
      <c r="H100" s="3" t="s">
        <v>222</v>
      </c>
      <c r="I100" s="5" t="s">
        <v>1889</v>
      </c>
      <c r="J100" s="5" t="s">
        <v>4603</v>
      </c>
      <c r="K100" s="3" t="s">
        <v>4595</v>
      </c>
      <c r="L100" s="2" t="s">
        <v>4593</v>
      </c>
      <c r="M100" t="s">
        <v>4589</v>
      </c>
      <c r="N100">
        <v>7.6</v>
      </c>
      <c r="O100">
        <v>3</v>
      </c>
      <c r="U100" s="28"/>
      <c r="V100" s="28"/>
      <c r="W100" s="28"/>
      <c r="X100" s="28"/>
      <c r="Y100" s="28"/>
      <c r="Z100" s="28"/>
      <c r="AA100" s="28"/>
      <c r="AB100" s="29"/>
      <c r="AC100" s="29"/>
      <c r="AD100" s="29"/>
      <c r="AE100" s="29"/>
    </row>
    <row r="101" spans="1:31">
      <c r="A101" s="3" t="s">
        <v>3444</v>
      </c>
      <c r="B101" s="3" t="s">
        <v>14</v>
      </c>
      <c r="C101" s="3" t="s">
        <v>3317</v>
      </c>
      <c r="D101" s="3" t="s">
        <v>3433</v>
      </c>
      <c r="E101" s="3" t="s">
        <v>2630</v>
      </c>
      <c r="F101" s="6" t="s">
        <v>3319</v>
      </c>
      <c r="G101" s="6" t="s">
        <v>40</v>
      </c>
      <c r="H101" s="3" t="s">
        <v>222</v>
      </c>
      <c r="I101" s="5" t="s">
        <v>1889</v>
      </c>
      <c r="J101" s="5" t="s">
        <v>4603</v>
      </c>
      <c r="K101" s="3" t="s">
        <v>4595</v>
      </c>
      <c r="L101" s="2" t="s">
        <v>4593</v>
      </c>
      <c r="M101" t="s">
        <v>4589</v>
      </c>
      <c r="N101">
        <v>7.6</v>
      </c>
      <c r="O101">
        <v>3</v>
      </c>
      <c r="U101" s="28"/>
      <c r="V101" s="28"/>
      <c r="W101" s="28"/>
      <c r="X101" s="28"/>
      <c r="Y101" s="28"/>
      <c r="Z101" s="28"/>
      <c r="AA101" s="28"/>
      <c r="AB101" s="29"/>
      <c r="AC101" s="29"/>
      <c r="AD101" s="29"/>
      <c r="AE101" s="29"/>
    </row>
    <row r="102" spans="1:31">
      <c r="A102" s="3" t="s">
        <v>3445</v>
      </c>
      <c r="B102" s="3" t="s">
        <v>14</v>
      </c>
      <c r="C102" s="3" t="s">
        <v>3317</v>
      </c>
      <c r="D102" s="3" t="s">
        <v>3446</v>
      </c>
      <c r="E102" s="3" t="s">
        <v>2706</v>
      </c>
      <c r="F102" s="3" t="s">
        <v>3367</v>
      </c>
      <c r="G102" s="3" t="s">
        <v>96</v>
      </c>
      <c r="H102" s="3" t="s">
        <v>222</v>
      </c>
      <c r="I102" s="3" t="s">
        <v>1889</v>
      </c>
      <c r="J102" s="5" t="s">
        <v>4604</v>
      </c>
      <c r="K102" s="3" t="s">
        <v>4595</v>
      </c>
      <c r="L102" s="2" t="s">
        <v>4593</v>
      </c>
      <c r="M102" t="s">
        <v>4590</v>
      </c>
      <c r="N102">
        <v>6.6</v>
      </c>
      <c r="O102">
        <v>2</v>
      </c>
      <c r="U102" s="28"/>
      <c r="V102" s="28"/>
      <c r="W102" s="36"/>
      <c r="X102" s="36"/>
      <c r="Y102" s="28"/>
      <c r="Z102" s="39"/>
      <c r="AA102" s="28"/>
      <c r="AB102" s="29"/>
      <c r="AC102" s="29"/>
      <c r="AD102" s="29"/>
      <c r="AE102" s="29"/>
    </row>
    <row r="103" spans="1:31">
      <c r="A103" s="3" t="s">
        <v>3447</v>
      </c>
      <c r="B103" s="3" t="s">
        <v>14</v>
      </c>
      <c r="C103" s="3" t="s">
        <v>3317</v>
      </c>
      <c r="D103" s="3" t="s">
        <v>3446</v>
      </c>
      <c r="E103" s="3" t="s">
        <v>2706</v>
      </c>
      <c r="F103" s="3" t="s">
        <v>3369</v>
      </c>
      <c r="G103" s="3" t="s">
        <v>96</v>
      </c>
      <c r="H103" s="3" t="s">
        <v>222</v>
      </c>
      <c r="I103" s="3" t="s">
        <v>1889</v>
      </c>
      <c r="J103" s="5" t="s">
        <v>4604</v>
      </c>
      <c r="K103" s="3" t="s">
        <v>4595</v>
      </c>
      <c r="L103" s="2" t="s">
        <v>4593</v>
      </c>
      <c r="M103" t="s">
        <v>4590</v>
      </c>
      <c r="N103">
        <v>6.6</v>
      </c>
      <c r="O103">
        <v>2</v>
      </c>
      <c r="U103" s="28"/>
      <c r="V103" s="28"/>
      <c r="W103" s="28"/>
      <c r="X103" s="28"/>
      <c r="Y103" s="28"/>
      <c r="Z103" s="28"/>
      <c r="AA103" s="28"/>
      <c r="AB103" s="29"/>
      <c r="AC103" s="29"/>
      <c r="AD103" s="29"/>
      <c r="AE103" s="29"/>
    </row>
    <row r="104" spans="1:31">
      <c r="A104" s="3" t="s">
        <v>3448</v>
      </c>
      <c r="B104" s="3" t="s">
        <v>14</v>
      </c>
      <c r="C104" s="3" t="s">
        <v>3317</v>
      </c>
      <c r="D104" s="3" t="s">
        <v>3329</v>
      </c>
      <c r="E104" s="3" t="s">
        <v>2706</v>
      </c>
      <c r="F104" s="3" t="s">
        <v>3338</v>
      </c>
      <c r="G104" s="3" t="s">
        <v>96</v>
      </c>
      <c r="H104" s="3" t="s">
        <v>222</v>
      </c>
      <c r="I104" s="3" t="s">
        <v>1889</v>
      </c>
      <c r="J104" s="5" t="s">
        <v>4605</v>
      </c>
      <c r="K104" s="3" t="s">
        <v>4595</v>
      </c>
      <c r="L104" s="2" t="s">
        <v>4593</v>
      </c>
      <c r="M104" t="s">
        <v>4590</v>
      </c>
      <c r="N104">
        <v>7.71</v>
      </c>
      <c r="O104">
        <v>2</v>
      </c>
      <c r="U104" s="28"/>
      <c r="V104" s="28"/>
      <c r="W104" s="36"/>
      <c r="X104" s="36"/>
      <c r="Y104" s="28"/>
      <c r="Z104" s="39"/>
      <c r="AA104" s="28"/>
      <c r="AB104" s="29"/>
      <c r="AC104" s="29"/>
      <c r="AD104" s="29"/>
      <c r="AE104" s="29"/>
    </row>
    <row r="105" spans="1:31">
      <c r="A105" s="3" t="s">
        <v>3449</v>
      </c>
      <c r="B105" s="3" t="s">
        <v>14</v>
      </c>
      <c r="C105" s="3" t="s">
        <v>3317</v>
      </c>
      <c r="D105" s="3" t="s">
        <v>3329</v>
      </c>
      <c r="E105" s="3" t="s">
        <v>2706</v>
      </c>
      <c r="F105" s="3" t="s">
        <v>3340</v>
      </c>
      <c r="G105" s="3" t="s">
        <v>96</v>
      </c>
      <c r="H105" s="3" t="s">
        <v>222</v>
      </c>
      <c r="I105" s="3" t="s">
        <v>1889</v>
      </c>
      <c r="J105" s="5" t="s">
        <v>4605</v>
      </c>
      <c r="K105" s="3" t="s">
        <v>4595</v>
      </c>
      <c r="L105" s="2" t="s">
        <v>4593</v>
      </c>
      <c r="M105" t="s">
        <v>4590</v>
      </c>
      <c r="N105">
        <v>7.71</v>
      </c>
      <c r="O105">
        <v>2</v>
      </c>
      <c r="U105" s="28"/>
      <c r="V105" s="28"/>
      <c r="W105" s="36"/>
      <c r="X105" s="36"/>
      <c r="Y105" s="28"/>
      <c r="Z105" s="39"/>
      <c r="AA105" s="28"/>
      <c r="AB105" s="29"/>
      <c r="AC105" s="29"/>
      <c r="AD105" s="29"/>
      <c r="AE105" s="29"/>
    </row>
    <row r="106" spans="1:31">
      <c r="A106" s="3" t="s">
        <v>3987</v>
      </c>
      <c r="B106" s="3" t="s">
        <v>14</v>
      </c>
      <c r="C106" s="3" t="s">
        <v>3317</v>
      </c>
      <c r="D106" s="3" t="s">
        <v>3451</v>
      </c>
      <c r="E106" s="3" t="s">
        <v>2706</v>
      </c>
      <c r="F106" s="3" t="s">
        <v>3434</v>
      </c>
      <c r="G106" s="3" t="s">
        <v>57</v>
      </c>
      <c r="H106" s="3" t="s">
        <v>225</v>
      </c>
      <c r="I106" s="3" t="s">
        <v>3974</v>
      </c>
      <c r="J106" s="5" t="s">
        <v>4635</v>
      </c>
      <c r="K106" s="3" t="s">
        <v>4592</v>
      </c>
      <c r="L106" s="2" t="s">
        <v>4593</v>
      </c>
      <c r="M106" t="s">
        <v>4590</v>
      </c>
      <c r="N106">
        <v>9.57</v>
      </c>
      <c r="O106">
        <v>2</v>
      </c>
      <c r="U106" s="28"/>
      <c r="V106" s="28"/>
      <c r="W106" s="36"/>
      <c r="X106" s="36"/>
      <c r="Y106" s="28"/>
      <c r="Z106" s="39"/>
      <c r="AA106" s="28"/>
      <c r="AB106" s="29"/>
      <c r="AC106" s="29"/>
      <c r="AD106" s="29"/>
      <c r="AE106" s="29"/>
    </row>
    <row r="107" spans="1:31">
      <c r="A107" s="3" t="s">
        <v>3988</v>
      </c>
      <c r="B107" s="3" t="s">
        <v>14</v>
      </c>
      <c r="C107" s="3" t="s">
        <v>3317</v>
      </c>
      <c r="D107" s="3" t="s">
        <v>3451</v>
      </c>
      <c r="E107" s="3" t="s">
        <v>2706</v>
      </c>
      <c r="F107" s="3" t="s">
        <v>3436</v>
      </c>
      <c r="G107" s="3" t="s">
        <v>57</v>
      </c>
      <c r="H107" s="3" t="s">
        <v>225</v>
      </c>
      <c r="I107" s="3" t="s">
        <v>3974</v>
      </c>
      <c r="J107" s="5" t="s">
        <v>4635</v>
      </c>
      <c r="K107" s="3" t="s">
        <v>4592</v>
      </c>
      <c r="L107" s="2" t="s">
        <v>4593</v>
      </c>
      <c r="M107" t="s">
        <v>4590</v>
      </c>
      <c r="N107">
        <v>9.57</v>
      </c>
      <c r="O107">
        <v>2</v>
      </c>
      <c r="U107" s="28"/>
      <c r="V107" s="28"/>
      <c r="W107" s="28"/>
      <c r="X107" s="28"/>
      <c r="Y107" s="28"/>
      <c r="Z107" s="28"/>
      <c r="AA107" s="28"/>
      <c r="AB107" s="29"/>
      <c r="AC107" s="29"/>
      <c r="AD107" s="29"/>
      <c r="AE107" s="29"/>
    </row>
    <row r="108" spans="1:31">
      <c r="A108" s="3" t="s">
        <v>3989</v>
      </c>
      <c r="B108" s="3" t="s">
        <v>14</v>
      </c>
      <c r="C108" s="3" t="s">
        <v>3317</v>
      </c>
      <c r="D108" s="3" t="s">
        <v>3356</v>
      </c>
      <c r="E108" s="3" t="s">
        <v>2706</v>
      </c>
      <c r="F108" s="3" t="s">
        <v>3363</v>
      </c>
      <c r="G108" s="3" t="s">
        <v>57</v>
      </c>
      <c r="H108" s="3" t="s">
        <v>225</v>
      </c>
      <c r="I108" s="3" t="s">
        <v>3974</v>
      </c>
      <c r="J108" s="5" t="s">
        <v>4636</v>
      </c>
      <c r="K108" s="3" t="s">
        <v>4592</v>
      </c>
      <c r="L108" s="2" t="s">
        <v>4593</v>
      </c>
      <c r="M108" t="s">
        <v>4590</v>
      </c>
      <c r="N108">
        <v>7.3</v>
      </c>
      <c r="O108">
        <v>2</v>
      </c>
      <c r="U108" s="28"/>
      <c r="V108" s="28"/>
      <c r="W108" s="28"/>
      <c r="X108" s="28"/>
      <c r="Y108" s="28"/>
      <c r="Z108" s="28"/>
      <c r="AA108" s="28"/>
      <c r="AB108" s="29"/>
      <c r="AC108" s="29"/>
      <c r="AD108" s="29"/>
      <c r="AE108" s="29"/>
    </row>
    <row r="109" spans="1:31">
      <c r="A109" s="3" t="s">
        <v>3990</v>
      </c>
      <c r="B109" s="3" t="s">
        <v>14</v>
      </c>
      <c r="C109" s="3" t="s">
        <v>3317</v>
      </c>
      <c r="D109" s="3" t="s">
        <v>3356</v>
      </c>
      <c r="E109" s="3" t="s">
        <v>2706</v>
      </c>
      <c r="F109" s="3" t="s">
        <v>3365</v>
      </c>
      <c r="G109" s="3" t="s">
        <v>57</v>
      </c>
      <c r="H109" s="3" t="s">
        <v>225</v>
      </c>
      <c r="I109" s="3" t="s">
        <v>3974</v>
      </c>
      <c r="J109" s="5" t="s">
        <v>4636</v>
      </c>
      <c r="K109" s="3" t="s">
        <v>4592</v>
      </c>
      <c r="L109" s="2" t="s">
        <v>4593</v>
      </c>
      <c r="M109" t="s">
        <v>4590</v>
      </c>
      <c r="N109">
        <v>7.3</v>
      </c>
      <c r="O109">
        <v>2</v>
      </c>
      <c r="U109" s="28"/>
      <c r="V109" s="28"/>
      <c r="W109" s="28"/>
      <c r="X109" s="28"/>
      <c r="Y109" s="28"/>
      <c r="Z109" s="28"/>
      <c r="AA109" s="28"/>
      <c r="AB109" s="29"/>
      <c r="AC109" s="29"/>
      <c r="AD109" s="29"/>
      <c r="AE109" s="29"/>
    </row>
    <row r="110" spans="1:31">
      <c r="A110" s="3" t="s">
        <v>3991</v>
      </c>
      <c r="B110" s="3" t="s">
        <v>14</v>
      </c>
      <c r="C110" s="3" t="s">
        <v>3317</v>
      </c>
      <c r="D110" s="3" t="s">
        <v>3356</v>
      </c>
      <c r="E110" s="3" t="s">
        <v>2706</v>
      </c>
      <c r="F110" s="3" t="s">
        <v>3353</v>
      </c>
      <c r="G110" s="3" t="s">
        <v>57</v>
      </c>
      <c r="H110" s="3" t="s">
        <v>225</v>
      </c>
      <c r="I110" s="3" t="s">
        <v>3974</v>
      </c>
      <c r="J110" s="5" t="s">
        <v>4636</v>
      </c>
      <c r="K110" s="3" t="s">
        <v>4592</v>
      </c>
      <c r="L110" s="2" t="s">
        <v>4593</v>
      </c>
      <c r="M110" t="s">
        <v>4589</v>
      </c>
      <c r="N110">
        <v>8.6999999999999993</v>
      </c>
      <c r="O110">
        <v>3</v>
      </c>
      <c r="U110" s="28"/>
      <c r="V110" s="28"/>
      <c r="W110" s="28"/>
      <c r="X110" s="28"/>
      <c r="Y110" s="28"/>
      <c r="Z110" s="28"/>
      <c r="AA110" s="28"/>
      <c r="AB110" s="29"/>
      <c r="AC110" s="29"/>
      <c r="AD110" s="29"/>
      <c r="AE110" s="29"/>
    </row>
    <row r="111" spans="1:31">
      <c r="A111" s="3" t="s">
        <v>3992</v>
      </c>
      <c r="B111" s="3" t="s">
        <v>14</v>
      </c>
      <c r="C111" s="3" t="s">
        <v>3317</v>
      </c>
      <c r="D111" s="3" t="s">
        <v>3356</v>
      </c>
      <c r="E111" s="3" t="s">
        <v>2706</v>
      </c>
      <c r="F111" s="3" t="s">
        <v>3327</v>
      </c>
      <c r="G111" s="3" t="s">
        <v>57</v>
      </c>
      <c r="H111" s="3" t="s">
        <v>225</v>
      </c>
      <c r="I111" s="3" t="s">
        <v>3974</v>
      </c>
      <c r="J111" s="5" t="s">
        <v>4636</v>
      </c>
      <c r="K111" s="3" t="s">
        <v>4592</v>
      </c>
      <c r="L111" s="2" t="s">
        <v>4593</v>
      </c>
      <c r="M111" t="s">
        <v>4589</v>
      </c>
      <c r="N111">
        <v>8.6999999999999993</v>
      </c>
      <c r="O111">
        <v>3</v>
      </c>
      <c r="U111" s="28"/>
      <c r="V111" s="28"/>
      <c r="W111" s="28"/>
      <c r="X111" s="28"/>
      <c r="Y111" s="28"/>
      <c r="Z111" s="28"/>
      <c r="AA111" s="28"/>
      <c r="AB111" s="29"/>
      <c r="AC111" s="29"/>
      <c r="AD111" s="29"/>
      <c r="AE111" s="29"/>
    </row>
    <row r="112" spans="1:31">
      <c r="A112" s="3" t="s">
        <v>3993</v>
      </c>
      <c r="B112" s="3" t="s">
        <v>14</v>
      </c>
      <c r="C112" s="3" t="s">
        <v>3317</v>
      </c>
      <c r="D112" s="3" t="s">
        <v>3451</v>
      </c>
      <c r="E112" s="3" t="s">
        <v>2706</v>
      </c>
      <c r="F112" s="3" t="s">
        <v>3458</v>
      </c>
      <c r="G112" s="3" t="s">
        <v>182</v>
      </c>
      <c r="H112" s="3" t="s">
        <v>225</v>
      </c>
      <c r="I112" s="3" t="s">
        <v>3974</v>
      </c>
      <c r="J112" s="5" t="s">
        <v>4635</v>
      </c>
      <c r="K112" s="3" t="s">
        <v>4592</v>
      </c>
      <c r="L112" s="2" t="s">
        <v>4593</v>
      </c>
      <c r="M112" t="s">
        <v>4590</v>
      </c>
      <c r="N112">
        <v>9.57</v>
      </c>
      <c r="O112">
        <v>2</v>
      </c>
      <c r="U112" s="28"/>
      <c r="V112" s="28"/>
      <c r="W112" s="28"/>
      <c r="X112" s="28"/>
      <c r="Y112" s="28"/>
      <c r="Z112" s="28"/>
      <c r="AA112" s="28"/>
      <c r="AB112" s="29"/>
      <c r="AC112" s="29"/>
      <c r="AD112" s="29"/>
      <c r="AE112" s="29"/>
    </row>
    <row r="113" spans="1:31">
      <c r="A113" s="3" t="s">
        <v>3994</v>
      </c>
      <c r="B113" s="3" t="s">
        <v>14</v>
      </c>
      <c r="C113" s="3" t="s">
        <v>3317</v>
      </c>
      <c r="D113" s="3" t="s">
        <v>3451</v>
      </c>
      <c r="E113" s="3" t="s">
        <v>2706</v>
      </c>
      <c r="F113" s="3" t="s">
        <v>3460</v>
      </c>
      <c r="G113" s="3" t="s">
        <v>182</v>
      </c>
      <c r="H113" s="3" t="s">
        <v>225</v>
      </c>
      <c r="I113" s="3" t="s">
        <v>3974</v>
      </c>
      <c r="J113" s="5" t="s">
        <v>4635</v>
      </c>
      <c r="K113" s="3" t="s">
        <v>4592</v>
      </c>
      <c r="L113" s="2" t="s">
        <v>4593</v>
      </c>
      <c r="M113" t="s">
        <v>4590</v>
      </c>
      <c r="N113">
        <v>9.57</v>
      </c>
      <c r="O113">
        <v>2</v>
      </c>
      <c r="U113" s="28"/>
      <c r="V113" s="28"/>
      <c r="W113" s="28"/>
      <c r="X113" s="28"/>
      <c r="Y113" s="28"/>
      <c r="Z113" s="28"/>
      <c r="AA113" s="28"/>
      <c r="AB113" s="29"/>
      <c r="AC113" s="29"/>
      <c r="AD113" s="29"/>
      <c r="AE113" s="29"/>
    </row>
    <row r="114" spans="1:31">
      <c r="A114" s="3" t="s">
        <v>3995</v>
      </c>
      <c r="B114" s="3" t="s">
        <v>14</v>
      </c>
      <c r="C114" s="3" t="s">
        <v>3317</v>
      </c>
      <c r="D114" s="3" t="s">
        <v>3356</v>
      </c>
      <c r="E114" s="3" t="s">
        <v>2706</v>
      </c>
      <c r="F114" s="3" t="s">
        <v>3371</v>
      </c>
      <c r="G114" s="3" t="s">
        <v>182</v>
      </c>
      <c r="H114" s="3" t="s">
        <v>225</v>
      </c>
      <c r="I114" s="3" t="s">
        <v>3974</v>
      </c>
      <c r="J114" s="5" t="s">
        <v>4636</v>
      </c>
      <c r="K114" s="3" t="s">
        <v>4592</v>
      </c>
      <c r="L114" s="2" t="s">
        <v>4593</v>
      </c>
      <c r="M114" t="s">
        <v>4589</v>
      </c>
      <c r="N114">
        <v>6.9</v>
      </c>
      <c r="O114">
        <v>2</v>
      </c>
      <c r="U114" s="28"/>
      <c r="V114" s="28"/>
      <c r="W114" s="28"/>
      <c r="X114" s="28"/>
      <c r="Y114" s="28"/>
      <c r="Z114" s="28"/>
      <c r="AA114" s="28"/>
      <c r="AB114" s="29"/>
      <c r="AC114" s="29"/>
      <c r="AD114" s="29"/>
      <c r="AE114" s="29"/>
    </row>
    <row r="115" spans="1:31">
      <c r="A115" s="3" t="s">
        <v>3996</v>
      </c>
      <c r="B115" s="3" t="s">
        <v>14</v>
      </c>
      <c r="C115" s="3" t="s">
        <v>3317</v>
      </c>
      <c r="D115" s="3" t="s">
        <v>3356</v>
      </c>
      <c r="E115" s="3" t="s">
        <v>2706</v>
      </c>
      <c r="F115" s="3" t="s">
        <v>3373</v>
      </c>
      <c r="G115" s="3" t="s">
        <v>182</v>
      </c>
      <c r="H115" s="3" t="s">
        <v>225</v>
      </c>
      <c r="I115" s="3" t="s">
        <v>3974</v>
      </c>
      <c r="J115" s="5" t="s">
        <v>4636</v>
      </c>
      <c r="K115" s="3" t="s">
        <v>4592</v>
      </c>
      <c r="L115" s="2" t="s">
        <v>4593</v>
      </c>
      <c r="M115" t="s">
        <v>4589</v>
      </c>
      <c r="N115">
        <v>6.9</v>
      </c>
      <c r="O115">
        <v>2</v>
      </c>
      <c r="U115" s="28"/>
      <c r="V115" s="28"/>
      <c r="W115" s="31"/>
      <c r="X115" s="28"/>
      <c r="Y115" s="28"/>
      <c r="Z115" s="32"/>
      <c r="AA115" s="28"/>
      <c r="AB115" s="29"/>
      <c r="AC115" s="29"/>
      <c r="AD115" s="29"/>
      <c r="AE115" s="29"/>
    </row>
    <row r="116" spans="1:31">
      <c r="A116" s="3" t="s">
        <v>3997</v>
      </c>
      <c r="B116" s="3" t="s">
        <v>14</v>
      </c>
      <c r="C116" s="3" t="s">
        <v>3317</v>
      </c>
      <c r="D116" s="3" t="s">
        <v>3356</v>
      </c>
      <c r="E116" s="3" t="s">
        <v>2706</v>
      </c>
      <c r="F116" s="3" t="s">
        <v>3464</v>
      </c>
      <c r="G116" s="3" t="s">
        <v>182</v>
      </c>
      <c r="H116" s="3" t="s">
        <v>225</v>
      </c>
      <c r="I116" s="3" t="s">
        <v>3974</v>
      </c>
      <c r="J116" s="5" t="s">
        <v>4636</v>
      </c>
      <c r="K116" s="3" t="s">
        <v>4592</v>
      </c>
      <c r="L116" s="2" t="s">
        <v>4593</v>
      </c>
      <c r="M116" t="s">
        <v>4589</v>
      </c>
      <c r="N116">
        <v>7.1</v>
      </c>
      <c r="O116">
        <v>2</v>
      </c>
      <c r="U116" s="28"/>
      <c r="V116" s="28"/>
      <c r="W116" s="33"/>
      <c r="X116" s="28"/>
      <c r="Y116" s="28"/>
      <c r="Z116" s="32"/>
      <c r="AA116" s="28"/>
      <c r="AB116" s="29"/>
      <c r="AC116" s="29"/>
      <c r="AD116" s="29"/>
      <c r="AE116" s="29"/>
    </row>
    <row r="117" spans="1:31">
      <c r="A117" s="3" t="s">
        <v>3998</v>
      </c>
      <c r="B117" s="3" t="s">
        <v>14</v>
      </c>
      <c r="C117" s="3" t="s">
        <v>3317</v>
      </c>
      <c r="D117" s="3" t="s">
        <v>3356</v>
      </c>
      <c r="E117" s="3" t="s">
        <v>2706</v>
      </c>
      <c r="F117" s="3" t="s">
        <v>3466</v>
      </c>
      <c r="G117" s="3" t="s">
        <v>182</v>
      </c>
      <c r="H117" s="3" t="s">
        <v>225</v>
      </c>
      <c r="I117" s="3" t="s">
        <v>3974</v>
      </c>
      <c r="J117" s="5" t="s">
        <v>4636</v>
      </c>
      <c r="K117" s="3" t="s">
        <v>4592</v>
      </c>
      <c r="L117" s="2" t="s">
        <v>4593</v>
      </c>
      <c r="M117" t="s">
        <v>4589</v>
      </c>
      <c r="N117">
        <v>7.1</v>
      </c>
      <c r="O117">
        <v>2</v>
      </c>
      <c r="U117" s="28"/>
      <c r="V117" s="28"/>
      <c r="W117" s="31"/>
      <c r="X117" s="28"/>
      <c r="Y117" s="28"/>
      <c r="Z117" s="32"/>
      <c r="AA117" s="28"/>
      <c r="AB117" s="29"/>
      <c r="AC117" s="29"/>
      <c r="AD117" s="29"/>
      <c r="AE117" s="29"/>
    </row>
    <row r="118" spans="1:31">
      <c r="A118" s="3" t="s">
        <v>3999</v>
      </c>
      <c r="B118" s="3" t="s">
        <v>14</v>
      </c>
      <c r="C118" s="3" t="s">
        <v>3317</v>
      </c>
      <c r="D118" s="3" t="s">
        <v>3451</v>
      </c>
      <c r="E118" s="3" t="s">
        <v>2706</v>
      </c>
      <c r="F118" s="3" t="s">
        <v>3468</v>
      </c>
      <c r="G118" s="3" t="s">
        <v>195</v>
      </c>
      <c r="H118" s="3" t="s">
        <v>225</v>
      </c>
      <c r="I118" s="3" t="s">
        <v>3974</v>
      </c>
      <c r="J118" s="5" t="s">
        <v>4635</v>
      </c>
      <c r="K118" s="3" t="s">
        <v>4592</v>
      </c>
      <c r="L118" s="2" t="s">
        <v>4593</v>
      </c>
      <c r="M118" t="s">
        <v>4590</v>
      </c>
      <c r="N118">
        <v>6.86</v>
      </c>
      <c r="O118">
        <v>3</v>
      </c>
      <c r="U118" s="28"/>
      <c r="V118" s="28"/>
      <c r="W118" s="31"/>
      <c r="X118" s="28"/>
      <c r="Y118" s="28"/>
      <c r="Z118" s="32"/>
      <c r="AA118" s="28"/>
      <c r="AB118" s="29"/>
      <c r="AC118" s="29"/>
      <c r="AD118" s="29"/>
      <c r="AE118" s="29"/>
    </row>
    <row r="119" spans="1:31">
      <c r="A119" s="3" t="s">
        <v>4000</v>
      </c>
      <c r="B119" s="3" t="s">
        <v>14</v>
      </c>
      <c r="C119" s="3" t="s">
        <v>3317</v>
      </c>
      <c r="D119" s="3" t="s">
        <v>3451</v>
      </c>
      <c r="E119" s="3" t="s">
        <v>2706</v>
      </c>
      <c r="F119" s="3" t="s">
        <v>3470</v>
      </c>
      <c r="G119" s="3" t="s">
        <v>195</v>
      </c>
      <c r="H119" s="3" t="s">
        <v>225</v>
      </c>
      <c r="I119" s="3" t="s">
        <v>3974</v>
      </c>
      <c r="J119" s="5" t="s">
        <v>4635</v>
      </c>
      <c r="K119" s="3" t="s">
        <v>4592</v>
      </c>
      <c r="L119" s="2" t="s">
        <v>4593</v>
      </c>
      <c r="M119" t="s">
        <v>4590</v>
      </c>
      <c r="N119">
        <v>6.86</v>
      </c>
      <c r="O119">
        <v>3</v>
      </c>
      <c r="U119" s="28"/>
      <c r="V119" s="28"/>
      <c r="W119" s="33"/>
      <c r="X119" s="28"/>
      <c r="Y119" s="28"/>
      <c r="Z119" s="32"/>
      <c r="AA119" s="28"/>
      <c r="AB119" s="29"/>
      <c r="AC119" s="29"/>
      <c r="AD119" s="29"/>
      <c r="AE119" s="29"/>
    </row>
    <row r="120" spans="1:31">
      <c r="A120" s="3" t="s">
        <v>4001</v>
      </c>
      <c r="B120" s="3" t="s">
        <v>14</v>
      </c>
      <c r="C120" s="3" t="s">
        <v>3317</v>
      </c>
      <c r="D120" s="3" t="s">
        <v>3451</v>
      </c>
      <c r="E120" s="3" t="s">
        <v>2706</v>
      </c>
      <c r="F120" s="3" t="s">
        <v>3330</v>
      </c>
      <c r="G120" s="3" t="s">
        <v>195</v>
      </c>
      <c r="H120" s="3" t="s">
        <v>225</v>
      </c>
      <c r="I120" s="3" t="s">
        <v>3974</v>
      </c>
      <c r="J120" s="5" t="s">
        <v>4635</v>
      </c>
      <c r="K120" s="3" t="s">
        <v>4592</v>
      </c>
      <c r="L120" s="2" t="s">
        <v>4593</v>
      </c>
      <c r="M120" t="s">
        <v>4590</v>
      </c>
      <c r="N120">
        <v>6.86</v>
      </c>
      <c r="O120">
        <v>3</v>
      </c>
      <c r="U120" s="28"/>
      <c r="V120" s="28"/>
      <c r="W120" s="31"/>
      <c r="X120" s="28"/>
      <c r="Y120" s="28"/>
      <c r="Z120" s="32"/>
      <c r="AA120" s="28"/>
      <c r="AB120" s="29"/>
      <c r="AC120" s="29"/>
      <c r="AD120" s="29"/>
      <c r="AE120" s="28"/>
    </row>
    <row r="121" spans="1:31">
      <c r="A121" s="3" t="s">
        <v>4002</v>
      </c>
      <c r="B121" s="3" t="s">
        <v>14</v>
      </c>
      <c r="C121" s="3" t="s">
        <v>3317</v>
      </c>
      <c r="D121" s="3" t="s">
        <v>3451</v>
      </c>
      <c r="E121" s="3" t="s">
        <v>2706</v>
      </c>
      <c r="F121" s="3" t="s">
        <v>3332</v>
      </c>
      <c r="G121" s="3" t="s">
        <v>195</v>
      </c>
      <c r="H121" s="3" t="s">
        <v>225</v>
      </c>
      <c r="I121" s="3" t="s">
        <v>3974</v>
      </c>
      <c r="J121" s="5" t="s">
        <v>4635</v>
      </c>
      <c r="K121" s="3" t="s">
        <v>4592</v>
      </c>
      <c r="L121" s="2" t="s">
        <v>4593</v>
      </c>
      <c r="M121" t="s">
        <v>4589</v>
      </c>
      <c r="N121">
        <v>6.57</v>
      </c>
      <c r="O121">
        <v>3</v>
      </c>
      <c r="U121" s="28"/>
      <c r="V121" s="28"/>
      <c r="W121" s="33"/>
      <c r="X121" s="28"/>
      <c r="Y121" s="28"/>
      <c r="Z121" s="32"/>
      <c r="AA121" s="28"/>
      <c r="AB121" s="29"/>
      <c r="AC121" s="29"/>
      <c r="AD121" s="29"/>
      <c r="AE121" s="29"/>
    </row>
    <row r="122" spans="1:31">
      <c r="A122" s="3" t="s">
        <v>4003</v>
      </c>
      <c r="B122" s="3" t="s">
        <v>14</v>
      </c>
      <c r="C122" s="3" t="s">
        <v>3317</v>
      </c>
      <c r="D122" s="3" t="s">
        <v>3451</v>
      </c>
      <c r="E122" s="3" t="s">
        <v>2706</v>
      </c>
      <c r="F122" s="3" t="s">
        <v>3334</v>
      </c>
      <c r="G122" s="3" t="s">
        <v>195</v>
      </c>
      <c r="H122" s="3" t="s">
        <v>225</v>
      </c>
      <c r="I122" s="3" t="s">
        <v>3974</v>
      </c>
      <c r="J122" s="5" t="s">
        <v>4635</v>
      </c>
      <c r="K122" s="3" t="s">
        <v>4592</v>
      </c>
      <c r="L122" s="2" t="s">
        <v>4593</v>
      </c>
      <c r="M122" t="s">
        <v>4589</v>
      </c>
      <c r="N122">
        <v>6.57</v>
      </c>
      <c r="O122">
        <v>3</v>
      </c>
      <c r="U122" s="28"/>
      <c r="V122" s="28"/>
      <c r="W122" s="31"/>
      <c r="X122" s="28"/>
      <c r="Y122" s="28"/>
      <c r="Z122" s="32"/>
      <c r="AA122" s="28"/>
      <c r="AB122" s="29"/>
      <c r="AC122" s="29"/>
      <c r="AD122" s="29"/>
      <c r="AE122" s="29"/>
    </row>
    <row r="123" spans="1:31">
      <c r="A123" s="3" t="s">
        <v>4004</v>
      </c>
      <c r="B123" s="3" t="s">
        <v>14</v>
      </c>
      <c r="C123" s="3" t="s">
        <v>3317</v>
      </c>
      <c r="D123" s="3" t="s">
        <v>3451</v>
      </c>
      <c r="E123" s="3" t="s">
        <v>2706</v>
      </c>
      <c r="F123" s="3" t="s">
        <v>3336</v>
      </c>
      <c r="G123" s="3" t="s">
        <v>195</v>
      </c>
      <c r="H123" s="3" t="s">
        <v>225</v>
      </c>
      <c r="I123" s="3" t="s">
        <v>3974</v>
      </c>
      <c r="J123" s="5" t="s">
        <v>4635</v>
      </c>
      <c r="K123" s="3" t="s">
        <v>4592</v>
      </c>
      <c r="L123" s="2" t="s">
        <v>4593</v>
      </c>
      <c r="M123" t="s">
        <v>4589</v>
      </c>
      <c r="N123">
        <v>6.57</v>
      </c>
      <c r="O123">
        <v>3</v>
      </c>
      <c r="U123" s="28"/>
      <c r="V123" s="28"/>
      <c r="W123" s="33"/>
      <c r="X123" s="28"/>
      <c r="Y123" s="28"/>
      <c r="Z123" s="32"/>
      <c r="AA123" s="28"/>
      <c r="AB123" s="29"/>
      <c r="AC123" s="29"/>
      <c r="AD123" s="29"/>
      <c r="AE123" s="29"/>
    </row>
    <row r="124" spans="1:31">
      <c r="A124" s="3" t="s">
        <v>4005</v>
      </c>
      <c r="B124" s="3" t="s">
        <v>14</v>
      </c>
      <c r="C124" s="3" t="s">
        <v>3317</v>
      </c>
      <c r="D124" s="3" t="s">
        <v>3451</v>
      </c>
      <c r="E124" s="3" t="s">
        <v>2706</v>
      </c>
      <c r="F124" s="3" t="s">
        <v>3387</v>
      </c>
      <c r="G124" s="3" t="s">
        <v>21</v>
      </c>
      <c r="H124" s="3" t="s">
        <v>225</v>
      </c>
      <c r="I124" s="3" t="s">
        <v>3974</v>
      </c>
      <c r="J124" s="5" t="s">
        <v>4635</v>
      </c>
      <c r="K124" s="3" t="s">
        <v>4592</v>
      </c>
      <c r="L124" s="2" t="s">
        <v>4593</v>
      </c>
      <c r="M124" t="s">
        <v>4590</v>
      </c>
      <c r="N124">
        <v>6.57</v>
      </c>
      <c r="O124">
        <v>3</v>
      </c>
      <c r="U124" s="28"/>
      <c r="V124" s="28"/>
      <c r="W124" s="31"/>
      <c r="X124" s="28"/>
      <c r="Y124" s="28"/>
      <c r="Z124" s="32"/>
      <c r="AA124" s="28"/>
      <c r="AB124" s="29"/>
      <c r="AC124" s="29"/>
      <c r="AD124" s="29"/>
      <c r="AE124" s="29"/>
    </row>
    <row r="125" spans="1:31">
      <c r="A125" s="3" t="s">
        <v>4006</v>
      </c>
      <c r="B125" s="3" t="s">
        <v>14</v>
      </c>
      <c r="C125" s="3" t="s">
        <v>3317</v>
      </c>
      <c r="D125" s="3" t="s">
        <v>3451</v>
      </c>
      <c r="E125" s="3" t="s">
        <v>2706</v>
      </c>
      <c r="F125" s="3" t="s">
        <v>3391</v>
      </c>
      <c r="G125" s="3" t="s">
        <v>21</v>
      </c>
      <c r="H125" s="3" t="s">
        <v>225</v>
      </c>
      <c r="I125" s="3" t="s">
        <v>3974</v>
      </c>
      <c r="J125" s="5" t="s">
        <v>4635</v>
      </c>
      <c r="K125" s="3" t="s">
        <v>4592</v>
      </c>
      <c r="L125" s="2" t="s">
        <v>4593</v>
      </c>
      <c r="M125" t="s">
        <v>4590</v>
      </c>
      <c r="N125">
        <v>6.57</v>
      </c>
      <c r="O125">
        <v>3</v>
      </c>
      <c r="U125" s="28"/>
      <c r="V125" s="28"/>
      <c r="W125" s="28"/>
      <c r="X125" s="28"/>
      <c r="Y125" s="28"/>
      <c r="Z125" s="28"/>
      <c r="AA125" s="28"/>
      <c r="AB125" s="29"/>
      <c r="AC125" s="29"/>
      <c r="AD125" s="29"/>
      <c r="AE125" s="29"/>
    </row>
    <row r="126" spans="1:31">
      <c r="A126" s="3" t="s">
        <v>4007</v>
      </c>
      <c r="B126" s="3" t="s">
        <v>14</v>
      </c>
      <c r="C126" s="3" t="s">
        <v>3317</v>
      </c>
      <c r="D126" s="3" t="s">
        <v>3451</v>
      </c>
      <c r="E126" s="3" t="s">
        <v>2706</v>
      </c>
      <c r="F126" s="3" t="s">
        <v>3393</v>
      </c>
      <c r="G126" s="3" t="s">
        <v>21</v>
      </c>
      <c r="H126" s="3" t="s">
        <v>225</v>
      </c>
      <c r="I126" s="3" t="s">
        <v>3974</v>
      </c>
      <c r="J126" s="5" t="s">
        <v>4635</v>
      </c>
      <c r="K126" s="3" t="s">
        <v>4592</v>
      </c>
      <c r="L126" s="2" t="s">
        <v>4593</v>
      </c>
      <c r="M126" t="s">
        <v>4590</v>
      </c>
      <c r="N126">
        <v>6.57</v>
      </c>
      <c r="O126">
        <v>3</v>
      </c>
      <c r="U126" s="28"/>
      <c r="V126" s="28"/>
      <c r="W126" s="28"/>
      <c r="X126" s="28"/>
      <c r="Y126" s="28"/>
      <c r="Z126" s="28"/>
      <c r="AA126" s="28"/>
      <c r="AB126" s="29"/>
      <c r="AC126" s="29"/>
      <c r="AD126" s="29"/>
      <c r="AE126" s="29"/>
    </row>
    <row r="127" spans="1:31">
      <c r="A127" s="3" t="s">
        <v>4008</v>
      </c>
      <c r="B127" s="3" t="s">
        <v>14</v>
      </c>
      <c r="C127" s="3" t="s">
        <v>3317</v>
      </c>
      <c r="D127" s="3" t="s">
        <v>3356</v>
      </c>
      <c r="E127" s="3" t="s">
        <v>2706</v>
      </c>
      <c r="F127" s="3" t="s">
        <v>3357</v>
      </c>
      <c r="G127" s="3" t="s">
        <v>21</v>
      </c>
      <c r="H127" s="3" t="s">
        <v>225</v>
      </c>
      <c r="I127" s="3" t="s">
        <v>3974</v>
      </c>
      <c r="J127" s="5" t="s">
        <v>4636</v>
      </c>
      <c r="K127" s="3" t="s">
        <v>4592</v>
      </c>
      <c r="L127" s="2" t="s">
        <v>4593</v>
      </c>
      <c r="M127" t="s">
        <v>4589</v>
      </c>
      <c r="N127">
        <v>7.7</v>
      </c>
      <c r="O127">
        <v>3</v>
      </c>
      <c r="U127" s="28"/>
      <c r="V127" s="28"/>
      <c r="W127" s="28"/>
      <c r="X127" s="28"/>
      <c r="Y127" s="28"/>
      <c r="Z127" s="28"/>
      <c r="AA127" s="28"/>
      <c r="AB127" s="29"/>
      <c r="AC127" s="29"/>
      <c r="AD127" s="29"/>
      <c r="AE127" s="29"/>
    </row>
    <row r="128" spans="1:31">
      <c r="A128" s="3" t="s">
        <v>4009</v>
      </c>
      <c r="B128" s="3" t="s">
        <v>14</v>
      </c>
      <c r="C128" s="3" t="s">
        <v>3317</v>
      </c>
      <c r="D128" s="3" t="s">
        <v>3356</v>
      </c>
      <c r="E128" s="3" t="s">
        <v>2706</v>
      </c>
      <c r="F128" s="3" t="s">
        <v>3359</v>
      </c>
      <c r="G128" s="3" t="s">
        <v>21</v>
      </c>
      <c r="H128" s="3" t="s">
        <v>225</v>
      </c>
      <c r="I128" s="3" t="s">
        <v>3974</v>
      </c>
      <c r="J128" s="5" t="s">
        <v>4636</v>
      </c>
      <c r="K128" s="3" t="s">
        <v>4592</v>
      </c>
      <c r="L128" s="2" t="s">
        <v>4593</v>
      </c>
      <c r="M128" t="s">
        <v>4589</v>
      </c>
      <c r="N128">
        <v>7.7</v>
      </c>
      <c r="O128">
        <v>3</v>
      </c>
      <c r="U128" s="28"/>
      <c r="V128" s="28"/>
      <c r="W128" s="28"/>
      <c r="X128" s="28"/>
      <c r="Y128" s="28"/>
      <c r="Z128" s="28"/>
      <c r="AA128" s="28"/>
      <c r="AB128" s="29"/>
      <c r="AC128" s="29"/>
      <c r="AD128" s="29"/>
      <c r="AE128" s="29"/>
    </row>
    <row r="129" spans="1:31">
      <c r="A129" s="3" t="s">
        <v>4010</v>
      </c>
      <c r="B129" s="3" t="s">
        <v>14</v>
      </c>
      <c r="C129" s="3" t="s">
        <v>3317</v>
      </c>
      <c r="D129" s="3" t="s">
        <v>3356</v>
      </c>
      <c r="E129" s="3" t="s">
        <v>2706</v>
      </c>
      <c r="F129" s="3" t="s">
        <v>3342</v>
      </c>
      <c r="G129" s="3" t="s">
        <v>21</v>
      </c>
      <c r="H129" s="3" t="s">
        <v>225</v>
      </c>
      <c r="I129" s="3" t="s">
        <v>3974</v>
      </c>
      <c r="J129" s="5" t="s">
        <v>4636</v>
      </c>
      <c r="K129" s="3" t="s">
        <v>4592</v>
      </c>
      <c r="L129" s="2" t="s">
        <v>4593</v>
      </c>
      <c r="M129" t="s">
        <v>4589</v>
      </c>
      <c r="N129">
        <v>7.7</v>
      </c>
      <c r="O129">
        <v>3</v>
      </c>
      <c r="U129" s="28"/>
      <c r="V129" s="28"/>
      <c r="W129" s="28"/>
      <c r="X129" s="28"/>
      <c r="Y129" s="28"/>
      <c r="Z129" s="28"/>
      <c r="AA129" s="28"/>
      <c r="AB129" s="29"/>
      <c r="AC129" s="29"/>
      <c r="AD129" s="29"/>
      <c r="AE129" s="29"/>
    </row>
    <row r="130" spans="1:31">
      <c r="A130" s="3" t="s">
        <v>4011</v>
      </c>
      <c r="B130" s="3" t="s">
        <v>14</v>
      </c>
      <c r="C130" s="3" t="s">
        <v>3317</v>
      </c>
      <c r="D130" s="3" t="s">
        <v>3356</v>
      </c>
      <c r="E130" s="3" t="s">
        <v>2706</v>
      </c>
      <c r="F130" s="3" t="s">
        <v>3321</v>
      </c>
      <c r="G130" s="3" t="s">
        <v>40</v>
      </c>
      <c r="H130" s="3" t="s">
        <v>225</v>
      </c>
      <c r="I130" s="3" t="s">
        <v>3974</v>
      </c>
      <c r="J130" s="5" t="s">
        <v>4636</v>
      </c>
      <c r="K130" s="3" t="s">
        <v>4592</v>
      </c>
      <c r="L130" s="2" t="s">
        <v>4593</v>
      </c>
      <c r="M130" t="s">
        <v>4590</v>
      </c>
      <c r="N130">
        <v>7</v>
      </c>
      <c r="O130">
        <v>3</v>
      </c>
      <c r="U130" s="28"/>
      <c r="V130" s="28"/>
      <c r="W130" s="28"/>
      <c r="X130" s="28"/>
      <c r="Y130" s="28"/>
      <c r="Z130" s="28"/>
      <c r="AA130" s="28"/>
      <c r="AB130" s="29"/>
      <c r="AC130" s="29"/>
      <c r="AD130" s="29"/>
      <c r="AE130" s="29"/>
    </row>
    <row r="131" spans="1:31">
      <c r="A131" s="3" t="s">
        <v>4012</v>
      </c>
      <c r="B131" s="3" t="s">
        <v>14</v>
      </c>
      <c r="C131" s="3" t="s">
        <v>3317</v>
      </c>
      <c r="D131" s="3" t="s">
        <v>3356</v>
      </c>
      <c r="E131" s="3" t="s">
        <v>2706</v>
      </c>
      <c r="F131" s="3" t="s">
        <v>3323</v>
      </c>
      <c r="G131" s="3" t="s">
        <v>40</v>
      </c>
      <c r="H131" s="3" t="s">
        <v>225</v>
      </c>
      <c r="I131" s="3" t="s">
        <v>3974</v>
      </c>
      <c r="J131" s="5" t="s">
        <v>4636</v>
      </c>
      <c r="K131" s="3" t="s">
        <v>4592</v>
      </c>
      <c r="L131" s="2" t="s">
        <v>4593</v>
      </c>
      <c r="M131" t="s">
        <v>4590</v>
      </c>
      <c r="N131">
        <v>7</v>
      </c>
      <c r="O131">
        <v>3</v>
      </c>
      <c r="U131" s="28"/>
      <c r="V131" s="28"/>
      <c r="W131" s="28"/>
      <c r="X131" s="28"/>
      <c r="Y131" s="28"/>
      <c r="Z131" s="28"/>
      <c r="AA131" s="28"/>
      <c r="AB131" s="29"/>
      <c r="AC131" s="29"/>
      <c r="AD131" s="29"/>
      <c r="AE131" s="29"/>
    </row>
    <row r="132" spans="1:31">
      <c r="A132" s="3" t="s">
        <v>4013</v>
      </c>
      <c r="B132" s="3" t="s">
        <v>14</v>
      </c>
      <c r="C132" s="3" t="s">
        <v>3317</v>
      </c>
      <c r="D132" s="3" t="s">
        <v>3356</v>
      </c>
      <c r="E132" s="3" t="s">
        <v>2706</v>
      </c>
      <c r="F132" s="3" t="s">
        <v>4664</v>
      </c>
      <c r="G132" s="3" t="s">
        <v>40</v>
      </c>
      <c r="H132" s="3" t="s">
        <v>225</v>
      </c>
      <c r="I132" s="3" t="s">
        <v>3974</v>
      </c>
      <c r="J132" s="5" t="s">
        <v>4636</v>
      </c>
      <c r="K132" s="3" t="s">
        <v>4592</v>
      </c>
      <c r="L132" s="2" t="s">
        <v>4593</v>
      </c>
      <c r="M132" t="s">
        <v>4590</v>
      </c>
      <c r="N132">
        <v>7</v>
      </c>
      <c r="O132">
        <v>3</v>
      </c>
      <c r="U132" s="28"/>
      <c r="V132" s="28"/>
      <c r="W132" s="28"/>
      <c r="X132" s="28"/>
      <c r="Y132" s="28"/>
      <c r="Z132" s="28"/>
      <c r="AA132" s="28"/>
      <c r="AB132" s="29"/>
      <c r="AC132" s="29"/>
      <c r="AD132" s="29"/>
      <c r="AE132" s="29"/>
    </row>
    <row r="133" spans="1:31">
      <c r="A133" s="3" t="s">
        <v>4017</v>
      </c>
      <c r="B133" s="3" t="s">
        <v>14</v>
      </c>
      <c r="C133" s="3" t="s">
        <v>3317</v>
      </c>
      <c r="D133" s="3" t="s">
        <v>3451</v>
      </c>
      <c r="E133" s="3" t="s">
        <v>2706</v>
      </c>
      <c r="F133" s="3" t="s">
        <v>3406</v>
      </c>
      <c r="G133" s="3" t="s">
        <v>131</v>
      </c>
      <c r="H133" s="3" t="s">
        <v>225</v>
      </c>
      <c r="I133" s="3" t="s">
        <v>3974</v>
      </c>
      <c r="J133" s="5" t="s">
        <v>4635</v>
      </c>
      <c r="K133" s="3" t="s">
        <v>4592</v>
      </c>
      <c r="L133" s="2" t="s">
        <v>4593</v>
      </c>
      <c r="M133" t="s">
        <v>4589</v>
      </c>
      <c r="N133">
        <v>6.57</v>
      </c>
      <c r="O133">
        <v>3</v>
      </c>
      <c r="U133" s="28"/>
      <c r="V133" s="28"/>
      <c r="W133" s="28"/>
      <c r="X133" s="28"/>
      <c r="Y133" s="28"/>
      <c r="Z133" s="28"/>
      <c r="AA133" s="28"/>
      <c r="AB133" s="29"/>
      <c r="AC133" s="29"/>
      <c r="AD133" s="29"/>
      <c r="AE133" s="29"/>
    </row>
    <row r="134" spans="1:31">
      <c r="A134" s="3" t="s">
        <v>4018</v>
      </c>
      <c r="B134" s="3" t="s">
        <v>14</v>
      </c>
      <c r="C134" s="3" t="s">
        <v>3317</v>
      </c>
      <c r="D134" s="3" t="s">
        <v>3451</v>
      </c>
      <c r="E134" s="3" t="s">
        <v>2706</v>
      </c>
      <c r="F134" s="3" t="s">
        <v>3408</v>
      </c>
      <c r="G134" s="3" t="s">
        <v>131</v>
      </c>
      <c r="H134" s="3" t="s">
        <v>225</v>
      </c>
      <c r="I134" s="3" t="s">
        <v>3974</v>
      </c>
      <c r="J134" s="5" t="s">
        <v>4635</v>
      </c>
      <c r="K134" s="3" t="s">
        <v>4592</v>
      </c>
      <c r="L134" s="2" t="s">
        <v>4593</v>
      </c>
      <c r="M134" t="s">
        <v>4589</v>
      </c>
      <c r="N134">
        <v>6.57</v>
      </c>
      <c r="O134">
        <v>3</v>
      </c>
      <c r="U134" s="28"/>
      <c r="V134" s="28"/>
      <c r="W134" s="28"/>
      <c r="X134" s="28"/>
      <c r="Y134" s="28"/>
      <c r="Z134" s="28"/>
      <c r="AA134" s="28"/>
      <c r="AB134" s="29"/>
      <c r="AC134" s="29"/>
      <c r="AD134" s="29"/>
      <c r="AE134" s="29"/>
    </row>
    <row r="135" spans="1:31">
      <c r="A135" s="3" t="s">
        <v>4019</v>
      </c>
      <c r="B135" s="3" t="s">
        <v>14</v>
      </c>
      <c r="C135" s="3" t="s">
        <v>3317</v>
      </c>
      <c r="D135" s="3" t="s">
        <v>3451</v>
      </c>
      <c r="E135" s="3" t="s">
        <v>2706</v>
      </c>
      <c r="F135" s="3" t="s">
        <v>3344</v>
      </c>
      <c r="G135" s="3" t="s">
        <v>131</v>
      </c>
      <c r="H135" s="3" t="s">
        <v>225</v>
      </c>
      <c r="I135" s="3" t="s">
        <v>3974</v>
      </c>
      <c r="J135" s="5" t="s">
        <v>4635</v>
      </c>
      <c r="K135" s="3" t="s">
        <v>4592</v>
      </c>
      <c r="L135" s="2" t="s">
        <v>4593</v>
      </c>
      <c r="M135" t="s">
        <v>4589</v>
      </c>
      <c r="N135">
        <v>6.57</v>
      </c>
      <c r="O135">
        <v>3</v>
      </c>
      <c r="U135" s="28"/>
      <c r="V135" s="28"/>
      <c r="W135" s="28"/>
      <c r="X135" s="28"/>
      <c r="Y135" s="28"/>
      <c r="Z135" s="28"/>
      <c r="AA135" s="28"/>
      <c r="AB135" s="29"/>
      <c r="AC135" s="29"/>
      <c r="AD135" s="29"/>
      <c r="AE135" s="29"/>
    </row>
    <row r="136" spans="1:31">
      <c r="A136" s="3" t="s">
        <v>4020</v>
      </c>
      <c r="B136" s="3" t="s">
        <v>14</v>
      </c>
      <c r="C136" s="3" t="s">
        <v>3317</v>
      </c>
      <c r="D136" s="3" t="s">
        <v>3356</v>
      </c>
      <c r="E136" s="3" t="s">
        <v>2706</v>
      </c>
      <c r="F136" s="3" t="s">
        <v>3346</v>
      </c>
      <c r="G136" s="3" t="s">
        <v>131</v>
      </c>
      <c r="H136" s="3" t="s">
        <v>225</v>
      </c>
      <c r="I136" s="3" t="s">
        <v>3974</v>
      </c>
      <c r="J136" s="5" t="s">
        <v>4636</v>
      </c>
      <c r="K136" s="3" t="s">
        <v>4592</v>
      </c>
      <c r="L136" s="2" t="s">
        <v>4593</v>
      </c>
      <c r="M136" t="s">
        <v>4590</v>
      </c>
      <c r="N136">
        <v>8.6</v>
      </c>
      <c r="O136">
        <v>2</v>
      </c>
      <c r="U136" s="28"/>
      <c r="V136" s="28"/>
      <c r="W136" s="28"/>
      <c r="X136" s="28"/>
      <c r="Y136" s="28"/>
      <c r="Z136" s="28"/>
      <c r="AA136" s="28"/>
      <c r="AB136" s="29"/>
      <c r="AC136" s="29"/>
      <c r="AD136" s="29"/>
      <c r="AE136" s="29"/>
    </row>
    <row r="137" spans="1:31">
      <c r="A137" s="3" t="s">
        <v>4021</v>
      </c>
      <c r="B137" s="3" t="s">
        <v>14</v>
      </c>
      <c r="C137" s="3" t="s">
        <v>3317</v>
      </c>
      <c r="D137" s="3" t="s">
        <v>3356</v>
      </c>
      <c r="E137" s="3" t="s">
        <v>2706</v>
      </c>
      <c r="F137" s="3" t="s">
        <v>3348</v>
      </c>
      <c r="G137" s="3" t="s">
        <v>131</v>
      </c>
      <c r="H137" s="3" t="s">
        <v>225</v>
      </c>
      <c r="I137" s="3" t="s">
        <v>3974</v>
      </c>
      <c r="J137" s="5" t="s">
        <v>4636</v>
      </c>
      <c r="K137" s="3" t="s">
        <v>4592</v>
      </c>
      <c r="L137" s="2" t="s">
        <v>4593</v>
      </c>
      <c r="M137" t="s">
        <v>4590</v>
      </c>
      <c r="N137">
        <v>8.6</v>
      </c>
      <c r="O137">
        <v>2</v>
      </c>
      <c r="U137" s="28"/>
      <c r="V137" s="28"/>
      <c r="W137" s="28"/>
      <c r="X137" s="28"/>
      <c r="Y137" s="28"/>
      <c r="Z137" s="28"/>
      <c r="AA137" s="28"/>
      <c r="AB137" s="29"/>
      <c r="AC137" s="29"/>
      <c r="AD137" s="29"/>
      <c r="AE137" s="29"/>
    </row>
    <row r="138" spans="1:31">
      <c r="A138" s="3" t="s">
        <v>4022</v>
      </c>
      <c r="B138" s="3" t="s">
        <v>14</v>
      </c>
      <c r="C138" s="3" t="s">
        <v>3317</v>
      </c>
      <c r="D138" s="3" t="s">
        <v>3451</v>
      </c>
      <c r="E138" s="3" t="s">
        <v>2706</v>
      </c>
      <c r="F138" s="3" t="s">
        <v>3413</v>
      </c>
      <c r="G138" s="3" t="s">
        <v>96</v>
      </c>
      <c r="H138" s="3" t="s">
        <v>225</v>
      </c>
      <c r="I138" s="3" t="s">
        <v>3974</v>
      </c>
      <c r="J138" s="5" t="s">
        <v>4635</v>
      </c>
      <c r="K138" s="3" t="s">
        <v>4592</v>
      </c>
      <c r="L138" s="2" t="s">
        <v>4593</v>
      </c>
      <c r="M138" t="s">
        <v>4589</v>
      </c>
      <c r="N138">
        <v>6.86</v>
      </c>
      <c r="O138">
        <v>2</v>
      </c>
      <c r="U138" s="28"/>
      <c r="V138" s="28"/>
      <c r="W138" s="28"/>
      <c r="X138" s="28"/>
      <c r="Y138" s="28"/>
      <c r="Z138" s="28"/>
      <c r="AA138" s="28"/>
      <c r="AB138" s="29"/>
      <c r="AC138" s="29"/>
      <c r="AD138" s="29"/>
      <c r="AE138" s="29"/>
    </row>
    <row r="139" spans="1:31">
      <c r="A139" s="3" t="s">
        <v>4023</v>
      </c>
      <c r="B139" s="3" t="s">
        <v>14</v>
      </c>
      <c r="C139" s="3" t="s">
        <v>3317</v>
      </c>
      <c r="D139" s="3" t="s">
        <v>3451</v>
      </c>
      <c r="E139" s="3" t="s">
        <v>2706</v>
      </c>
      <c r="F139" s="3" t="s">
        <v>3415</v>
      </c>
      <c r="G139" s="3" t="s">
        <v>96</v>
      </c>
      <c r="H139" s="3" t="s">
        <v>225</v>
      </c>
      <c r="I139" s="3" t="s">
        <v>3974</v>
      </c>
      <c r="J139" s="5" t="s">
        <v>4635</v>
      </c>
      <c r="K139" s="3" t="s">
        <v>4592</v>
      </c>
      <c r="L139" s="2" t="s">
        <v>4593</v>
      </c>
      <c r="M139" t="s">
        <v>4589</v>
      </c>
      <c r="N139">
        <v>6.86</v>
      </c>
      <c r="O139">
        <v>2</v>
      </c>
      <c r="U139" s="28"/>
      <c r="V139" s="28"/>
      <c r="W139" s="28"/>
      <c r="X139" s="28"/>
      <c r="Y139" s="28"/>
      <c r="Z139" s="28"/>
      <c r="AA139" s="28"/>
      <c r="AB139" s="29"/>
      <c r="AC139" s="29"/>
      <c r="AD139" s="29"/>
      <c r="AE139" s="29"/>
    </row>
    <row r="140" spans="1:31">
      <c r="A140" s="3" t="s">
        <v>4024</v>
      </c>
      <c r="B140" s="3" t="s">
        <v>14</v>
      </c>
      <c r="C140" s="3" t="s">
        <v>3317</v>
      </c>
      <c r="D140" s="3" t="s">
        <v>3356</v>
      </c>
      <c r="E140" s="3" t="s">
        <v>2706</v>
      </c>
      <c r="F140" s="3" t="s">
        <v>3367</v>
      </c>
      <c r="G140" s="3" t="s">
        <v>96</v>
      </c>
      <c r="H140" s="3" t="s">
        <v>225</v>
      </c>
      <c r="I140" s="3" t="s">
        <v>3974</v>
      </c>
      <c r="J140" s="5" t="s">
        <v>4636</v>
      </c>
      <c r="K140" s="3" t="s">
        <v>4592</v>
      </c>
      <c r="L140" s="2" t="s">
        <v>4593</v>
      </c>
      <c r="M140" t="s">
        <v>4589</v>
      </c>
      <c r="N140">
        <v>8.1</v>
      </c>
      <c r="O140">
        <v>2</v>
      </c>
      <c r="U140" s="28"/>
      <c r="V140" s="28"/>
      <c r="W140" s="28"/>
      <c r="X140" s="28"/>
      <c r="Y140" s="28"/>
      <c r="Z140" s="28"/>
      <c r="AA140" s="28"/>
      <c r="AB140" s="29"/>
      <c r="AC140" s="29"/>
      <c r="AD140" s="29"/>
      <c r="AE140" s="29"/>
    </row>
    <row r="141" spans="1:31">
      <c r="A141" s="3" t="s">
        <v>4025</v>
      </c>
      <c r="B141" s="3" t="s">
        <v>14</v>
      </c>
      <c r="C141" s="3" t="s">
        <v>3317</v>
      </c>
      <c r="D141" s="3" t="s">
        <v>3356</v>
      </c>
      <c r="E141" s="3" t="s">
        <v>2706</v>
      </c>
      <c r="F141" s="3" t="s">
        <v>3369</v>
      </c>
      <c r="G141" s="3" t="s">
        <v>96</v>
      </c>
      <c r="H141" s="3" t="s">
        <v>225</v>
      </c>
      <c r="I141" s="3" t="s">
        <v>3974</v>
      </c>
      <c r="J141" s="5" t="s">
        <v>4636</v>
      </c>
      <c r="K141" s="3" t="s">
        <v>4592</v>
      </c>
      <c r="L141" s="2" t="s">
        <v>4593</v>
      </c>
      <c r="M141" t="s">
        <v>4589</v>
      </c>
      <c r="N141">
        <v>8.1</v>
      </c>
      <c r="O141">
        <v>2</v>
      </c>
      <c r="U141" s="28"/>
      <c r="V141" s="28"/>
      <c r="W141" s="28"/>
      <c r="X141" s="28"/>
      <c r="Y141" s="28"/>
      <c r="Z141" s="28"/>
      <c r="AA141" s="28"/>
      <c r="AB141" s="29"/>
      <c r="AC141" s="29"/>
      <c r="AD141" s="29"/>
      <c r="AE141" s="29"/>
    </row>
    <row r="142" spans="1:31">
      <c r="A142" s="3" t="s">
        <v>4028</v>
      </c>
      <c r="B142" s="3" t="s">
        <v>14</v>
      </c>
      <c r="C142" s="3" t="s">
        <v>3317</v>
      </c>
      <c r="D142" s="3" t="s">
        <v>3497</v>
      </c>
      <c r="E142" s="3" t="s">
        <v>2630</v>
      </c>
      <c r="F142" s="3" t="s">
        <v>3363</v>
      </c>
      <c r="G142" s="3" t="s">
        <v>57</v>
      </c>
      <c r="H142" s="3" t="s">
        <v>225</v>
      </c>
      <c r="I142" s="3" t="s">
        <v>3974</v>
      </c>
      <c r="J142" s="5" t="s">
        <v>4637</v>
      </c>
      <c r="K142" s="3" t="s">
        <v>4592</v>
      </c>
      <c r="L142" s="2" t="s">
        <v>4593</v>
      </c>
      <c r="M142" t="s">
        <v>4590</v>
      </c>
      <c r="N142">
        <v>7.3</v>
      </c>
      <c r="O142">
        <v>3</v>
      </c>
      <c r="U142" s="28"/>
      <c r="V142" s="28"/>
      <c r="W142" s="28"/>
      <c r="X142" s="28"/>
      <c r="Y142" s="28"/>
      <c r="Z142" s="28"/>
      <c r="AA142" s="28"/>
      <c r="AB142" s="29"/>
      <c r="AC142" s="29"/>
      <c r="AD142" s="29"/>
      <c r="AE142" s="29"/>
    </row>
    <row r="143" spans="1:31">
      <c r="A143" s="3" t="s">
        <v>4029</v>
      </c>
      <c r="B143" s="3" t="s">
        <v>14</v>
      </c>
      <c r="C143" s="3" t="s">
        <v>3317</v>
      </c>
      <c r="D143" s="3" t="s">
        <v>3497</v>
      </c>
      <c r="E143" s="3" t="s">
        <v>2630</v>
      </c>
      <c r="F143" s="3" t="s">
        <v>3365</v>
      </c>
      <c r="G143" s="3" t="s">
        <v>57</v>
      </c>
      <c r="H143" s="3" t="s">
        <v>225</v>
      </c>
      <c r="I143" s="3" t="s">
        <v>3974</v>
      </c>
      <c r="J143" s="5" t="s">
        <v>4637</v>
      </c>
      <c r="K143" s="3" t="s">
        <v>4592</v>
      </c>
      <c r="L143" s="2" t="s">
        <v>4593</v>
      </c>
      <c r="M143" t="s">
        <v>4590</v>
      </c>
      <c r="N143">
        <v>7.3</v>
      </c>
      <c r="O143">
        <v>3</v>
      </c>
      <c r="U143" s="28"/>
      <c r="V143" s="28"/>
      <c r="W143" s="28"/>
      <c r="X143" s="28"/>
      <c r="Y143" s="28"/>
      <c r="Z143" s="28"/>
      <c r="AA143" s="28"/>
      <c r="AB143" s="29"/>
      <c r="AC143" s="29"/>
      <c r="AD143" s="29"/>
      <c r="AE143" s="29"/>
    </row>
    <row r="144" spans="1:31">
      <c r="A144" s="3" t="s">
        <v>4030</v>
      </c>
      <c r="B144" s="3" t="s">
        <v>14</v>
      </c>
      <c r="C144" s="3" t="s">
        <v>3317</v>
      </c>
      <c r="D144" s="3" t="s">
        <v>3497</v>
      </c>
      <c r="E144" s="3" t="s">
        <v>2630</v>
      </c>
      <c r="F144" s="3" t="s">
        <v>3353</v>
      </c>
      <c r="G144" s="3" t="s">
        <v>57</v>
      </c>
      <c r="H144" s="3" t="s">
        <v>225</v>
      </c>
      <c r="I144" s="3" t="s">
        <v>3974</v>
      </c>
      <c r="J144" s="5" t="s">
        <v>4637</v>
      </c>
      <c r="K144" s="3" t="s">
        <v>4592</v>
      </c>
      <c r="L144" s="2" t="s">
        <v>4593</v>
      </c>
      <c r="M144" t="s">
        <v>4590</v>
      </c>
      <c r="N144">
        <v>7.3</v>
      </c>
      <c r="O144">
        <v>3</v>
      </c>
      <c r="U144" s="28"/>
      <c r="V144" s="28"/>
      <c r="W144" s="28"/>
      <c r="X144" s="28"/>
      <c r="Y144" s="28"/>
      <c r="Z144" s="28"/>
      <c r="AA144" s="28"/>
      <c r="AB144" s="29"/>
      <c r="AC144" s="29"/>
      <c r="AD144" s="29"/>
      <c r="AE144" s="29"/>
    </row>
    <row r="145" spans="1:31">
      <c r="A145" s="3" t="s">
        <v>4032</v>
      </c>
      <c r="B145" s="3" t="s">
        <v>14</v>
      </c>
      <c r="C145" s="3" t="s">
        <v>3317</v>
      </c>
      <c r="D145" s="3" t="s">
        <v>3497</v>
      </c>
      <c r="E145" s="3" t="s">
        <v>2630</v>
      </c>
      <c r="F145" s="3" t="s">
        <v>3387</v>
      </c>
      <c r="G145" s="3" t="s">
        <v>21</v>
      </c>
      <c r="H145" s="3" t="s">
        <v>225</v>
      </c>
      <c r="I145" s="3" t="s">
        <v>3974</v>
      </c>
      <c r="J145" s="5" t="s">
        <v>4637</v>
      </c>
      <c r="K145" s="3" t="s">
        <v>4592</v>
      </c>
      <c r="L145" s="2" t="s">
        <v>4593</v>
      </c>
      <c r="M145" t="s">
        <v>4589</v>
      </c>
      <c r="N145">
        <v>8.6999999999999993</v>
      </c>
      <c r="O145">
        <v>4</v>
      </c>
      <c r="U145" s="28"/>
      <c r="V145" s="28"/>
      <c r="W145" s="28"/>
      <c r="X145" s="28"/>
      <c r="Y145" s="28"/>
      <c r="Z145" s="28"/>
      <c r="AA145" s="28"/>
      <c r="AB145" s="29"/>
      <c r="AC145" s="29"/>
      <c r="AD145" s="29"/>
      <c r="AE145" s="29"/>
    </row>
    <row r="146" spans="1:31">
      <c r="A146" s="3" t="s">
        <v>4033</v>
      </c>
      <c r="B146" s="3" t="s">
        <v>14</v>
      </c>
      <c r="C146" s="3" t="s">
        <v>3317</v>
      </c>
      <c r="D146" s="3" t="s">
        <v>3497</v>
      </c>
      <c r="E146" s="3" t="s">
        <v>2630</v>
      </c>
      <c r="F146" s="3" t="s">
        <v>3391</v>
      </c>
      <c r="G146" s="3" t="s">
        <v>21</v>
      </c>
      <c r="H146" s="3" t="s">
        <v>225</v>
      </c>
      <c r="I146" s="3" t="s">
        <v>3974</v>
      </c>
      <c r="J146" s="5" t="s">
        <v>4637</v>
      </c>
      <c r="K146" s="3" t="s">
        <v>4592</v>
      </c>
      <c r="L146" s="2" t="s">
        <v>4593</v>
      </c>
      <c r="M146" t="s">
        <v>4589</v>
      </c>
      <c r="N146">
        <v>8.6999999999999993</v>
      </c>
      <c r="O146">
        <v>4</v>
      </c>
      <c r="U146" s="28"/>
      <c r="V146" s="28"/>
      <c r="W146" s="28"/>
      <c r="X146" s="28"/>
      <c r="Y146" s="28"/>
      <c r="Z146" s="28"/>
      <c r="AA146" s="28"/>
      <c r="AB146" s="29"/>
      <c r="AC146" s="29"/>
      <c r="AD146" s="29"/>
      <c r="AE146" s="29"/>
    </row>
    <row r="147" spans="1:31">
      <c r="A147" s="3" t="s">
        <v>4034</v>
      </c>
      <c r="B147" s="3" t="s">
        <v>14</v>
      </c>
      <c r="C147" s="3" t="s">
        <v>3317</v>
      </c>
      <c r="D147" s="3" t="s">
        <v>3497</v>
      </c>
      <c r="E147" s="3" t="s">
        <v>2630</v>
      </c>
      <c r="F147" s="3" t="s">
        <v>3393</v>
      </c>
      <c r="G147" s="3" t="s">
        <v>21</v>
      </c>
      <c r="H147" s="3" t="s">
        <v>225</v>
      </c>
      <c r="I147" s="3" t="s">
        <v>3974</v>
      </c>
      <c r="J147" s="5" t="s">
        <v>4637</v>
      </c>
      <c r="K147" s="3" t="s">
        <v>4592</v>
      </c>
      <c r="L147" s="2" t="s">
        <v>4593</v>
      </c>
      <c r="M147" t="s">
        <v>4589</v>
      </c>
      <c r="N147">
        <v>8.6999999999999993</v>
      </c>
      <c r="O147">
        <v>4</v>
      </c>
      <c r="U147" s="28"/>
      <c r="V147" s="28"/>
      <c r="W147" s="28"/>
      <c r="X147" s="28"/>
      <c r="Y147" s="28"/>
      <c r="Z147" s="28"/>
      <c r="AA147" s="28"/>
      <c r="AB147" s="29"/>
      <c r="AC147" s="29"/>
      <c r="AD147" s="29"/>
      <c r="AE147" s="29"/>
    </row>
    <row r="148" spans="1:31">
      <c r="A148" s="3" t="s">
        <v>4035</v>
      </c>
      <c r="B148" s="3" t="s">
        <v>14</v>
      </c>
      <c r="C148" s="3" t="s">
        <v>3317</v>
      </c>
      <c r="D148" s="3" t="s">
        <v>3497</v>
      </c>
      <c r="E148" s="3" t="s">
        <v>2630</v>
      </c>
      <c r="F148" s="3" t="s">
        <v>3357</v>
      </c>
      <c r="G148" s="3" t="s">
        <v>21</v>
      </c>
      <c r="H148" s="3" t="s">
        <v>225</v>
      </c>
      <c r="I148" s="3" t="s">
        <v>3974</v>
      </c>
      <c r="J148" s="5" t="s">
        <v>4637</v>
      </c>
      <c r="K148" s="3" t="s">
        <v>4592</v>
      </c>
      <c r="L148" s="2" t="s">
        <v>4593</v>
      </c>
      <c r="M148" t="s">
        <v>4589</v>
      </c>
      <c r="N148">
        <v>7.3</v>
      </c>
      <c r="O148">
        <v>4</v>
      </c>
      <c r="U148" s="28"/>
      <c r="V148" s="28"/>
      <c r="W148" s="28"/>
      <c r="X148" s="28"/>
      <c r="Y148" s="28"/>
      <c r="Z148" s="28"/>
      <c r="AA148" s="28"/>
      <c r="AB148" s="29"/>
      <c r="AC148" s="29"/>
      <c r="AD148" s="29"/>
      <c r="AE148" s="29"/>
    </row>
    <row r="149" spans="1:31">
      <c r="A149" s="3" t="s">
        <v>4036</v>
      </c>
      <c r="B149" s="3" t="s">
        <v>14</v>
      </c>
      <c r="C149" s="3" t="s">
        <v>3317</v>
      </c>
      <c r="D149" s="3" t="s">
        <v>3497</v>
      </c>
      <c r="E149" s="3" t="s">
        <v>2630</v>
      </c>
      <c r="F149" s="3" t="s">
        <v>3359</v>
      </c>
      <c r="G149" s="3" t="s">
        <v>21</v>
      </c>
      <c r="H149" s="3" t="s">
        <v>225</v>
      </c>
      <c r="I149" s="3" t="s">
        <v>3974</v>
      </c>
      <c r="J149" s="5" t="s">
        <v>4637</v>
      </c>
      <c r="K149" s="3" t="s">
        <v>4592</v>
      </c>
      <c r="L149" s="2" t="s">
        <v>4593</v>
      </c>
      <c r="M149" t="s">
        <v>4590</v>
      </c>
      <c r="N149">
        <v>7.3</v>
      </c>
      <c r="O149">
        <v>2</v>
      </c>
      <c r="U149" s="28"/>
      <c r="V149" s="28"/>
      <c r="W149" s="28"/>
      <c r="X149" s="28"/>
      <c r="Y149" s="28"/>
      <c r="Z149" s="28"/>
      <c r="AA149" s="28"/>
      <c r="AB149" s="29"/>
      <c r="AC149" s="29"/>
      <c r="AD149" s="29"/>
      <c r="AE149" s="29"/>
    </row>
    <row r="150" spans="1:31">
      <c r="A150" s="3" t="s">
        <v>4037</v>
      </c>
      <c r="B150" s="3" t="s">
        <v>14</v>
      </c>
      <c r="C150" s="3" t="s">
        <v>3317</v>
      </c>
      <c r="D150" s="3" t="s">
        <v>3497</v>
      </c>
      <c r="E150" s="3" t="s">
        <v>2630</v>
      </c>
      <c r="F150" s="3" t="s">
        <v>3342</v>
      </c>
      <c r="G150" s="3" t="s">
        <v>21</v>
      </c>
      <c r="H150" s="3" t="s">
        <v>225</v>
      </c>
      <c r="I150" s="3" t="s">
        <v>3974</v>
      </c>
      <c r="J150" s="5" t="s">
        <v>4637</v>
      </c>
      <c r="K150" s="3" t="s">
        <v>4592</v>
      </c>
      <c r="L150" s="2" t="s">
        <v>4593</v>
      </c>
      <c r="M150" t="s">
        <v>4590</v>
      </c>
      <c r="N150">
        <v>7.3</v>
      </c>
      <c r="O150">
        <v>2</v>
      </c>
      <c r="U150" s="28"/>
      <c r="V150" s="28"/>
      <c r="W150" s="28"/>
      <c r="X150" s="28"/>
      <c r="Y150" s="28"/>
      <c r="Z150" s="28"/>
      <c r="AA150" s="28"/>
      <c r="AB150" s="29"/>
      <c r="AC150" s="29"/>
      <c r="AD150" s="29"/>
      <c r="AE150" s="29"/>
    </row>
    <row r="151" spans="1:31">
      <c r="A151" s="3" t="s">
        <v>4038</v>
      </c>
      <c r="B151" s="3" t="s">
        <v>14</v>
      </c>
      <c r="C151" s="3" t="s">
        <v>3317</v>
      </c>
      <c r="D151" s="3" t="s">
        <v>3497</v>
      </c>
      <c r="E151" s="3" t="s">
        <v>2630</v>
      </c>
      <c r="F151" s="3" t="s">
        <v>3389</v>
      </c>
      <c r="G151" s="3" t="s">
        <v>40</v>
      </c>
      <c r="H151" s="3" t="s">
        <v>225</v>
      </c>
      <c r="I151" s="3" t="s">
        <v>3974</v>
      </c>
      <c r="J151" s="5" t="s">
        <v>4637</v>
      </c>
      <c r="K151" s="3" t="s">
        <v>4592</v>
      </c>
      <c r="L151" s="2" t="s">
        <v>4593</v>
      </c>
      <c r="M151" t="s">
        <v>4590</v>
      </c>
      <c r="N151">
        <v>8.6999999999999993</v>
      </c>
      <c r="O151">
        <v>3</v>
      </c>
      <c r="U151" s="28"/>
      <c r="V151" s="28"/>
      <c r="W151" s="28"/>
      <c r="X151" s="28"/>
      <c r="Y151" s="28"/>
      <c r="Z151" s="28"/>
      <c r="AA151" s="28"/>
      <c r="AB151" s="29"/>
      <c r="AC151" s="29"/>
      <c r="AD151" s="29"/>
      <c r="AE151" s="29"/>
    </row>
    <row r="152" spans="1:31">
      <c r="A152" s="3" t="s">
        <v>4039</v>
      </c>
      <c r="B152" s="3" t="s">
        <v>14</v>
      </c>
      <c r="C152" s="3" t="s">
        <v>3317</v>
      </c>
      <c r="D152" s="3" t="s">
        <v>3497</v>
      </c>
      <c r="E152" s="3" t="s">
        <v>2630</v>
      </c>
      <c r="F152" s="3" t="s">
        <v>3398</v>
      </c>
      <c r="G152" s="3" t="s">
        <v>40</v>
      </c>
      <c r="H152" s="3" t="s">
        <v>225</v>
      </c>
      <c r="I152" s="3" t="s">
        <v>3974</v>
      </c>
      <c r="J152" s="5" t="s">
        <v>4637</v>
      </c>
      <c r="K152" s="3" t="s">
        <v>4592</v>
      </c>
      <c r="L152" s="2" t="s">
        <v>4593</v>
      </c>
      <c r="M152" t="s">
        <v>4590</v>
      </c>
      <c r="N152">
        <v>8.6999999999999993</v>
      </c>
      <c r="O152">
        <v>3</v>
      </c>
      <c r="U152" s="28"/>
      <c r="V152" s="28"/>
      <c r="W152" s="28"/>
      <c r="X152" s="28"/>
      <c r="Y152" s="28"/>
      <c r="Z152" s="28"/>
      <c r="AA152" s="28"/>
      <c r="AB152" s="29"/>
      <c r="AC152" s="29"/>
      <c r="AD152" s="29"/>
      <c r="AE152" s="29"/>
    </row>
    <row r="153" spans="1:31">
      <c r="A153" s="3" t="s">
        <v>4040</v>
      </c>
      <c r="B153" s="3" t="s">
        <v>14</v>
      </c>
      <c r="C153" s="3" t="s">
        <v>3317</v>
      </c>
      <c r="D153" s="3" t="s">
        <v>3318</v>
      </c>
      <c r="E153" s="3" t="s">
        <v>2630</v>
      </c>
      <c r="F153" s="3" t="s">
        <v>3319</v>
      </c>
      <c r="G153" s="3" t="s">
        <v>40</v>
      </c>
      <c r="H153" s="3" t="s">
        <v>225</v>
      </c>
      <c r="I153" s="3" t="s">
        <v>3974</v>
      </c>
      <c r="J153" s="5" t="s">
        <v>4638</v>
      </c>
      <c r="K153" s="3" t="s">
        <v>4592</v>
      </c>
      <c r="L153" s="2" t="s">
        <v>4593</v>
      </c>
      <c r="M153" t="s">
        <v>4589</v>
      </c>
      <c r="N153">
        <v>8.43</v>
      </c>
      <c r="O153">
        <v>2</v>
      </c>
      <c r="U153" s="28"/>
      <c r="V153" s="28"/>
      <c r="W153" s="28"/>
      <c r="X153" s="28"/>
      <c r="Y153" s="28"/>
      <c r="Z153" s="28"/>
      <c r="AA153" s="28"/>
      <c r="AB153" s="29"/>
      <c r="AC153" s="29"/>
      <c r="AD153" s="29"/>
      <c r="AE153" s="29"/>
    </row>
    <row r="154" spans="1:31">
      <c r="A154" s="3" t="s">
        <v>4041</v>
      </c>
      <c r="B154" s="3" t="s">
        <v>14</v>
      </c>
      <c r="C154" s="3" t="s">
        <v>3317</v>
      </c>
      <c r="D154" s="3" t="s">
        <v>3318</v>
      </c>
      <c r="E154" s="3" t="s">
        <v>2630</v>
      </c>
      <c r="F154" s="3" t="s">
        <v>3321</v>
      </c>
      <c r="G154" s="3" t="s">
        <v>40</v>
      </c>
      <c r="H154" s="3" t="s">
        <v>225</v>
      </c>
      <c r="I154" s="3" t="s">
        <v>3974</v>
      </c>
      <c r="J154" s="5" t="s">
        <v>4638</v>
      </c>
      <c r="K154" s="3" t="s">
        <v>4592</v>
      </c>
      <c r="L154" s="2" t="s">
        <v>4593</v>
      </c>
      <c r="M154" t="s">
        <v>4589</v>
      </c>
      <c r="N154">
        <v>8.43</v>
      </c>
      <c r="O154">
        <v>2</v>
      </c>
      <c r="U154" s="28"/>
      <c r="V154" s="28"/>
      <c r="W154" s="28"/>
      <c r="X154" s="28"/>
      <c r="Y154" s="28"/>
      <c r="Z154" s="28"/>
      <c r="AA154" s="28"/>
      <c r="AB154" s="29"/>
      <c r="AC154" s="29"/>
      <c r="AD154" s="29"/>
      <c r="AE154" s="29"/>
    </row>
    <row r="155" spans="1:31">
      <c r="A155" s="3" t="s">
        <v>4042</v>
      </c>
      <c r="B155" s="3" t="s">
        <v>14</v>
      </c>
      <c r="C155" s="3" t="s">
        <v>3317</v>
      </c>
      <c r="D155" s="3" t="s">
        <v>3318</v>
      </c>
      <c r="E155" s="3" t="s">
        <v>2630</v>
      </c>
      <c r="F155" s="3" t="s">
        <v>3323</v>
      </c>
      <c r="G155" s="3" t="s">
        <v>40</v>
      </c>
      <c r="H155" s="3" t="s">
        <v>225</v>
      </c>
      <c r="I155" s="3" t="s">
        <v>3974</v>
      </c>
      <c r="J155" s="5" t="s">
        <v>4638</v>
      </c>
      <c r="K155" s="3" t="s">
        <v>4592</v>
      </c>
      <c r="L155" s="2" t="s">
        <v>4593</v>
      </c>
      <c r="M155" t="s">
        <v>4589</v>
      </c>
      <c r="N155">
        <v>6.86</v>
      </c>
      <c r="O155">
        <v>2</v>
      </c>
      <c r="U155" s="28"/>
      <c r="V155" s="28"/>
      <c r="W155" s="28"/>
      <c r="X155" s="28"/>
      <c r="Y155" s="28"/>
      <c r="Z155" s="28"/>
      <c r="AA155" s="28"/>
      <c r="AB155" s="29"/>
      <c r="AC155" s="29"/>
      <c r="AD155" s="29"/>
      <c r="AE155" s="29"/>
    </row>
    <row r="156" spans="1:31">
      <c r="A156" s="3" t="s">
        <v>4043</v>
      </c>
      <c r="B156" s="3" t="s">
        <v>14</v>
      </c>
      <c r="C156" s="3" t="s">
        <v>3317</v>
      </c>
      <c r="D156" s="3" t="s">
        <v>3318</v>
      </c>
      <c r="E156" s="3" t="s">
        <v>2630</v>
      </c>
      <c r="F156" s="3" t="s">
        <v>3325</v>
      </c>
      <c r="G156" s="3" t="s">
        <v>40</v>
      </c>
      <c r="H156" s="3" t="s">
        <v>225</v>
      </c>
      <c r="I156" s="3" t="s">
        <v>3974</v>
      </c>
      <c r="J156" s="5" t="s">
        <v>4638</v>
      </c>
      <c r="K156" s="3" t="s">
        <v>4592</v>
      </c>
      <c r="L156" s="2" t="s">
        <v>4593</v>
      </c>
      <c r="M156" t="s">
        <v>4589</v>
      </c>
      <c r="N156">
        <v>6.86</v>
      </c>
      <c r="O156">
        <v>2</v>
      </c>
      <c r="U156" s="28"/>
      <c r="V156" s="28"/>
      <c r="W156" s="34"/>
      <c r="X156" s="28"/>
      <c r="Y156" s="28"/>
      <c r="Z156" s="32"/>
      <c r="AA156" s="28"/>
      <c r="AB156" s="29"/>
      <c r="AC156" s="29"/>
      <c r="AD156" s="29"/>
      <c r="AE156" s="29"/>
    </row>
    <row r="157" spans="1:31">
      <c r="A157" s="3" t="s">
        <v>3450</v>
      </c>
      <c r="B157" s="3" t="s">
        <v>14</v>
      </c>
      <c r="C157" s="3" t="s">
        <v>3317</v>
      </c>
      <c r="D157" s="3" t="s">
        <v>3451</v>
      </c>
      <c r="E157" s="3" t="s">
        <v>2706</v>
      </c>
      <c r="F157" s="3" t="s">
        <v>3434</v>
      </c>
      <c r="G157" s="3" t="s">
        <v>57</v>
      </c>
      <c r="H157" s="3" t="s">
        <v>225</v>
      </c>
      <c r="I157" s="3" t="s">
        <v>1889</v>
      </c>
      <c r="J157" s="5" t="s">
        <v>4594</v>
      </c>
      <c r="K157" s="3" t="s">
        <v>4592</v>
      </c>
      <c r="L157" s="2" t="s">
        <v>4593</v>
      </c>
      <c r="M157" t="s">
        <v>4590</v>
      </c>
      <c r="N157">
        <v>9.57</v>
      </c>
      <c r="O157">
        <v>2</v>
      </c>
      <c r="U157" s="28"/>
      <c r="V157" s="28"/>
      <c r="W157" s="35"/>
      <c r="X157" s="28"/>
      <c r="Y157" s="28"/>
      <c r="Z157" s="32"/>
      <c r="AA157" s="28"/>
      <c r="AB157" s="29"/>
      <c r="AC157" s="29"/>
      <c r="AD157" s="29"/>
      <c r="AE157" s="29"/>
    </row>
    <row r="158" spans="1:31">
      <c r="A158" s="3" t="s">
        <v>3452</v>
      </c>
      <c r="B158" s="3" t="s">
        <v>14</v>
      </c>
      <c r="C158" s="3" t="s">
        <v>3317</v>
      </c>
      <c r="D158" s="3" t="s">
        <v>3451</v>
      </c>
      <c r="E158" s="3" t="s">
        <v>2706</v>
      </c>
      <c r="F158" s="3" t="s">
        <v>3436</v>
      </c>
      <c r="G158" s="3" t="s">
        <v>57</v>
      </c>
      <c r="H158" s="3" t="s">
        <v>225</v>
      </c>
      <c r="I158" s="3" t="s">
        <v>1889</v>
      </c>
      <c r="J158" s="5" t="s">
        <v>4594</v>
      </c>
      <c r="K158" s="3" t="s">
        <v>4592</v>
      </c>
      <c r="L158" s="2" t="s">
        <v>4593</v>
      </c>
      <c r="M158" t="s">
        <v>4590</v>
      </c>
      <c r="N158">
        <v>9.57</v>
      </c>
      <c r="O158">
        <v>2</v>
      </c>
      <c r="U158" s="28"/>
      <c r="V158" s="28"/>
      <c r="W158" s="34"/>
      <c r="X158" s="28"/>
      <c r="Y158" s="28"/>
      <c r="Z158" s="32"/>
      <c r="AA158" s="28"/>
      <c r="AB158" s="29"/>
      <c r="AC158" s="29"/>
      <c r="AD158" s="29"/>
      <c r="AE158" s="29"/>
    </row>
    <row r="159" spans="1:31">
      <c r="A159" s="3" t="s">
        <v>3453</v>
      </c>
      <c r="B159" s="3" t="s">
        <v>14</v>
      </c>
      <c r="C159" s="3" t="s">
        <v>3317</v>
      </c>
      <c r="D159" s="3" t="s">
        <v>3356</v>
      </c>
      <c r="E159" s="3" t="s">
        <v>2706</v>
      </c>
      <c r="F159" s="3" t="s">
        <v>3363</v>
      </c>
      <c r="G159" s="3" t="s">
        <v>57</v>
      </c>
      <c r="H159" s="3" t="s">
        <v>225</v>
      </c>
      <c r="I159" s="3" t="s">
        <v>1889</v>
      </c>
      <c r="J159" s="5" t="s">
        <v>4601</v>
      </c>
      <c r="K159" s="3" t="s">
        <v>4592</v>
      </c>
      <c r="L159" s="2" t="s">
        <v>4593</v>
      </c>
      <c r="M159" t="s">
        <v>4590</v>
      </c>
      <c r="N159">
        <v>7.3</v>
      </c>
      <c r="O159">
        <v>2</v>
      </c>
      <c r="U159" s="28"/>
      <c r="V159" s="28"/>
      <c r="W159" s="35"/>
      <c r="X159" s="28"/>
      <c r="Y159" s="28"/>
      <c r="Z159" s="32"/>
      <c r="AA159" s="28"/>
      <c r="AB159" s="29"/>
      <c r="AC159" s="29"/>
      <c r="AD159" s="29"/>
      <c r="AE159" s="29"/>
    </row>
    <row r="160" spans="1:31">
      <c r="A160" s="3" t="s">
        <v>3454</v>
      </c>
      <c r="B160" s="3" t="s">
        <v>14</v>
      </c>
      <c r="C160" s="3" t="s">
        <v>3317</v>
      </c>
      <c r="D160" s="3" t="s">
        <v>3356</v>
      </c>
      <c r="E160" s="3" t="s">
        <v>2706</v>
      </c>
      <c r="F160" s="3" t="s">
        <v>3365</v>
      </c>
      <c r="G160" s="3" t="s">
        <v>57</v>
      </c>
      <c r="H160" s="3" t="s">
        <v>225</v>
      </c>
      <c r="I160" s="3" t="s">
        <v>1889</v>
      </c>
      <c r="J160" s="5" t="s">
        <v>4601</v>
      </c>
      <c r="K160" s="3" t="s">
        <v>4592</v>
      </c>
      <c r="L160" s="2" t="s">
        <v>4593</v>
      </c>
      <c r="M160" t="s">
        <v>4590</v>
      </c>
      <c r="N160">
        <v>7.3</v>
      </c>
      <c r="O160">
        <v>2</v>
      </c>
      <c r="U160" s="28"/>
      <c r="V160" s="28"/>
      <c r="W160" s="34"/>
      <c r="X160" s="28"/>
      <c r="Y160" s="28"/>
      <c r="Z160" s="32"/>
      <c r="AA160" s="28"/>
      <c r="AB160" s="29"/>
      <c r="AC160" s="29"/>
      <c r="AD160" s="29"/>
      <c r="AE160" s="29"/>
    </row>
    <row r="161" spans="1:31">
      <c r="A161" s="3" t="s">
        <v>3455</v>
      </c>
      <c r="B161" s="3" t="s">
        <v>14</v>
      </c>
      <c r="C161" s="3" t="s">
        <v>3317</v>
      </c>
      <c r="D161" s="3" t="s">
        <v>3356</v>
      </c>
      <c r="E161" s="3" t="s">
        <v>2706</v>
      </c>
      <c r="F161" s="3" t="s">
        <v>3353</v>
      </c>
      <c r="G161" s="3" t="s">
        <v>57</v>
      </c>
      <c r="H161" s="3" t="s">
        <v>225</v>
      </c>
      <c r="I161" s="3" t="s">
        <v>1889</v>
      </c>
      <c r="J161" s="5" t="s">
        <v>4601</v>
      </c>
      <c r="K161" s="3" t="s">
        <v>4592</v>
      </c>
      <c r="L161" s="2" t="s">
        <v>4593</v>
      </c>
      <c r="M161" t="s">
        <v>4589</v>
      </c>
      <c r="N161">
        <v>8.6999999999999993</v>
      </c>
      <c r="O161">
        <v>3</v>
      </c>
      <c r="U161" s="28"/>
      <c r="V161" s="28"/>
      <c r="W161" s="35"/>
      <c r="X161" s="28"/>
      <c r="Y161" s="28"/>
      <c r="Z161" s="32"/>
      <c r="AA161" s="28"/>
      <c r="AB161" s="29"/>
      <c r="AC161" s="29"/>
      <c r="AD161" s="29"/>
      <c r="AE161" s="29"/>
    </row>
    <row r="162" spans="1:31">
      <c r="A162" s="3" t="s">
        <v>3456</v>
      </c>
      <c r="B162" s="3" t="s">
        <v>14</v>
      </c>
      <c r="C162" s="3" t="s">
        <v>3317</v>
      </c>
      <c r="D162" s="3" t="s">
        <v>3356</v>
      </c>
      <c r="E162" s="3" t="s">
        <v>2706</v>
      </c>
      <c r="F162" s="3" t="s">
        <v>3327</v>
      </c>
      <c r="G162" s="3" t="s">
        <v>57</v>
      </c>
      <c r="H162" s="3" t="s">
        <v>225</v>
      </c>
      <c r="I162" s="3" t="s">
        <v>1889</v>
      </c>
      <c r="J162" s="5" t="s">
        <v>4601</v>
      </c>
      <c r="K162" s="3" t="s">
        <v>4592</v>
      </c>
      <c r="L162" s="2" t="s">
        <v>4593</v>
      </c>
      <c r="M162" t="s">
        <v>4589</v>
      </c>
      <c r="N162">
        <v>8.6999999999999993</v>
      </c>
      <c r="O162">
        <v>3</v>
      </c>
      <c r="U162" s="28"/>
      <c r="V162" s="28"/>
      <c r="W162" s="33"/>
      <c r="X162" s="28"/>
      <c r="Y162" s="28"/>
      <c r="Z162" s="32"/>
      <c r="AA162" s="28"/>
      <c r="AB162" s="29"/>
      <c r="AC162" s="29"/>
      <c r="AD162" s="29"/>
      <c r="AE162" s="29"/>
    </row>
    <row r="163" spans="1:31">
      <c r="A163" s="3" t="s">
        <v>3457</v>
      </c>
      <c r="B163" s="3" t="s">
        <v>14</v>
      </c>
      <c r="C163" s="3" t="s">
        <v>3317</v>
      </c>
      <c r="D163" s="3" t="s">
        <v>3451</v>
      </c>
      <c r="E163" s="3" t="s">
        <v>2706</v>
      </c>
      <c r="F163" s="3" t="s">
        <v>3458</v>
      </c>
      <c r="G163" s="3" t="s">
        <v>182</v>
      </c>
      <c r="H163" s="3" t="s">
        <v>225</v>
      </c>
      <c r="I163" s="3" t="s">
        <v>1889</v>
      </c>
      <c r="J163" s="5" t="s">
        <v>4594</v>
      </c>
      <c r="K163" s="3" t="s">
        <v>4592</v>
      </c>
      <c r="L163" s="2" t="s">
        <v>4593</v>
      </c>
      <c r="M163" t="s">
        <v>4590</v>
      </c>
      <c r="N163">
        <v>9.57</v>
      </c>
      <c r="O163">
        <v>2</v>
      </c>
      <c r="U163" s="28"/>
      <c r="V163" s="28"/>
      <c r="W163" s="31"/>
      <c r="X163" s="28"/>
      <c r="Y163" s="28"/>
      <c r="Z163" s="32"/>
      <c r="AA163" s="28"/>
      <c r="AB163" s="29"/>
      <c r="AC163" s="29"/>
      <c r="AD163" s="29"/>
      <c r="AE163" s="29"/>
    </row>
    <row r="164" spans="1:31">
      <c r="A164" s="3" t="s">
        <v>3459</v>
      </c>
      <c r="B164" s="3" t="s">
        <v>14</v>
      </c>
      <c r="C164" s="3" t="s">
        <v>3317</v>
      </c>
      <c r="D164" s="3" t="s">
        <v>3451</v>
      </c>
      <c r="E164" s="3" t="s">
        <v>2706</v>
      </c>
      <c r="F164" s="3" t="s">
        <v>3460</v>
      </c>
      <c r="G164" s="3" t="s">
        <v>182</v>
      </c>
      <c r="H164" s="3" t="s">
        <v>225</v>
      </c>
      <c r="I164" s="3" t="s">
        <v>1889</v>
      </c>
      <c r="J164" s="5" t="s">
        <v>4594</v>
      </c>
      <c r="K164" s="3" t="s">
        <v>4592</v>
      </c>
      <c r="L164" s="2" t="s">
        <v>4593</v>
      </c>
      <c r="M164" t="s">
        <v>4590</v>
      </c>
      <c r="N164">
        <v>9.57</v>
      </c>
      <c r="O164">
        <v>2</v>
      </c>
      <c r="U164" s="28"/>
      <c r="V164" s="28"/>
      <c r="W164" s="33"/>
      <c r="X164" s="28"/>
      <c r="Y164" s="28"/>
      <c r="Z164" s="32"/>
      <c r="AA164" s="28"/>
      <c r="AB164" s="29"/>
      <c r="AC164" s="29"/>
      <c r="AD164" s="29"/>
      <c r="AE164" s="29"/>
    </row>
    <row r="165" spans="1:31">
      <c r="A165" s="3" t="s">
        <v>3461</v>
      </c>
      <c r="B165" s="3" t="s">
        <v>14</v>
      </c>
      <c r="C165" s="3" t="s">
        <v>3317</v>
      </c>
      <c r="D165" s="3" t="s">
        <v>3356</v>
      </c>
      <c r="E165" s="3" t="s">
        <v>2706</v>
      </c>
      <c r="F165" s="3" t="s">
        <v>3371</v>
      </c>
      <c r="G165" s="3" t="s">
        <v>182</v>
      </c>
      <c r="H165" s="3" t="s">
        <v>225</v>
      </c>
      <c r="I165" s="3" t="s">
        <v>1889</v>
      </c>
      <c r="J165" s="5" t="s">
        <v>4601</v>
      </c>
      <c r="K165" s="3" t="s">
        <v>4592</v>
      </c>
      <c r="L165" s="2" t="s">
        <v>4593</v>
      </c>
      <c r="M165" t="s">
        <v>4589</v>
      </c>
      <c r="N165">
        <v>6.9</v>
      </c>
      <c r="O165">
        <v>2</v>
      </c>
      <c r="U165" s="28"/>
      <c r="V165" s="28"/>
      <c r="W165" s="31"/>
      <c r="X165" s="28"/>
      <c r="Y165" s="28"/>
      <c r="Z165" s="32"/>
      <c r="AA165" s="28"/>
      <c r="AB165" s="29"/>
      <c r="AC165" s="29"/>
      <c r="AD165" s="29"/>
      <c r="AE165" s="29"/>
    </row>
    <row r="166" spans="1:31">
      <c r="A166" s="3" t="s">
        <v>3462</v>
      </c>
      <c r="B166" s="3" t="s">
        <v>14</v>
      </c>
      <c r="C166" s="3" t="s">
        <v>3317</v>
      </c>
      <c r="D166" s="3" t="s">
        <v>3356</v>
      </c>
      <c r="E166" s="3" t="s">
        <v>2706</v>
      </c>
      <c r="F166" s="3" t="s">
        <v>3373</v>
      </c>
      <c r="G166" s="3" t="s">
        <v>182</v>
      </c>
      <c r="H166" s="3" t="s">
        <v>225</v>
      </c>
      <c r="I166" s="3" t="s">
        <v>1889</v>
      </c>
      <c r="J166" s="5" t="s">
        <v>4601</v>
      </c>
      <c r="K166" s="3" t="s">
        <v>4592</v>
      </c>
      <c r="L166" s="2" t="s">
        <v>4593</v>
      </c>
      <c r="M166" t="s">
        <v>4589</v>
      </c>
      <c r="N166">
        <v>6.9</v>
      </c>
      <c r="O166">
        <v>2</v>
      </c>
      <c r="U166" s="28"/>
      <c r="V166" s="28"/>
      <c r="W166" s="33"/>
      <c r="X166" s="28"/>
      <c r="Y166" s="28"/>
      <c r="Z166" s="32"/>
      <c r="AA166" s="28"/>
      <c r="AB166" s="29"/>
      <c r="AC166" s="29"/>
      <c r="AD166" s="29"/>
      <c r="AE166" s="29"/>
    </row>
    <row r="167" spans="1:31">
      <c r="A167" s="3" t="s">
        <v>3463</v>
      </c>
      <c r="B167" s="3" t="s">
        <v>14</v>
      </c>
      <c r="C167" s="3" t="s">
        <v>3317</v>
      </c>
      <c r="D167" s="3" t="s">
        <v>3356</v>
      </c>
      <c r="E167" s="3" t="s">
        <v>2706</v>
      </c>
      <c r="F167" s="3" t="s">
        <v>3464</v>
      </c>
      <c r="G167" s="3" t="s">
        <v>182</v>
      </c>
      <c r="H167" s="3" t="s">
        <v>225</v>
      </c>
      <c r="I167" s="3" t="s">
        <v>1889</v>
      </c>
      <c r="J167" s="5" t="s">
        <v>4601</v>
      </c>
      <c r="K167" s="3" t="s">
        <v>4592</v>
      </c>
      <c r="L167" s="2" t="s">
        <v>4593</v>
      </c>
      <c r="M167" t="s">
        <v>4589</v>
      </c>
      <c r="N167">
        <v>7.1</v>
      </c>
      <c r="O167">
        <v>2</v>
      </c>
      <c r="U167" s="28"/>
      <c r="V167" s="28"/>
      <c r="W167" s="33"/>
      <c r="X167" s="28"/>
      <c r="Y167" s="28"/>
      <c r="Z167" s="32"/>
      <c r="AA167" s="28"/>
      <c r="AB167" s="29"/>
      <c r="AC167" s="29"/>
      <c r="AD167" s="29"/>
      <c r="AE167" s="29"/>
    </row>
    <row r="168" spans="1:31">
      <c r="A168" s="3" t="s">
        <v>3465</v>
      </c>
      <c r="B168" s="3" t="s">
        <v>14</v>
      </c>
      <c r="C168" s="3" t="s">
        <v>3317</v>
      </c>
      <c r="D168" s="3" t="s">
        <v>3356</v>
      </c>
      <c r="E168" s="3" t="s">
        <v>2706</v>
      </c>
      <c r="F168" s="3" t="s">
        <v>3466</v>
      </c>
      <c r="G168" s="3" t="s">
        <v>182</v>
      </c>
      <c r="H168" s="3" t="s">
        <v>225</v>
      </c>
      <c r="I168" s="3" t="s">
        <v>1889</v>
      </c>
      <c r="J168" s="5" t="s">
        <v>4601</v>
      </c>
      <c r="K168" s="3" t="s">
        <v>4592</v>
      </c>
      <c r="L168" s="2" t="s">
        <v>4593</v>
      </c>
      <c r="M168" t="s">
        <v>4589</v>
      </c>
      <c r="N168">
        <v>7.1</v>
      </c>
      <c r="O168">
        <v>2</v>
      </c>
      <c r="U168" s="28"/>
      <c r="V168" s="28"/>
      <c r="W168" s="31"/>
      <c r="X168" s="28"/>
      <c r="Y168" s="28"/>
      <c r="Z168" s="32"/>
      <c r="AA168" s="28"/>
      <c r="AB168" s="29"/>
      <c r="AC168" s="29"/>
      <c r="AD168" s="29"/>
      <c r="AE168" s="29"/>
    </row>
    <row r="169" spans="1:31">
      <c r="A169" s="3" t="s">
        <v>3467</v>
      </c>
      <c r="B169" s="3" t="s">
        <v>14</v>
      </c>
      <c r="C169" s="3" t="s">
        <v>3317</v>
      </c>
      <c r="D169" s="3" t="s">
        <v>3451</v>
      </c>
      <c r="E169" s="3" t="s">
        <v>2706</v>
      </c>
      <c r="F169" s="3" t="s">
        <v>3468</v>
      </c>
      <c r="G169" s="3" t="s">
        <v>195</v>
      </c>
      <c r="H169" s="3" t="s">
        <v>225</v>
      </c>
      <c r="I169" s="3" t="s">
        <v>1889</v>
      </c>
      <c r="J169" s="5" t="s">
        <v>4594</v>
      </c>
      <c r="K169" s="3" t="s">
        <v>4592</v>
      </c>
      <c r="L169" s="2" t="s">
        <v>4593</v>
      </c>
      <c r="M169" t="s">
        <v>4590</v>
      </c>
      <c r="N169">
        <v>6.86</v>
      </c>
      <c r="O169">
        <v>3</v>
      </c>
      <c r="U169" s="28"/>
      <c r="V169" s="28"/>
      <c r="W169" s="33"/>
      <c r="X169" s="28"/>
      <c r="Y169" s="28"/>
      <c r="Z169" s="32"/>
      <c r="AA169" s="28"/>
      <c r="AB169" s="29"/>
      <c r="AC169" s="29"/>
      <c r="AD169" s="29"/>
      <c r="AE169" s="29"/>
    </row>
    <row r="170" spans="1:31">
      <c r="A170" s="3" t="s">
        <v>3469</v>
      </c>
      <c r="B170" s="3" t="s">
        <v>14</v>
      </c>
      <c r="C170" s="3" t="s">
        <v>3317</v>
      </c>
      <c r="D170" s="3" t="s">
        <v>3451</v>
      </c>
      <c r="E170" s="3" t="s">
        <v>2706</v>
      </c>
      <c r="F170" s="3" t="s">
        <v>3470</v>
      </c>
      <c r="G170" s="3" t="s">
        <v>195</v>
      </c>
      <c r="H170" s="3" t="s">
        <v>225</v>
      </c>
      <c r="I170" s="3" t="s">
        <v>1889</v>
      </c>
      <c r="J170" s="5" t="s">
        <v>4594</v>
      </c>
      <c r="K170" s="3" t="s">
        <v>4592</v>
      </c>
      <c r="L170" s="2" t="s">
        <v>4593</v>
      </c>
      <c r="M170" t="s">
        <v>4590</v>
      </c>
      <c r="N170">
        <v>6.86</v>
      </c>
      <c r="O170">
        <v>3</v>
      </c>
      <c r="U170" s="28"/>
      <c r="V170" s="28"/>
      <c r="W170" s="31"/>
      <c r="X170" s="28"/>
      <c r="Y170" s="28"/>
      <c r="Z170" s="32"/>
      <c r="AA170" s="28"/>
      <c r="AB170" s="29"/>
      <c r="AC170" s="29"/>
      <c r="AD170" s="29"/>
      <c r="AE170" s="29"/>
    </row>
    <row r="171" spans="1:31">
      <c r="A171" s="3" t="s">
        <v>3471</v>
      </c>
      <c r="B171" s="3" t="s">
        <v>14</v>
      </c>
      <c r="C171" s="3" t="s">
        <v>3317</v>
      </c>
      <c r="D171" s="3" t="s">
        <v>3451</v>
      </c>
      <c r="E171" s="3" t="s">
        <v>2706</v>
      </c>
      <c r="F171" s="3" t="s">
        <v>3330</v>
      </c>
      <c r="G171" s="3" t="s">
        <v>195</v>
      </c>
      <c r="H171" s="3" t="s">
        <v>225</v>
      </c>
      <c r="I171" s="3" t="s">
        <v>1889</v>
      </c>
      <c r="J171" s="5" t="s">
        <v>4594</v>
      </c>
      <c r="K171" s="3" t="s">
        <v>4592</v>
      </c>
      <c r="L171" s="2" t="s">
        <v>4593</v>
      </c>
      <c r="M171" t="s">
        <v>4590</v>
      </c>
      <c r="N171">
        <v>6.86</v>
      </c>
      <c r="O171">
        <v>3</v>
      </c>
      <c r="U171" s="28"/>
      <c r="V171" s="28"/>
      <c r="W171" s="33"/>
      <c r="X171" s="28"/>
      <c r="Y171" s="28"/>
      <c r="Z171" s="32"/>
      <c r="AA171" s="28"/>
      <c r="AB171" s="29"/>
      <c r="AC171" s="29"/>
      <c r="AD171" s="29"/>
      <c r="AE171" s="29"/>
    </row>
    <row r="172" spans="1:31">
      <c r="A172" s="3" t="s">
        <v>3472</v>
      </c>
      <c r="B172" s="3" t="s">
        <v>14</v>
      </c>
      <c r="C172" s="3" t="s">
        <v>3317</v>
      </c>
      <c r="D172" s="3" t="s">
        <v>3451</v>
      </c>
      <c r="E172" s="3" t="s">
        <v>2706</v>
      </c>
      <c r="F172" s="3" t="s">
        <v>3332</v>
      </c>
      <c r="G172" s="3" t="s">
        <v>195</v>
      </c>
      <c r="H172" s="3" t="s">
        <v>225</v>
      </c>
      <c r="I172" s="3" t="s">
        <v>1889</v>
      </c>
      <c r="J172" s="5" t="s">
        <v>4594</v>
      </c>
      <c r="K172" s="3" t="s">
        <v>4592</v>
      </c>
      <c r="L172" s="2" t="s">
        <v>4593</v>
      </c>
      <c r="M172" t="s">
        <v>4589</v>
      </c>
      <c r="N172">
        <v>6.57</v>
      </c>
      <c r="O172">
        <v>3</v>
      </c>
      <c r="U172" s="28"/>
      <c r="V172" s="28"/>
      <c r="W172" s="31"/>
      <c r="X172" s="28"/>
      <c r="Y172" s="28"/>
      <c r="Z172" s="32"/>
      <c r="AA172" s="28"/>
      <c r="AB172" s="29"/>
      <c r="AC172" s="29"/>
      <c r="AD172" s="29"/>
      <c r="AE172" s="29"/>
    </row>
    <row r="173" spans="1:31">
      <c r="A173" s="3" t="s">
        <v>3473</v>
      </c>
      <c r="B173" s="3" t="s">
        <v>14</v>
      </c>
      <c r="C173" s="3" t="s">
        <v>3317</v>
      </c>
      <c r="D173" s="3" t="s">
        <v>3451</v>
      </c>
      <c r="E173" s="3" t="s">
        <v>2706</v>
      </c>
      <c r="F173" s="3" t="s">
        <v>3334</v>
      </c>
      <c r="G173" s="3" t="s">
        <v>195</v>
      </c>
      <c r="H173" s="3" t="s">
        <v>225</v>
      </c>
      <c r="I173" s="3" t="s">
        <v>1889</v>
      </c>
      <c r="J173" s="5" t="s">
        <v>4594</v>
      </c>
      <c r="K173" s="3" t="s">
        <v>4592</v>
      </c>
      <c r="L173" s="2" t="s">
        <v>4593</v>
      </c>
      <c r="M173" t="s">
        <v>4589</v>
      </c>
      <c r="N173">
        <v>6.57</v>
      </c>
      <c r="O173">
        <v>3</v>
      </c>
      <c r="U173" s="28"/>
      <c r="V173" s="28"/>
      <c r="W173" s="31"/>
      <c r="X173" s="28"/>
      <c r="Y173" s="28"/>
      <c r="Z173" s="32"/>
      <c r="AA173" s="28"/>
      <c r="AB173" s="29"/>
      <c r="AC173" s="29"/>
      <c r="AD173" s="29"/>
      <c r="AE173" s="29"/>
    </row>
    <row r="174" spans="1:31">
      <c r="A174" s="3" t="s">
        <v>3474</v>
      </c>
      <c r="B174" s="3" t="s">
        <v>14</v>
      </c>
      <c r="C174" s="3" t="s">
        <v>3317</v>
      </c>
      <c r="D174" s="3" t="s">
        <v>3451</v>
      </c>
      <c r="E174" s="3" t="s">
        <v>2706</v>
      </c>
      <c r="F174" s="3" t="s">
        <v>3336</v>
      </c>
      <c r="G174" s="3" t="s">
        <v>195</v>
      </c>
      <c r="H174" s="3" t="s">
        <v>225</v>
      </c>
      <c r="I174" s="3" t="s">
        <v>1889</v>
      </c>
      <c r="J174" s="5" t="s">
        <v>4594</v>
      </c>
      <c r="K174" s="3" t="s">
        <v>4592</v>
      </c>
      <c r="L174" s="2" t="s">
        <v>4593</v>
      </c>
      <c r="M174" t="s">
        <v>4589</v>
      </c>
      <c r="N174">
        <v>6.57</v>
      </c>
      <c r="O174">
        <v>3</v>
      </c>
      <c r="U174" s="28"/>
      <c r="V174" s="28"/>
      <c r="W174" s="33"/>
      <c r="X174" s="28"/>
      <c r="Y174" s="28"/>
      <c r="Z174" s="32"/>
      <c r="AA174" s="28"/>
      <c r="AB174" s="29"/>
      <c r="AC174" s="29"/>
      <c r="AD174" s="29"/>
      <c r="AE174" s="29"/>
    </row>
    <row r="175" spans="1:31">
      <c r="A175" s="3" t="s">
        <v>3475</v>
      </c>
      <c r="B175" s="3" t="s">
        <v>14</v>
      </c>
      <c r="C175" s="3" t="s">
        <v>3317</v>
      </c>
      <c r="D175" s="3" t="s">
        <v>3451</v>
      </c>
      <c r="E175" s="3" t="s">
        <v>2706</v>
      </c>
      <c r="F175" s="3" t="s">
        <v>3387</v>
      </c>
      <c r="G175" s="3" t="s">
        <v>21</v>
      </c>
      <c r="H175" s="3" t="s">
        <v>225</v>
      </c>
      <c r="I175" s="3" t="s">
        <v>1889</v>
      </c>
      <c r="J175" s="5" t="s">
        <v>4594</v>
      </c>
      <c r="K175" s="3" t="s">
        <v>4592</v>
      </c>
      <c r="L175" s="2" t="s">
        <v>4593</v>
      </c>
      <c r="M175" t="s">
        <v>4590</v>
      </c>
      <c r="N175">
        <v>6.57</v>
      </c>
      <c r="O175">
        <v>3</v>
      </c>
      <c r="U175" s="28"/>
      <c r="V175" s="28"/>
      <c r="W175" s="31"/>
      <c r="X175" s="28"/>
      <c r="Y175" s="28"/>
      <c r="Z175" s="32"/>
      <c r="AA175" s="28"/>
      <c r="AB175" s="29"/>
      <c r="AC175" s="29"/>
      <c r="AD175" s="29"/>
      <c r="AE175" s="29"/>
    </row>
    <row r="176" spans="1:31">
      <c r="A176" s="3" t="s">
        <v>3476</v>
      </c>
      <c r="B176" s="3" t="s">
        <v>14</v>
      </c>
      <c r="C176" s="3" t="s">
        <v>3317</v>
      </c>
      <c r="D176" s="3" t="s">
        <v>3451</v>
      </c>
      <c r="E176" s="3" t="s">
        <v>2706</v>
      </c>
      <c r="F176" s="3" t="s">
        <v>3391</v>
      </c>
      <c r="G176" s="3" t="s">
        <v>21</v>
      </c>
      <c r="H176" s="3" t="s">
        <v>225</v>
      </c>
      <c r="I176" s="3" t="s">
        <v>1889</v>
      </c>
      <c r="J176" s="5" t="s">
        <v>4594</v>
      </c>
      <c r="K176" s="3" t="s">
        <v>4592</v>
      </c>
      <c r="L176" s="2" t="s">
        <v>4593</v>
      </c>
      <c r="M176" t="s">
        <v>4590</v>
      </c>
      <c r="N176">
        <v>6.57</v>
      </c>
      <c r="O176">
        <v>3</v>
      </c>
      <c r="U176" s="28"/>
      <c r="V176" s="28"/>
      <c r="W176" s="33"/>
      <c r="X176" s="28"/>
      <c r="Y176" s="28"/>
      <c r="Z176" s="32"/>
      <c r="AA176" s="28"/>
      <c r="AB176" s="29"/>
      <c r="AC176" s="29"/>
      <c r="AD176" s="29"/>
      <c r="AE176" s="29"/>
    </row>
    <row r="177" spans="1:31">
      <c r="A177" s="3" t="s">
        <v>3477</v>
      </c>
      <c r="B177" s="3" t="s">
        <v>14</v>
      </c>
      <c r="C177" s="3" t="s">
        <v>3317</v>
      </c>
      <c r="D177" s="3" t="s">
        <v>3451</v>
      </c>
      <c r="E177" s="3" t="s">
        <v>2706</v>
      </c>
      <c r="F177" s="3" t="s">
        <v>3393</v>
      </c>
      <c r="G177" s="3" t="s">
        <v>21</v>
      </c>
      <c r="H177" s="3" t="s">
        <v>225</v>
      </c>
      <c r="I177" s="3" t="s">
        <v>1889</v>
      </c>
      <c r="J177" s="5" t="s">
        <v>4594</v>
      </c>
      <c r="K177" s="3" t="s">
        <v>4592</v>
      </c>
      <c r="L177" s="2" t="s">
        <v>4593</v>
      </c>
      <c r="M177" t="s">
        <v>4590</v>
      </c>
      <c r="N177">
        <v>6.57</v>
      </c>
      <c r="O177">
        <v>3</v>
      </c>
      <c r="U177" s="28"/>
      <c r="V177" s="28"/>
      <c r="W177" s="31"/>
      <c r="X177" s="28"/>
      <c r="Y177" s="28"/>
      <c r="Z177" s="32"/>
      <c r="AA177" s="28"/>
      <c r="AB177" s="29"/>
      <c r="AC177" s="29"/>
      <c r="AD177" s="29"/>
      <c r="AE177" s="29"/>
    </row>
    <row r="178" spans="1:31">
      <c r="A178" s="3" t="s">
        <v>3478</v>
      </c>
      <c r="B178" s="3" t="s">
        <v>14</v>
      </c>
      <c r="C178" s="3" t="s">
        <v>3317</v>
      </c>
      <c r="D178" s="3" t="s">
        <v>3356</v>
      </c>
      <c r="E178" s="3" t="s">
        <v>2706</v>
      </c>
      <c r="F178" s="3" t="s">
        <v>3357</v>
      </c>
      <c r="G178" s="3" t="s">
        <v>21</v>
      </c>
      <c r="H178" s="3" t="s">
        <v>225</v>
      </c>
      <c r="I178" s="3" t="s">
        <v>1889</v>
      </c>
      <c r="J178" s="5" t="s">
        <v>4601</v>
      </c>
      <c r="K178" s="3" t="s">
        <v>4592</v>
      </c>
      <c r="L178" s="2" t="s">
        <v>4593</v>
      </c>
      <c r="M178" t="s">
        <v>4589</v>
      </c>
      <c r="N178">
        <v>7.7</v>
      </c>
      <c r="O178">
        <v>3</v>
      </c>
      <c r="U178" s="28"/>
      <c r="V178" s="28"/>
      <c r="W178" s="33"/>
      <c r="X178" s="28"/>
      <c r="Y178" s="28"/>
      <c r="Z178" s="32"/>
      <c r="AA178" s="28"/>
      <c r="AB178" s="29"/>
      <c r="AC178" s="29"/>
      <c r="AD178" s="29"/>
      <c r="AE178" s="29"/>
    </row>
    <row r="179" spans="1:31">
      <c r="A179" s="3" t="s">
        <v>3479</v>
      </c>
      <c r="B179" s="3" t="s">
        <v>14</v>
      </c>
      <c r="C179" s="3" t="s">
        <v>3317</v>
      </c>
      <c r="D179" s="3" t="s">
        <v>3356</v>
      </c>
      <c r="E179" s="3" t="s">
        <v>2706</v>
      </c>
      <c r="F179" s="3" t="s">
        <v>3359</v>
      </c>
      <c r="G179" s="3" t="s">
        <v>21</v>
      </c>
      <c r="H179" s="3" t="s">
        <v>225</v>
      </c>
      <c r="I179" s="3" t="s">
        <v>1889</v>
      </c>
      <c r="J179" s="5" t="s">
        <v>4601</v>
      </c>
      <c r="K179" s="3" t="s">
        <v>4592</v>
      </c>
      <c r="L179" s="2" t="s">
        <v>4593</v>
      </c>
      <c r="M179" t="s">
        <v>4589</v>
      </c>
      <c r="N179">
        <v>7.7</v>
      </c>
      <c r="O179">
        <v>3</v>
      </c>
      <c r="U179" s="28"/>
      <c r="V179" s="28"/>
      <c r="W179" s="31"/>
      <c r="X179" s="28"/>
      <c r="Y179" s="28"/>
      <c r="Z179" s="32"/>
      <c r="AA179" s="28"/>
      <c r="AB179" s="29"/>
      <c r="AC179" s="29"/>
      <c r="AD179" s="29"/>
      <c r="AE179" s="29"/>
    </row>
    <row r="180" spans="1:31">
      <c r="A180" s="3" t="s">
        <v>3480</v>
      </c>
      <c r="B180" s="3" t="s">
        <v>14</v>
      </c>
      <c r="C180" s="3" t="s">
        <v>3317</v>
      </c>
      <c r="D180" s="3" t="s">
        <v>3356</v>
      </c>
      <c r="E180" s="3" t="s">
        <v>2706</v>
      </c>
      <c r="F180" s="3" t="s">
        <v>3342</v>
      </c>
      <c r="G180" s="3" t="s">
        <v>21</v>
      </c>
      <c r="H180" s="3" t="s">
        <v>225</v>
      </c>
      <c r="I180" s="3" t="s">
        <v>1889</v>
      </c>
      <c r="J180" s="5" t="s">
        <v>4601</v>
      </c>
      <c r="K180" s="3" t="s">
        <v>4592</v>
      </c>
      <c r="L180" s="2" t="s">
        <v>4593</v>
      </c>
      <c r="M180" t="s">
        <v>4589</v>
      </c>
      <c r="N180">
        <v>7.7</v>
      </c>
      <c r="O180">
        <v>3</v>
      </c>
      <c r="U180" s="28"/>
      <c r="V180" s="28"/>
      <c r="W180" s="33"/>
      <c r="X180" s="28"/>
      <c r="Y180" s="28"/>
      <c r="Z180" s="32"/>
      <c r="AA180" s="28"/>
      <c r="AB180" s="29"/>
      <c r="AC180" s="29"/>
      <c r="AD180" s="29"/>
      <c r="AE180" s="29"/>
    </row>
    <row r="181" spans="1:31">
      <c r="A181" s="3" t="s">
        <v>3481</v>
      </c>
      <c r="B181" s="3" t="s">
        <v>14</v>
      </c>
      <c r="C181" s="3" t="s">
        <v>3317</v>
      </c>
      <c r="D181" s="3" t="s">
        <v>3356</v>
      </c>
      <c r="E181" s="3" t="s">
        <v>2706</v>
      </c>
      <c r="F181" s="3" t="s">
        <v>3321</v>
      </c>
      <c r="G181" s="3" t="s">
        <v>40</v>
      </c>
      <c r="H181" s="3" t="s">
        <v>225</v>
      </c>
      <c r="I181" s="3" t="s">
        <v>1889</v>
      </c>
      <c r="J181" s="5" t="s">
        <v>4601</v>
      </c>
      <c r="K181" s="3" t="s">
        <v>4592</v>
      </c>
      <c r="L181" s="2" t="s">
        <v>4593</v>
      </c>
      <c r="M181" t="s">
        <v>4590</v>
      </c>
      <c r="N181">
        <v>7</v>
      </c>
      <c r="O181">
        <v>3</v>
      </c>
      <c r="U181" s="28"/>
      <c r="V181" s="28"/>
      <c r="W181" s="31"/>
      <c r="X181" s="28"/>
      <c r="Y181" s="28"/>
      <c r="Z181" s="32"/>
      <c r="AA181" s="28"/>
      <c r="AB181" s="29"/>
      <c r="AC181" s="29"/>
      <c r="AD181" s="29"/>
      <c r="AE181" s="29"/>
    </row>
    <row r="182" spans="1:31">
      <c r="A182" s="3" t="s">
        <v>3482</v>
      </c>
      <c r="B182" s="3" t="s">
        <v>14</v>
      </c>
      <c r="C182" s="3" t="s">
        <v>3317</v>
      </c>
      <c r="D182" s="3" t="s">
        <v>3356</v>
      </c>
      <c r="E182" s="3" t="s">
        <v>2706</v>
      </c>
      <c r="F182" s="3" t="s">
        <v>3323</v>
      </c>
      <c r="G182" s="3" t="s">
        <v>40</v>
      </c>
      <c r="H182" s="3" t="s">
        <v>225</v>
      </c>
      <c r="I182" s="3" t="s">
        <v>1889</v>
      </c>
      <c r="J182" s="5" t="s">
        <v>4601</v>
      </c>
      <c r="K182" s="3" t="s">
        <v>4592</v>
      </c>
      <c r="L182" s="2" t="s">
        <v>4593</v>
      </c>
      <c r="M182" t="s">
        <v>4590</v>
      </c>
      <c r="N182">
        <v>7</v>
      </c>
      <c r="O182">
        <v>3</v>
      </c>
      <c r="U182" s="28"/>
      <c r="V182" s="28"/>
      <c r="W182" s="33"/>
      <c r="X182" s="28"/>
      <c r="Y182" s="28"/>
      <c r="Z182" s="32"/>
      <c r="AA182" s="28"/>
      <c r="AB182" s="29"/>
      <c r="AC182" s="29"/>
      <c r="AD182" s="29"/>
      <c r="AE182" s="29"/>
    </row>
    <row r="183" spans="1:31">
      <c r="A183" s="3" t="s">
        <v>3483</v>
      </c>
      <c r="B183" s="3" t="s">
        <v>14</v>
      </c>
      <c r="C183" s="3" t="s">
        <v>3317</v>
      </c>
      <c r="D183" s="3" t="s">
        <v>3356</v>
      </c>
      <c r="E183" s="3" t="s">
        <v>2706</v>
      </c>
      <c r="F183" s="3" t="s">
        <v>4664</v>
      </c>
      <c r="G183" s="3" t="s">
        <v>40</v>
      </c>
      <c r="H183" s="3" t="s">
        <v>225</v>
      </c>
      <c r="I183" s="3" t="s">
        <v>1889</v>
      </c>
      <c r="J183" s="5" t="s">
        <v>4601</v>
      </c>
      <c r="K183" s="3" t="s">
        <v>4592</v>
      </c>
      <c r="L183" s="2" t="s">
        <v>4593</v>
      </c>
      <c r="M183" t="s">
        <v>4590</v>
      </c>
      <c r="N183">
        <v>7</v>
      </c>
      <c r="O183">
        <v>3</v>
      </c>
      <c r="U183" s="28"/>
      <c r="V183" s="28"/>
      <c r="W183" s="31"/>
      <c r="X183" s="28"/>
      <c r="Y183" s="28"/>
      <c r="Z183" s="32"/>
      <c r="AA183" s="28"/>
      <c r="AB183" s="29"/>
      <c r="AC183" s="29"/>
      <c r="AD183" s="29"/>
      <c r="AE183" s="29"/>
    </row>
    <row r="184" spans="1:31">
      <c r="A184" s="3" t="s">
        <v>3487</v>
      </c>
      <c r="B184" s="3" t="s">
        <v>14</v>
      </c>
      <c r="C184" s="3" t="s">
        <v>3317</v>
      </c>
      <c r="D184" s="3" t="s">
        <v>3451</v>
      </c>
      <c r="E184" s="3" t="s">
        <v>2706</v>
      </c>
      <c r="F184" s="3" t="s">
        <v>3406</v>
      </c>
      <c r="G184" s="3" t="s">
        <v>131</v>
      </c>
      <c r="H184" s="3" t="s">
        <v>225</v>
      </c>
      <c r="I184" s="3" t="s">
        <v>1889</v>
      </c>
      <c r="J184" s="5" t="s">
        <v>4594</v>
      </c>
      <c r="K184" s="3" t="s">
        <v>4592</v>
      </c>
      <c r="L184" s="2" t="s">
        <v>4593</v>
      </c>
      <c r="M184" t="s">
        <v>4589</v>
      </c>
      <c r="N184">
        <v>6.57</v>
      </c>
      <c r="O184">
        <v>3</v>
      </c>
      <c r="U184" s="28"/>
      <c r="V184" s="28"/>
      <c r="W184" s="33"/>
      <c r="X184" s="28"/>
      <c r="Y184" s="28"/>
      <c r="Z184" s="32"/>
      <c r="AA184" s="28"/>
      <c r="AB184" s="29"/>
      <c r="AC184" s="29"/>
      <c r="AD184" s="29"/>
      <c r="AE184" s="29"/>
    </row>
    <row r="185" spans="1:31">
      <c r="A185" s="3" t="s">
        <v>3488</v>
      </c>
      <c r="B185" s="3" t="s">
        <v>14</v>
      </c>
      <c r="C185" s="3" t="s">
        <v>3317</v>
      </c>
      <c r="D185" s="3" t="s">
        <v>3451</v>
      </c>
      <c r="E185" s="3" t="s">
        <v>2706</v>
      </c>
      <c r="F185" s="3" t="s">
        <v>3408</v>
      </c>
      <c r="G185" s="3" t="s">
        <v>131</v>
      </c>
      <c r="H185" s="3" t="s">
        <v>225</v>
      </c>
      <c r="I185" s="3" t="s">
        <v>1889</v>
      </c>
      <c r="J185" s="5" t="s">
        <v>4594</v>
      </c>
      <c r="K185" s="3" t="s">
        <v>4592</v>
      </c>
      <c r="L185" s="2" t="s">
        <v>4593</v>
      </c>
      <c r="M185" t="s">
        <v>4589</v>
      </c>
      <c r="N185">
        <v>6.57</v>
      </c>
      <c r="O185">
        <v>3</v>
      </c>
      <c r="U185" s="28"/>
      <c r="V185" s="28"/>
      <c r="W185" s="31"/>
      <c r="X185" s="28"/>
      <c r="Y185" s="28"/>
      <c r="Z185" s="32"/>
      <c r="AA185" s="28"/>
      <c r="AB185" s="29"/>
      <c r="AC185" s="29"/>
      <c r="AD185" s="29"/>
      <c r="AE185" s="29"/>
    </row>
    <row r="186" spans="1:31">
      <c r="A186" s="3" t="s">
        <v>3489</v>
      </c>
      <c r="B186" s="3" t="s">
        <v>14</v>
      </c>
      <c r="C186" s="3" t="s">
        <v>3317</v>
      </c>
      <c r="D186" s="3" t="s">
        <v>3451</v>
      </c>
      <c r="E186" s="3" t="s">
        <v>2706</v>
      </c>
      <c r="F186" s="3" t="s">
        <v>3344</v>
      </c>
      <c r="G186" s="3" t="s">
        <v>131</v>
      </c>
      <c r="H186" s="3" t="s">
        <v>225</v>
      </c>
      <c r="I186" s="3" t="s">
        <v>1889</v>
      </c>
      <c r="J186" s="5" t="s">
        <v>4594</v>
      </c>
      <c r="K186" s="3" t="s">
        <v>4592</v>
      </c>
      <c r="L186" s="2" t="s">
        <v>4593</v>
      </c>
      <c r="M186" t="s">
        <v>4589</v>
      </c>
      <c r="N186">
        <v>6.57</v>
      </c>
      <c r="O186">
        <v>3</v>
      </c>
      <c r="U186" s="28"/>
      <c r="V186" s="28"/>
      <c r="W186" s="31"/>
      <c r="X186" s="28"/>
      <c r="Y186" s="28"/>
      <c r="Z186" s="32"/>
      <c r="AA186" s="28"/>
      <c r="AB186" s="29"/>
      <c r="AC186" s="29"/>
      <c r="AD186" s="29"/>
      <c r="AE186" s="29"/>
    </row>
    <row r="187" spans="1:31">
      <c r="A187" s="3" t="s">
        <v>3490</v>
      </c>
      <c r="B187" s="3" t="s">
        <v>14</v>
      </c>
      <c r="C187" s="3" t="s">
        <v>3317</v>
      </c>
      <c r="D187" s="3" t="s">
        <v>3356</v>
      </c>
      <c r="E187" s="3" t="s">
        <v>2706</v>
      </c>
      <c r="F187" s="3" t="s">
        <v>3346</v>
      </c>
      <c r="G187" s="3" t="s">
        <v>131</v>
      </c>
      <c r="H187" s="3" t="s">
        <v>225</v>
      </c>
      <c r="I187" s="3" t="s">
        <v>1889</v>
      </c>
      <c r="J187" s="5" t="s">
        <v>4601</v>
      </c>
      <c r="K187" s="3" t="s">
        <v>4592</v>
      </c>
      <c r="L187" s="2" t="s">
        <v>4593</v>
      </c>
      <c r="M187" t="s">
        <v>4590</v>
      </c>
      <c r="N187">
        <v>8.6</v>
      </c>
      <c r="O187">
        <v>2</v>
      </c>
      <c r="U187" s="28"/>
      <c r="V187" s="28"/>
      <c r="W187" s="31"/>
      <c r="X187" s="28"/>
      <c r="Y187" s="28"/>
      <c r="Z187" s="32"/>
      <c r="AA187" s="28"/>
      <c r="AB187" s="29"/>
      <c r="AC187" s="29"/>
      <c r="AD187" s="29"/>
      <c r="AE187" s="29"/>
    </row>
    <row r="188" spans="1:31">
      <c r="A188" s="3" t="s">
        <v>3491</v>
      </c>
      <c r="B188" s="3" t="s">
        <v>14</v>
      </c>
      <c r="C188" s="3" t="s">
        <v>3317</v>
      </c>
      <c r="D188" s="3" t="s">
        <v>3356</v>
      </c>
      <c r="E188" s="3" t="s">
        <v>2706</v>
      </c>
      <c r="F188" s="3" t="s">
        <v>3348</v>
      </c>
      <c r="G188" s="3" t="s">
        <v>131</v>
      </c>
      <c r="H188" s="3" t="s">
        <v>225</v>
      </c>
      <c r="I188" s="3" t="s">
        <v>1889</v>
      </c>
      <c r="J188" s="5" t="s">
        <v>4601</v>
      </c>
      <c r="K188" s="3" t="s">
        <v>4592</v>
      </c>
      <c r="L188" s="2" t="s">
        <v>4593</v>
      </c>
      <c r="M188" t="s">
        <v>4590</v>
      </c>
      <c r="N188">
        <v>8.6</v>
      </c>
      <c r="O188">
        <v>2</v>
      </c>
      <c r="U188" s="28"/>
      <c r="V188" s="28"/>
      <c r="W188" s="31"/>
      <c r="X188" s="28"/>
      <c r="Y188" s="28"/>
      <c r="Z188" s="32"/>
      <c r="AA188" s="28"/>
      <c r="AB188" s="29"/>
      <c r="AC188" s="29"/>
      <c r="AD188" s="29"/>
      <c r="AE188" s="29"/>
    </row>
    <row r="189" spans="1:31">
      <c r="A189" s="3" t="s">
        <v>3492</v>
      </c>
      <c r="B189" s="3" t="s">
        <v>14</v>
      </c>
      <c r="C189" s="3" t="s">
        <v>3317</v>
      </c>
      <c r="D189" s="3" t="s">
        <v>3451</v>
      </c>
      <c r="E189" s="3" t="s">
        <v>2706</v>
      </c>
      <c r="F189" s="3" t="s">
        <v>3413</v>
      </c>
      <c r="G189" s="3" t="s">
        <v>96</v>
      </c>
      <c r="H189" s="3" t="s">
        <v>225</v>
      </c>
      <c r="I189" s="3" t="s">
        <v>1889</v>
      </c>
      <c r="J189" s="5" t="s">
        <v>4594</v>
      </c>
      <c r="K189" s="3" t="s">
        <v>4592</v>
      </c>
      <c r="L189" s="2" t="s">
        <v>4593</v>
      </c>
      <c r="M189" t="s">
        <v>4589</v>
      </c>
      <c r="N189">
        <v>6.86</v>
      </c>
      <c r="O189">
        <v>2</v>
      </c>
      <c r="U189" s="28"/>
      <c r="V189" s="28"/>
      <c r="W189" s="31"/>
      <c r="X189" s="28"/>
      <c r="Y189" s="28"/>
      <c r="Z189" s="32"/>
      <c r="AA189" s="28"/>
      <c r="AB189" s="29"/>
      <c r="AC189" s="29"/>
      <c r="AD189" s="29"/>
      <c r="AE189" s="29"/>
    </row>
    <row r="190" spans="1:31">
      <c r="A190" s="3" t="s">
        <v>3493</v>
      </c>
      <c r="B190" s="3" t="s">
        <v>14</v>
      </c>
      <c r="C190" s="3" t="s">
        <v>3317</v>
      </c>
      <c r="D190" s="3" t="s">
        <v>3451</v>
      </c>
      <c r="E190" s="3" t="s">
        <v>2706</v>
      </c>
      <c r="F190" s="3" t="s">
        <v>3415</v>
      </c>
      <c r="G190" s="3" t="s">
        <v>96</v>
      </c>
      <c r="H190" s="3" t="s">
        <v>225</v>
      </c>
      <c r="I190" s="3" t="s">
        <v>1889</v>
      </c>
      <c r="J190" s="5" t="s">
        <v>4594</v>
      </c>
      <c r="K190" s="3" t="s">
        <v>4592</v>
      </c>
      <c r="L190" s="2" t="s">
        <v>4593</v>
      </c>
      <c r="M190" t="s">
        <v>4589</v>
      </c>
      <c r="N190">
        <v>6.86</v>
      </c>
      <c r="O190">
        <v>2</v>
      </c>
      <c r="U190" s="28"/>
      <c r="V190" s="28"/>
      <c r="W190" s="28"/>
      <c r="X190" s="28"/>
      <c r="Y190" s="28"/>
      <c r="Z190" s="28"/>
      <c r="AA190" s="28"/>
      <c r="AB190" s="29"/>
      <c r="AC190" s="29"/>
      <c r="AD190" s="29"/>
      <c r="AE190" s="29"/>
    </row>
    <row r="191" spans="1:31">
      <c r="A191" s="3" t="s">
        <v>3494</v>
      </c>
      <c r="B191" s="3" t="s">
        <v>14</v>
      </c>
      <c r="C191" s="3" t="s">
        <v>3317</v>
      </c>
      <c r="D191" s="3" t="s">
        <v>3356</v>
      </c>
      <c r="E191" s="3" t="s">
        <v>2706</v>
      </c>
      <c r="F191" s="3" t="s">
        <v>3367</v>
      </c>
      <c r="G191" s="3" t="s">
        <v>96</v>
      </c>
      <c r="H191" s="3" t="s">
        <v>225</v>
      </c>
      <c r="I191" s="3" t="s">
        <v>1889</v>
      </c>
      <c r="J191" s="5" t="s">
        <v>4601</v>
      </c>
      <c r="K191" s="3" t="s">
        <v>4592</v>
      </c>
      <c r="L191" s="2" t="s">
        <v>4593</v>
      </c>
      <c r="M191" t="s">
        <v>4589</v>
      </c>
      <c r="N191">
        <v>8.1</v>
      </c>
      <c r="O191">
        <v>2</v>
      </c>
      <c r="U191" s="28"/>
      <c r="V191" s="28"/>
      <c r="W191" s="28"/>
      <c r="X191" s="28"/>
      <c r="Y191" s="28"/>
      <c r="Z191" s="28"/>
      <c r="AA191" s="28"/>
      <c r="AB191" s="29"/>
      <c r="AC191" s="29"/>
      <c r="AD191" s="29"/>
      <c r="AE191" s="29"/>
    </row>
    <row r="192" spans="1:31">
      <c r="A192" s="3" t="s">
        <v>3495</v>
      </c>
      <c r="B192" s="3" t="s">
        <v>14</v>
      </c>
      <c r="C192" s="3" t="s">
        <v>3317</v>
      </c>
      <c r="D192" s="3" t="s">
        <v>3356</v>
      </c>
      <c r="E192" s="3" t="s">
        <v>2706</v>
      </c>
      <c r="F192" s="3" t="s">
        <v>3369</v>
      </c>
      <c r="G192" s="3" t="s">
        <v>96</v>
      </c>
      <c r="H192" s="3" t="s">
        <v>225</v>
      </c>
      <c r="I192" s="3" t="s">
        <v>1889</v>
      </c>
      <c r="J192" s="5" t="s">
        <v>4601</v>
      </c>
      <c r="K192" s="3" t="s">
        <v>4592</v>
      </c>
      <c r="L192" s="2" t="s">
        <v>4593</v>
      </c>
      <c r="M192" t="s">
        <v>4589</v>
      </c>
      <c r="N192">
        <v>8.1</v>
      </c>
      <c r="O192">
        <v>2</v>
      </c>
      <c r="U192" s="28"/>
      <c r="V192" s="28"/>
      <c r="W192" s="28"/>
      <c r="X192" s="28"/>
      <c r="Y192" s="28"/>
      <c r="Z192" s="28"/>
      <c r="AA192" s="28"/>
      <c r="AB192" s="29"/>
      <c r="AC192" s="29"/>
      <c r="AD192" s="29"/>
      <c r="AE192" s="29"/>
    </row>
    <row r="193" spans="1:31">
      <c r="A193" s="3" t="s">
        <v>3499</v>
      </c>
      <c r="B193" s="3" t="s">
        <v>14</v>
      </c>
      <c r="C193" s="3" t="s">
        <v>3317</v>
      </c>
      <c r="D193" s="3" t="s">
        <v>3497</v>
      </c>
      <c r="E193" s="3" t="s">
        <v>2630</v>
      </c>
      <c r="F193" s="3" t="s">
        <v>3363</v>
      </c>
      <c r="G193" s="3" t="s">
        <v>57</v>
      </c>
      <c r="H193" s="3" t="s">
        <v>225</v>
      </c>
      <c r="I193" s="3" t="s">
        <v>1889</v>
      </c>
      <c r="J193" s="5" t="s">
        <v>4606</v>
      </c>
      <c r="K193" s="3" t="s">
        <v>4592</v>
      </c>
      <c r="L193" s="2" t="s">
        <v>4593</v>
      </c>
      <c r="M193" t="s">
        <v>4590</v>
      </c>
      <c r="N193">
        <v>7.3</v>
      </c>
      <c r="O193">
        <v>3</v>
      </c>
      <c r="U193" s="28"/>
      <c r="V193" s="28"/>
      <c r="W193" s="28"/>
      <c r="X193" s="28"/>
      <c r="Y193" s="28"/>
      <c r="Z193" s="28"/>
      <c r="AA193" s="28"/>
      <c r="AB193" s="29"/>
      <c r="AC193" s="29"/>
      <c r="AD193" s="29"/>
      <c r="AE193" s="29"/>
    </row>
    <row r="194" spans="1:31">
      <c r="A194" s="3" t="s">
        <v>3500</v>
      </c>
      <c r="B194" s="3" t="s">
        <v>14</v>
      </c>
      <c r="C194" s="3" t="s">
        <v>3317</v>
      </c>
      <c r="D194" s="3" t="s">
        <v>3497</v>
      </c>
      <c r="E194" s="3" t="s">
        <v>2630</v>
      </c>
      <c r="F194" s="3" t="s">
        <v>3365</v>
      </c>
      <c r="G194" s="3" t="s">
        <v>57</v>
      </c>
      <c r="H194" s="3" t="s">
        <v>225</v>
      </c>
      <c r="I194" s="3" t="s">
        <v>1889</v>
      </c>
      <c r="J194" s="5" t="s">
        <v>4606</v>
      </c>
      <c r="K194" s="3" t="s">
        <v>4592</v>
      </c>
      <c r="L194" s="2" t="s">
        <v>4593</v>
      </c>
      <c r="M194" t="s">
        <v>4590</v>
      </c>
      <c r="N194">
        <v>7.3</v>
      </c>
      <c r="O194">
        <v>3</v>
      </c>
      <c r="U194" s="28"/>
      <c r="V194" s="28"/>
      <c r="W194" s="28"/>
      <c r="X194" s="28"/>
      <c r="Y194" s="28"/>
      <c r="Z194" s="28"/>
      <c r="AA194" s="28"/>
      <c r="AB194" s="29"/>
      <c r="AC194" s="29"/>
      <c r="AD194" s="29"/>
      <c r="AE194" s="29"/>
    </row>
    <row r="195" spans="1:31">
      <c r="A195" s="3" t="s">
        <v>3501</v>
      </c>
      <c r="B195" s="3" t="s">
        <v>14</v>
      </c>
      <c r="C195" s="3" t="s">
        <v>3317</v>
      </c>
      <c r="D195" s="3" t="s">
        <v>3497</v>
      </c>
      <c r="E195" s="3" t="s">
        <v>2630</v>
      </c>
      <c r="F195" s="3" t="s">
        <v>3353</v>
      </c>
      <c r="G195" s="3" t="s">
        <v>57</v>
      </c>
      <c r="H195" s="3" t="s">
        <v>225</v>
      </c>
      <c r="I195" s="3" t="s">
        <v>1889</v>
      </c>
      <c r="J195" s="5" t="s">
        <v>4606</v>
      </c>
      <c r="K195" s="3" t="s">
        <v>4592</v>
      </c>
      <c r="L195" s="2" t="s">
        <v>4593</v>
      </c>
      <c r="M195" t="s">
        <v>4590</v>
      </c>
      <c r="N195">
        <v>7.3</v>
      </c>
      <c r="O195">
        <v>3</v>
      </c>
      <c r="U195" s="28"/>
      <c r="V195" s="28"/>
      <c r="W195" s="28"/>
      <c r="X195" s="28"/>
      <c r="Y195" s="28"/>
      <c r="Z195" s="28"/>
      <c r="AA195" s="28"/>
      <c r="AB195" s="29"/>
      <c r="AC195" s="29"/>
      <c r="AD195" s="29"/>
      <c r="AE195" s="29"/>
    </row>
    <row r="196" spans="1:31">
      <c r="A196" s="3" t="s">
        <v>3503</v>
      </c>
      <c r="B196" s="3" t="s">
        <v>14</v>
      </c>
      <c r="C196" s="3" t="s">
        <v>3317</v>
      </c>
      <c r="D196" s="3" t="s">
        <v>3497</v>
      </c>
      <c r="E196" s="3" t="s">
        <v>2630</v>
      </c>
      <c r="F196" s="3" t="s">
        <v>3387</v>
      </c>
      <c r="G196" s="3" t="s">
        <v>21</v>
      </c>
      <c r="H196" s="3" t="s">
        <v>225</v>
      </c>
      <c r="I196" s="3" t="s">
        <v>1889</v>
      </c>
      <c r="J196" s="5" t="s">
        <v>4606</v>
      </c>
      <c r="K196" s="3" t="s">
        <v>4592</v>
      </c>
      <c r="L196" s="2" t="s">
        <v>4593</v>
      </c>
      <c r="M196" t="s">
        <v>4589</v>
      </c>
      <c r="N196">
        <v>8.6999999999999993</v>
      </c>
      <c r="O196">
        <v>4</v>
      </c>
      <c r="U196" s="28"/>
      <c r="V196" s="28"/>
      <c r="W196" s="28"/>
      <c r="X196" s="28"/>
      <c r="Y196" s="28"/>
      <c r="Z196" s="28"/>
      <c r="AA196" s="28"/>
      <c r="AB196" s="29"/>
      <c r="AC196" s="29"/>
      <c r="AD196" s="29"/>
      <c r="AE196" s="29"/>
    </row>
    <row r="197" spans="1:31">
      <c r="A197" s="3" t="s">
        <v>3504</v>
      </c>
      <c r="B197" s="3" t="s">
        <v>14</v>
      </c>
      <c r="C197" s="3" t="s">
        <v>3317</v>
      </c>
      <c r="D197" s="3" t="s">
        <v>3497</v>
      </c>
      <c r="E197" s="3" t="s">
        <v>2630</v>
      </c>
      <c r="F197" s="3" t="s">
        <v>3391</v>
      </c>
      <c r="G197" s="3" t="s">
        <v>21</v>
      </c>
      <c r="H197" s="3" t="s">
        <v>225</v>
      </c>
      <c r="I197" s="3" t="s">
        <v>1889</v>
      </c>
      <c r="J197" s="5" t="s">
        <v>4606</v>
      </c>
      <c r="K197" s="3" t="s">
        <v>4592</v>
      </c>
      <c r="L197" s="2" t="s">
        <v>4593</v>
      </c>
      <c r="M197" t="s">
        <v>4589</v>
      </c>
      <c r="N197">
        <v>8.6999999999999993</v>
      </c>
      <c r="O197">
        <v>4</v>
      </c>
      <c r="U197" s="28"/>
      <c r="V197" s="28"/>
      <c r="W197" s="28"/>
      <c r="X197" s="28"/>
      <c r="Y197" s="28"/>
      <c r="Z197" s="28"/>
      <c r="AA197" s="28"/>
      <c r="AB197" s="29"/>
      <c r="AC197" s="29"/>
      <c r="AD197" s="29"/>
      <c r="AE197" s="29"/>
    </row>
    <row r="198" spans="1:31">
      <c r="A198" s="3" t="s">
        <v>3505</v>
      </c>
      <c r="B198" s="3" t="s">
        <v>14</v>
      </c>
      <c r="C198" s="3" t="s">
        <v>3317</v>
      </c>
      <c r="D198" s="3" t="s">
        <v>3497</v>
      </c>
      <c r="E198" s="3" t="s">
        <v>2630</v>
      </c>
      <c r="F198" s="3" t="s">
        <v>3393</v>
      </c>
      <c r="G198" s="3" t="s">
        <v>21</v>
      </c>
      <c r="H198" s="3" t="s">
        <v>225</v>
      </c>
      <c r="I198" s="3" t="s">
        <v>1889</v>
      </c>
      <c r="J198" s="5" t="s">
        <v>4606</v>
      </c>
      <c r="K198" s="3" t="s">
        <v>4592</v>
      </c>
      <c r="L198" s="2" t="s">
        <v>4593</v>
      </c>
      <c r="M198" t="s">
        <v>4589</v>
      </c>
      <c r="N198">
        <v>8.6999999999999993</v>
      </c>
      <c r="O198">
        <v>4</v>
      </c>
      <c r="U198" s="28"/>
      <c r="V198" s="28"/>
      <c r="W198" s="28"/>
      <c r="X198" s="28"/>
      <c r="Y198" s="28"/>
      <c r="Z198" s="28"/>
      <c r="AA198" s="28"/>
      <c r="AB198" s="29"/>
      <c r="AC198" s="29"/>
      <c r="AD198" s="29"/>
      <c r="AE198" s="29"/>
    </row>
    <row r="199" spans="1:31">
      <c r="A199" s="3" t="s">
        <v>3506</v>
      </c>
      <c r="B199" s="3" t="s">
        <v>14</v>
      </c>
      <c r="C199" s="3" t="s">
        <v>3317</v>
      </c>
      <c r="D199" s="3" t="s">
        <v>3497</v>
      </c>
      <c r="E199" s="3" t="s">
        <v>2630</v>
      </c>
      <c r="F199" s="3" t="s">
        <v>3357</v>
      </c>
      <c r="G199" s="3" t="s">
        <v>21</v>
      </c>
      <c r="H199" s="3" t="s">
        <v>225</v>
      </c>
      <c r="I199" s="3" t="s">
        <v>1889</v>
      </c>
      <c r="J199" s="5" t="s">
        <v>4606</v>
      </c>
      <c r="K199" s="3" t="s">
        <v>4592</v>
      </c>
      <c r="L199" s="2" t="s">
        <v>4593</v>
      </c>
      <c r="M199" t="s">
        <v>4589</v>
      </c>
      <c r="N199">
        <v>7.3</v>
      </c>
      <c r="O199">
        <v>4</v>
      </c>
      <c r="U199" s="28"/>
      <c r="V199" s="28"/>
      <c r="W199" s="28"/>
      <c r="X199" s="28"/>
      <c r="Y199" s="28"/>
      <c r="Z199" s="28"/>
      <c r="AA199" s="28"/>
      <c r="AB199" s="29"/>
      <c r="AC199" s="29"/>
      <c r="AD199" s="29"/>
      <c r="AE199" s="29"/>
    </row>
    <row r="200" spans="1:31">
      <c r="A200" s="3" t="s">
        <v>3507</v>
      </c>
      <c r="B200" s="3" t="s">
        <v>14</v>
      </c>
      <c r="C200" s="3" t="s">
        <v>3317</v>
      </c>
      <c r="D200" s="3" t="s">
        <v>3497</v>
      </c>
      <c r="E200" s="3" t="s">
        <v>2630</v>
      </c>
      <c r="F200" s="3" t="s">
        <v>3359</v>
      </c>
      <c r="G200" s="3" t="s">
        <v>21</v>
      </c>
      <c r="H200" s="3" t="s">
        <v>225</v>
      </c>
      <c r="I200" s="3" t="s">
        <v>1889</v>
      </c>
      <c r="J200" s="5" t="s">
        <v>4606</v>
      </c>
      <c r="K200" s="3" t="s">
        <v>4592</v>
      </c>
      <c r="L200" s="2" t="s">
        <v>4593</v>
      </c>
      <c r="M200" t="s">
        <v>4590</v>
      </c>
      <c r="N200">
        <v>7.3</v>
      </c>
      <c r="O200">
        <v>2</v>
      </c>
      <c r="U200" s="28"/>
      <c r="V200" s="28"/>
      <c r="W200" s="28"/>
      <c r="X200" s="28"/>
      <c r="Y200" s="28"/>
      <c r="Z200" s="28"/>
      <c r="AA200" s="28"/>
      <c r="AB200" s="29"/>
      <c r="AC200" s="29"/>
      <c r="AD200" s="29"/>
      <c r="AE200" s="29"/>
    </row>
    <row r="201" spans="1:31">
      <c r="A201" s="3" t="s">
        <v>3508</v>
      </c>
      <c r="B201" s="3" t="s">
        <v>14</v>
      </c>
      <c r="C201" s="3" t="s">
        <v>3317</v>
      </c>
      <c r="D201" s="3" t="s">
        <v>3497</v>
      </c>
      <c r="E201" s="3" t="s">
        <v>2630</v>
      </c>
      <c r="F201" s="3" t="s">
        <v>3342</v>
      </c>
      <c r="G201" s="3" t="s">
        <v>21</v>
      </c>
      <c r="H201" s="3" t="s">
        <v>225</v>
      </c>
      <c r="I201" s="3" t="s">
        <v>1889</v>
      </c>
      <c r="J201" s="5" t="s">
        <v>4606</v>
      </c>
      <c r="K201" s="3" t="s">
        <v>4592</v>
      </c>
      <c r="L201" s="2" t="s">
        <v>4593</v>
      </c>
      <c r="M201" t="s">
        <v>4590</v>
      </c>
      <c r="N201">
        <v>7.3</v>
      </c>
      <c r="O201">
        <v>2</v>
      </c>
      <c r="U201" s="28"/>
      <c r="V201" s="28"/>
      <c r="W201" s="28"/>
      <c r="X201" s="28"/>
      <c r="Y201" s="28"/>
      <c r="Z201" s="28"/>
      <c r="AA201" s="28"/>
      <c r="AB201" s="29"/>
      <c r="AC201" s="29"/>
      <c r="AD201" s="29"/>
      <c r="AE201" s="29"/>
    </row>
    <row r="202" spans="1:31">
      <c r="A202" s="3" t="s">
        <v>3509</v>
      </c>
      <c r="B202" s="3" t="s">
        <v>14</v>
      </c>
      <c r="C202" s="3" t="s">
        <v>3317</v>
      </c>
      <c r="D202" s="3" t="s">
        <v>3497</v>
      </c>
      <c r="E202" s="3" t="s">
        <v>2630</v>
      </c>
      <c r="F202" s="3" t="s">
        <v>3389</v>
      </c>
      <c r="G202" s="3" t="s">
        <v>40</v>
      </c>
      <c r="H202" s="3" t="s">
        <v>225</v>
      </c>
      <c r="I202" s="3" t="s">
        <v>1889</v>
      </c>
      <c r="J202" s="5" t="s">
        <v>4606</v>
      </c>
      <c r="K202" s="3" t="s">
        <v>4592</v>
      </c>
      <c r="L202" s="2" t="s">
        <v>4593</v>
      </c>
      <c r="M202" t="s">
        <v>4590</v>
      </c>
      <c r="N202">
        <v>8.6999999999999993</v>
      </c>
      <c r="O202">
        <v>3</v>
      </c>
      <c r="U202" s="28"/>
      <c r="V202" s="28"/>
      <c r="W202" s="28"/>
      <c r="X202" s="28"/>
      <c r="Y202" s="28"/>
      <c r="Z202" s="28"/>
      <c r="AA202" s="28"/>
      <c r="AB202" s="29"/>
      <c r="AC202" s="29"/>
      <c r="AD202" s="29"/>
      <c r="AE202" s="29"/>
    </row>
    <row r="203" spans="1:31">
      <c r="A203" s="3" t="s">
        <v>3510</v>
      </c>
      <c r="B203" s="3" t="s">
        <v>14</v>
      </c>
      <c r="C203" s="3" t="s">
        <v>3317</v>
      </c>
      <c r="D203" s="3" t="s">
        <v>3497</v>
      </c>
      <c r="E203" s="3" t="s">
        <v>2630</v>
      </c>
      <c r="F203" s="3" t="s">
        <v>3398</v>
      </c>
      <c r="G203" s="3" t="s">
        <v>40</v>
      </c>
      <c r="H203" s="3" t="s">
        <v>225</v>
      </c>
      <c r="I203" s="3" t="s">
        <v>1889</v>
      </c>
      <c r="J203" s="5" t="s">
        <v>4606</v>
      </c>
      <c r="K203" s="3" t="s">
        <v>4592</v>
      </c>
      <c r="L203" s="2" t="s">
        <v>4593</v>
      </c>
      <c r="M203" t="s">
        <v>4590</v>
      </c>
      <c r="N203">
        <v>8.6999999999999993</v>
      </c>
      <c r="O203">
        <v>3</v>
      </c>
      <c r="U203" s="28"/>
      <c r="V203" s="28"/>
      <c r="W203" s="28"/>
      <c r="X203" s="28"/>
      <c r="Y203" s="28"/>
      <c r="Z203" s="28"/>
      <c r="AA203" s="28"/>
      <c r="AB203" s="29"/>
      <c r="AC203" s="29"/>
      <c r="AD203" s="29"/>
      <c r="AE203" s="29"/>
    </row>
    <row r="204" spans="1:31">
      <c r="A204" s="3" t="s">
        <v>3511</v>
      </c>
      <c r="B204" s="3" t="s">
        <v>14</v>
      </c>
      <c r="C204" s="3" t="s">
        <v>3317</v>
      </c>
      <c r="D204" s="3" t="s">
        <v>3318</v>
      </c>
      <c r="E204" s="3" t="s">
        <v>2630</v>
      </c>
      <c r="F204" s="3" t="s">
        <v>3319</v>
      </c>
      <c r="G204" s="3" t="s">
        <v>40</v>
      </c>
      <c r="H204" s="3" t="s">
        <v>225</v>
      </c>
      <c r="I204" s="3" t="s">
        <v>1889</v>
      </c>
      <c r="J204" s="5" t="s">
        <v>4607</v>
      </c>
      <c r="K204" s="3" t="s">
        <v>4592</v>
      </c>
      <c r="L204" s="2" t="s">
        <v>4593</v>
      </c>
      <c r="M204" t="s">
        <v>4589</v>
      </c>
      <c r="N204">
        <v>8.43</v>
      </c>
      <c r="O204">
        <v>2</v>
      </c>
      <c r="U204" s="28"/>
      <c r="V204" s="28"/>
      <c r="W204" s="28"/>
      <c r="X204" s="28"/>
      <c r="Y204" s="28"/>
      <c r="Z204" s="28"/>
      <c r="AA204" s="28"/>
      <c r="AB204" s="29"/>
      <c r="AC204" s="29"/>
      <c r="AD204" s="29"/>
      <c r="AE204" s="28"/>
    </row>
    <row r="205" spans="1:31">
      <c r="A205" s="3" t="s">
        <v>3512</v>
      </c>
      <c r="B205" s="3" t="s">
        <v>14</v>
      </c>
      <c r="C205" s="3" t="s">
        <v>3317</v>
      </c>
      <c r="D205" s="3" t="s">
        <v>3318</v>
      </c>
      <c r="E205" s="3" t="s">
        <v>2630</v>
      </c>
      <c r="F205" s="3" t="s">
        <v>3321</v>
      </c>
      <c r="G205" s="3" t="s">
        <v>40</v>
      </c>
      <c r="H205" s="3" t="s">
        <v>225</v>
      </c>
      <c r="I205" s="3" t="s">
        <v>1889</v>
      </c>
      <c r="J205" s="5" t="s">
        <v>4607</v>
      </c>
      <c r="K205" s="3" t="s">
        <v>4592</v>
      </c>
      <c r="L205" s="2" t="s">
        <v>4593</v>
      </c>
      <c r="M205" t="s">
        <v>4589</v>
      </c>
      <c r="N205">
        <v>8.43</v>
      </c>
      <c r="O205">
        <v>2</v>
      </c>
      <c r="U205" s="28"/>
      <c r="V205" s="28"/>
      <c r="W205" s="28"/>
      <c r="X205" s="28"/>
      <c r="Y205" s="28"/>
      <c r="Z205" s="28"/>
      <c r="AA205" s="28"/>
      <c r="AB205" s="29"/>
      <c r="AC205" s="29"/>
      <c r="AD205" s="29"/>
      <c r="AE205" s="29"/>
    </row>
    <row r="206" spans="1:31">
      <c r="A206" s="3" t="s">
        <v>3513</v>
      </c>
      <c r="B206" s="3" t="s">
        <v>14</v>
      </c>
      <c r="C206" s="3" t="s">
        <v>3317</v>
      </c>
      <c r="D206" s="3" t="s">
        <v>3318</v>
      </c>
      <c r="E206" s="3" t="s">
        <v>2630</v>
      </c>
      <c r="F206" s="3" t="s">
        <v>3323</v>
      </c>
      <c r="G206" s="3" t="s">
        <v>40</v>
      </c>
      <c r="H206" s="3" t="s">
        <v>225</v>
      </c>
      <c r="I206" s="3" t="s">
        <v>1889</v>
      </c>
      <c r="J206" s="5" t="s">
        <v>4607</v>
      </c>
      <c r="K206" s="3" t="s">
        <v>4592</v>
      </c>
      <c r="L206" s="2" t="s">
        <v>4593</v>
      </c>
      <c r="M206" t="s">
        <v>4589</v>
      </c>
      <c r="N206">
        <v>6.86</v>
      </c>
      <c r="O206">
        <v>2</v>
      </c>
      <c r="U206" s="28"/>
      <c r="V206" s="28"/>
      <c r="W206" s="28"/>
      <c r="X206" s="28"/>
      <c r="Y206" s="28"/>
      <c r="Z206" s="28"/>
      <c r="AA206" s="28"/>
      <c r="AB206" s="29"/>
      <c r="AC206" s="29"/>
      <c r="AD206" s="29"/>
      <c r="AE206" s="29"/>
    </row>
    <row r="207" spans="1:31">
      <c r="A207" s="3" t="s">
        <v>3514</v>
      </c>
      <c r="B207" s="3" t="s">
        <v>14</v>
      </c>
      <c r="C207" s="3" t="s">
        <v>3317</v>
      </c>
      <c r="D207" s="3" t="s">
        <v>3318</v>
      </c>
      <c r="E207" s="3" t="s">
        <v>2630</v>
      </c>
      <c r="F207" s="3" t="s">
        <v>3325</v>
      </c>
      <c r="G207" s="3" t="s">
        <v>40</v>
      </c>
      <c r="H207" s="3" t="s">
        <v>225</v>
      </c>
      <c r="I207" s="3" t="s">
        <v>1889</v>
      </c>
      <c r="J207" s="5" t="s">
        <v>4607</v>
      </c>
      <c r="K207" s="3" t="s">
        <v>4592</v>
      </c>
      <c r="L207" s="2" t="s">
        <v>4593</v>
      </c>
      <c r="M207" t="s">
        <v>4589</v>
      </c>
      <c r="N207">
        <v>6.86</v>
      </c>
      <c r="O207">
        <v>2</v>
      </c>
      <c r="U207" s="28"/>
      <c r="V207" s="28"/>
      <c r="W207" s="28"/>
      <c r="X207" s="28"/>
      <c r="Y207" s="28"/>
      <c r="Z207" s="28"/>
      <c r="AA207" s="28"/>
      <c r="AB207" s="29"/>
      <c r="AC207" s="29"/>
      <c r="AD207" s="29"/>
      <c r="AE207" s="29"/>
    </row>
    <row r="208" spans="1:31">
      <c r="A208" s="3" t="s">
        <v>4044</v>
      </c>
      <c r="B208" s="3" t="s">
        <v>14</v>
      </c>
      <c r="C208" s="3" t="s">
        <v>3317</v>
      </c>
      <c r="D208" s="3" t="s">
        <v>3386</v>
      </c>
      <c r="E208" s="3" t="s">
        <v>2706</v>
      </c>
      <c r="F208" s="7" t="s">
        <v>3434</v>
      </c>
      <c r="G208" s="3" t="s">
        <v>57</v>
      </c>
      <c r="H208" s="3" t="s">
        <v>36</v>
      </c>
      <c r="I208" s="8" t="s">
        <v>3974</v>
      </c>
      <c r="J208" s="8" t="s">
        <v>4639</v>
      </c>
      <c r="K208" s="3" t="s">
        <v>4597</v>
      </c>
      <c r="L208" s="3" t="s">
        <v>4598</v>
      </c>
      <c r="M208" t="s">
        <v>4589</v>
      </c>
      <c r="N208">
        <v>6.3</v>
      </c>
      <c r="O208">
        <v>4</v>
      </c>
      <c r="P208" t="s">
        <v>3195</v>
      </c>
      <c r="U208" s="28"/>
      <c r="V208" s="28"/>
      <c r="W208" s="28"/>
      <c r="X208" s="28"/>
      <c r="Y208" s="28"/>
      <c r="Z208" s="28"/>
      <c r="AA208" s="28"/>
      <c r="AB208" s="29"/>
      <c r="AC208" s="29"/>
      <c r="AD208" s="29"/>
      <c r="AE208" s="29"/>
    </row>
    <row r="209" spans="1:31">
      <c r="A209" s="3" t="s">
        <v>4045</v>
      </c>
      <c r="B209" s="3" t="s">
        <v>14</v>
      </c>
      <c r="C209" s="3" t="s">
        <v>3317</v>
      </c>
      <c r="D209" s="3" t="s">
        <v>3386</v>
      </c>
      <c r="E209" s="3" t="s">
        <v>2706</v>
      </c>
      <c r="F209" s="7" t="s">
        <v>3436</v>
      </c>
      <c r="G209" s="3" t="s">
        <v>57</v>
      </c>
      <c r="H209" s="3" t="s">
        <v>36</v>
      </c>
      <c r="I209" s="8" t="s">
        <v>3974</v>
      </c>
      <c r="J209" s="8" t="s">
        <v>4639</v>
      </c>
      <c r="K209" s="3" t="s">
        <v>4597</v>
      </c>
      <c r="L209" s="3" t="s">
        <v>4598</v>
      </c>
      <c r="M209" t="s">
        <v>4589</v>
      </c>
      <c r="N209">
        <v>6.3</v>
      </c>
      <c r="O209">
        <v>4</v>
      </c>
      <c r="P209" t="s">
        <v>3195</v>
      </c>
      <c r="U209" s="28"/>
      <c r="V209" s="28"/>
      <c r="W209" s="28"/>
      <c r="X209" s="28"/>
      <c r="Y209" s="28"/>
      <c r="Z209" s="28"/>
      <c r="AA209" s="28"/>
      <c r="AB209" s="29"/>
      <c r="AC209" s="29"/>
      <c r="AD209" s="29"/>
      <c r="AE209" s="29"/>
    </row>
    <row r="210" spans="1:31">
      <c r="A210" s="3" t="s">
        <v>4046</v>
      </c>
      <c r="B210" s="3" t="s">
        <v>14</v>
      </c>
      <c r="C210" s="3" t="s">
        <v>3317</v>
      </c>
      <c r="D210" s="3" t="s">
        <v>3386</v>
      </c>
      <c r="E210" s="3" t="s">
        <v>2706</v>
      </c>
      <c r="F210" s="7" t="s">
        <v>3363</v>
      </c>
      <c r="G210" s="3" t="s">
        <v>57</v>
      </c>
      <c r="H210" s="3" t="s">
        <v>36</v>
      </c>
      <c r="I210" s="8" t="s">
        <v>3974</v>
      </c>
      <c r="J210" s="8" t="s">
        <v>4639</v>
      </c>
      <c r="K210" s="3" t="s">
        <v>4597</v>
      </c>
      <c r="L210" s="3" t="s">
        <v>4598</v>
      </c>
      <c r="M210" t="s">
        <v>4589</v>
      </c>
      <c r="N210">
        <v>6.3</v>
      </c>
      <c r="O210">
        <v>4</v>
      </c>
      <c r="P210" t="s">
        <v>3195</v>
      </c>
      <c r="U210" s="28"/>
      <c r="V210" s="28"/>
      <c r="W210" s="28"/>
      <c r="X210" s="28"/>
      <c r="Y210" s="28"/>
      <c r="Z210" s="28"/>
      <c r="AA210" s="28"/>
      <c r="AB210" s="29"/>
      <c r="AC210" s="29"/>
      <c r="AD210" s="29"/>
      <c r="AE210" s="29"/>
    </row>
    <row r="211" spans="1:31">
      <c r="A211" s="3" t="s">
        <v>4047</v>
      </c>
      <c r="B211" s="3" t="s">
        <v>14</v>
      </c>
      <c r="C211" s="3" t="s">
        <v>3317</v>
      </c>
      <c r="D211" s="3" t="s">
        <v>3386</v>
      </c>
      <c r="E211" s="3" t="s">
        <v>2706</v>
      </c>
      <c r="F211" s="7" t="s">
        <v>3365</v>
      </c>
      <c r="G211" s="3" t="s">
        <v>57</v>
      </c>
      <c r="H211" s="3" t="s">
        <v>36</v>
      </c>
      <c r="I211" s="8" t="s">
        <v>3974</v>
      </c>
      <c r="J211" s="8" t="s">
        <v>4639</v>
      </c>
      <c r="K211" s="3" t="s">
        <v>4597</v>
      </c>
      <c r="L211" s="3" t="s">
        <v>4598</v>
      </c>
      <c r="M211" t="s">
        <v>4589</v>
      </c>
      <c r="N211">
        <v>6.3</v>
      </c>
      <c r="O211">
        <v>4</v>
      </c>
      <c r="P211" t="s">
        <v>3195</v>
      </c>
      <c r="U211" s="28"/>
      <c r="V211" s="28"/>
      <c r="W211" s="28"/>
      <c r="X211" s="28"/>
      <c r="Y211" s="28"/>
      <c r="Z211" s="28"/>
      <c r="AA211" s="28"/>
      <c r="AB211" s="29"/>
      <c r="AC211" s="29"/>
      <c r="AD211" s="29"/>
      <c r="AE211" s="29"/>
    </row>
    <row r="212" spans="1:31">
      <c r="A212" s="3" t="s">
        <v>4048</v>
      </c>
      <c r="B212" s="3" t="s">
        <v>14</v>
      </c>
      <c r="C212" s="3" t="s">
        <v>3317</v>
      </c>
      <c r="D212" s="3" t="s">
        <v>3356</v>
      </c>
      <c r="E212" s="3" t="s">
        <v>2706</v>
      </c>
      <c r="F212" s="7" t="s">
        <v>3353</v>
      </c>
      <c r="G212" s="3" t="s">
        <v>57</v>
      </c>
      <c r="H212" s="3" t="s">
        <v>36</v>
      </c>
      <c r="I212" s="8" t="s">
        <v>3974</v>
      </c>
      <c r="J212" s="8" t="s">
        <v>4636</v>
      </c>
      <c r="K212" s="3" t="s">
        <v>4597</v>
      </c>
      <c r="L212" s="3" t="s">
        <v>4598</v>
      </c>
      <c r="M212" t="s">
        <v>4590</v>
      </c>
      <c r="N212">
        <v>9.6999999999999993</v>
      </c>
      <c r="O212">
        <v>2</v>
      </c>
      <c r="P212" t="s">
        <v>3195</v>
      </c>
      <c r="U212" s="28"/>
      <c r="V212" s="28"/>
      <c r="W212" s="28"/>
      <c r="X212" s="28"/>
      <c r="Y212" s="28"/>
      <c r="Z212" s="28"/>
      <c r="AA212" s="28"/>
      <c r="AB212" s="29"/>
      <c r="AC212" s="29"/>
      <c r="AD212" s="29"/>
      <c r="AE212" s="29"/>
    </row>
    <row r="213" spans="1:31">
      <c r="A213" s="3" t="s">
        <v>4049</v>
      </c>
      <c r="B213" s="3" t="s">
        <v>14</v>
      </c>
      <c r="C213" s="3" t="s">
        <v>3317</v>
      </c>
      <c r="D213" s="3" t="s">
        <v>3356</v>
      </c>
      <c r="E213" s="3" t="s">
        <v>2706</v>
      </c>
      <c r="F213" s="7" t="s">
        <v>3327</v>
      </c>
      <c r="G213" s="3" t="s">
        <v>57</v>
      </c>
      <c r="H213" s="3" t="s">
        <v>36</v>
      </c>
      <c r="I213" s="8" t="s">
        <v>3974</v>
      </c>
      <c r="J213" s="8" t="s">
        <v>4636</v>
      </c>
      <c r="K213" s="3" t="s">
        <v>4597</v>
      </c>
      <c r="L213" s="3" t="s">
        <v>4598</v>
      </c>
      <c r="M213" t="s">
        <v>4590</v>
      </c>
      <c r="N213">
        <v>9.6999999999999993</v>
      </c>
      <c r="O213">
        <v>2</v>
      </c>
      <c r="P213" t="s">
        <v>3195</v>
      </c>
      <c r="U213" s="28"/>
      <c r="V213" s="28"/>
      <c r="W213" s="28"/>
      <c r="X213" s="28"/>
      <c r="Y213" s="28"/>
      <c r="Z213" s="28"/>
      <c r="AA213" s="28"/>
      <c r="AB213" s="29"/>
      <c r="AC213" s="29"/>
      <c r="AD213" s="29"/>
      <c r="AE213" s="29"/>
    </row>
    <row r="214" spans="1:31">
      <c r="A214" s="3" t="s">
        <v>4050</v>
      </c>
      <c r="B214" s="3" t="s">
        <v>14</v>
      </c>
      <c r="C214" s="3" t="s">
        <v>3317</v>
      </c>
      <c r="D214" s="3" t="s">
        <v>3386</v>
      </c>
      <c r="E214" s="3" t="s">
        <v>2706</v>
      </c>
      <c r="F214" s="9" t="s">
        <v>3458</v>
      </c>
      <c r="G214" s="3" t="s">
        <v>182</v>
      </c>
      <c r="H214" s="3" t="s">
        <v>36</v>
      </c>
      <c r="I214" s="8" t="s">
        <v>3974</v>
      </c>
      <c r="J214" s="8" t="s">
        <v>4639</v>
      </c>
      <c r="K214" s="3" t="s">
        <v>4597</v>
      </c>
      <c r="L214" s="3" t="s">
        <v>4598</v>
      </c>
      <c r="M214" t="s">
        <v>4589</v>
      </c>
      <c r="N214">
        <v>6.3</v>
      </c>
      <c r="O214">
        <v>3</v>
      </c>
      <c r="P214" t="s">
        <v>3195</v>
      </c>
      <c r="U214" s="28"/>
      <c r="V214" s="28"/>
      <c r="W214" s="28"/>
      <c r="X214" s="28"/>
      <c r="Y214" s="28"/>
      <c r="Z214" s="28"/>
      <c r="AA214" s="28"/>
      <c r="AB214" s="29"/>
      <c r="AC214" s="29"/>
      <c r="AD214" s="29"/>
      <c r="AE214" s="29"/>
    </row>
    <row r="215" spans="1:31">
      <c r="A215" s="3" t="s">
        <v>4051</v>
      </c>
      <c r="B215" s="3" t="s">
        <v>14</v>
      </c>
      <c r="C215" s="3" t="s">
        <v>3317</v>
      </c>
      <c r="D215" s="3" t="s">
        <v>3386</v>
      </c>
      <c r="E215" s="3" t="s">
        <v>2706</v>
      </c>
      <c r="F215" s="10" t="s">
        <v>3460</v>
      </c>
      <c r="G215" s="3" t="s">
        <v>182</v>
      </c>
      <c r="H215" s="3" t="s">
        <v>36</v>
      </c>
      <c r="I215" s="8" t="s">
        <v>3974</v>
      </c>
      <c r="J215" s="8" t="s">
        <v>4639</v>
      </c>
      <c r="K215" s="3" t="s">
        <v>4597</v>
      </c>
      <c r="L215" s="3" t="s">
        <v>4598</v>
      </c>
      <c r="M215" t="s">
        <v>4589</v>
      </c>
      <c r="N215">
        <v>6.3</v>
      </c>
      <c r="O215">
        <v>3</v>
      </c>
      <c r="P215" t="s">
        <v>3195</v>
      </c>
      <c r="U215" s="28"/>
      <c r="V215" s="28"/>
      <c r="W215" s="28"/>
      <c r="X215" s="28"/>
      <c r="Y215" s="28"/>
      <c r="Z215" s="28"/>
      <c r="AA215" s="28"/>
      <c r="AB215" s="29"/>
      <c r="AC215" s="29"/>
      <c r="AD215" s="29"/>
      <c r="AE215" s="29"/>
    </row>
    <row r="216" spans="1:31">
      <c r="A216" s="3" t="s">
        <v>4052</v>
      </c>
      <c r="B216" s="3" t="s">
        <v>14</v>
      </c>
      <c r="C216" s="3" t="s">
        <v>3317</v>
      </c>
      <c r="D216" s="3" t="s">
        <v>3386</v>
      </c>
      <c r="E216" s="3" t="s">
        <v>2706</v>
      </c>
      <c r="F216" s="9" t="s">
        <v>3371</v>
      </c>
      <c r="G216" s="3" t="s">
        <v>182</v>
      </c>
      <c r="H216" s="3" t="s">
        <v>36</v>
      </c>
      <c r="I216" s="8" t="s">
        <v>3974</v>
      </c>
      <c r="J216" s="8" t="s">
        <v>4639</v>
      </c>
      <c r="K216" s="3" t="s">
        <v>4597</v>
      </c>
      <c r="L216" s="3" t="s">
        <v>4598</v>
      </c>
      <c r="M216" t="s">
        <v>4589</v>
      </c>
      <c r="N216">
        <v>6.3</v>
      </c>
      <c r="O216">
        <v>3</v>
      </c>
      <c r="P216" t="s">
        <v>3195</v>
      </c>
      <c r="U216" s="28"/>
      <c r="V216" s="28"/>
      <c r="W216" s="28"/>
      <c r="X216" s="28"/>
      <c r="Y216" s="28"/>
      <c r="Z216" s="28"/>
      <c r="AA216" s="28"/>
      <c r="AB216" s="29"/>
      <c r="AC216" s="29"/>
      <c r="AD216" s="29"/>
      <c r="AE216" s="29"/>
    </row>
    <row r="217" spans="1:31">
      <c r="A217" s="3" t="s">
        <v>4053</v>
      </c>
      <c r="B217" s="3" t="s">
        <v>14</v>
      </c>
      <c r="C217" s="3" t="s">
        <v>3317</v>
      </c>
      <c r="D217" s="3" t="s">
        <v>3386</v>
      </c>
      <c r="E217" s="3" t="s">
        <v>2706</v>
      </c>
      <c r="F217" s="10" t="s">
        <v>3373</v>
      </c>
      <c r="G217" s="3" t="s">
        <v>182</v>
      </c>
      <c r="H217" s="3" t="s">
        <v>36</v>
      </c>
      <c r="I217" s="8" t="s">
        <v>3974</v>
      </c>
      <c r="J217" s="8" t="s">
        <v>4639</v>
      </c>
      <c r="K217" s="3" t="s">
        <v>4597</v>
      </c>
      <c r="L217" s="3" t="s">
        <v>4598</v>
      </c>
      <c r="M217" t="s">
        <v>4590</v>
      </c>
      <c r="N217">
        <v>6.3</v>
      </c>
      <c r="O217">
        <v>3</v>
      </c>
      <c r="P217" t="s">
        <v>3195</v>
      </c>
      <c r="U217" s="28"/>
      <c r="V217" s="28"/>
      <c r="W217" s="28"/>
      <c r="X217" s="28"/>
      <c r="Y217" s="28"/>
      <c r="Z217" s="28"/>
      <c r="AA217" s="28"/>
      <c r="AB217" s="29"/>
      <c r="AC217" s="29"/>
      <c r="AD217" s="29"/>
      <c r="AE217" s="29"/>
    </row>
    <row r="218" spans="1:31">
      <c r="A218" s="3" t="s">
        <v>4054</v>
      </c>
      <c r="B218" s="3" t="s">
        <v>14</v>
      </c>
      <c r="C218" s="3" t="s">
        <v>3317</v>
      </c>
      <c r="D218" s="3" t="s">
        <v>3386</v>
      </c>
      <c r="E218" s="3" t="s">
        <v>2706</v>
      </c>
      <c r="F218" s="9" t="s">
        <v>3464</v>
      </c>
      <c r="G218" s="3" t="s">
        <v>182</v>
      </c>
      <c r="H218" s="3" t="s">
        <v>36</v>
      </c>
      <c r="I218" s="8" t="s">
        <v>3974</v>
      </c>
      <c r="J218" s="8" t="s">
        <v>4639</v>
      </c>
      <c r="K218" s="3" t="s">
        <v>4597</v>
      </c>
      <c r="L218" s="3" t="s">
        <v>4598</v>
      </c>
      <c r="M218" t="s">
        <v>4590</v>
      </c>
      <c r="N218">
        <v>6.3</v>
      </c>
      <c r="O218">
        <v>3</v>
      </c>
      <c r="P218" t="s">
        <v>3195</v>
      </c>
      <c r="U218" s="28"/>
      <c r="V218" s="28"/>
      <c r="W218" s="28"/>
      <c r="X218" s="28"/>
      <c r="Y218" s="28"/>
      <c r="Z218" s="28"/>
      <c r="AA218" s="28"/>
      <c r="AB218" s="29"/>
      <c r="AC218" s="29"/>
      <c r="AD218" s="29"/>
      <c r="AE218" s="29"/>
    </row>
    <row r="219" spans="1:31">
      <c r="A219" s="3" t="s">
        <v>4055</v>
      </c>
      <c r="B219" s="3" t="s">
        <v>14</v>
      </c>
      <c r="C219" s="3" t="s">
        <v>3317</v>
      </c>
      <c r="D219" s="3" t="s">
        <v>3386</v>
      </c>
      <c r="E219" s="3" t="s">
        <v>2706</v>
      </c>
      <c r="F219" s="10" t="s">
        <v>3466</v>
      </c>
      <c r="G219" s="3" t="s">
        <v>182</v>
      </c>
      <c r="H219" s="3" t="s">
        <v>36</v>
      </c>
      <c r="I219" s="8" t="s">
        <v>3974</v>
      </c>
      <c r="J219" s="8" t="s">
        <v>4639</v>
      </c>
      <c r="K219" s="3" t="s">
        <v>4597</v>
      </c>
      <c r="L219" s="3" t="s">
        <v>4598</v>
      </c>
      <c r="M219" t="s">
        <v>4590</v>
      </c>
      <c r="N219">
        <v>6.3</v>
      </c>
      <c r="O219">
        <v>3</v>
      </c>
      <c r="P219" t="s">
        <v>3195</v>
      </c>
      <c r="U219" s="28"/>
      <c r="V219" s="28"/>
      <c r="W219" s="28"/>
      <c r="X219" s="28"/>
      <c r="Y219" s="28"/>
      <c r="Z219" s="28"/>
      <c r="AA219" s="28"/>
      <c r="AB219" s="29"/>
      <c r="AC219" s="29"/>
      <c r="AD219" s="29"/>
      <c r="AE219" s="29"/>
    </row>
    <row r="220" spans="1:31">
      <c r="A220" s="3" t="s">
        <v>4056</v>
      </c>
      <c r="B220" s="3" t="s">
        <v>14</v>
      </c>
      <c r="C220" s="3" t="s">
        <v>3317</v>
      </c>
      <c r="D220" s="3" t="s">
        <v>3386</v>
      </c>
      <c r="E220" s="3" t="s">
        <v>2706</v>
      </c>
      <c r="F220" s="11" t="s">
        <v>3468</v>
      </c>
      <c r="G220" s="3" t="s">
        <v>195</v>
      </c>
      <c r="H220" s="3" t="s">
        <v>36</v>
      </c>
      <c r="I220" s="8" t="s">
        <v>3974</v>
      </c>
      <c r="J220" s="8" t="s">
        <v>4639</v>
      </c>
      <c r="K220" s="3" t="s">
        <v>4597</v>
      </c>
      <c r="L220" s="3" t="s">
        <v>4598</v>
      </c>
      <c r="M220" t="s">
        <v>4589</v>
      </c>
      <c r="N220">
        <v>6.3</v>
      </c>
      <c r="O220">
        <v>4</v>
      </c>
      <c r="P220" t="s">
        <v>3195</v>
      </c>
      <c r="U220" s="28"/>
      <c r="V220" s="28"/>
      <c r="W220" s="28"/>
      <c r="X220" s="28"/>
      <c r="Y220" s="28"/>
      <c r="Z220" s="28"/>
      <c r="AA220" s="28"/>
      <c r="AB220" s="29"/>
      <c r="AC220" s="29"/>
      <c r="AD220" s="29"/>
      <c r="AE220" s="29"/>
    </row>
    <row r="221" spans="1:31">
      <c r="A221" s="3" t="s">
        <v>4057</v>
      </c>
      <c r="B221" s="3" t="s">
        <v>14</v>
      </c>
      <c r="C221" s="3" t="s">
        <v>3317</v>
      </c>
      <c r="D221" s="3" t="s">
        <v>3386</v>
      </c>
      <c r="E221" s="3" t="s">
        <v>2706</v>
      </c>
      <c r="F221" s="7" t="s">
        <v>3470</v>
      </c>
      <c r="G221" s="3" t="s">
        <v>195</v>
      </c>
      <c r="H221" s="3" t="s">
        <v>36</v>
      </c>
      <c r="I221" s="8" t="s">
        <v>3974</v>
      </c>
      <c r="J221" s="8" t="s">
        <v>4639</v>
      </c>
      <c r="K221" s="3" t="s">
        <v>4597</v>
      </c>
      <c r="L221" s="3" t="s">
        <v>4598</v>
      </c>
      <c r="M221" t="s">
        <v>4589</v>
      </c>
      <c r="N221">
        <v>6.3</v>
      </c>
      <c r="O221">
        <v>4</v>
      </c>
      <c r="P221" t="s">
        <v>3195</v>
      </c>
      <c r="U221" s="28"/>
      <c r="V221" s="28"/>
      <c r="W221" s="28"/>
      <c r="X221" s="28"/>
      <c r="Y221" s="28"/>
      <c r="Z221" s="28"/>
      <c r="AA221" s="28"/>
      <c r="AB221" s="29"/>
      <c r="AC221" s="29"/>
      <c r="AD221" s="29"/>
      <c r="AE221" s="29"/>
    </row>
    <row r="222" spans="1:31">
      <c r="A222" s="3" t="s">
        <v>4058</v>
      </c>
      <c r="B222" s="3" t="s">
        <v>14</v>
      </c>
      <c r="C222" s="3" t="s">
        <v>3317</v>
      </c>
      <c r="D222" s="3" t="s">
        <v>3386</v>
      </c>
      <c r="E222" s="3" t="s">
        <v>2706</v>
      </c>
      <c r="F222" s="11" t="s">
        <v>3330</v>
      </c>
      <c r="G222" s="3" t="s">
        <v>195</v>
      </c>
      <c r="H222" s="3" t="s">
        <v>36</v>
      </c>
      <c r="I222" s="8" t="s">
        <v>3974</v>
      </c>
      <c r="J222" s="8" t="s">
        <v>4639</v>
      </c>
      <c r="K222" s="3" t="s">
        <v>4597</v>
      </c>
      <c r="L222" s="3" t="s">
        <v>4598</v>
      </c>
      <c r="M222" t="s">
        <v>4589</v>
      </c>
      <c r="N222">
        <v>6.3</v>
      </c>
      <c r="O222">
        <v>4</v>
      </c>
      <c r="P222" t="s">
        <v>3195</v>
      </c>
      <c r="U222" s="28"/>
      <c r="V222" s="28"/>
      <c r="W222" s="28"/>
      <c r="X222" s="28"/>
      <c r="Y222" s="28"/>
      <c r="Z222" s="28"/>
      <c r="AA222" s="28"/>
      <c r="AB222" s="29"/>
      <c r="AC222" s="29"/>
      <c r="AD222" s="29"/>
      <c r="AE222" s="29"/>
    </row>
    <row r="223" spans="1:31">
      <c r="A223" s="3" t="s">
        <v>4059</v>
      </c>
      <c r="B223" s="3" t="s">
        <v>14</v>
      </c>
      <c r="C223" s="3" t="s">
        <v>3317</v>
      </c>
      <c r="D223" s="3" t="s">
        <v>3386</v>
      </c>
      <c r="E223" s="3" t="s">
        <v>2706</v>
      </c>
      <c r="F223" s="7" t="s">
        <v>3332</v>
      </c>
      <c r="G223" s="3" t="s">
        <v>195</v>
      </c>
      <c r="H223" s="3" t="s">
        <v>36</v>
      </c>
      <c r="I223" s="8" t="s">
        <v>3974</v>
      </c>
      <c r="J223" s="8" t="s">
        <v>4639</v>
      </c>
      <c r="K223" s="3" t="s">
        <v>4597</v>
      </c>
      <c r="L223" s="3" t="s">
        <v>4598</v>
      </c>
      <c r="M223" t="s">
        <v>4589</v>
      </c>
      <c r="N223">
        <v>6.3</v>
      </c>
      <c r="O223">
        <v>4</v>
      </c>
      <c r="P223" t="s">
        <v>3195</v>
      </c>
      <c r="U223" s="28"/>
      <c r="V223" s="28"/>
      <c r="W223" s="28"/>
      <c r="X223" s="28"/>
      <c r="Y223" s="28"/>
      <c r="Z223" s="28"/>
      <c r="AA223" s="28"/>
      <c r="AB223" s="29"/>
      <c r="AC223" s="29"/>
      <c r="AD223" s="29"/>
      <c r="AE223" s="29"/>
    </row>
    <row r="224" spans="1:31">
      <c r="A224" s="3" t="s">
        <v>4062</v>
      </c>
      <c r="B224" s="3" t="s">
        <v>14</v>
      </c>
      <c r="C224" s="3" t="s">
        <v>3317</v>
      </c>
      <c r="D224" s="3" t="s">
        <v>3386</v>
      </c>
      <c r="E224" s="3" t="s">
        <v>2706</v>
      </c>
      <c r="F224" s="11" t="s">
        <v>3387</v>
      </c>
      <c r="G224" s="3" t="s">
        <v>21</v>
      </c>
      <c r="H224" s="3" t="s">
        <v>36</v>
      </c>
      <c r="I224" s="8" t="s">
        <v>3974</v>
      </c>
      <c r="J224" s="8" t="s">
        <v>4639</v>
      </c>
      <c r="K224" s="3" t="s">
        <v>4597</v>
      </c>
      <c r="L224" s="3" t="s">
        <v>4598</v>
      </c>
      <c r="M224" t="s">
        <v>4589</v>
      </c>
      <c r="N224">
        <v>6.3</v>
      </c>
      <c r="O224">
        <v>4</v>
      </c>
      <c r="P224" t="s">
        <v>3195</v>
      </c>
      <c r="U224" s="28"/>
      <c r="V224" s="28"/>
      <c r="W224" s="28"/>
      <c r="X224" s="28"/>
      <c r="Y224" s="28"/>
      <c r="Z224" s="28"/>
      <c r="AA224" s="28"/>
      <c r="AB224" s="29"/>
      <c r="AC224" s="29"/>
      <c r="AD224" s="29"/>
      <c r="AE224" s="29"/>
    </row>
    <row r="225" spans="1:31">
      <c r="A225" s="3" t="s">
        <v>4063</v>
      </c>
      <c r="B225" s="3" t="s">
        <v>14</v>
      </c>
      <c r="C225" s="3" t="s">
        <v>3317</v>
      </c>
      <c r="D225" s="3" t="s">
        <v>3386</v>
      </c>
      <c r="E225" s="3" t="s">
        <v>2706</v>
      </c>
      <c r="F225" s="7" t="s">
        <v>3391</v>
      </c>
      <c r="G225" s="3" t="s">
        <v>21</v>
      </c>
      <c r="H225" s="3" t="s">
        <v>36</v>
      </c>
      <c r="I225" s="8" t="s">
        <v>3974</v>
      </c>
      <c r="J225" s="8" t="s">
        <v>4639</v>
      </c>
      <c r="K225" s="3" t="s">
        <v>4597</v>
      </c>
      <c r="L225" s="3" t="s">
        <v>4598</v>
      </c>
      <c r="M225" t="s">
        <v>4589</v>
      </c>
      <c r="N225">
        <v>6.3</v>
      </c>
      <c r="O225">
        <v>4</v>
      </c>
      <c r="P225" t="s">
        <v>3195</v>
      </c>
      <c r="U225" s="28"/>
      <c r="V225" s="28"/>
      <c r="W225" s="28"/>
      <c r="X225" s="28"/>
      <c r="Y225" s="28"/>
      <c r="Z225" s="28"/>
      <c r="AA225" s="28"/>
      <c r="AB225" s="29"/>
      <c r="AC225" s="29"/>
      <c r="AD225" s="29"/>
      <c r="AE225" s="29"/>
    </row>
    <row r="226" spans="1:31">
      <c r="A226" s="3" t="s">
        <v>4064</v>
      </c>
      <c r="B226" s="3" t="s">
        <v>14</v>
      </c>
      <c r="C226" s="3" t="s">
        <v>3317</v>
      </c>
      <c r="D226" s="3" t="s">
        <v>3386</v>
      </c>
      <c r="E226" s="3" t="s">
        <v>2706</v>
      </c>
      <c r="F226" s="11" t="s">
        <v>3393</v>
      </c>
      <c r="G226" s="3" t="s">
        <v>21</v>
      </c>
      <c r="H226" s="3" t="s">
        <v>36</v>
      </c>
      <c r="I226" s="8" t="s">
        <v>3974</v>
      </c>
      <c r="J226" s="8" t="s">
        <v>4639</v>
      </c>
      <c r="K226" s="3" t="s">
        <v>4597</v>
      </c>
      <c r="L226" s="3" t="s">
        <v>4598</v>
      </c>
      <c r="M226" t="s">
        <v>4589</v>
      </c>
      <c r="N226">
        <v>6.3</v>
      </c>
      <c r="O226">
        <v>4</v>
      </c>
      <c r="P226" t="s">
        <v>3195</v>
      </c>
      <c r="U226" s="28"/>
      <c r="V226" s="28"/>
      <c r="W226" s="28"/>
      <c r="X226" s="28"/>
      <c r="Y226" s="28"/>
      <c r="Z226" s="28"/>
      <c r="AA226" s="28"/>
      <c r="AB226" s="29"/>
      <c r="AC226" s="29"/>
      <c r="AD226" s="29"/>
      <c r="AE226" s="29"/>
    </row>
    <row r="227" spans="1:31">
      <c r="A227" s="3" t="s">
        <v>4065</v>
      </c>
      <c r="B227" s="3" t="s">
        <v>14</v>
      </c>
      <c r="C227" s="3" t="s">
        <v>3317</v>
      </c>
      <c r="D227" s="3" t="s">
        <v>3386</v>
      </c>
      <c r="E227" s="3" t="s">
        <v>2706</v>
      </c>
      <c r="F227" s="7" t="s">
        <v>3357</v>
      </c>
      <c r="G227" s="3" t="s">
        <v>21</v>
      </c>
      <c r="H227" s="3" t="s">
        <v>36</v>
      </c>
      <c r="I227" s="8" t="s">
        <v>3974</v>
      </c>
      <c r="J227" s="8" t="s">
        <v>4639</v>
      </c>
      <c r="K227" s="3" t="s">
        <v>4597</v>
      </c>
      <c r="L227" s="3" t="s">
        <v>4598</v>
      </c>
      <c r="M227" t="s">
        <v>4589</v>
      </c>
      <c r="N227">
        <v>6.3</v>
      </c>
      <c r="O227">
        <v>4</v>
      </c>
      <c r="P227" t="s">
        <v>3195</v>
      </c>
      <c r="U227" s="28"/>
      <c r="V227" s="28"/>
      <c r="W227" s="28"/>
      <c r="X227" s="28"/>
      <c r="Y227" s="28"/>
      <c r="Z227" s="28"/>
      <c r="AA227" s="28"/>
      <c r="AB227" s="29"/>
      <c r="AC227" s="29"/>
      <c r="AD227" s="29"/>
      <c r="AE227" s="29"/>
    </row>
    <row r="228" spans="1:31">
      <c r="A228" s="3" t="s">
        <v>4066</v>
      </c>
      <c r="B228" s="3" t="s">
        <v>14</v>
      </c>
      <c r="C228" s="3" t="s">
        <v>3317</v>
      </c>
      <c r="D228" s="3" t="s">
        <v>3386</v>
      </c>
      <c r="E228" s="3" t="s">
        <v>2706</v>
      </c>
      <c r="F228" s="11" t="s">
        <v>3359</v>
      </c>
      <c r="G228" s="3" t="s">
        <v>21</v>
      </c>
      <c r="H228" s="3" t="s">
        <v>36</v>
      </c>
      <c r="I228" s="8" t="s">
        <v>3974</v>
      </c>
      <c r="J228" s="8" t="s">
        <v>4639</v>
      </c>
      <c r="K228" s="3" t="s">
        <v>4597</v>
      </c>
      <c r="L228" s="3" t="s">
        <v>4598</v>
      </c>
      <c r="M228" t="s">
        <v>4590</v>
      </c>
      <c r="N228">
        <v>6.3</v>
      </c>
      <c r="O228">
        <v>2</v>
      </c>
      <c r="P228" t="s">
        <v>3195</v>
      </c>
      <c r="U228" s="28"/>
      <c r="V228" s="28"/>
      <c r="W228" s="28"/>
      <c r="X228" s="28"/>
      <c r="Y228" s="28"/>
      <c r="Z228" s="28"/>
      <c r="AA228" s="28"/>
      <c r="AB228" s="29"/>
      <c r="AC228" s="29"/>
      <c r="AD228" s="29"/>
      <c r="AE228" s="29"/>
    </row>
    <row r="229" spans="1:31">
      <c r="A229" s="3" t="s">
        <v>4067</v>
      </c>
      <c r="B229" s="3" t="s">
        <v>14</v>
      </c>
      <c r="C229" s="3" t="s">
        <v>3317</v>
      </c>
      <c r="D229" s="3" t="s">
        <v>3386</v>
      </c>
      <c r="E229" s="3" t="s">
        <v>2706</v>
      </c>
      <c r="F229" s="7" t="s">
        <v>3342</v>
      </c>
      <c r="G229" s="3" t="s">
        <v>21</v>
      </c>
      <c r="H229" s="3" t="s">
        <v>36</v>
      </c>
      <c r="I229" s="8" t="s">
        <v>3974</v>
      </c>
      <c r="J229" s="8" t="s">
        <v>4639</v>
      </c>
      <c r="K229" s="3" t="s">
        <v>4597</v>
      </c>
      <c r="L229" s="3" t="s">
        <v>4598</v>
      </c>
      <c r="M229" t="s">
        <v>4590</v>
      </c>
      <c r="N229">
        <v>6.3</v>
      </c>
      <c r="O229">
        <v>2</v>
      </c>
      <c r="P229" t="s">
        <v>3195</v>
      </c>
      <c r="U229" s="28"/>
      <c r="V229" s="28"/>
      <c r="W229" s="28"/>
      <c r="X229" s="28"/>
      <c r="Y229" s="28"/>
      <c r="Z229" s="28"/>
      <c r="AA229" s="28"/>
      <c r="AB229" s="29"/>
      <c r="AC229" s="29"/>
      <c r="AD229" s="29"/>
      <c r="AE229" s="29"/>
    </row>
    <row r="230" spans="1:31">
      <c r="A230" s="3" t="s">
        <v>4069</v>
      </c>
      <c r="B230" s="3" t="s">
        <v>14</v>
      </c>
      <c r="C230" s="3" t="s">
        <v>3317</v>
      </c>
      <c r="D230" s="3" t="s">
        <v>3386</v>
      </c>
      <c r="E230" s="3" t="s">
        <v>2706</v>
      </c>
      <c r="F230" s="7" t="s">
        <v>3398</v>
      </c>
      <c r="G230" s="3" t="s">
        <v>40</v>
      </c>
      <c r="H230" s="3" t="s">
        <v>36</v>
      </c>
      <c r="I230" s="8" t="s">
        <v>3974</v>
      </c>
      <c r="J230" s="8" t="s">
        <v>4639</v>
      </c>
      <c r="K230" s="3" t="s">
        <v>4597</v>
      </c>
      <c r="L230" s="3" t="s">
        <v>4598</v>
      </c>
      <c r="M230" t="s">
        <v>4589</v>
      </c>
      <c r="N230">
        <v>6.3</v>
      </c>
      <c r="O230">
        <v>2</v>
      </c>
      <c r="P230" t="s">
        <v>3195</v>
      </c>
      <c r="U230" s="28"/>
      <c r="V230" s="28"/>
      <c r="W230" s="28"/>
      <c r="X230" s="28"/>
      <c r="Y230" s="28"/>
      <c r="Z230" s="28"/>
      <c r="AA230" s="28"/>
      <c r="AB230" s="29"/>
      <c r="AC230" s="29"/>
      <c r="AD230" s="29"/>
      <c r="AE230" s="29"/>
    </row>
    <row r="231" spans="1:31">
      <c r="A231" s="3" t="s">
        <v>4070</v>
      </c>
      <c r="B231" s="3" t="s">
        <v>14</v>
      </c>
      <c r="C231" s="3" t="s">
        <v>3317</v>
      </c>
      <c r="D231" s="3" t="s">
        <v>3386</v>
      </c>
      <c r="E231" s="3" t="s">
        <v>2706</v>
      </c>
      <c r="F231" s="11" t="s">
        <v>3319</v>
      </c>
      <c r="G231" s="3" t="s">
        <v>40</v>
      </c>
      <c r="H231" s="3" t="s">
        <v>36</v>
      </c>
      <c r="I231" s="8" t="s">
        <v>3974</v>
      </c>
      <c r="J231" s="8" t="s">
        <v>4639</v>
      </c>
      <c r="K231" s="3" t="s">
        <v>4597</v>
      </c>
      <c r="L231" s="3" t="s">
        <v>4598</v>
      </c>
      <c r="M231" t="s">
        <v>4589</v>
      </c>
      <c r="N231">
        <v>6.3</v>
      </c>
      <c r="O231">
        <v>2</v>
      </c>
      <c r="P231" t="s">
        <v>3195</v>
      </c>
      <c r="U231" s="28"/>
      <c r="V231" s="28"/>
      <c r="W231" s="28"/>
      <c r="X231" s="28"/>
      <c r="Y231" s="28"/>
      <c r="Z231" s="28"/>
      <c r="AA231" s="28"/>
      <c r="AB231" s="29"/>
      <c r="AC231" s="29"/>
      <c r="AD231" s="29"/>
      <c r="AE231" s="29"/>
    </row>
    <row r="232" spans="1:31">
      <c r="A232" s="3" t="s">
        <v>4071</v>
      </c>
      <c r="B232" s="3" t="s">
        <v>14</v>
      </c>
      <c r="C232" s="3" t="s">
        <v>3317</v>
      </c>
      <c r="D232" s="3" t="s">
        <v>3386</v>
      </c>
      <c r="E232" s="3" t="s">
        <v>2706</v>
      </c>
      <c r="F232" s="7" t="s">
        <v>3321</v>
      </c>
      <c r="G232" s="3" t="s">
        <v>40</v>
      </c>
      <c r="H232" s="3" t="s">
        <v>36</v>
      </c>
      <c r="I232" s="8" t="s">
        <v>3974</v>
      </c>
      <c r="J232" s="8" t="s">
        <v>4639</v>
      </c>
      <c r="K232" s="3" t="s">
        <v>4597</v>
      </c>
      <c r="L232" s="3" t="s">
        <v>4598</v>
      </c>
      <c r="M232" t="s">
        <v>4590</v>
      </c>
      <c r="N232">
        <v>6.3</v>
      </c>
      <c r="O232">
        <v>3</v>
      </c>
      <c r="P232" t="s">
        <v>3195</v>
      </c>
      <c r="U232" s="28"/>
      <c r="V232" s="28"/>
      <c r="W232" s="28"/>
      <c r="X232" s="28"/>
      <c r="Y232" s="28"/>
      <c r="Z232" s="28"/>
      <c r="AA232" s="28"/>
      <c r="AB232" s="29"/>
      <c r="AC232" s="29"/>
      <c r="AD232" s="29"/>
      <c r="AE232" s="29"/>
    </row>
    <row r="233" spans="1:31">
      <c r="A233" s="3" t="s">
        <v>4072</v>
      </c>
      <c r="B233" s="3" t="s">
        <v>14</v>
      </c>
      <c r="C233" s="3" t="s">
        <v>3317</v>
      </c>
      <c r="D233" s="3" t="s">
        <v>3386</v>
      </c>
      <c r="E233" s="3" t="s">
        <v>2706</v>
      </c>
      <c r="F233" s="11" t="s">
        <v>3323</v>
      </c>
      <c r="G233" s="3" t="s">
        <v>40</v>
      </c>
      <c r="H233" s="3" t="s">
        <v>36</v>
      </c>
      <c r="I233" s="8" t="s">
        <v>3974</v>
      </c>
      <c r="J233" s="8" t="s">
        <v>4639</v>
      </c>
      <c r="K233" s="3" t="s">
        <v>4597</v>
      </c>
      <c r="L233" s="3" t="s">
        <v>4598</v>
      </c>
      <c r="M233" t="s">
        <v>4590</v>
      </c>
      <c r="N233">
        <v>6.3</v>
      </c>
      <c r="O233">
        <v>3</v>
      </c>
      <c r="P233" t="s">
        <v>3195</v>
      </c>
      <c r="U233" s="28"/>
      <c r="V233" s="28"/>
      <c r="W233" s="28"/>
      <c r="X233" s="28"/>
      <c r="Y233" s="28"/>
      <c r="Z233" s="28"/>
      <c r="AA233" s="28"/>
      <c r="AB233" s="29"/>
      <c r="AC233" s="29"/>
      <c r="AD233" s="29"/>
      <c r="AE233" s="29"/>
    </row>
    <row r="234" spans="1:31">
      <c r="A234" s="3" t="s">
        <v>4073</v>
      </c>
      <c r="B234" s="3" t="s">
        <v>14</v>
      </c>
      <c r="C234" s="3" t="s">
        <v>3317</v>
      </c>
      <c r="D234" s="3" t="s">
        <v>3386</v>
      </c>
      <c r="E234" s="3" t="s">
        <v>2706</v>
      </c>
      <c r="F234" s="7" t="s">
        <v>3325</v>
      </c>
      <c r="G234" s="3" t="s">
        <v>40</v>
      </c>
      <c r="H234" s="3" t="s">
        <v>36</v>
      </c>
      <c r="I234" s="8" t="s">
        <v>3974</v>
      </c>
      <c r="J234" s="8" t="s">
        <v>4639</v>
      </c>
      <c r="K234" s="3" t="s">
        <v>4597</v>
      </c>
      <c r="L234" s="3" t="s">
        <v>4598</v>
      </c>
      <c r="M234" t="s">
        <v>4590</v>
      </c>
      <c r="N234">
        <v>6.3</v>
      </c>
      <c r="O234">
        <v>3</v>
      </c>
      <c r="P234" t="s">
        <v>3195</v>
      </c>
      <c r="U234" s="28"/>
      <c r="V234" s="28"/>
      <c r="W234" s="28"/>
      <c r="X234" s="28"/>
      <c r="Y234" s="28"/>
      <c r="Z234" s="28"/>
      <c r="AA234" s="28"/>
      <c r="AB234" s="29"/>
      <c r="AC234" s="29"/>
      <c r="AD234" s="29"/>
      <c r="AE234" s="29"/>
    </row>
    <row r="235" spans="1:31">
      <c r="A235" s="3" t="s">
        <v>4074</v>
      </c>
      <c r="B235" s="3" t="s">
        <v>14</v>
      </c>
      <c r="C235" s="3" t="s">
        <v>3317</v>
      </c>
      <c r="D235" s="3" t="s">
        <v>3386</v>
      </c>
      <c r="E235" s="3" t="s">
        <v>2706</v>
      </c>
      <c r="F235" s="11" t="s">
        <v>3404</v>
      </c>
      <c r="G235" s="3" t="s">
        <v>131</v>
      </c>
      <c r="H235" s="3" t="s">
        <v>36</v>
      </c>
      <c r="I235" s="8" t="s">
        <v>3974</v>
      </c>
      <c r="J235" s="8" t="s">
        <v>4639</v>
      </c>
      <c r="K235" s="3" t="s">
        <v>4597</v>
      </c>
      <c r="L235" s="3" t="s">
        <v>4598</v>
      </c>
      <c r="M235" t="s">
        <v>4589</v>
      </c>
      <c r="N235">
        <v>6.3</v>
      </c>
      <c r="O235">
        <v>4</v>
      </c>
      <c r="P235" t="s">
        <v>3195</v>
      </c>
      <c r="U235" s="28"/>
      <c r="V235" s="28"/>
      <c r="W235" s="28"/>
      <c r="X235" s="28"/>
      <c r="Y235" s="28"/>
      <c r="Z235" s="28"/>
      <c r="AA235" s="28"/>
      <c r="AB235" s="29"/>
      <c r="AC235" s="29"/>
      <c r="AD235" s="29"/>
      <c r="AE235" s="29"/>
    </row>
    <row r="236" spans="1:31">
      <c r="A236" s="3" t="s">
        <v>4075</v>
      </c>
      <c r="B236" s="3" t="s">
        <v>14</v>
      </c>
      <c r="C236" s="3" t="s">
        <v>3317</v>
      </c>
      <c r="D236" s="3" t="s">
        <v>3386</v>
      </c>
      <c r="E236" s="3" t="s">
        <v>2706</v>
      </c>
      <c r="F236" s="7" t="s">
        <v>3406</v>
      </c>
      <c r="G236" s="3" t="s">
        <v>131</v>
      </c>
      <c r="H236" s="3" t="s">
        <v>36</v>
      </c>
      <c r="I236" s="8" t="s">
        <v>3974</v>
      </c>
      <c r="J236" s="8" t="s">
        <v>4639</v>
      </c>
      <c r="K236" s="3" t="s">
        <v>4597</v>
      </c>
      <c r="L236" s="3" t="s">
        <v>4598</v>
      </c>
      <c r="M236" t="s">
        <v>4589</v>
      </c>
      <c r="N236">
        <v>6.3</v>
      </c>
      <c r="O236">
        <v>4</v>
      </c>
      <c r="P236" t="s">
        <v>3195</v>
      </c>
      <c r="U236" s="28"/>
      <c r="V236" s="28"/>
      <c r="W236" s="28"/>
      <c r="X236" s="28"/>
      <c r="Y236" s="28"/>
      <c r="Z236" s="28"/>
      <c r="AA236" s="28"/>
      <c r="AB236" s="29"/>
      <c r="AC236" s="29"/>
      <c r="AD236" s="29"/>
      <c r="AE236" s="29"/>
    </row>
    <row r="237" spans="1:31">
      <c r="A237" s="3" t="s">
        <v>4076</v>
      </c>
      <c r="B237" s="3" t="s">
        <v>14</v>
      </c>
      <c r="C237" s="3" t="s">
        <v>3317</v>
      </c>
      <c r="D237" s="3" t="s">
        <v>3386</v>
      </c>
      <c r="E237" s="3" t="s">
        <v>2706</v>
      </c>
      <c r="F237" s="11" t="s">
        <v>3408</v>
      </c>
      <c r="G237" s="3" t="s">
        <v>131</v>
      </c>
      <c r="H237" s="3" t="s">
        <v>36</v>
      </c>
      <c r="I237" s="8" t="s">
        <v>3974</v>
      </c>
      <c r="J237" s="8" t="s">
        <v>4639</v>
      </c>
      <c r="K237" s="3" t="s">
        <v>4597</v>
      </c>
      <c r="L237" s="3" t="s">
        <v>4598</v>
      </c>
      <c r="M237" t="s">
        <v>4589</v>
      </c>
      <c r="N237">
        <v>6.3</v>
      </c>
      <c r="O237">
        <v>4</v>
      </c>
      <c r="P237" t="s">
        <v>3195</v>
      </c>
      <c r="U237" s="28"/>
      <c r="V237" s="28"/>
      <c r="W237" s="28"/>
      <c r="X237" s="28"/>
      <c r="Y237" s="28"/>
      <c r="Z237" s="28"/>
      <c r="AA237" s="28"/>
      <c r="AB237" s="29"/>
      <c r="AC237" s="29"/>
      <c r="AD237" s="29"/>
      <c r="AE237" s="29"/>
    </row>
    <row r="238" spans="1:31">
      <c r="A238" s="3" t="s">
        <v>4077</v>
      </c>
      <c r="B238" s="3" t="s">
        <v>14</v>
      </c>
      <c r="C238" s="3" t="s">
        <v>3317</v>
      </c>
      <c r="D238" s="3" t="s">
        <v>3386</v>
      </c>
      <c r="E238" s="3" t="s">
        <v>2706</v>
      </c>
      <c r="F238" s="7" t="s">
        <v>3344</v>
      </c>
      <c r="G238" s="3" t="s">
        <v>131</v>
      </c>
      <c r="H238" s="3" t="s">
        <v>36</v>
      </c>
      <c r="I238" s="8" t="s">
        <v>3974</v>
      </c>
      <c r="J238" s="8" t="s">
        <v>4639</v>
      </c>
      <c r="K238" s="3" t="s">
        <v>4597</v>
      </c>
      <c r="L238" s="3" t="s">
        <v>4598</v>
      </c>
      <c r="M238" t="s">
        <v>4589</v>
      </c>
      <c r="N238">
        <v>6.3</v>
      </c>
      <c r="O238">
        <v>4</v>
      </c>
      <c r="P238" t="s">
        <v>3195</v>
      </c>
      <c r="U238" s="28"/>
      <c r="V238" s="28"/>
      <c r="W238" s="28"/>
      <c r="X238" s="28"/>
      <c r="Y238" s="28"/>
      <c r="Z238" s="28"/>
      <c r="AA238" s="28"/>
      <c r="AB238" s="29"/>
      <c r="AC238" s="29"/>
      <c r="AD238" s="29"/>
      <c r="AE238" s="29"/>
    </row>
    <row r="239" spans="1:31">
      <c r="A239" s="3" t="s">
        <v>4078</v>
      </c>
      <c r="B239" s="3" t="s">
        <v>14</v>
      </c>
      <c r="C239" s="3" t="s">
        <v>3317</v>
      </c>
      <c r="D239" s="3" t="s">
        <v>3356</v>
      </c>
      <c r="E239" s="3" t="s">
        <v>2706</v>
      </c>
      <c r="F239" s="11" t="s">
        <v>3346</v>
      </c>
      <c r="G239" s="3" t="s">
        <v>131</v>
      </c>
      <c r="H239" s="3" t="s">
        <v>36</v>
      </c>
      <c r="I239" s="8" t="s">
        <v>3974</v>
      </c>
      <c r="J239" s="8" t="s">
        <v>4636</v>
      </c>
      <c r="K239" s="3" t="s">
        <v>4597</v>
      </c>
      <c r="L239" s="3" t="s">
        <v>4598</v>
      </c>
      <c r="M239" t="s">
        <v>4590</v>
      </c>
      <c r="N239">
        <v>9.6999999999999993</v>
      </c>
      <c r="O239">
        <v>2</v>
      </c>
      <c r="P239" t="s">
        <v>3195</v>
      </c>
      <c r="U239" s="28"/>
      <c r="V239" s="28"/>
      <c r="W239" s="28"/>
      <c r="X239" s="28"/>
      <c r="Y239" s="28"/>
      <c r="Z239" s="28"/>
      <c r="AA239" s="28"/>
      <c r="AB239" s="29"/>
      <c r="AC239" s="29"/>
      <c r="AD239" s="29"/>
      <c r="AE239" s="29"/>
    </row>
    <row r="240" spans="1:31">
      <c r="A240" s="3" t="s">
        <v>4079</v>
      </c>
      <c r="B240" s="3" t="s">
        <v>14</v>
      </c>
      <c r="C240" s="3" t="s">
        <v>3317</v>
      </c>
      <c r="D240" s="3" t="s">
        <v>3356</v>
      </c>
      <c r="E240" s="3" t="s">
        <v>2706</v>
      </c>
      <c r="F240" s="7" t="s">
        <v>3348</v>
      </c>
      <c r="G240" s="3" t="s">
        <v>131</v>
      </c>
      <c r="H240" s="3" t="s">
        <v>36</v>
      </c>
      <c r="I240" s="8" t="s">
        <v>3974</v>
      </c>
      <c r="J240" s="8" t="s">
        <v>4636</v>
      </c>
      <c r="K240" s="3" t="s">
        <v>4597</v>
      </c>
      <c r="L240" s="3" t="s">
        <v>4598</v>
      </c>
      <c r="M240" t="s">
        <v>4590</v>
      </c>
      <c r="N240">
        <v>9.6999999999999993</v>
      </c>
      <c r="O240">
        <v>2</v>
      </c>
      <c r="P240" t="s">
        <v>3195</v>
      </c>
      <c r="U240" s="28"/>
      <c r="V240" s="28"/>
      <c r="W240" s="28"/>
      <c r="X240" s="28"/>
      <c r="Y240" s="28"/>
      <c r="Z240" s="28"/>
      <c r="AA240" s="28"/>
      <c r="AB240" s="29"/>
      <c r="AC240" s="29"/>
      <c r="AD240" s="29"/>
      <c r="AE240" s="29"/>
    </row>
    <row r="241" spans="1:31">
      <c r="A241" s="3" t="s">
        <v>4080</v>
      </c>
      <c r="B241" s="3" t="s">
        <v>14</v>
      </c>
      <c r="C241" s="3" t="s">
        <v>3317</v>
      </c>
      <c r="D241" s="3" t="s">
        <v>3386</v>
      </c>
      <c r="E241" s="3" t="s">
        <v>2706</v>
      </c>
      <c r="F241" s="11" t="s">
        <v>3413</v>
      </c>
      <c r="G241" s="3" t="s">
        <v>96</v>
      </c>
      <c r="H241" s="3" t="s">
        <v>36</v>
      </c>
      <c r="I241" s="8" t="s">
        <v>3974</v>
      </c>
      <c r="J241" s="8" t="s">
        <v>4639</v>
      </c>
      <c r="K241" s="3" t="s">
        <v>4597</v>
      </c>
      <c r="L241" s="3" t="s">
        <v>4598</v>
      </c>
      <c r="M241" t="s">
        <v>4589</v>
      </c>
      <c r="N241">
        <v>6.3</v>
      </c>
      <c r="O241">
        <v>3</v>
      </c>
      <c r="P241" t="s">
        <v>3195</v>
      </c>
      <c r="U241" s="28"/>
      <c r="V241" s="28"/>
      <c r="W241" s="28"/>
      <c r="X241" s="28"/>
      <c r="Y241" s="28"/>
      <c r="Z241" s="28"/>
      <c r="AA241" s="28"/>
      <c r="AB241" s="29"/>
      <c r="AC241" s="29"/>
      <c r="AD241" s="29"/>
      <c r="AE241" s="29"/>
    </row>
    <row r="242" spans="1:31">
      <c r="A242" s="3" t="s">
        <v>4081</v>
      </c>
      <c r="B242" s="3" t="s">
        <v>14</v>
      </c>
      <c r="C242" s="3" t="s">
        <v>3317</v>
      </c>
      <c r="D242" s="3" t="s">
        <v>3386</v>
      </c>
      <c r="E242" s="3" t="s">
        <v>2706</v>
      </c>
      <c r="F242" s="7" t="s">
        <v>3415</v>
      </c>
      <c r="G242" s="3" t="s">
        <v>96</v>
      </c>
      <c r="H242" s="3" t="s">
        <v>36</v>
      </c>
      <c r="I242" s="8" t="s">
        <v>3974</v>
      </c>
      <c r="J242" s="8" t="s">
        <v>4639</v>
      </c>
      <c r="K242" s="3" t="s">
        <v>4597</v>
      </c>
      <c r="L242" s="3" t="s">
        <v>4598</v>
      </c>
      <c r="M242" t="s">
        <v>4589</v>
      </c>
      <c r="N242">
        <v>6.3</v>
      </c>
      <c r="O242">
        <v>3</v>
      </c>
      <c r="P242" t="s">
        <v>3195</v>
      </c>
      <c r="U242" s="28"/>
      <c r="V242" s="28"/>
      <c r="W242" s="28"/>
      <c r="X242" s="28"/>
      <c r="Y242" s="28"/>
      <c r="Z242" s="28"/>
      <c r="AA242" s="28"/>
      <c r="AB242" s="29"/>
      <c r="AC242" s="29"/>
      <c r="AD242" s="29"/>
      <c r="AE242" s="29"/>
    </row>
    <row r="243" spans="1:31">
      <c r="A243" s="3" t="s">
        <v>4082</v>
      </c>
      <c r="B243" s="3" t="s">
        <v>14</v>
      </c>
      <c r="C243" s="3" t="s">
        <v>3317</v>
      </c>
      <c r="D243" s="3" t="s">
        <v>3386</v>
      </c>
      <c r="E243" s="3" t="s">
        <v>2706</v>
      </c>
      <c r="F243" s="11" t="s">
        <v>3367</v>
      </c>
      <c r="G243" s="3" t="s">
        <v>96</v>
      </c>
      <c r="H243" s="3" t="s">
        <v>36</v>
      </c>
      <c r="I243" s="8" t="s">
        <v>3974</v>
      </c>
      <c r="J243" s="8" t="s">
        <v>4639</v>
      </c>
      <c r="K243" s="3" t="s">
        <v>4597</v>
      </c>
      <c r="L243" s="3" t="s">
        <v>4598</v>
      </c>
      <c r="M243" t="s">
        <v>4589</v>
      </c>
      <c r="N243">
        <v>6.3</v>
      </c>
      <c r="O243">
        <v>3</v>
      </c>
      <c r="P243" t="s">
        <v>3195</v>
      </c>
      <c r="U243" s="28"/>
      <c r="V243" s="28"/>
      <c r="W243" s="28"/>
      <c r="X243" s="28"/>
      <c r="Y243" s="28"/>
      <c r="Z243" s="28"/>
      <c r="AA243" s="28"/>
      <c r="AB243" s="29"/>
      <c r="AC243" s="29"/>
      <c r="AD243" s="29"/>
      <c r="AE243" s="29"/>
    </row>
    <row r="244" spans="1:31">
      <c r="A244" s="3" t="s">
        <v>4083</v>
      </c>
      <c r="B244" s="3" t="s">
        <v>14</v>
      </c>
      <c r="C244" s="3" t="s">
        <v>3317</v>
      </c>
      <c r="D244" s="3" t="s">
        <v>3386</v>
      </c>
      <c r="E244" s="3" t="s">
        <v>2706</v>
      </c>
      <c r="F244" s="7" t="s">
        <v>3369</v>
      </c>
      <c r="G244" s="3" t="s">
        <v>96</v>
      </c>
      <c r="H244" s="3" t="s">
        <v>36</v>
      </c>
      <c r="I244" s="8" t="s">
        <v>3974</v>
      </c>
      <c r="J244" s="8" t="s">
        <v>4639</v>
      </c>
      <c r="K244" s="3" t="s">
        <v>4597</v>
      </c>
      <c r="L244" s="3" t="s">
        <v>4598</v>
      </c>
      <c r="M244" t="s">
        <v>4590</v>
      </c>
      <c r="N244">
        <v>6.3</v>
      </c>
      <c r="O244">
        <v>3</v>
      </c>
      <c r="P244" t="s">
        <v>3195</v>
      </c>
      <c r="U244" s="28"/>
      <c r="V244" s="28"/>
      <c r="W244" s="28"/>
      <c r="X244" s="28"/>
      <c r="Y244" s="28"/>
      <c r="Z244" s="28"/>
      <c r="AA244" s="28"/>
      <c r="AB244" s="29"/>
      <c r="AC244" s="29"/>
      <c r="AD244" s="29"/>
      <c r="AE244" s="29"/>
    </row>
    <row r="245" spans="1:31">
      <c r="A245" s="3" t="s">
        <v>4084</v>
      </c>
      <c r="B245" s="3" t="s">
        <v>14</v>
      </c>
      <c r="C245" s="3" t="s">
        <v>3317</v>
      </c>
      <c r="D245" s="3" t="s">
        <v>3386</v>
      </c>
      <c r="E245" s="3" t="s">
        <v>2706</v>
      </c>
      <c r="F245" s="11" t="s">
        <v>3338</v>
      </c>
      <c r="G245" s="3" t="s">
        <v>96</v>
      </c>
      <c r="H245" s="3" t="s">
        <v>36</v>
      </c>
      <c r="I245" s="8" t="s">
        <v>3974</v>
      </c>
      <c r="J245" s="8" t="s">
        <v>4639</v>
      </c>
      <c r="K245" s="3" t="s">
        <v>4597</v>
      </c>
      <c r="L245" s="3" t="s">
        <v>4598</v>
      </c>
      <c r="M245" t="s">
        <v>4590</v>
      </c>
      <c r="N245">
        <v>6.3</v>
      </c>
      <c r="O245">
        <v>3</v>
      </c>
      <c r="P245" t="s">
        <v>3195</v>
      </c>
      <c r="U245" s="28"/>
      <c r="V245" s="28"/>
      <c r="W245" s="28"/>
      <c r="X245" s="28"/>
      <c r="Y245" s="28"/>
      <c r="Z245" s="28"/>
      <c r="AA245" s="28"/>
      <c r="AB245" s="29"/>
      <c r="AC245" s="29"/>
      <c r="AD245" s="29"/>
      <c r="AE245" s="29"/>
    </row>
    <row r="246" spans="1:31">
      <c r="A246" s="3" t="s">
        <v>4085</v>
      </c>
      <c r="B246" s="3" t="s">
        <v>14</v>
      </c>
      <c r="C246" s="3" t="s">
        <v>3317</v>
      </c>
      <c r="D246" s="3" t="s">
        <v>3386</v>
      </c>
      <c r="E246" s="3" t="s">
        <v>2706</v>
      </c>
      <c r="F246" s="7" t="s">
        <v>3340</v>
      </c>
      <c r="G246" s="3" t="s">
        <v>96</v>
      </c>
      <c r="H246" s="3" t="s">
        <v>36</v>
      </c>
      <c r="I246" s="8" t="s">
        <v>3974</v>
      </c>
      <c r="J246" s="8" t="s">
        <v>4639</v>
      </c>
      <c r="K246" s="3" t="s">
        <v>4597</v>
      </c>
      <c r="L246" s="3" t="s">
        <v>4598</v>
      </c>
      <c r="M246" t="s">
        <v>4590</v>
      </c>
      <c r="N246">
        <v>6.3</v>
      </c>
      <c r="O246">
        <v>3</v>
      </c>
      <c r="P246" t="s">
        <v>3195</v>
      </c>
      <c r="U246" s="28"/>
      <c r="V246" s="28"/>
      <c r="W246" s="28"/>
      <c r="X246" s="28"/>
      <c r="Y246" s="28"/>
      <c r="Z246" s="28"/>
      <c r="AA246" s="28"/>
      <c r="AB246" s="29"/>
      <c r="AC246" s="29"/>
      <c r="AD246" s="29"/>
      <c r="AE246" s="29"/>
    </row>
    <row r="247" spans="1:31">
      <c r="A247" s="3" t="s">
        <v>4086</v>
      </c>
      <c r="B247" s="3" t="s">
        <v>14</v>
      </c>
      <c r="C247" s="3" t="s">
        <v>3317</v>
      </c>
      <c r="D247" s="3" t="s">
        <v>3421</v>
      </c>
      <c r="E247" s="3" t="s">
        <v>2630</v>
      </c>
      <c r="F247" s="11" t="s">
        <v>3363</v>
      </c>
      <c r="G247" s="3" t="s">
        <v>57</v>
      </c>
      <c r="H247" s="3" t="s">
        <v>36</v>
      </c>
      <c r="I247" s="8" t="s">
        <v>3974</v>
      </c>
      <c r="J247" s="8" t="s">
        <v>4640</v>
      </c>
      <c r="K247" s="3" t="s">
        <v>4597</v>
      </c>
      <c r="L247" s="3" t="s">
        <v>4598</v>
      </c>
      <c r="M247" t="s">
        <v>4589</v>
      </c>
      <c r="N247">
        <v>6.9</v>
      </c>
      <c r="O247">
        <v>4</v>
      </c>
      <c r="P247" t="s">
        <v>3173</v>
      </c>
      <c r="U247" s="28"/>
      <c r="V247" s="28"/>
      <c r="W247" s="31"/>
      <c r="X247" s="28"/>
      <c r="Y247" s="28"/>
      <c r="Z247" s="32"/>
      <c r="AA247" s="28"/>
      <c r="AB247" s="29"/>
      <c r="AC247" s="29"/>
      <c r="AD247" s="29"/>
      <c r="AE247" s="29"/>
    </row>
    <row r="248" spans="1:31">
      <c r="A248" s="3" t="s">
        <v>4087</v>
      </c>
      <c r="B248" s="3" t="s">
        <v>14</v>
      </c>
      <c r="C248" s="3" t="s">
        <v>3317</v>
      </c>
      <c r="D248" s="3" t="s">
        <v>3421</v>
      </c>
      <c r="E248" s="3" t="s">
        <v>2630</v>
      </c>
      <c r="F248" s="7" t="s">
        <v>3365</v>
      </c>
      <c r="G248" s="3" t="s">
        <v>57</v>
      </c>
      <c r="H248" s="3" t="s">
        <v>36</v>
      </c>
      <c r="I248" s="8" t="s">
        <v>3974</v>
      </c>
      <c r="J248" s="8" t="s">
        <v>4640</v>
      </c>
      <c r="K248" s="3" t="s">
        <v>4597</v>
      </c>
      <c r="L248" s="3" t="s">
        <v>4598</v>
      </c>
      <c r="M248" t="s">
        <v>4589</v>
      </c>
      <c r="N248">
        <v>6.9</v>
      </c>
      <c r="O248">
        <v>4</v>
      </c>
      <c r="P248" t="s">
        <v>3173</v>
      </c>
      <c r="U248" s="28"/>
      <c r="V248" s="28"/>
      <c r="W248" s="33"/>
      <c r="X248" s="28"/>
      <c r="Y248" s="28"/>
      <c r="Z248" s="32"/>
      <c r="AA248" s="28"/>
      <c r="AB248" s="29"/>
      <c r="AC248" s="29"/>
      <c r="AD248" s="29"/>
      <c r="AE248" s="29"/>
    </row>
    <row r="249" spans="1:31">
      <c r="A249" s="3" t="s">
        <v>4088</v>
      </c>
      <c r="B249" s="3" t="s">
        <v>14</v>
      </c>
      <c r="C249" s="3" t="s">
        <v>3317</v>
      </c>
      <c r="D249" s="3" t="s">
        <v>3421</v>
      </c>
      <c r="E249" s="3" t="s">
        <v>2630</v>
      </c>
      <c r="F249" s="11" t="s">
        <v>3353</v>
      </c>
      <c r="G249" s="3" t="s">
        <v>57</v>
      </c>
      <c r="H249" s="3" t="s">
        <v>36</v>
      </c>
      <c r="I249" s="8" t="s">
        <v>3974</v>
      </c>
      <c r="J249" s="8" t="s">
        <v>4640</v>
      </c>
      <c r="K249" s="3" t="s">
        <v>4597</v>
      </c>
      <c r="L249" s="3" t="s">
        <v>4598</v>
      </c>
      <c r="M249" t="s">
        <v>4589</v>
      </c>
      <c r="N249">
        <v>6.9</v>
      </c>
      <c r="O249">
        <v>4</v>
      </c>
      <c r="P249" t="s">
        <v>3173</v>
      </c>
      <c r="U249" s="28"/>
      <c r="V249" s="28"/>
      <c r="W249" s="33"/>
      <c r="X249" s="28"/>
      <c r="Y249" s="28"/>
      <c r="Z249" s="32"/>
      <c r="AA249" s="28"/>
      <c r="AB249" s="29"/>
      <c r="AC249" s="29"/>
      <c r="AD249" s="29"/>
      <c r="AE249" s="29"/>
    </row>
    <row r="250" spans="1:31">
      <c r="A250" s="3" t="s">
        <v>4089</v>
      </c>
      <c r="B250" s="3" t="s">
        <v>14</v>
      </c>
      <c r="C250" s="3" t="s">
        <v>3317</v>
      </c>
      <c r="D250" s="3" t="s">
        <v>3421</v>
      </c>
      <c r="E250" s="3" t="s">
        <v>2630</v>
      </c>
      <c r="F250" s="7" t="s">
        <v>3327</v>
      </c>
      <c r="G250" s="3" t="s">
        <v>57</v>
      </c>
      <c r="H250" s="3" t="s">
        <v>36</v>
      </c>
      <c r="I250" s="8" t="s">
        <v>3974</v>
      </c>
      <c r="J250" s="8" t="s">
        <v>4640</v>
      </c>
      <c r="K250" s="3" t="s">
        <v>4597</v>
      </c>
      <c r="L250" s="3" t="s">
        <v>4598</v>
      </c>
      <c r="M250" t="s">
        <v>4589</v>
      </c>
      <c r="N250">
        <v>6.9</v>
      </c>
      <c r="O250">
        <v>4</v>
      </c>
      <c r="P250" t="s">
        <v>3173</v>
      </c>
      <c r="U250" s="28"/>
      <c r="V250" s="28"/>
      <c r="W250" s="31"/>
      <c r="X250" s="28"/>
      <c r="Y250" s="28"/>
      <c r="Z250" s="32"/>
      <c r="AA250" s="28"/>
      <c r="AB250" s="29"/>
      <c r="AC250" s="29"/>
      <c r="AD250" s="29"/>
      <c r="AE250" s="29"/>
    </row>
    <row r="251" spans="1:31">
      <c r="A251" s="3" t="s">
        <v>4090</v>
      </c>
      <c r="B251" s="3" t="s">
        <v>14</v>
      </c>
      <c r="C251" s="3" t="s">
        <v>3317</v>
      </c>
      <c r="D251" s="3" t="s">
        <v>3421</v>
      </c>
      <c r="E251" s="3" t="s">
        <v>2630</v>
      </c>
      <c r="F251" s="7" t="s">
        <v>3357</v>
      </c>
      <c r="G251" s="3" t="s">
        <v>21</v>
      </c>
      <c r="H251" s="3" t="s">
        <v>36</v>
      </c>
      <c r="I251" s="8" t="s">
        <v>3974</v>
      </c>
      <c r="J251" s="8" t="s">
        <v>4640</v>
      </c>
      <c r="K251" s="3" t="s">
        <v>4597</v>
      </c>
      <c r="L251" s="3" t="s">
        <v>4598</v>
      </c>
      <c r="M251" t="s">
        <v>4590</v>
      </c>
      <c r="N251">
        <v>6.9</v>
      </c>
      <c r="O251">
        <v>3</v>
      </c>
      <c r="P251" t="s">
        <v>3173</v>
      </c>
      <c r="U251" s="28"/>
      <c r="V251" s="28"/>
      <c r="W251" s="31"/>
      <c r="X251" s="28"/>
      <c r="Y251" s="28"/>
      <c r="Z251" s="32"/>
      <c r="AA251" s="28"/>
      <c r="AB251" s="29"/>
      <c r="AC251" s="29"/>
      <c r="AD251" s="29"/>
      <c r="AE251" s="29"/>
    </row>
    <row r="252" spans="1:31">
      <c r="A252" s="3" t="s">
        <v>4091</v>
      </c>
      <c r="B252" s="3" t="s">
        <v>14</v>
      </c>
      <c r="C252" s="3" t="s">
        <v>3317</v>
      </c>
      <c r="D252" s="3" t="s">
        <v>3421</v>
      </c>
      <c r="E252" s="3" t="s">
        <v>2630</v>
      </c>
      <c r="F252" s="11" t="s">
        <v>3359</v>
      </c>
      <c r="G252" s="3" t="s">
        <v>21</v>
      </c>
      <c r="H252" s="3" t="s">
        <v>36</v>
      </c>
      <c r="I252" s="8" t="s">
        <v>3974</v>
      </c>
      <c r="J252" s="8" t="s">
        <v>4640</v>
      </c>
      <c r="K252" s="3" t="s">
        <v>4597</v>
      </c>
      <c r="L252" s="3" t="s">
        <v>4598</v>
      </c>
      <c r="M252" t="s">
        <v>4590</v>
      </c>
      <c r="N252">
        <v>6.9</v>
      </c>
      <c r="O252">
        <v>3</v>
      </c>
      <c r="P252" t="s">
        <v>3173</v>
      </c>
      <c r="U252" s="28"/>
      <c r="V252" s="28"/>
      <c r="W252" s="31"/>
      <c r="X252" s="28"/>
      <c r="Y252" s="28"/>
      <c r="Z252" s="32"/>
      <c r="AA252" s="28"/>
      <c r="AB252" s="29"/>
      <c r="AC252" s="29"/>
      <c r="AD252" s="29"/>
      <c r="AE252" s="29"/>
    </row>
    <row r="253" spans="1:31">
      <c r="A253" s="3" t="s">
        <v>4092</v>
      </c>
      <c r="B253" s="3" t="s">
        <v>14</v>
      </c>
      <c r="C253" s="3" t="s">
        <v>3317</v>
      </c>
      <c r="D253" s="3" t="s">
        <v>3421</v>
      </c>
      <c r="E253" s="3" t="s">
        <v>2630</v>
      </c>
      <c r="F253" s="7" t="s">
        <v>3342</v>
      </c>
      <c r="G253" s="3" t="s">
        <v>21</v>
      </c>
      <c r="H253" s="3" t="s">
        <v>36</v>
      </c>
      <c r="I253" s="8" t="s">
        <v>3974</v>
      </c>
      <c r="J253" s="8" t="s">
        <v>4640</v>
      </c>
      <c r="K253" s="3" t="s">
        <v>4597</v>
      </c>
      <c r="L253" s="3" t="s">
        <v>4598</v>
      </c>
      <c r="M253" t="s">
        <v>4590</v>
      </c>
      <c r="N253">
        <v>6.9</v>
      </c>
      <c r="O253">
        <v>3</v>
      </c>
      <c r="P253" t="s">
        <v>3173</v>
      </c>
      <c r="U253" s="28"/>
      <c r="V253" s="28"/>
      <c r="W253" s="28"/>
      <c r="X253" s="28"/>
      <c r="Y253" s="28"/>
      <c r="Z253" s="39"/>
      <c r="AA253" s="28"/>
      <c r="AB253" s="29"/>
      <c r="AC253" s="29"/>
      <c r="AD253" s="29"/>
      <c r="AE253" s="29"/>
    </row>
    <row r="254" spans="1:31">
      <c r="A254" s="3" t="s">
        <v>4093</v>
      </c>
      <c r="B254" s="3" t="s">
        <v>14</v>
      </c>
      <c r="C254" s="3" t="s">
        <v>3317</v>
      </c>
      <c r="D254" s="3" t="s">
        <v>3421</v>
      </c>
      <c r="E254" s="3" t="s">
        <v>2630</v>
      </c>
      <c r="F254" s="7" t="s">
        <v>3321</v>
      </c>
      <c r="G254" s="3" t="s">
        <v>40</v>
      </c>
      <c r="H254" s="3" t="s">
        <v>36</v>
      </c>
      <c r="I254" s="8" t="s">
        <v>3974</v>
      </c>
      <c r="J254" s="8" t="s">
        <v>4640</v>
      </c>
      <c r="K254" s="3" t="s">
        <v>4597</v>
      </c>
      <c r="L254" s="3" t="s">
        <v>4598</v>
      </c>
      <c r="M254" t="s">
        <v>4590</v>
      </c>
      <c r="N254">
        <v>6.9</v>
      </c>
      <c r="O254">
        <v>2</v>
      </c>
      <c r="P254" t="s">
        <v>3173</v>
      </c>
      <c r="U254" s="28"/>
      <c r="V254" s="28"/>
      <c r="W254" s="36"/>
      <c r="X254" s="36"/>
      <c r="Y254" s="28"/>
      <c r="Z254" s="39"/>
      <c r="AA254" s="28"/>
      <c r="AB254" s="29"/>
      <c r="AC254" s="29"/>
      <c r="AD254" s="29"/>
      <c r="AE254" s="29"/>
    </row>
    <row r="255" spans="1:31">
      <c r="A255" s="3" t="s">
        <v>4094</v>
      </c>
      <c r="B255" s="3" t="s">
        <v>14</v>
      </c>
      <c r="C255" s="3" t="s">
        <v>3317</v>
      </c>
      <c r="D255" s="3" t="s">
        <v>3421</v>
      </c>
      <c r="E255" s="3" t="s">
        <v>2630</v>
      </c>
      <c r="F255" s="11" t="s">
        <v>3323</v>
      </c>
      <c r="G255" s="3" t="s">
        <v>40</v>
      </c>
      <c r="H255" s="3" t="s">
        <v>36</v>
      </c>
      <c r="I255" s="8" t="s">
        <v>3974</v>
      </c>
      <c r="J255" s="8" t="s">
        <v>4640</v>
      </c>
      <c r="K255" s="3" t="s">
        <v>4597</v>
      </c>
      <c r="L255" s="3" t="s">
        <v>4598</v>
      </c>
      <c r="M255" t="s">
        <v>4590</v>
      </c>
      <c r="N255">
        <v>6.9</v>
      </c>
      <c r="O255">
        <v>2</v>
      </c>
      <c r="P255" t="s">
        <v>3173</v>
      </c>
      <c r="U255" s="28"/>
      <c r="V255" s="28"/>
      <c r="W255" s="28"/>
      <c r="X255" s="28"/>
      <c r="Y255" s="28"/>
      <c r="Z255" s="39"/>
      <c r="AA255" s="28"/>
      <c r="AB255" s="29"/>
      <c r="AC255" s="29"/>
      <c r="AD255" s="29"/>
      <c r="AE255" s="29"/>
    </row>
    <row r="256" spans="1:31">
      <c r="A256" s="3" t="s">
        <v>3515</v>
      </c>
      <c r="B256" s="3" t="s">
        <v>14</v>
      </c>
      <c r="C256" s="3" t="s">
        <v>3317</v>
      </c>
      <c r="D256" s="3" t="s">
        <v>3386</v>
      </c>
      <c r="E256" s="3" t="s">
        <v>2706</v>
      </c>
      <c r="F256" s="7" t="s">
        <v>3434</v>
      </c>
      <c r="G256" s="3" t="s">
        <v>57</v>
      </c>
      <c r="H256" s="3" t="s">
        <v>36</v>
      </c>
      <c r="I256" s="8" t="s">
        <v>1889</v>
      </c>
      <c r="J256" s="8" t="s">
        <v>4600</v>
      </c>
      <c r="K256" s="3" t="s">
        <v>4597</v>
      </c>
      <c r="L256" s="3" t="s">
        <v>4598</v>
      </c>
      <c r="M256" t="s">
        <v>4589</v>
      </c>
      <c r="N256">
        <v>6.3</v>
      </c>
      <c r="O256">
        <v>4</v>
      </c>
      <c r="P256" t="s">
        <v>3195</v>
      </c>
    </row>
    <row r="257" spans="1:16">
      <c r="A257" s="3" t="s">
        <v>3516</v>
      </c>
      <c r="B257" s="3" t="s">
        <v>14</v>
      </c>
      <c r="C257" s="3" t="s">
        <v>3317</v>
      </c>
      <c r="D257" s="3" t="s">
        <v>3386</v>
      </c>
      <c r="E257" s="3" t="s">
        <v>2706</v>
      </c>
      <c r="F257" s="7" t="s">
        <v>3436</v>
      </c>
      <c r="G257" s="3" t="s">
        <v>57</v>
      </c>
      <c r="H257" s="3" t="s">
        <v>36</v>
      </c>
      <c r="I257" s="8" t="s">
        <v>1889</v>
      </c>
      <c r="J257" s="8" t="s">
        <v>4600</v>
      </c>
      <c r="K257" s="3" t="s">
        <v>4597</v>
      </c>
      <c r="L257" s="3" t="s">
        <v>4598</v>
      </c>
      <c r="M257" t="s">
        <v>4589</v>
      </c>
      <c r="N257">
        <v>6.3</v>
      </c>
      <c r="O257">
        <v>4</v>
      </c>
      <c r="P257" t="s">
        <v>3195</v>
      </c>
    </row>
    <row r="258" spans="1:16">
      <c r="A258" s="3" t="s">
        <v>3517</v>
      </c>
      <c r="B258" s="3" t="s">
        <v>14</v>
      </c>
      <c r="C258" s="3" t="s">
        <v>3317</v>
      </c>
      <c r="D258" s="3" t="s">
        <v>3386</v>
      </c>
      <c r="E258" s="3" t="s">
        <v>2706</v>
      </c>
      <c r="F258" s="7" t="s">
        <v>3363</v>
      </c>
      <c r="G258" s="3" t="s">
        <v>57</v>
      </c>
      <c r="H258" s="3" t="s">
        <v>36</v>
      </c>
      <c r="I258" s="8" t="s">
        <v>1889</v>
      </c>
      <c r="J258" s="8" t="s">
        <v>4600</v>
      </c>
      <c r="K258" s="3" t="s">
        <v>4597</v>
      </c>
      <c r="L258" s="3" t="s">
        <v>4598</v>
      </c>
      <c r="M258" t="s">
        <v>4589</v>
      </c>
      <c r="N258">
        <v>6.3</v>
      </c>
      <c r="O258">
        <v>4</v>
      </c>
      <c r="P258" t="s">
        <v>3195</v>
      </c>
    </row>
    <row r="259" spans="1:16">
      <c r="A259" s="3" t="s">
        <v>3518</v>
      </c>
      <c r="B259" s="3" t="s">
        <v>14</v>
      </c>
      <c r="C259" s="3" t="s">
        <v>3317</v>
      </c>
      <c r="D259" s="3" t="s">
        <v>3386</v>
      </c>
      <c r="E259" s="3" t="s">
        <v>2706</v>
      </c>
      <c r="F259" s="7" t="s">
        <v>3365</v>
      </c>
      <c r="G259" s="3" t="s">
        <v>57</v>
      </c>
      <c r="H259" s="3" t="s">
        <v>36</v>
      </c>
      <c r="I259" s="8" t="s">
        <v>1889</v>
      </c>
      <c r="J259" s="8" t="s">
        <v>4600</v>
      </c>
      <c r="K259" s="3" t="s">
        <v>4597</v>
      </c>
      <c r="L259" s="3" t="s">
        <v>4598</v>
      </c>
      <c r="M259" t="s">
        <v>4589</v>
      </c>
      <c r="N259">
        <v>6.3</v>
      </c>
      <c r="O259">
        <v>4</v>
      </c>
      <c r="P259" t="s">
        <v>3195</v>
      </c>
    </row>
    <row r="260" spans="1:16">
      <c r="A260" s="3" t="s">
        <v>3519</v>
      </c>
      <c r="B260" s="3" t="s">
        <v>14</v>
      </c>
      <c r="C260" s="3" t="s">
        <v>3317</v>
      </c>
      <c r="D260" s="3" t="s">
        <v>3356</v>
      </c>
      <c r="E260" s="3" t="s">
        <v>2706</v>
      </c>
      <c r="F260" s="7" t="s">
        <v>3353</v>
      </c>
      <c r="G260" s="3" t="s">
        <v>57</v>
      </c>
      <c r="H260" s="3" t="s">
        <v>36</v>
      </c>
      <c r="I260" s="8" t="s">
        <v>1889</v>
      </c>
      <c r="J260" s="8" t="s">
        <v>4601</v>
      </c>
      <c r="K260" s="3" t="s">
        <v>4597</v>
      </c>
      <c r="L260" s="3" t="s">
        <v>4598</v>
      </c>
      <c r="M260" t="s">
        <v>4590</v>
      </c>
      <c r="N260">
        <v>9.6999999999999993</v>
      </c>
      <c r="O260">
        <v>2</v>
      </c>
      <c r="P260" t="s">
        <v>3195</v>
      </c>
    </row>
    <row r="261" spans="1:16">
      <c r="A261" s="3" t="s">
        <v>3520</v>
      </c>
      <c r="B261" s="3" t="s">
        <v>14</v>
      </c>
      <c r="C261" s="3" t="s">
        <v>3317</v>
      </c>
      <c r="D261" s="3" t="s">
        <v>3356</v>
      </c>
      <c r="E261" s="3" t="s">
        <v>2706</v>
      </c>
      <c r="F261" s="7" t="s">
        <v>3327</v>
      </c>
      <c r="G261" s="3" t="s">
        <v>57</v>
      </c>
      <c r="H261" s="3" t="s">
        <v>36</v>
      </c>
      <c r="I261" s="8" t="s">
        <v>1889</v>
      </c>
      <c r="J261" s="8" t="s">
        <v>4601</v>
      </c>
      <c r="K261" s="3" t="s">
        <v>4597</v>
      </c>
      <c r="L261" s="3" t="s">
        <v>4598</v>
      </c>
      <c r="M261" t="s">
        <v>4590</v>
      </c>
      <c r="N261">
        <v>9.6999999999999993</v>
      </c>
      <c r="O261">
        <v>2</v>
      </c>
      <c r="P261" t="s">
        <v>3195</v>
      </c>
    </row>
    <row r="262" spans="1:16">
      <c r="A262" s="3" t="s">
        <v>3521</v>
      </c>
      <c r="B262" s="3" t="s">
        <v>14</v>
      </c>
      <c r="C262" s="3" t="s">
        <v>3317</v>
      </c>
      <c r="D262" s="3" t="s">
        <v>3386</v>
      </c>
      <c r="E262" s="3" t="s">
        <v>2706</v>
      </c>
      <c r="F262" s="9" t="s">
        <v>3458</v>
      </c>
      <c r="G262" s="3" t="s">
        <v>182</v>
      </c>
      <c r="H262" s="3" t="s">
        <v>36</v>
      </c>
      <c r="I262" s="8" t="s">
        <v>1889</v>
      </c>
      <c r="J262" s="8" t="s">
        <v>4600</v>
      </c>
      <c r="K262" s="3" t="s">
        <v>4597</v>
      </c>
      <c r="L262" s="3" t="s">
        <v>4598</v>
      </c>
      <c r="M262" t="s">
        <v>4589</v>
      </c>
      <c r="N262">
        <v>6.3</v>
      </c>
      <c r="O262">
        <v>3</v>
      </c>
      <c r="P262" t="s">
        <v>3195</v>
      </c>
    </row>
    <row r="263" spans="1:16">
      <c r="A263" s="3" t="s">
        <v>3522</v>
      </c>
      <c r="B263" s="3" t="s">
        <v>14</v>
      </c>
      <c r="C263" s="3" t="s">
        <v>3317</v>
      </c>
      <c r="D263" s="3" t="s">
        <v>3386</v>
      </c>
      <c r="E263" s="3" t="s">
        <v>2706</v>
      </c>
      <c r="F263" s="10" t="s">
        <v>3460</v>
      </c>
      <c r="G263" s="3" t="s">
        <v>182</v>
      </c>
      <c r="H263" s="3" t="s">
        <v>36</v>
      </c>
      <c r="I263" s="8" t="s">
        <v>1889</v>
      </c>
      <c r="J263" s="8" t="s">
        <v>4600</v>
      </c>
      <c r="K263" s="3" t="s">
        <v>4597</v>
      </c>
      <c r="L263" s="3" t="s">
        <v>4598</v>
      </c>
      <c r="M263" t="s">
        <v>4589</v>
      </c>
      <c r="N263">
        <v>6.3</v>
      </c>
      <c r="O263">
        <v>3</v>
      </c>
      <c r="P263" t="s">
        <v>3195</v>
      </c>
    </row>
    <row r="264" spans="1:16">
      <c r="A264" s="3" t="s">
        <v>3523</v>
      </c>
      <c r="B264" s="3" t="s">
        <v>14</v>
      </c>
      <c r="C264" s="3" t="s">
        <v>3317</v>
      </c>
      <c r="D264" s="3" t="s">
        <v>3386</v>
      </c>
      <c r="E264" s="3" t="s">
        <v>2706</v>
      </c>
      <c r="F264" s="9" t="s">
        <v>3371</v>
      </c>
      <c r="G264" s="3" t="s">
        <v>182</v>
      </c>
      <c r="H264" s="3" t="s">
        <v>36</v>
      </c>
      <c r="I264" s="8" t="s">
        <v>1889</v>
      </c>
      <c r="J264" s="8" t="s">
        <v>4600</v>
      </c>
      <c r="K264" s="3" t="s">
        <v>4597</v>
      </c>
      <c r="L264" s="3" t="s">
        <v>4598</v>
      </c>
      <c r="M264" t="s">
        <v>4589</v>
      </c>
      <c r="N264">
        <v>6.3</v>
      </c>
      <c r="O264">
        <v>3</v>
      </c>
      <c r="P264" t="s">
        <v>3195</v>
      </c>
    </row>
    <row r="265" spans="1:16">
      <c r="A265" s="3" t="s">
        <v>3524</v>
      </c>
      <c r="B265" s="3" t="s">
        <v>14</v>
      </c>
      <c r="C265" s="3" t="s">
        <v>3317</v>
      </c>
      <c r="D265" s="7" t="s">
        <v>3386</v>
      </c>
      <c r="E265" s="7" t="s">
        <v>2706</v>
      </c>
      <c r="F265" s="10" t="s">
        <v>3373</v>
      </c>
      <c r="G265" s="3" t="s">
        <v>182</v>
      </c>
      <c r="H265" s="3" t="s">
        <v>36</v>
      </c>
      <c r="I265" s="8" t="s">
        <v>1889</v>
      </c>
      <c r="J265" s="8" t="s">
        <v>4600</v>
      </c>
      <c r="K265" s="3" t="s">
        <v>4597</v>
      </c>
      <c r="L265" s="3" t="s">
        <v>4598</v>
      </c>
      <c r="M265" t="s">
        <v>4590</v>
      </c>
      <c r="N265">
        <v>6.3</v>
      </c>
      <c r="O265">
        <v>3</v>
      </c>
      <c r="P265" t="s">
        <v>3195</v>
      </c>
    </row>
    <row r="266" spans="1:16">
      <c r="A266" s="3" t="s">
        <v>3525</v>
      </c>
      <c r="B266" s="3" t="s">
        <v>14</v>
      </c>
      <c r="C266" s="3" t="s">
        <v>3317</v>
      </c>
      <c r="D266" s="7" t="s">
        <v>3386</v>
      </c>
      <c r="E266" s="7" t="s">
        <v>2706</v>
      </c>
      <c r="F266" s="9" t="s">
        <v>3464</v>
      </c>
      <c r="G266" s="3" t="s">
        <v>182</v>
      </c>
      <c r="H266" s="3" t="s">
        <v>36</v>
      </c>
      <c r="I266" s="8" t="s">
        <v>1889</v>
      </c>
      <c r="J266" s="8" t="s">
        <v>4600</v>
      </c>
      <c r="K266" s="3" t="s">
        <v>4597</v>
      </c>
      <c r="L266" s="3" t="s">
        <v>4598</v>
      </c>
      <c r="M266" t="s">
        <v>4590</v>
      </c>
      <c r="N266">
        <v>6.3</v>
      </c>
      <c r="O266">
        <v>3</v>
      </c>
      <c r="P266" t="s">
        <v>3195</v>
      </c>
    </row>
    <row r="267" spans="1:16">
      <c r="A267" s="3" t="s">
        <v>3526</v>
      </c>
      <c r="B267" s="3" t="s">
        <v>14</v>
      </c>
      <c r="C267" s="3" t="s">
        <v>3317</v>
      </c>
      <c r="D267" s="7" t="s">
        <v>3386</v>
      </c>
      <c r="E267" s="7" t="s">
        <v>2706</v>
      </c>
      <c r="F267" s="10" t="s">
        <v>3466</v>
      </c>
      <c r="G267" s="3" t="s">
        <v>182</v>
      </c>
      <c r="H267" s="3" t="s">
        <v>36</v>
      </c>
      <c r="I267" s="8" t="s">
        <v>1889</v>
      </c>
      <c r="J267" s="8" t="s">
        <v>4600</v>
      </c>
      <c r="K267" s="3" t="s">
        <v>4597</v>
      </c>
      <c r="L267" s="3" t="s">
        <v>4598</v>
      </c>
      <c r="M267" t="s">
        <v>4590</v>
      </c>
      <c r="N267">
        <v>6.3</v>
      </c>
      <c r="O267">
        <v>3</v>
      </c>
      <c r="P267" t="s">
        <v>3195</v>
      </c>
    </row>
    <row r="268" spans="1:16">
      <c r="A268" s="3" t="s">
        <v>3527</v>
      </c>
      <c r="B268" s="3" t="s">
        <v>14</v>
      </c>
      <c r="C268" s="3" t="s">
        <v>3317</v>
      </c>
      <c r="D268" s="7" t="s">
        <v>3386</v>
      </c>
      <c r="E268" s="7" t="s">
        <v>2706</v>
      </c>
      <c r="F268" s="11" t="s">
        <v>3468</v>
      </c>
      <c r="G268" s="3" t="s">
        <v>195</v>
      </c>
      <c r="H268" s="3" t="s">
        <v>36</v>
      </c>
      <c r="I268" s="8" t="s">
        <v>1889</v>
      </c>
      <c r="J268" s="8" t="s">
        <v>4600</v>
      </c>
      <c r="K268" s="3" t="s">
        <v>4597</v>
      </c>
      <c r="L268" s="3" t="s">
        <v>4598</v>
      </c>
      <c r="M268" t="s">
        <v>4589</v>
      </c>
      <c r="N268">
        <v>6.3</v>
      </c>
      <c r="O268">
        <v>4</v>
      </c>
      <c r="P268" t="s">
        <v>3195</v>
      </c>
    </row>
    <row r="269" spans="1:16">
      <c r="A269" s="3" t="s">
        <v>3528</v>
      </c>
      <c r="B269" s="3" t="s">
        <v>14</v>
      </c>
      <c r="C269" s="3" t="s">
        <v>3317</v>
      </c>
      <c r="D269" s="7" t="s">
        <v>3386</v>
      </c>
      <c r="E269" s="7" t="s">
        <v>2706</v>
      </c>
      <c r="F269" s="7" t="s">
        <v>3470</v>
      </c>
      <c r="G269" s="3" t="s">
        <v>195</v>
      </c>
      <c r="H269" s="3" t="s">
        <v>36</v>
      </c>
      <c r="I269" s="8" t="s">
        <v>1889</v>
      </c>
      <c r="J269" s="8" t="s">
        <v>4600</v>
      </c>
      <c r="K269" s="3" t="s">
        <v>4597</v>
      </c>
      <c r="L269" s="3" t="s">
        <v>4598</v>
      </c>
      <c r="M269" t="s">
        <v>4589</v>
      </c>
      <c r="N269">
        <v>6.3</v>
      </c>
      <c r="O269">
        <v>4</v>
      </c>
      <c r="P269" t="s">
        <v>3195</v>
      </c>
    </row>
    <row r="270" spans="1:16">
      <c r="A270" s="3" t="s">
        <v>3529</v>
      </c>
      <c r="B270" s="3" t="s">
        <v>14</v>
      </c>
      <c r="C270" s="3" t="s">
        <v>3317</v>
      </c>
      <c r="D270" s="7" t="s">
        <v>3386</v>
      </c>
      <c r="E270" s="7" t="s">
        <v>2706</v>
      </c>
      <c r="F270" s="11" t="s">
        <v>3330</v>
      </c>
      <c r="G270" s="3" t="s">
        <v>195</v>
      </c>
      <c r="H270" s="3" t="s">
        <v>36</v>
      </c>
      <c r="I270" s="8" t="s">
        <v>1889</v>
      </c>
      <c r="J270" s="8" t="s">
        <v>4600</v>
      </c>
      <c r="K270" s="3" t="s">
        <v>4597</v>
      </c>
      <c r="L270" s="3" t="s">
        <v>4598</v>
      </c>
      <c r="M270" t="s">
        <v>4589</v>
      </c>
      <c r="N270">
        <v>6.3</v>
      </c>
      <c r="O270">
        <v>4</v>
      </c>
      <c r="P270" t="s">
        <v>3195</v>
      </c>
    </row>
    <row r="271" spans="1:16">
      <c r="A271" s="3" t="s">
        <v>3530</v>
      </c>
      <c r="B271" s="3" t="s">
        <v>14</v>
      </c>
      <c r="C271" s="3" t="s">
        <v>3317</v>
      </c>
      <c r="D271" s="7" t="s">
        <v>3386</v>
      </c>
      <c r="E271" s="7" t="s">
        <v>2706</v>
      </c>
      <c r="F271" s="7" t="s">
        <v>3332</v>
      </c>
      <c r="G271" s="3" t="s">
        <v>195</v>
      </c>
      <c r="H271" s="3" t="s">
        <v>36</v>
      </c>
      <c r="I271" s="8" t="s">
        <v>1889</v>
      </c>
      <c r="J271" s="8" t="s">
        <v>4600</v>
      </c>
      <c r="K271" s="3" t="s">
        <v>4597</v>
      </c>
      <c r="L271" s="3" t="s">
        <v>4598</v>
      </c>
      <c r="M271" t="s">
        <v>4589</v>
      </c>
      <c r="N271">
        <v>6.3</v>
      </c>
      <c r="O271">
        <v>4</v>
      </c>
      <c r="P271" t="s">
        <v>3195</v>
      </c>
    </row>
    <row r="272" spans="1:16">
      <c r="A272" s="3" t="s">
        <v>4096</v>
      </c>
      <c r="B272" s="3" t="s">
        <v>14</v>
      </c>
      <c r="C272" s="3" t="s">
        <v>3317</v>
      </c>
      <c r="D272" s="3" t="s">
        <v>3542</v>
      </c>
      <c r="E272" s="3" t="s">
        <v>2706</v>
      </c>
      <c r="F272" s="3" t="s">
        <v>4672</v>
      </c>
      <c r="G272" s="6" t="s">
        <v>57</v>
      </c>
      <c r="H272" s="3" t="s">
        <v>222</v>
      </c>
      <c r="I272" s="3" t="s">
        <v>3974</v>
      </c>
      <c r="J272" s="5" t="s">
        <v>4641</v>
      </c>
      <c r="K272" s="3" t="s">
        <v>4609</v>
      </c>
      <c r="L272" s="3" t="s">
        <v>4598</v>
      </c>
      <c r="M272" t="s">
        <v>4589</v>
      </c>
      <c r="N272">
        <v>7.9</v>
      </c>
      <c r="O272">
        <v>3</v>
      </c>
      <c r="P272" t="s">
        <v>4679</v>
      </c>
    </row>
    <row r="273" spans="1:16">
      <c r="A273" s="3" t="s">
        <v>4097</v>
      </c>
      <c r="B273" s="3" t="s">
        <v>14</v>
      </c>
      <c r="C273" s="3" t="s">
        <v>3317</v>
      </c>
      <c r="D273" s="3" t="s">
        <v>3542</v>
      </c>
      <c r="E273" s="3" t="s">
        <v>2706</v>
      </c>
      <c r="F273" s="3" t="s">
        <v>4675</v>
      </c>
      <c r="G273" s="6" t="s">
        <v>57</v>
      </c>
      <c r="H273" s="3" t="s">
        <v>222</v>
      </c>
      <c r="I273" s="3" t="s">
        <v>3974</v>
      </c>
      <c r="J273" s="5" t="s">
        <v>4641</v>
      </c>
      <c r="K273" s="3" t="s">
        <v>4609</v>
      </c>
      <c r="L273" s="3" t="s">
        <v>4598</v>
      </c>
      <c r="M273" t="s">
        <v>4589</v>
      </c>
      <c r="N273">
        <v>7.4</v>
      </c>
      <c r="O273">
        <v>3</v>
      </c>
      <c r="P273" t="s">
        <v>4679</v>
      </c>
    </row>
    <row r="274" spans="1:16">
      <c r="A274" s="3" t="s">
        <v>4098</v>
      </c>
      <c r="B274" s="3" t="s">
        <v>14</v>
      </c>
      <c r="C274" s="3" t="s">
        <v>3317</v>
      </c>
      <c r="D274" s="3" t="s">
        <v>3534</v>
      </c>
      <c r="E274" s="3" t="s">
        <v>2706</v>
      </c>
      <c r="F274" s="3" t="s">
        <v>4673</v>
      </c>
      <c r="G274" s="6" t="s">
        <v>57</v>
      </c>
      <c r="H274" s="3" t="s">
        <v>222</v>
      </c>
      <c r="I274" s="3" t="s">
        <v>3974</v>
      </c>
      <c r="J274" s="5" t="s">
        <v>4642</v>
      </c>
      <c r="K274" s="3" t="s">
        <v>4609</v>
      </c>
      <c r="L274" s="3" t="s">
        <v>4598</v>
      </c>
      <c r="M274" t="s">
        <v>4589</v>
      </c>
      <c r="N274">
        <v>8.6</v>
      </c>
      <c r="O274">
        <v>3</v>
      </c>
      <c r="P274" t="s">
        <v>4679</v>
      </c>
    </row>
    <row r="275" spans="1:16">
      <c r="A275" s="3" t="s">
        <v>4099</v>
      </c>
      <c r="B275" s="3" t="s">
        <v>14</v>
      </c>
      <c r="C275" s="3" t="s">
        <v>3317</v>
      </c>
      <c r="D275" s="3" t="s">
        <v>3534</v>
      </c>
      <c r="E275" s="3" t="s">
        <v>2706</v>
      </c>
      <c r="F275" s="3" t="s">
        <v>4676</v>
      </c>
      <c r="G275" s="6" t="s">
        <v>57</v>
      </c>
      <c r="H275" s="3" t="s">
        <v>222</v>
      </c>
      <c r="I275" s="3" t="s">
        <v>3974</v>
      </c>
      <c r="J275" s="5" t="s">
        <v>4642</v>
      </c>
      <c r="K275" s="3" t="s">
        <v>4609</v>
      </c>
      <c r="L275" s="3" t="s">
        <v>4598</v>
      </c>
      <c r="M275" t="s">
        <v>4589</v>
      </c>
      <c r="N275">
        <v>8.6</v>
      </c>
      <c r="O275">
        <v>3</v>
      </c>
      <c r="P275" t="s">
        <v>4679</v>
      </c>
    </row>
    <row r="276" spans="1:16">
      <c r="A276" s="3" t="s">
        <v>4100</v>
      </c>
      <c r="B276" s="3" t="s">
        <v>14</v>
      </c>
      <c r="C276" s="3" t="s">
        <v>3317</v>
      </c>
      <c r="D276" s="3" t="s">
        <v>3547</v>
      </c>
      <c r="E276" s="3" t="s">
        <v>2706</v>
      </c>
      <c r="F276" s="3" t="s">
        <v>4674</v>
      </c>
      <c r="G276" s="6" t="s">
        <v>57</v>
      </c>
      <c r="H276" s="3" t="s">
        <v>222</v>
      </c>
      <c r="I276" s="3" t="s">
        <v>3974</v>
      </c>
      <c r="J276" s="5" t="s">
        <v>4643</v>
      </c>
      <c r="K276" s="3" t="s">
        <v>4609</v>
      </c>
      <c r="L276" s="3" t="s">
        <v>4598</v>
      </c>
      <c r="M276" t="s">
        <v>4590</v>
      </c>
      <c r="N276">
        <v>6.3</v>
      </c>
      <c r="O276">
        <v>3</v>
      </c>
      <c r="P276" t="s">
        <v>4679</v>
      </c>
    </row>
    <row r="277" spans="1:16">
      <c r="A277" s="3" t="s">
        <v>4101</v>
      </c>
      <c r="B277" s="3" t="s">
        <v>14</v>
      </c>
      <c r="C277" s="3" t="s">
        <v>3317</v>
      </c>
      <c r="D277" s="3" t="s">
        <v>3547</v>
      </c>
      <c r="E277" s="3" t="s">
        <v>2706</v>
      </c>
      <c r="F277" s="3" t="s">
        <v>4677</v>
      </c>
      <c r="G277" s="6" t="s">
        <v>57</v>
      </c>
      <c r="H277" s="3" t="s">
        <v>222</v>
      </c>
      <c r="I277" s="3" t="s">
        <v>3974</v>
      </c>
      <c r="J277" s="5" t="s">
        <v>4643</v>
      </c>
      <c r="K277" s="3" t="s">
        <v>4609</v>
      </c>
      <c r="L277" s="3" t="s">
        <v>4598</v>
      </c>
      <c r="M277" t="s">
        <v>4590</v>
      </c>
      <c r="N277">
        <v>6.3</v>
      </c>
      <c r="O277">
        <v>3</v>
      </c>
      <c r="P277" t="s">
        <v>4679</v>
      </c>
    </row>
    <row r="278" spans="1:16">
      <c r="A278" s="3" t="s">
        <v>4102</v>
      </c>
      <c r="B278" s="3" t="s">
        <v>14</v>
      </c>
      <c r="C278" s="3" t="s">
        <v>3317</v>
      </c>
      <c r="D278" s="3" t="s">
        <v>3534</v>
      </c>
      <c r="E278" s="3" t="s">
        <v>2706</v>
      </c>
      <c r="F278" s="12" t="s">
        <v>3458</v>
      </c>
      <c r="G278" s="12" t="s">
        <v>182</v>
      </c>
      <c r="H278" s="3" t="s">
        <v>222</v>
      </c>
      <c r="I278" s="3" t="s">
        <v>3974</v>
      </c>
      <c r="J278" s="5" t="s">
        <v>4642</v>
      </c>
      <c r="K278" s="3" t="s">
        <v>4609</v>
      </c>
      <c r="L278" s="3" t="s">
        <v>4598</v>
      </c>
      <c r="M278" t="s">
        <v>4589</v>
      </c>
      <c r="N278">
        <v>7.1</v>
      </c>
      <c r="O278">
        <v>3</v>
      </c>
      <c r="P278" t="s">
        <v>4679</v>
      </c>
    </row>
    <row r="279" spans="1:16">
      <c r="A279" s="3" t="s">
        <v>4103</v>
      </c>
      <c r="B279" s="3" t="s">
        <v>14</v>
      </c>
      <c r="C279" s="3" t="s">
        <v>3317</v>
      </c>
      <c r="D279" s="3" t="s">
        <v>3534</v>
      </c>
      <c r="E279" s="3" t="s">
        <v>2706</v>
      </c>
      <c r="F279" s="13" t="s">
        <v>3460</v>
      </c>
      <c r="G279" s="13" t="s">
        <v>182</v>
      </c>
      <c r="H279" s="3" t="s">
        <v>222</v>
      </c>
      <c r="I279" s="3" t="s">
        <v>3974</v>
      </c>
      <c r="J279" s="5" t="s">
        <v>4642</v>
      </c>
      <c r="K279" s="3" t="s">
        <v>4609</v>
      </c>
      <c r="L279" s="3" t="s">
        <v>4598</v>
      </c>
      <c r="M279" t="s">
        <v>4589</v>
      </c>
      <c r="N279">
        <v>7.1</v>
      </c>
      <c r="O279">
        <v>3</v>
      </c>
      <c r="P279" t="s">
        <v>4679</v>
      </c>
    </row>
    <row r="280" spans="1:16">
      <c r="A280" s="3" t="s">
        <v>4104</v>
      </c>
      <c r="B280" s="3" t="s">
        <v>14</v>
      </c>
      <c r="C280" s="3" t="s">
        <v>3317</v>
      </c>
      <c r="D280" s="3" t="s">
        <v>3534</v>
      </c>
      <c r="E280" s="3" t="s">
        <v>2706</v>
      </c>
      <c r="F280" s="12" t="s">
        <v>3371</v>
      </c>
      <c r="G280" s="12" t="s">
        <v>182</v>
      </c>
      <c r="H280" s="3" t="s">
        <v>222</v>
      </c>
      <c r="I280" s="3" t="s">
        <v>3974</v>
      </c>
      <c r="J280" s="5" t="s">
        <v>4642</v>
      </c>
      <c r="K280" s="3" t="s">
        <v>4609</v>
      </c>
      <c r="L280" s="3" t="s">
        <v>4598</v>
      </c>
      <c r="M280" t="s">
        <v>4589</v>
      </c>
      <c r="N280">
        <v>7.1</v>
      </c>
      <c r="O280">
        <v>3</v>
      </c>
      <c r="P280" t="s">
        <v>4679</v>
      </c>
    </row>
    <row r="281" spans="1:16">
      <c r="A281" s="3" t="s">
        <v>4105</v>
      </c>
      <c r="B281" s="3" t="s">
        <v>14</v>
      </c>
      <c r="C281" s="3" t="s">
        <v>3317</v>
      </c>
      <c r="D281" s="3" t="s">
        <v>3534</v>
      </c>
      <c r="E281" s="3" t="s">
        <v>2706</v>
      </c>
      <c r="F281" s="13" t="s">
        <v>3373</v>
      </c>
      <c r="G281" s="13" t="s">
        <v>182</v>
      </c>
      <c r="H281" s="3" t="s">
        <v>222</v>
      </c>
      <c r="I281" s="3" t="s">
        <v>3974</v>
      </c>
      <c r="J281" s="5" t="s">
        <v>4642</v>
      </c>
      <c r="K281" s="3" t="s">
        <v>4609</v>
      </c>
      <c r="L281" s="3" t="s">
        <v>4598</v>
      </c>
      <c r="M281" t="s">
        <v>4590</v>
      </c>
      <c r="N281">
        <v>7.1</v>
      </c>
      <c r="O281">
        <v>3</v>
      </c>
      <c r="P281" t="s">
        <v>4679</v>
      </c>
    </row>
    <row r="282" spans="1:16">
      <c r="A282" s="3" t="s">
        <v>4106</v>
      </c>
      <c r="B282" s="3" t="s">
        <v>14</v>
      </c>
      <c r="C282" s="3" t="s">
        <v>3317</v>
      </c>
      <c r="D282" s="3" t="s">
        <v>3534</v>
      </c>
      <c r="E282" s="3" t="s">
        <v>2706</v>
      </c>
      <c r="F282" s="12" t="s">
        <v>3464</v>
      </c>
      <c r="G282" s="12" t="s">
        <v>182</v>
      </c>
      <c r="H282" s="3" t="s">
        <v>222</v>
      </c>
      <c r="I282" s="3" t="s">
        <v>3974</v>
      </c>
      <c r="J282" s="5" t="s">
        <v>4642</v>
      </c>
      <c r="K282" s="3" t="s">
        <v>4609</v>
      </c>
      <c r="L282" s="3" t="s">
        <v>4598</v>
      </c>
      <c r="M282" t="s">
        <v>4590</v>
      </c>
      <c r="N282">
        <v>7.1</v>
      </c>
      <c r="O282">
        <v>3</v>
      </c>
      <c r="P282" t="s">
        <v>4679</v>
      </c>
    </row>
    <row r="283" spans="1:16">
      <c r="A283" s="3" t="s">
        <v>4107</v>
      </c>
      <c r="B283" s="3" t="s">
        <v>14</v>
      </c>
      <c r="C283" s="3" t="s">
        <v>3317</v>
      </c>
      <c r="D283" s="3" t="s">
        <v>3534</v>
      </c>
      <c r="E283" s="3" t="s">
        <v>2706</v>
      </c>
      <c r="F283" s="13" t="s">
        <v>3466</v>
      </c>
      <c r="G283" s="13" t="s">
        <v>182</v>
      </c>
      <c r="H283" s="3" t="s">
        <v>222</v>
      </c>
      <c r="I283" s="3" t="s">
        <v>3974</v>
      </c>
      <c r="J283" s="5" t="s">
        <v>4642</v>
      </c>
      <c r="K283" s="3" t="s">
        <v>4609</v>
      </c>
      <c r="L283" s="3" t="s">
        <v>4598</v>
      </c>
      <c r="M283" t="s">
        <v>4590</v>
      </c>
      <c r="N283">
        <v>7.1</v>
      </c>
      <c r="O283">
        <v>3</v>
      </c>
      <c r="P283" t="s">
        <v>4679</v>
      </c>
    </row>
    <row r="284" spans="1:16">
      <c r="A284" s="3" t="s">
        <v>4108</v>
      </c>
      <c r="B284" s="3" t="s">
        <v>14</v>
      </c>
      <c r="C284" s="3" t="s">
        <v>3317</v>
      </c>
      <c r="D284" s="3" t="s">
        <v>3547</v>
      </c>
      <c r="E284" s="3" t="s">
        <v>2706</v>
      </c>
      <c r="F284" s="6" t="s">
        <v>3468</v>
      </c>
      <c r="G284" s="6" t="s">
        <v>195</v>
      </c>
      <c r="H284" s="3" t="s">
        <v>222</v>
      </c>
      <c r="I284" s="3" t="s">
        <v>3974</v>
      </c>
      <c r="J284" s="5" t="s">
        <v>4643</v>
      </c>
      <c r="K284" s="3" t="s">
        <v>4609</v>
      </c>
      <c r="L284" s="3" t="s">
        <v>4598</v>
      </c>
      <c r="M284" t="s">
        <v>4589</v>
      </c>
      <c r="N284">
        <v>6.3</v>
      </c>
      <c r="O284">
        <v>4</v>
      </c>
      <c r="P284" t="s">
        <v>4679</v>
      </c>
    </row>
    <row r="285" spans="1:16">
      <c r="A285" s="3" t="s">
        <v>4109</v>
      </c>
      <c r="B285" s="3" t="s">
        <v>14</v>
      </c>
      <c r="C285" s="3" t="s">
        <v>3317</v>
      </c>
      <c r="D285" s="3" t="s">
        <v>3547</v>
      </c>
      <c r="E285" s="3" t="s">
        <v>2706</v>
      </c>
      <c r="F285" s="3" t="s">
        <v>3470</v>
      </c>
      <c r="G285" s="3" t="s">
        <v>195</v>
      </c>
      <c r="H285" s="3" t="s">
        <v>222</v>
      </c>
      <c r="I285" s="3" t="s">
        <v>3974</v>
      </c>
      <c r="J285" s="5" t="s">
        <v>4643</v>
      </c>
      <c r="K285" s="3" t="s">
        <v>4609</v>
      </c>
      <c r="L285" s="3" t="s">
        <v>4598</v>
      </c>
      <c r="M285" t="s">
        <v>4589</v>
      </c>
      <c r="N285">
        <v>6.3</v>
      </c>
      <c r="O285">
        <v>4</v>
      </c>
      <c r="P285" t="s">
        <v>4679</v>
      </c>
    </row>
    <row r="286" spans="1:16">
      <c r="A286" s="3" t="s">
        <v>4110</v>
      </c>
      <c r="B286" s="3" t="s">
        <v>14</v>
      </c>
      <c r="C286" s="3" t="s">
        <v>3317</v>
      </c>
      <c r="D286" s="3" t="s">
        <v>3547</v>
      </c>
      <c r="E286" s="3" t="s">
        <v>2706</v>
      </c>
      <c r="F286" s="6" t="s">
        <v>3330</v>
      </c>
      <c r="G286" s="6" t="s">
        <v>195</v>
      </c>
      <c r="H286" s="3" t="s">
        <v>222</v>
      </c>
      <c r="I286" s="3" t="s">
        <v>3974</v>
      </c>
      <c r="J286" s="5" t="s">
        <v>4643</v>
      </c>
      <c r="K286" s="3" t="s">
        <v>4609</v>
      </c>
      <c r="L286" s="3" t="s">
        <v>4598</v>
      </c>
      <c r="M286" t="s">
        <v>4589</v>
      </c>
      <c r="N286">
        <v>6.3</v>
      </c>
      <c r="O286">
        <v>4</v>
      </c>
      <c r="P286" t="s">
        <v>4679</v>
      </c>
    </row>
    <row r="287" spans="1:16">
      <c r="A287" s="3" t="s">
        <v>4111</v>
      </c>
      <c r="B287" s="3" t="s">
        <v>14</v>
      </c>
      <c r="C287" s="3" t="s">
        <v>3317</v>
      </c>
      <c r="D287" s="3" t="s">
        <v>3547</v>
      </c>
      <c r="E287" s="3" t="s">
        <v>2706</v>
      </c>
      <c r="F287" s="3" t="s">
        <v>3332</v>
      </c>
      <c r="G287" s="3" t="s">
        <v>195</v>
      </c>
      <c r="H287" s="3" t="s">
        <v>222</v>
      </c>
      <c r="I287" s="3" t="s">
        <v>3974</v>
      </c>
      <c r="J287" s="5" t="s">
        <v>4643</v>
      </c>
      <c r="K287" s="3" t="s">
        <v>4609</v>
      </c>
      <c r="L287" s="3" t="s">
        <v>4598</v>
      </c>
      <c r="M287" t="s">
        <v>4589</v>
      </c>
      <c r="N287">
        <v>6.3</v>
      </c>
      <c r="O287">
        <v>4</v>
      </c>
      <c r="P287" t="s">
        <v>4679</v>
      </c>
    </row>
    <row r="288" spans="1:16">
      <c r="A288" s="3" t="s">
        <v>4112</v>
      </c>
      <c r="B288" s="3" t="s">
        <v>14</v>
      </c>
      <c r="C288" s="3" t="s">
        <v>3317</v>
      </c>
      <c r="D288" s="3" t="s">
        <v>3547</v>
      </c>
      <c r="E288" s="3" t="s">
        <v>2706</v>
      </c>
      <c r="F288" s="6" t="s">
        <v>3334</v>
      </c>
      <c r="G288" s="6" t="s">
        <v>195</v>
      </c>
      <c r="H288" s="3" t="s">
        <v>222</v>
      </c>
      <c r="I288" s="3" t="s">
        <v>3974</v>
      </c>
      <c r="J288" s="5" t="s">
        <v>4643</v>
      </c>
      <c r="K288" s="3" t="s">
        <v>4609</v>
      </c>
      <c r="L288" s="3" t="s">
        <v>4598</v>
      </c>
      <c r="M288" t="s">
        <v>4590</v>
      </c>
      <c r="N288">
        <v>6.3</v>
      </c>
      <c r="O288">
        <v>2</v>
      </c>
      <c r="P288" t="s">
        <v>4679</v>
      </c>
    </row>
    <row r="289" spans="1:16">
      <c r="A289" s="3" t="s">
        <v>4113</v>
      </c>
      <c r="B289" s="3" t="s">
        <v>14</v>
      </c>
      <c r="C289" s="3" t="s">
        <v>3317</v>
      </c>
      <c r="D289" s="3" t="s">
        <v>3547</v>
      </c>
      <c r="E289" s="3" t="s">
        <v>2706</v>
      </c>
      <c r="F289" s="3" t="s">
        <v>3336</v>
      </c>
      <c r="G289" s="3" t="s">
        <v>195</v>
      </c>
      <c r="H289" s="3" t="s">
        <v>222</v>
      </c>
      <c r="I289" s="3" t="s">
        <v>3974</v>
      </c>
      <c r="J289" s="5" t="s">
        <v>4643</v>
      </c>
      <c r="K289" s="3" t="s">
        <v>4609</v>
      </c>
      <c r="L289" s="3" t="s">
        <v>4598</v>
      </c>
      <c r="M289" t="s">
        <v>4590</v>
      </c>
      <c r="N289">
        <v>6.3</v>
      </c>
      <c r="O289">
        <v>2</v>
      </c>
      <c r="P289" t="s">
        <v>4679</v>
      </c>
    </row>
    <row r="290" spans="1:16">
      <c r="A290" s="3" t="s">
        <v>4114</v>
      </c>
      <c r="B290" s="3" t="s">
        <v>14</v>
      </c>
      <c r="C290" s="3" t="s">
        <v>3317</v>
      </c>
      <c r="D290" s="3" t="s">
        <v>3539</v>
      </c>
      <c r="E290" s="3" t="s">
        <v>2706</v>
      </c>
      <c r="F290" s="6" t="s">
        <v>3387</v>
      </c>
      <c r="G290" s="6" t="s">
        <v>21</v>
      </c>
      <c r="H290" s="3" t="s">
        <v>222</v>
      </c>
      <c r="I290" s="3" t="s">
        <v>3974</v>
      </c>
      <c r="J290" s="5" t="s">
        <v>4644</v>
      </c>
      <c r="K290" s="3" t="s">
        <v>4609</v>
      </c>
      <c r="L290" s="3" t="s">
        <v>4598</v>
      </c>
      <c r="M290" t="s">
        <v>4590</v>
      </c>
      <c r="N290">
        <v>6.9</v>
      </c>
      <c r="O290">
        <v>3</v>
      </c>
      <c r="P290" t="s">
        <v>4679</v>
      </c>
    </row>
    <row r="291" spans="1:16">
      <c r="A291" s="3" t="s">
        <v>4115</v>
      </c>
      <c r="B291" s="3" t="s">
        <v>14</v>
      </c>
      <c r="C291" s="3" t="s">
        <v>3317</v>
      </c>
      <c r="D291" s="3" t="s">
        <v>3539</v>
      </c>
      <c r="E291" s="3" t="s">
        <v>2706</v>
      </c>
      <c r="F291" s="3" t="s">
        <v>3391</v>
      </c>
      <c r="G291" s="3" t="s">
        <v>21</v>
      </c>
      <c r="H291" s="3" t="s">
        <v>222</v>
      </c>
      <c r="I291" s="3" t="s">
        <v>3974</v>
      </c>
      <c r="J291" s="5" t="s">
        <v>4644</v>
      </c>
      <c r="K291" s="3" t="s">
        <v>4609</v>
      </c>
      <c r="L291" s="3" t="s">
        <v>4598</v>
      </c>
      <c r="M291" t="s">
        <v>4590</v>
      </c>
      <c r="N291">
        <v>6.9</v>
      </c>
      <c r="O291">
        <v>3</v>
      </c>
      <c r="P291" t="s">
        <v>4679</v>
      </c>
    </row>
    <row r="292" spans="1:16">
      <c r="A292" s="3" t="s">
        <v>4116</v>
      </c>
      <c r="B292" s="3" t="s">
        <v>14</v>
      </c>
      <c r="C292" s="3" t="s">
        <v>3317</v>
      </c>
      <c r="D292" s="3" t="s">
        <v>3539</v>
      </c>
      <c r="E292" s="3" t="s">
        <v>2706</v>
      </c>
      <c r="F292" s="6" t="s">
        <v>3393</v>
      </c>
      <c r="G292" s="6" t="s">
        <v>21</v>
      </c>
      <c r="H292" s="3" t="s">
        <v>222</v>
      </c>
      <c r="I292" s="3" t="s">
        <v>3974</v>
      </c>
      <c r="J292" s="5" t="s">
        <v>4644</v>
      </c>
      <c r="K292" s="3" t="s">
        <v>4609</v>
      </c>
      <c r="L292" s="3" t="s">
        <v>4598</v>
      </c>
      <c r="M292" t="s">
        <v>4590</v>
      </c>
      <c r="N292">
        <v>6.9</v>
      </c>
      <c r="O292">
        <v>3</v>
      </c>
      <c r="P292" t="s">
        <v>4679</v>
      </c>
    </row>
    <row r="293" spans="1:16">
      <c r="A293" s="3" t="s">
        <v>4117</v>
      </c>
      <c r="B293" s="3" t="s">
        <v>14</v>
      </c>
      <c r="C293" s="3" t="s">
        <v>3317</v>
      </c>
      <c r="D293" s="3" t="s">
        <v>3539</v>
      </c>
      <c r="E293" s="3" t="s">
        <v>2706</v>
      </c>
      <c r="F293" s="3" t="s">
        <v>3357</v>
      </c>
      <c r="G293" s="3" t="s">
        <v>21</v>
      </c>
      <c r="H293" s="3" t="s">
        <v>222</v>
      </c>
      <c r="I293" s="3" t="s">
        <v>3974</v>
      </c>
      <c r="J293" s="5" t="s">
        <v>4644</v>
      </c>
      <c r="K293" s="3" t="s">
        <v>4609</v>
      </c>
      <c r="L293" s="3" t="s">
        <v>4598</v>
      </c>
      <c r="M293" t="s">
        <v>4589</v>
      </c>
      <c r="N293">
        <v>6.9</v>
      </c>
      <c r="O293">
        <v>3</v>
      </c>
      <c r="P293" t="s">
        <v>4679</v>
      </c>
    </row>
    <row r="294" spans="1:16">
      <c r="A294" s="3" t="s">
        <v>4118</v>
      </c>
      <c r="B294" s="3" t="s">
        <v>14</v>
      </c>
      <c r="C294" s="3" t="s">
        <v>3317</v>
      </c>
      <c r="D294" s="3" t="s">
        <v>3539</v>
      </c>
      <c r="E294" s="3" t="s">
        <v>2706</v>
      </c>
      <c r="F294" s="6" t="s">
        <v>3359</v>
      </c>
      <c r="G294" s="6" t="s">
        <v>21</v>
      </c>
      <c r="H294" s="3" t="s">
        <v>222</v>
      </c>
      <c r="I294" s="3" t="s">
        <v>3974</v>
      </c>
      <c r="J294" s="5" t="s">
        <v>4644</v>
      </c>
      <c r="K294" s="3" t="s">
        <v>4609</v>
      </c>
      <c r="L294" s="3" t="s">
        <v>4598</v>
      </c>
      <c r="M294" t="s">
        <v>4589</v>
      </c>
      <c r="N294">
        <v>6.9</v>
      </c>
      <c r="O294">
        <v>3</v>
      </c>
      <c r="P294" t="s">
        <v>4679</v>
      </c>
    </row>
    <row r="295" spans="1:16">
      <c r="A295" s="3" t="s">
        <v>4119</v>
      </c>
      <c r="B295" s="3" t="s">
        <v>14</v>
      </c>
      <c r="C295" s="3" t="s">
        <v>3317</v>
      </c>
      <c r="D295" s="3" t="s">
        <v>3539</v>
      </c>
      <c r="E295" s="3" t="s">
        <v>2706</v>
      </c>
      <c r="F295" s="3" t="s">
        <v>3342</v>
      </c>
      <c r="G295" s="3" t="s">
        <v>21</v>
      </c>
      <c r="H295" s="3" t="s">
        <v>222</v>
      </c>
      <c r="I295" s="3" t="s">
        <v>3974</v>
      </c>
      <c r="J295" s="5" t="s">
        <v>4644</v>
      </c>
      <c r="K295" s="3" t="s">
        <v>4609</v>
      </c>
      <c r="L295" s="3" t="s">
        <v>4598</v>
      </c>
      <c r="M295" t="s">
        <v>4589</v>
      </c>
      <c r="N295">
        <v>6.9</v>
      </c>
      <c r="O295">
        <v>3</v>
      </c>
      <c r="P295" t="s">
        <v>4679</v>
      </c>
    </row>
    <row r="296" spans="1:16">
      <c r="A296" s="3" t="s">
        <v>4120</v>
      </c>
      <c r="B296" s="3" t="s">
        <v>14</v>
      </c>
      <c r="C296" s="3" t="s">
        <v>3317</v>
      </c>
      <c r="D296" s="3" t="s">
        <v>3534</v>
      </c>
      <c r="E296" s="3" t="s">
        <v>2706</v>
      </c>
      <c r="F296" s="6" t="s">
        <v>3389</v>
      </c>
      <c r="G296" s="6" t="s">
        <v>40</v>
      </c>
      <c r="H296" s="3" t="s">
        <v>222</v>
      </c>
      <c r="I296" s="3" t="s">
        <v>3974</v>
      </c>
      <c r="J296" s="5" t="s">
        <v>4642</v>
      </c>
      <c r="K296" s="3" t="s">
        <v>4609</v>
      </c>
      <c r="L296" s="3" t="s">
        <v>4598</v>
      </c>
      <c r="M296" t="s">
        <v>4589</v>
      </c>
      <c r="N296">
        <v>9</v>
      </c>
      <c r="O296">
        <v>3</v>
      </c>
      <c r="P296" t="s">
        <v>4679</v>
      </c>
    </row>
    <row r="297" spans="1:16">
      <c r="A297" s="3" t="s">
        <v>4121</v>
      </c>
      <c r="B297" s="3" t="s">
        <v>14</v>
      </c>
      <c r="C297" s="3" t="s">
        <v>3317</v>
      </c>
      <c r="D297" s="3" t="s">
        <v>3534</v>
      </c>
      <c r="E297" s="3" t="s">
        <v>2706</v>
      </c>
      <c r="F297" s="3" t="s">
        <v>3398</v>
      </c>
      <c r="G297" s="3" t="s">
        <v>40</v>
      </c>
      <c r="H297" s="3" t="s">
        <v>222</v>
      </c>
      <c r="I297" s="3" t="s">
        <v>3974</v>
      </c>
      <c r="J297" s="5" t="s">
        <v>4642</v>
      </c>
      <c r="K297" s="3" t="s">
        <v>4609</v>
      </c>
      <c r="L297" s="3" t="s">
        <v>4598</v>
      </c>
      <c r="M297" t="s">
        <v>4589</v>
      </c>
      <c r="N297">
        <v>9</v>
      </c>
      <c r="O297">
        <v>3</v>
      </c>
      <c r="P297" t="s">
        <v>4679</v>
      </c>
    </row>
    <row r="298" spans="1:16">
      <c r="A298" s="3" t="s">
        <v>4122</v>
      </c>
      <c r="B298" s="3" t="s">
        <v>14</v>
      </c>
      <c r="C298" s="3" t="s">
        <v>3317</v>
      </c>
      <c r="D298" s="3" t="s">
        <v>3534</v>
      </c>
      <c r="E298" s="3" t="s">
        <v>2706</v>
      </c>
      <c r="F298" s="6" t="s">
        <v>3319</v>
      </c>
      <c r="G298" s="6" t="s">
        <v>40</v>
      </c>
      <c r="H298" s="3" t="s">
        <v>222</v>
      </c>
      <c r="I298" s="3" t="s">
        <v>3974</v>
      </c>
      <c r="J298" s="5" t="s">
        <v>4642</v>
      </c>
      <c r="K298" s="3" t="s">
        <v>4609</v>
      </c>
      <c r="L298" s="3" t="s">
        <v>4598</v>
      </c>
      <c r="M298" t="s">
        <v>4589</v>
      </c>
      <c r="N298">
        <v>9</v>
      </c>
      <c r="O298">
        <v>3</v>
      </c>
      <c r="P298" t="s">
        <v>4679</v>
      </c>
    </row>
    <row r="299" spans="1:16">
      <c r="A299" s="3" t="s">
        <v>4123</v>
      </c>
      <c r="B299" s="3" t="s">
        <v>14</v>
      </c>
      <c r="C299" s="3" t="s">
        <v>3317</v>
      </c>
      <c r="D299" s="3" t="s">
        <v>3542</v>
      </c>
      <c r="E299" s="3" t="s">
        <v>2706</v>
      </c>
      <c r="F299" s="3" t="s">
        <v>3323</v>
      </c>
      <c r="G299" s="3" t="s">
        <v>40</v>
      </c>
      <c r="H299" s="3" t="s">
        <v>222</v>
      </c>
      <c r="I299" s="3" t="s">
        <v>3974</v>
      </c>
      <c r="J299" s="5" t="s">
        <v>4641</v>
      </c>
      <c r="K299" s="3" t="s">
        <v>4609</v>
      </c>
      <c r="L299" s="3" t="s">
        <v>4598</v>
      </c>
      <c r="M299" t="s">
        <v>4590</v>
      </c>
      <c r="N299">
        <v>6.4</v>
      </c>
      <c r="O299">
        <v>3</v>
      </c>
      <c r="P299" t="s">
        <v>4679</v>
      </c>
    </row>
    <row r="300" spans="1:16">
      <c r="A300" s="3" t="s">
        <v>4124</v>
      </c>
      <c r="B300" s="3" t="s">
        <v>14</v>
      </c>
      <c r="C300" s="3" t="s">
        <v>3317</v>
      </c>
      <c r="D300" s="3" t="s">
        <v>3542</v>
      </c>
      <c r="E300" s="3" t="s">
        <v>2706</v>
      </c>
      <c r="F300" s="6" t="s">
        <v>3325</v>
      </c>
      <c r="G300" s="6" t="s">
        <v>40</v>
      </c>
      <c r="H300" s="3" t="s">
        <v>222</v>
      </c>
      <c r="I300" s="3" t="s">
        <v>3974</v>
      </c>
      <c r="J300" s="5" t="s">
        <v>4641</v>
      </c>
      <c r="K300" s="3" t="s">
        <v>4609</v>
      </c>
      <c r="L300" s="3" t="s">
        <v>4598</v>
      </c>
      <c r="M300" t="s">
        <v>4590</v>
      </c>
      <c r="N300">
        <v>6.4</v>
      </c>
      <c r="O300">
        <v>3</v>
      </c>
      <c r="P300" t="s">
        <v>4679</v>
      </c>
    </row>
    <row r="301" spans="1:16">
      <c r="A301" s="3" t="s">
        <v>4125</v>
      </c>
      <c r="B301" s="3" t="s">
        <v>14</v>
      </c>
      <c r="C301" s="3" t="s">
        <v>3317</v>
      </c>
      <c r="D301" s="3" t="s">
        <v>3542</v>
      </c>
      <c r="E301" s="3" t="s">
        <v>2706</v>
      </c>
      <c r="F301" s="3" t="s">
        <v>3567</v>
      </c>
      <c r="G301" s="3" t="s">
        <v>40</v>
      </c>
      <c r="H301" s="3" t="s">
        <v>222</v>
      </c>
      <c r="I301" s="3" t="s">
        <v>3974</v>
      </c>
      <c r="J301" s="5" t="s">
        <v>4641</v>
      </c>
      <c r="K301" s="3" t="s">
        <v>4609</v>
      </c>
      <c r="L301" s="3" t="s">
        <v>4598</v>
      </c>
      <c r="M301" t="s">
        <v>4590</v>
      </c>
      <c r="N301">
        <v>6.4</v>
      </c>
      <c r="O301">
        <v>3</v>
      </c>
      <c r="P301" t="s">
        <v>4679</v>
      </c>
    </row>
    <row r="302" spans="1:16">
      <c r="A302" s="3" t="s">
        <v>4126</v>
      </c>
      <c r="B302" s="3" t="s">
        <v>14</v>
      </c>
      <c r="C302" s="3" t="s">
        <v>3317</v>
      </c>
      <c r="D302" s="3" t="s">
        <v>3534</v>
      </c>
      <c r="E302" s="3" t="s">
        <v>2706</v>
      </c>
      <c r="F302" s="6" t="s">
        <v>3404</v>
      </c>
      <c r="G302" s="6" t="s">
        <v>131</v>
      </c>
      <c r="H302" s="3" t="s">
        <v>222</v>
      </c>
      <c r="I302" s="3" t="s">
        <v>3974</v>
      </c>
      <c r="J302" s="5" t="s">
        <v>4642</v>
      </c>
      <c r="K302" s="3" t="s">
        <v>4609</v>
      </c>
      <c r="L302" s="3" t="s">
        <v>4598</v>
      </c>
      <c r="M302" t="s">
        <v>4589</v>
      </c>
      <c r="N302">
        <v>9</v>
      </c>
      <c r="O302">
        <v>3</v>
      </c>
      <c r="P302" t="s">
        <v>4679</v>
      </c>
    </row>
    <row r="303" spans="1:16">
      <c r="A303" s="3" t="s">
        <v>4127</v>
      </c>
      <c r="B303" s="3" t="s">
        <v>14</v>
      </c>
      <c r="C303" s="3" t="s">
        <v>3317</v>
      </c>
      <c r="D303" s="3" t="s">
        <v>3534</v>
      </c>
      <c r="E303" s="3" t="s">
        <v>2706</v>
      </c>
      <c r="F303" s="3" t="s">
        <v>3406</v>
      </c>
      <c r="G303" s="3" t="s">
        <v>131</v>
      </c>
      <c r="H303" s="3" t="s">
        <v>222</v>
      </c>
      <c r="I303" s="3" t="s">
        <v>3974</v>
      </c>
      <c r="J303" s="5" t="s">
        <v>4642</v>
      </c>
      <c r="K303" s="3" t="s">
        <v>4609</v>
      </c>
      <c r="L303" s="3" t="s">
        <v>4598</v>
      </c>
      <c r="M303" t="s">
        <v>4589</v>
      </c>
      <c r="N303">
        <v>9</v>
      </c>
      <c r="O303">
        <v>3</v>
      </c>
      <c r="P303" t="s">
        <v>4679</v>
      </c>
    </row>
    <row r="304" spans="1:16">
      <c r="A304" s="3" t="s">
        <v>4128</v>
      </c>
      <c r="B304" s="3" t="s">
        <v>14</v>
      </c>
      <c r="C304" s="3" t="s">
        <v>3317</v>
      </c>
      <c r="D304" s="3" t="s">
        <v>3534</v>
      </c>
      <c r="E304" s="3" t="s">
        <v>2706</v>
      </c>
      <c r="F304" s="6" t="s">
        <v>3408</v>
      </c>
      <c r="G304" s="6" t="s">
        <v>131</v>
      </c>
      <c r="H304" s="3" t="s">
        <v>222</v>
      </c>
      <c r="I304" s="3" t="s">
        <v>3974</v>
      </c>
      <c r="J304" s="5" t="s">
        <v>4642</v>
      </c>
      <c r="K304" s="3" t="s">
        <v>4609</v>
      </c>
      <c r="L304" s="3" t="s">
        <v>4598</v>
      </c>
      <c r="M304" t="s">
        <v>4589</v>
      </c>
      <c r="N304">
        <v>9</v>
      </c>
      <c r="O304">
        <v>3</v>
      </c>
      <c r="P304" t="s">
        <v>4679</v>
      </c>
    </row>
    <row r="305" spans="1:16">
      <c r="A305" s="3" t="s">
        <v>4129</v>
      </c>
      <c r="B305" s="3" t="s">
        <v>14</v>
      </c>
      <c r="C305" s="3" t="s">
        <v>3317</v>
      </c>
      <c r="D305" s="3" t="s">
        <v>3534</v>
      </c>
      <c r="E305" s="3" t="s">
        <v>2706</v>
      </c>
      <c r="F305" s="3" t="s">
        <v>3344</v>
      </c>
      <c r="G305" s="3" t="s">
        <v>131</v>
      </c>
      <c r="H305" s="3" t="s">
        <v>222</v>
      </c>
      <c r="I305" s="3" t="s">
        <v>3974</v>
      </c>
      <c r="J305" s="5" t="s">
        <v>4642</v>
      </c>
      <c r="K305" s="3" t="s">
        <v>4609</v>
      </c>
      <c r="L305" s="3" t="s">
        <v>4598</v>
      </c>
      <c r="M305" t="s">
        <v>4590</v>
      </c>
      <c r="N305">
        <v>7.1</v>
      </c>
      <c r="O305">
        <v>3</v>
      </c>
      <c r="P305" t="s">
        <v>4679</v>
      </c>
    </row>
    <row r="306" spans="1:16">
      <c r="A306" s="3" t="s">
        <v>4130</v>
      </c>
      <c r="B306" s="3" t="s">
        <v>14</v>
      </c>
      <c r="C306" s="3" t="s">
        <v>3317</v>
      </c>
      <c r="D306" s="3" t="s">
        <v>3534</v>
      </c>
      <c r="E306" s="3" t="s">
        <v>2706</v>
      </c>
      <c r="F306" s="6" t="s">
        <v>3346</v>
      </c>
      <c r="G306" s="6" t="s">
        <v>131</v>
      </c>
      <c r="H306" s="3" t="s">
        <v>222</v>
      </c>
      <c r="I306" s="3" t="s">
        <v>3974</v>
      </c>
      <c r="J306" s="5" t="s">
        <v>4642</v>
      </c>
      <c r="K306" s="3" t="s">
        <v>4609</v>
      </c>
      <c r="L306" s="3" t="s">
        <v>4598</v>
      </c>
      <c r="M306" t="s">
        <v>4590</v>
      </c>
      <c r="N306">
        <v>7.1</v>
      </c>
      <c r="O306">
        <v>3</v>
      </c>
      <c r="P306" t="s">
        <v>4679</v>
      </c>
    </row>
    <row r="307" spans="1:16">
      <c r="A307" s="3" t="s">
        <v>4131</v>
      </c>
      <c r="B307" s="3" t="s">
        <v>14</v>
      </c>
      <c r="C307" s="3" t="s">
        <v>3317</v>
      </c>
      <c r="D307" s="3" t="s">
        <v>3534</v>
      </c>
      <c r="E307" s="3" t="s">
        <v>2706</v>
      </c>
      <c r="F307" s="3" t="s">
        <v>3348</v>
      </c>
      <c r="G307" s="3" t="s">
        <v>131</v>
      </c>
      <c r="H307" s="3" t="s">
        <v>222</v>
      </c>
      <c r="I307" s="3" t="s">
        <v>3974</v>
      </c>
      <c r="J307" s="5" t="s">
        <v>4642</v>
      </c>
      <c r="K307" s="3" t="s">
        <v>4609</v>
      </c>
      <c r="L307" s="3" t="s">
        <v>4598</v>
      </c>
      <c r="M307" t="s">
        <v>4590</v>
      </c>
      <c r="N307">
        <v>7.1</v>
      </c>
      <c r="O307">
        <v>3</v>
      </c>
      <c r="P307" t="s">
        <v>4679</v>
      </c>
    </row>
    <row r="308" spans="1:16">
      <c r="A308" s="3" t="s">
        <v>4132</v>
      </c>
      <c r="B308" s="3" t="s">
        <v>14</v>
      </c>
      <c r="C308" s="3" t="s">
        <v>3317</v>
      </c>
      <c r="D308" s="3" t="s">
        <v>3534</v>
      </c>
      <c r="E308" s="3" t="s">
        <v>2706</v>
      </c>
      <c r="F308" s="6" t="s">
        <v>3413</v>
      </c>
      <c r="G308" s="6" t="s">
        <v>96</v>
      </c>
      <c r="H308" s="3" t="s">
        <v>222</v>
      </c>
      <c r="I308" s="3" t="s">
        <v>3974</v>
      </c>
      <c r="J308" s="5" t="s">
        <v>4642</v>
      </c>
      <c r="K308" s="3" t="s">
        <v>4609</v>
      </c>
      <c r="L308" s="3" t="s">
        <v>4598</v>
      </c>
      <c r="M308" t="s">
        <v>4589</v>
      </c>
      <c r="N308">
        <v>7.1</v>
      </c>
      <c r="O308">
        <v>3</v>
      </c>
      <c r="P308" t="s">
        <v>4679</v>
      </c>
    </row>
    <row r="309" spans="1:16">
      <c r="A309" s="3" t="s">
        <v>4133</v>
      </c>
      <c r="B309" s="3" t="s">
        <v>14</v>
      </c>
      <c r="C309" s="3" t="s">
        <v>3317</v>
      </c>
      <c r="D309" s="3" t="s">
        <v>3534</v>
      </c>
      <c r="E309" s="3" t="s">
        <v>2706</v>
      </c>
      <c r="F309" s="3" t="s">
        <v>3415</v>
      </c>
      <c r="G309" s="3" t="s">
        <v>96</v>
      </c>
      <c r="H309" s="3" t="s">
        <v>222</v>
      </c>
      <c r="I309" s="3" t="s">
        <v>3974</v>
      </c>
      <c r="J309" s="5" t="s">
        <v>4642</v>
      </c>
      <c r="K309" s="3" t="s">
        <v>4609</v>
      </c>
      <c r="L309" s="3" t="s">
        <v>4598</v>
      </c>
      <c r="M309" t="s">
        <v>4589</v>
      </c>
      <c r="N309">
        <v>7.1</v>
      </c>
      <c r="O309">
        <v>3</v>
      </c>
      <c r="P309" t="s">
        <v>4679</v>
      </c>
    </row>
    <row r="310" spans="1:16">
      <c r="A310" s="3" t="s">
        <v>4134</v>
      </c>
      <c r="B310" s="3" t="s">
        <v>14</v>
      </c>
      <c r="C310" s="3" t="s">
        <v>3317</v>
      </c>
      <c r="D310" s="3" t="s">
        <v>3534</v>
      </c>
      <c r="E310" s="3" t="s">
        <v>2706</v>
      </c>
      <c r="F310" s="6" t="s">
        <v>3367</v>
      </c>
      <c r="G310" s="6" t="s">
        <v>96</v>
      </c>
      <c r="H310" s="3" t="s">
        <v>222</v>
      </c>
      <c r="I310" s="3" t="s">
        <v>3974</v>
      </c>
      <c r="J310" s="5" t="s">
        <v>4642</v>
      </c>
      <c r="K310" s="3" t="s">
        <v>4609</v>
      </c>
      <c r="L310" s="3" t="s">
        <v>4598</v>
      </c>
      <c r="M310" t="s">
        <v>4589</v>
      </c>
      <c r="N310">
        <v>7.1</v>
      </c>
      <c r="O310">
        <v>3</v>
      </c>
      <c r="P310" t="s">
        <v>4679</v>
      </c>
    </row>
    <row r="311" spans="1:16">
      <c r="A311" s="3" t="s">
        <v>4135</v>
      </c>
      <c r="B311" s="3" t="s">
        <v>14</v>
      </c>
      <c r="C311" s="3" t="s">
        <v>3317</v>
      </c>
      <c r="D311" s="3" t="s">
        <v>3534</v>
      </c>
      <c r="E311" s="3" t="s">
        <v>2706</v>
      </c>
      <c r="F311" s="3" t="s">
        <v>3369</v>
      </c>
      <c r="G311" s="3" t="s">
        <v>96</v>
      </c>
      <c r="H311" s="3" t="s">
        <v>222</v>
      </c>
      <c r="I311" s="3" t="s">
        <v>3974</v>
      </c>
      <c r="J311" s="5" t="s">
        <v>4642</v>
      </c>
      <c r="K311" s="3" t="s">
        <v>4609</v>
      </c>
      <c r="L311" s="3" t="s">
        <v>4598</v>
      </c>
      <c r="M311" t="s">
        <v>4590</v>
      </c>
      <c r="N311">
        <v>7.1</v>
      </c>
      <c r="O311">
        <v>3</v>
      </c>
      <c r="P311" t="s">
        <v>4679</v>
      </c>
    </row>
    <row r="312" spans="1:16">
      <c r="A312" s="3" t="s">
        <v>4136</v>
      </c>
      <c r="B312" s="3" t="s">
        <v>14</v>
      </c>
      <c r="C312" s="3" t="s">
        <v>3317</v>
      </c>
      <c r="D312" s="3" t="s">
        <v>3534</v>
      </c>
      <c r="E312" s="3" t="s">
        <v>2706</v>
      </c>
      <c r="F312" s="6" t="s">
        <v>3338</v>
      </c>
      <c r="G312" s="6" t="s">
        <v>96</v>
      </c>
      <c r="H312" s="3" t="s">
        <v>222</v>
      </c>
      <c r="I312" s="3" t="s">
        <v>3974</v>
      </c>
      <c r="J312" s="5" t="s">
        <v>4642</v>
      </c>
      <c r="K312" s="3" t="s">
        <v>4609</v>
      </c>
      <c r="L312" s="3" t="s">
        <v>4598</v>
      </c>
      <c r="M312" t="s">
        <v>4590</v>
      </c>
      <c r="N312">
        <v>7.1</v>
      </c>
      <c r="O312">
        <v>3</v>
      </c>
      <c r="P312" t="s">
        <v>4679</v>
      </c>
    </row>
    <row r="313" spans="1:16">
      <c r="A313" s="3" t="s">
        <v>4137</v>
      </c>
      <c r="B313" s="3" t="s">
        <v>14</v>
      </c>
      <c r="C313" s="3" t="s">
        <v>3317</v>
      </c>
      <c r="D313" s="3" t="s">
        <v>3534</v>
      </c>
      <c r="E313" s="3" t="s">
        <v>2706</v>
      </c>
      <c r="F313" s="3" t="s">
        <v>3340</v>
      </c>
      <c r="G313" s="3" t="s">
        <v>96</v>
      </c>
      <c r="H313" s="3" t="s">
        <v>222</v>
      </c>
      <c r="I313" s="3" t="s">
        <v>3974</v>
      </c>
      <c r="J313" s="5" t="s">
        <v>4642</v>
      </c>
      <c r="K313" s="3" t="s">
        <v>4609</v>
      </c>
      <c r="L313" s="3" t="s">
        <v>4598</v>
      </c>
      <c r="M313" t="s">
        <v>4590</v>
      </c>
      <c r="N313">
        <v>7.1</v>
      </c>
      <c r="O313">
        <v>3</v>
      </c>
      <c r="P313" t="s">
        <v>4679</v>
      </c>
    </row>
    <row r="314" spans="1:16">
      <c r="A314" s="3" t="s">
        <v>4138</v>
      </c>
      <c r="B314" s="3" t="s">
        <v>14</v>
      </c>
      <c r="C314" s="3" t="s">
        <v>3317</v>
      </c>
      <c r="D314" s="3" t="s">
        <v>3581</v>
      </c>
      <c r="E314" s="3" t="s">
        <v>2630</v>
      </c>
      <c r="F314" s="6" t="s">
        <v>3434</v>
      </c>
      <c r="G314" s="6" t="s">
        <v>57</v>
      </c>
      <c r="H314" s="3" t="s">
        <v>222</v>
      </c>
      <c r="I314" s="3" t="s">
        <v>3974</v>
      </c>
      <c r="J314" s="5" t="s">
        <v>4645</v>
      </c>
      <c r="K314" s="3" t="s">
        <v>4609</v>
      </c>
      <c r="L314" s="3" t="s">
        <v>4598</v>
      </c>
      <c r="M314" t="s">
        <v>4589</v>
      </c>
      <c r="N314">
        <v>8.6</v>
      </c>
      <c r="O314">
        <v>3</v>
      </c>
      <c r="P314" t="s">
        <v>4679</v>
      </c>
    </row>
    <row r="315" spans="1:16">
      <c r="A315" s="3" t="s">
        <v>4139</v>
      </c>
      <c r="B315" s="3" t="s">
        <v>14</v>
      </c>
      <c r="C315" s="3" t="s">
        <v>3317</v>
      </c>
      <c r="D315" s="3" t="s">
        <v>3581</v>
      </c>
      <c r="E315" s="3" t="s">
        <v>2630</v>
      </c>
      <c r="F315" s="3" t="s">
        <v>3436</v>
      </c>
      <c r="G315" s="6" t="s">
        <v>57</v>
      </c>
      <c r="H315" s="3" t="s">
        <v>222</v>
      </c>
      <c r="I315" s="3" t="s">
        <v>3974</v>
      </c>
      <c r="J315" s="5" t="s">
        <v>4645</v>
      </c>
      <c r="K315" s="3" t="s">
        <v>4609</v>
      </c>
      <c r="L315" s="3" t="s">
        <v>4598</v>
      </c>
      <c r="M315" t="s">
        <v>4589</v>
      </c>
      <c r="N315">
        <v>8.6</v>
      </c>
      <c r="O315">
        <v>3</v>
      </c>
      <c r="P315" t="s">
        <v>4679</v>
      </c>
    </row>
    <row r="316" spans="1:16">
      <c r="A316" s="3" t="s">
        <v>4140</v>
      </c>
      <c r="B316" s="3" t="s">
        <v>14</v>
      </c>
      <c r="C316" s="3" t="s">
        <v>3317</v>
      </c>
      <c r="D316" s="3" t="s">
        <v>3542</v>
      </c>
      <c r="E316" s="3" t="s">
        <v>2630</v>
      </c>
      <c r="F316" s="3" t="s">
        <v>3365</v>
      </c>
      <c r="G316" s="6" t="s">
        <v>57</v>
      </c>
      <c r="H316" s="3" t="s">
        <v>222</v>
      </c>
      <c r="I316" s="3" t="s">
        <v>3974</v>
      </c>
      <c r="J316" s="5" t="s">
        <v>4641</v>
      </c>
      <c r="K316" s="3" t="s">
        <v>4609</v>
      </c>
      <c r="L316" s="3" t="s">
        <v>4598</v>
      </c>
      <c r="M316" t="s">
        <v>4590</v>
      </c>
      <c r="N316">
        <v>6.3</v>
      </c>
      <c r="O316">
        <v>4</v>
      </c>
      <c r="P316" t="s">
        <v>4679</v>
      </c>
    </row>
    <row r="317" spans="1:16">
      <c r="A317" s="3" t="s">
        <v>4141</v>
      </c>
      <c r="B317" s="3" t="s">
        <v>14</v>
      </c>
      <c r="C317" s="3" t="s">
        <v>3317</v>
      </c>
      <c r="D317" s="3" t="s">
        <v>3542</v>
      </c>
      <c r="E317" s="3" t="s">
        <v>2630</v>
      </c>
      <c r="F317" s="6" t="s">
        <v>3353</v>
      </c>
      <c r="G317" s="6" t="s">
        <v>57</v>
      </c>
      <c r="H317" s="3" t="s">
        <v>222</v>
      </c>
      <c r="I317" s="3" t="s">
        <v>3974</v>
      </c>
      <c r="J317" s="5" t="s">
        <v>4641</v>
      </c>
      <c r="K317" s="3" t="s">
        <v>4609</v>
      </c>
      <c r="L317" s="3" t="s">
        <v>4598</v>
      </c>
      <c r="M317" t="s">
        <v>4590</v>
      </c>
      <c r="N317">
        <v>6.3</v>
      </c>
      <c r="O317">
        <v>4</v>
      </c>
      <c r="P317" t="s">
        <v>4679</v>
      </c>
    </row>
    <row r="318" spans="1:16">
      <c r="A318" s="3" t="s">
        <v>4142</v>
      </c>
      <c r="B318" s="3" t="s">
        <v>14</v>
      </c>
      <c r="C318" s="3" t="s">
        <v>3317</v>
      </c>
      <c r="D318" s="3" t="s">
        <v>3542</v>
      </c>
      <c r="E318" s="3" t="s">
        <v>2630</v>
      </c>
      <c r="F318" s="3" t="s">
        <v>3327</v>
      </c>
      <c r="G318" s="6" t="s">
        <v>57</v>
      </c>
      <c r="H318" s="3" t="s">
        <v>222</v>
      </c>
      <c r="I318" s="3" t="s">
        <v>3974</v>
      </c>
      <c r="J318" s="5" t="s">
        <v>4641</v>
      </c>
      <c r="K318" s="3" t="s">
        <v>4609</v>
      </c>
      <c r="L318" s="3" t="s">
        <v>4598</v>
      </c>
      <c r="M318" t="s">
        <v>4590</v>
      </c>
      <c r="N318">
        <v>6.3</v>
      </c>
      <c r="O318">
        <v>4</v>
      </c>
      <c r="P318" t="s">
        <v>4679</v>
      </c>
    </row>
    <row r="319" spans="1:16">
      <c r="A319" s="3" t="s">
        <v>4145</v>
      </c>
      <c r="B319" s="3" t="s">
        <v>14</v>
      </c>
      <c r="C319" s="3" t="s">
        <v>3317</v>
      </c>
      <c r="D319" s="3" t="s">
        <v>3591</v>
      </c>
      <c r="E319" s="3" t="s">
        <v>2630</v>
      </c>
      <c r="F319" s="3" t="s">
        <v>3357</v>
      </c>
      <c r="G319" s="3" t="s">
        <v>21</v>
      </c>
      <c r="H319" s="3" t="s">
        <v>222</v>
      </c>
      <c r="I319" s="3" t="s">
        <v>3974</v>
      </c>
      <c r="J319" s="5" t="s">
        <v>4646</v>
      </c>
      <c r="K319" s="3" t="s">
        <v>4609</v>
      </c>
      <c r="L319" s="3" t="s">
        <v>4598</v>
      </c>
      <c r="M319" t="s">
        <v>4589</v>
      </c>
      <c r="N319">
        <v>8</v>
      </c>
      <c r="O319">
        <v>3</v>
      </c>
      <c r="P319" t="s">
        <v>4679</v>
      </c>
    </row>
    <row r="320" spans="1:16">
      <c r="A320" s="3" t="s">
        <v>4146</v>
      </c>
      <c r="B320" s="3" t="s">
        <v>14</v>
      </c>
      <c r="C320" s="3" t="s">
        <v>3317</v>
      </c>
      <c r="D320" s="3" t="s">
        <v>3591</v>
      </c>
      <c r="E320" s="3" t="s">
        <v>2630</v>
      </c>
      <c r="F320" s="6" t="s">
        <v>3359</v>
      </c>
      <c r="G320" s="6" t="s">
        <v>21</v>
      </c>
      <c r="H320" s="3" t="s">
        <v>222</v>
      </c>
      <c r="I320" s="3" t="s">
        <v>3974</v>
      </c>
      <c r="J320" s="5" t="s">
        <v>4646</v>
      </c>
      <c r="K320" s="3" t="s">
        <v>4609</v>
      </c>
      <c r="L320" s="3" t="s">
        <v>4598</v>
      </c>
      <c r="M320" t="s">
        <v>4589</v>
      </c>
      <c r="N320">
        <v>8</v>
      </c>
      <c r="O320">
        <v>3</v>
      </c>
      <c r="P320" t="s">
        <v>4679</v>
      </c>
    </row>
    <row r="321" spans="1:16">
      <c r="A321" s="3" t="s">
        <v>4147</v>
      </c>
      <c r="B321" s="3" t="s">
        <v>14</v>
      </c>
      <c r="C321" s="3" t="s">
        <v>3317</v>
      </c>
      <c r="D321" s="3" t="s">
        <v>3591</v>
      </c>
      <c r="E321" s="3" t="s">
        <v>2630</v>
      </c>
      <c r="F321" s="3" t="s">
        <v>3342</v>
      </c>
      <c r="G321" s="3" t="s">
        <v>21</v>
      </c>
      <c r="H321" s="3" t="s">
        <v>222</v>
      </c>
      <c r="I321" s="3" t="s">
        <v>3974</v>
      </c>
      <c r="J321" s="5" t="s">
        <v>4646</v>
      </c>
      <c r="K321" s="3" t="s">
        <v>4609</v>
      </c>
      <c r="L321" s="3" t="s">
        <v>4598</v>
      </c>
      <c r="M321" t="s">
        <v>4589</v>
      </c>
      <c r="N321">
        <v>8</v>
      </c>
      <c r="O321">
        <v>3</v>
      </c>
      <c r="P321" t="s">
        <v>4679</v>
      </c>
    </row>
    <row r="322" spans="1:16">
      <c r="A322" s="3" t="s">
        <v>4151</v>
      </c>
      <c r="B322" s="3" t="s">
        <v>14</v>
      </c>
      <c r="C322" s="3" t="s">
        <v>3317</v>
      </c>
      <c r="D322" s="3" t="s">
        <v>3542</v>
      </c>
      <c r="E322" s="3" t="s">
        <v>2630</v>
      </c>
      <c r="F322" s="3" t="s">
        <v>3389</v>
      </c>
      <c r="G322" s="3" t="s">
        <v>40</v>
      </c>
      <c r="H322" s="3" t="s">
        <v>222</v>
      </c>
      <c r="I322" s="3" t="s">
        <v>3974</v>
      </c>
      <c r="J322" s="5" t="s">
        <v>4641</v>
      </c>
      <c r="K322" s="3" t="s">
        <v>4609</v>
      </c>
      <c r="L322" s="3" t="s">
        <v>4598</v>
      </c>
      <c r="M322" t="s">
        <v>4589</v>
      </c>
      <c r="N322" s="40">
        <v>6.3</v>
      </c>
      <c r="O322" s="40">
        <v>4</v>
      </c>
      <c r="P322" t="s">
        <v>4679</v>
      </c>
    </row>
    <row r="323" spans="1:16">
      <c r="A323" s="3" t="s">
        <v>4152</v>
      </c>
      <c r="B323" s="3" t="s">
        <v>14</v>
      </c>
      <c r="C323" s="3" t="s">
        <v>3317</v>
      </c>
      <c r="D323" s="3" t="s">
        <v>3542</v>
      </c>
      <c r="E323" s="3" t="s">
        <v>2630</v>
      </c>
      <c r="F323" s="6" t="s">
        <v>3398</v>
      </c>
      <c r="G323" s="6" t="s">
        <v>40</v>
      </c>
      <c r="H323" s="3" t="s">
        <v>222</v>
      </c>
      <c r="I323" s="3" t="s">
        <v>3974</v>
      </c>
      <c r="J323" s="5" t="s">
        <v>4641</v>
      </c>
      <c r="K323" s="3" t="s">
        <v>4609</v>
      </c>
      <c r="L323" s="3" t="s">
        <v>4598</v>
      </c>
      <c r="M323" t="s">
        <v>4589</v>
      </c>
      <c r="N323">
        <v>6.3</v>
      </c>
      <c r="O323">
        <v>4</v>
      </c>
      <c r="P323" t="s">
        <v>4679</v>
      </c>
    </row>
    <row r="324" spans="1:16">
      <c r="A324" s="3" t="s">
        <v>4153</v>
      </c>
      <c r="B324" s="3" t="s">
        <v>14</v>
      </c>
      <c r="C324" s="3" t="s">
        <v>3317</v>
      </c>
      <c r="D324" s="3" t="s">
        <v>3542</v>
      </c>
      <c r="E324" s="3" t="s">
        <v>2630</v>
      </c>
      <c r="F324" s="3" t="s">
        <v>3319</v>
      </c>
      <c r="G324" s="3" t="s">
        <v>40</v>
      </c>
      <c r="H324" s="3" t="s">
        <v>222</v>
      </c>
      <c r="I324" s="3" t="s">
        <v>3974</v>
      </c>
      <c r="J324" s="5" t="s">
        <v>4641</v>
      </c>
      <c r="K324" s="3" t="s">
        <v>4609</v>
      </c>
      <c r="L324" s="3" t="s">
        <v>4598</v>
      </c>
      <c r="M324" t="s">
        <v>4589</v>
      </c>
      <c r="N324">
        <v>6.3</v>
      </c>
      <c r="O324">
        <v>4</v>
      </c>
      <c r="P324" t="s">
        <v>4679</v>
      </c>
    </row>
    <row r="325" spans="1:16">
      <c r="A325" s="3" t="s">
        <v>3533</v>
      </c>
      <c r="B325" s="3" t="s">
        <v>14</v>
      </c>
      <c r="C325" s="3" t="s">
        <v>3317</v>
      </c>
      <c r="D325" s="3" t="s">
        <v>3534</v>
      </c>
      <c r="E325" s="3" t="s">
        <v>2706</v>
      </c>
      <c r="F325" s="12" t="s">
        <v>3458</v>
      </c>
      <c r="G325" s="12" t="s">
        <v>182</v>
      </c>
      <c r="H325" s="3" t="s">
        <v>222</v>
      </c>
      <c r="I325" s="3" t="s">
        <v>1889</v>
      </c>
      <c r="J325" s="5" t="s">
        <v>4608</v>
      </c>
      <c r="K325" s="3" t="s">
        <v>4609</v>
      </c>
      <c r="L325" s="3" t="s">
        <v>4598</v>
      </c>
      <c r="M325" t="s">
        <v>4589</v>
      </c>
      <c r="N325">
        <v>7.1</v>
      </c>
      <c r="O325">
        <v>3</v>
      </c>
      <c r="P325" t="s">
        <v>4679</v>
      </c>
    </row>
    <row r="326" spans="1:16">
      <c r="A326" s="3" t="s">
        <v>3535</v>
      </c>
      <c r="B326" s="3" t="s">
        <v>14</v>
      </c>
      <c r="C326" s="3" t="s">
        <v>3317</v>
      </c>
      <c r="D326" s="3" t="s">
        <v>3534</v>
      </c>
      <c r="E326" s="3" t="s">
        <v>2706</v>
      </c>
      <c r="F326" s="13" t="s">
        <v>3460</v>
      </c>
      <c r="G326" s="13" t="s">
        <v>182</v>
      </c>
      <c r="H326" s="3" t="s">
        <v>222</v>
      </c>
      <c r="I326" s="3" t="s">
        <v>1889</v>
      </c>
      <c r="J326" s="5" t="s">
        <v>4608</v>
      </c>
      <c r="K326" s="3" t="s">
        <v>4609</v>
      </c>
      <c r="L326" s="3" t="s">
        <v>4598</v>
      </c>
      <c r="M326" t="s">
        <v>4589</v>
      </c>
      <c r="N326">
        <v>7.1</v>
      </c>
      <c r="O326">
        <v>3</v>
      </c>
      <c r="P326" t="s">
        <v>4679</v>
      </c>
    </row>
    <row r="327" spans="1:16">
      <c r="A327" s="3" t="s">
        <v>3536</v>
      </c>
      <c r="B327" s="3" t="s">
        <v>14</v>
      </c>
      <c r="C327" s="3" t="s">
        <v>3317</v>
      </c>
      <c r="D327" s="3" t="s">
        <v>3534</v>
      </c>
      <c r="E327" s="3" t="s">
        <v>2706</v>
      </c>
      <c r="F327" s="12" t="s">
        <v>3371</v>
      </c>
      <c r="G327" s="12" t="s">
        <v>182</v>
      </c>
      <c r="H327" s="3" t="s">
        <v>222</v>
      </c>
      <c r="I327" s="3" t="s">
        <v>1889</v>
      </c>
      <c r="J327" s="5" t="s">
        <v>4608</v>
      </c>
      <c r="K327" s="3" t="s">
        <v>4609</v>
      </c>
      <c r="L327" s="3" t="s">
        <v>4598</v>
      </c>
      <c r="M327" t="s">
        <v>4589</v>
      </c>
      <c r="N327">
        <v>7.1</v>
      </c>
      <c r="O327">
        <v>3</v>
      </c>
      <c r="P327" t="s">
        <v>4679</v>
      </c>
    </row>
    <row r="328" spans="1:16">
      <c r="A328" s="3" t="s">
        <v>3537</v>
      </c>
      <c r="B328" s="3" t="s">
        <v>14</v>
      </c>
      <c r="C328" s="3" t="s">
        <v>3317</v>
      </c>
      <c r="D328" s="3" t="s">
        <v>3534</v>
      </c>
      <c r="E328" s="3" t="s">
        <v>2706</v>
      </c>
      <c r="F328" s="13" t="s">
        <v>3373</v>
      </c>
      <c r="G328" s="13" t="s">
        <v>182</v>
      </c>
      <c r="H328" s="3" t="s">
        <v>222</v>
      </c>
      <c r="I328" s="3" t="s">
        <v>1889</v>
      </c>
      <c r="J328" s="5" t="s">
        <v>4608</v>
      </c>
      <c r="K328" s="3" t="s">
        <v>4609</v>
      </c>
      <c r="L328" s="3" t="s">
        <v>4598</v>
      </c>
      <c r="M328" t="s">
        <v>4590</v>
      </c>
      <c r="N328">
        <v>7.1</v>
      </c>
      <c r="O328">
        <v>3</v>
      </c>
      <c r="P328" t="s">
        <v>4679</v>
      </c>
    </row>
    <row r="329" spans="1:16">
      <c r="A329" s="3" t="s">
        <v>3538</v>
      </c>
      <c r="B329" s="3" t="s">
        <v>14</v>
      </c>
      <c r="C329" s="3" t="s">
        <v>3317</v>
      </c>
      <c r="D329" s="3" t="s">
        <v>3539</v>
      </c>
      <c r="E329" s="3" t="s">
        <v>2706</v>
      </c>
      <c r="F329" s="6" t="s">
        <v>3393</v>
      </c>
      <c r="G329" s="6" t="s">
        <v>21</v>
      </c>
      <c r="H329" s="3" t="s">
        <v>222</v>
      </c>
      <c r="I329" s="3" t="s">
        <v>1889</v>
      </c>
      <c r="J329" s="5" t="s">
        <v>4610</v>
      </c>
      <c r="K329" s="3" t="s">
        <v>4609</v>
      </c>
      <c r="L329" s="3" t="s">
        <v>4598</v>
      </c>
      <c r="M329" t="s">
        <v>4590</v>
      </c>
      <c r="N329">
        <v>6.9</v>
      </c>
      <c r="O329">
        <v>3</v>
      </c>
      <c r="P329" t="s">
        <v>4679</v>
      </c>
    </row>
    <row r="330" spans="1:16">
      <c r="A330" s="3" t="s">
        <v>3540</v>
      </c>
      <c r="B330" s="3" t="s">
        <v>14</v>
      </c>
      <c r="C330" s="3" t="s">
        <v>3317</v>
      </c>
      <c r="D330" s="3" t="s">
        <v>3534</v>
      </c>
      <c r="E330" s="3" t="s">
        <v>2706</v>
      </c>
      <c r="F330" s="13" t="s">
        <v>3466</v>
      </c>
      <c r="G330" s="13" t="s">
        <v>182</v>
      </c>
      <c r="H330" s="3" t="s">
        <v>222</v>
      </c>
      <c r="I330" s="3" t="s">
        <v>1889</v>
      </c>
      <c r="J330" s="5" t="s">
        <v>4608</v>
      </c>
      <c r="K330" s="3" t="s">
        <v>4609</v>
      </c>
      <c r="L330" s="3" t="s">
        <v>4598</v>
      </c>
      <c r="M330" t="s">
        <v>4590</v>
      </c>
      <c r="N330">
        <v>7.1</v>
      </c>
      <c r="O330">
        <v>3</v>
      </c>
      <c r="P330" t="s">
        <v>4679</v>
      </c>
    </row>
    <row r="331" spans="1:16">
      <c r="A331" s="3" t="s">
        <v>3541</v>
      </c>
      <c r="B331" s="3" t="s">
        <v>14</v>
      </c>
      <c r="C331" s="3" t="s">
        <v>3317</v>
      </c>
      <c r="D331" s="3" t="s">
        <v>3542</v>
      </c>
      <c r="E331" s="3" t="s">
        <v>2706</v>
      </c>
      <c r="F331" s="3" t="s">
        <v>4672</v>
      </c>
      <c r="G331" s="6" t="s">
        <v>57</v>
      </c>
      <c r="H331" s="3" t="s">
        <v>222</v>
      </c>
      <c r="I331" s="3" t="s">
        <v>1889</v>
      </c>
      <c r="J331" s="5" t="s">
        <v>4611</v>
      </c>
      <c r="K331" s="3" t="s">
        <v>4609</v>
      </c>
      <c r="L331" s="3" t="s">
        <v>4598</v>
      </c>
      <c r="M331" t="s">
        <v>4589</v>
      </c>
      <c r="N331">
        <v>7.9</v>
      </c>
      <c r="O331">
        <v>3</v>
      </c>
      <c r="P331" t="s">
        <v>4679</v>
      </c>
    </row>
    <row r="332" spans="1:16">
      <c r="A332" s="3" t="s">
        <v>3543</v>
      </c>
      <c r="B332" s="3" t="s">
        <v>14</v>
      </c>
      <c r="C332" s="3" t="s">
        <v>3317</v>
      </c>
      <c r="D332" s="3" t="s">
        <v>3542</v>
      </c>
      <c r="E332" s="3" t="s">
        <v>2706</v>
      </c>
      <c r="F332" s="3" t="s">
        <v>4675</v>
      </c>
      <c r="G332" s="6" t="s">
        <v>57</v>
      </c>
      <c r="H332" s="3" t="s">
        <v>222</v>
      </c>
      <c r="I332" s="3" t="s">
        <v>1889</v>
      </c>
      <c r="J332" s="5" t="s">
        <v>4611</v>
      </c>
      <c r="K332" s="3" t="s">
        <v>4609</v>
      </c>
      <c r="L332" s="3" t="s">
        <v>4598</v>
      </c>
      <c r="M332" t="s">
        <v>4589</v>
      </c>
      <c r="N332">
        <v>7.4</v>
      </c>
      <c r="O332">
        <v>3</v>
      </c>
      <c r="P332" t="s">
        <v>4679</v>
      </c>
    </row>
    <row r="333" spans="1:16">
      <c r="A333" s="3" t="s">
        <v>3544</v>
      </c>
      <c r="B333" s="3" t="s">
        <v>14</v>
      </c>
      <c r="C333" s="3" t="s">
        <v>3317</v>
      </c>
      <c r="D333" s="3" t="s">
        <v>3534</v>
      </c>
      <c r="E333" s="3" t="s">
        <v>2706</v>
      </c>
      <c r="F333" s="3" t="s">
        <v>4673</v>
      </c>
      <c r="G333" s="6" t="s">
        <v>57</v>
      </c>
      <c r="H333" s="3" t="s">
        <v>222</v>
      </c>
      <c r="I333" s="3" t="s">
        <v>1889</v>
      </c>
      <c r="J333" s="5" t="s">
        <v>4608</v>
      </c>
      <c r="K333" s="3" t="s">
        <v>4609</v>
      </c>
      <c r="L333" s="3" t="s">
        <v>4598</v>
      </c>
      <c r="M333" t="s">
        <v>4589</v>
      </c>
      <c r="N333">
        <v>8.6</v>
      </c>
      <c r="O333">
        <v>3</v>
      </c>
      <c r="P333" t="s">
        <v>4679</v>
      </c>
    </row>
    <row r="334" spans="1:16">
      <c r="A334" s="3" t="s">
        <v>3545</v>
      </c>
      <c r="B334" s="3" t="s">
        <v>14</v>
      </c>
      <c r="C334" s="3" t="s">
        <v>3317</v>
      </c>
      <c r="D334" s="3" t="s">
        <v>3534</v>
      </c>
      <c r="E334" s="3" t="s">
        <v>2706</v>
      </c>
      <c r="F334" s="3" t="s">
        <v>4676</v>
      </c>
      <c r="G334" s="6" t="s">
        <v>57</v>
      </c>
      <c r="H334" s="3" t="s">
        <v>222</v>
      </c>
      <c r="I334" s="3" t="s">
        <v>1889</v>
      </c>
      <c r="J334" s="5" t="s">
        <v>4608</v>
      </c>
      <c r="K334" s="3" t="s">
        <v>4609</v>
      </c>
      <c r="L334" s="3" t="s">
        <v>4598</v>
      </c>
      <c r="M334" t="s">
        <v>4589</v>
      </c>
      <c r="N334">
        <v>8.6</v>
      </c>
      <c r="O334">
        <v>3</v>
      </c>
      <c r="P334" t="s">
        <v>4679</v>
      </c>
    </row>
    <row r="335" spans="1:16">
      <c r="A335" s="3" t="s">
        <v>3546</v>
      </c>
      <c r="B335" s="3" t="s">
        <v>14</v>
      </c>
      <c r="C335" s="3" t="s">
        <v>3317</v>
      </c>
      <c r="D335" s="3" t="s">
        <v>3547</v>
      </c>
      <c r="E335" s="3" t="s">
        <v>2706</v>
      </c>
      <c r="F335" s="3" t="s">
        <v>4674</v>
      </c>
      <c r="G335" s="6" t="s">
        <v>57</v>
      </c>
      <c r="H335" s="3" t="s">
        <v>222</v>
      </c>
      <c r="I335" s="3" t="s">
        <v>1889</v>
      </c>
      <c r="J335" s="5" t="s">
        <v>4612</v>
      </c>
      <c r="K335" s="3" t="s">
        <v>4609</v>
      </c>
      <c r="L335" s="3" t="s">
        <v>4598</v>
      </c>
      <c r="M335" t="s">
        <v>4590</v>
      </c>
      <c r="N335">
        <v>6.3</v>
      </c>
      <c r="O335">
        <v>3</v>
      </c>
      <c r="P335" t="s">
        <v>4679</v>
      </c>
    </row>
    <row r="336" spans="1:16">
      <c r="A336" s="3" t="s">
        <v>3548</v>
      </c>
      <c r="B336" s="3" t="s">
        <v>14</v>
      </c>
      <c r="C336" s="3" t="s">
        <v>3317</v>
      </c>
      <c r="D336" s="3" t="s">
        <v>3547</v>
      </c>
      <c r="E336" s="3" t="s">
        <v>2706</v>
      </c>
      <c r="F336" s="3" t="s">
        <v>4677</v>
      </c>
      <c r="G336" s="6" t="s">
        <v>57</v>
      </c>
      <c r="H336" s="3" t="s">
        <v>222</v>
      </c>
      <c r="I336" s="3" t="s">
        <v>1889</v>
      </c>
      <c r="J336" s="5" t="s">
        <v>4612</v>
      </c>
      <c r="K336" s="3" t="s">
        <v>4609</v>
      </c>
      <c r="L336" s="3" t="s">
        <v>4598</v>
      </c>
      <c r="M336" t="s">
        <v>4590</v>
      </c>
      <c r="N336">
        <v>6.3</v>
      </c>
      <c r="O336">
        <v>3</v>
      </c>
      <c r="P336" t="s">
        <v>4679</v>
      </c>
    </row>
    <row r="337" spans="1:16">
      <c r="A337" s="3" t="s">
        <v>3549</v>
      </c>
      <c r="B337" s="3" t="s">
        <v>14</v>
      </c>
      <c r="C337" s="3" t="s">
        <v>3317</v>
      </c>
      <c r="D337" s="3" t="s">
        <v>3547</v>
      </c>
      <c r="E337" s="3" t="s">
        <v>2706</v>
      </c>
      <c r="F337" s="6" t="s">
        <v>3468</v>
      </c>
      <c r="G337" s="6" t="s">
        <v>195</v>
      </c>
      <c r="H337" s="3" t="s">
        <v>222</v>
      </c>
      <c r="I337" s="3" t="s">
        <v>1889</v>
      </c>
      <c r="J337" s="5" t="s">
        <v>4612</v>
      </c>
      <c r="K337" s="3" t="s">
        <v>4609</v>
      </c>
      <c r="L337" s="3" t="s">
        <v>4598</v>
      </c>
      <c r="M337" t="s">
        <v>4589</v>
      </c>
      <c r="N337">
        <v>6.3</v>
      </c>
      <c r="O337">
        <v>4</v>
      </c>
      <c r="P337" t="s">
        <v>4679</v>
      </c>
    </row>
    <row r="338" spans="1:16">
      <c r="A338" s="3" t="s">
        <v>3550</v>
      </c>
      <c r="B338" s="3" t="s">
        <v>14</v>
      </c>
      <c r="C338" s="3" t="s">
        <v>3317</v>
      </c>
      <c r="D338" s="3" t="s">
        <v>3547</v>
      </c>
      <c r="E338" s="3" t="s">
        <v>2706</v>
      </c>
      <c r="F338" s="3" t="s">
        <v>3470</v>
      </c>
      <c r="G338" s="3" t="s">
        <v>195</v>
      </c>
      <c r="H338" s="3" t="s">
        <v>222</v>
      </c>
      <c r="I338" s="3" t="s">
        <v>1889</v>
      </c>
      <c r="J338" s="5" t="s">
        <v>4612</v>
      </c>
      <c r="K338" s="3" t="s">
        <v>4609</v>
      </c>
      <c r="L338" s="3" t="s">
        <v>4598</v>
      </c>
      <c r="M338" t="s">
        <v>4589</v>
      </c>
      <c r="N338">
        <v>6.3</v>
      </c>
      <c r="O338">
        <v>4</v>
      </c>
      <c r="P338" t="s">
        <v>4679</v>
      </c>
    </row>
    <row r="339" spans="1:16">
      <c r="A339" s="3" t="s">
        <v>3551</v>
      </c>
      <c r="B339" s="3" t="s">
        <v>14</v>
      </c>
      <c r="C339" s="3" t="s">
        <v>3317</v>
      </c>
      <c r="D339" s="3" t="s">
        <v>3547</v>
      </c>
      <c r="E339" s="3" t="s">
        <v>2706</v>
      </c>
      <c r="F339" s="6" t="s">
        <v>3330</v>
      </c>
      <c r="G339" s="6" t="s">
        <v>195</v>
      </c>
      <c r="H339" s="3" t="s">
        <v>222</v>
      </c>
      <c r="I339" s="3" t="s">
        <v>1889</v>
      </c>
      <c r="J339" s="5" t="s">
        <v>4612</v>
      </c>
      <c r="K339" s="3" t="s">
        <v>4609</v>
      </c>
      <c r="L339" s="3" t="s">
        <v>4598</v>
      </c>
      <c r="M339" t="s">
        <v>4589</v>
      </c>
      <c r="N339">
        <v>6.3</v>
      </c>
      <c r="O339">
        <v>4</v>
      </c>
      <c r="P339" t="s">
        <v>4679</v>
      </c>
    </row>
    <row r="340" spans="1:16">
      <c r="A340" s="3" t="s">
        <v>3552</v>
      </c>
      <c r="B340" s="3" t="s">
        <v>14</v>
      </c>
      <c r="C340" s="3" t="s">
        <v>3317</v>
      </c>
      <c r="D340" s="3" t="s">
        <v>3547</v>
      </c>
      <c r="E340" s="3" t="s">
        <v>2706</v>
      </c>
      <c r="F340" s="3" t="s">
        <v>3332</v>
      </c>
      <c r="G340" s="3" t="s">
        <v>195</v>
      </c>
      <c r="H340" s="3" t="s">
        <v>222</v>
      </c>
      <c r="I340" s="3" t="s">
        <v>1889</v>
      </c>
      <c r="J340" s="5" t="s">
        <v>4612</v>
      </c>
      <c r="K340" s="3" t="s">
        <v>4609</v>
      </c>
      <c r="L340" s="3" t="s">
        <v>4598</v>
      </c>
      <c r="M340" t="s">
        <v>4589</v>
      </c>
      <c r="N340">
        <v>6.3</v>
      </c>
      <c r="O340">
        <v>4</v>
      </c>
      <c r="P340" t="s">
        <v>4679</v>
      </c>
    </row>
    <row r="341" spans="1:16">
      <c r="A341" s="3" t="s">
        <v>3553</v>
      </c>
      <c r="B341" s="3" t="s">
        <v>14</v>
      </c>
      <c r="C341" s="3" t="s">
        <v>3317</v>
      </c>
      <c r="D341" s="3" t="s">
        <v>3547</v>
      </c>
      <c r="E341" s="3" t="s">
        <v>2706</v>
      </c>
      <c r="F341" s="6" t="s">
        <v>3334</v>
      </c>
      <c r="G341" s="6" t="s">
        <v>195</v>
      </c>
      <c r="H341" s="3" t="s">
        <v>222</v>
      </c>
      <c r="I341" s="3" t="s">
        <v>1889</v>
      </c>
      <c r="J341" s="5" t="s">
        <v>4612</v>
      </c>
      <c r="K341" s="3" t="s">
        <v>4609</v>
      </c>
      <c r="L341" s="3" t="s">
        <v>4598</v>
      </c>
      <c r="M341" t="s">
        <v>4590</v>
      </c>
      <c r="N341">
        <v>6.3</v>
      </c>
      <c r="O341">
        <v>2</v>
      </c>
      <c r="P341" t="s">
        <v>4679</v>
      </c>
    </row>
    <row r="342" spans="1:16">
      <c r="A342" s="3" t="s">
        <v>3554</v>
      </c>
      <c r="B342" s="3" t="s">
        <v>14</v>
      </c>
      <c r="C342" s="3" t="s">
        <v>3317</v>
      </c>
      <c r="D342" s="3" t="s">
        <v>3547</v>
      </c>
      <c r="E342" s="3" t="s">
        <v>2706</v>
      </c>
      <c r="F342" s="3" t="s">
        <v>3336</v>
      </c>
      <c r="G342" s="3" t="s">
        <v>195</v>
      </c>
      <c r="H342" s="3" t="s">
        <v>222</v>
      </c>
      <c r="I342" s="3" t="s">
        <v>1889</v>
      </c>
      <c r="J342" s="5" t="s">
        <v>4612</v>
      </c>
      <c r="K342" s="3" t="s">
        <v>4609</v>
      </c>
      <c r="L342" s="3" t="s">
        <v>4598</v>
      </c>
      <c r="M342" t="s">
        <v>4590</v>
      </c>
      <c r="N342">
        <v>6.3</v>
      </c>
      <c r="O342">
        <v>2</v>
      </c>
      <c r="P342" t="s">
        <v>4679</v>
      </c>
    </row>
    <row r="343" spans="1:16">
      <c r="A343" s="3" t="s">
        <v>3555</v>
      </c>
      <c r="B343" s="3" t="s">
        <v>14</v>
      </c>
      <c r="C343" s="3" t="s">
        <v>3317</v>
      </c>
      <c r="D343" s="3" t="s">
        <v>3539</v>
      </c>
      <c r="E343" s="3" t="s">
        <v>2706</v>
      </c>
      <c r="F343" s="6" t="s">
        <v>3387</v>
      </c>
      <c r="G343" s="6" t="s">
        <v>21</v>
      </c>
      <c r="H343" s="3" t="s">
        <v>222</v>
      </c>
      <c r="I343" s="3" t="s">
        <v>1889</v>
      </c>
      <c r="J343" s="5" t="s">
        <v>4610</v>
      </c>
      <c r="K343" s="3" t="s">
        <v>4609</v>
      </c>
      <c r="L343" s="3" t="s">
        <v>4598</v>
      </c>
      <c r="M343" t="s">
        <v>4590</v>
      </c>
      <c r="N343">
        <v>6.9</v>
      </c>
      <c r="O343">
        <v>3</v>
      </c>
      <c r="P343" t="s">
        <v>4679</v>
      </c>
    </row>
    <row r="344" spans="1:16">
      <c r="A344" s="3" t="s">
        <v>3556</v>
      </c>
      <c r="B344" s="3" t="s">
        <v>14</v>
      </c>
      <c r="C344" s="3" t="s">
        <v>3317</v>
      </c>
      <c r="D344" s="3" t="s">
        <v>3539</v>
      </c>
      <c r="E344" s="3" t="s">
        <v>2706</v>
      </c>
      <c r="F344" s="3" t="s">
        <v>3391</v>
      </c>
      <c r="G344" s="3" t="s">
        <v>21</v>
      </c>
      <c r="H344" s="3" t="s">
        <v>222</v>
      </c>
      <c r="I344" s="3" t="s">
        <v>1889</v>
      </c>
      <c r="J344" s="5" t="s">
        <v>4610</v>
      </c>
      <c r="K344" s="3" t="s">
        <v>4609</v>
      </c>
      <c r="L344" s="3" t="s">
        <v>4598</v>
      </c>
      <c r="M344" t="s">
        <v>4590</v>
      </c>
      <c r="N344">
        <v>6.9</v>
      </c>
      <c r="O344">
        <v>3</v>
      </c>
      <c r="P344" t="s">
        <v>4679</v>
      </c>
    </row>
    <row r="345" spans="1:16">
      <c r="A345" s="3" t="s">
        <v>3557</v>
      </c>
      <c r="B345" s="3" t="s">
        <v>14</v>
      </c>
      <c r="C345" s="3" t="s">
        <v>3317</v>
      </c>
      <c r="D345" s="3" t="s">
        <v>3534</v>
      </c>
      <c r="E345" s="3" t="s">
        <v>2706</v>
      </c>
      <c r="F345" s="12" t="s">
        <v>3464</v>
      </c>
      <c r="G345" s="12" t="s">
        <v>182</v>
      </c>
      <c r="H345" s="3" t="s">
        <v>222</v>
      </c>
      <c r="I345" s="3" t="s">
        <v>1889</v>
      </c>
      <c r="J345" s="5" t="s">
        <v>4608</v>
      </c>
      <c r="K345" s="3" t="s">
        <v>4609</v>
      </c>
      <c r="L345" s="3" t="s">
        <v>4598</v>
      </c>
      <c r="M345" t="s">
        <v>4590</v>
      </c>
      <c r="N345">
        <v>7.1</v>
      </c>
      <c r="O345">
        <v>3</v>
      </c>
      <c r="P345" t="s">
        <v>4679</v>
      </c>
    </row>
    <row r="346" spans="1:16">
      <c r="A346" s="3" t="s">
        <v>3558</v>
      </c>
      <c r="B346" s="3" t="s">
        <v>14</v>
      </c>
      <c r="C346" s="3" t="s">
        <v>3317</v>
      </c>
      <c r="D346" s="3" t="s">
        <v>3539</v>
      </c>
      <c r="E346" s="3" t="s">
        <v>2706</v>
      </c>
      <c r="F346" s="3" t="s">
        <v>3357</v>
      </c>
      <c r="G346" s="3" t="s">
        <v>21</v>
      </c>
      <c r="H346" s="3" t="s">
        <v>222</v>
      </c>
      <c r="I346" s="3" t="s">
        <v>1889</v>
      </c>
      <c r="J346" s="5" t="s">
        <v>4610</v>
      </c>
      <c r="K346" s="3" t="s">
        <v>4609</v>
      </c>
      <c r="L346" s="3" t="s">
        <v>4598</v>
      </c>
      <c r="M346" t="s">
        <v>4589</v>
      </c>
      <c r="N346">
        <v>6.9</v>
      </c>
      <c r="O346">
        <v>3</v>
      </c>
      <c r="P346" t="s">
        <v>4679</v>
      </c>
    </row>
    <row r="347" spans="1:16">
      <c r="A347" s="3" t="s">
        <v>3559</v>
      </c>
      <c r="B347" s="3" t="s">
        <v>14</v>
      </c>
      <c r="C347" s="3" t="s">
        <v>3317</v>
      </c>
      <c r="D347" s="3" t="s">
        <v>3539</v>
      </c>
      <c r="E347" s="3" t="s">
        <v>2706</v>
      </c>
      <c r="F347" s="6" t="s">
        <v>3359</v>
      </c>
      <c r="G347" s="6" t="s">
        <v>21</v>
      </c>
      <c r="H347" s="3" t="s">
        <v>222</v>
      </c>
      <c r="I347" s="3" t="s">
        <v>1889</v>
      </c>
      <c r="J347" s="5" t="s">
        <v>4610</v>
      </c>
      <c r="K347" s="3" t="s">
        <v>4609</v>
      </c>
      <c r="L347" s="3" t="s">
        <v>4598</v>
      </c>
      <c r="M347" t="s">
        <v>4589</v>
      </c>
      <c r="N347">
        <v>6.9</v>
      </c>
      <c r="O347">
        <v>3</v>
      </c>
      <c r="P347" t="s">
        <v>4679</v>
      </c>
    </row>
    <row r="348" spans="1:16">
      <c r="A348" s="3" t="s">
        <v>3560</v>
      </c>
      <c r="B348" s="3" t="s">
        <v>14</v>
      </c>
      <c r="C348" s="3" t="s">
        <v>3317</v>
      </c>
      <c r="D348" s="3" t="s">
        <v>3539</v>
      </c>
      <c r="E348" s="3" t="s">
        <v>2706</v>
      </c>
      <c r="F348" s="3" t="s">
        <v>3342</v>
      </c>
      <c r="G348" s="3" t="s">
        <v>21</v>
      </c>
      <c r="H348" s="3" t="s">
        <v>222</v>
      </c>
      <c r="I348" s="3" t="s">
        <v>1889</v>
      </c>
      <c r="J348" s="5" t="s">
        <v>4610</v>
      </c>
      <c r="K348" s="3" t="s">
        <v>4609</v>
      </c>
      <c r="L348" s="3" t="s">
        <v>4598</v>
      </c>
      <c r="M348" t="s">
        <v>4589</v>
      </c>
      <c r="N348">
        <v>6.9</v>
      </c>
      <c r="O348">
        <v>3</v>
      </c>
      <c r="P348" t="s">
        <v>4679</v>
      </c>
    </row>
    <row r="349" spans="1:16">
      <c r="A349" s="3" t="s">
        <v>3561</v>
      </c>
      <c r="B349" s="3" t="s">
        <v>14</v>
      </c>
      <c r="C349" s="3" t="s">
        <v>3317</v>
      </c>
      <c r="D349" s="3" t="s">
        <v>3534</v>
      </c>
      <c r="E349" s="3" t="s">
        <v>2706</v>
      </c>
      <c r="F349" s="6" t="s">
        <v>3389</v>
      </c>
      <c r="G349" s="6" t="s">
        <v>40</v>
      </c>
      <c r="H349" s="3" t="s">
        <v>222</v>
      </c>
      <c r="I349" s="3" t="s">
        <v>1889</v>
      </c>
      <c r="J349" s="5" t="s">
        <v>4608</v>
      </c>
      <c r="K349" s="3" t="s">
        <v>4609</v>
      </c>
      <c r="L349" s="3" t="s">
        <v>4598</v>
      </c>
      <c r="M349" t="s">
        <v>4589</v>
      </c>
      <c r="N349">
        <v>9</v>
      </c>
      <c r="O349">
        <v>3</v>
      </c>
      <c r="P349" t="s">
        <v>4679</v>
      </c>
    </row>
    <row r="350" spans="1:16">
      <c r="A350" s="3" t="s">
        <v>3562</v>
      </c>
      <c r="B350" s="3" t="s">
        <v>14</v>
      </c>
      <c r="C350" s="3" t="s">
        <v>3317</v>
      </c>
      <c r="D350" s="3" t="s">
        <v>3534</v>
      </c>
      <c r="E350" s="3" t="s">
        <v>2706</v>
      </c>
      <c r="F350" s="3" t="s">
        <v>3398</v>
      </c>
      <c r="G350" s="3" t="s">
        <v>40</v>
      </c>
      <c r="H350" s="3" t="s">
        <v>222</v>
      </c>
      <c r="I350" s="3" t="s">
        <v>1889</v>
      </c>
      <c r="J350" s="5" t="s">
        <v>4608</v>
      </c>
      <c r="K350" s="3" t="s">
        <v>4609</v>
      </c>
      <c r="L350" s="3" t="s">
        <v>4598</v>
      </c>
      <c r="M350" t="s">
        <v>4589</v>
      </c>
      <c r="N350">
        <v>9</v>
      </c>
      <c r="O350">
        <v>3</v>
      </c>
      <c r="P350" t="s">
        <v>4679</v>
      </c>
    </row>
    <row r="351" spans="1:16">
      <c r="A351" s="3" t="s">
        <v>3563</v>
      </c>
      <c r="B351" s="3" t="s">
        <v>14</v>
      </c>
      <c r="C351" s="3" t="s">
        <v>3317</v>
      </c>
      <c r="D351" s="3" t="s">
        <v>3534</v>
      </c>
      <c r="E351" s="3" t="s">
        <v>2706</v>
      </c>
      <c r="F351" s="6" t="s">
        <v>3319</v>
      </c>
      <c r="G351" s="6" t="s">
        <v>40</v>
      </c>
      <c r="H351" s="3" t="s">
        <v>222</v>
      </c>
      <c r="I351" s="3" t="s">
        <v>1889</v>
      </c>
      <c r="J351" s="5" t="s">
        <v>4608</v>
      </c>
      <c r="K351" s="3" t="s">
        <v>4609</v>
      </c>
      <c r="L351" s="3" t="s">
        <v>4598</v>
      </c>
      <c r="M351" t="s">
        <v>4589</v>
      </c>
      <c r="N351">
        <v>9</v>
      </c>
      <c r="O351">
        <v>3</v>
      </c>
      <c r="P351" t="s">
        <v>4679</v>
      </c>
    </row>
    <row r="352" spans="1:16">
      <c r="A352" s="3" t="s">
        <v>3564</v>
      </c>
      <c r="B352" s="3" t="s">
        <v>14</v>
      </c>
      <c r="C352" s="3" t="s">
        <v>3317</v>
      </c>
      <c r="D352" s="3" t="s">
        <v>3542</v>
      </c>
      <c r="E352" s="3" t="s">
        <v>2706</v>
      </c>
      <c r="F352" s="3" t="s">
        <v>3323</v>
      </c>
      <c r="G352" s="3" t="s">
        <v>40</v>
      </c>
      <c r="H352" s="3" t="s">
        <v>222</v>
      </c>
      <c r="I352" s="3" t="s">
        <v>1889</v>
      </c>
      <c r="J352" s="5" t="s">
        <v>4611</v>
      </c>
      <c r="K352" s="3" t="s">
        <v>4609</v>
      </c>
      <c r="L352" s="3" t="s">
        <v>4598</v>
      </c>
      <c r="M352" t="s">
        <v>4590</v>
      </c>
      <c r="N352">
        <v>6.4</v>
      </c>
      <c r="O352">
        <v>3</v>
      </c>
      <c r="P352" t="s">
        <v>4679</v>
      </c>
    </row>
    <row r="353" spans="1:16">
      <c r="A353" s="3" t="s">
        <v>3565</v>
      </c>
      <c r="B353" s="3" t="s">
        <v>14</v>
      </c>
      <c r="C353" s="3" t="s">
        <v>3317</v>
      </c>
      <c r="D353" s="3" t="s">
        <v>3542</v>
      </c>
      <c r="E353" s="3" t="s">
        <v>2706</v>
      </c>
      <c r="F353" s="6" t="s">
        <v>3325</v>
      </c>
      <c r="G353" s="6" t="s">
        <v>40</v>
      </c>
      <c r="H353" s="3" t="s">
        <v>222</v>
      </c>
      <c r="I353" s="3" t="s">
        <v>1889</v>
      </c>
      <c r="J353" s="5" t="s">
        <v>4611</v>
      </c>
      <c r="K353" s="3" t="s">
        <v>4609</v>
      </c>
      <c r="L353" s="3" t="s">
        <v>4598</v>
      </c>
      <c r="M353" t="s">
        <v>4590</v>
      </c>
      <c r="N353">
        <v>6.4</v>
      </c>
      <c r="O353">
        <v>3</v>
      </c>
      <c r="P353" t="s">
        <v>4679</v>
      </c>
    </row>
    <row r="354" spans="1:16">
      <c r="A354" s="3" t="s">
        <v>3566</v>
      </c>
      <c r="B354" s="3" t="s">
        <v>14</v>
      </c>
      <c r="C354" s="3" t="s">
        <v>3317</v>
      </c>
      <c r="D354" s="3" t="s">
        <v>3542</v>
      </c>
      <c r="E354" s="3" t="s">
        <v>2706</v>
      </c>
      <c r="F354" s="3" t="s">
        <v>3567</v>
      </c>
      <c r="G354" s="3" t="s">
        <v>40</v>
      </c>
      <c r="H354" s="3" t="s">
        <v>222</v>
      </c>
      <c r="I354" s="3" t="s">
        <v>1889</v>
      </c>
      <c r="J354" s="5" t="s">
        <v>4611</v>
      </c>
      <c r="K354" s="3" t="s">
        <v>4609</v>
      </c>
      <c r="L354" s="3" t="s">
        <v>4598</v>
      </c>
      <c r="M354" t="s">
        <v>4590</v>
      </c>
      <c r="N354">
        <v>6.4</v>
      </c>
      <c r="O354">
        <v>3</v>
      </c>
      <c r="P354" t="s">
        <v>4679</v>
      </c>
    </row>
    <row r="355" spans="1:16">
      <c r="A355" s="3" t="s">
        <v>3568</v>
      </c>
      <c r="B355" s="3" t="s">
        <v>14</v>
      </c>
      <c r="C355" s="3" t="s">
        <v>3317</v>
      </c>
      <c r="D355" s="3" t="s">
        <v>3534</v>
      </c>
      <c r="E355" s="3" t="s">
        <v>2706</v>
      </c>
      <c r="F355" s="6" t="s">
        <v>3404</v>
      </c>
      <c r="G355" s="6" t="s">
        <v>131</v>
      </c>
      <c r="H355" s="3" t="s">
        <v>222</v>
      </c>
      <c r="I355" s="3" t="s">
        <v>1889</v>
      </c>
      <c r="J355" s="5" t="s">
        <v>4608</v>
      </c>
      <c r="K355" s="3" t="s">
        <v>4609</v>
      </c>
      <c r="L355" s="3" t="s">
        <v>4598</v>
      </c>
      <c r="M355" t="s">
        <v>4589</v>
      </c>
      <c r="N355">
        <v>9</v>
      </c>
      <c r="O355">
        <v>3</v>
      </c>
      <c r="P355" t="s">
        <v>4679</v>
      </c>
    </row>
    <row r="356" spans="1:16">
      <c r="A356" s="3" t="s">
        <v>3569</v>
      </c>
      <c r="B356" s="3" t="s">
        <v>14</v>
      </c>
      <c r="C356" s="3" t="s">
        <v>3317</v>
      </c>
      <c r="D356" s="3" t="s">
        <v>3534</v>
      </c>
      <c r="E356" s="3" t="s">
        <v>2706</v>
      </c>
      <c r="F356" s="3" t="s">
        <v>3406</v>
      </c>
      <c r="G356" s="3" t="s">
        <v>131</v>
      </c>
      <c r="H356" s="3" t="s">
        <v>222</v>
      </c>
      <c r="I356" s="3" t="s">
        <v>1889</v>
      </c>
      <c r="J356" s="5" t="s">
        <v>4608</v>
      </c>
      <c r="K356" s="3" t="s">
        <v>4609</v>
      </c>
      <c r="L356" s="3" t="s">
        <v>4598</v>
      </c>
      <c r="M356" t="s">
        <v>4589</v>
      </c>
      <c r="N356">
        <v>9</v>
      </c>
      <c r="O356">
        <v>3</v>
      </c>
      <c r="P356" t="s">
        <v>4679</v>
      </c>
    </row>
    <row r="357" spans="1:16">
      <c r="A357" s="3" t="s">
        <v>3570</v>
      </c>
      <c r="B357" s="3" t="s">
        <v>14</v>
      </c>
      <c r="C357" s="3" t="s">
        <v>3317</v>
      </c>
      <c r="D357" s="3" t="s">
        <v>3534</v>
      </c>
      <c r="E357" s="3" t="s">
        <v>2706</v>
      </c>
      <c r="F357" s="6" t="s">
        <v>3408</v>
      </c>
      <c r="G357" s="6" t="s">
        <v>131</v>
      </c>
      <c r="H357" s="3" t="s">
        <v>222</v>
      </c>
      <c r="I357" s="3" t="s">
        <v>1889</v>
      </c>
      <c r="J357" s="5" t="s">
        <v>4608</v>
      </c>
      <c r="K357" s="3" t="s">
        <v>4609</v>
      </c>
      <c r="L357" s="3" t="s">
        <v>4598</v>
      </c>
      <c r="M357" t="s">
        <v>4589</v>
      </c>
      <c r="N357">
        <v>9</v>
      </c>
      <c r="O357">
        <v>3</v>
      </c>
      <c r="P357" t="s">
        <v>4679</v>
      </c>
    </row>
    <row r="358" spans="1:16">
      <c r="A358" s="3" t="s">
        <v>3571</v>
      </c>
      <c r="B358" s="3" t="s">
        <v>14</v>
      </c>
      <c r="C358" s="3" t="s">
        <v>3317</v>
      </c>
      <c r="D358" s="3" t="s">
        <v>3534</v>
      </c>
      <c r="E358" s="3" t="s">
        <v>2706</v>
      </c>
      <c r="F358" s="3" t="s">
        <v>3344</v>
      </c>
      <c r="G358" s="3" t="s">
        <v>131</v>
      </c>
      <c r="H358" s="3" t="s">
        <v>222</v>
      </c>
      <c r="I358" s="3" t="s">
        <v>1889</v>
      </c>
      <c r="J358" s="5" t="s">
        <v>4608</v>
      </c>
      <c r="K358" s="3" t="s">
        <v>4609</v>
      </c>
      <c r="L358" s="3" t="s">
        <v>4598</v>
      </c>
      <c r="M358" t="s">
        <v>4590</v>
      </c>
      <c r="N358">
        <v>7.1</v>
      </c>
      <c r="O358">
        <v>3</v>
      </c>
      <c r="P358" t="s">
        <v>4679</v>
      </c>
    </row>
    <row r="359" spans="1:16">
      <c r="A359" s="3" t="s">
        <v>3572</v>
      </c>
      <c r="B359" s="3" t="s">
        <v>14</v>
      </c>
      <c r="C359" s="3" t="s">
        <v>3317</v>
      </c>
      <c r="D359" s="3" t="s">
        <v>3534</v>
      </c>
      <c r="E359" s="3" t="s">
        <v>2706</v>
      </c>
      <c r="F359" s="6" t="s">
        <v>3346</v>
      </c>
      <c r="G359" s="6" t="s">
        <v>131</v>
      </c>
      <c r="H359" s="3" t="s">
        <v>222</v>
      </c>
      <c r="I359" s="3" t="s">
        <v>1889</v>
      </c>
      <c r="J359" s="5" t="s">
        <v>4608</v>
      </c>
      <c r="K359" s="3" t="s">
        <v>4609</v>
      </c>
      <c r="L359" s="3" t="s">
        <v>4598</v>
      </c>
      <c r="M359" t="s">
        <v>4590</v>
      </c>
      <c r="N359">
        <v>7.1</v>
      </c>
      <c r="O359">
        <v>3</v>
      </c>
      <c r="P359" t="s">
        <v>4679</v>
      </c>
    </row>
    <row r="360" spans="1:16">
      <c r="A360" s="3" t="s">
        <v>3573</v>
      </c>
      <c r="B360" s="3" t="s">
        <v>14</v>
      </c>
      <c r="C360" s="3" t="s">
        <v>3317</v>
      </c>
      <c r="D360" s="3" t="s">
        <v>3534</v>
      </c>
      <c r="E360" s="3" t="s">
        <v>2706</v>
      </c>
      <c r="F360" s="3" t="s">
        <v>3348</v>
      </c>
      <c r="G360" s="3" t="s">
        <v>131</v>
      </c>
      <c r="H360" s="3" t="s">
        <v>222</v>
      </c>
      <c r="I360" s="3" t="s">
        <v>1889</v>
      </c>
      <c r="J360" s="5" t="s">
        <v>4608</v>
      </c>
      <c r="K360" s="3" t="s">
        <v>4609</v>
      </c>
      <c r="L360" s="3" t="s">
        <v>4598</v>
      </c>
      <c r="M360" t="s">
        <v>4590</v>
      </c>
      <c r="N360">
        <v>7.1</v>
      </c>
      <c r="O360">
        <v>3</v>
      </c>
      <c r="P360" t="s">
        <v>4679</v>
      </c>
    </row>
    <row r="361" spans="1:16">
      <c r="A361" s="3" t="s">
        <v>4154</v>
      </c>
      <c r="B361" s="3" t="s">
        <v>14</v>
      </c>
      <c r="C361" s="3" t="s">
        <v>3317</v>
      </c>
      <c r="D361" s="3" t="s">
        <v>3581</v>
      </c>
      <c r="E361" s="3" t="s">
        <v>2630</v>
      </c>
      <c r="F361" s="6" t="s">
        <v>3363</v>
      </c>
      <c r="G361" s="6" t="s">
        <v>57</v>
      </c>
      <c r="H361" s="3" t="s">
        <v>222</v>
      </c>
      <c r="I361" s="3" t="s">
        <v>3974</v>
      </c>
      <c r="J361" s="5" t="s">
        <v>4645</v>
      </c>
      <c r="K361" s="3" t="s">
        <v>4609</v>
      </c>
      <c r="L361" s="3" t="s">
        <v>4598</v>
      </c>
      <c r="M361" t="s">
        <v>4589</v>
      </c>
      <c r="N361">
        <v>8.6</v>
      </c>
      <c r="O361">
        <v>3</v>
      </c>
      <c r="P361" t="s">
        <v>4679</v>
      </c>
    </row>
    <row r="362" spans="1:16">
      <c r="A362" s="3" t="s">
        <v>3574</v>
      </c>
      <c r="B362" s="3" t="s">
        <v>14</v>
      </c>
      <c r="C362" s="3" t="s">
        <v>3317</v>
      </c>
      <c r="D362" s="3" t="s">
        <v>3534</v>
      </c>
      <c r="E362" s="3" t="s">
        <v>2706</v>
      </c>
      <c r="F362" s="6" t="s">
        <v>3413</v>
      </c>
      <c r="G362" s="6" t="s">
        <v>96</v>
      </c>
      <c r="H362" s="3" t="s">
        <v>222</v>
      </c>
      <c r="I362" s="3" t="s">
        <v>1889</v>
      </c>
      <c r="J362" s="5" t="s">
        <v>4608</v>
      </c>
      <c r="K362" s="3" t="s">
        <v>4609</v>
      </c>
      <c r="L362" s="3" t="s">
        <v>4598</v>
      </c>
      <c r="M362" t="s">
        <v>4589</v>
      </c>
      <c r="N362">
        <v>7.1</v>
      </c>
      <c r="O362">
        <v>3</v>
      </c>
      <c r="P362" t="s">
        <v>4679</v>
      </c>
    </row>
    <row r="363" spans="1:16">
      <c r="A363" s="3" t="s">
        <v>3575</v>
      </c>
      <c r="B363" s="3" t="s">
        <v>14</v>
      </c>
      <c r="C363" s="3" t="s">
        <v>3317</v>
      </c>
      <c r="D363" s="3" t="s">
        <v>3534</v>
      </c>
      <c r="E363" s="3" t="s">
        <v>2706</v>
      </c>
      <c r="F363" s="3" t="s">
        <v>3415</v>
      </c>
      <c r="G363" s="3" t="s">
        <v>96</v>
      </c>
      <c r="H363" s="3" t="s">
        <v>222</v>
      </c>
      <c r="I363" s="3" t="s">
        <v>1889</v>
      </c>
      <c r="J363" s="5" t="s">
        <v>4608</v>
      </c>
      <c r="K363" s="3" t="s">
        <v>4609</v>
      </c>
      <c r="L363" s="3" t="s">
        <v>4598</v>
      </c>
      <c r="M363" t="s">
        <v>4589</v>
      </c>
      <c r="N363">
        <v>7.1</v>
      </c>
      <c r="O363">
        <v>3</v>
      </c>
      <c r="P363" t="s">
        <v>4679</v>
      </c>
    </row>
    <row r="364" spans="1:16">
      <c r="A364" s="3" t="s">
        <v>3576</v>
      </c>
      <c r="B364" s="3" t="s">
        <v>14</v>
      </c>
      <c r="C364" s="3" t="s">
        <v>3317</v>
      </c>
      <c r="D364" s="3" t="s">
        <v>3534</v>
      </c>
      <c r="E364" s="3" t="s">
        <v>2706</v>
      </c>
      <c r="F364" s="6" t="s">
        <v>3367</v>
      </c>
      <c r="G364" s="6" t="s">
        <v>96</v>
      </c>
      <c r="H364" s="3" t="s">
        <v>222</v>
      </c>
      <c r="I364" s="3" t="s">
        <v>1889</v>
      </c>
      <c r="J364" s="5" t="s">
        <v>4608</v>
      </c>
      <c r="K364" s="3" t="s">
        <v>4609</v>
      </c>
      <c r="L364" s="3" t="s">
        <v>4598</v>
      </c>
      <c r="M364" t="s">
        <v>4589</v>
      </c>
      <c r="N364">
        <v>7.1</v>
      </c>
      <c r="O364">
        <v>3</v>
      </c>
      <c r="P364" t="s">
        <v>4679</v>
      </c>
    </row>
    <row r="365" spans="1:16">
      <c r="A365" s="3" t="s">
        <v>3577</v>
      </c>
      <c r="B365" s="3" t="s">
        <v>14</v>
      </c>
      <c r="C365" s="3" t="s">
        <v>3317</v>
      </c>
      <c r="D365" s="3" t="s">
        <v>3534</v>
      </c>
      <c r="E365" s="3" t="s">
        <v>2706</v>
      </c>
      <c r="F365" s="3" t="s">
        <v>3369</v>
      </c>
      <c r="G365" s="3" t="s">
        <v>96</v>
      </c>
      <c r="H365" s="3" t="s">
        <v>222</v>
      </c>
      <c r="I365" s="3" t="s">
        <v>1889</v>
      </c>
      <c r="J365" s="5" t="s">
        <v>4608</v>
      </c>
      <c r="K365" s="3" t="s">
        <v>4609</v>
      </c>
      <c r="L365" s="3" t="s">
        <v>4598</v>
      </c>
      <c r="M365" t="s">
        <v>4590</v>
      </c>
      <c r="N365">
        <v>7.1</v>
      </c>
      <c r="O365">
        <v>3</v>
      </c>
      <c r="P365" t="s">
        <v>4679</v>
      </c>
    </row>
    <row r="366" spans="1:16">
      <c r="A366" s="3" t="s">
        <v>3578</v>
      </c>
      <c r="B366" s="3" t="s">
        <v>14</v>
      </c>
      <c r="C366" s="3" t="s">
        <v>3317</v>
      </c>
      <c r="D366" s="3" t="s">
        <v>3534</v>
      </c>
      <c r="E366" s="3" t="s">
        <v>2706</v>
      </c>
      <c r="F366" s="6" t="s">
        <v>3338</v>
      </c>
      <c r="G366" s="6" t="s">
        <v>96</v>
      </c>
      <c r="H366" s="3" t="s">
        <v>222</v>
      </c>
      <c r="I366" s="3" t="s">
        <v>1889</v>
      </c>
      <c r="J366" s="5" t="s">
        <v>4608</v>
      </c>
      <c r="K366" s="3" t="s">
        <v>4609</v>
      </c>
      <c r="L366" s="3" t="s">
        <v>4598</v>
      </c>
      <c r="M366" t="s">
        <v>4590</v>
      </c>
      <c r="N366">
        <v>7.1</v>
      </c>
      <c r="O366">
        <v>3</v>
      </c>
      <c r="P366" t="s">
        <v>4679</v>
      </c>
    </row>
    <row r="367" spans="1:16">
      <c r="A367" s="3" t="s">
        <v>3579</v>
      </c>
      <c r="B367" s="3" t="s">
        <v>14</v>
      </c>
      <c r="C367" s="3" t="s">
        <v>3317</v>
      </c>
      <c r="D367" s="3" t="s">
        <v>3534</v>
      </c>
      <c r="E367" s="3" t="s">
        <v>2706</v>
      </c>
      <c r="F367" s="3" t="s">
        <v>3340</v>
      </c>
      <c r="G367" s="3" t="s">
        <v>96</v>
      </c>
      <c r="H367" s="3" t="s">
        <v>222</v>
      </c>
      <c r="I367" s="3" t="s">
        <v>1889</v>
      </c>
      <c r="J367" s="5" t="s">
        <v>4608</v>
      </c>
      <c r="K367" s="3" t="s">
        <v>4609</v>
      </c>
      <c r="L367" s="3" t="s">
        <v>4598</v>
      </c>
      <c r="M367" t="s">
        <v>4590</v>
      </c>
      <c r="N367">
        <v>7.1</v>
      </c>
      <c r="O367">
        <v>3</v>
      </c>
      <c r="P367" t="s">
        <v>4679</v>
      </c>
    </row>
    <row r="368" spans="1:16">
      <c r="A368" s="3" t="s">
        <v>3580</v>
      </c>
      <c r="B368" s="3" t="s">
        <v>14</v>
      </c>
      <c r="C368" s="3" t="s">
        <v>3317</v>
      </c>
      <c r="D368" s="3" t="s">
        <v>3581</v>
      </c>
      <c r="E368" s="3" t="s">
        <v>2630</v>
      </c>
      <c r="F368" s="6" t="s">
        <v>3434</v>
      </c>
      <c r="G368" s="6" t="s">
        <v>57</v>
      </c>
      <c r="H368" s="3" t="s">
        <v>222</v>
      </c>
      <c r="I368" s="3" t="s">
        <v>1889</v>
      </c>
      <c r="J368" s="5" t="s">
        <v>4613</v>
      </c>
      <c r="K368" s="3" t="s">
        <v>4609</v>
      </c>
      <c r="L368" s="3" t="s">
        <v>4598</v>
      </c>
      <c r="M368" t="s">
        <v>4589</v>
      </c>
      <c r="N368">
        <v>8.6</v>
      </c>
      <c r="O368">
        <v>3</v>
      </c>
      <c r="P368" t="s">
        <v>4679</v>
      </c>
    </row>
    <row r="369" spans="1:16">
      <c r="A369" s="3" t="s">
        <v>3582</v>
      </c>
      <c r="B369" s="3" t="s">
        <v>14</v>
      </c>
      <c r="C369" s="3" t="s">
        <v>3317</v>
      </c>
      <c r="D369" s="3" t="s">
        <v>3581</v>
      </c>
      <c r="E369" s="3" t="s">
        <v>2630</v>
      </c>
      <c r="F369" s="3" t="s">
        <v>3436</v>
      </c>
      <c r="G369" s="6" t="s">
        <v>57</v>
      </c>
      <c r="H369" s="3" t="s">
        <v>222</v>
      </c>
      <c r="I369" s="3" t="s">
        <v>1889</v>
      </c>
      <c r="J369" s="5" t="s">
        <v>4613</v>
      </c>
      <c r="K369" s="3" t="s">
        <v>4609</v>
      </c>
      <c r="L369" s="3" t="s">
        <v>4598</v>
      </c>
      <c r="M369" t="s">
        <v>4589</v>
      </c>
      <c r="N369">
        <v>8.6</v>
      </c>
      <c r="O369">
        <v>3</v>
      </c>
      <c r="P369" t="s">
        <v>4679</v>
      </c>
    </row>
    <row r="370" spans="1:16">
      <c r="A370" s="3" t="s">
        <v>3583</v>
      </c>
      <c r="B370" s="3" t="s">
        <v>14</v>
      </c>
      <c r="C370" s="3" t="s">
        <v>3317</v>
      </c>
      <c r="D370" s="3" t="s">
        <v>3581</v>
      </c>
      <c r="E370" s="3" t="s">
        <v>2630</v>
      </c>
      <c r="F370" s="6" t="s">
        <v>3363</v>
      </c>
      <c r="G370" s="6" t="s">
        <v>57</v>
      </c>
      <c r="H370" s="3" t="s">
        <v>222</v>
      </c>
      <c r="I370" s="3" t="s">
        <v>1889</v>
      </c>
      <c r="J370" s="5" t="s">
        <v>4613</v>
      </c>
      <c r="K370" s="3" t="s">
        <v>4609</v>
      </c>
      <c r="L370" s="3" t="s">
        <v>4598</v>
      </c>
      <c r="M370" t="s">
        <v>4589</v>
      </c>
      <c r="N370">
        <v>8.6</v>
      </c>
      <c r="O370">
        <v>3</v>
      </c>
      <c r="P370" t="s">
        <v>4679</v>
      </c>
    </row>
    <row r="371" spans="1:16">
      <c r="A371" s="3" t="s">
        <v>3584</v>
      </c>
      <c r="B371" s="3" t="s">
        <v>14</v>
      </c>
      <c r="C371" s="3" t="s">
        <v>3317</v>
      </c>
      <c r="D371" s="3" t="s">
        <v>3542</v>
      </c>
      <c r="E371" s="3" t="s">
        <v>2630</v>
      </c>
      <c r="F371" s="3" t="s">
        <v>3365</v>
      </c>
      <c r="G371" s="6" t="s">
        <v>57</v>
      </c>
      <c r="H371" s="3" t="s">
        <v>222</v>
      </c>
      <c r="I371" s="3" t="s">
        <v>1889</v>
      </c>
      <c r="J371" s="5" t="s">
        <v>4614</v>
      </c>
      <c r="K371" s="3" t="s">
        <v>4609</v>
      </c>
      <c r="L371" s="3" t="s">
        <v>4598</v>
      </c>
      <c r="M371" t="s">
        <v>4590</v>
      </c>
      <c r="N371">
        <v>6.3</v>
      </c>
      <c r="O371">
        <v>4</v>
      </c>
      <c r="P371" t="s">
        <v>4679</v>
      </c>
    </row>
    <row r="372" spans="1:16">
      <c r="A372" s="3" t="s">
        <v>3585</v>
      </c>
      <c r="B372" s="3" t="s">
        <v>14</v>
      </c>
      <c r="C372" s="3" t="s">
        <v>3317</v>
      </c>
      <c r="D372" s="3" t="s">
        <v>3542</v>
      </c>
      <c r="E372" s="3" t="s">
        <v>2630</v>
      </c>
      <c r="F372" s="6" t="s">
        <v>3353</v>
      </c>
      <c r="G372" s="6" t="s">
        <v>57</v>
      </c>
      <c r="H372" s="3" t="s">
        <v>222</v>
      </c>
      <c r="I372" s="3" t="s">
        <v>1889</v>
      </c>
      <c r="J372" s="5" t="s">
        <v>4614</v>
      </c>
      <c r="K372" s="3" t="s">
        <v>4609</v>
      </c>
      <c r="L372" s="3" t="s">
        <v>4598</v>
      </c>
      <c r="M372" t="s">
        <v>4590</v>
      </c>
      <c r="N372">
        <v>6.3</v>
      </c>
      <c r="O372">
        <v>4</v>
      </c>
      <c r="P372" t="s">
        <v>4679</v>
      </c>
    </row>
    <row r="373" spans="1:16">
      <c r="A373" s="3" t="s">
        <v>3586</v>
      </c>
      <c r="B373" s="3" t="s">
        <v>14</v>
      </c>
      <c r="C373" s="3" t="s">
        <v>3317</v>
      </c>
      <c r="D373" s="3" t="s">
        <v>3542</v>
      </c>
      <c r="E373" s="3" t="s">
        <v>2630</v>
      </c>
      <c r="F373" s="3" t="s">
        <v>3327</v>
      </c>
      <c r="G373" s="6" t="s">
        <v>57</v>
      </c>
      <c r="H373" s="3" t="s">
        <v>222</v>
      </c>
      <c r="I373" s="3" t="s">
        <v>1889</v>
      </c>
      <c r="J373" s="5" t="s">
        <v>4614</v>
      </c>
      <c r="K373" s="3" t="s">
        <v>4609</v>
      </c>
      <c r="L373" s="3" t="s">
        <v>4598</v>
      </c>
      <c r="M373" t="s">
        <v>4590</v>
      </c>
      <c r="N373">
        <v>6.3</v>
      </c>
      <c r="O373">
        <v>4</v>
      </c>
      <c r="P373" t="s">
        <v>4679</v>
      </c>
    </row>
    <row r="374" spans="1:16">
      <c r="A374" s="3" t="s">
        <v>3590</v>
      </c>
      <c r="B374" s="3" t="s">
        <v>14</v>
      </c>
      <c r="C374" s="3" t="s">
        <v>3317</v>
      </c>
      <c r="D374" s="3" t="s">
        <v>3591</v>
      </c>
      <c r="E374" s="3" t="s">
        <v>2630</v>
      </c>
      <c r="F374" s="3" t="s">
        <v>3357</v>
      </c>
      <c r="G374" s="3" t="s">
        <v>21</v>
      </c>
      <c r="H374" s="3" t="s">
        <v>222</v>
      </c>
      <c r="I374" s="3" t="s">
        <v>1889</v>
      </c>
      <c r="J374" s="5" t="s">
        <v>4615</v>
      </c>
      <c r="K374" s="3" t="s">
        <v>4609</v>
      </c>
      <c r="L374" s="3" t="s">
        <v>4598</v>
      </c>
      <c r="M374" t="s">
        <v>4589</v>
      </c>
      <c r="N374">
        <v>8</v>
      </c>
      <c r="O374">
        <v>3</v>
      </c>
      <c r="P374" t="s">
        <v>4679</v>
      </c>
    </row>
    <row r="375" spans="1:16">
      <c r="A375" s="3" t="s">
        <v>3592</v>
      </c>
      <c r="B375" s="3" t="s">
        <v>14</v>
      </c>
      <c r="C375" s="3" t="s">
        <v>3317</v>
      </c>
      <c r="D375" s="3" t="s">
        <v>3591</v>
      </c>
      <c r="E375" s="3" t="s">
        <v>2630</v>
      </c>
      <c r="F375" s="6" t="s">
        <v>3359</v>
      </c>
      <c r="G375" s="6" t="s">
        <v>21</v>
      </c>
      <c r="H375" s="3" t="s">
        <v>222</v>
      </c>
      <c r="I375" s="3" t="s">
        <v>1889</v>
      </c>
      <c r="J375" s="5" t="s">
        <v>4615</v>
      </c>
      <c r="K375" s="3" t="s">
        <v>4609</v>
      </c>
      <c r="L375" s="3" t="s">
        <v>4598</v>
      </c>
      <c r="M375" t="s">
        <v>4589</v>
      </c>
      <c r="N375">
        <v>8</v>
      </c>
      <c r="O375">
        <v>3</v>
      </c>
      <c r="P375" t="s">
        <v>4679</v>
      </c>
    </row>
    <row r="376" spans="1:16">
      <c r="A376" s="3" t="s">
        <v>3593</v>
      </c>
      <c r="B376" s="3" t="s">
        <v>14</v>
      </c>
      <c r="C376" s="3" t="s">
        <v>3317</v>
      </c>
      <c r="D376" s="3" t="s">
        <v>3591</v>
      </c>
      <c r="E376" s="3" t="s">
        <v>2630</v>
      </c>
      <c r="F376" s="3" t="s">
        <v>3342</v>
      </c>
      <c r="G376" s="3" t="s">
        <v>21</v>
      </c>
      <c r="H376" s="3" t="s">
        <v>222</v>
      </c>
      <c r="I376" s="3" t="s">
        <v>1889</v>
      </c>
      <c r="J376" s="5" t="s">
        <v>4615</v>
      </c>
      <c r="K376" s="3" t="s">
        <v>4609</v>
      </c>
      <c r="L376" s="3" t="s">
        <v>4598</v>
      </c>
      <c r="M376" t="s">
        <v>4589</v>
      </c>
      <c r="N376">
        <v>8</v>
      </c>
      <c r="O376">
        <v>3</v>
      </c>
      <c r="P376" t="s">
        <v>4679</v>
      </c>
    </row>
    <row r="377" spans="1:16">
      <c r="A377" s="3" t="s">
        <v>3597</v>
      </c>
      <c r="B377" s="3" t="s">
        <v>14</v>
      </c>
      <c r="C377" s="3" t="s">
        <v>3317</v>
      </c>
      <c r="D377" s="3" t="s">
        <v>3542</v>
      </c>
      <c r="E377" s="3" t="s">
        <v>2630</v>
      </c>
      <c r="F377" s="3" t="s">
        <v>3389</v>
      </c>
      <c r="G377" s="3" t="s">
        <v>40</v>
      </c>
      <c r="H377" s="3" t="s">
        <v>222</v>
      </c>
      <c r="I377" s="3" t="s">
        <v>1889</v>
      </c>
      <c r="J377" s="5" t="s">
        <v>4614</v>
      </c>
      <c r="K377" s="3" t="s">
        <v>4609</v>
      </c>
      <c r="L377" s="3" t="s">
        <v>4598</v>
      </c>
      <c r="M377" t="s">
        <v>4589</v>
      </c>
      <c r="N377">
        <v>6.3</v>
      </c>
      <c r="O377">
        <v>4</v>
      </c>
      <c r="P377" t="s">
        <v>4679</v>
      </c>
    </row>
    <row r="378" spans="1:16">
      <c r="A378" s="3" t="s">
        <v>3598</v>
      </c>
      <c r="B378" s="3" t="s">
        <v>14</v>
      </c>
      <c r="C378" s="3" t="s">
        <v>3317</v>
      </c>
      <c r="D378" s="3" t="s">
        <v>3542</v>
      </c>
      <c r="E378" s="3" t="s">
        <v>2630</v>
      </c>
      <c r="F378" s="6" t="s">
        <v>3398</v>
      </c>
      <c r="G378" s="6" t="s">
        <v>40</v>
      </c>
      <c r="H378" s="3" t="s">
        <v>222</v>
      </c>
      <c r="I378" s="3" t="s">
        <v>1889</v>
      </c>
      <c r="J378" s="5" t="s">
        <v>4614</v>
      </c>
      <c r="K378" s="3" t="s">
        <v>4609</v>
      </c>
      <c r="L378" s="3" t="s">
        <v>4598</v>
      </c>
      <c r="M378" t="s">
        <v>4589</v>
      </c>
      <c r="N378">
        <v>6.3</v>
      </c>
      <c r="O378">
        <v>4</v>
      </c>
      <c r="P378" t="s">
        <v>4679</v>
      </c>
    </row>
    <row r="379" spans="1:16">
      <c r="A379" s="3" t="s">
        <v>3599</v>
      </c>
      <c r="B379" s="3" t="s">
        <v>14</v>
      </c>
      <c r="C379" s="3" t="s">
        <v>3317</v>
      </c>
      <c r="D379" s="3" t="s">
        <v>3542</v>
      </c>
      <c r="E379" s="3" t="s">
        <v>2630</v>
      </c>
      <c r="F379" s="3" t="s">
        <v>3319</v>
      </c>
      <c r="G379" s="3" t="s">
        <v>40</v>
      </c>
      <c r="H379" s="3" t="s">
        <v>222</v>
      </c>
      <c r="I379" s="3" t="s">
        <v>1889</v>
      </c>
      <c r="J379" s="5" t="s">
        <v>4614</v>
      </c>
      <c r="K379" s="3" t="s">
        <v>4609</v>
      </c>
      <c r="L379" s="3" t="s">
        <v>4598</v>
      </c>
      <c r="M379" t="s">
        <v>4589</v>
      </c>
      <c r="N379">
        <v>6.3</v>
      </c>
      <c r="O379">
        <v>4</v>
      </c>
      <c r="P379" t="s">
        <v>4679</v>
      </c>
    </row>
    <row r="380" spans="1:16">
      <c r="A380" s="3" t="s">
        <v>4156</v>
      </c>
      <c r="B380" s="3" t="s">
        <v>14</v>
      </c>
      <c r="C380" s="3" t="s">
        <v>3317</v>
      </c>
      <c r="D380" s="3" t="s">
        <v>3539</v>
      </c>
      <c r="E380" s="3" t="s">
        <v>2706</v>
      </c>
      <c r="F380" s="3" t="s">
        <v>3434</v>
      </c>
      <c r="G380" s="6" t="s">
        <v>57</v>
      </c>
      <c r="H380" s="3" t="s">
        <v>222</v>
      </c>
      <c r="I380" s="3" t="s">
        <v>3974</v>
      </c>
      <c r="J380" s="5" t="s">
        <v>4644</v>
      </c>
      <c r="K380" s="3" t="s">
        <v>4616</v>
      </c>
      <c r="L380" s="2" t="s">
        <v>4617</v>
      </c>
      <c r="M380" t="s">
        <v>4589</v>
      </c>
      <c r="N380">
        <v>6.4</v>
      </c>
      <c r="O380">
        <v>2</v>
      </c>
    </row>
    <row r="381" spans="1:16">
      <c r="A381" s="3" t="s">
        <v>4157</v>
      </c>
      <c r="B381" s="3" t="s">
        <v>14</v>
      </c>
      <c r="C381" s="3" t="s">
        <v>3317</v>
      </c>
      <c r="D381" s="3" t="s">
        <v>3539</v>
      </c>
      <c r="E381" s="3" t="s">
        <v>2706</v>
      </c>
      <c r="F381" s="3" t="s">
        <v>3436</v>
      </c>
      <c r="G381" s="6" t="s">
        <v>57</v>
      </c>
      <c r="H381" s="3" t="s">
        <v>222</v>
      </c>
      <c r="I381" s="3" t="s">
        <v>3974</v>
      </c>
      <c r="J381" s="5" t="s">
        <v>4644</v>
      </c>
      <c r="K381" s="3" t="s">
        <v>4616</v>
      </c>
      <c r="L381" s="2" t="s">
        <v>4617</v>
      </c>
      <c r="M381" t="s">
        <v>4589</v>
      </c>
      <c r="N381">
        <v>6.4</v>
      </c>
      <c r="O381">
        <v>2</v>
      </c>
    </row>
    <row r="382" spans="1:16">
      <c r="A382" s="3" t="s">
        <v>4158</v>
      </c>
      <c r="B382" s="3" t="s">
        <v>14</v>
      </c>
      <c r="C382" s="3" t="s">
        <v>3317</v>
      </c>
      <c r="D382" s="3" t="s">
        <v>3539</v>
      </c>
      <c r="E382" s="3" t="s">
        <v>2706</v>
      </c>
      <c r="F382" s="3" t="s">
        <v>3363</v>
      </c>
      <c r="G382" s="6" t="s">
        <v>57</v>
      </c>
      <c r="H382" s="3" t="s">
        <v>222</v>
      </c>
      <c r="I382" s="3" t="s">
        <v>3974</v>
      </c>
      <c r="J382" s="5" t="s">
        <v>4644</v>
      </c>
      <c r="K382" s="3" t="s">
        <v>4616</v>
      </c>
      <c r="L382" s="2" t="s">
        <v>4617</v>
      </c>
      <c r="M382" t="s">
        <v>4590</v>
      </c>
      <c r="N382">
        <v>6.4</v>
      </c>
      <c r="O382">
        <v>2</v>
      </c>
    </row>
    <row r="383" spans="1:16">
      <c r="A383" s="3" t="s">
        <v>4159</v>
      </c>
      <c r="B383" s="3" t="s">
        <v>14</v>
      </c>
      <c r="C383" s="3" t="s">
        <v>3317</v>
      </c>
      <c r="D383" s="3" t="s">
        <v>3539</v>
      </c>
      <c r="E383" s="3" t="s">
        <v>2706</v>
      </c>
      <c r="F383" s="3" t="s">
        <v>3365</v>
      </c>
      <c r="G383" s="6" t="s">
        <v>57</v>
      </c>
      <c r="H383" s="3" t="s">
        <v>222</v>
      </c>
      <c r="I383" s="3" t="s">
        <v>3974</v>
      </c>
      <c r="J383" s="5" t="s">
        <v>4644</v>
      </c>
      <c r="K383" s="3" t="s">
        <v>4616</v>
      </c>
      <c r="L383" s="2" t="s">
        <v>4617</v>
      </c>
      <c r="M383" t="s">
        <v>4590</v>
      </c>
      <c r="N383">
        <v>6.4</v>
      </c>
      <c r="O383">
        <v>2</v>
      </c>
    </row>
    <row r="384" spans="1:16">
      <c r="A384" s="3" t="s">
        <v>4160</v>
      </c>
      <c r="B384" s="3" t="s">
        <v>14</v>
      </c>
      <c r="C384" s="3" t="s">
        <v>3317</v>
      </c>
      <c r="D384" s="3" t="s">
        <v>3605</v>
      </c>
      <c r="E384" s="3" t="s">
        <v>2706</v>
      </c>
      <c r="F384" s="3" t="s">
        <v>3353</v>
      </c>
      <c r="G384" s="6" t="s">
        <v>57</v>
      </c>
      <c r="H384" s="3" t="s">
        <v>222</v>
      </c>
      <c r="I384" s="3" t="s">
        <v>3974</v>
      </c>
      <c r="J384" s="5" t="s">
        <v>4647</v>
      </c>
      <c r="K384" s="3" t="s">
        <v>4616</v>
      </c>
      <c r="L384" s="2" t="s">
        <v>4617</v>
      </c>
      <c r="M384" t="s">
        <v>4590</v>
      </c>
      <c r="N384">
        <v>8.1</v>
      </c>
      <c r="O384">
        <v>2</v>
      </c>
    </row>
    <row r="385" spans="1:15">
      <c r="A385" s="3" t="s">
        <v>4161</v>
      </c>
      <c r="B385" s="3" t="s">
        <v>14</v>
      </c>
      <c r="C385" s="3" t="s">
        <v>3317</v>
      </c>
      <c r="D385" s="3" t="s">
        <v>3605</v>
      </c>
      <c r="E385" s="3" t="s">
        <v>2706</v>
      </c>
      <c r="F385" s="3" t="s">
        <v>3327</v>
      </c>
      <c r="G385" s="6" t="s">
        <v>57</v>
      </c>
      <c r="H385" s="3" t="s">
        <v>222</v>
      </c>
      <c r="I385" s="3" t="s">
        <v>3974</v>
      </c>
      <c r="J385" s="5" t="s">
        <v>4647</v>
      </c>
      <c r="K385" s="3" t="s">
        <v>4616</v>
      </c>
      <c r="L385" s="2" t="s">
        <v>4617</v>
      </c>
      <c r="M385" t="s">
        <v>4590</v>
      </c>
      <c r="N385">
        <v>8.1</v>
      </c>
      <c r="O385">
        <v>2</v>
      </c>
    </row>
    <row r="386" spans="1:15">
      <c r="A386" s="3" t="s">
        <v>4162</v>
      </c>
      <c r="B386" s="3" t="s">
        <v>14</v>
      </c>
      <c r="C386" s="3" t="s">
        <v>3317</v>
      </c>
      <c r="D386" s="3" t="s">
        <v>3539</v>
      </c>
      <c r="E386" s="3" t="s">
        <v>2706</v>
      </c>
      <c r="F386" s="12" t="s">
        <v>3458</v>
      </c>
      <c r="G386" s="12" t="s">
        <v>182</v>
      </c>
      <c r="H386" s="3" t="s">
        <v>222</v>
      </c>
      <c r="I386" s="3" t="s">
        <v>3974</v>
      </c>
      <c r="J386" s="5" t="s">
        <v>4644</v>
      </c>
      <c r="K386" s="3" t="s">
        <v>4616</v>
      </c>
      <c r="L386" s="2" t="s">
        <v>4617</v>
      </c>
      <c r="M386" t="s">
        <v>4589</v>
      </c>
      <c r="N386">
        <v>6.1</v>
      </c>
      <c r="O386">
        <v>4</v>
      </c>
    </row>
    <row r="387" spans="1:15">
      <c r="A387" s="3" t="s">
        <v>4163</v>
      </c>
      <c r="B387" s="3" t="s">
        <v>14</v>
      </c>
      <c r="C387" s="3" t="s">
        <v>3317</v>
      </c>
      <c r="D387" s="3" t="s">
        <v>3539</v>
      </c>
      <c r="E387" s="3" t="s">
        <v>2706</v>
      </c>
      <c r="F387" s="13" t="s">
        <v>3460</v>
      </c>
      <c r="G387" s="13" t="s">
        <v>182</v>
      </c>
      <c r="H387" s="3" t="s">
        <v>222</v>
      </c>
      <c r="I387" s="3" t="s">
        <v>3974</v>
      </c>
      <c r="J387" s="5" t="s">
        <v>4644</v>
      </c>
      <c r="K387" s="3" t="s">
        <v>4616</v>
      </c>
      <c r="L387" s="2" t="s">
        <v>4617</v>
      </c>
      <c r="M387" t="s">
        <v>4589</v>
      </c>
      <c r="N387">
        <v>6.1</v>
      </c>
      <c r="O387">
        <v>4</v>
      </c>
    </row>
    <row r="388" spans="1:15">
      <c r="A388" s="3" t="s">
        <v>4164</v>
      </c>
      <c r="B388" s="3" t="s">
        <v>14</v>
      </c>
      <c r="C388" s="3" t="s">
        <v>3317</v>
      </c>
      <c r="D388" s="3" t="s">
        <v>3539</v>
      </c>
      <c r="E388" s="3" t="s">
        <v>2706</v>
      </c>
      <c r="F388" s="12" t="s">
        <v>3371</v>
      </c>
      <c r="G388" s="12" t="s">
        <v>182</v>
      </c>
      <c r="H388" s="3" t="s">
        <v>222</v>
      </c>
      <c r="I388" s="3" t="s">
        <v>3974</v>
      </c>
      <c r="J388" s="5" t="s">
        <v>4644</v>
      </c>
      <c r="K388" s="3" t="s">
        <v>4616</v>
      </c>
      <c r="L388" s="2" t="s">
        <v>4617</v>
      </c>
      <c r="M388" t="s">
        <v>4589</v>
      </c>
      <c r="N388">
        <v>6.1</v>
      </c>
      <c r="O388">
        <v>4</v>
      </c>
    </row>
    <row r="389" spans="1:15">
      <c r="A389" s="3" t="s">
        <v>4165</v>
      </c>
      <c r="B389" s="3" t="s">
        <v>14</v>
      </c>
      <c r="C389" s="3" t="s">
        <v>3317</v>
      </c>
      <c r="D389" s="3" t="s">
        <v>3539</v>
      </c>
      <c r="E389" s="3" t="s">
        <v>2706</v>
      </c>
      <c r="F389" s="13" t="s">
        <v>3373</v>
      </c>
      <c r="G389" s="13" t="s">
        <v>182</v>
      </c>
      <c r="H389" s="3" t="s">
        <v>222</v>
      </c>
      <c r="I389" s="3" t="s">
        <v>3974</v>
      </c>
      <c r="J389" s="5" t="s">
        <v>4644</v>
      </c>
      <c r="K389" s="3" t="s">
        <v>4616</v>
      </c>
      <c r="L389" s="2" t="s">
        <v>4617</v>
      </c>
      <c r="M389" t="s">
        <v>4589</v>
      </c>
      <c r="N389">
        <v>6.1</v>
      </c>
      <c r="O389">
        <v>4</v>
      </c>
    </row>
    <row r="390" spans="1:15">
      <c r="A390" s="3" t="s">
        <v>4166</v>
      </c>
      <c r="B390" s="3" t="s">
        <v>14</v>
      </c>
      <c r="C390" s="3" t="s">
        <v>3317</v>
      </c>
      <c r="D390" s="3" t="s">
        <v>3605</v>
      </c>
      <c r="E390" s="3" t="s">
        <v>2706</v>
      </c>
      <c r="F390" s="12" t="s">
        <v>3464</v>
      </c>
      <c r="G390" s="12" t="s">
        <v>182</v>
      </c>
      <c r="H390" s="3" t="s">
        <v>222</v>
      </c>
      <c r="I390" s="3" t="s">
        <v>3974</v>
      </c>
      <c r="J390" s="5" t="s">
        <v>4647</v>
      </c>
      <c r="K390" s="3" t="s">
        <v>4616</v>
      </c>
      <c r="L390" s="2" t="s">
        <v>4617</v>
      </c>
      <c r="M390" t="s">
        <v>4590</v>
      </c>
      <c r="N390">
        <v>8.1</v>
      </c>
      <c r="O390">
        <v>2</v>
      </c>
    </row>
    <row r="391" spans="1:15">
      <c r="A391" s="3" t="s">
        <v>4167</v>
      </c>
      <c r="B391" s="3" t="s">
        <v>14</v>
      </c>
      <c r="C391" s="3" t="s">
        <v>3317</v>
      </c>
      <c r="D391" s="3" t="s">
        <v>3605</v>
      </c>
      <c r="E391" s="3" t="s">
        <v>2706</v>
      </c>
      <c r="F391" s="13" t="s">
        <v>3466</v>
      </c>
      <c r="G391" s="13" t="s">
        <v>182</v>
      </c>
      <c r="H391" s="3" t="s">
        <v>222</v>
      </c>
      <c r="I391" s="3" t="s">
        <v>3974</v>
      </c>
      <c r="J391" s="5" t="s">
        <v>4647</v>
      </c>
      <c r="K391" s="3" t="s">
        <v>4616</v>
      </c>
      <c r="L391" s="2" t="s">
        <v>4617</v>
      </c>
      <c r="M391" t="s">
        <v>4590</v>
      </c>
      <c r="N391">
        <v>8.1</v>
      </c>
      <c r="O391">
        <v>2</v>
      </c>
    </row>
    <row r="392" spans="1:15">
      <c r="A392" s="3" t="s">
        <v>4168</v>
      </c>
      <c r="B392" s="3" t="s">
        <v>14</v>
      </c>
      <c r="C392" s="3" t="s">
        <v>3317</v>
      </c>
      <c r="D392" s="3" t="s">
        <v>3605</v>
      </c>
      <c r="E392" s="3" t="s">
        <v>2706</v>
      </c>
      <c r="F392" s="6" t="s">
        <v>3468</v>
      </c>
      <c r="G392" s="6" t="s">
        <v>195</v>
      </c>
      <c r="H392" s="3" t="s">
        <v>222</v>
      </c>
      <c r="I392" s="3" t="s">
        <v>3974</v>
      </c>
      <c r="J392" s="5" t="s">
        <v>4647</v>
      </c>
      <c r="K392" s="3" t="s">
        <v>4616</v>
      </c>
      <c r="L392" s="2" t="s">
        <v>4617</v>
      </c>
      <c r="M392" t="s">
        <v>4589</v>
      </c>
      <c r="N392">
        <v>8.1</v>
      </c>
      <c r="O392">
        <v>4</v>
      </c>
    </row>
    <row r="393" spans="1:15">
      <c r="A393" s="3" t="s">
        <v>4169</v>
      </c>
      <c r="B393" s="3" t="s">
        <v>14</v>
      </c>
      <c r="C393" s="3" t="s">
        <v>3317</v>
      </c>
      <c r="D393" s="3" t="s">
        <v>3605</v>
      </c>
      <c r="E393" s="3" t="s">
        <v>2706</v>
      </c>
      <c r="F393" s="3" t="s">
        <v>3470</v>
      </c>
      <c r="G393" s="3" t="s">
        <v>195</v>
      </c>
      <c r="H393" s="3" t="s">
        <v>222</v>
      </c>
      <c r="I393" s="3" t="s">
        <v>3974</v>
      </c>
      <c r="J393" s="5" t="s">
        <v>4647</v>
      </c>
      <c r="K393" s="3" t="s">
        <v>4616</v>
      </c>
      <c r="L393" s="2" t="s">
        <v>4617</v>
      </c>
      <c r="M393" t="s">
        <v>4589</v>
      </c>
      <c r="N393">
        <v>8.1</v>
      </c>
      <c r="O393">
        <v>4</v>
      </c>
    </row>
    <row r="394" spans="1:15">
      <c r="A394" s="3" t="s">
        <v>4170</v>
      </c>
      <c r="B394" s="3" t="s">
        <v>14</v>
      </c>
      <c r="C394" s="3" t="s">
        <v>3317</v>
      </c>
      <c r="D394" s="3" t="s">
        <v>3605</v>
      </c>
      <c r="E394" s="3" t="s">
        <v>2706</v>
      </c>
      <c r="F394" s="6" t="s">
        <v>3330</v>
      </c>
      <c r="G394" s="6" t="s">
        <v>195</v>
      </c>
      <c r="H394" s="3" t="s">
        <v>222</v>
      </c>
      <c r="I394" s="3" t="s">
        <v>3974</v>
      </c>
      <c r="J394" s="5" t="s">
        <v>4647</v>
      </c>
      <c r="K394" s="3" t="s">
        <v>4616</v>
      </c>
      <c r="L394" s="2" t="s">
        <v>4617</v>
      </c>
      <c r="M394" t="s">
        <v>4589</v>
      </c>
      <c r="N394">
        <v>8.1</v>
      </c>
      <c r="O394">
        <v>4</v>
      </c>
    </row>
    <row r="395" spans="1:15">
      <c r="A395" s="3" t="s">
        <v>4171</v>
      </c>
      <c r="B395" s="3" t="s">
        <v>14</v>
      </c>
      <c r="C395" s="3" t="s">
        <v>3317</v>
      </c>
      <c r="D395" s="3" t="s">
        <v>3605</v>
      </c>
      <c r="E395" s="3" t="s">
        <v>2706</v>
      </c>
      <c r="F395" s="3" t="s">
        <v>3332</v>
      </c>
      <c r="G395" s="3" t="s">
        <v>195</v>
      </c>
      <c r="H395" s="3" t="s">
        <v>222</v>
      </c>
      <c r="I395" s="3" t="s">
        <v>3974</v>
      </c>
      <c r="J395" s="5" t="s">
        <v>4647</v>
      </c>
      <c r="K395" s="3" t="s">
        <v>4616</v>
      </c>
      <c r="L395" s="2" t="s">
        <v>4617</v>
      </c>
      <c r="M395" t="s">
        <v>4589</v>
      </c>
      <c r="N395">
        <v>8.1</v>
      </c>
      <c r="O395">
        <v>4</v>
      </c>
    </row>
    <row r="396" spans="1:15">
      <c r="A396" s="3" t="s">
        <v>4172</v>
      </c>
      <c r="B396" s="3" t="s">
        <v>14</v>
      </c>
      <c r="C396" s="3" t="s">
        <v>3317</v>
      </c>
      <c r="D396" s="3" t="s">
        <v>3605</v>
      </c>
      <c r="E396" s="3" t="s">
        <v>2706</v>
      </c>
      <c r="F396" s="6" t="s">
        <v>3334</v>
      </c>
      <c r="G396" s="6" t="s">
        <v>195</v>
      </c>
      <c r="H396" s="3" t="s">
        <v>222</v>
      </c>
      <c r="I396" s="3" t="s">
        <v>3974</v>
      </c>
      <c r="J396" s="5" t="s">
        <v>4647</v>
      </c>
      <c r="K396" s="3" t="s">
        <v>4616</v>
      </c>
      <c r="L396" s="2" t="s">
        <v>4617</v>
      </c>
      <c r="M396" t="s">
        <v>4590</v>
      </c>
      <c r="N396">
        <v>8</v>
      </c>
      <c r="O396">
        <v>2</v>
      </c>
    </row>
    <row r="397" spans="1:15">
      <c r="A397" s="3" t="s">
        <v>4173</v>
      </c>
      <c r="B397" s="3" t="s">
        <v>14</v>
      </c>
      <c r="C397" s="3" t="s">
        <v>3317</v>
      </c>
      <c r="D397" s="3" t="s">
        <v>3605</v>
      </c>
      <c r="E397" s="3" t="s">
        <v>2706</v>
      </c>
      <c r="F397" s="3" t="s">
        <v>3336</v>
      </c>
      <c r="G397" s="3" t="s">
        <v>195</v>
      </c>
      <c r="H397" s="3" t="s">
        <v>222</v>
      </c>
      <c r="I397" s="3" t="s">
        <v>3974</v>
      </c>
      <c r="J397" s="5" t="s">
        <v>4647</v>
      </c>
      <c r="K397" s="3" t="s">
        <v>4616</v>
      </c>
      <c r="L397" s="2" t="s">
        <v>4617</v>
      </c>
      <c r="M397" t="s">
        <v>4590</v>
      </c>
      <c r="N397">
        <v>8</v>
      </c>
      <c r="O397">
        <v>2</v>
      </c>
    </row>
    <row r="398" spans="1:15">
      <c r="A398" s="3" t="s">
        <v>4174</v>
      </c>
      <c r="B398" s="3" t="s">
        <v>14</v>
      </c>
      <c r="C398" s="3" t="s">
        <v>3317</v>
      </c>
      <c r="D398" s="3" t="s">
        <v>3539</v>
      </c>
      <c r="E398" s="3" t="s">
        <v>2706</v>
      </c>
      <c r="F398" s="6" t="s">
        <v>3387</v>
      </c>
      <c r="G398" s="6" t="s">
        <v>21</v>
      </c>
      <c r="H398" s="3" t="s">
        <v>222</v>
      </c>
      <c r="I398" s="3" t="s">
        <v>3974</v>
      </c>
      <c r="J398" s="5" t="s">
        <v>4644</v>
      </c>
      <c r="K398" s="3" t="s">
        <v>4616</v>
      </c>
      <c r="L398" s="2" t="s">
        <v>4617</v>
      </c>
      <c r="M398" t="s">
        <v>4590</v>
      </c>
      <c r="N398">
        <v>6.1</v>
      </c>
      <c r="O398">
        <v>3</v>
      </c>
    </row>
    <row r="399" spans="1:15">
      <c r="A399" s="3" t="s">
        <v>4175</v>
      </c>
      <c r="B399" s="3" t="s">
        <v>14</v>
      </c>
      <c r="C399" s="3" t="s">
        <v>3317</v>
      </c>
      <c r="D399" s="3" t="s">
        <v>3539</v>
      </c>
      <c r="E399" s="3" t="s">
        <v>2706</v>
      </c>
      <c r="F399" s="3" t="s">
        <v>3391</v>
      </c>
      <c r="G399" s="3" t="s">
        <v>21</v>
      </c>
      <c r="H399" s="3" t="s">
        <v>222</v>
      </c>
      <c r="I399" s="3" t="s">
        <v>3974</v>
      </c>
      <c r="J399" s="5" t="s">
        <v>4644</v>
      </c>
      <c r="K399" s="3" t="s">
        <v>4616</v>
      </c>
      <c r="L399" s="2" t="s">
        <v>4617</v>
      </c>
      <c r="M399" t="s">
        <v>4590</v>
      </c>
      <c r="N399">
        <v>6.1</v>
      </c>
      <c r="O399">
        <v>3</v>
      </c>
    </row>
    <row r="400" spans="1:15">
      <c r="A400" s="3" t="s">
        <v>4176</v>
      </c>
      <c r="B400" s="3" t="s">
        <v>14</v>
      </c>
      <c r="C400" s="3" t="s">
        <v>3317</v>
      </c>
      <c r="D400" s="3" t="s">
        <v>3539</v>
      </c>
      <c r="E400" s="3" t="s">
        <v>2706</v>
      </c>
      <c r="F400" s="6" t="s">
        <v>3393</v>
      </c>
      <c r="G400" s="6" t="s">
        <v>21</v>
      </c>
      <c r="H400" s="3" t="s">
        <v>222</v>
      </c>
      <c r="I400" s="3" t="s">
        <v>3974</v>
      </c>
      <c r="J400" s="5" t="s">
        <v>4644</v>
      </c>
      <c r="K400" s="3" t="s">
        <v>4616</v>
      </c>
      <c r="L400" s="2" t="s">
        <v>4617</v>
      </c>
      <c r="M400" t="s">
        <v>4590</v>
      </c>
      <c r="N400">
        <v>6.1</v>
      </c>
      <c r="O400">
        <v>3</v>
      </c>
    </row>
    <row r="401" spans="1:15">
      <c r="A401" s="3" t="s">
        <v>4178</v>
      </c>
      <c r="B401" s="3" t="s">
        <v>14</v>
      </c>
      <c r="C401" s="3" t="s">
        <v>3317</v>
      </c>
      <c r="D401" s="3" t="s">
        <v>3623</v>
      </c>
      <c r="E401" s="3" t="s">
        <v>2706</v>
      </c>
      <c r="F401" s="6" t="s">
        <v>3359</v>
      </c>
      <c r="G401" s="6" t="s">
        <v>21</v>
      </c>
      <c r="H401" s="3" t="s">
        <v>222</v>
      </c>
      <c r="I401" s="3" t="s">
        <v>3974</v>
      </c>
      <c r="J401" s="5" t="s">
        <v>4648</v>
      </c>
      <c r="K401" s="3" t="s">
        <v>4616</v>
      </c>
      <c r="L401" s="2" t="s">
        <v>4617</v>
      </c>
      <c r="M401" t="s">
        <v>4589</v>
      </c>
      <c r="N401">
        <v>8.3000000000000007</v>
      </c>
      <c r="O401">
        <v>2</v>
      </c>
    </row>
    <row r="402" spans="1:15">
      <c r="A402" s="3" t="s">
        <v>4179</v>
      </c>
      <c r="B402" s="3" t="s">
        <v>14</v>
      </c>
      <c r="C402" s="3" t="s">
        <v>3317</v>
      </c>
      <c r="D402" s="3" t="s">
        <v>3623</v>
      </c>
      <c r="E402" s="3" t="s">
        <v>2706</v>
      </c>
      <c r="F402" s="3" t="s">
        <v>3342</v>
      </c>
      <c r="G402" s="3" t="s">
        <v>21</v>
      </c>
      <c r="H402" s="3" t="s">
        <v>222</v>
      </c>
      <c r="I402" s="3" t="s">
        <v>3974</v>
      </c>
      <c r="J402" s="5" t="s">
        <v>4648</v>
      </c>
      <c r="K402" s="3" t="s">
        <v>4616</v>
      </c>
      <c r="L402" s="2" t="s">
        <v>4617</v>
      </c>
      <c r="M402" t="s">
        <v>4589</v>
      </c>
      <c r="N402">
        <v>8.3000000000000007</v>
      </c>
      <c r="O402">
        <v>2</v>
      </c>
    </row>
    <row r="403" spans="1:15">
      <c r="A403" s="3" t="s">
        <v>4180</v>
      </c>
      <c r="B403" s="3" t="s">
        <v>14</v>
      </c>
      <c r="C403" s="3" t="s">
        <v>3317</v>
      </c>
      <c r="D403" s="3" t="s">
        <v>3539</v>
      </c>
      <c r="E403" s="3" t="s">
        <v>2706</v>
      </c>
      <c r="F403" s="6" t="s">
        <v>3389</v>
      </c>
      <c r="G403" s="6" t="s">
        <v>40</v>
      </c>
      <c r="H403" s="3" t="s">
        <v>222</v>
      </c>
      <c r="I403" s="3" t="s">
        <v>3974</v>
      </c>
      <c r="J403" s="5" t="s">
        <v>4644</v>
      </c>
      <c r="K403" s="3" t="s">
        <v>4616</v>
      </c>
      <c r="L403" s="2" t="s">
        <v>4617</v>
      </c>
      <c r="M403" t="s">
        <v>4590</v>
      </c>
      <c r="N403">
        <v>6.1</v>
      </c>
      <c r="O403">
        <v>3</v>
      </c>
    </row>
    <row r="404" spans="1:15">
      <c r="A404" s="3" t="s">
        <v>4181</v>
      </c>
      <c r="B404" s="3" t="s">
        <v>14</v>
      </c>
      <c r="C404" s="3" t="s">
        <v>3317</v>
      </c>
      <c r="D404" s="3" t="s">
        <v>3539</v>
      </c>
      <c r="E404" s="3" t="s">
        <v>2706</v>
      </c>
      <c r="F404" s="3" t="s">
        <v>3398</v>
      </c>
      <c r="G404" s="3" t="s">
        <v>40</v>
      </c>
      <c r="H404" s="3" t="s">
        <v>222</v>
      </c>
      <c r="I404" s="3" t="s">
        <v>3974</v>
      </c>
      <c r="J404" s="5" t="s">
        <v>4644</v>
      </c>
      <c r="K404" s="3" t="s">
        <v>4616</v>
      </c>
      <c r="L404" s="2" t="s">
        <v>4617</v>
      </c>
      <c r="M404" t="s">
        <v>4590</v>
      </c>
      <c r="N404">
        <v>6.1</v>
      </c>
      <c r="O404">
        <v>3</v>
      </c>
    </row>
    <row r="405" spans="1:15">
      <c r="A405" s="3" t="s">
        <v>4182</v>
      </c>
      <c r="B405" s="3" t="s">
        <v>14</v>
      </c>
      <c r="C405" s="3" t="s">
        <v>3317</v>
      </c>
      <c r="D405" s="3" t="s">
        <v>3539</v>
      </c>
      <c r="E405" s="3" t="s">
        <v>2706</v>
      </c>
      <c r="F405" s="6" t="s">
        <v>3319</v>
      </c>
      <c r="G405" s="6" t="s">
        <v>40</v>
      </c>
      <c r="H405" s="3" t="s">
        <v>222</v>
      </c>
      <c r="I405" s="3" t="s">
        <v>3974</v>
      </c>
      <c r="J405" s="5" t="s">
        <v>4644</v>
      </c>
      <c r="K405" s="3" t="s">
        <v>4616</v>
      </c>
      <c r="L405" s="2" t="s">
        <v>4617</v>
      </c>
      <c r="M405" t="s">
        <v>4590</v>
      </c>
      <c r="N405">
        <v>6.1</v>
      </c>
      <c r="O405">
        <v>3</v>
      </c>
    </row>
    <row r="406" spans="1:15">
      <c r="A406" s="3" t="s">
        <v>4183</v>
      </c>
      <c r="B406" s="3" t="s">
        <v>14</v>
      </c>
      <c r="C406" s="3" t="s">
        <v>3317</v>
      </c>
      <c r="D406" s="3" t="s">
        <v>3605</v>
      </c>
      <c r="E406" s="3" t="s">
        <v>2706</v>
      </c>
      <c r="F406" s="3" t="s">
        <v>3321</v>
      </c>
      <c r="G406" s="3" t="s">
        <v>40</v>
      </c>
      <c r="H406" s="3" t="s">
        <v>222</v>
      </c>
      <c r="I406" s="3" t="s">
        <v>3974</v>
      </c>
      <c r="J406" s="5" t="s">
        <v>4647</v>
      </c>
      <c r="K406" s="3" t="s">
        <v>4616</v>
      </c>
      <c r="L406" s="2" t="s">
        <v>4617</v>
      </c>
      <c r="M406" t="s">
        <v>4589</v>
      </c>
      <c r="N406">
        <v>8</v>
      </c>
      <c r="O406">
        <v>3</v>
      </c>
    </row>
    <row r="407" spans="1:15">
      <c r="A407" s="3" t="s">
        <v>4184</v>
      </c>
      <c r="B407" s="3" t="s">
        <v>14</v>
      </c>
      <c r="C407" s="3" t="s">
        <v>3317</v>
      </c>
      <c r="D407" s="3" t="s">
        <v>3605</v>
      </c>
      <c r="E407" s="3" t="s">
        <v>2706</v>
      </c>
      <c r="F407" s="6" t="s">
        <v>3323</v>
      </c>
      <c r="G407" s="6" t="s">
        <v>40</v>
      </c>
      <c r="H407" s="3" t="s">
        <v>222</v>
      </c>
      <c r="I407" s="3" t="s">
        <v>3974</v>
      </c>
      <c r="J407" s="5" t="s">
        <v>4647</v>
      </c>
      <c r="K407" s="3" t="s">
        <v>4616</v>
      </c>
      <c r="L407" s="2" t="s">
        <v>4617</v>
      </c>
      <c r="M407" t="s">
        <v>4589</v>
      </c>
      <c r="N407">
        <v>8</v>
      </c>
      <c r="O407">
        <v>3</v>
      </c>
    </row>
    <row r="408" spans="1:15">
      <c r="A408" s="3" t="s">
        <v>4185</v>
      </c>
      <c r="B408" s="3" t="s">
        <v>14</v>
      </c>
      <c r="C408" s="3" t="s">
        <v>3317</v>
      </c>
      <c r="D408" s="3" t="s">
        <v>3605</v>
      </c>
      <c r="E408" s="3" t="s">
        <v>2706</v>
      </c>
      <c r="F408" s="3" t="s">
        <v>3325</v>
      </c>
      <c r="G408" s="3" t="s">
        <v>40</v>
      </c>
      <c r="H408" s="3" t="s">
        <v>222</v>
      </c>
      <c r="I408" s="3" t="s">
        <v>3974</v>
      </c>
      <c r="J408" s="5" t="s">
        <v>4647</v>
      </c>
      <c r="K408" s="3" t="s">
        <v>4616</v>
      </c>
      <c r="L408" s="2" t="s">
        <v>4617</v>
      </c>
      <c r="M408" t="s">
        <v>4589</v>
      </c>
      <c r="N408">
        <v>8</v>
      </c>
      <c r="O408">
        <v>3</v>
      </c>
    </row>
    <row r="409" spans="1:15">
      <c r="A409" s="3" t="s">
        <v>4186</v>
      </c>
      <c r="B409" s="3" t="s">
        <v>14</v>
      </c>
      <c r="C409" s="3" t="s">
        <v>3317</v>
      </c>
      <c r="D409" s="3" t="s">
        <v>3539</v>
      </c>
      <c r="E409" s="3" t="s">
        <v>2706</v>
      </c>
      <c r="F409" s="6" t="s">
        <v>3404</v>
      </c>
      <c r="G409" s="6" t="s">
        <v>131</v>
      </c>
      <c r="H409" s="3" t="s">
        <v>222</v>
      </c>
      <c r="I409" s="3" t="s">
        <v>3974</v>
      </c>
      <c r="J409" s="5" t="s">
        <v>4644</v>
      </c>
      <c r="K409" s="3" t="s">
        <v>4616</v>
      </c>
      <c r="L409" s="2" t="s">
        <v>4617</v>
      </c>
      <c r="M409" t="s">
        <v>4589</v>
      </c>
      <c r="N409">
        <v>6.1</v>
      </c>
      <c r="O409">
        <v>4</v>
      </c>
    </row>
    <row r="410" spans="1:15">
      <c r="A410" s="3" t="s">
        <v>4187</v>
      </c>
      <c r="B410" s="3" t="s">
        <v>14</v>
      </c>
      <c r="C410" s="3" t="s">
        <v>3317</v>
      </c>
      <c r="D410" s="3" t="s">
        <v>3539</v>
      </c>
      <c r="E410" s="3" t="s">
        <v>2706</v>
      </c>
      <c r="F410" s="3" t="s">
        <v>3406</v>
      </c>
      <c r="G410" s="3" t="s">
        <v>131</v>
      </c>
      <c r="H410" s="3" t="s">
        <v>222</v>
      </c>
      <c r="I410" s="3" t="s">
        <v>3974</v>
      </c>
      <c r="J410" s="5" t="s">
        <v>4644</v>
      </c>
      <c r="K410" s="3" t="s">
        <v>4616</v>
      </c>
      <c r="L410" s="2" t="s">
        <v>4617</v>
      </c>
      <c r="M410" t="s">
        <v>4589</v>
      </c>
      <c r="N410">
        <v>6.1</v>
      </c>
      <c r="O410">
        <v>4</v>
      </c>
    </row>
    <row r="411" spans="1:15">
      <c r="A411" s="3" t="s">
        <v>4188</v>
      </c>
      <c r="B411" s="3" t="s">
        <v>14</v>
      </c>
      <c r="C411" s="3" t="s">
        <v>3317</v>
      </c>
      <c r="D411" s="3" t="s">
        <v>3539</v>
      </c>
      <c r="E411" s="3" t="s">
        <v>2706</v>
      </c>
      <c r="F411" s="6" t="s">
        <v>3408</v>
      </c>
      <c r="G411" s="6" t="s">
        <v>131</v>
      </c>
      <c r="H411" s="3" t="s">
        <v>222</v>
      </c>
      <c r="I411" s="3" t="s">
        <v>3974</v>
      </c>
      <c r="J411" s="5" t="s">
        <v>4644</v>
      </c>
      <c r="K411" s="3" t="s">
        <v>4616</v>
      </c>
      <c r="L411" s="2" t="s">
        <v>4617</v>
      </c>
      <c r="M411" t="s">
        <v>4589</v>
      </c>
      <c r="N411">
        <v>6.1</v>
      </c>
      <c r="O411">
        <v>4</v>
      </c>
    </row>
    <row r="412" spans="1:15">
      <c r="A412" s="3" t="s">
        <v>4189</v>
      </c>
      <c r="B412" s="3" t="s">
        <v>14</v>
      </c>
      <c r="C412" s="3" t="s">
        <v>3317</v>
      </c>
      <c r="D412" s="3" t="s">
        <v>3539</v>
      </c>
      <c r="E412" s="3" t="s">
        <v>2706</v>
      </c>
      <c r="F412" s="3" t="s">
        <v>3344</v>
      </c>
      <c r="G412" s="3" t="s">
        <v>131</v>
      </c>
      <c r="H412" s="3" t="s">
        <v>222</v>
      </c>
      <c r="I412" s="3" t="s">
        <v>3974</v>
      </c>
      <c r="J412" s="5" t="s">
        <v>4644</v>
      </c>
      <c r="K412" s="3" t="s">
        <v>4616</v>
      </c>
      <c r="L412" s="2" t="s">
        <v>4617</v>
      </c>
      <c r="M412" t="s">
        <v>4589</v>
      </c>
      <c r="N412">
        <v>6.1</v>
      </c>
      <c r="O412">
        <v>4</v>
      </c>
    </row>
    <row r="413" spans="1:15">
      <c r="A413" s="3" t="s">
        <v>4190</v>
      </c>
      <c r="B413" s="3" t="s">
        <v>14</v>
      </c>
      <c r="C413" s="3" t="s">
        <v>3317</v>
      </c>
      <c r="D413" s="3" t="s">
        <v>3605</v>
      </c>
      <c r="E413" s="3" t="s">
        <v>2706</v>
      </c>
      <c r="F413" s="6" t="s">
        <v>3346</v>
      </c>
      <c r="G413" s="6" t="s">
        <v>131</v>
      </c>
      <c r="H413" s="3" t="s">
        <v>222</v>
      </c>
      <c r="I413" s="3" t="s">
        <v>3974</v>
      </c>
      <c r="J413" s="5" t="s">
        <v>4647</v>
      </c>
      <c r="K413" s="3" t="s">
        <v>4616</v>
      </c>
      <c r="L413" s="2" t="s">
        <v>4617</v>
      </c>
      <c r="M413" t="s">
        <v>4590</v>
      </c>
      <c r="N413">
        <v>8.1</v>
      </c>
      <c r="O413">
        <v>2</v>
      </c>
    </row>
    <row r="414" spans="1:15">
      <c r="A414" s="3" t="s">
        <v>4191</v>
      </c>
      <c r="B414" s="3" t="s">
        <v>14</v>
      </c>
      <c r="C414" s="3" t="s">
        <v>3317</v>
      </c>
      <c r="D414" s="3" t="s">
        <v>3605</v>
      </c>
      <c r="E414" s="3" t="s">
        <v>2706</v>
      </c>
      <c r="F414" s="3" t="s">
        <v>3348</v>
      </c>
      <c r="G414" s="3" t="s">
        <v>131</v>
      </c>
      <c r="H414" s="3" t="s">
        <v>222</v>
      </c>
      <c r="I414" s="3" t="s">
        <v>3974</v>
      </c>
      <c r="J414" s="5" t="s">
        <v>4647</v>
      </c>
      <c r="K414" s="3" t="s">
        <v>4616</v>
      </c>
      <c r="L414" s="2" t="s">
        <v>4617</v>
      </c>
      <c r="M414" t="s">
        <v>4590</v>
      </c>
      <c r="N414">
        <v>8.1</v>
      </c>
      <c r="O414">
        <v>2</v>
      </c>
    </row>
    <row r="415" spans="1:15">
      <c r="A415" s="3" t="s">
        <v>4192</v>
      </c>
      <c r="B415" s="3" t="s">
        <v>14</v>
      </c>
      <c r="C415" s="3" t="s">
        <v>3317</v>
      </c>
      <c r="D415" s="3" t="s">
        <v>3539</v>
      </c>
      <c r="E415" s="3" t="s">
        <v>2706</v>
      </c>
      <c r="F415" s="6" t="s">
        <v>3413</v>
      </c>
      <c r="G415" s="6" t="s">
        <v>96</v>
      </c>
      <c r="H415" s="3" t="s">
        <v>222</v>
      </c>
      <c r="I415" s="3" t="s">
        <v>3974</v>
      </c>
      <c r="J415" s="5" t="s">
        <v>4644</v>
      </c>
      <c r="K415" s="3" t="s">
        <v>4616</v>
      </c>
      <c r="L415" s="2" t="s">
        <v>4617</v>
      </c>
      <c r="M415" t="s">
        <v>4590</v>
      </c>
      <c r="N415">
        <v>6.4</v>
      </c>
      <c r="O415">
        <v>4</v>
      </c>
    </row>
    <row r="416" spans="1:15">
      <c r="A416" s="3" t="s">
        <v>4193</v>
      </c>
      <c r="B416" s="3" t="s">
        <v>14</v>
      </c>
      <c r="C416" s="3" t="s">
        <v>3317</v>
      </c>
      <c r="D416" s="3" t="s">
        <v>3539</v>
      </c>
      <c r="E416" s="3" t="s">
        <v>2706</v>
      </c>
      <c r="F416" s="3" t="s">
        <v>3415</v>
      </c>
      <c r="G416" s="3" t="s">
        <v>96</v>
      </c>
      <c r="H416" s="3" t="s">
        <v>222</v>
      </c>
      <c r="I416" s="3" t="s">
        <v>3974</v>
      </c>
      <c r="J416" s="5" t="s">
        <v>4644</v>
      </c>
      <c r="K416" s="3" t="s">
        <v>4616</v>
      </c>
      <c r="L416" s="2" t="s">
        <v>4617</v>
      </c>
      <c r="M416" t="s">
        <v>4590</v>
      </c>
      <c r="N416">
        <v>6.4</v>
      </c>
      <c r="O416">
        <v>4</v>
      </c>
    </row>
    <row r="417" spans="1:15">
      <c r="A417" s="3" t="s">
        <v>4194</v>
      </c>
      <c r="B417" s="3" t="s">
        <v>14</v>
      </c>
      <c r="C417" s="3" t="s">
        <v>3317</v>
      </c>
      <c r="D417" s="3" t="s">
        <v>3539</v>
      </c>
      <c r="E417" s="3" t="s">
        <v>2706</v>
      </c>
      <c r="F417" s="6" t="s">
        <v>3367</v>
      </c>
      <c r="G417" s="6" t="s">
        <v>96</v>
      </c>
      <c r="H417" s="3" t="s">
        <v>222</v>
      </c>
      <c r="I417" s="3" t="s">
        <v>3974</v>
      </c>
      <c r="J417" s="5" t="s">
        <v>4644</v>
      </c>
      <c r="K417" s="3" t="s">
        <v>4616</v>
      </c>
      <c r="L417" s="2" t="s">
        <v>4617</v>
      </c>
      <c r="M417" t="s">
        <v>4590</v>
      </c>
      <c r="N417">
        <v>6.4</v>
      </c>
      <c r="O417">
        <v>4</v>
      </c>
    </row>
    <row r="418" spans="1:15">
      <c r="A418" s="3" t="s">
        <v>4195</v>
      </c>
      <c r="B418" s="3" t="s">
        <v>14</v>
      </c>
      <c r="C418" s="3" t="s">
        <v>3317</v>
      </c>
      <c r="D418" s="3" t="s">
        <v>3539</v>
      </c>
      <c r="E418" s="3" t="s">
        <v>2706</v>
      </c>
      <c r="F418" s="3" t="s">
        <v>3369</v>
      </c>
      <c r="G418" s="3" t="s">
        <v>96</v>
      </c>
      <c r="H418" s="3" t="s">
        <v>222</v>
      </c>
      <c r="I418" s="3" t="s">
        <v>3974</v>
      </c>
      <c r="J418" s="5" t="s">
        <v>4644</v>
      </c>
      <c r="K418" s="3" t="s">
        <v>4616</v>
      </c>
      <c r="L418" s="2" t="s">
        <v>4617</v>
      </c>
      <c r="M418" t="s">
        <v>4590</v>
      </c>
      <c r="N418">
        <v>6.4</v>
      </c>
      <c r="O418">
        <v>4</v>
      </c>
    </row>
    <row r="419" spans="1:15">
      <c r="A419" s="3" t="s">
        <v>4196</v>
      </c>
      <c r="B419" s="3" t="s">
        <v>14</v>
      </c>
      <c r="C419" s="3" t="s">
        <v>3317</v>
      </c>
      <c r="D419" s="3" t="s">
        <v>3605</v>
      </c>
      <c r="E419" s="3" t="s">
        <v>2706</v>
      </c>
      <c r="F419" s="6" t="s">
        <v>3338</v>
      </c>
      <c r="G419" s="6" t="s">
        <v>96</v>
      </c>
      <c r="H419" s="3" t="s">
        <v>222</v>
      </c>
      <c r="I419" s="3" t="s">
        <v>3974</v>
      </c>
      <c r="J419" s="5" t="s">
        <v>4647</v>
      </c>
      <c r="K419" s="3" t="s">
        <v>4616</v>
      </c>
      <c r="L419" s="2" t="s">
        <v>4617</v>
      </c>
      <c r="M419" t="s">
        <v>4589</v>
      </c>
      <c r="N419">
        <v>8.3000000000000007</v>
      </c>
      <c r="O419">
        <v>2</v>
      </c>
    </row>
    <row r="420" spans="1:15">
      <c r="A420" s="3" t="s">
        <v>4197</v>
      </c>
      <c r="B420" s="3" t="s">
        <v>14</v>
      </c>
      <c r="C420" s="3" t="s">
        <v>3317</v>
      </c>
      <c r="D420" s="3" t="s">
        <v>3605</v>
      </c>
      <c r="E420" s="3" t="s">
        <v>2706</v>
      </c>
      <c r="F420" s="3" t="s">
        <v>3340</v>
      </c>
      <c r="G420" s="3" t="s">
        <v>96</v>
      </c>
      <c r="H420" s="3" t="s">
        <v>222</v>
      </c>
      <c r="I420" s="3" t="s">
        <v>3974</v>
      </c>
      <c r="J420" s="5" t="s">
        <v>4647</v>
      </c>
      <c r="K420" s="3" t="s">
        <v>4616</v>
      </c>
      <c r="L420" s="2" t="s">
        <v>4617</v>
      </c>
      <c r="M420" t="s">
        <v>4589</v>
      </c>
      <c r="N420">
        <v>8.3000000000000007</v>
      </c>
      <c r="O420">
        <v>2</v>
      </c>
    </row>
    <row r="421" spans="1:15">
      <c r="A421" s="3" t="s">
        <v>3600</v>
      </c>
      <c r="B421" s="3" t="s">
        <v>14</v>
      </c>
      <c r="C421" s="3" t="s">
        <v>3317</v>
      </c>
      <c r="D421" s="3" t="s">
        <v>3539</v>
      </c>
      <c r="E421" s="3" t="s">
        <v>2706</v>
      </c>
      <c r="F421" s="3" t="s">
        <v>3434</v>
      </c>
      <c r="G421" s="6" t="s">
        <v>57</v>
      </c>
      <c r="H421" s="3" t="s">
        <v>222</v>
      </c>
      <c r="I421" s="3" t="s">
        <v>1889</v>
      </c>
      <c r="J421" s="5" t="s">
        <v>4610</v>
      </c>
      <c r="K421" s="3" t="s">
        <v>4616</v>
      </c>
      <c r="L421" s="2" t="s">
        <v>4617</v>
      </c>
      <c r="M421" t="s">
        <v>4589</v>
      </c>
      <c r="N421">
        <v>6.4</v>
      </c>
      <c r="O421">
        <v>2</v>
      </c>
    </row>
    <row r="422" spans="1:15">
      <c r="A422" s="3" t="s">
        <v>3601</v>
      </c>
      <c r="B422" s="3" t="s">
        <v>14</v>
      </c>
      <c r="C422" s="3" t="s">
        <v>3317</v>
      </c>
      <c r="D422" s="3" t="s">
        <v>3539</v>
      </c>
      <c r="E422" s="3" t="s">
        <v>2706</v>
      </c>
      <c r="F422" s="3" t="s">
        <v>3436</v>
      </c>
      <c r="G422" s="6" t="s">
        <v>57</v>
      </c>
      <c r="H422" s="3" t="s">
        <v>222</v>
      </c>
      <c r="I422" s="3" t="s">
        <v>1889</v>
      </c>
      <c r="J422" s="5" t="s">
        <v>4610</v>
      </c>
      <c r="K422" s="3" t="s">
        <v>4616</v>
      </c>
      <c r="L422" s="2" t="s">
        <v>4617</v>
      </c>
      <c r="M422" t="s">
        <v>4589</v>
      </c>
      <c r="N422">
        <v>6.4</v>
      </c>
      <c r="O422">
        <v>2</v>
      </c>
    </row>
    <row r="423" spans="1:15">
      <c r="A423" s="3" t="s">
        <v>3602</v>
      </c>
      <c r="B423" s="3" t="s">
        <v>14</v>
      </c>
      <c r="C423" s="3" t="s">
        <v>3317</v>
      </c>
      <c r="D423" s="3" t="s">
        <v>3539</v>
      </c>
      <c r="E423" s="3" t="s">
        <v>2706</v>
      </c>
      <c r="F423" s="3" t="s">
        <v>3363</v>
      </c>
      <c r="G423" s="6" t="s">
        <v>57</v>
      </c>
      <c r="H423" s="3" t="s">
        <v>222</v>
      </c>
      <c r="I423" s="3" t="s">
        <v>1889</v>
      </c>
      <c r="J423" s="5" t="s">
        <v>4610</v>
      </c>
      <c r="K423" s="3" t="s">
        <v>4616</v>
      </c>
      <c r="L423" s="2" t="s">
        <v>4617</v>
      </c>
      <c r="M423" t="s">
        <v>4590</v>
      </c>
      <c r="N423">
        <v>6.4</v>
      </c>
      <c r="O423">
        <v>2</v>
      </c>
    </row>
    <row r="424" spans="1:15">
      <c r="A424" s="3" t="s">
        <v>3603</v>
      </c>
      <c r="B424" s="3" t="s">
        <v>14</v>
      </c>
      <c r="C424" s="3" t="s">
        <v>3317</v>
      </c>
      <c r="D424" s="3" t="s">
        <v>3539</v>
      </c>
      <c r="E424" s="3" t="s">
        <v>2706</v>
      </c>
      <c r="F424" s="3" t="s">
        <v>3365</v>
      </c>
      <c r="G424" s="6" t="s">
        <v>57</v>
      </c>
      <c r="H424" s="3" t="s">
        <v>222</v>
      </c>
      <c r="I424" s="3" t="s">
        <v>1889</v>
      </c>
      <c r="J424" s="5" t="s">
        <v>4610</v>
      </c>
      <c r="K424" s="3" t="s">
        <v>4616</v>
      </c>
      <c r="L424" s="2" t="s">
        <v>4617</v>
      </c>
      <c r="M424" t="s">
        <v>4590</v>
      </c>
      <c r="N424">
        <v>6.4</v>
      </c>
      <c r="O424">
        <v>2</v>
      </c>
    </row>
    <row r="425" spans="1:15">
      <c r="A425" s="3" t="s">
        <v>3604</v>
      </c>
      <c r="B425" s="3" t="s">
        <v>14</v>
      </c>
      <c r="C425" s="3" t="s">
        <v>3317</v>
      </c>
      <c r="D425" s="3" t="s">
        <v>3605</v>
      </c>
      <c r="E425" s="3" t="s">
        <v>2706</v>
      </c>
      <c r="F425" s="3" t="s">
        <v>3353</v>
      </c>
      <c r="G425" s="6" t="s">
        <v>57</v>
      </c>
      <c r="H425" s="3" t="s">
        <v>222</v>
      </c>
      <c r="I425" s="3" t="s">
        <v>1889</v>
      </c>
      <c r="J425" s="5" t="s">
        <v>4618</v>
      </c>
      <c r="K425" s="3" t="s">
        <v>4616</v>
      </c>
      <c r="L425" s="2" t="s">
        <v>4617</v>
      </c>
      <c r="M425" t="s">
        <v>4590</v>
      </c>
      <c r="N425">
        <v>8.1</v>
      </c>
      <c r="O425">
        <v>2</v>
      </c>
    </row>
    <row r="426" spans="1:15">
      <c r="A426" s="3" t="s">
        <v>3606</v>
      </c>
      <c r="B426" s="3" t="s">
        <v>14</v>
      </c>
      <c r="C426" s="3" t="s">
        <v>3317</v>
      </c>
      <c r="D426" s="3" t="s">
        <v>3605</v>
      </c>
      <c r="E426" s="3" t="s">
        <v>2706</v>
      </c>
      <c r="F426" s="3" t="s">
        <v>3327</v>
      </c>
      <c r="G426" s="6" t="s">
        <v>57</v>
      </c>
      <c r="H426" s="3" t="s">
        <v>222</v>
      </c>
      <c r="I426" s="3" t="s">
        <v>1889</v>
      </c>
      <c r="J426" s="5" t="s">
        <v>4618</v>
      </c>
      <c r="K426" s="3" t="s">
        <v>4616</v>
      </c>
      <c r="L426" s="2" t="s">
        <v>4617</v>
      </c>
      <c r="M426" t="s">
        <v>4590</v>
      </c>
      <c r="N426">
        <v>8.1</v>
      </c>
      <c r="O426">
        <v>2</v>
      </c>
    </row>
    <row r="427" spans="1:15">
      <c r="A427" s="3" t="s">
        <v>3607</v>
      </c>
      <c r="B427" s="3" t="s">
        <v>14</v>
      </c>
      <c r="C427" s="3" t="s">
        <v>3317</v>
      </c>
      <c r="D427" s="3" t="s">
        <v>3539</v>
      </c>
      <c r="E427" s="3" t="s">
        <v>2706</v>
      </c>
      <c r="F427" s="12" t="s">
        <v>3458</v>
      </c>
      <c r="G427" s="12" t="s">
        <v>182</v>
      </c>
      <c r="H427" s="3" t="s">
        <v>222</v>
      </c>
      <c r="I427" s="3" t="s">
        <v>1889</v>
      </c>
      <c r="J427" s="5" t="s">
        <v>4610</v>
      </c>
      <c r="K427" s="3" t="s">
        <v>4616</v>
      </c>
      <c r="L427" s="2" t="s">
        <v>4617</v>
      </c>
      <c r="M427" t="s">
        <v>4589</v>
      </c>
      <c r="N427">
        <v>6.1</v>
      </c>
      <c r="O427">
        <v>4</v>
      </c>
    </row>
    <row r="428" spans="1:15">
      <c r="A428" s="3" t="s">
        <v>3608</v>
      </c>
      <c r="B428" s="3" t="s">
        <v>14</v>
      </c>
      <c r="C428" s="3" t="s">
        <v>3317</v>
      </c>
      <c r="D428" s="3" t="s">
        <v>3539</v>
      </c>
      <c r="E428" s="3" t="s">
        <v>2706</v>
      </c>
      <c r="F428" s="13" t="s">
        <v>3460</v>
      </c>
      <c r="G428" s="13" t="s">
        <v>182</v>
      </c>
      <c r="H428" s="3" t="s">
        <v>222</v>
      </c>
      <c r="I428" s="3" t="s">
        <v>1889</v>
      </c>
      <c r="J428" s="5" t="s">
        <v>4610</v>
      </c>
      <c r="K428" s="3" t="s">
        <v>4616</v>
      </c>
      <c r="L428" s="2" t="s">
        <v>4617</v>
      </c>
      <c r="M428" t="s">
        <v>4589</v>
      </c>
      <c r="N428">
        <v>6.1</v>
      </c>
      <c r="O428">
        <v>4</v>
      </c>
    </row>
    <row r="429" spans="1:15">
      <c r="A429" s="3" t="s">
        <v>3609</v>
      </c>
      <c r="B429" s="3" t="s">
        <v>14</v>
      </c>
      <c r="C429" s="3" t="s">
        <v>3317</v>
      </c>
      <c r="D429" s="3" t="s">
        <v>3539</v>
      </c>
      <c r="E429" s="3" t="s">
        <v>2706</v>
      </c>
      <c r="F429" s="12" t="s">
        <v>3371</v>
      </c>
      <c r="G429" s="12" t="s">
        <v>182</v>
      </c>
      <c r="H429" s="3" t="s">
        <v>222</v>
      </c>
      <c r="I429" s="3" t="s">
        <v>1889</v>
      </c>
      <c r="J429" s="5" t="s">
        <v>4610</v>
      </c>
      <c r="K429" s="3" t="s">
        <v>4616</v>
      </c>
      <c r="L429" s="2" t="s">
        <v>4617</v>
      </c>
      <c r="M429" t="s">
        <v>4589</v>
      </c>
      <c r="N429">
        <v>6.1</v>
      </c>
      <c r="O429">
        <v>4</v>
      </c>
    </row>
    <row r="430" spans="1:15">
      <c r="A430" s="3" t="s">
        <v>3610</v>
      </c>
      <c r="B430" s="3" t="s">
        <v>14</v>
      </c>
      <c r="C430" s="3" t="s">
        <v>3317</v>
      </c>
      <c r="D430" s="3" t="s">
        <v>3539</v>
      </c>
      <c r="E430" s="3" t="s">
        <v>2706</v>
      </c>
      <c r="F430" s="13" t="s">
        <v>3373</v>
      </c>
      <c r="G430" s="13" t="s">
        <v>182</v>
      </c>
      <c r="H430" s="3" t="s">
        <v>222</v>
      </c>
      <c r="I430" s="3" t="s">
        <v>1889</v>
      </c>
      <c r="J430" s="5" t="s">
        <v>4610</v>
      </c>
      <c r="K430" s="3" t="s">
        <v>4616</v>
      </c>
      <c r="L430" s="2" t="s">
        <v>4617</v>
      </c>
      <c r="M430" t="s">
        <v>4589</v>
      </c>
      <c r="N430">
        <v>6.1</v>
      </c>
      <c r="O430">
        <v>4</v>
      </c>
    </row>
    <row r="431" spans="1:15">
      <c r="A431" s="3" t="s">
        <v>3611</v>
      </c>
      <c r="B431" s="3" t="s">
        <v>14</v>
      </c>
      <c r="C431" s="3" t="s">
        <v>3317</v>
      </c>
      <c r="D431" s="3" t="s">
        <v>3605</v>
      </c>
      <c r="E431" s="3" t="s">
        <v>2706</v>
      </c>
      <c r="F431" s="12" t="s">
        <v>3464</v>
      </c>
      <c r="G431" s="12" t="s">
        <v>182</v>
      </c>
      <c r="H431" s="3" t="s">
        <v>222</v>
      </c>
      <c r="I431" s="3" t="s">
        <v>1889</v>
      </c>
      <c r="J431" s="5" t="s">
        <v>4618</v>
      </c>
      <c r="K431" s="3" t="s">
        <v>4616</v>
      </c>
      <c r="L431" s="2" t="s">
        <v>4617</v>
      </c>
      <c r="M431" t="s">
        <v>4590</v>
      </c>
      <c r="N431">
        <v>8.1</v>
      </c>
      <c r="O431">
        <v>2</v>
      </c>
    </row>
    <row r="432" spans="1:15">
      <c r="A432" s="3" t="s">
        <v>3612</v>
      </c>
      <c r="B432" s="3" t="s">
        <v>14</v>
      </c>
      <c r="C432" s="3" t="s">
        <v>3317</v>
      </c>
      <c r="D432" s="3" t="s">
        <v>3605</v>
      </c>
      <c r="E432" s="3" t="s">
        <v>2706</v>
      </c>
      <c r="F432" s="13" t="s">
        <v>3466</v>
      </c>
      <c r="G432" s="13" t="s">
        <v>182</v>
      </c>
      <c r="H432" s="3" t="s">
        <v>222</v>
      </c>
      <c r="I432" s="3" t="s">
        <v>1889</v>
      </c>
      <c r="J432" s="5" t="s">
        <v>4618</v>
      </c>
      <c r="K432" s="3" t="s">
        <v>4616</v>
      </c>
      <c r="L432" s="2" t="s">
        <v>4617</v>
      </c>
      <c r="M432" t="s">
        <v>4590</v>
      </c>
      <c r="N432">
        <v>8.1</v>
      </c>
      <c r="O432">
        <v>2</v>
      </c>
    </row>
    <row r="433" spans="1:15">
      <c r="A433" s="3" t="s">
        <v>3613</v>
      </c>
      <c r="B433" s="3" t="s">
        <v>14</v>
      </c>
      <c r="C433" s="3" t="s">
        <v>3317</v>
      </c>
      <c r="D433" s="3" t="s">
        <v>3605</v>
      </c>
      <c r="E433" s="3" t="s">
        <v>2706</v>
      </c>
      <c r="F433" s="6" t="s">
        <v>3468</v>
      </c>
      <c r="G433" s="6" t="s">
        <v>195</v>
      </c>
      <c r="H433" s="3" t="s">
        <v>222</v>
      </c>
      <c r="I433" s="3" t="s">
        <v>1889</v>
      </c>
      <c r="J433" s="5" t="s">
        <v>4618</v>
      </c>
      <c r="K433" s="3" t="s">
        <v>4616</v>
      </c>
      <c r="L433" s="2" t="s">
        <v>4617</v>
      </c>
      <c r="M433" t="s">
        <v>4589</v>
      </c>
      <c r="N433">
        <v>8.1</v>
      </c>
      <c r="O433">
        <v>4</v>
      </c>
    </row>
    <row r="434" spans="1:15">
      <c r="A434" s="3" t="s">
        <v>3614</v>
      </c>
      <c r="B434" s="3" t="s">
        <v>14</v>
      </c>
      <c r="C434" s="3" t="s">
        <v>3317</v>
      </c>
      <c r="D434" s="3" t="s">
        <v>3605</v>
      </c>
      <c r="E434" s="3" t="s">
        <v>2706</v>
      </c>
      <c r="F434" s="3" t="s">
        <v>3470</v>
      </c>
      <c r="G434" s="3" t="s">
        <v>195</v>
      </c>
      <c r="H434" s="3" t="s">
        <v>222</v>
      </c>
      <c r="I434" s="3" t="s">
        <v>1889</v>
      </c>
      <c r="J434" s="5" t="s">
        <v>4618</v>
      </c>
      <c r="K434" s="3" t="s">
        <v>4616</v>
      </c>
      <c r="L434" s="2" t="s">
        <v>4617</v>
      </c>
      <c r="M434" t="s">
        <v>4589</v>
      </c>
      <c r="N434">
        <v>8.1</v>
      </c>
      <c r="O434">
        <v>4</v>
      </c>
    </row>
    <row r="435" spans="1:15">
      <c r="A435" s="3" t="s">
        <v>3615</v>
      </c>
      <c r="B435" s="3" t="s">
        <v>14</v>
      </c>
      <c r="C435" s="3" t="s">
        <v>3317</v>
      </c>
      <c r="D435" s="3" t="s">
        <v>3605</v>
      </c>
      <c r="E435" s="3" t="s">
        <v>2706</v>
      </c>
      <c r="F435" s="6" t="s">
        <v>3330</v>
      </c>
      <c r="G435" s="6" t="s">
        <v>195</v>
      </c>
      <c r="H435" s="3" t="s">
        <v>222</v>
      </c>
      <c r="I435" s="3" t="s">
        <v>1889</v>
      </c>
      <c r="J435" s="5" t="s">
        <v>4618</v>
      </c>
      <c r="K435" s="3" t="s">
        <v>4616</v>
      </c>
      <c r="L435" s="2" t="s">
        <v>4617</v>
      </c>
      <c r="M435" t="s">
        <v>4589</v>
      </c>
      <c r="N435">
        <v>8.1</v>
      </c>
      <c r="O435">
        <v>4</v>
      </c>
    </row>
    <row r="436" spans="1:15">
      <c r="A436" s="3" t="s">
        <v>3616</v>
      </c>
      <c r="B436" s="3" t="s">
        <v>14</v>
      </c>
      <c r="C436" s="3" t="s">
        <v>3317</v>
      </c>
      <c r="D436" s="3" t="s">
        <v>3605</v>
      </c>
      <c r="E436" s="3" t="s">
        <v>2706</v>
      </c>
      <c r="F436" s="3" t="s">
        <v>3332</v>
      </c>
      <c r="G436" s="3" t="s">
        <v>195</v>
      </c>
      <c r="H436" s="3" t="s">
        <v>222</v>
      </c>
      <c r="I436" s="3" t="s">
        <v>1889</v>
      </c>
      <c r="J436" s="5" t="s">
        <v>4618</v>
      </c>
      <c r="K436" s="3" t="s">
        <v>4616</v>
      </c>
      <c r="L436" s="2" t="s">
        <v>4617</v>
      </c>
      <c r="M436" t="s">
        <v>4589</v>
      </c>
      <c r="N436">
        <v>8.1</v>
      </c>
      <c r="O436">
        <v>4</v>
      </c>
    </row>
    <row r="437" spans="1:15">
      <c r="A437" s="3" t="s">
        <v>3617</v>
      </c>
      <c r="B437" s="3" t="s">
        <v>14</v>
      </c>
      <c r="C437" s="3" t="s">
        <v>3317</v>
      </c>
      <c r="D437" s="3" t="s">
        <v>3605</v>
      </c>
      <c r="E437" s="3" t="s">
        <v>2706</v>
      </c>
      <c r="F437" s="6" t="s">
        <v>3334</v>
      </c>
      <c r="G437" s="6" t="s">
        <v>195</v>
      </c>
      <c r="H437" s="3" t="s">
        <v>222</v>
      </c>
      <c r="I437" s="3" t="s">
        <v>1889</v>
      </c>
      <c r="J437" s="5" t="s">
        <v>4618</v>
      </c>
      <c r="K437" s="3" t="s">
        <v>4616</v>
      </c>
      <c r="L437" s="2" t="s">
        <v>4617</v>
      </c>
      <c r="M437" t="s">
        <v>4590</v>
      </c>
      <c r="N437">
        <v>8</v>
      </c>
      <c r="O437">
        <v>2</v>
      </c>
    </row>
    <row r="438" spans="1:15">
      <c r="A438" s="3" t="s">
        <v>3618</v>
      </c>
      <c r="B438" s="3" t="s">
        <v>14</v>
      </c>
      <c r="C438" s="3" t="s">
        <v>3317</v>
      </c>
      <c r="D438" s="3" t="s">
        <v>3605</v>
      </c>
      <c r="E438" s="3" t="s">
        <v>2706</v>
      </c>
      <c r="F438" s="3" t="s">
        <v>3336</v>
      </c>
      <c r="G438" s="3" t="s">
        <v>195</v>
      </c>
      <c r="H438" s="3" t="s">
        <v>222</v>
      </c>
      <c r="I438" s="3" t="s">
        <v>1889</v>
      </c>
      <c r="J438" s="5" t="s">
        <v>4618</v>
      </c>
      <c r="K438" s="3" t="s">
        <v>4616</v>
      </c>
      <c r="L438" s="2" t="s">
        <v>4617</v>
      </c>
      <c r="M438" t="s">
        <v>4590</v>
      </c>
      <c r="N438">
        <v>8</v>
      </c>
      <c r="O438">
        <v>2</v>
      </c>
    </row>
    <row r="439" spans="1:15">
      <c r="A439" s="3" t="s">
        <v>3619</v>
      </c>
      <c r="B439" s="3" t="s">
        <v>14</v>
      </c>
      <c r="C439" s="3" t="s">
        <v>3317</v>
      </c>
      <c r="D439" s="3" t="s">
        <v>3539</v>
      </c>
      <c r="E439" s="3" t="s">
        <v>2706</v>
      </c>
      <c r="F439" s="6" t="s">
        <v>3387</v>
      </c>
      <c r="G439" s="6" t="s">
        <v>21</v>
      </c>
      <c r="H439" s="3" t="s">
        <v>222</v>
      </c>
      <c r="I439" s="3" t="s">
        <v>1889</v>
      </c>
      <c r="J439" s="5" t="s">
        <v>4610</v>
      </c>
      <c r="K439" s="3" t="s">
        <v>4616</v>
      </c>
      <c r="L439" s="2" t="s">
        <v>4617</v>
      </c>
      <c r="M439" t="s">
        <v>4590</v>
      </c>
      <c r="N439">
        <v>6.1</v>
      </c>
      <c r="O439">
        <v>3</v>
      </c>
    </row>
    <row r="440" spans="1:15">
      <c r="A440" s="3" t="s">
        <v>3620</v>
      </c>
      <c r="B440" s="3" t="s">
        <v>14</v>
      </c>
      <c r="C440" s="3" t="s">
        <v>3317</v>
      </c>
      <c r="D440" s="3" t="s">
        <v>3539</v>
      </c>
      <c r="E440" s="3" t="s">
        <v>2706</v>
      </c>
      <c r="F440" s="3" t="s">
        <v>3391</v>
      </c>
      <c r="G440" s="3" t="s">
        <v>21</v>
      </c>
      <c r="H440" s="3" t="s">
        <v>222</v>
      </c>
      <c r="I440" s="3" t="s">
        <v>1889</v>
      </c>
      <c r="J440" s="5" t="s">
        <v>4610</v>
      </c>
      <c r="K440" s="3" t="s">
        <v>4616</v>
      </c>
      <c r="L440" s="2" t="s">
        <v>4617</v>
      </c>
      <c r="M440" t="s">
        <v>4590</v>
      </c>
      <c r="N440">
        <v>6.1</v>
      </c>
      <c r="O440">
        <v>3</v>
      </c>
    </row>
    <row r="441" spans="1:15">
      <c r="A441" s="3" t="s">
        <v>3621</v>
      </c>
      <c r="B441" s="3" t="s">
        <v>14</v>
      </c>
      <c r="C441" s="3" t="s">
        <v>3317</v>
      </c>
      <c r="D441" s="3" t="s">
        <v>3539</v>
      </c>
      <c r="E441" s="3" t="s">
        <v>2706</v>
      </c>
      <c r="F441" s="6" t="s">
        <v>3393</v>
      </c>
      <c r="G441" s="6" t="s">
        <v>21</v>
      </c>
      <c r="H441" s="3" t="s">
        <v>222</v>
      </c>
      <c r="I441" s="3" t="s">
        <v>1889</v>
      </c>
      <c r="J441" s="5" t="s">
        <v>4610</v>
      </c>
      <c r="K441" s="3" t="s">
        <v>4616</v>
      </c>
      <c r="L441" s="2" t="s">
        <v>4617</v>
      </c>
      <c r="M441" t="s">
        <v>4590</v>
      </c>
      <c r="N441">
        <v>6.1</v>
      </c>
      <c r="O441">
        <v>3</v>
      </c>
    </row>
    <row r="442" spans="1:15">
      <c r="A442" s="3" t="s">
        <v>3624</v>
      </c>
      <c r="B442" s="3" t="s">
        <v>14</v>
      </c>
      <c r="C442" s="3" t="s">
        <v>3317</v>
      </c>
      <c r="D442" s="3" t="s">
        <v>3623</v>
      </c>
      <c r="E442" s="3" t="s">
        <v>2706</v>
      </c>
      <c r="F442" s="6" t="s">
        <v>3359</v>
      </c>
      <c r="G442" s="6" t="s">
        <v>21</v>
      </c>
      <c r="H442" s="3" t="s">
        <v>222</v>
      </c>
      <c r="I442" s="3" t="s">
        <v>1889</v>
      </c>
      <c r="J442" s="5" t="s">
        <v>4619</v>
      </c>
      <c r="K442" s="3" t="s">
        <v>4616</v>
      </c>
      <c r="L442" s="2" t="s">
        <v>4617</v>
      </c>
      <c r="M442" t="s">
        <v>4589</v>
      </c>
      <c r="N442">
        <v>8.3000000000000007</v>
      </c>
      <c r="O442">
        <v>2</v>
      </c>
    </row>
    <row r="443" spans="1:15">
      <c r="A443" s="3" t="s">
        <v>3625</v>
      </c>
      <c r="B443" s="3" t="s">
        <v>14</v>
      </c>
      <c r="C443" s="3" t="s">
        <v>3317</v>
      </c>
      <c r="D443" s="3" t="s">
        <v>3623</v>
      </c>
      <c r="E443" s="3" t="s">
        <v>2706</v>
      </c>
      <c r="F443" s="3" t="s">
        <v>3342</v>
      </c>
      <c r="G443" s="3" t="s">
        <v>21</v>
      </c>
      <c r="H443" s="3" t="s">
        <v>222</v>
      </c>
      <c r="I443" s="3" t="s">
        <v>1889</v>
      </c>
      <c r="J443" s="5" t="s">
        <v>4619</v>
      </c>
      <c r="K443" s="3" t="s">
        <v>4616</v>
      </c>
      <c r="L443" s="2" t="s">
        <v>4617</v>
      </c>
      <c r="M443" t="s">
        <v>4589</v>
      </c>
      <c r="N443">
        <v>8.3000000000000007</v>
      </c>
      <c r="O443">
        <v>2</v>
      </c>
    </row>
    <row r="444" spans="1:15">
      <c r="A444" s="3" t="s">
        <v>3626</v>
      </c>
      <c r="B444" s="3" t="s">
        <v>14</v>
      </c>
      <c r="C444" s="3" t="s">
        <v>3317</v>
      </c>
      <c r="D444" s="3" t="s">
        <v>3539</v>
      </c>
      <c r="E444" s="3" t="s">
        <v>2706</v>
      </c>
      <c r="F444" s="6" t="s">
        <v>3389</v>
      </c>
      <c r="G444" s="6" t="s">
        <v>40</v>
      </c>
      <c r="H444" s="3" t="s">
        <v>222</v>
      </c>
      <c r="I444" s="3" t="s">
        <v>1889</v>
      </c>
      <c r="J444" s="5" t="s">
        <v>4610</v>
      </c>
      <c r="K444" s="3" t="s">
        <v>4616</v>
      </c>
      <c r="L444" s="2" t="s">
        <v>4617</v>
      </c>
      <c r="M444" t="s">
        <v>4590</v>
      </c>
      <c r="N444">
        <v>6.1</v>
      </c>
      <c r="O444">
        <v>3</v>
      </c>
    </row>
    <row r="445" spans="1:15">
      <c r="A445" s="3" t="s">
        <v>3627</v>
      </c>
      <c r="B445" s="3" t="s">
        <v>14</v>
      </c>
      <c r="C445" s="3" t="s">
        <v>3317</v>
      </c>
      <c r="D445" s="3" t="s">
        <v>3539</v>
      </c>
      <c r="E445" s="3" t="s">
        <v>2706</v>
      </c>
      <c r="F445" s="3" t="s">
        <v>3398</v>
      </c>
      <c r="G445" s="3" t="s">
        <v>40</v>
      </c>
      <c r="H445" s="3" t="s">
        <v>222</v>
      </c>
      <c r="I445" s="3" t="s">
        <v>1889</v>
      </c>
      <c r="J445" s="5" t="s">
        <v>4610</v>
      </c>
      <c r="K445" s="3" t="s">
        <v>4616</v>
      </c>
      <c r="L445" s="2" t="s">
        <v>4617</v>
      </c>
      <c r="M445" t="s">
        <v>4590</v>
      </c>
      <c r="N445">
        <v>6.1</v>
      </c>
      <c r="O445">
        <v>3</v>
      </c>
    </row>
    <row r="446" spans="1:15">
      <c r="A446" s="3" t="s">
        <v>3628</v>
      </c>
      <c r="B446" s="3" t="s">
        <v>14</v>
      </c>
      <c r="C446" s="3" t="s">
        <v>3317</v>
      </c>
      <c r="D446" s="3" t="s">
        <v>3539</v>
      </c>
      <c r="E446" s="3" t="s">
        <v>2706</v>
      </c>
      <c r="F446" s="6" t="s">
        <v>3319</v>
      </c>
      <c r="G446" s="6" t="s">
        <v>40</v>
      </c>
      <c r="H446" s="3" t="s">
        <v>222</v>
      </c>
      <c r="I446" s="3" t="s">
        <v>1889</v>
      </c>
      <c r="J446" s="5" t="s">
        <v>4610</v>
      </c>
      <c r="K446" s="3" t="s">
        <v>4616</v>
      </c>
      <c r="L446" s="2" t="s">
        <v>4617</v>
      </c>
      <c r="M446" t="s">
        <v>4590</v>
      </c>
      <c r="N446">
        <v>6.1</v>
      </c>
      <c r="O446">
        <v>3</v>
      </c>
    </row>
    <row r="447" spans="1:15">
      <c r="A447" s="3" t="s">
        <v>3629</v>
      </c>
      <c r="B447" s="3" t="s">
        <v>14</v>
      </c>
      <c r="C447" s="3" t="s">
        <v>3317</v>
      </c>
      <c r="D447" s="3" t="s">
        <v>3605</v>
      </c>
      <c r="E447" s="3" t="s">
        <v>2706</v>
      </c>
      <c r="F447" s="3" t="s">
        <v>3321</v>
      </c>
      <c r="G447" s="3" t="s">
        <v>40</v>
      </c>
      <c r="H447" s="3" t="s">
        <v>222</v>
      </c>
      <c r="I447" s="3" t="s">
        <v>1889</v>
      </c>
      <c r="J447" s="5" t="s">
        <v>4618</v>
      </c>
      <c r="K447" s="3" t="s">
        <v>4616</v>
      </c>
      <c r="L447" s="2" t="s">
        <v>4617</v>
      </c>
      <c r="M447" t="s">
        <v>4589</v>
      </c>
      <c r="N447">
        <v>8</v>
      </c>
      <c r="O447">
        <v>3</v>
      </c>
    </row>
    <row r="448" spans="1:15">
      <c r="A448" s="3" t="s">
        <v>3630</v>
      </c>
      <c r="B448" s="3" t="s">
        <v>14</v>
      </c>
      <c r="C448" s="3" t="s">
        <v>3317</v>
      </c>
      <c r="D448" s="3" t="s">
        <v>3605</v>
      </c>
      <c r="E448" s="3" t="s">
        <v>2706</v>
      </c>
      <c r="F448" s="6" t="s">
        <v>3323</v>
      </c>
      <c r="G448" s="6" t="s">
        <v>40</v>
      </c>
      <c r="H448" s="3" t="s">
        <v>222</v>
      </c>
      <c r="I448" s="3" t="s">
        <v>1889</v>
      </c>
      <c r="J448" s="5" t="s">
        <v>4618</v>
      </c>
      <c r="K448" s="3" t="s">
        <v>4616</v>
      </c>
      <c r="L448" s="2" t="s">
        <v>4617</v>
      </c>
      <c r="M448" t="s">
        <v>4589</v>
      </c>
      <c r="N448">
        <v>8</v>
      </c>
      <c r="O448">
        <v>3</v>
      </c>
    </row>
    <row r="449" spans="1:15">
      <c r="A449" s="3" t="s">
        <v>3631</v>
      </c>
      <c r="B449" s="3" t="s">
        <v>14</v>
      </c>
      <c r="C449" s="3" t="s">
        <v>3317</v>
      </c>
      <c r="D449" s="3" t="s">
        <v>3605</v>
      </c>
      <c r="E449" s="3" t="s">
        <v>2706</v>
      </c>
      <c r="F449" s="3" t="s">
        <v>3325</v>
      </c>
      <c r="G449" s="3" t="s">
        <v>40</v>
      </c>
      <c r="H449" s="3" t="s">
        <v>222</v>
      </c>
      <c r="I449" s="3" t="s">
        <v>1889</v>
      </c>
      <c r="J449" s="5" t="s">
        <v>4618</v>
      </c>
      <c r="K449" s="3" t="s">
        <v>4616</v>
      </c>
      <c r="L449" s="2" t="s">
        <v>4617</v>
      </c>
      <c r="M449" t="s">
        <v>4589</v>
      </c>
      <c r="N449">
        <v>8</v>
      </c>
      <c r="O449">
        <v>3</v>
      </c>
    </row>
    <row r="450" spans="1:15">
      <c r="A450" s="3" t="s">
        <v>3632</v>
      </c>
      <c r="B450" s="3" t="s">
        <v>14</v>
      </c>
      <c r="C450" s="3" t="s">
        <v>3317</v>
      </c>
      <c r="D450" s="3" t="s">
        <v>3539</v>
      </c>
      <c r="E450" s="3" t="s">
        <v>2706</v>
      </c>
      <c r="F450" s="6" t="s">
        <v>3404</v>
      </c>
      <c r="G450" s="6" t="s">
        <v>131</v>
      </c>
      <c r="H450" s="3" t="s">
        <v>222</v>
      </c>
      <c r="I450" s="3" t="s">
        <v>1889</v>
      </c>
      <c r="J450" s="5" t="s">
        <v>4610</v>
      </c>
      <c r="K450" s="3" t="s">
        <v>4616</v>
      </c>
      <c r="L450" s="2" t="s">
        <v>4617</v>
      </c>
      <c r="M450" t="s">
        <v>4589</v>
      </c>
      <c r="N450">
        <v>6.1</v>
      </c>
      <c r="O450">
        <v>4</v>
      </c>
    </row>
    <row r="451" spans="1:15">
      <c r="A451" s="3" t="s">
        <v>3633</v>
      </c>
      <c r="B451" s="3" t="s">
        <v>14</v>
      </c>
      <c r="C451" s="3" t="s">
        <v>3317</v>
      </c>
      <c r="D451" s="3" t="s">
        <v>3539</v>
      </c>
      <c r="E451" s="3" t="s">
        <v>2706</v>
      </c>
      <c r="F451" s="3" t="s">
        <v>3406</v>
      </c>
      <c r="G451" s="3" t="s">
        <v>131</v>
      </c>
      <c r="H451" s="3" t="s">
        <v>222</v>
      </c>
      <c r="I451" s="3" t="s">
        <v>1889</v>
      </c>
      <c r="J451" s="5" t="s">
        <v>4610</v>
      </c>
      <c r="K451" s="3" t="s">
        <v>4616</v>
      </c>
      <c r="L451" s="2" t="s">
        <v>4617</v>
      </c>
      <c r="M451" t="s">
        <v>4589</v>
      </c>
      <c r="N451">
        <v>6.1</v>
      </c>
      <c r="O451">
        <v>4</v>
      </c>
    </row>
    <row r="452" spans="1:15">
      <c r="A452" s="3" t="s">
        <v>3634</v>
      </c>
      <c r="B452" s="3" t="s">
        <v>14</v>
      </c>
      <c r="C452" s="3" t="s">
        <v>3317</v>
      </c>
      <c r="D452" s="3" t="s">
        <v>3539</v>
      </c>
      <c r="E452" s="3" t="s">
        <v>2706</v>
      </c>
      <c r="F452" s="6" t="s">
        <v>3408</v>
      </c>
      <c r="G452" s="6" t="s">
        <v>131</v>
      </c>
      <c r="H452" s="3" t="s">
        <v>222</v>
      </c>
      <c r="I452" s="3" t="s">
        <v>1889</v>
      </c>
      <c r="J452" s="5" t="s">
        <v>4618</v>
      </c>
      <c r="K452" s="3" t="s">
        <v>4616</v>
      </c>
      <c r="L452" s="2" t="s">
        <v>4617</v>
      </c>
      <c r="M452" t="s">
        <v>4589</v>
      </c>
      <c r="N452">
        <v>6.1</v>
      </c>
      <c r="O452">
        <v>4</v>
      </c>
    </row>
    <row r="453" spans="1:15">
      <c r="A453" s="3" t="s">
        <v>3635</v>
      </c>
      <c r="B453" s="3" t="s">
        <v>14</v>
      </c>
      <c r="C453" s="3" t="s">
        <v>3317</v>
      </c>
      <c r="D453" s="3" t="s">
        <v>3539</v>
      </c>
      <c r="E453" s="3" t="s">
        <v>2706</v>
      </c>
      <c r="F453" s="6" t="s">
        <v>3344</v>
      </c>
      <c r="G453" s="6" t="s">
        <v>131</v>
      </c>
      <c r="H453" s="3" t="s">
        <v>222</v>
      </c>
      <c r="I453" s="3" t="s">
        <v>1889</v>
      </c>
      <c r="J453" s="5" t="s">
        <v>4610</v>
      </c>
      <c r="K453" s="3" t="s">
        <v>4616</v>
      </c>
      <c r="L453" s="2" t="s">
        <v>4617</v>
      </c>
      <c r="M453" t="s">
        <v>4589</v>
      </c>
      <c r="N453">
        <v>6.1</v>
      </c>
      <c r="O453">
        <v>4</v>
      </c>
    </row>
    <row r="454" spans="1:15">
      <c r="A454" s="3" t="s">
        <v>3636</v>
      </c>
      <c r="B454" s="3" t="s">
        <v>14</v>
      </c>
      <c r="C454" s="3" t="s">
        <v>3317</v>
      </c>
      <c r="D454" s="3" t="s">
        <v>3605</v>
      </c>
      <c r="E454" s="3" t="s">
        <v>2706</v>
      </c>
      <c r="F454" s="3" t="s">
        <v>3346</v>
      </c>
      <c r="G454" s="3" t="s">
        <v>131</v>
      </c>
      <c r="H454" s="3" t="s">
        <v>222</v>
      </c>
      <c r="I454" s="3" t="s">
        <v>1889</v>
      </c>
      <c r="J454" s="5" t="s">
        <v>4618</v>
      </c>
      <c r="K454" s="3" t="s">
        <v>4616</v>
      </c>
      <c r="L454" s="2" t="s">
        <v>4617</v>
      </c>
      <c r="M454" t="s">
        <v>4590</v>
      </c>
      <c r="N454">
        <v>8.1</v>
      </c>
      <c r="O454">
        <v>2</v>
      </c>
    </row>
    <row r="455" spans="1:15">
      <c r="A455" s="3" t="s">
        <v>3637</v>
      </c>
      <c r="B455" s="3" t="s">
        <v>14</v>
      </c>
      <c r="C455" s="3" t="s">
        <v>3317</v>
      </c>
      <c r="D455" s="3" t="s">
        <v>3605</v>
      </c>
      <c r="E455" s="3" t="s">
        <v>2706</v>
      </c>
      <c r="F455" s="6" t="s">
        <v>3348</v>
      </c>
      <c r="G455" s="6" t="s">
        <v>131</v>
      </c>
      <c r="H455" s="3" t="s">
        <v>222</v>
      </c>
      <c r="I455" s="3" t="s">
        <v>1889</v>
      </c>
      <c r="J455" s="5" t="s">
        <v>4618</v>
      </c>
      <c r="K455" s="3" t="s">
        <v>4616</v>
      </c>
      <c r="L455" s="2" t="s">
        <v>4617</v>
      </c>
      <c r="M455" t="s">
        <v>4590</v>
      </c>
      <c r="N455">
        <v>8.1</v>
      </c>
      <c r="O455">
        <v>2</v>
      </c>
    </row>
    <row r="456" spans="1:15">
      <c r="A456" s="3" t="s">
        <v>3638</v>
      </c>
      <c r="B456" s="3" t="s">
        <v>14</v>
      </c>
      <c r="C456" s="3" t="s">
        <v>3317</v>
      </c>
      <c r="D456" s="3" t="s">
        <v>3539</v>
      </c>
      <c r="E456" s="3" t="s">
        <v>2706</v>
      </c>
      <c r="F456" s="6" t="s">
        <v>3413</v>
      </c>
      <c r="G456" s="6" t="s">
        <v>96</v>
      </c>
      <c r="H456" s="3" t="s">
        <v>222</v>
      </c>
      <c r="I456" s="3" t="s">
        <v>1889</v>
      </c>
      <c r="J456" s="5" t="s">
        <v>4610</v>
      </c>
      <c r="K456" s="3" t="s">
        <v>4616</v>
      </c>
      <c r="L456" s="2" t="s">
        <v>4617</v>
      </c>
      <c r="M456" t="s">
        <v>4590</v>
      </c>
      <c r="N456">
        <v>6.4</v>
      </c>
      <c r="O456">
        <v>4</v>
      </c>
    </row>
    <row r="457" spans="1:15">
      <c r="A457" s="3" t="s">
        <v>3639</v>
      </c>
      <c r="B457" s="3" t="s">
        <v>14</v>
      </c>
      <c r="C457" s="3" t="s">
        <v>3317</v>
      </c>
      <c r="D457" s="3" t="s">
        <v>3539</v>
      </c>
      <c r="E457" s="3" t="s">
        <v>2706</v>
      </c>
      <c r="F457" s="3" t="s">
        <v>3415</v>
      </c>
      <c r="G457" s="3" t="s">
        <v>96</v>
      </c>
      <c r="H457" s="3" t="s">
        <v>222</v>
      </c>
      <c r="I457" s="3" t="s">
        <v>1889</v>
      </c>
      <c r="J457" s="5" t="s">
        <v>4610</v>
      </c>
      <c r="K457" s="3" t="s">
        <v>4616</v>
      </c>
      <c r="L457" s="2" t="s">
        <v>4617</v>
      </c>
      <c r="M457" t="s">
        <v>4590</v>
      </c>
      <c r="N457">
        <v>6.4</v>
      </c>
      <c r="O457">
        <v>4</v>
      </c>
    </row>
    <row r="458" spans="1:15">
      <c r="A458" s="3" t="s">
        <v>3640</v>
      </c>
      <c r="B458" s="3" t="s">
        <v>14</v>
      </c>
      <c r="C458" s="3" t="s">
        <v>3317</v>
      </c>
      <c r="D458" s="3" t="s">
        <v>3539</v>
      </c>
      <c r="E458" s="3" t="s">
        <v>2706</v>
      </c>
      <c r="F458" s="6" t="s">
        <v>3367</v>
      </c>
      <c r="G458" s="6" t="s">
        <v>96</v>
      </c>
      <c r="H458" s="3" t="s">
        <v>222</v>
      </c>
      <c r="I458" s="3" t="s">
        <v>1889</v>
      </c>
      <c r="J458" s="5" t="s">
        <v>4610</v>
      </c>
      <c r="K458" s="3" t="s">
        <v>4616</v>
      </c>
      <c r="L458" s="2" t="s">
        <v>4617</v>
      </c>
      <c r="M458" t="s">
        <v>4590</v>
      </c>
      <c r="N458">
        <v>6.4</v>
      </c>
      <c r="O458">
        <v>4</v>
      </c>
    </row>
    <row r="459" spans="1:15">
      <c r="A459" s="3" t="s">
        <v>3641</v>
      </c>
      <c r="B459" s="3" t="s">
        <v>14</v>
      </c>
      <c r="C459" s="3" t="s">
        <v>3317</v>
      </c>
      <c r="D459" s="3" t="s">
        <v>3539</v>
      </c>
      <c r="E459" s="3" t="s">
        <v>2706</v>
      </c>
      <c r="F459" s="3" t="s">
        <v>3369</v>
      </c>
      <c r="G459" s="3" t="s">
        <v>96</v>
      </c>
      <c r="H459" s="3" t="s">
        <v>222</v>
      </c>
      <c r="I459" s="3" t="s">
        <v>1889</v>
      </c>
      <c r="J459" s="5" t="s">
        <v>4610</v>
      </c>
      <c r="K459" s="3" t="s">
        <v>4616</v>
      </c>
      <c r="L459" s="2" t="s">
        <v>4617</v>
      </c>
      <c r="M459" t="s">
        <v>4590</v>
      </c>
      <c r="N459">
        <v>6.4</v>
      </c>
      <c r="O459">
        <v>4</v>
      </c>
    </row>
    <row r="460" spans="1:15">
      <c r="A460" s="3" t="s">
        <v>3642</v>
      </c>
      <c r="B460" s="3" t="s">
        <v>14</v>
      </c>
      <c r="C460" s="3" t="s">
        <v>3317</v>
      </c>
      <c r="D460" s="3" t="s">
        <v>3605</v>
      </c>
      <c r="E460" s="3" t="s">
        <v>2706</v>
      </c>
      <c r="F460" s="6" t="s">
        <v>3338</v>
      </c>
      <c r="G460" s="6" t="s">
        <v>96</v>
      </c>
      <c r="H460" s="3" t="s">
        <v>222</v>
      </c>
      <c r="I460" s="3" t="s">
        <v>1889</v>
      </c>
      <c r="J460" s="5" t="s">
        <v>4618</v>
      </c>
      <c r="K460" s="3" t="s">
        <v>4616</v>
      </c>
      <c r="L460" s="2" t="s">
        <v>4617</v>
      </c>
      <c r="M460" t="s">
        <v>4589</v>
      </c>
      <c r="N460">
        <v>8.3000000000000007</v>
      </c>
      <c r="O460">
        <v>2</v>
      </c>
    </row>
    <row r="461" spans="1:15">
      <c r="A461" s="3" t="s">
        <v>3643</v>
      </c>
      <c r="B461" s="3" t="s">
        <v>14</v>
      </c>
      <c r="C461" s="3" t="s">
        <v>3317</v>
      </c>
      <c r="D461" s="3" t="s">
        <v>3605</v>
      </c>
      <c r="E461" s="3" t="s">
        <v>2706</v>
      </c>
      <c r="F461" s="3" t="s">
        <v>3340</v>
      </c>
      <c r="G461" s="3" t="s">
        <v>96</v>
      </c>
      <c r="H461" s="3" t="s">
        <v>222</v>
      </c>
      <c r="I461" s="3" t="s">
        <v>1889</v>
      </c>
      <c r="J461" s="5" t="s">
        <v>4618</v>
      </c>
      <c r="K461" s="3" t="s">
        <v>4616</v>
      </c>
      <c r="L461" s="2" t="s">
        <v>4617</v>
      </c>
      <c r="M461" t="s">
        <v>4589</v>
      </c>
      <c r="N461">
        <v>8.3000000000000007</v>
      </c>
      <c r="O461">
        <v>2</v>
      </c>
    </row>
    <row r="462" spans="1:15">
      <c r="A462" s="3" t="s">
        <v>4198</v>
      </c>
      <c r="B462" s="3" t="s">
        <v>14</v>
      </c>
      <c r="C462" s="3" t="s">
        <v>3317</v>
      </c>
      <c r="D462" s="3" t="s">
        <v>3433</v>
      </c>
      <c r="E462" s="3" t="s">
        <v>2630</v>
      </c>
      <c r="F462" s="6" t="s">
        <v>3434</v>
      </c>
      <c r="G462" s="6" t="s">
        <v>57</v>
      </c>
      <c r="H462" s="3" t="s">
        <v>222</v>
      </c>
      <c r="I462" s="3" t="s">
        <v>3974</v>
      </c>
      <c r="J462" s="5" t="s">
        <v>4634</v>
      </c>
      <c r="K462" s="3" t="s">
        <v>4616</v>
      </c>
      <c r="L462" s="2" t="s">
        <v>4617</v>
      </c>
      <c r="M462" t="s">
        <v>4590</v>
      </c>
      <c r="N462">
        <v>8</v>
      </c>
      <c r="O462">
        <v>2</v>
      </c>
    </row>
    <row r="463" spans="1:15">
      <c r="A463" s="3" t="s">
        <v>4199</v>
      </c>
      <c r="B463" s="3" t="s">
        <v>14</v>
      </c>
      <c r="C463" s="3" t="s">
        <v>3317</v>
      </c>
      <c r="D463" s="3" t="s">
        <v>3433</v>
      </c>
      <c r="E463" s="3" t="s">
        <v>2630</v>
      </c>
      <c r="F463" s="3" t="s">
        <v>3436</v>
      </c>
      <c r="G463" s="6" t="s">
        <v>57</v>
      </c>
      <c r="H463" s="3" t="s">
        <v>222</v>
      </c>
      <c r="I463" s="3" t="s">
        <v>3974</v>
      </c>
      <c r="J463" s="5" t="s">
        <v>4634</v>
      </c>
      <c r="K463" s="3" t="s">
        <v>4616</v>
      </c>
      <c r="L463" s="2" t="s">
        <v>4617</v>
      </c>
      <c r="M463" t="s">
        <v>4590</v>
      </c>
      <c r="N463">
        <v>8</v>
      </c>
      <c r="O463">
        <v>2</v>
      </c>
    </row>
    <row r="464" spans="1:15">
      <c r="A464" s="3" t="s">
        <v>4200</v>
      </c>
      <c r="B464" s="3" t="s">
        <v>14</v>
      </c>
      <c r="C464" s="3" t="s">
        <v>3317</v>
      </c>
      <c r="D464" s="3" t="s">
        <v>3433</v>
      </c>
      <c r="E464" s="3" t="s">
        <v>2630</v>
      </c>
      <c r="F464" s="6" t="s">
        <v>3387</v>
      </c>
      <c r="G464" s="6" t="s">
        <v>21</v>
      </c>
      <c r="H464" s="3" t="s">
        <v>222</v>
      </c>
      <c r="I464" s="3" t="s">
        <v>3974</v>
      </c>
      <c r="J464" s="5" t="s">
        <v>4634</v>
      </c>
      <c r="K464" s="3" t="s">
        <v>4616</v>
      </c>
      <c r="L464" s="2" t="s">
        <v>4617</v>
      </c>
      <c r="M464" t="s">
        <v>4589</v>
      </c>
      <c r="N464">
        <v>7.9</v>
      </c>
      <c r="O464">
        <v>2</v>
      </c>
    </row>
    <row r="465" spans="1:15">
      <c r="A465" s="3" t="s">
        <v>4201</v>
      </c>
      <c r="B465" s="3" t="s">
        <v>14</v>
      </c>
      <c r="C465" s="3" t="s">
        <v>3317</v>
      </c>
      <c r="D465" s="3" t="s">
        <v>3433</v>
      </c>
      <c r="E465" s="3" t="s">
        <v>2630</v>
      </c>
      <c r="F465" s="3" t="s">
        <v>3391</v>
      </c>
      <c r="G465" s="3" t="s">
        <v>21</v>
      </c>
      <c r="H465" s="3" t="s">
        <v>222</v>
      </c>
      <c r="I465" s="3" t="s">
        <v>3974</v>
      </c>
      <c r="J465" s="5" t="s">
        <v>4634</v>
      </c>
      <c r="K465" s="3" t="s">
        <v>4616</v>
      </c>
      <c r="L465" s="2" t="s">
        <v>4617</v>
      </c>
      <c r="M465" t="s">
        <v>4589</v>
      </c>
      <c r="N465">
        <v>7.9</v>
      </c>
      <c r="O465">
        <v>2</v>
      </c>
    </row>
    <row r="466" spans="1:15">
      <c r="A466" s="3" t="s">
        <v>4202</v>
      </c>
      <c r="B466" s="3" t="s">
        <v>14</v>
      </c>
      <c r="C466" s="3" t="s">
        <v>3317</v>
      </c>
      <c r="D466" s="3" t="s">
        <v>3433</v>
      </c>
      <c r="E466" s="3" t="s">
        <v>2630</v>
      </c>
      <c r="F466" s="6" t="s">
        <v>3389</v>
      </c>
      <c r="G466" s="6" t="s">
        <v>40</v>
      </c>
      <c r="H466" s="3" t="s">
        <v>222</v>
      </c>
      <c r="I466" s="3" t="s">
        <v>3974</v>
      </c>
      <c r="J466" s="5" t="s">
        <v>4634</v>
      </c>
      <c r="K466" s="3" t="s">
        <v>4616</v>
      </c>
      <c r="L466" s="2" t="s">
        <v>4617</v>
      </c>
      <c r="M466" t="s">
        <v>4590</v>
      </c>
      <c r="N466">
        <v>8</v>
      </c>
      <c r="O466">
        <v>2</v>
      </c>
    </row>
    <row r="467" spans="1:15">
      <c r="A467" s="3" t="s">
        <v>4203</v>
      </c>
      <c r="B467" s="3" t="s">
        <v>14</v>
      </c>
      <c r="C467" s="3" t="s">
        <v>3317</v>
      </c>
      <c r="D467" s="3" t="s">
        <v>3433</v>
      </c>
      <c r="E467" s="3" t="s">
        <v>2630</v>
      </c>
      <c r="F467" s="3" t="s">
        <v>3398</v>
      </c>
      <c r="G467" s="3" t="s">
        <v>40</v>
      </c>
      <c r="H467" s="3" t="s">
        <v>222</v>
      </c>
      <c r="I467" s="3" t="s">
        <v>3974</v>
      </c>
      <c r="J467" s="5" t="s">
        <v>4634</v>
      </c>
      <c r="K467" s="3" t="s">
        <v>4616</v>
      </c>
      <c r="L467" s="2" t="s">
        <v>4617</v>
      </c>
      <c r="M467" t="s">
        <v>4590</v>
      </c>
      <c r="N467">
        <v>8</v>
      </c>
      <c r="O467">
        <v>2</v>
      </c>
    </row>
    <row r="468" spans="1:15">
      <c r="A468" s="3" t="s">
        <v>3644</v>
      </c>
      <c r="B468" s="3" t="s">
        <v>14</v>
      </c>
      <c r="C468" s="3" t="s">
        <v>3317</v>
      </c>
      <c r="D468" s="3" t="s">
        <v>3433</v>
      </c>
      <c r="E468" s="3" t="s">
        <v>2630</v>
      </c>
      <c r="F468" s="6" t="s">
        <v>3434</v>
      </c>
      <c r="G468" s="6" t="s">
        <v>57</v>
      </c>
      <c r="H468" s="3" t="s">
        <v>222</v>
      </c>
      <c r="I468" s="3" t="s">
        <v>1889</v>
      </c>
      <c r="J468" s="5" t="s">
        <v>4603</v>
      </c>
      <c r="K468" s="3" t="s">
        <v>4616</v>
      </c>
      <c r="L468" s="2" t="s">
        <v>4617</v>
      </c>
      <c r="M468" t="s">
        <v>4590</v>
      </c>
      <c r="N468">
        <v>8</v>
      </c>
      <c r="O468">
        <v>2</v>
      </c>
    </row>
    <row r="469" spans="1:15">
      <c r="A469" s="3" t="s">
        <v>3645</v>
      </c>
      <c r="B469" s="3" t="s">
        <v>14</v>
      </c>
      <c r="C469" s="3" t="s">
        <v>3317</v>
      </c>
      <c r="D469" s="3" t="s">
        <v>3433</v>
      </c>
      <c r="E469" s="3" t="s">
        <v>2630</v>
      </c>
      <c r="F469" s="3" t="s">
        <v>3436</v>
      </c>
      <c r="G469" s="6" t="s">
        <v>57</v>
      </c>
      <c r="H469" s="3" t="s">
        <v>222</v>
      </c>
      <c r="I469" s="3" t="s">
        <v>1889</v>
      </c>
      <c r="J469" s="5" t="s">
        <v>4603</v>
      </c>
      <c r="K469" s="3" t="s">
        <v>4616</v>
      </c>
      <c r="L469" s="2" t="s">
        <v>4617</v>
      </c>
      <c r="M469" t="s">
        <v>4590</v>
      </c>
      <c r="N469">
        <v>8</v>
      </c>
      <c r="O469">
        <v>2</v>
      </c>
    </row>
    <row r="470" spans="1:15">
      <c r="A470" s="3" t="s">
        <v>3646</v>
      </c>
      <c r="B470" s="3" t="s">
        <v>14</v>
      </c>
      <c r="C470" s="3" t="s">
        <v>3317</v>
      </c>
      <c r="D470" s="3" t="s">
        <v>3433</v>
      </c>
      <c r="E470" s="3" t="s">
        <v>2630</v>
      </c>
      <c r="F470" s="6" t="s">
        <v>3387</v>
      </c>
      <c r="G470" s="6" t="s">
        <v>21</v>
      </c>
      <c r="H470" s="3" t="s">
        <v>222</v>
      </c>
      <c r="I470" s="3" t="s">
        <v>1889</v>
      </c>
      <c r="J470" s="5" t="s">
        <v>4603</v>
      </c>
      <c r="K470" s="3" t="s">
        <v>4616</v>
      </c>
      <c r="L470" s="2" t="s">
        <v>4617</v>
      </c>
      <c r="M470" t="s">
        <v>4589</v>
      </c>
      <c r="N470">
        <v>7.9</v>
      </c>
      <c r="O470">
        <v>2</v>
      </c>
    </row>
    <row r="471" spans="1:15">
      <c r="A471" s="3" t="s">
        <v>3647</v>
      </c>
      <c r="B471" s="3" t="s">
        <v>14</v>
      </c>
      <c r="C471" s="3" t="s">
        <v>3317</v>
      </c>
      <c r="D471" s="3" t="s">
        <v>3433</v>
      </c>
      <c r="E471" s="3" t="s">
        <v>2630</v>
      </c>
      <c r="F471" s="3" t="s">
        <v>3391</v>
      </c>
      <c r="G471" s="3" t="s">
        <v>21</v>
      </c>
      <c r="H471" s="3" t="s">
        <v>222</v>
      </c>
      <c r="I471" s="3" t="s">
        <v>1889</v>
      </c>
      <c r="J471" s="5" t="s">
        <v>4603</v>
      </c>
      <c r="K471" s="3" t="s">
        <v>4616</v>
      </c>
      <c r="L471" s="2" t="s">
        <v>4617</v>
      </c>
      <c r="M471" t="s">
        <v>4589</v>
      </c>
      <c r="N471">
        <v>7.9</v>
      </c>
      <c r="O471">
        <v>2</v>
      </c>
    </row>
    <row r="472" spans="1:15">
      <c r="A472" s="3" t="s">
        <v>3648</v>
      </c>
      <c r="B472" s="3" t="s">
        <v>14</v>
      </c>
      <c r="C472" s="3" t="s">
        <v>3317</v>
      </c>
      <c r="D472" s="3" t="s">
        <v>3433</v>
      </c>
      <c r="E472" s="3" t="s">
        <v>2630</v>
      </c>
      <c r="F472" s="6" t="s">
        <v>3389</v>
      </c>
      <c r="G472" s="6" t="s">
        <v>40</v>
      </c>
      <c r="H472" s="3" t="s">
        <v>222</v>
      </c>
      <c r="I472" s="3" t="s">
        <v>1889</v>
      </c>
      <c r="J472" s="5" t="s">
        <v>4603</v>
      </c>
      <c r="K472" s="3" t="s">
        <v>4616</v>
      </c>
      <c r="L472" s="2" t="s">
        <v>4617</v>
      </c>
      <c r="M472" t="s">
        <v>4590</v>
      </c>
      <c r="N472">
        <v>8</v>
      </c>
      <c r="O472">
        <v>2</v>
      </c>
    </row>
    <row r="473" spans="1:15">
      <c r="A473" s="3" t="s">
        <v>3649</v>
      </c>
      <c r="B473" s="3" t="s">
        <v>14</v>
      </c>
      <c r="C473" s="3" t="s">
        <v>3317</v>
      </c>
      <c r="D473" s="3" t="s">
        <v>3433</v>
      </c>
      <c r="E473" s="3" t="s">
        <v>2630</v>
      </c>
      <c r="F473" s="3" t="s">
        <v>3398</v>
      </c>
      <c r="G473" s="3" t="s">
        <v>40</v>
      </c>
      <c r="H473" s="3" t="s">
        <v>222</v>
      </c>
      <c r="I473" s="3" t="s">
        <v>1889</v>
      </c>
      <c r="J473" s="5" t="s">
        <v>4603</v>
      </c>
      <c r="K473" s="3" t="s">
        <v>4616</v>
      </c>
      <c r="L473" s="2" t="s">
        <v>4617</v>
      </c>
      <c r="M473" t="s">
        <v>4590</v>
      </c>
      <c r="N473">
        <v>8</v>
      </c>
      <c r="O473">
        <v>2</v>
      </c>
    </row>
    <row r="474" spans="1:15">
      <c r="A474" s="3" t="s">
        <v>4204</v>
      </c>
      <c r="B474" s="3" t="s">
        <v>14</v>
      </c>
      <c r="C474" s="3" t="s">
        <v>3317</v>
      </c>
      <c r="D474" s="3" t="s">
        <v>3547</v>
      </c>
      <c r="E474" s="3" t="s">
        <v>2706</v>
      </c>
      <c r="F474" s="3" t="s">
        <v>3434</v>
      </c>
      <c r="G474" s="6" t="s">
        <v>57</v>
      </c>
      <c r="H474" s="3" t="s">
        <v>225</v>
      </c>
      <c r="I474" s="3" t="s">
        <v>3974</v>
      </c>
      <c r="J474" s="5" t="s">
        <v>4643</v>
      </c>
      <c r="K474" s="3" t="s">
        <v>4620</v>
      </c>
      <c r="L474" s="2" t="s">
        <v>4617</v>
      </c>
      <c r="M474" t="s">
        <v>4590</v>
      </c>
      <c r="N474">
        <v>8</v>
      </c>
      <c r="O474">
        <v>2</v>
      </c>
    </row>
    <row r="475" spans="1:15">
      <c r="A475" s="3" t="s">
        <v>4205</v>
      </c>
      <c r="B475" s="3" t="s">
        <v>14</v>
      </c>
      <c r="C475" s="3" t="s">
        <v>3317</v>
      </c>
      <c r="D475" s="3" t="s">
        <v>3547</v>
      </c>
      <c r="E475" s="3" t="s">
        <v>2706</v>
      </c>
      <c r="F475" s="3" t="s">
        <v>3436</v>
      </c>
      <c r="G475" s="6" t="s">
        <v>57</v>
      </c>
      <c r="H475" s="3" t="s">
        <v>225</v>
      </c>
      <c r="I475" s="3" t="s">
        <v>3974</v>
      </c>
      <c r="J475" s="5" t="s">
        <v>4643</v>
      </c>
      <c r="K475" s="3" t="s">
        <v>4620</v>
      </c>
      <c r="L475" s="2" t="s">
        <v>4617</v>
      </c>
      <c r="M475" t="s">
        <v>4590</v>
      </c>
      <c r="N475">
        <v>8</v>
      </c>
      <c r="O475">
        <v>2</v>
      </c>
    </row>
    <row r="476" spans="1:15">
      <c r="A476" s="3" t="s">
        <v>4206</v>
      </c>
      <c r="B476" s="3" t="s">
        <v>14</v>
      </c>
      <c r="C476" s="3" t="s">
        <v>3317</v>
      </c>
      <c r="D476" s="3" t="s">
        <v>3653</v>
      </c>
      <c r="E476" s="3" t="s">
        <v>2706</v>
      </c>
      <c r="F476" s="3" t="s">
        <v>3353</v>
      </c>
      <c r="G476" s="6" t="s">
        <v>57</v>
      </c>
      <c r="H476" s="3" t="s">
        <v>225</v>
      </c>
      <c r="I476" s="3" t="s">
        <v>3974</v>
      </c>
      <c r="J476" s="5" t="s">
        <v>4649</v>
      </c>
      <c r="K476" s="3" t="s">
        <v>4620</v>
      </c>
      <c r="L476" s="2" t="s">
        <v>4617</v>
      </c>
      <c r="M476" t="s">
        <v>4590</v>
      </c>
      <c r="N476">
        <v>8.9</v>
      </c>
      <c r="O476">
        <v>2</v>
      </c>
    </row>
    <row r="477" spans="1:15">
      <c r="A477" s="3" t="s">
        <v>4207</v>
      </c>
      <c r="B477" s="3" t="s">
        <v>14</v>
      </c>
      <c r="C477" s="3" t="s">
        <v>3317</v>
      </c>
      <c r="D477" s="3" t="s">
        <v>3653</v>
      </c>
      <c r="E477" s="3" t="s">
        <v>2706</v>
      </c>
      <c r="F477" s="3" t="s">
        <v>3327</v>
      </c>
      <c r="G477" s="6" t="s">
        <v>57</v>
      </c>
      <c r="H477" s="3" t="s">
        <v>225</v>
      </c>
      <c r="I477" s="3" t="s">
        <v>3974</v>
      </c>
      <c r="J477" s="5" t="s">
        <v>4649</v>
      </c>
      <c r="K477" s="3" t="s">
        <v>4620</v>
      </c>
      <c r="L477" s="2" t="s">
        <v>4617</v>
      </c>
      <c r="M477" t="s">
        <v>4590</v>
      </c>
      <c r="N477">
        <v>8.9</v>
      </c>
      <c r="O477">
        <v>2</v>
      </c>
    </row>
    <row r="478" spans="1:15">
      <c r="A478" s="3" t="s">
        <v>4208</v>
      </c>
      <c r="B478" s="3" t="s">
        <v>14</v>
      </c>
      <c r="C478" s="3" t="s">
        <v>3317</v>
      </c>
      <c r="D478" s="3" t="s">
        <v>3547</v>
      </c>
      <c r="E478" s="3" t="s">
        <v>2706</v>
      </c>
      <c r="F478" s="12" t="s">
        <v>3458</v>
      </c>
      <c r="G478" s="12" t="s">
        <v>182</v>
      </c>
      <c r="H478" s="3" t="s">
        <v>225</v>
      </c>
      <c r="I478" s="3" t="s">
        <v>3974</v>
      </c>
      <c r="J478" s="5" t="s">
        <v>4643</v>
      </c>
      <c r="K478" s="3" t="s">
        <v>4620</v>
      </c>
      <c r="L478" s="2" t="s">
        <v>4617</v>
      </c>
      <c r="M478" t="s">
        <v>4590</v>
      </c>
      <c r="N478">
        <v>8</v>
      </c>
      <c r="O478">
        <v>3</v>
      </c>
    </row>
    <row r="479" spans="1:15">
      <c r="A479" s="3" t="s">
        <v>4209</v>
      </c>
      <c r="B479" s="3" t="s">
        <v>14</v>
      </c>
      <c r="C479" s="3" t="s">
        <v>3317</v>
      </c>
      <c r="D479" s="3" t="s">
        <v>3547</v>
      </c>
      <c r="E479" s="3" t="s">
        <v>2706</v>
      </c>
      <c r="F479" s="13" t="s">
        <v>3460</v>
      </c>
      <c r="G479" s="13" t="s">
        <v>182</v>
      </c>
      <c r="H479" s="3" t="s">
        <v>225</v>
      </c>
      <c r="I479" s="3" t="s">
        <v>3974</v>
      </c>
      <c r="J479" s="5" t="s">
        <v>4643</v>
      </c>
      <c r="K479" s="3" t="s">
        <v>4620</v>
      </c>
      <c r="L479" s="2" t="s">
        <v>4617</v>
      </c>
      <c r="M479" t="s">
        <v>4590</v>
      </c>
      <c r="N479">
        <v>8</v>
      </c>
      <c r="O479">
        <v>3</v>
      </c>
    </row>
    <row r="480" spans="1:15">
      <c r="A480" s="3" t="s">
        <v>4210</v>
      </c>
      <c r="B480" s="3" t="s">
        <v>14</v>
      </c>
      <c r="C480" s="3" t="s">
        <v>3317</v>
      </c>
      <c r="D480" s="3" t="s">
        <v>3547</v>
      </c>
      <c r="E480" s="3" t="s">
        <v>2706</v>
      </c>
      <c r="F480" s="12" t="s">
        <v>3371</v>
      </c>
      <c r="G480" s="12" t="s">
        <v>182</v>
      </c>
      <c r="H480" s="3" t="s">
        <v>225</v>
      </c>
      <c r="I480" s="3" t="s">
        <v>3974</v>
      </c>
      <c r="J480" s="5" t="s">
        <v>4643</v>
      </c>
      <c r="K480" s="3" t="s">
        <v>4620</v>
      </c>
      <c r="L480" s="2" t="s">
        <v>4617</v>
      </c>
      <c r="M480" t="s">
        <v>4590</v>
      </c>
      <c r="N480">
        <v>8</v>
      </c>
      <c r="O480">
        <v>3</v>
      </c>
    </row>
    <row r="481" spans="1:15">
      <c r="A481" s="3" t="s">
        <v>4211</v>
      </c>
      <c r="B481" s="3" t="s">
        <v>14</v>
      </c>
      <c r="C481" s="3" t="s">
        <v>3317</v>
      </c>
      <c r="D481" s="3" t="s">
        <v>3653</v>
      </c>
      <c r="E481" s="3" t="s">
        <v>2706</v>
      </c>
      <c r="F481" s="13" t="s">
        <v>3373</v>
      </c>
      <c r="G481" s="13" t="s">
        <v>182</v>
      </c>
      <c r="H481" s="3" t="s">
        <v>225</v>
      </c>
      <c r="I481" s="3" t="s">
        <v>3974</v>
      </c>
      <c r="J481" s="5" t="s">
        <v>4649</v>
      </c>
      <c r="K481" s="3" t="s">
        <v>4620</v>
      </c>
      <c r="L481" s="2" t="s">
        <v>4617</v>
      </c>
      <c r="M481" t="s">
        <v>4589</v>
      </c>
      <c r="N481">
        <v>6.3</v>
      </c>
      <c r="O481">
        <v>3</v>
      </c>
    </row>
    <row r="482" spans="1:15">
      <c r="A482" s="3" t="s">
        <v>4212</v>
      </c>
      <c r="B482" s="3" t="s">
        <v>14</v>
      </c>
      <c r="C482" s="3" t="s">
        <v>3317</v>
      </c>
      <c r="D482" s="3" t="s">
        <v>3653</v>
      </c>
      <c r="E482" s="3" t="s">
        <v>2706</v>
      </c>
      <c r="F482" s="12" t="s">
        <v>3464</v>
      </c>
      <c r="G482" s="12" t="s">
        <v>182</v>
      </c>
      <c r="H482" s="3" t="s">
        <v>225</v>
      </c>
      <c r="I482" s="3" t="s">
        <v>3974</v>
      </c>
      <c r="J482" s="5" t="s">
        <v>4649</v>
      </c>
      <c r="K482" s="3" t="s">
        <v>4620</v>
      </c>
      <c r="L482" s="2" t="s">
        <v>4617</v>
      </c>
      <c r="M482" t="s">
        <v>4589</v>
      </c>
      <c r="N482">
        <v>6.3</v>
      </c>
      <c r="O482">
        <v>3</v>
      </c>
    </row>
    <row r="483" spans="1:15">
      <c r="A483" s="3" t="s">
        <v>4213</v>
      </c>
      <c r="B483" s="3" t="s">
        <v>14</v>
      </c>
      <c r="C483" s="3" t="s">
        <v>3317</v>
      </c>
      <c r="D483" s="3" t="s">
        <v>3653</v>
      </c>
      <c r="E483" s="3" t="s">
        <v>2706</v>
      </c>
      <c r="F483" s="13" t="s">
        <v>3466</v>
      </c>
      <c r="G483" s="13" t="s">
        <v>182</v>
      </c>
      <c r="H483" s="3" t="s">
        <v>225</v>
      </c>
      <c r="I483" s="3" t="s">
        <v>3974</v>
      </c>
      <c r="J483" s="5" t="s">
        <v>4649</v>
      </c>
      <c r="K483" s="3" t="s">
        <v>4620</v>
      </c>
      <c r="L483" s="2" t="s">
        <v>4617</v>
      </c>
      <c r="M483" t="s">
        <v>4589</v>
      </c>
      <c r="N483">
        <v>6.3</v>
      </c>
      <c r="O483">
        <v>3</v>
      </c>
    </row>
    <row r="484" spans="1:15">
      <c r="A484" s="3" t="s">
        <v>4214</v>
      </c>
      <c r="B484" s="3" t="s">
        <v>14</v>
      </c>
      <c r="C484" s="3" t="s">
        <v>3317</v>
      </c>
      <c r="D484" s="3" t="s">
        <v>3547</v>
      </c>
      <c r="E484" s="3" t="s">
        <v>2706</v>
      </c>
      <c r="F484" s="6" t="s">
        <v>3468</v>
      </c>
      <c r="G484" s="6" t="s">
        <v>195</v>
      </c>
      <c r="H484" s="3" t="s">
        <v>225</v>
      </c>
      <c r="I484" s="3" t="s">
        <v>3974</v>
      </c>
      <c r="J484" s="5" t="s">
        <v>4643</v>
      </c>
      <c r="K484" s="3" t="s">
        <v>4620</v>
      </c>
      <c r="L484" s="2" t="s">
        <v>4617</v>
      </c>
      <c r="M484" t="s">
        <v>4590</v>
      </c>
      <c r="N484">
        <v>6.6</v>
      </c>
      <c r="O484">
        <v>3</v>
      </c>
    </row>
    <row r="485" spans="1:15">
      <c r="A485" s="3" t="s">
        <v>4215</v>
      </c>
      <c r="B485" s="3" t="s">
        <v>14</v>
      </c>
      <c r="C485" s="3" t="s">
        <v>3317</v>
      </c>
      <c r="D485" s="3" t="s">
        <v>3547</v>
      </c>
      <c r="E485" s="3" t="s">
        <v>2706</v>
      </c>
      <c r="F485" s="3" t="s">
        <v>3470</v>
      </c>
      <c r="G485" s="3" t="s">
        <v>195</v>
      </c>
      <c r="H485" s="3" t="s">
        <v>225</v>
      </c>
      <c r="I485" s="3" t="s">
        <v>3974</v>
      </c>
      <c r="J485" s="5" t="s">
        <v>4643</v>
      </c>
      <c r="K485" s="3" t="s">
        <v>4620</v>
      </c>
      <c r="L485" s="2" t="s">
        <v>4617</v>
      </c>
      <c r="M485" t="s">
        <v>4590</v>
      </c>
      <c r="N485">
        <v>6.6</v>
      </c>
      <c r="O485">
        <v>3</v>
      </c>
    </row>
    <row r="486" spans="1:15">
      <c r="A486" s="3" t="s">
        <v>4216</v>
      </c>
      <c r="B486" s="3" t="s">
        <v>14</v>
      </c>
      <c r="C486" s="3" t="s">
        <v>3317</v>
      </c>
      <c r="D486" s="3" t="s">
        <v>3653</v>
      </c>
      <c r="E486" s="3" t="s">
        <v>2706</v>
      </c>
      <c r="F486" s="6" t="s">
        <v>3330</v>
      </c>
      <c r="G486" s="6" t="s">
        <v>195</v>
      </c>
      <c r="H486" s="3" t="s">
        <v>225</v>
      </c>
      <c r="I486" s="3" t="s">
        <v>3974</v>
      </c>
      <c r="J486" s="5" t="s">
        <v>4649</v>
      </c>
      <c r="K486" s="3" t="s">
        <v>4620</v>
      </c>
      <c r="L486" s="2" t="s">
        <v>4617</v>
      </c>
      <c r="M486" t="s">
        <v>4589</v>
      </c>
      <c r="N486">
        <v>6.3</v>
      </c>
      <c r="O486">
        <v>2</v>
      </c>
    </row>
    <row r="487" spans="1:15">
      <c r="A487" s="3" t="s">
        <v>4217</v>
      </c>
      <c r="B487" s="3" t="s">
        <v>14</v>
      </c>
      <c r="C487" s="3" t="s">
        <v>3317</v>
      </c>
      <c r="D487" s="3" t="s">
        <v>3653</v>
      </c>
      <c r="E487" s="3" t="s">
        <v>2706</v>
      </c>
      <c r="F487" s="3" t="s">
        <v>3332</v>
      </c>
      <c r="G487" s="3" t="s">
        <v>195</v>
      </c>
      <c r="H487" s="3" t="s">
        <v>225</v>
      </c>
      <c r="I487" s="3" t="s">
        <v>3974</v>
      </c>
      <c r="J487" s="5" t="s">
        <v>4649</v>
      </c>
      <c r="K487" s="3" t="s">
        <v>4620</v>
      </c>
      <c r="L487" s="2" t="s">
        <v>4617</v>
      </c>
      <c r="M487" t="s">
        <v>4589</v>
      </c>
      <c r="N487">
        <v>6.3</v>
      </c>
      <c r="O487">
        <v>2</v>
      </c>
    </row>
    <row r="488" spans="1:15">
      <c r="A488" s="3" t="s">
        <v>4218</v>
      </c>
      <c r="B488" s="3" t="s">
        <v>14</v>
      </c>
      <c r="C488" s="3" t="s">
        <v>3317</v>
      </c>
      <c r="D488" s="3" t="s">
        <v>3547</v>
      </c>
      <c r="E488" s="3" t="s">
        <v>2706</v>
      </c>
      <c r="F488" s="6" t="s">
        <v>3387</v>
      </c>
      <c r="G488" s="6" t="s">
        <v>21</v>
      </c>
      <c r="H488" s="3" t="s">
        <v>225</v>
      </c>
      <c r="I488" s="3" t="s">
        <v>3974</v>
      </c>
      <c r="J488" s="5" t="s">
        <v>4643</v>
      </c>
      <c r="K488" s="3" t="s">
        <v>4620</v>
      </c>
      <c r="L488" s="2" t="s">
        <v>4617</v>
      </c>
      <c r="M488" t="s">
        <v>4590</v>
      </c>
      <c r="N488">
        <v>6.6</v>
      </c>
      <c r="O488">
        <v>4</v>
      </c>
    </row>
    <row r="489" spans="1:15">
      <c r="A489" s="3" t="s">
        <v>4219</v>
      </c>
      <c r="B489" s="3" t="s">
        <v>14</v>
      </c>
      <c r="C489" s="3" t="s">
        <v>3317</v>
      </c>
      <c r="D489" s="3" t="s">
        <v>3547</v>
      </c>
      <c r="E489" s="3" t="s">
        <v>2706</v>
      </c>
      <c r="F489" s="3" t="s">
        <v>3391</v>
      </c>
      <c r="G489" s="3" t="s">
        <v>21</v>
      </c>
      <c r="H489" s="3" t="s">
        <v>225</v>
      </c>
      <c r="I489" s="3" t="s">
        <v>3974</v>
      </c>
      <c r="J489" s="5" t="s">
        <v>4643</v>
      </c>
      <c r="K489" s="3" t="s">
        <v>4620</v>
      </c>
      <c r="L489" s="2" t="s">
        <v>4617</v>
      </c>
      <c r="M489" t="s">
        <v>4590</v>
      </c>
      <c r="N489">
        <v>6.6</v>
      </c>
      <c r="O489">
        <v>4</v>
      </c>
    </row>
    <row r="490" spans="1:15">
      <c r="A490" s="3" t="s">
        <v>4220</v>
      </c>
      <c r="B490" s="3" t="s">
        <v>14</v>
      </c>
      <c r="C490" s="3" t="s">
        <v>3317</v>
      </c>
      <c r="D490" s="3" t="s">
        <v>3547</v>
      </c>
      <c r="E490" s="3" t="s">
        <v>2706</v>
      </c>
      <c r="F490" s="6" t="s">
        <v>3393</v>
      </c>
      <c r="G490" s="6" t="s">
        <v>21</v>
      </c>
      <c r="H490" s="3" t="s">
        <v>225</v>
      </c>
      <c r="I490" s="3" t="s">
        <v>3974</v>
      </c>
      <c r="J490" s="5" t="s">
        <v>4643</v>
      </c>
      <c r="K490" s="3" t="s">
        <v>4620</v>
      </c>
      <c r="L490" s="2" t="s">
        <v>4617</v>
      </c>
      <c r="M490" t="s">
        <v>4590</v>
      </c>
      <c r="N490">
        <v>6.6</v>
      </c>
      <c r="O490">
        <v>4</v>
      </c>
    </row>
    <row r="491" spans="1:15">
      <c r="A491" s="3" t="s">
        <v>4221</v>
      </c>
      <c r="B491" s="3" t="s">
        <v>14</v>
      </c>
      <c r="C491" s="3" t="s">
        <v>3317</v>
      </c>
      <c r="D491" s="3" t="s">
        <v>3547</v>
      </c>
      <c r="E491" s="3" t="s">
        <v>2706</v>
      </c>
      <c r="F491" s="3" t="s">
        <v>3357</v>
      </c>
      <c r="G491" s="3" t="s">
        <v>21</v>
      </c>
      <c r="H491" s="3" t="s">
        <v>225</v>
      </c>
      <c r="I491" s="3" t="s">
        <v>3974</v>
      </c>
      <c r="J491" s="5" t="s">
        <v>4643</v>
      </c>
      <c r="K491" s="3" t="s">
        <v>4620</v>
      </c>
      <c r="L491" s="2" t="s">
        <v>4617</v>
      </c>
      <c r="M491" t="s">
        <v>4590</v>
      </c>
      <c r="N491">
        <v>6.6</v>
      </c>
      <c r="O491">
        <v>4</v>
      </c>
    </row>
    <row r="492" spans="1:15">
      <c r="A492" s="3" t="s">
        <v>4222</v>
      </c>
      <c r="B492" s="3" t="s">
        <v>14</v>
      </c>
      <c r="C492" s="3" t="s">
        <v>3317</v>
      </c>
      <c r="D492" s="3" t="s">
        <v>3653</v>
      </c>
      <c r="E492" s="3" t="s">
        <v>2706</v>
      </c>
      <c r="F492" s="6" t="s">
        <v>3359</v>
      </c>
      <c r="G492" s="6" t="s">
        <v>21</v>
      </c>
      <c r="H492" s="3" t="s">
        <v>225</v>
      </c>
      <c r="I492" s="3" t="s">
        <v>3974</v>
      </c>
      <c r="J492" s="5" t="s">
        <v>4649</v>
      </c>
      <c r="K492" s="3" t="s">
        <v>4620</v>
      </c>
      <c r="L492" s="2" t="s">
        <v>4617</v>
      </c>
      <c r="M492" t="s">
        <v>4589</v>
      </c>
      <c r="N492">
        <v>6.3</v>
      </c>
      <c r="O492">
        <v>2</v>
      </c>
    </row>
    <row r="493" spans="1:15">
      <c r="A493" s="3" t="s">
        <v>4223</v>
      </c>
      <c r="B493" s="3" t="s">
        <v>14</v>
      </c>
      <c r="C493" s="3" t="s">
        <v>3317</v>
      </c>
      <c r="D493" s="3" t="s">
        <v>3653</v>
      </c>
      <c r="E493" s="3" t="s">
        <v>2706</v>
      </c>
      <c r="F493" s="3" t="s">
        <v>3342</v>
      </c>
      <c r="G493" s="3" t="s">
        <v>21</v>
      </c>
      <c r="H493" s="3" t="s">
        <v>225</v>
      </c>
      <c r="I493" s="3" t="s">
        <v>3974</v>
      </c>
      <c r="J493" s="5" t="s">
        <v>4649</v>
      </c>
      <c r="K493" s="3" t="s">
        <v>4620</v>
      </c>
      <c r="L493" s="2" t="s">
        <v>4617</v>
      </c>
      <c r="M493" t="s">
        <v>4589</v>
      </c>
      <c r="N493">
        <v>6.3</v>
      </c>
      <c r="O493">
        <v>2</v>
      </c>
    </row>
    <row r="494" spans="1:15">
      <c r="A494" s="3" t="s">
        <v>4224</v>
      </c>
      <c r="B494" s="3" t="s">
        <v>14</v>
      </c>
      <c r="C494" s="3" t="s">
        <v>3317</v>
      </c>
      <c r="D494" s="3" t="s">
        <v>3547</v>
      </c>
      <c r="E494" s="3" t="s">
        <v>2706</v>
      </c>
      <c r="F494" s="6" t="s">
        <v>3389</v>
      </c>
      <c r="G494" s="6" t="s">
        <v>40</v>
      </c>
      <c r="H494" s="3" t="s">
        <v>225</v>
      </c>
      <c r="I494" s="3" t="s">
        <v>3974</v>
      </c>
      <c r="J494" s="5" t="s">
        <v>4643</v>
      </c>
      <c r="K494" s="3" t="s">
        <v>4620</v>
      </c>
      <c r="L494" s="2" t="s">
        <v>4617</v>
      </c>
      <c r="M494" t="s">
        <v>4590</v>
      </c>
      <c r="N494">
        <v>6.7</v>
      </c>
      <c r="O494">
        <v>4</v>
      </c>
    </row>
    <row r="495" spans="1:15">
      <c r="A495" s="3" t="s">
        <v>4225</v>
      </c>
      <c r="B495" s="3" t="s">
        <v>14</v>
      </c>
      <c r="C495" s="3" t="s">
        <v>3317</v>
      </c>
      <c r="D495" s="3" t="s">
        <v>3547</v>
      </c>
      <c r="E495" s="3" t="s">
        <v>2706</v>
      </c>
      <c r="F495" s="3" t="s">
        <v>3398</v>
      </c>
      <c r="G495" s="3" t="s">
        <v>40</v>
      </c>
      <c r="H495" s="3" t="s">
        <v>225</v>
      </c>
      <c r="I495" s="3" t="s">
        <v>3974</v>
      </c>
      <c r="J495" s="5" t="s">
        <v>4643</v>
      </c>
      <c r="K495" s="3" t="s">
        <v>4620</v>
      </c>
      <c r="L495" s="2" t="s">
        <v>4617</v>
      </c>
      <c r="M495" t="s">
        <v>4590</v>
      </c>
      <c r="N495">
        <v>6.7</v>
      </c>
      <c r="O495">
        <v>4</v>
      </c>
    </row>
    <row r="496" spans="1:15">
      <c r="A496" s="3" t="s">
        <v>4226</v>
      </c>
      <c r="B496" s="3" t="s">
        <v>14</v>
      </c>
      <c r="C496" s="3" t="s">
        <v>3317</v>
      </c>
      <c r="D496" s="3" t="s">
        <v>3547</v>
      </c>
      <c r="E496" s="3" t="s">
        <v>2706</v>
      </c>
      <c r="F496" s="6" t="s">
        <v>3319</v>
      </c>
      <c r="G496" s="6" t="s">
        <v>40</v>
      </c>
      <c r="H496" s="3" t="s">
        <v>225</v>
      </c>
      <c r="I496" s="3" t="s">
        <v>3974</v>
      </c>
      <c r="J496" s="5" t="s">
        <v>4643</v>
      </c>
      <c r="K496" s="3" t="s">
        <v>4620</v>
      </c>
      <c r="L496" s="2" t="s">
        <v>4617</v>
      </c>
      <c r="M496" t="s">
        <v>4590</v>
      </c>
      <c r="N496">
        <v>6.7</v>
      </c>
      <c r="O496">
        <v>4</v>
      </c>
    </row>
    <row r="497" spans="1:15">
      <c r="A497" s="3" t="s">
        <v>4227</v>
      </c>
      <c r="B497" s="3" t="s">
        <v>14</v>
      </c>
      <c r="C497" s="3" t="s">
        <v>3317</v>
      </c>
      <c r="D497" s="3" t="s">
        <v>3547</v>
      </c>
      <c r="E497" s="3" t="s">
        <v>2706</v>
      </c>
      <c r="F497" s="3" t="s">
        <v>3321</v>
      </c>
      <c r="G497" s="3" t="s">
        <v>40</v>
      </c>
      <c r="H497" s="3" t="s">
        <v>225</v>
      </c>
      <c r="I497" s="3" t="s">
        <v>3974</v>
      </c>
      <c r="J497" s="5" t="s">
        <v>4643</v>
      </c>
      <c r="K497" s="3" t="s">
        <v>4620</v>
      </c>
      <c r="L497" s="2" t="s">
        <v>4617</v>
      </c>
      <c r="M497" t="s">
        <v>4590</v>
      </c>
      <c r="N497">
        <v>6.7</v>
      </c>
      <c r="O497">
        <v>4</v>
      </c>
    </row>
    <row r="498" spans="1:15">
      <c r="A498" s="3" t="s">
        <v>4228</v>
      </c>
      <c r="B498" s="3" t="s">
        <v>14</v>
      </c>
      <c r="C498" s="3" t="s">
        <v>3317</v>
      </c>
      <c r="D498" s="3" t="s">
        <v>3547</v>
      </c>
      <c r="E498" s="3" t="s">
        <v>2706</v>
      </c>
      <c r="F498" s="6" t="s">
        <v>3404</v>
      </c>
      <c r="G498" s="6" t="s">
        <v>131</v>
      </c>
      <c r="H498" s="3" t="s">
        <v>225</v>
      </c>
      <c r="I498" s="3" t="s">
        <v>3974</v>
      </c>
      <c r="J498" s="5" t="s">
        <v>4643</v>
      </c>
      <c r="K498" s="3" t="s">
        <v>4620</v>
      </c>
      <c r="L498" s="2" t="s">
        <v>4617</v>
      </c>
      <c r="M498" t="s">
        <v>4590</v>
      </c>
      <c r="N498">
        <v>6.7</v>
      </c>
      <c r="O498">
        <v>3</v>
      </c>
    </row>
    <row r="499" spans="1:15">
      <c r="A499" s="3" t="s">
        <v>4229</v>
      </c>
      <c r="B499" s="3" t="s">
        <v>14</v>
      </c>
      <c r="C499" s="3" t="s">
        <v>3317</v>
      </c>
      <c r="D499" s="3" t="s">
        <v>3547</v>
      </c>
      <c r="E499" s="3" t="s">
        <v>2706</v>
      </c>
      <c r="F499" s="3" t="s">
        <v>3406</v>
      </c>
      <c r="G499" s="3" t="s">
        <v>131</v>
      </c>
      <c r="H499" s="3" t="s">
        <v>225</v>
      </c>
      <c r="I499" s="3" t="s">
        <v>3974</v>
      </c>
      <c r="J499" s="5" t="s">
        <v>4643</v>
      </c>
      <c r="K499" s="3" t="s">
        <v>4620</v>
      </c>
      <c r="L499" s="2" t="s">
        <v>4617</v>
      </c>
      <c r="M499" t="s">
        <v>4590</v>
      </c>
      <c r="N499">
        <v>6.7</v>
      </c>
      <c r="O499">
        <v>3</v>
      </c>
    </row>
    <row r="500" spans="1:15">
      <c r="A500" s="3" t="s">
        <v>4230</v>
      </c>
      <c r="B500" s="3" t="s">
        <v>14</v>
      </c>
      <c r="C500" s="3" t="s">
        <v>3317</v>
      </c>
      <c r="D500" s="3" t="s">
        <v>3653</v>
      </c>
      <c r="E500" s="3" t="s">
        <v>2706</v>
      </c>
      <c r="F500" s="3" t="s">
        <v>3344</v>
      </c>
      <c r="G500" s="3" t="s">
        <v>131</v>
      </c>
      <c r="H500" s="3" t="s">
        <v>225</v>
      </c>
      <c r="I500" s="3" t="s">
        <v>3974</v>
      </c>
      <c r="J500" s="5" t="s">
        <v>4649</v>
      </c>
      <c r="K500" s="3" t="s">
        <v>4620</v>
      </c>
      <c r="L500" s="2" t="s">
        <v>4617</v>
      </c>
      <c r="M500" t="s">
        <v>4589</v>
      </c>
      <c r="N500">
        <v>7.1</v>
      </c>
      <c r="O500">
        <v>2</v>
      </c>
    </row>
    <row r="501" spans="1:15">
      <c r="A501" s="3" t="s">
        <v>4231</v>
      </c>
      <c r="B501" s="3" t="s">
        <v>14</v>
      </c>
      <c r="C501" s="3" t="s">
        <v>3317</v>
      </c>
      <c r="D501" s="3" t="s">
        <v>3653</v>
      </c>
      <c r="E501" s="3" t="s">
        <v>2706</v>
      </c>
      <c r="F501" s="6" t="s">
        <v>3346</v>
      </c>
      <c r="G501" s="6" t="s">
        <v>131</v>
      </c>
      <c r="H501" s="3" t="s">
        <v>225</v>
      </c>
      <c r="I501" s="3" t="s">
        <v>3974</v>
      </c>
      <c r="J501" s="5" t="s">
        <v>4649</v>
      </c>
      <c r="K501" s="3" t="s">
        <v>4620</v>
      </c>
      <c r="L501" s="2" t="s">
        <v>4617</v>
      </c>
      <c r="M501" t="s">
        <v>4589</v>
      </c>
      <c r="N501">
        <v>7.1</v>
      </c>
      <c r="O501">
        <v>2</v>
      </c>
    </row>
    <row r="502" spans="1:15">
      <c r="A502" s="3" t="s">
        <v>4232</v>
      </c>
      <c r="B502" s="3" t="s">
        <v>14</v>
      </c>
      <c r="C502" s="3" t="s">
        <v>3317</v>
      </c>
      <c r="D502" s="3" t="s">
        <v>3653</v>
      </c>
      <c r="E502" s="3" t="s">
        <v>2706</v>
      </c>
      <c r="F502" s="3" t="s">
        <v>3348</v>
      </c>
      <c r="G502" s="3" t="s">
        <v>131</v>
      </c>
      <c r="H502" s="3" t="s">
        <v>225</v>
      </c>
      <c r="I502" s="3" t="s">
        <v>3974</v>
      </c>
      <c r="J502" s="5" t="s">
        <v>4649</v>
      </c>
      <c r="K502" s="3" t="s">
        <v>4620</v>
      </c>
      <c r="L502" s="2" t="s">
        <v>4617</v>
      </c>
      <c r="M502" t="s">
        <v>4589</v>
      </c>
      <c r="N502">
        <v>8.9</v>
      </c>
      <c r="O502">
        <v>2</v>
      </c>
    </row>
    <row r="503" spans="1:15">
      <c r="A503" s="3" t="s">
        <v>4233</v>
      </c>
      <c r="B503" s="3" t="s">
        <v>14</v>
      </c>
      <c r="C503" s="3" t="s">
        <v>3317</v>
      </c>
      <c r="D503" s="3" t="s">
        <v>3653</v>
      </c>
      <c r="E503" s="3" t="s">
        <v>2706</v>
      </c>
      <c r="F503" s="6" t="s">
        <v>3681</v>
      </c>
      <c r="G503" s="3" t="s">
        <v>131</v>
      </c>
      <c r="H503" s="3" t="s">
        <v>225</v>
      </c>
      <c r="I503" s="3" t="s">
        <v>3974</v>
      </c>
      <c r="J503" s="5" t="s">
        <v>4649</v>
      </c>
      <c r="K503" s="3" t="s">
        <v>4620</v>
      </c>
      <c r="L503" s="2" t="s">
        <v>4617</v>
      </c>
      <c r="M503" t="s">
        <v>4589</v>
      </c>
      <c r="N503">
        <v>8.9</v>
      </c>
      <c r="O503">
        <v>2</v>
      </c>
    </row>
    <row r="504" spans="1:15">
      <c r="A504" s="3" t="s">
        <v>4234</v>
      </c>
      <c r="B504" s="3" t="s">
        <v>14</v>
      </c>
      <c r="C504" s="3" t="s">
        <v>3317</v>
      </c>
      <c r="D504" s="3" t="s">
        <v>3547</v>
      </c>
      <c r="E504" s="3" t="s">
        <v>2706</v>
      </c>
      <c r="F504" s="6" t="s">
        <v>3413</v>
      </c>
      <c r="G504" s="6" t="s">
        <v>96</v>
      </c>
      <c r="H504" s="3" t="s">
        <v>225</v>
      </c>
      <c r="I504" s="3" t="s">
        <v>3974</v>
      </c>
      <c r="J504" s="5" t="s">
        <v>4643</v>
      </c>
      <c r="K504" s="3" t="s">
        <v>4620</v>
      </c>
      <c r="L504" s="2" t="s">
        <v>4617</v>
      </c>
      <c r="M504" t="s">
        <v>4589</v>
      </c>
      <c r="N504">
        <v>8.4</v>
      </c>
      <c r="O504">
        <v>3</v>
      </c>
    </row>
    <row r="505" spans="1:15">
      <c r="A505" s="3" t="s">
        <v>4235</v>
      </c>
      <c r="B505" s="3" t="s">
        <v>14</v>
      </c>
      <c r="C505" s="3" t="s">
        <v>3317</v>
      </c>
      <c r="D505" s="3" t="s">
        <v>3547</v>
      </c>
      <c r="E505" s="3" t="s">
        <v>2706</v>
      </c>
      <c r="F505" s="3" t="s">
        <v>3367</v>
      </c>
      <c r="G505" s="3" t="s">
        <v>96</v>
      </c>
      <c r="H505" s="3" t="s">
        <v>225</v>
      </c>
      <c r="I505" s="3" t="s">
        <v>3974</v>
      </c>
      <c r="J505" s="5" t="s">
        <v>4643</v>
      </c>
      <c r="K505" s="3" t="s">
        <v>4620</v>
      </c>
      <c r="L505" s="2" t="s">
        <v>4617</v>
      </c>
      <c r="M505" t="s">
        <v>4589</v>
      </c>
      <c r="N505">
        <v>8.4</v>
      </c>
      <c r="O505">
        <v>3</v>
      </c>
    </row>
    <row r="506" spans="1:15">
      <c r="A506" s="3" t="s">
        <v>4236</v>
      </c>
      <c r="B506" s="3" t="s">
        <v>14</v>
      </c>
      <c r="C506" s="3" t="s">
        <v>3317</v>
      </c>
      <c r="D506" s="3" t="s">
        <v>3653</v>
      </c>
      <c r="E506" s="3" t="s">
        <v>2706</v>
      </c>
      <c r="F506" s="6" t="s">
        <v>3415</v>
      </c>
      <c r="G506" s="6" t="s">
        <v>96</v>
      </c>
      <c r="H506" s="3" t="s">
        <v>225</v>
      </c>
      <c r="I506" s="3" t="s">
        <v>3974</v>
      </c>
      <c r="J506" s="5" t="s">
        <v>4649</v>
      </c>
      <c r="K506" s="3" t="s">
        <v>4620</v>
      </c>
      <c r="L506" s="2" t="s">
        <v>4617</v>
      </c>
      <c r="M506" t="s">
        <v>4590</v>
      </c>
      <c r="N506">
        <v>8.9</v>
      </c>
      <c r="O506">
        <v>5</v>
      </c>
    </row>
    <row r="507" spans="1:15">
      <c r="A507" s="3" t="s">
        <v>4237</v>
      </c>
      <c r="B507" s="3" t="s">
        <v>14</v>
      </c>
      <c r="C507" s="3" t="s">
        <v>3317</v>
      </c>
      <c r="D507" s="3" t="s">
        <v>3653</v>
      </c>
      <c r="E507" s="3" t="s">
        <v>2706</v>
      </c>
      <c r="F507" s="3" t="s">
        <v>3369</v>
      </c>
      <c r="G507" s="3" t="s">
        <v>96</v>
      </c>
      <c r="H507" s="3" t="s">
        <v>225</v>
      </c>
      <c r="I507" s="3" t="s">
        <v>3974</v>
      </c>
      <c r="J507" s="5" t="s">
        <v>4649</v>
      </c>
      <c r="K507" s="3" t="s">
        <v>4620</v>
      </c>
      <c r="L507" s="2" t="s">
        <v>4617</v>
      </c>
      <c r="M507" t="s">
        <v>4590</v>
      </c>
      <c r="N507">
        <v>8.9</v>
      </c>
      <c r="O507">
        <v>5</v>
      </c>
    </row>
    <row r="508" spans="1:15">
      <c r="A508" s="3" t="s">
        <v>4238</v>
      </c>
      <c r="B508" s="3" t="s">
        <v>14</v>
      </c>
      <c r="C508" s="3" t="s">
        <v>3317</v>
      </c>
      <c r="D508" s="3" t="s">
        <v>3653</v>
      </c>
      <c r="E508" s="3" t="s">
        <v>2706</v>
      </c>
      <c r="F508" s="6" t="s">
        <v>3338</v>
      </c>
      <c r="G508" s="6" t="s">
        <v>96</v>
      </c>
      <c r="H508" s="3" t="s">
        <v>225</v>
      </c>
      <c r="I508" s="3" t="s">
        <v>3974</v>
      </c>
      <c r="J508" s="5" t="s">
        <v>4649</v>
      </c>
      <c r="K508" s="3" t="s">
        <v>4620</v>
      </c>
      <c r="L508" s="2" t="s">
        <v>4617</v>
      </c>
      <c r="M508" t="s">
        <v>4590</v>
      </c>
      <c r="N508">
        <v>8.9</v>
      </c>
      <c r="O508">
        <v>5</v>
      </c>
    </row>
    <row r="509" spans="1:15">
      <c r="A509" s="3" t="s">
        <v>4239</v>
      </c>
      <c r="B509" s="3" t="s">
        <v>14</v>
      </c>
      <c r="C509" s="3" t="s">
        <v>3317</v>
      </c>
      <c r="D509" s="3" t="s">
        <v>3653</v>
      </c>
      <c r="E509" s="3" t="s">
        <v>2706</v>
      </c>
      <c r="F509" s="3" t="s">
        <v>3340</v>
      </c>
      <c r="G509" s="3" t="s">
        <v>96</v>
      </c>
      <c r="H509" s="3" t="s">
        <v>225</v>
      </c>
      <c r="I509" s="3" t="s">
        <v>3974</v>
      </c>
      <c r="J509" s="5" t="s">
        <v>4649</v>
      </c>
      <c r="K509" s="3" t="s">
        <v>4620</v>
      </c>
      <c r="L509" s="2" t="s">
        <v>4617</v>
      </c>
      <c r="M509" t="s">
        <v>4590</v>
      </c>
      <c r="N509">
        <v>8.9</v>
      </c>
      <c r="O509">
        <v>5</v>
      </c>
    </row>
    <row r="510" spans="1:15">
      <c r="A510" s="3" t="s">
        <v>4240</v>
      </c>
      <c r="B510" s="3" t="s">
        <v>14</v>
      </c>
      <c r="C510" s="3" t="s">
        <v>3317</v>
      </c>
      <c r="D510" s="3" t="s">
        <v>3581</v>
      </c>
      <c r="E510" s="3" t="s">
        <v>2630</v>
      </c>
      <c r="F510" s="6" t="s">
        <v>3434</v>
      </c>
      <c r="G510" s="6" t="s">
        <v>57</v>
      </c>
      <c r="H510" s="3" t="s">
        <v>225</v>
      </c>
      <c r="I510" s="3" t="s">
        <v>3974</v>
      </c>
      <c r="J510" s="5" t="s">
        <v>4645</v>
      </c>
      <c r="K510" s="3" t="s">
        <v>4620</v>
      </c>
      <c r="L510" s="2" t="s">
        <v>4617</v>
      </c>
      <c r="M510" t="s">
        <v>4590</v>
      </c>
      <c r="N510">
        <v>6.9</v>
      </c>
      <c r="O510">
        <v>2</v>
      </c>
    </row>
    <row r="511" spans="1:15">
      <c r="A511" s="3" t="s">
        <v>4241</v>
      </c>
      <c r="B511" s="3" t="s">
        <v>14</v>
      </c>
      <c r="C511" s="3" t="s">
        <v>3317</v>
      </c>
      <c r="D511" s="3" t="s">
        <v>3581</v>
      </c>
      <c r="E511" s="3" t="s">
        <v>2630</v>
      </c>
      <c r="F511" s="3" t="s">
        <v>3436</v>
      </c>
      <c r="G511" s="6" t="s">
        <v>57</v>
      </c>
      <c r="H511" s="3" t="s">
        <v>225</v>
      </c>
      <c r="I511" s="3" t="s">
        <v>3974</v>
      </c>
      <c r="J511" s="5" t="s">
        <v>4645</v>
      </c>
      <c r="K511" s="3" t="s">
        <v>4620</v>
      </c>
      <c r="L511" s="2" t="s">
        <v>4617</v>
      </c>
      <c r="M511" t="s">
        <v>4590</v>
      </c>
      <c r="N511">
        <v>6.9</v>
      </c>
      <c r="O511">
        <v>2</v>
      </c>
    </row>
    <row r="512" spans="1:15">
      <c r="A512" s="3" t="s">
        <v>4246</v>
      </c>
      <c r="B512" s="3" t="s">
        <v>14</v>
      </c>
      <c r="C512" s="3" t="s">
        <v>3317</v>
      </c>
      <c r="D512" s="3" t="s">
        <v>3581</v>
      </c>
      <c r="E512" s="3" t="s">
        <v>2630</v>
      </c>
      <c r="F512" s="6" t="s">
        <v>3387</v>
      </c>
      <c r="G512" s="6" t="s">
        <v>21</v>
      </c>
      <c r="H512" s="3" t="s">
        <v>225</v>
      </c>
      <c r="I512" s="3" t="s">
        <v>3974</v>
      </c>
      <c r="J512" s="5" t="s">
        <v>4645</v>
      </c>
      <c r="K512" s="3" t="s">
        <v>4620</v>
      </c>
      <c r="L512" s="2" t="s">
        <v>4617</v>
      </c>
      <c r="M512" t="s">
        <v>4590</v>
      </c>
      <c r="N512">
        <v>7.4</v>
      </c>
      <c r="O512">
        <v>4</v>
      </c>
    </row>
    <row r="513" spans="1:15">
      <c r="A513" s="3" t="s">
        <v>4247</v>
      </c>
      <c r="B513" s="3" t="s">
        <v>14</v>
      </c>
      <c r="C513" s="3" t="s">
        <v>3317</v>
      </c>
      <c r="D513" s="3" t="s">
        <v>3581</v>
      </c>
      <c r="E513" s="3" t="s">
        <v>2630</v>
      </c>
      <c r="F513" s="3" t="s">
        <v>3391</v>
      </c>
      <c r="G513" s="3" t="s">
        <v>21</v>
      </c>
      <c r="H513" s="3" t="s">
        <v>225</v>
      </c>
      <c r="I513" s="3" t="s">
        <v>3974</v>
      </c>
      <c r="J513" s="5" t="s">
        <v>4645</v>
      </c>
      <c r="K513" s="3" t="s">
        <v>4620</v>
      </c>
      <c r="L513" s="2" t="s">
        <v>4617</v>
      </c>
      <c r="M513" t="s">
        <v>4590</v>
      </c>
      <c r="N513">
        <v>7.4</v>
      </c>
      <c r="O513">
        <v>4</v>
      </c>
    </row>
    <row r="514" spans="1:15">
      <c r="A514" s="3" t="s">
        <v>4248</v>
      </c>
      <c r="B514" s="3" t="s">
        <v>14</v>
      </c>
      <c r="C514" s="3" t="s">
        <v>3317</v>
      </c>
      <c r="D514" s="3" t="s">
        <v>3581</v>
      </c>
      <c r="E514" s="3" t="s">
        <v>2630</v>
      </c>
      <c r="F514" s="6" t="s">
        <v>3393</v>
      </c>
      <c r="G514" s="6" t="s">
        <v>21</v>
      </c>
      <c r="H514" s="3" t="s">
        <v>225</v>
      </c>
      <c r="I514" s="3" t="s">
        <v>3974</v>
      </c>
      <c r="J514" s="5" t="s">
        <v>4645</v>
      </c>
      <c r="K514" s="3" t="s">
        <v>4620</v>
      </c>
      <c r="L514" s="2" t="s">
        <v>4617</v>
      </c>
      <c r="M514" t="s">
        <v>4590</v>
      </c>
      <c r="N514">
        <v>7.4</v>
      </c>
      <c r="O514">
        <v>4</v>
      </c>
    </row>
    <row r="515" spans="1:15">
      <c r="A515" s="3" t="s">
        <v>4249</v>
      </c>
      <c r="B515" s="3" t="s">
        <v>14</v>
      </c>
      <c r="C515" s="3" t="s">
        <v>3317</v>
      </c>
      <c r="D515" s="3" t="s">
        <v>3581</v>
      </c>
      <c r="E515" s="3" t="s">
        <v>2630</v>
      </c>
      <c r="F515" s="3" t="s">
        <v>3357</v>
      </c>
      <c r="G515" s="3" t="s">
        <v>21</v>
      </c>
      <c r="H515" s="3" t="s">
        <v>225</v>
      </c>
      <c r="I515" s="3" t="s">
        <v>3974</v>
      </c>
      <c r="J515" s="5" t="s">
        <v>4645</v>
      </c>
      <c r="K515" s="3" t="s">
        <v>4620</v>
      </c>
      <c r="L515" s="2" t="s">
        <v>4617</v>
      </c>
      <c r="M515" t="s">
        <v>4590</v>
      </c>
      <c r="N515">
        <v>7.4</v>
      </c>
      <c r="O515">
        <v>4</v>
      </c>
    </row>
    <row r="516" spans="1:15">
      <c r="A516" s="3" t="s">
        <v>4250</v>
      </c>
      <c r="B516" s="3" t="s">
        <v>14</v>
      </c>
      <c r="C516" s="3" t="s">
        <v>3317</v>
      </c>
      <c r="D516" s="3" t="s">
        <v>3581</v>
      </c>
      <c r="E516" s="3" t="s">
        <v>2630</v>
      </c>
      <c r="F516" s="6" t="s">
        <v>3359</v>
      </c>
      <c r="G516" s="6" t="s">
        <v>21</v>
      </c>
      <c r="H516" s="3" t="s">
        <v>225</v>
      </c>
      <c r="I516" s="3" t="s">
        <v>3974</v>
      </c>
      <c r="J516" s="5" t="s">
        <v>4645</v>
      </c>
      <c r="K516" s="3" t="s">
        <v>4620</v>
      </c>
      <c r="L516" s="2" t="s">
        <v>4617</v>
      </c>
      <c r="M516" t="s">
        <v>4589</v>
      </c>
      <c r="N516">
        <v>6.9</v>
      </c>
      <c r="O516">
        <v>4</v>
      </c>
    </row>
    <row r="517" spans="1:15">
      <c r="A517" s="3" t="s">
        <v>4251</v>
      </c>
      <c r="B517" s="3" t="s">
        <v>14</v>
      </c>
      <c r="C517" s="3" t="s">
        <v>3317</v>
      </c>
      <c r="D517" s="3" t="s">
        <v>3581</v>
      </c>
      <c r="E517" s="3" t="s">
        <v>2630</v>
      </c>
      <c r="F517" s="3" t="s">
        <v>3342</v>
      </c>
      <c r="G517" s="3" t="s">
        <v>21</v>
      </c>
      <c r="H517" s="3" t="s">
        <v>225</v>
      </c>
      <c r="I517" s="3" t="s">
        <v>3974</v>
      </c>
      <c r="J517" s="5" t="s">
        <v>4645</v>
      </c>
      <c r="K517" s="3" t="s">
        <v>4620</v>
      </c>
      <c r="L517" s="2" t="s">
        <v>4617</v>
      </c>
      <c r="M517" t="s">
        <v>4589</v>
      </c>
      <c r="N517">
        <v>6.9</v>
      </c>
      <c r="O517">
        <v>4</v>
      </c>
    </row>
    <row r="518" spans="1:15">
      <c r="A518" s="3" t="s">
        <v>4252</v>
      </c>
      <c r="B518" s="3" t="s">
        <v>14</v>
      </c>
      <c r="C518" s="3" t="s">
        <v>3317</v>
      </c>
      <c r="D518" s="3" t="s">
        <v>3581</v>
      </c>
      <c r="E518" s="3" t="s">
        <v>2630</v>
      </c>
      <c r="F518" s="6" t="s">
        <v>3389</v>
      </c>
      <c r="G518" s="6" t="s">
        <v>40</v>
      </c>
      <c r="H518" s="3" t="s">
        <v>225</v>
      </c>
      <c r="I518" s="3" t="s">
        <v>3974</v>
      </c>
      <c r="J518" s="5" t="s">
        <v>4645</v>
      </c>
      <c r="K518" s="3" t="s">
        <v>4620</v>
      </c>
      <c r="L518" s="2" t="s">
        <v>4617</v>
      </c>
      <c r="M518" t="s">
        <v>4589</v>
      </c>
      <c r="N518">
        <v>7.4</v>
      </c>
      <c r="O518">
        <v>4</v>
      </c>
    </row>
    <row r="519" spans="1:15">
      <c r="A519" s="3" t="s">
        <v>4253</v>
      </c>
      <c r="B519" s="3" t="s">
        <v>14</v>
      </c>
      <c r="C519" s="3" t="s">
        <v>3317</v>
      </c>
      <c r="D519" s="3" t="s">
        <v>3581</v>
      </c>
      <c r="E519" s="3" t="s">
        <v>2630</v>
      </c>
      <c r="F519" s="3" t="s">
        <v>3398</v>
      </c>
      <c r="G519" s="3" t="s">
        <v>40</v>
      </c>
      <c r="H519" s="3" t="s">
        <v>225</v>
      </c>
      <c r="I519" s="3" t="s">
        <v>3974</v>
      </c>
      <c r="J519" s="5" t="s">
        <v>4645</v>
      </c>
      <c r="K519" s="3" t="s">
        <v>4620</v>
      </c>
      <c r="L519" s="2" t="s">
        <v>4617</v>
      </c>
      <c r="M519" t="s">
        <v>4589</v>
      </c>
      <c r="N519">
        <v>7.4</v>
      </c>
      <c r="O519">
        <v>4</v>
      </c>
    </row>
    <row r="520" spans="1:15">
      <c r="A520" s="3" t="s">
        <v>4254</v>
      </c>
      <c r="B520" s="3" t="s">
        <v>14</v>
      </c>
      <c r="C520" s="3" t="s">
        <v>3317</v>
      </c>
      <c r="D520" s="3" t="s">
        <v>3581</v>
      </c>
      <c r="E520" s="3" t="s">
        <v>2630</v>
      </c>
      <c r="F520" s="6" t="s">
        <v>3319</v>
      </c>
      <c r="G520" s="6" t="s">
        <v>40</v>
      </c>
      <c r="H520" s="3" t="s">
        <v>225</v>
      </c>
      <c r="I520" s="3" t="s">
        <v>3974</v>
      </c>
      <c r="J520" s="5" t="s">
        <v>4645</v>
      </c>
      <c r="K520" s="3" t="s">
        <v>4620</v>
      </c>
      <c r="L520" s="2" t="s">
        <v>4617</v>
      </c>
      <c r="M520" t="s">
        <v>4589</v>
      </c>
      <c r="N520">
        <v>7.4</v>
      </c>
      <c r="O520">
        <v>2</v>
      </c>
    </row>
    <row r="521" spans="1:15">
      <c r="A521" s="3" t="s">
        <v>4255</v>
      </c>
      <c r="B521" s="3" t="s">
        <v>14</v>
      </c>
      <c r="C521" s="3" t="s">
        <v>3317</v>
      </c>
      <c r="D521" s="3" t="s">
        <v>3581</v>
      </c>
      <c r="E521" s="3" t="s">
        <v>2630</v>
      </c>
      <c r="F521" s="3" t="s">
        <v>3321</v>
      </c>
      <c r="G521" s="3" t="s">
        <v>40</v>
      </c>
      <c r="H521" s="3" t="s">
        <v>225</v>
      </c>
      <c r="I521" s="3" t="s">
        <v>3974</v>
      </c>
      <c r="J521" s="5" t="s">
        <v>4645</v>
      </c>
      <c r="K521" s="3" t="s">
        <v>4620</v>
      </c>
      <c r="L521" s="2" t="s">
        <v>4617</v>
      </c>
      <c r="M521" t="s">
        <v>4589</v>
      </c>
      <c r="N521">
        <v>7.4</v>
      </c>
      <c r="O521">
        <v>2</v>
      </c>
    </row>
    <row r="522" spans="1:15">
      <c r="A522" s="3" t="s">
        <v>4256</v>
      </c>
      <c r="B522" s="3" t="s">
        <v>14</v>
      </c>
      <c r="C522" s="3" t="s">
        <v>3317</v>
      </c>
      <c r="D522" s="3" t="s">
        <v>3581</v>
      </c>
      <c r="E522" s="3" t="s">
        <v>2630</v>
      </c>
      <c r="F522" s="6" t="s">
        <v>3323</v>
      </c>
      <c r="G522" s="6" t="s">
        <v>40</v>
      </c>
      <c r="H522" s="3" t="s">
        <v>225</v>
      </c>
      <c r="I522" s="3" t="s">
        <v>3974</v>
      </c>
      <c r="J522" s="5" t="s">
        <v>4645</v>
      </c>
      <c r="K522" s="3" t="s">
        <v>4620</v>
      </c>
      <c r="L522" s="2" t="s">
        <v>4617</v>
      </c>
      <c r="M522" t="s">
        <v>4590</v>
      </c>
      <c r="N522">
        <v>6.9</v>
      </c>
      <c r="O522">
        <v>2</v>
      </c>
    </row>
    <row r="523" spans="1:15">
      <c r="A523" s="3" t="s">
        <v>4257</v>
      </c>
      <c r="B523" s="3" t="s">
        <v>14</v>
      </c>
      <c r="C523" s="3" t="s">
        <v>3317</v>
      </c>
      <c r="D523" s="3" t="s">
        <v>3581</v>
      </c>
      <c r="E523" s="3" t="s">
        <v>2630</v>
      </c>
      <c r="F523" s="3" t="s">
        <v>3325</v>
      </c>
      <c r="G523" s="3" t="s">
        <v>40</v>
      </c>
      <c r="H523" s="3" t="s">
        <v>225</v>
      </c>
      <c r="I523" s="3" t="s">
        <v>3974</v>
      </c>
      <c r="J523" s="5" t="s">
        <v>4645</v>
      </c>
      <c r="K523" s="3" t="s">
        <v>4620</v>
      </c>
      <c r="L523" s="2" t="s">
        <v>4617</v>
      </c>
      <c r="M523" t="s">
        <v>4590</v>
      </c>
      <c r="N523">
        <v>6.9</v>
      </c>
      <c r="O523">
        <v>2</v>
      </c>
    </row>
    <row r="524" spans="1:15">
      <c r="A524" s="3" t="s">
        <v>3650</v>
      </c>
      <c r="B524" s="3" t="s">
        <v>14</v>
      </c>
      <c r="C524" s="3" t="s">
        <v>3317</v>
      </c>
      <c r="D524" s="3" t="s">
        <v>3547</v>
      </c>
      <c r="E524" s="3" t="s">
        <v>2706</v>
      </c>
      <c r="F524" s="3" t="s">
        <v>3434</v>
      </c>
      <c r="G524" s="6" t="s">
        <v>57</v>
      </c>
      <c r="H524" s="3" t="s">
        <v>225</v>
      </c>
      <c r="I524" s="3" t="s">
        <v>1889</v>
      </c>
      <c r="J524" s="5" t="s">
        <v>4612</v>
      </c>
      <c r="K524" s="3" t="s">
        <v>4620</v>
      </c>
      <c r="L524" s="2" t="s">
        <v>4617</v>
      </c>
      <c r="M524" t="s">
        <v>4590</v>
      </c>
      <c r="N524">
        <v>8</v>
      </c>
      <c r="O524">
        <v>2</v>
      </c>
    </row>
    <row r="525" spans="1:15">
      <c r="A525" s="3" t="s">
        <v>3651</v>
      </c>
      <c r="B525" s="3" t="s">
        <v>14</v>
      </c>
      <c r="C525" s="3" t="s">
        <v>3317</v>
      </c>
      <c r="D525" s="3" t="s">
        <v>3547</v>
      </c>
      <c r="E525" s="3" t="s">
        <v>2706</v>
      </c>
      <c r="F525" s="3" t="s">
        <v>3436</v>
      </c>
      <c r="G525" s="6" t="s">
        <v>57</v>
      </c>
      <c r="H525" s="3" t="s">
        <v>225</v>
      </c>
      <c r="I525" s="3" t="s">
        <v>1889</v>
      </c>
      <c r="J525" s="5" t="s">
        <v>4612</v>
      </c>
      <c r="K525" s="3" t="s">
        <v>4620</v>
      </c>
      <c r="L525" s="2" t="s">
        <v>4617</v>
      </c>
      <c r="M525" t="s">
        <v>4590</v>
      </c>
      <c r="N525">
        <v>8</v>
      </c>
      <c r="O525">
        <v>2</v>
      </c>
    </row>
    <row r="526" spans="1:15">
      <c r="A526" s="3" t="s">
        <v>3652</v>
      </c>
      <c r="B526" s="3" t="s">
        <v>14</v>
      </c>
      <c r="C526" s="3" t="s">
        <v>3317</v>
      </c>
      <c r="D526" s="3" t="s">
        <v>3653</v>
      </c>
      <c r="E526" s="3" t="s">
        <v>2706</v>
      </c>
      <c r="F526" s="3" t="s">
        <v>3353</v>
      </c>
      <c r="G526" s="6" t="s">
        <v>57</v>
      </c>
      <c r="H526" s="3" t="s">
        <v>225</v>
      </c>
      <c r="I526" s="3" t="s">
        <v>1889</v>
      </c>
      <c r="J526" s="5" t="s">
        <v>4621</v>
      </c>
      <c r="K526" s="3" t="s">
        <v>4620</v>
      </c>
      <c r="L526" s="2" t="s">
        <v>4617</v>
      </c>
      <c r="M526" t="s">
        <v>4590</v>
      </c>
      <c r="N526">
        <v>8.9</v>
      </c>
      <c r="O526">
        <v>2</v>
      </c>
    </row>
    <row r="527" spans="1:15">
      <c r="A527" s="3" t="s">
        <v>3654</v>
      </c>
      <c r="B527" s="3" t="s">
        <v>14</v>
      </c>
      <c r="C527" s="3" t="s">
        <v>3317</v>
      </c>
      <c r="D527" s="3" t="s">
        <v>3653</v>
      </c>
      <c r="E527" s="3" t="s">
        <v>2706</v>
      </c>
      <c r="F527" s="3" t="s">
        <v>3327</v>
      </c>
      <c r="G527" s="6" t="s">
        <v>57</v>
      </c>
      <c r="H527" s="3" t="s">
        <v>225</v>
      </c>
      <c r="I527" s="3" t="s">
        <v>1889</v>
      </c>
      <c r="J527" s="5" t="s">
        <v>4621</v>
      </c>
      <c r="K527" s="3" t="s">
        <v>4620</v>
      </c>
      <c r="L527" s="2" t="s">
        <v>4617</v>
      </c>
      <c r="M527" t="s">
        <v>4590</v>
      </c>
      <c r="N527">
        <v>8.9</v>
      </c>
      <c r="O527">
        <v>2</v>
      </c>
    </row>
    <row r="528" spans="1:15">
      <c r="A528" s="3" t="s">
        <v>3655</v>
      </c>
      <c r="B528" s="3" t="s">
        <v>14</v>
      </c>
      <c r="C528" s="3" t="s">
        <v>3317</v>
      </c>
      <c r="D528" s="3" t="s">
        <v>3547</v>
      </c>
      <c r="E528" s="3" t="s">
        <v>2706</v>
      </c>
      <c r="F528" s="12" t="s">
        <v>3458</v>
      </c>
      <c r="G528" s="12" t="s">
        <v>182</v>
      </c>
      <c r="H528" s="3" t="s">
        <v>225</v>
      </c>
      <c r="I528" s="3" t="s">
        <v>1889</v>
      </c>
      <c r="J528" s="5" t="s">
        <v>4612</v>
      </c>
      <c r="K528" s="3" t="s">
        <v>4620</v>
      </c>
      <c r="L528" s="2" t="s">
        <v>4617</v>
      </c>
      <c r="M528" t="s">
        <v>4590</v>
      </c>
      <c r="N528">
        <v>8</v>
      </c>
      <c r="O528">
        <v>3</v>
      </c>
    </row>
    <row r="529" spans="1:15">
      <c r="A529" s="3" t="s">
        <v>3656</v>
      </c>
      <c r="B529" s="3" t="s">
        <v>14</v>
      </c>
      <c r="C529" s="3" t="s">
        <v>3317</v>
      </c>
      <c r="D529" s="3" t="s">
        <v>3547</v>
      </c>
      <c r="E529" s="3" t="s">
        <v>2706</v>
      </c>
      <c r="F529" s="13" t="s">
        <v>3460</v>
      </c>
      <c r="G529" s="13" t="s">
        <v>182</v>
      </c>
      <c r="H529" s="3" t="s">
        <v>225</v>
      </c>
      <c r="I529" s="3" t="s">
        <v>1889</v>
      </c>
      <c r="J529" s="5" t="s">
        <v>4612</v>
      </c>
      <c r="K529" s="3" t="s">
        <v>4620</v>
      </c>
      <c r="L529" s="2" t="s">
        <v>4617</v>
      </c>
      <c r="M529" t="s">
        <v>4590</v>
      </c>
      <c r="N529">
        <v>8</v>
      </c>
      <c r="O529">
        <v>3</v>
      </c>
    </row>
    <row r="530" spans="1:15">
      <c r="A530" s="3" t="s">
        <v>3657</v>
      </c>
      <c r="B530" s="3" t="s">
        <v>14</v>
      </c>
      <c r="C530" s="3" t="s">
        <v>3317</v>
      </c>
      <c r="D530" s="3" t="s">
        <v>3547</v>
      </c>
      <c r="E530" s="3" t="s">
        <v>2706</v>
      </c>
      <c r="F530" s="12" t="s">
        <v>3371</v>
      </c>
      <c r="G530" s="12" t="s">
        <v>182</v>
      </c>
      <c r="H530" s="3" t="s">
        <v>225</v>
      </c>
      <c r="I530" s="3" t="s">
        <v>1889</v>
      </c>
      <c r="J530" s="5" t="s">
        <v>4612</v>
      </c>
      <c r="K530" s="3" t="s">
        <v>4620</v>
      </c>
      <c r="L530" s="2" t="s">
        <v>4617</v>
      </c>
      <c r="M530" t="s">
        <v>4590</v>
      </c>
      <c r="N530">
        <v>8</v>
      </c>
      <c r="O530">
        <v>3</v>
      </c>
    </row>
    <row r="531" spans="1:15">
      <c r="A531" s="3" t="s">
        <v>3658</v>
      </c>
      <c r="B531" s="3" t="s">
        <v>14</v>
      </c>
      <c r="C531" s="3" t="s">
        <v>3317</v>
      </c>
      <c r="D531" s="3" t="s">
        <v>3653</v>
      </c>
      <c r="E531" s="3" t="s">
        <v>2706</v>
      </c>
      <c r="F531" s="13" t="s">
        <v>3373</v>
      </c>
      <c r="G531" s="13" t="s">
        <v>182</v>
      </c>
      <c r="H531" s="3" t="s">
        <v>225</v>
      </c>
      <c r="I531" s="3" t="s">
        <v>1889</v>
      </c>
      <c r="J531" s="5" t="s">
        <v>4621</v>
      </c>
      <c r="K531" s="3" t="s">
        <v>4620</v>
      </c>
      <c r="L531" s="2" t="s">
        <v>4617</v>
      </c>
      <c r="M531" t="s">
        <v>4589</v>
      </c>
      <c r="N531">
        <v>6.3</v>
      </c>
      <c r="O531">
        <v>3</v>
      </c>
    </row>
    <row r="532" spans="1:15">
      <c r="A532" s="3" t="s">
        <v>3659</v>
      </c>
      <c r="B532" s="3" t="s">
        <v>14</v>
      </c>
      <c r="C532" s="3" t="s">
        <v>3317</v>
      </c>
      <c r="D532" s="3" t="s">
        <v>3653</v>
      </c>
      <c r="E532" s="3" t="s">
        <v>2706</v>
      </c>
      <c r="F532" s="12" t="s">
        <v>3464</v>
      </c>
      <c r="G532" s="12" t="s">
        <v>182</v>
      </c>
      <c r="H532" s="3" t="s">
        <v>225</v>
      </c>
      <c r="I532" s="3" t="s">
        <v>1889</v>
      </c>
      <c r="J532" s="5" t="s">
        <v>4621</v>
      </c>
      <c r="K532" s="3" t="s">
        <v>4620</v>
      </c>
      <c r="L532" s="2" t="s">
        <v>4617</v>
      </c>
      <c r="M532" t="s">
        <v>4589</v>
      </c>
      <c r="N532">
        <v>6.3</v>
      </c>
      <c r="O532">
        <v>3</v>
      </c>
    </row>
    <row r="533" spans="1:15">
      <c r="A533" s="3" t="s">
        <v>3660</v>
      </c>
      <c r="B533" s="3" t="s">
        <v>14</v>
      </c>
      <c r="C533" s="3" t="s">
        <v>3317</v>
      </c>
      <c r="D533" s="3" t="s">
        <v>3653</v>
      </c>
      <c r="E533" s="3" t="s">
        <v>2706</v>
      </c>
      <c r="F533" s="13" t="s">
        <v>3466</v>
      </c>
      <c r="G533" s="13" t="s">
        <v>182</v>
      </c>
      <c r="H533" s="3" t="s">
        <v>225</v>
      </c>
      <c r="I533" s="3" t="s">
        <v>1889</v>
      </c>
      <c r="J533" s="5" t="s">
        <v>4621</v>
      </c>
      <c r="K533" s="3" t="s">
        <v>4620</v>
      </c>
      <c r="L533" s="2" t="s">
        <v>4617</v>
      </c>
      <c r="M533" t="s">
        <v>4589</v>
      </c>
      <c r="N533">
        <v>6.3</v>
      </c>
      <c r="O533">
        <v>3</v>
      </c>
    </row>
    <row r="534" spans="1:15">
      <c r="A534" s="3" t="s">
        <v>3661</v>
      </c>
      <c r="B534" s="3" t="s">
        <v>14</v>
      </c>
      <c r="C534" s="3" t="s">
        <v>3317</v>
      </c>
      <c r="D534" s="3" t="s">
        <v>3547</v>
      </c>
      <c r="E534" s="3" t="s">
        <v>2706</v>
      </c>
      <c r="F534" s="6" t="s">
        <v>3468</v>
      </c>
      <c r="G534" s="6" t="s">
        <v>195</v>
      </c>
      <c r="H534" s="3" t="s">
        <v>225</v>
      </c>
      <c r="I534" s="3" t="s">
        <v>1889</v>
      </c>
      <c r="J534" s="5" t="s">
        <v>4612</v>
      </c>
      <c r="K534" s="3" t="s">
        <v>4620</v>
      </c>
      <c r="L534" s="2" t="s">
        <v>4617</v>
      </c>
      <c r="M534" t="s">
        <v>4590</v>
      </c>
      <c r="N534">
        <v>6.6</v>
      </c>
      <c r="O534">
        <v>3</v>
      </c>
    </row>
    <row r="535" spans="1:15">
      <c r="A535" s="3" t="s">
        <v>3662</v>
      </c>
      <c r="B535" s="3" t="s">
        <v>14</v>
      </c>
      <c r="C535" s="3" t="s">
        <v>3317</v>
      </c>
      <c r="D535" s="3" t="s">
        <v>3547</v>
      </c>
      <c r="E535" s="3" t="s">
        <v>2706</v>
      </c>
      <c r="F535" s="3" t="s">
        <v>3470</v>
      </c>
      <c r="G535" s="3" t="s">
        <v>195</v>
      </c>
      <c r="H535" s="3" t="s">
        <v>225</v>
      </c>
      <c r="I535" s="3" t="s">
        <v>1889</v>
      </c>
      <c r="J535" s="5" t="s">
        <v>4612</v>
      </c>
      <c r="K535" s="3" t="s">
        <v>4620</v>
      </c>
      <c r="L535" s="2" t="s">
        <v>4617</v>
      </c>
      <c r="M535" t="s">
        <v>4590</v>
      </c>
      <c r="N535">
        <v>6.6</v>
      </c>
      <c r="O535">
        <v>3</v>
      </c>
    </row>
    <row r="536" spans="1:15">
      <c r="A536" s="3" t="s">
        <v>3663</v>
      </c>
      <c r="B536" s="3" t="s">
        <v>14</v>
      </c>
      <c r="C536" s="3" t="s">
        <v>3317</v>
      </c>
      <c r="D536" s="3" t="s">
        <v>3653</v>
      </c>
      <c r="E536" s="3" t="s">
        <v>2706</v>
      </c>
      <c r="F536" s="6" t="s">
        <v>3330</v>
      </c>
      <c r="G536" s="6" t="s">
        <v>195</v>
      </c>
      <c r="H536" s="3" t="s">
        <v>225</v>
      </c>
      <c r="I536" s="3" t="s">
        <v>1889</v>
      </c>
      <c r="J536" s="5" t="s">
        <v>4621</v>
      </c>
      <c r="K536" s="3" t="s">
        <v>4620</v>
      </c>
      <c r="L536" s="2" t="s">
        <v>4617</v>
      </c>
      <c r="M536" t="s">
        <v>4589</v>
      </c>
      <c r="N536">
        <v>6.3</v>
      </c>
      <c r="O536">
        <v>2</v>
      </c>
    </row>
    <row r="537" spans="1:15">
      <c r="A537" s="3" t="s">
        <v>3664</v>
      </c>
      <c r="B537" s="3" t="s">
        <v>14</v>
      </c>
      <c r="C537" s="3" t="s">
        <v>3317</v>
      </c>
      <c r="D537" s="3" t="s">
        <v>3653</v>
      </c>
      <c r="E537" s="3" t="s">
        <v>2706</v>
      </c>
      <c r="F537" s="3" t="s">
        <v>3332</v>
      </c>
      <c r="G537" s="3" t="s">
        <v>195</v>
      </c>
      <c r="H537" s="3" t="s">
        <v>225</v>
      </c>
      <c r="I537" s="3" t="s">
        <v>1889</v>
      </c>
      <c r="J537" s="5" t="s">
        <v>4621</v>
      </c>
      <c r="K537" s="3" t="s">
        <v>4620</v>
      </c>
      <c r="L537" s="2" t="s">
        <v>4617</v>
      </c>
      <c r="M537" t="s">
        <v>4589</v>
      </c>
      <c r="N537">
        <v>6.3</v>
      </c>
      <c r="O537">
        <v>2</v>
      </c>
    </row>
    <row r="538" spans="1:15">
      <c r="A538" s="3" t="s">
        <v>3665</v>
      </c>
      <c r="B538" s="3" t="s">
        <v>14</v>
      </c>
      <c r="C538" s="3" t="s">
        <v>3317</v>
      </c>
      <c r="D538" s="3" t="s">
        <v>3547</v>
      </c>
      <c r="E538" s="3" t="s">
        <v>2706</v>
      </c>
      <c r="F538" s="6" t="s">
        <v>3387</v>
      </c>
      <c r="G538" s="6" t="s">
        <v>21</v>
      </c>
      <c r="H538" s="3" t="s">
        <v>225</v>
      </c>
      <c r="I538" s="3" t="s">
        <v>1889</v>
      </c>
      <c r="J538" s="5" t="s">
        <v>4612</v>
      </c>
      <c r="K538" s="3" t="s">
        <v>4620</v>
      </c>
      <c r="L538" s="2" t="s">
        <v>4617</v>
      </c>
      <c r="M538" t="s">
        <v>4590</v>
      </c>
      <c r="N538">
        <v>6.6</v>
      </c>
      <c r="O538">
        <v>4</v>
      </c>
    </row>
    <row r="539" spans="1:15">
      <c r="A539" s="3" t="s">
        <v>3666</v>
      </c>
      <c r="B539" s="3" t="s">
        <v>14</v>
      </c>
      <c r="C539" s="3" t="s">
        <v>3317</v>
      </c>
      <c r="D539" s="3" t="s">
        <v>3547</v>
      </c>
      <c r="E539" s="3" t="s">
        <v>2706</v>
      </c>
      <c r="F539" s="3" t="s">
        <v>3391</v>
      </c>
      <c r="G539" s="3" t="s">
        <v>21</v>
      </c>
      <c r="H539" s="3" t="s">
        <v>225</v>
      </c>
      <c r="I539" s="3" t="s">
        <v>1889</v>
      </c>
      <c r="J539" s="5" t="s">
        <v>4612</v>
      </c>
      <c r="K539" s="3" t="s">
        <v>4620</v>
      </c>
      <c r="L539" s="2" t="s">
        <v>4617</v>
      </c>
      <c r="M539" t="s">
        <v>4590</v>
      </c>
      <c r="N539">
        <v>6.6</v>
      </c>
      <c r="O539">
        <v>4</v>
      </c>
    </row>
    <row r="540" spans="1:15">
      <c r="A540" s="3" t="s">
        <v>3667</v>
      </c>
      <c r="B540" s="3" t="s">
        <v>14</v>
      </c>
      <c r="C540" s="3" t="s">
        <v>3317</v>
      </c>
      <c r="D540" s="3" t="s">
        <v>3547</v>
      </c>
      <c r="E540" s="3" t="s">
        <v>2706</v>
      </c>
      <c r="F540" s="6" t="s">
        <v>3393</v>
      </c>
      <c r="G540" s="6" t="s">
        <v>21</v>
      </c>
      <c r="H540" s="3" t="s">
        <v>225</v>
      </c>
      <c r="I540" s="3" t="s">
        <v>1889</v>
      </c>
      <c r="J540" s="5" t="s">
        <v>4612</v>
      </c>
      <c r="K540" s="3" t="s">
        <v>4620</v>
      </c>
      <c r="L540" s="2" t="s">
        <v>4617</v>
      </c>
      <c r="M540" t="s">
        <v>4590</v>
      </c>
      <c r="N540">
        <v>6.6</v>
      </c>
      <c r="O540">
        <v>4</v>
      </c>
    </row>
    <row r="541" spans="1:15">
      <c r="A541" s="3" t="s">
        <v>3668</v>
      </c>
      <c r="B541" s="3" t="s">
        <v>14</v>
      </c>
      <c r="C541" s="3" t="s">
        <v>3317</v>
      </c>
      <c r="D541" s="3" t="s">
        <v>3547</v>
      </c>
      <c r="E541" s="3" t="s">
        <v>2706</v>
      </c>
      <c r="F541" s="3" t="s">
        <v>3357</v>
      </c>
      <c r="G541" s="3" t="s">
        <v>21</v>
      </c>
      <c r="H541" s="3" t="s">
        <v>225</v>
      </c>
      <c r="I541" s="3" t="s">
        <v>1889</v>
      </c>
      <c r="J541" s="5" t="s">
        <v>4612</v>
      </c>
      <c r="K541" s="3" t="s">
        <v>4620</v>
      </c>
      <c r="L541" s="2" t="s">
        <v>4617</v>
      </c>
      <c r="M541" t="s">
        <v>4590</v>
      </c>
      <c r="N541">
        <v>6.6</v>
      </c>
      <c r="O541">
        <v>4</v>
      </c>
    </row>
    <row r="542" spans="1:15">
      <c r="A542" s="3" t="s">
        <v>3669</v>
      </c>
      <c r="B542" s="3" t="s">
        <v>14</v>
      </c>
      <c r="C542" s="3" t="s">
        <v>3317</v>
      </c>
      <c r="D542" s="3" t="s">
        <v>3653</v>
      </c>
      <c r="E542" s="3" t="s">
        <v>2706</v>
      </c>
      <c r="F542" s="6" t="s">
        <v>3359</v>
      </c>
      <c r="G542" s="6" t="s">
        <v>21</v>
      </c>
      <c r="H542" s="3" t="s">
        <v>225</v>
      </c>
      <c r="I542" s="3" t="s">
        <v>1889</v>
      </c>
      <c r="J542" s="5" t="s">
        <v>4621</v>
      </c>
      <c r="K542" s="3" t="s">
        <v>4620</v>
      </c>
      <c r="L542" s="2" t="s">
        <v>4617</v>
      </c>
      <c r="M542" t="s">
        <v>4589</v>
      </c>
      <c r="N542">
        <v>6.3</v>
      </c>
      <c r="O542">
        <v>2</v>
      </c>
    </row>
    <row r="543" spans="1:15">
      <c r="A543" s="3" t="s">
        <v>3670</v>
      </c>
      <c r="B543" s="3" t="s">
        <v>14</v>
      </c>
      <c r="C543" s="3" t="s">
        <v>3317</v>
      </c>
      <c r="D543" s="3" t="s">
        <v>3653</v>
      </c>
      <c r="E543" s="3" t="s">
        <v>2706</v>
      </c>
      <c r="F543" s="3" t="s">
        <v>3342</v>
      </c>
      <c r="G543" s="3" t="s">
        <v>21</v>
      </c>
      <c r="H543" s="3" t="s">
        <v>225</v>
      </c>
      <c r="I543" s="3" t="s">
        <v>1889</v>
      </c>
      <c r="J543" s="5" t="s">
        <v>4621</v>
      </c>
      <c r="K543" s="3" t="s">
        <v>4620</v>
      </c>
      <c r="L543" s="2" t="s">
        <v>4617</v>
      </c>
      <c r="M543" t="s">
        <v>4589</v>
      </c>
      <c r="N543">
        <v>6.3</v>
      </c>
      <c r="O543">
        <v>2</v>
      </c>
    </row>
    <row r="544" spans="1:15">
      <c r="A544" s="3" t="s">
        <v>3671</v>
      </c>
      <c r="B544" s="3" t="s">
        <v>14</v>
      </c>
      <c r="C544" s="3" t="s">
        <v>3317</v>
      </c>
      <c r="D544" s="3" t="s">
        <v>3547</v>
      </c>
      <c r="E544" s="3" t="s">
        <v>2706</v>
      </c>
      <c r="F544" s="6" t="s">
        <v>3389</v>
      </c>
      <c r="G544" s="6" t="s">
        <v>40</v>
      </c>
      <c r="H544" s="3" t="s">
        <v>225</v>
      </c>
      <c r="I544" s="3" t="s">
        <v>1889</v>
      </c>
      <c r="J544" s="5" t="s">
        <v>4612</v>
      </c>
      <c r="K544" s="3" t="s">
        <v>4620</v>
      </c>
      <c r="L544" s="2" t="s">
        <v>4617</v>
      </c>
      <c r="M544" t="s">
        <v>4590</v>
      </c>
      <c r="N544">
        <v>6.7</v>
      </c>
      <c r="O544">
        <v>4</v>
      </c>
    </row>
    <row r="545" spans="1:15">
      <c r="A545" s="3" t="s">
        <v>3672</v>
      </c>
      <c r="B545" s="3" t="s">
        <v>14</v>
      </c>
      <c r="C545" s="3" t="s">
        <v>3317</v>
      </c>
      <c r="D545" s="3" t="s">
        <v>3547</v>
      </c>
      <c r="E545" s="3" t="s">
        <v>2706</v>
      </c>
      <c r="F545" s="3" t="s">
        <v>3398</v>
      </c>
      <c r="G545" s="3" t="s">
        <v>40</v>
      </c>
      <c r="H545" s="3" t="s">
        <v>225</v>
      </c>
      <c r="I545" s="3" t="s">
        <v>1889</v>
      </c>
      <c r="J545" s="5" t="s">
        <v>4612</v>
      </c>
      <c r="K545" s="3" t="s">
        <v>4620</v>
      </c>
      <c r="L545" s="2" t="s">
        <v>4617</v>
      </c>
      <c r="M545" t="s">
        <v>4590</v>
      </c>
      <c r="N545">
        <v>6.7</v>
      </c>
      <c r="O545">
        <v>4</v>
      </c>
    </row>
    <row r="546" spans="1:15">
      <c r="A546" s="3" t="s">
        <v>3673</v>
      </c>
      <c r="B546" s="3" t="s">
        <v>14</v>
      </c>
      <c r="C546" s="3" t="s">
        <v>3317</v>
      </c>
      <c r="D546" s="3" t="s">
        <v>3547</v>
      </c>
      <c r="E546" s="3" t="s">
        <v>2706</v>
      </c>
      <c r="F546" s="6" t="s">
        <v>3319</v>
      </c>
      <c r="G546" s="6" t="s">
        <v>40</v>
      </c>
      <c r="H546" s="3" t="s">
        <v>225</v>
      </c>
      <c r="I546" s="3" t="s">
        <v>1889</v>
      </c>
      <c r="J546" s="5" t="s">
        <v>4612</v>
      </c>
      <c r="K546" s="3" t="s">
        <v>4620</v>
      </c>
      <c r="L546" s="2" t="s">
        <v>4617</v>
      </c>
      <c r="M546" t="s">
        <v>4590</v>
      </c>
      <c r="N546">
        <v>6.7</v>
      </c>
      <c r="O546">
        <v>4</v>
      </c>
    </row>
    <row r="547" spans="1:15">
      <c r="A547" s="3" t="s">
        <v>3674</v>
      </c>
      <c r="B547" s="3" t="s">
        <v>14</v>
      </c>
      <c r="C547" s="3" t="s">
        <v>3317</v>
      </c>
      <c r="D547" s="3" t="s">
        <v>3547</v>
      </c>
      <c r="E547" s="3" t="s">
        <v>2706</v>
      </c>
      <c r="F547" s="3" t="s">
        <v>3321</v>
      </c>
      <c r="G547" s="3" t="s">
        <v>40</v>
      </c>
      <c r="H547" s="3" t="s">
        <v>225</v>
      </c>
      <c r="I547" s="3" t="s">
        <v>1889</v>
      </c>
      <c r="J547" s="5" t="s">
        <v>4612</v>
      </c>
      <c r="K547" s="3" t="s">
        <v>4620</v>
      </c>
      <c r="L547" s="2" t="s">
        <v>4617</v>
      </c>
      <c r="M547" t="s">
        <v>4590</v>
      </c>
      <c r="N547">
        <v>6.7</v>
      </c>
      <c r="O547">
        <v>4</v>
      </c>
    </row>
    <row r="548" spans="1:15">
      <c r="A548" s="3" t="s">
        <v>3675</v>
      </c>
      <c r="B548" s="3" t="s">
        <v>14</v>
      </c>
      <c r="C548" s="3" t="s">
        <v>3317</v>
      </c>
      <c r="D548" s="3" t="s">
        <v>3547</v>
      </c>
      <c r="E548" s="3" t="s">
        <v>2706</v>
      </c>
      <c r="F548" s="6" t="s">
        <v>3404</v>
      </c>
      <c r="G548" s="6" t="s">
        <v>131</v>
      </c>
      <c r="H548" s="3" t="s">
        <v>225</v>
      </c>
      <c r="I548" s="3" t="s">
        <v>1889</v>
      </c>
      <c r="J548" s="5" t="s">
        <v>4612</v>
      </c>
      <c r="K548" s="3" t="s">
        <v>4620</v>
      </c>
      <c r="L548" s="2" t="s">
        <v>4617</v>
      </c>
      <c r="M548" t="s">
        <v>4590</v>
      </c>
      <c r="N548">
        <v>6.7</v>
      </c>
      <c r="O548">
        <v>3</v>
      </c>
    </row>
    <row r="549" spans="1:15">
      <c r="A549" s="3" t="s">
        <v>3676</v>
      </c>
      <c r="B549" s="3" t="s">
        <v>14</v>
      </c>
      <c r="C549" s="3" t="s">
        <v>3317</v>
      </c>
      <c r="D549" s="3" t="s">
        <v>3547</v>
      </c>
      <c r="E549" s="3" t="s">
        <v>2706</v>
      </c>
      <c r="F549" s="3" t="s">
        <v>3406</v>
      </c>
      <c r="G549" s="3" t="s">
        <v>131</v>
      </c>
      <c r="H549" s="3" t="s">
        <v>225</v>
      </c>
      <c r="I549" s="3" t="s">
        <v>1889</v>
      </c>
      <c r="J549" s="5" t="s">
        <v>4612</v>
      </c>
      <c r="K549" s="3" t="s">
        <v>4620</v>
      </c>
      <c r="L549" s="2" t="s">
        <v>4617</v>
      </c>
      <c r="M549" t="s">
        <v>4590</v>
      </c>
      <c r="N549">
        <v>6.7</v>
      </c>
      <c r="O549">
        <v>3</v>
      </c>
    </row>
    <row r="550" spans="1:15">
      <c r="A550" s="3" t="s">
        <v>3677</v>
      </c>
      <c r="B550" s="3" t="s">
        <v>14</v>
      </c>
      <c r="C550" s="3" t="s">
        <v>3317</v>
      </c>
      <c r="D550" s="3" t="s">
        <v>3653</v>
      </c>
      <c r="E550" s="3" t="s">
        <v>2706</v>
      </c>
      <c r="F550" s="3" t="s">
        <v>3344</v>
      </c>
      <c r="G550" s="3" t="s">
        <v>131</v>
      </c>
      <c r="H550" s="3" t="s">
        <v>225</v>
      </c>
      <c r="I550" s="3" t="s">
        <v>1889</v>
      </c>
      <c r="J550" s="5" t="s">
        <v>4621</v>
      </c>
      <c r="K550" s="3" t="s">
        <v>4620</v>
      </c>
      <c r="L550" s="2" t="s">
        <v>4617</v>
      </c>
      <c r="M550" t="s">
        <v>4589</v>
      </c>
      <c r="N550">
        <v>7.1</v>
      </c>
      <c r="O550">
        <v>2</v>
      </c>
    </row>
    <row r="551" spans="1:15">
      <c r="A551" s="3" t="s">
        <v>3678</v>
      </c>
      <c r="B551" s="3" t="s">
        <v>14</v>
      </c>
      <c r="C551" s="3" t="s">
        <v>3317</v>
      </c>
      <c r="D551" s="3" t="s">
        <v>3653</v>
      </c>
      <c r="E551" s="3" t="s">
        <v>2706</v>
      </c>
      <c r="F551" s="6" t="s">
        <v>3346</v>
      </c>
      <c r="G551" s="6" t="s">
        <v>131</v>
      </c>
      <c r="H551" s="3" t="s">
        <v>225</v>
      </c>
      <c r="I551" s="3" t="s">
        <v>1889</v>
      </c>
      <c r="J551" s="5" t="s">
        <v>4621</v>
      </c>
      <c r="K551" s="3" t="s">
        <v>4620</v>
      </c>
      <c r="L551" s="2" t="s">
        <v>4617</v>
      </c>
      <c r="M551" t="s">
        <v>4589</v>
      </c>
      <c r="N551">
        <v>7.1</v>
      </c>
      <c r="O551">
        <v>2</v>
      </c>
    </row>
    <row r="552" spans="1:15">
      <c r="A552" s="3" t="s">
        <v>3679</v>
      </c>
      <c r="B552" s="3" t="s">
        <v>14</v>
      </c>
      <c r="C552" s="3" t="s">
        <v>3317</v>
      </c>
      <c r="D552" s="3" t="s">
        <v>3653</v>
      </c>
      <c r="E552" s="3" t="s">
        <v>2706</v>
      </c>
      <c r="F552" s="3" t="s">
        <v>3348</v>
      </c>
      <c r="G552" s="3" t="s">
        <v>131</v>
      </c>
      <c r="H552" s="3" t="s">
        <v>225</v>
      </c>
      <c r="I552" s="3" t="s">
        <v>1889</v>
      </c>
      <c r="J552" s="5" t="s">
        <v>4621</v>
      </c>
      <c r="K552" s="3" t="s">
        <v>4620</v>
      </c>
      <c r="L552" s="2" t="s">
        <v>4617</v>
      </c>
      <c r="M552" t="s">
        <v>4589</v>
      </c>
      <c r="N552">
        <v>8.9</v>
      </c>
      <c r="O552">
        <v>2</v>
      </c>
    </row>
    <row r="553" spans="1:15">
      <c r="A553" s="3" t="s">
        <v>3680</v>
      </c>
      <c r="B553" s="3" t="s">
        <v>14</v>
      </c>
      <c r="C553" s="3" t="s">
        <v>3317</v>
      </c>
      <c r="D553" s="3" t="s">
        <v>3653</v>
      </c>
      <c r="E553" s="3" t="s">
        <v>2706</v>
      </c>
      <c r="F553" s="6" t="s">
        <v>3681</v>
      </c>
      <c r="G553" s="3" t="s">
        <v>131</v>
      </c>
      <c r="H553" s="3" t="s">
        <v>225</v>
      </c>
      <c r="I553" s="3" t="s">
        <v>1889</v>
      </c>
      <c r="J553" s="5" t="s">
        <v>4621</v>
      </c>
      <c r="K553" s="3" t="s">
        <v>4620</v>
      </c>
      <c r="L553" s="2" t="s">
        <v>4617</v>
      </c>
      <c r="M553" t="s">
        <v>4589</v>
      </c>
      <c r="N553">
        <v>8.9</v>
      </c>
      <c r="O553">
        <v>2</v>
      </c>
    </row>
    <row r="554" spans="1:15">
      <c r="A554" s="3" t="s">
        <v>3682</v>
      </c>
      <c r="B554" s="3" t="s">
        <v>14</v>
      </c>
      <c r="C554" s="3" t="s">
        <v>3317</v>
      </c>
      <c r="D554" s="3" t="s">
        <v>3547</v>
      </c>
      <c r="E554" s="3" t="s">
        <v>2706</v>
      </c>
      <c r="F554" s="6" t="s">
        <v>3413</v>
      </c>
      <c r="G554" s="6" t="s">
        <v>96</v>
      </c>
      <c r="H554" s="3" t="s">
        <v>225</v>
      </c>
      <c r="I554" s="3" t="s">
        <v>1889</v>
      </c>
      <c r="J554" s="5" t="s">
        <v>4612</v>
      </c>
      <c r="K554" s="3" t="s">
        <v>4620</v>
      </c>
      <c r="L554" s="2" t="s">
        <v>4617</v>
      </c>
      <c r="M554" t="s">
        <v>4589</v>
      </c>
      <c r="N554">
        <v>8.4</v>
      </c>
      <c r="O554">
        <v>3</v>
      </c>
    </row>
    <row r="555" spans="1:15">
      <c r="A555" s="3" t="s">
        <v>3683</v>
      </c>
      <c r="B555" s="3" t="s">
        <v>14</v>
      </c>
      <c r="C555" s="3" t="s">
        <v>3317</v>
      </c>
      <c r="D555" s="3" t="s">
        <v>3547</v>
      </c>
      <c r="E555" s="3" t="s">
        <v>2706</v>
      </c>
      <c r="F555" s="3" t="s">
        <v>3367</v>
      </c>
      <c r="G555" s="3" t="s">
        <v>96</v>
      </c>
      <c r="H555" s="3" t="s">
        <v>225</v>
      </c>
      <c r="I555" s="3" t="s">
        <v>1889</v>
      </c>
      <c r="J555" s="5" t="s">
        <v>4612</v>
      </c>
      <c r="K555" s="3" t="s">
        <v>4620</v>
      </c>
      <c r="L555" s="2" t="s">
        <v>4617</v>
      </c>
      <c r="M555" t="s">
        <v>4589</v>
      </c>
      <c r="N555">
        <v>8.4</v>
      </c>
      <c r="O555">
        <v>3</v>
      </c>
    </row>
    <row r="556" spans="1:15">
      <c r="A556" s="3" t="s">
        <v>3684</v>
      </c>
      <c r="B556" s="3" t="s">
        <v>14</v>
      </c>
      <c r="C556" s="3" t="s">
        <v>3317</v>
      </c>
      <c r="D556" s="3" t="s">
        <v>3653</v>
      </c>
      <c r="E556" s="3" t="s">
        <v>2706</v>
      </c>
      <c r="F556" s="6" t="s">
        <v>3415</v>
      </c>
      <c r="G556" s="6" t="s">
        <v>96</v>
      </c>
      <c r="H556" s="3" t="s">
        <v>225</v>
      </c>
      <c r="I556" s="3" t="s">
        <v>1889</v>
      </c>
      <c r="J556" s="5" t="s">
        <v>4621</v>
      </c>
      <c r="K556" s="3" t="s">
        <v>4620</v>
      </c>
      <c r="L556" s="2" t="s">
        <v>4617</v>
      </c>
      <c r="M556" t="s">
        <v>4590</v>
      </c>
      <c r="N556">
        <v>8.9</v>
      </c>
      <c r="O556">
        <v>5</v>
      </c>
    </row>
    <row r="557" spans="1:15">
      <c r="A557" s="3" t="s">
        <v>3685</v>
      </c>
      <c r="B557" s="3" t="s">
        <v>14</v>
      </c>
      <c r="C557" s="3" t="s">
        <v>3317</v>
      </c>
      <c r="D557" s="3" t="s">
        <v>3653</v>
      </c>
      <c r="E557" s="3" t="s">
        <v>2706</v>
      </c>
      <c r="F557" s="3" t="s">
        <v>3369</v>
      </c>
      <c r="G557" s="3" t="s">
        <v>96</v>
      </c>
      <c r="H557" s="3" t="s">
        <v>225</v>
      </c>
      <c r="I557" s="3" t="s">
        <v>1889</v>
      </c>
      <c r="J557" s="5" t="s">
        <v>4621</v>
      </c>
      <c r="K557" s="3" t="s">
        <v>4620</v>
      </c>
      <c r="L557" s="2" t="s">
        <v>4617</v>
      </c>
      <c r="M557" t="s">
        <v>4590</v>
      </c>
      <c r="N557">
        <v>8.9</v>
      </c>
      <c r="O557">
        <v>5</v>
      </c>
    </row>
    <row r="558" spans="1:15">
      <c r="A558" s="3" t="s">
        <v>3686</v>
      </c>
      <c r="B558" s="3" t="s">
        <v>14</v>
      </c>
      <c r="C558" s="3" t="s">
        <v>3317</v>
      </c>
      <c r="D558" s="3" t="s">
        <v>3653</v>
      </c>
      <c r="E558" s="3" t="s">
        <v>2706</v>
      </c>
      <c r="F558" s="6" t="s">
        <v>3338</v>
      </c>
      <c r="G558" s="6" t="s">
        <v>96</v>
      </c>
      <c r="H558" s="3" t="s">
        <v>225</v>
      </c>
      <c r="I558" s="3" t="s">
        <v>1889</v>
      </c>
      <c r="J558" s="5" t="s">
        <v>4621</v>
      </c>
      <c r="K558" s="3" t="s">
        <v>4620</v>
      </c>
      <c r="L558" s="2" t="s">
        <v>4617</v>
      </c>
      <c r="M558" t="s">
        <v>4590</v>
      </c>
      <c r="N558">
        <v>8.9</v>
      </c>
      <c r="O558">
        <v>5</v>
      </c>
    </row>
    <row r="559" spans="1:15">
      <c r="A559" s="3" t="s">
        <v>3687</v>
      </c>
      <c r="B559" s="3" t="s">
        <v>14</v>
      </c>
      <c r="C559" s="3" t="s">
        <v>3317</v>
      </c>
      <c r="D559" s="3" t="s">
        <v>3653</v>
      </c>
      <c r="E559" s="3" t="s">
        <v>2706</v>
      </c>
      <c r="F559" s="3" t="s">
        <v>3340</v>
      </c>
      <c r="G559" s="3" t="s">
        <v>96</v>
      </c>
      <c r="H559" s="3" t="s">
        <v>225</v>
      </c>
      <c r="I559" s="3" t="s">
        <v>1889</v>
      </c>
      <c r="J559" s="5" t="s">
        <v>4621</v>
      </c>
      <c r="K559" s="3" t="s">
        <v>4620</v>
      </c>
      <c r="L559" s="2" t="s">
        <v>4617</v>
      </c>
      <c r="M559" t="s">
        <v>4590</v>
      </c>
      <c r="N559">
        <v>8.9</v>
      </c>
      <c r="O559">
        <v>5</v>
      </c>
    </row>
    <row r="560" spans="1:15">
      <c r="A560" s="3" t="s">
        <v>3688</v>
      </c>
      <c r="B560" s="3" t="s">
        <v>14</v>
      </c>
      <c r="C560" s="3" t="s">
        <v>3317</v>
      </c>
      <c r="D560" s="3" t="s">
        <v>3581</v>
      </c>
      <c r="E560" s="3" t="s">
        <v>2630</v>
      </c>
      <c r="F560" s="6" t="s">
        <v>3434</v>
      </c>
      <c r="G560" s="6" t="s">
        <v>57</v>
      </c>
      <c r="H560" s="3" t="s">
        <v>225</v>
      </c>
      <c r="I560" s="3" t="s">
        <v>1889</v>
      </c>
      <c r="J560" s="5" t="s">
        <v>4613</v>
      </c>
      <c r="K560" s="3" t="s">
        <v>4620</v>
      </c>
      <c r="L560" s="2" t="s">
        <v>4617</v>
      </c>
      <c r="M560" t="s">
        <v>4590</v>
      </c>
      <c r="N560">
        <v>6.9</v>
      </c>
      <c r="O560">
        <v>2</v>
      </c>
    </row>
    <row r="561" spans="1:15">
      <c r="A561" s="3" t="s">
        <v>3689</v>
      </c>
      <c r="B561" s="3" t="s">
        <v>14</v>
      </c>
      <c r="C561" s="3" t="s">
        <v>3317</v>
      </c>
      <c r="D561" s="3" t="s">
        <v>3581</v>
      </c>
      <c r="E561" s="3" t="s">
        <v>2630</v>
      </c>
      <c r="F561" s="3" t="s">
        <v>3436</v>
      </c>
      <c r="G561" s="6" t="s">
        <v>57</v>
      </c>
      <c r="H561" s="3" t="s">
        <v>225</v>
      </c>
      <c r="I561" s="3" t="s">
        <v>1889</v>
      </c>
      <c r="J561" s="5" t="s">
        <v>4613</v>
      </c>
      <c r="K561" s="3" t="s">
        <v>4620</v>
      </c>
      <c r="L561" s="2" t="s">
        <v>4617</v>
      </c>
      <c r="M561" t="s">
        <v>4590</v>
      </c>
      <c r="N561">
        <v>6.9</v>
      </c>
      <c r="O561">
        <v>2</v>
      </c>
    </row>
    <row r="562" spans="1:15">
      <c r="A562" s="3" t="s">
        <v>3694</v>
      </c>
      <c r="B562" s="3" t="s">
        <v>14</v>
      </c>
      <c r="C562" s="3" t="s">
        <v>3317</v>
      </c>
      <c r="D562" s="3" t="s">
        <v>3581</v>
      </c>
      <c r="E562" s="3" t="s">
        <v>2630</v>
      </c>
      <c r="F562" s="6" t="s">
        <v>3387</v>
      </c>
      <c r="G562" s="6" t="s">
        <v>21</v>
      </c>
      <c r="H562" s="3" t="s">
        <v>225</v>
      </c>
      <c r="I562" s="3" t="s">
        <v>1889</v>
      </c>
      <c r="J562" s="5" t="s">
        <v>4613</v>
      </c>
      <c r="K562" s="3" t="s">
        <v>4620</v>
      </c>
      <c r="L562" s="2" t="s">
        <v>4617</v>
      </c>
      <c r="M562" t="s">
        <v>4590</v>
      </c>
      <c r="N562">
        <v>7.4</v>
      </c>
      <c r="O562">
        <v>4</v>
      </c>
    </row>
    <row r="563" spans="1:15">
      <c r="A563" s="3" t="s">
        <v>3695</v>
      </c>
      <c r="B563" s="3" t="s">
        <v>14</v>
      </c>
      <c r="C563" s="3" t="s">
        <v>3317</v>
      </c>
      <c r="D563" s="3" t="s">
        <v>3581</v>
      </c>
      <c r="E563" s="3" t="s">
        <v>2630</v>
      </c>
      <c r="F563" s="3" t="s">
        <v>3391</v>
      </c>
      <c r="G563" s="3" t="s">
        <v>21</v>
      </c>
      <c r="H563" s="3" t="s">
        <v>225</v>
      </c>
      <c r="I563" s="3" t="s">
        <v>1889</v>
      </c>
      <c r="J563" s="5" t="s">
        <v>4613</v>
      </c>
      <c r="K563" s="3" t="s">
        <v>4620</v>
      </c>
      <c r="L563" s="2" t="s">
        <v>4617</v>
      </c>
      <c r="M563" t="s">
        <v>4590</v>
      </c>
      <c r="N563">
        <v>7.4</v>
      </c>
      <c r="O563">
        <v>4</v>
      </c>
    </row>
    <row r="564" spans="1:15">
      <c r="A564" s="3" t="s">
        <v>3696</v>
      </c>
      <c r="B564" s="3" t="s">
        <v>14</v>
      </c>
      <c r="C564" s="3" t="s">
        <v>3317</v>
      </c>
      <c r="D564" s="3" t="s">
        <v>3581</v>
      </c>
      <c r="E564" s="3" t="s">
        <v>2630</v>
      </c>
      <c r="F564" s="6" t="s">
        <v>3393</v>
      </c>
      <c r="G564" s="6" t="s">
        <v>21</v>
      </c>
      <c r="H564" s="3" t="s">
        <v>225</v>
      </c>
      <c r="I564" s="3" t="s">
        <v>1889</v>
      </c>
      <c r="J564" s="5" t="s">
        <v>4613</v>
      </c>
      <c r="K564" s="3" t="s">
        <v>4620</v>
      </c>
      <c r="L564" s="2" t="s">
        <v>4617</v>
      </c>
      <c r="M564" t="s">
        <v>4590</v>
      </c>
      <c r="N564">
        <v>7.4</v>
      </c>
      <c r="O564">
        <v>4</v>
      </c>
    </row>
    <row r="565" spans="1:15">
      <c r="A565" s="3" t="s">
        <v>3697</v>
      </c>
      <c r="B565" s="3" t="s">
        <v>14</v>
      </c>
      <c r="C565" s="3" t="s">
        <v>3317</v>
      </c>
      <c r="D565" s="3" t="s">
        <v>3581</v>
      </c>
      <c r="E565" s="3" t="s">
        <v>2630</v>
      </c>
      <c r="F565" s="3" t="s">
        <v>3357</v>
      </c>
      <c r="G565" s="3" t="s">
        <v>21</v>
      </c>
      <c r="H565" s="3" t="s">
        <v>225</v>
      </c>
      <c r="I565" s="3" t="s">
        <v>1889</v>
      </c>
      <c r="J565" s="5" t="s">
        <v>4613</v>
      </c>
      <c r="K565" s="3" t="s">
        <v>4620</v>
      </c>
      <c r="L565" s="2" t="s">
        <v>4617</v>
      </c>
      <c r="M565" t="s">
        <v>4590</v>
      </c>
      <c r="N565">
        <v>7.4</v>
      </c>
      <c r="O565">
        <v>4</v>
      </c>
    </row>
    <row r="566" spans="1:15">
      <c r="A566" s="3" t="s">
        <v>3698</v>
      </c>
      <c r="B566" s="3" t="s">
        <v>14</v>
      </c>
      <c r="C566" s="3" t="s">
        <v>3317</v>
      </c>
      <c r="D566" s="3" t="s">
        <v>3581</v>
      </c>
      <c r="E566" s="3" t="s">
        <v>2630</v>
      </c>
      <c r="F566" s="6" t="s">
        <v>3359</v>
      </c>
      <c r="G566" s="6" t="s">
        <v>21</v>
      </c>
      <c r="H566" s="3" t="s">
        <v>225</v>
      </c>
      <c r="I566" s="3" t="s">
        <v>1889</v>
      </c>
      <c r="J566" s="5" t="s">
        <v>4613</v>
      </c>
      <c r="K566" s="3" t="s">
        <v>4620</v>
      </c>
      <c r="L566" s="2" t="s">
        <v>4617</v>
      </c>
      <c r="M566" t="s">
        <v>4589</v>
      </c>
      <c r="N566">
        <v>6.9</v>
      </c>
      <c r="O566">
        <v>4</v>
      </c>
    </row>
    <row r="567" spans="1:15">
      <c r="A567" s="3" t="s">
        <v>3699</v>
      </c>
      <c r="B567" s="3" t="s">
        <v>14</v>
      </c>
      <c r="C567" s="3" t="s">
        <v>3317</v>
      </c>
      <c r="D567" s="3" t="s">
        <v>3581</v>
      </c>
      <c r="E567" s="3" t="s">
        <v>2630</v>
      </c>
      <c r="F567" s="3" t="s">
        <v>3342</v>
      </c>
      <c r="G567" s="3" t="s">
        <v>21</v>
      </c>
      <c r="H567" s="3" t="s">
        <v>225</v>
      </c>
      <c r="I567" s="3" t="s">
        <v>1889</v>
      </c>
      <c r="J567" s="5" t="s">
        <v>4613</v>
      </c>
      <c r="K567" s="3" t="s">
        <v>4620</v>
      </c>
      <c r="L567" s="2" t="s">
        <v>4617</v>
      </c>
      <c r="M567" t="s">
        <v>4589</v>
      </c>
      <c r="N567">
        <v>6.9</v>
      </c>
      <c r="O567">
        <v>4</v>
      </c>
    </row>
    <row r="568" spans="1:15">
      <c r="A568" s="3" t="s">
        <v>3700</v>
      </c>
      <c r="B568" s="3" t="s">
        <v>14</v>
      </c>
      <c r="C568" s="3" t="s">
        <v>3317</v>
      </c>
      <c r="D568" s="3" t="s">
        <v>3581</v>
      </c>
      <c r="E568" s="3" t="s">
        <v>2630</v>
      </c>
      <c r="F568" s="6" t="s">
        <v>3389</v>
      </c>
      <c r="G568" s="6" t="s">
        <v>40</v>
      </c>
      <c r="H568" s="3" t="s">
        <v>225</v>
      </c>
      <c r="I568" s="3" t="s">
        <v>1889</v>
      </c>
      <c r="J568" s="5" t="s">
        <v>4613</v>
      </c>
      <c r="K568" s="3" t="s">
        <v>4620</v>
      </c>
      <c r="L568" s="2" t="s">
        <v>4617</v>
      </c>
      <c r="M568" t="s">
        <v>4589</v>
      </c>
      <c r="N568">
        <v>7.4</v>
      </c>
      <c r="O568">
        <v>4</v>
      </c>
    </row>
    <row r="569" spans="1:15">
      <c r="A569" s="3" t="s">
        <v>3701</v>
      </c>
      <c r="B569" s="3" t="s">
        <v>14</v>
      </c>
      <c r="C569" s="3" t="s">
        <v>3317</v>
      </c>
      <c r="D569" s="3" t="s">
        <v>3581</v>
      </c>
      <c r="E569" s="3" t="s">
        <v>2630</v>
      </c>
      <c r="F569" s="3" t="s">
        <v>3398</v>
      </c>
      <c r="G569" s="3" t="s">
        <v>40</v>
      </c>
      <c r="H569" s="3" t="s">
        <v>225</v>
      </c>
      <c r="I569" s="3" t="s">
        <v>1889</v>
      </c>
      <c r="J569" s="5" t="s">
        <v>4613</v>
      </c>
      <c r="K569" s="3" t="s">
        <v>4620</v>
      </c>
      <c r="L569" s="2" t="s">
        <v>4617</v>
      </c>
      <c r="M569" t="s">
        <v>4589</v>
      </c>
      <c r="N569">
        <v>7.4</v>
      </c>
      <c r="O569">
        <v>4</v>
      </c>
    </row>
    <row r="570" spans="1:15">
      <c r="A570" s="3" t="s">
        <v>3702</v>
      </c>
      <c r="B570" s="3" t="s">
        <v>14</v>
      </c>
      <c r="C570" s="3" t="s">
        <v>3317</v>
      </c>
      <c r="D570" s="3" t="s">
        <v>3581</v>
      </c>
      <c r="E570" s="3" t="s">
        <v>2630</v>
      </c>
      <c r="F570" s="6" t="s">
        <v>3319</v>
      </c>
      <c r="G570" s="6" t="s">
        <v>40</v>
      </c>
      <c r="H570" s="3" t="s">
        <v>225</v>
      </c>
      <c r="I570" s="3" t="s">
        <v>1889</v>
      </c>
      <c r="J570" s="5" t="s">
        <v>4613</v>
      </c>
      <c r="K570" s="3" t="s">
        <v>4620</v>
      </c>
      <c r="L570" s="2" t="s">
        <v>4617</v>
      </c>
      <c r="M570" t="s">
        <v>4589</v>
      </c>
      <c r="N570">
        <v>7.4</v>
      </c>
      <c r="O570">
        <v>2</v>
      </c>
    </row>
    <row r="571" spans="1:15">
      <c r="A571" s="3" t="s">
        <v>3703</v>
      </c>
      <c r="B571" s="3" t="s">
        <v>14</v>
      </c>
      <c r="C571" s="3" t="s">
        <v>3317</v>
      </c>
      <c r="D571" s="3" t="s">
        <v>3581</v>
      </c>
      <c r="E571" s="3" t="s">
        <v>2630</v>
      </c>
      <c r="F571" s="3" t="s">
        <v>3321</v>
      </c>
      <c r="G571" s="3" t="s">
        <v>40</v>
      </c>
      <c r="H571" s="3" t="s">
        <v>225</v>
      </c>
      <c r="I571" s="3" t="s">
        <v>1889</v>
      </c>
      <c r="J571" s="5" t="s">
        <v>4613</v>
      </c>
      <c r="K571" s="3" t="s">
        <v>4620</v>
      </c>
      <c r="L571" s="2" t="s">
        <v>4617</v>
      </c>
      <c r="M571" t="s">
        <v>4589</v>
      </c>
      <c r="N571">
        <v>7.4</v>
      </c>
      <c r="O571">
        <v>2</v>
      </c>
    </row>
    <row r="572" spans="1:15">
      <c r="A572" s="3" t="s">
        <v>3704</v>
      </c>
      <c r="B572" s="3" t="s">
        <v>14</v>
      </c>
      <c r="C572" s="3" t="s">
        <v>3317</v>
      </c>
      <c r="D572" s="3" t="s">
        <v>3581</v>
      </c>
      <c r="E572" s="3" t="s">
        <v>2630</v>
      </c>
      <c r="F572" s="6" t="s">
        <v>3323</v>
      </c>
      <c r="G572" s="6" t="s">
        <v>40</v>
      </c>
      <c r="H572" s="3" t="s">
        <v>225</v>
      </c>
      <c r="I572" s="3" t="s">
        <v>1889</v>
      </c>
      <c r="J572" s="5" t="s">
        <v>4613</v>
      </c>
      <c r="K572" s="3" t="s">
        <v>4620</v>
      </c>
      <c r="L572" s="2" t="s">
        <v>4617</v>
      </c>
      <c r="M572" t="s">
        <v>4590</v>
      </c>
      <c r="N572">
        <v>6.9</v>
      </c>
      <c r="O572">
        <v>2</v>
      </c>
    </row>
    <row r="573" spans="1:15">
      <c r="A573" s="3" t="s">
        <v>3705</v>
      </c>
      <c r="B573" s="3" t="s">
        <v>14</v>
      </c>
      <c r="C573" s="3" t="s">
        <v>3317</v>
      </c>
      <c r="D573" s="3" t="s">
        <v>3581</v>
      </c>
      <c r="E573" s="3" t="s">
        <v>2630</v>
      </c>
      <c r="F573" s="3" t="s">
        <v>3325</v>
      </c>
      <c r="G573" s="3" t="s">
        <v>40</v>
      </c>
      <c r="H573" s="3" t="s">
        <v>225</v>
      </c>
      <c r="I573" s="3" t="s">
        <v>1889</v>
      </c>
      <c r="J573" s="5" t="s">
        <v>4613</v>
      </c>
      <c r="K573" s="3" t="s">
        <v>4620</v>
      </c>
      <c r="L573" s="2" t="s">
        <v>4617</v>
      </c>
      <c r="M573" t="s">
        <v>4590</v>
      </c>
      <c r="N573">
        <v>6.9</v>
      </c>
      <c r="O573">
        <v>2</v>
      </c>
    </row>
    <row r="574" spans="1:15">
      <c r="A574" s="3" t="s">
        <v>4258</v>
      </c>
      <c r="B574" s="3" t="s">
        <v>14</v>
      </c>
      <c r="C574" s="3" t="s">
        <v>3317</v>
      </c>
      <c r="D574" s="3" t="s">
        <v>3707</v>
      </c>
      <c r="E574" s="3" t="s">
        <v>2706</v>
      </c>
      <c r="F574" s="3" t="s">
        <v>3434</v>
      </c>
      <c r="G574" s="6" t="s">
        <v>57</v>
      </c>
      <c r="H574" s="3" t="s">
        <v>36</v>
      </c>
      <c r="I574" s="3" t="s">
        <v>3974</v>
      </c>
      <c r="J574" s="5" t="s">
        <v>4650</v>
      </c>
      <c r="K574" s="3" t="s">
        <v>4623</v>
      </c>
      <c r="L574" s="2" t="s">
        <v>4593</v>
      </c>
      <c r="M574" t="s">
        <v>4589</v>
      </c>
      <c r="N574">
        <v>8.3000000000000007</v>
      </c>
      <c r="O574">
        <v>3</v>
      </c>
    </row>
    <row r="575" spans="1:15">
      <c r="A575" s="3" t="s">
        <v>4259</v>
      </c>
      <c r="B575" s="3" t="s">
        <v>14</v>
      </c>
      <c r="C575" s="3" t="s">
        <v>3317</v>
      </c>
      <c r="D575" s="3" t="s">
        <v>3707</v>
      </c>
      <c r="E575" s="3" t="s">
        <v>2706</v>
      </c>
      <c r="F575" s="3" t="s">
        <v>3436</v>
      </c>
      <c r="G575" s="6" t="s">
        <v>57</v>
      </c>
      <c r="H575" s="3" t="s">
        <v>36</v>
      </c>
      <c r="I575" s="3" t="s">
        <v>3974</v>
      </c>
      <c r="J575" s="5" t="s">
        <v>4650</v>
      </c>
      <c r="K575" s="3" t="s">
        <v>4623</v>
      </c>
      <c r="L575" s="2" t="s">
        <v>4593</v>
      </c>
      <c r="M575" t="s">
        <v>4589</v>
      </c>
      <c r="N575">
        <v>8.3000000000000007</v>
      </c>
      <c r="O575">
        <v>3</v>
      </c>
    </row>
    <row r="576" spans="1:15">
      <c r="A576" s="3" t="s">
        <v>4260</v>
      </c>
      <c r="B576" s="3" t="s">
        <v>14</v>
      </c>
      <c r="C576" s="3" t="s">
        <v>3317</v>
      </c>
      <c r="D576" s="3" t="s">
        <v>3707</v>
      </c>
      <c r="E576" s="3" t="s">
        <v>2706</v>
      </c>
      <c r="F576" s="3" t="s">
        <v>3363</v>
      </c>
      <c r="G576" s="6" t="s">
        <v>57</v>
      </c>
      <c r="H576" s="3" t="s">
        <v>36</v>
      </c>
      <c r="I576" s="3" t="s">
        <v>3974</v>
      </c>
      <c r="J576" s="5" t="s">
        <v>4650</v>
      </c>
      <c r="K576" s="3" t="s">
        <v>4623</v>
      </c>
      <c r="L576" s="2" t="s">
        <v>4593</v>
      </c>
      <c r="M576" t="s">
        <v>4589</v>
      </c>
      <c r="N576">
        <v>8.3000000000000007</v>
      </c>
      <c r="O576">
        <v>3</v>
      </c>
    </row>
    <row r="577" spans="1:15">
      <c r="A577" s="3" t="s">
        <v>4261</v>
      </c>
      <c r="B577" s="3" t="s">
        <v>14</v>
      </c>
      <c r="C577" s="3" t="s">
        <v>3317</v>
      </c>
      <c r="D577" s="3" t="s">
        <v>3707</v>
      </c>
      <c r="E577" s="3" t="s">
        <v>2706</v>
      </c>
      <c r="F577" s="12" t="s">
        <v>3458</v>
      </c>
      <c r="G577" s="12" t="s">
        <v>182</v>
      </c>
      <c r="H577" s="3" t="s">
        <v>36</v>
      </c>
      <c r="I577" s="3" t="s">
        <v>3974</v>
      </c>
      <c r="J577" s="5" t="s">
        <v>4650</v>
      </c>
      <c r="K577" s="3" t="s">
        <v>4623</v>
      </c>
      <c r="L577" s="2" t="s">
        <v>4593</v>
      </c>
      <c r="M577" t="s">
        <v>4590</v>
      </c>
      <c r="N577">
        <v>8.6999999999999993</v>
      </c>
      <c r="O577">
        <v>2</v>
      </c>
    </row>
    <row r="578" spans="1:15">
      <c r="A578" s="3" t="s">
        <v>4262</v>
      </c>
      <c r="B578" s="3" t="s">
        <v>14</v>
      </c>
      <c r="C578" s="3" t="s">
        <v>3317</v>
      </c>
      <c r="D578" s="3" t="s">
        <v>3707</v>
      </c>
      <c r="E578" s="3" t="s">
        <v>2706</v>
      </c>
      <c r="F578" s="13" t="s">
        <v>3460</v>
      </c>
      <c r="G578" s="13" t="s">
        <v>182</v>
      </c>
      <c r="H578" s="3" t="s">
        <v>36</v>
      </c>
      <c r="I578" s="3" t="s">
        <v>3974</v>
      </c>
      <c r="J578" s="5" t="s">
        <v>4650</v>
      </c>
      <c r="K578" s="3" t="s">
        <v>4623</v>
      </c>
      <c r="L578" s="2" t="s">
        <v>4593</v>
      </c>
      <c r="M578" t="s">
        <v>4590</v>
      </c>
      <c r="N578">
        <v>8.6999999999999993</v>
      </c>
      <c r="O578">
        <v>2</v>
      </c>
    </row>
    <row r="579" spans="1:15">
      <c r="A579" s="3" t="s">
        <v>4263</v>
      </c>
      <c r="B579" s="3" t="s">
        <v>14</v>
      </c>
      <c r="C579" s="3" t="s">
        <v>3317</v>
      </c>
      <c r="D579" s="3" t="s">
        <v>3707</v>
      </c>
      <c r="E579" s="3" t="s">
        <v>2706</v>
      </c>
      <c r="F579" s="12" t="s">
        <v>3371</v>
      </c>
      <c r="G579" s="12" t="s">
        <v>182</v>
      </c>
      <c r="H579" s="3" t="s">
        <v>36</v>
      </c>
      <c r="I579" s="3" t="s">
        <v>3974</v>
      </c>
      <c r="J579" s="5" t="s">
        <v>4650</v>
      </c>
      <c r="K579" s="3" t="s">
        <v>4623</v>
      </c>
      <c r="L579" s="2" t="s">
        <v>4593</v>
      </c>
      <c r="M579" t="s">
        <v>4590</v>
      </c>
      <c r="N579">
        <v>8.3000000000000007</v>
      </c>
      <c r="O579">
        <v>2</v>
      </c>
    </row>
    <row r="580" spans="1:15">
      <c r="A580" s="3" t="s">
        <v>4264</v>
      </c>
      <c r="B580" s="3" t="s">
        <v>14</v>
      </c>
      <c r="C580" s="3" t="s">
        <v>3317</v>
      </c>
      <c r="D580" s="3" t="s">
        <v>3707</v>
      </c>
      <c r="E580" s="3" t="s">
        <v>2706</v>
      </c>
      <c r="F580" s="13" t="s">
        <v>3373</v>
      </c>
      <c r="G580" s="13" t="s">
        <v>182</v>
      </c>
      <c r="H580" s="3" t="s">
        <v>36</v>
      </c>
      <c r="I580" s="3" t="s">
        <v>3974</v>
      </c>
      <c r="J580" s="5" t="s">
        <v>4650</v>
      </c>
      <c r="K580" s="3" t="s">
        <v>4623</v>
      </c>
      <c r="L580" s="2" t="s">
        <v>4593</v>
      </c>
      <c r="M580" t="s">
        <v>4590</v>
      </c>
      <c r="N580">
        <v>8.3000000000000007</v>
      </c>
      <c r="O580">
        <v>2</v>
      </c>
    </row>
    <row r="581" spans="1:15">
      <c r="A581" s="3" t="s">
        <v>4265</v>
      </c>
      <c r="B581" s="3" t="s">
        <v>14</v>
      </c>
      <c r="C581" s="3" t="s">
        <v>3317</v>
      </c>
      <c r="D581" s="3" t="s">
        <v>3707</v>
      </c>
      <c r="E581" s="3" t="s">
        <v>2706</v>
      </c>
      <c r="F581" s="6" t="s">
        <v>3468</v>
      </c>
      <c r="G581" s="6" t="s">
        <v>195</v>
      </c>
      <c r="H581" s="3" t="s">
        <v>36</v>
      </c>
      <c r="I581" s="3" t="s">
        <v>3974</v>
      </c>
      <c r="J581" s="5" t="s">
        <v>4650</v>
      </c>
      <c r="K581" s="3" t="s">
        <v>4623</v>
      </c>
      <c r="L581" s="2" t="s">
        <v>4593</v>
      </c>
      <c r="M581" t="s">
        <v>4589</v>
      </c>
      <c r="N581">
        <v>8</v>
      </c>
      <c r="O581">
        <v>3</v>
      </c>
    </row>
    <row r="582" spans="1:15">
      <c r="A582" s="3" t="s">
        <v>4266</v>
      </c>
      <c r="B582" s="3" t="s">
        <v>14</v>
      </c>
      <c r="C582" s="3" t="s">
        <v>3317</v>
      </c>
      <c r="D582" s="3" t="s">
        <v>3707</v>
      </c>
      <c r="E582" s="3" t="s">
        <v>2706</v>
      </c>
      <c r="F582" s="3" t="s">
        <v>3470</v>
      </c>
      <c r="G582" s="3" t="s">
        <v>195</v>
      </c>
      <c r="H582" s="3" t="s">
        <v>36</v>
      </c>
      <c r="I582" s="3" t="s">
        <v>3974</v>
      </c>
      <c r="J582" s="5" t="s">
        <v>4650</v>
      </c>
      <c r="K582" s="3" t="s">
        <v>4623</v>
      </c>
      <c r="L582" s="2" t="s">
        <v>4593</v>
      </c>
      <c r="M582" t="s">
        <v>4589</v>
      </c>
      <c r="N582">
        <v>8</v>
      </c>
      <c r="O582">
        <v>3</v>
      </c>
    </row>
    <row r="583" spans="1:15">
      <c r="A583" s="3" t="s">
        <v>4267</v>
      </c>
      <c r="B583" s="3" t="s">
        <v>14</v>
      </c>
      <c r="C583" s="3" t="s">
        <v>3317</v>
      </c>
      <c r="D583" s="3" t="s">
        <v>3707</v>
      </c>
      <c r="E583" s="3" t="s">
        <v>2706</v>
      </c>
      <c r="F583" s="6" t="s">
        <v>3330</v>
      </c>
      <c r="G583" s="6" t="s">
        <v>195</v>
      </c>
      <c r="H583" s="3" t="s">
        <v>36</v>
      </c>
      <c r="I583" s="3" t="s">
        <v>3974</v>
      </c>
      <c r="J583" s="5" t="s">
        <v>4650</v>
      </c>
      <c r="K583" s="3" t="s">
        <v>4623</v>
      </c>
      <c r="L583" s="2" t="s">
        <v>4593</v>
      </c>
      <c r="M583" t="s">
        <v>4589</v>
      </c>
      <c r="N583">
        <v>8</v>
      </c>
      <c r="O583">
        <v>3</v>
      </c>
    </row>
    <row r="584" spans="1:15">
      <c r="A584" s="3" t="s">
        <v>4268</v>
      </c>
      <c r="B584" s="3" t="s">
        <v>14</v>
      </c>
      <c r="C584" s="3" t="s">
        <v>3317</v>
      </c>
      <c r="D584" s="3" t="s">
        <v>3707</v>
      </c>
      <c r="E584" s="3" t="s">
        <v>2706</v>
      </c>
      <c r="F584" s="3" t="s">
        <v>3332</v>
      </c>
      <c r="G584" s="3" t="s">
        <v>195</v>
      </c>
      <c r="H584" s="3" t="s">
        <v>36</v>
      </c>
      <c r="I584" s="3" t="s">
        <v>3974</v>
      </c>
      <c r="J584" s="5" t="s">
        <v>4650</v>
      </c>
      <c r="K584" s="3" t="s">
        <v>4623</v>
      </c>
      <c r="L584" s="2" t="s">
        <v>4593</v>
      </c>
      <c r="M584" t="s">
        <v>4590</v>
      </c>
      <c r="N584">
        <v>8.6999999999999993</v>
      </c>
      <c r="O584">
        <v>3</v>
      </c>
    </row>
    <row r="585" spans="1:15">
      <c r="A585" s="3" t="s">
        <v>4269</v>
      </c>
      <c r="B585" s="3" t="s">
        <v>14</v>
      </c>
      <c r="C585" s="3" t="s">
        <v>3317</v>
      </c>
      <c r="D585" s="3" t="s">
        <v>3707</v>
      </c>
      <c r="E585" s="3" t="s">
        <v>2706</v>
      </c>
      <c r="F585" s="6" t="s">
        <v>3334</v>
      </c>
      <c r="G585" s="6" t="s">
        <v>195</v>
      </c>
      <c r="H585" s="3" t="s">
        <v>36</v>
      </c>
      <c r="I585" s="3" t="s">
        <v>3974</v>
      </c>
      <c r="J585" s="5" t="s">
        <v>4650</v>
      </c>
      <c r="K585" s="3" t="s">
        <v>4623</v>
      </c>
      <c r="L585" s="2" t="s">
        <v>4593</v>
      </c>
      <c r="M585" t="s">
        <v>4590</v>
      </c>
      <c r="N585">
        <v>8.6999999999999993</v>
      </c>
      <c r="O585">
        <v>3</v>
      </c>
    </row>
    <row r="586" spans="1:15">
      <c r="A586" s="3" t="s">
        <v>4270</v>
      </c>
      <c r="B586" s="3" t="s">
        <v>14</v>
      </c>
      <c r="C586" s="3" t="s">
        <v>3317</v>
      </c>
      <c r="D586" s="3" t="s">
        <v>3707</v>
      </c>
      <c r="E586" s="3" t="s">
        <v>2706</v>
      </c>
      <c r="F586" s="3" t="s">
        <v>3336</v>
      </c>
      <c r="G586" s="3" t="s">
        <v>195</v>
      </c>
      <c r="H586" s="3" t="s">
        <v>36</v>
      </c>
      <c r="I586" s="3" t="s">
        <v>3974</v>
      </c>
      <c r="J586" s="5" t="s">
        <v>4650</v>
      </c>
      <c r="K586" s="3" t="s">
        <v>4623</v>
      </c>
      <c r="L586" s="2" t="s">
        <v>4593</v>
      </c>
      <c r="M586" t="s">
        <v>4590</v>
      </c>
      <c r="N586">
        <v>8.6999999999999993</v>
      </c>
      <c r="O586">
        <v>3</v>
      </c>
    </row>
    <row r="587" spans="1:15">
      <c r="A587" s="3" t="s">
        <v>4271</v>
      </c>
      <c r="B587" s="3" t="s">
        <v>14</v>
      </c>
      <c r="C587" s="3" t="s">
        <v>3317</v>
      </c>
      <c r="D587" s="3" t="s">
        <v>3707</v>
      </c>
      <c r="E587" s="3" t="s">
        <v>2706</v>
      </c>
      <c r="F587" s="6" t="s">
        <v>3387</v>
      </c>
      <c r="G587" s="6" t="s">
        <v>21</v>
      </c>
      <c r="H587" s="3" t="s">
        <v>36</v>
      </c>
      <c r="I587" s="3" t="s">
        <v>3974</v>
      </c>
      <c r="J587" s="5" t="s">
        <v>4650</v>
      </c>
      <c r="K587" s="3" t="s">
        <v>4623</v>
      </c>
      <c r="L587" s="2" t="s">
        <v>4593</v>
      </c>
      <c r="M587" t="s">
        <v>4590</v>
      </c>
      <c r="N587">
        <v>8.3000000000000007</v>
      </c>
      <c r="O587">
        <v>3</v>
      </c>
    </row>
    <row r="588" spans="1:15">
      <c r="A588" s="3" t="s">
        <v>4272</v>
      </c>
      <c r="B588" s="3" t="s">
        <v>14</v>
      </c>
      <c r="C588" s="3" t="s">
        <v>3317</v>
      </c>
      <c r="D588" s="3" t="s">
        <v>3707</v>
      </c>
      <c r="E588" s="3" t="s">
        <v>2706</v>
      </c>
      <c r="F588" s="3" t="s">
        <v>3391</v>
      </c>
      <c r="G588" s="3" t="s">
        <v>21</v>
      </c>
      <c r="H588" s="3" t="s">
        <v>36</v>
      </c>
      <c r="I588" s="3" t="s">
        <v>3974</v>
      </c>
      <c r="J588" s="5" t="s">
        <v>4650</v>
      </c>
      <c r="K588" s="3" t="s">
        <v>4623</v>
      </c>
      <c r="L588" s="2" t="s">
        <v>4593</v>
      </c>
      <c r="M588" t="s">
        <v>4590</v>
      </c>
      <c r="N588">
        <v>8.3000000000000007</v>
      </c>
      <c r="O588">
        <v>3</v>
      </c>
    </row>
    <row r="589" spans="1:15">
      <c r="A589" s="3" t="s">
        <v>4273</v>
      </c>
      <c r="B589" s="3" t="s">
        <v>14</v>
      </c>
      <c r="C589" s="3" t="s">
        <v>3317</v>
      </c>
      <c r="D589" s="3" t="s">
        <v>3707</v>
      </c>
      <c r="E589" s="3" t="s">
        <v>2706</v>
      </c>
      <c r="F589" s="6" t="s">
        <v>3413</v>
      </c>
      <c r="G589" s="6" t="s">
        <v>96</v>
      </c>
      <c r="H589" s="3" t="s">
        <v>36</v>
      </c>
      <c r="I589" s="3" t="s">
        <v>3974</v>
      </c>
      <c r="J589" s="5" t="s">
        <v>4650</v>
      </c>
      <c r="K589" s="3" t="s">
        <v>4623</v>
      </c>
      <c r="L589" s="2" t="s">
        <v>4593</v>
      </c>
      <c r="M589" t="s">
        <v>4590</v>
      </c>
      <c r="N589">
        <v>7.1</v>
      </c>
      <c r="O589">
        <v>3</v>
      </c>
    </row>
    <row r="590" spans="1:15">
      <c r="A590" s="3" t="s">
        <v>4274</v>
      </c>
      <c r="B590" s="3" t="s">
        <v>14</v>
      </c>
      <c r="C590" s="3" t="s">
        <v>3317</v>
      </c>
      <c r="D590" s="3" t="s">
        <v>3707</v>
      </c>
      <c r="E590" s="3" t="s">
        <v>2706</v>
      </c>
      <c r="F590" s="3" t="s">
        <v>3357</v>
      </c>
      <c r="G590" s="3" t="s">
        <v>21</v>
      </c>
      <c r="H590" s="3" t="s">
        <v>36</v>
      </c>
      <c r="I590" s="3" t="s">
        <v>3974</v>
      </c>
      <c r="J590" s="5" t="s">
        <v>4650</v>
      </c>
      <c r="K590" s="3" t="s">
        <v>4623</v>
      </c>
      <c r="L590" s="2" t="s">
        <v>4593</v>
      </c>
      <c r="M590" t="s">
        <v>4589</v>
      </c>
      <c r="N590">
        <v>8.3000000000000007</v>
      </c>
      <c r="O590">
        <v>3</v>
      </c>
    </row>
    <row r="591" spans="1:15">
      <c r="A591" s="3" t="s">
        <v>4275</v>
      </c>
      <c r="B591" s="3" t="s">
        <v>14</v>
      </c>
      <c r="C591" s="3" t="s">
        <v>3317</v>
      </c>
      <c r="D591" s="3" t="s">
        <v>3707</v>
      </c>
      <c r="E591" s="3" t="s">
        <v>2706</v>
      </c>
      <c r="F591" s="6" t="s">
        <v>3359</v>
      </c>
      <c r="G591" s="6" t="s">
        <v>21</v>
      </c>
      <c r="H591" s="3" t="s">
        <v>36</v>
      </c>
      <c r="I591" s="3" t="s">
        <v>3974</v>
      </c>
      <c r="J591" s="5" t="s">
        <v>4650</v>
      </c>
      <c r="K591" s="3" t="s">
        <v>4623</v>
      </c>
      <c r="L591" s="2" t="s">
        <v>4593</v>
      </c>
      <c r="M591" t="s">
        <v>4589</v>
      </c>
      <c r="N591">
        <v>8</v>
      </c>
      <c r="O591">
        <v>3</v>
      </c>
    </row>
    <row r="592" spans="1:15">
      <c r="A592" s="3" t="s">
        <v>4276</v>
      </c>
      <c r="B592" s="3" t="s">
        <v>14</v>
      </c>
      <c r="C592" s="3" t="s">
        <v>3317</v>
      </c>
      <c r="D592" s="3" t="s">
        <v>3707</v>
      </c>
      <c r="E592" s="3" t="s">
        <v>2706</v>
      </c>
      <c r="F592" s="3" t="s">
        <v>3342</v>
      </c>
      <c r="G592" s="3" t="s">
        <v>21</v>
      </c>
      <c r="H592" s="3" t="s">
        <v>36</v>
      </c>
      <c r="I592" s="3" t="s">
        <v>3974</v>
      </c>
      <c r="J592" s="5" t="s">
        <v>4650</v>
      </c>
      <c r="K592" s="3" t="s">
        <v>4623</v>
      </c>
      <c r="L592" s="2" t="s">
        <v>4593</v>
      </c>
      <c r="M592" t="s">
        <v>4589</v>
      </c>
      <c r="N592">
        <v>8</v>
      </c>
      <c r="O592">
        <v>3</v>
      </c>
    </row>
    <row r="593" spans="1:17">
      <c r="A593" s="3" t="s">
        <v>4277</v>
      </c>
      <c r="B593" s="3" t="s">
        <v>14</v>
      </c>
      <c r="C593" s="3" t="s">
        <v>3317</v>
      </c>
      <c r="D593" s="3" t="s">
        <v>3707</v>
      </c>
      <c r="E593" s="3" t="s">
        <v>2706</v>
      </c>
      <c r="F593" s="6" t="s">
        <v>3389</v>
      </c>
      <c r="G593" s="6" t="s">
        <v>40</v>
      </c>
      <c r="H593" s="3" t="s">
        <v>36</v>
      </c>
      <c r="I593" s="3" t="s">
        <v>3974</v>
      </c>
      <c r="J593" s="5" t="s">
        <v>4650</v>
      </c>
      <c r="K593" s="3" t="s">
        <v>4623</v>
      </c>
      <c r="L593" s="2" t="s">
        <v>4593</v>
      </c>
      <c r="M593" t="s">
        <v>4590</v>
      </c>
      <c r="N593">
        <v>8.3000000000000007</v>
      </c>
      <c r="O593">
        <v>2</v>
      </c>
    </row>
    <row r="594" spans="1:17">
      <c r="A594" s="3" t="s">
        <v>4278</v>
      </c>
      <c r="B594" s="3" t="s">
        <v>14</v>
      </c>
      <c r="C594" s="3" t="s">
        <v>3317</v>
      </c>
      <c r="D594" s="3" t="s">
        <v>3707</v>
      </c>
      <c r="E594" s="3" t="s">
        <v>2706</v>
      </c>
      <c r="F594" s="3" t="s">
        <v>3398</v>
      </c>
      <c r="G594" s="3" t="s">
        <v>40</v>
      </c>
      <c r="H594" s="3" t="s">
        <v>36</v>
      </c>
      <c r="I594" s="3" t="s">
        <v>3974</v>
      </c>
      <c r="J594" s="5" t="s">
        <v>4650</v>
      </c>
      <c r="K594" s="3" t="s">
        <v>4623</v>
      </c>
      <c r="L594" s="2" t="s">
        <v>4593</v>
      </c>
      <c r="M594" t="s">
        <v>4590</v>
      </c>
      <c r="N594">
        <v>8.3000000000000007</v>
      </c>
      <c r="O594">
        <v>2</v>
      </c>
    </row>
    <row r="595" spans="1:17">
      <c r="A595" s="3" t="s">
        <v>4279</v>
      </c>
      <c r="B595" s="3" t="s">
        <v>14</v>
      </c>
      <c r="C595" s="3" t="s">
        <v>3317</v>
      </c>
      <c r="D595" s="3" t="s">
        <v>3707</v>
      </c>
      <c r="E595" s="3" t="s">
        <v>2706</v>
      </c>
      <c r="F595" s="6" t="s">
        <v>3404</v>
      </c>
      <c r="G595" s="6" t="s">
        <v>131</v>
      </c>
      <c r="H595" s="3" t="s">
        <v>36</v>
      </c>
      <c r="I595" s="3" t="s">
        <v>3974</v>
      </c>
      <c r="J595" s="5" t="s">
        <v>4650</v>
      </c>
      <c r="K595" s="3" t="s">
        <v>4623</v>
      </c>
      <c r="L595" s="2" t="s">
        <v>4593</v>
      </c>
      <c r="M595" t="s">
        <v>4589</v>
      </c>
      <c r="N595">
        <v>7.1</v>
      </c>
      <c r="O595">
        <v>4</v>
      </c>
    </row>
    <row r="596" spans="1:17">
      <c r="A596" s="3" t="s">
        <v>4280</v>
      </c>
      <c r="B596" s="3" t="s">
        <v>14</v>
      </c>
      <c r="C596" s="3" t="s">
        <v>3317</v>
      </c>
      <c r="D596" s="3" t="s">
        <v>3707</v>
      </c>
      <c r="E596" s="3" t="s">
        <v>2706</v>
      </c>
      <c r="F596" s="3" t="s">
        <v>3406</v>
      </c>
      <c r="G596" s="3" t="s">
        <v>131</v>
      </c>
      <c r="H596" s="3" t="s">
        <v>36</v>
      </c>
      <c r="I596" s="3" t="s">
        <v>3974</v>
      </c>
      <c r="J596" s="5" t="s">
        <v>4650</v>
      </c>
      <c r="K596" s="3" t="s">
        <v>4623</v>
      </c>
      <c r="L596" s="2" t="s">
        <v>4593</v>
      </c>
      <c r="M596" t="s">
        <v>4589</v>
      </c>
      <c r="N596">
        <v>7.1</v>
      </c>
      <c r="O596">
        <v>4</v>
      </c>
    </row>
    <row r="597" spans="1:17">
      <c r="A597" s="3" t="s">
        <v>4281</v>
      </c>
      <c r="B597" s="3" t="s">
        <v>14</v>
      </c>
      <c r="C597" s="3" t="s">
        <v>3317</v>
      </c>
      <c r="D597" s="3" t="s">
        <v>3707</v>
      </c>
      <c r="E597" s="3" t="s">
        <v>2706</v>
      </c>
      <c r="F597" s="6" t="s">
        <v>3408</v>
      </c>
      <c r="G597" s="6" t="s">
        <v>131</v>
      </c>
      <c r="H597" s="3" t="s">
        <v>36</v>
      </c>
      <c r="I597" s="3" t="s">
        <v>3974</v>
      </c>
      <c r="J597" s="5" t="s">
        <v>4650</v>
      </c>
      <c r="K597" s="3" t="s">
        <v>4623</v>
      </c>
      <c r="L597" s="2" t="s">
        <v>4593</v>
      </c>
      <c r="M597" t="s">
        <v>4589</v>
      </c>
      <c r="N597">
        <v>7.1</v>
      </c>
      <c r="O597">
        <v>4</v>
      </c>
    </row>
    <row r="598" spans="1:17">
      <c r="A598" s="3" t="s">
        <v>4282</v>
      </c>
      <c r="B598" s="3" t="s">
        <v>14</v>
      </c>
      <c r="C598" s="3" t="s">
        <v>3317</v>
      </c>
      <c r="D598" s="3" t="s">
        <v>3707</v>
      </c>
      <c r="E598" s="3" t="s">
        <v>2706</v>
      </c>
      <c r="F598" s="3" t="s">
        <v>3344</v>
      </c>
      <c r="G598" s="3" t="s">
        <v>131</v>
      </c>
      <c r="H598" s="3" t="s">
        <v>36</v>
      </c>
      <c r="I598" s="3" t="s">
        <v>3974</v>
      </c>
      <c r="J598" s="5" t="s">
        <v>4650</v>
      </c>
      <c r="K598" s="3" t="s">
        <v>4623</v>
      </c>
      <c r="L598" s="2" t="s">
        <v>4593</v>
      </c>
      <c r="M598" t="s">
        <v>4589</v>
      </c>
      <c r="N598">
        <v>7.1</v>
      </c>
      <c r="O598">
        <v>4</v>
      </c>
    </row>
    <row r="599" spans="1:17">
      <c r="A599" s="3" t="s">
        <v>4283</v>
      </c>
      <c r="B599" s="3" t="s">
        <v>14</v>
      </c>
      <c r="C599" s="3" t="s">
        <v>3317</v>
      </c>
      <c r="D599" s="3" t="s">
        <v>3707</v>
      </c>
      <c r="E599" s="3" t="s">
        <v>2706</v>
      </c>
      <c r="F599" s="6" t="s">
        <v>3346</v>
      </c>
      <c r="G599" s="6" t="s">
        <v>131</v>
      </c>
      <c r="H599" s="3" t="s">
        <v>36</v>
      </c>
      <c r="I599" s="3" t="s">
        <v>3974</v>
      </c>
      <c r="J599" s="5" t="s">
        <v>4650</v>
      </c>
      <c r="K599" s="3" t="s">
        <v>4623</v>
      </c>
      <c r="L599" s="2" t="s">
        <v>4593</v>
      </c>
      <c r="M599" t="s">
        <v>4590</v>
      </c>
      <c r="N599">
        <v>8.3000000000000007</v>
      </c>
      <c r="O599">
        <v>2</v>
      </c>
    </row>
    <row r="600" spans="1:17">
      <c r="A600" s="3" t="s">
        <v>4284</v>
      </c>
      <c r="B600" s="3" t="s">
        <v>14</v>
      </c>
      <c r="C600" s="3" t="s">
        <v>3317</v>
      </c>
      <c r="D600" s="3" t="s">
        <v>3707</v>
      </c>
      <c r="E600" s="3" t="s">
        <v>2706</v>
      </c>
      <c r="F600" s="3" t="s">
        <v>3348</v>
      </c>
      <c r="G600" s="3" t="s">
        <v>131</v>
      </c>
      <c r="H600" s="3" t="s">
        <v>36</v>
      </c>
      <c r="I600" s="3" t="s">
        <v>3974</v>
      </c>
      <c r="J600" s="5" t="s">
        <v>4650</v>
      </c>
      <c r="K600" s="3" t="s">
        <v>4623</v>
      </c>
      <c r="L600" s="2" t="s">
        <v>4593</v>
      </c>
      <c r="M600" t="s">
        <v>4590</v>
      </c>
      <c r="N600">
        <v>8.3000000000000007</v>
      </c>
      <c r="O600">
        <v>2</v>
      </c>
    </row>
    <row r="601" spans="1:17">
      <c r="A601" s="3" t="s">
        <v>4285</v>
      </c>
      <c r="B601" s="3" t="s">
        <v>14</v>
      </c>
      <c r="C601" s="3" t="s">
        <v>3317</v>
      </c>
      <c r="D601" s="3" t="s">
        <v>3707</v>
      </c>
      <c r="E601" s="3" t="s">
        <v>2706</v>
      </c>
      <c r="F601" s="6" t="s">
        <v>3393</v>
      </c>
      <c r="G601" s="6" t="s">
        <v>21</v>
      </c>
      <c r="H601" s="3" t="s">
        <v>36</v>
      </c>
      <c r="I601" s="3" t="s">
        <v>3974</v>
      </c>
      <c r="J601" s="5" t="s">
        <v>4650</v>
      </c>
      <c r="K601" s="3" t="s">
        <v>4623</v>
      </c>
      <c r="L601" s="2" t="s">
        <v>4593</v>
      </c>
      <c r="M601" t="s">
        <v>4590</v>
      </c>
      <c r="N601">
        <v>8.3000000000000007</v>
      </c>
      <c r="O601">
        <v>3</v>
      </c>
    </row>
    <row r="602" spans="1:17">
      <c r="A602" s="3" t="s">
        <v>4286</v>
      </c>
      <c r="B602" s="3" t="s">
        <v>14</v>
      </c>
      <c r="C602" s="3" t="s">
        <v>3317</v>
      </c>
      <c r="D602" s="3" t="s">
        <v>3707</v>
      </c>
      <c r="E602" s="3" t="s">
        <v>2706</v>
      </c>
      <c r="F602" s="3" t="s">
        <v>3415</v>
      </c>
      <c r="G602" s="3" t="s">
        <v>96</v>
      </c>
      <c r="H602" s="3" t="s">
        <v>36</v>
      </c>
      <c r="I602" s="3" t="s">
        <v>3974</v>
      </c>
      <c r="J602" s="5" t="s">
        <v>4650</v>
      </c>
      <c r="K602" s="3" t="s">
        <v>4623</v>
      </c>
      <c r="L602" s="2" t="s">
        <v>4593</v>
      </c>
      <c r="M602" t="s">
        <v>4590</v>
      </c>
      <c r="N602">
        <v>7.1</v>
      </c>
      <c r="O602">
        <v>3</v>
      </c>
    </row>
    <row r="603" spans="1:17">
      <c r="A603" s="3" t="s">
        <v>4287</v>
      </c>
      <c r="B603" s="3" t="s">
        <v>14</v>
      </c>
      <c r="C603" s="3" t="s">
        <v>3317</v>
      </c>
      <c r="D603" s="3" t="s">
        <v>3707</v>
      </c>
      <c r="E603" s="3" t="s">
        <v>2706</v>
      </c>
      <c r="F603" s="6" t="s">
        <v>3367</v>
      </c>
      <c r="G603" s="6" t="s">
        <v>96</v>
      </c>
      <c r="H603" s="3" t="s">
        <v>36</v>
      </c>
      <c r="I603" s="3" t="s">
        <v>3974</v>
      </c>
      <c r="J603" s="5" t="s">
        <v>4650</v>
      </c>
      <c r="K603" s="3" t="s">
        <v>4623</v>
      </c>
      <c r="L603" s="2" t="s">
        <v>4593</v>
      </c>
      <c r="M603" t="s">
        <v>4590</v>
      </c>
      <c r="N603">
        <v>71</v>
      </c>
      <c r="O603">
        <v>3</v>
      </c>
    </row>
    <row r="604" spans="1:17">
      <c r="A604" s="3" t="s">
        <v>3706</v>
      </c>
      <c r="B604" s="3" t="s">
        <v>14</v>
      </c>
      <c r="C604" s="3" t="s">
        <v>3317</v>
      </c>
      <c r="D604" s="3" t="s">
        <v>3707</v>
      </c>
      <c r="E604" s="3" t="s">
        <v>2706</v>
      </c>
      <c r="F604" s="3" t="s">
        <v>3336</v>
      </c>
      <c r="G604" s="3" t="s">
        <v>195</v>
      </c>
      <c r="H604" s="3" t="s">
        <v>36</v>
      </c>
      <c r="I604" s="3" t="s">
        <v>1889</v>
      </c>
      <c r="J604" s="5" t="s">
        <v>4622</v>
      </c>
      <c r="K604" s="3" t="s">
        <v>4623</v>
      </c>
      <c r="L604" s="2" t="s">
        <v>4593</v>
      </c>
      <c r="M604" t="s">
        <v>4590</v>
      </c>
      <c r="N604">
        <v>8.6999999999999993</v>
      </c>
      <c r="O604">
        <v>3</v>
      </c>
      <c r="Q604" s="29"/>
    </row>
    <row r="605" spans="1:17">
      <c r="A605" s="3" t="s">
        <v>3708</v>
      </c>
      <c r="B605" s="3" t="s">
        <v>14</v>
      </c>
      <c r="C605" s="3" t="s">
        <v>3317</v>
      </c>
      <c r="D605" s="3" t="s">
        <v>3707</v>
      </c>
      <c r="E605" s="3" t="s">
        <v>2706</v>
      </c>
      <c r="F605" s="3" t="s">
        <v>3436</v>
      </c>
      <c r="G605" s="6" t="s">
        <v>57</v>
      </c>
      <c r="H605" s="3" t="s">
        <v>36</v>
      </c>
      <c r="I605" s="3" t="s">
        <v>1889</v>
      </c>
      <c r="J605" s="5" t="s">
        <v>4622</v>
      </c>
      <c r="K605" s="3" t="s">
        <v>4623</v>
      </c>
      <c r="L605" s="2" t="s">
        <v>4593</v>
      </c>
      <c r="M605" t="s">
        <v>4589</v>
      </c>
      <c r="N605">
        <v>8.3000000000000007</v>
      </c>
      <c r="O605">
        <v>3</v>
      </c>
    </row>
    <row r="606" spans="1:17">
      <c r="A606" s="3" t="s">
        <v>3709</v>
      </c>
      <c r="B606" s="3" t="s">
        <v>14</v>
      </c>
      <c r="C606" s="3" t="s">
        <v>3317</v>
      </c>
      <c r="D606" s="3" t="s">
        <v>3707</v>
      </c>
      <c r="E606" s="3" t="s">
        <v>2706</v>
      </c>
      <c r="F606" s="3" t="s">
        <v>3363</v>
      </c>
      <c r="G606" s="6" t="s">
        <v>57</v>
      </c>
      <c r="H606" s="3" t="s">
        <v>36</v>
      </c>
      <c r="I606" s="3" t="s">
        <v>1889</v>
      </c>
      <c r="J606" s="5" t="s">
        <v>4622</v>
      </c>
      <c r="K606" s="3" t="s">
        <v>4623</v>
      </c>
      <c r="L606" s="2" t="s">
        <v>4593</v>
      </c>
      <c r="M606" t="s">
        <v>4589</v>
      </c>
      <c r="N606">
        <v>8.3000000000000007</v>
      </c>
      <c r="O606">
        <v>3</v>
      </c>
    </row>
    <row r="607" spans="1:17">
      <c r="A607" s="3" t="s">
        <v>3710</v>
      </c>
      <c r="B607" s="3" t="s">
        <v>14</v>
      </c>
      <c r="C607" s="3" t="s">
        <v>3317</v>
      </c>
      <c r="D607" s="3" t="s">
        <v>3707</v>
      </c>
      <c r="E607" s="3" t="s">
        <v>2706</v>
      </c>
      <c r="F607" s="12" t="s">
        <v>3458</v>
      </c>
      <c r="G607" s="12" t="s">
        <v>182</v>
      </c>
      <c r="H607" s="3" t="s">
        <v>36</v>
      </c>
      <c r="I607" s="3" t="s">
        <v>1889</v>
      </c>
      <c r="J607" s="5" t="s">
        <v>4622</v>
      </c>
      <c r="K607" s="3" t="s">
        <v>4623</v>
      </c>
      <c r="L607" s="2" t="s">
        <v>4593</v>
      </c>
      <c r="M607" t="s">
        <v>4590</v>
      </c>
      <c r="N607">
        <v>8.6999999999999993</v>
      </c>
      <c r="O607">
        <v>2</v>
      </c>
    </row>
    <row r="608" spans="1:17">
      <c r="A608" s="3" t="s">
        <v>3711</v>
      </c>
      <c r="B608" s="3" t="s">
        <v>14</v>
      </c>
      <c r="C608" s="3" t="s">
        <v>3317</v>
      </c>
      <c r="D608" s="3" t="s">
        <v>3707</v>
      </c>
      <c r="E608" s="3" t="s">
        <v>2706</v>
      </c>
      <c r="F608" s="13" t="s">
        <v>3460</v>
      </c>
      <c r="G608" s="13" t="s">
        <v>182</v>
      </c>
      <c r="H608" s="3" t="s">
        <v>36</v>
      </c>
      <c r="I608" s="3" t="s">
        <v>1889</v>
      </c>
      <c r="J608" s="5" t="s">
        <v>4622</v>
      </c>
      <c r="K608" s="3" t="s">
        <v>4623</v>
      </c>
      <c r="L608" s="2" t="s">
        <v>4593</v>
      </c>
      <c r="M608" t="s">
        <v>4590</v>
      </c>
      <c r="N608">
        <v>8.6999999999999993</v>
      </c>
      <c r="O608">
        <v>2</v>
      </c>
    </row>
    <row r="609" spans="1:15">
      <c r="A609" s="3" t="s">
        <v>3712</v>
      </c>
      <c r="B609" s="3" t="s">
        <v>14</v>
      </c>
      <c r="C609" s="3" t="s">
        <v>3317</v>
      </c>
      <c r="D609" s="3" t="s">
        <v>3707</v>
      </c>
      <c r="E609" s="3" t="s">
        <v>2706</v>
      </c>
      <c r="F609" s="12" t="s">
        <v>3371</v>
      </c>
      <c r="G609" s="12" t="s">
        <v>182</v>
      </c>
      <c r="H609" s="3" t="s">
        <v>36</v>
      </c>
      <c r="I609" s="3" t="s">
        <v>1889</v>
      </c>
      <c r="J609" s="5" t="s">
        <v>4622</v>
      </c>
      <c r="K609" s="3" t="s">
        <v>4623</v>
      </c>
      <c r="L609" s="2" t="s">
        <v>4593</v>
      </c>
      <c r="M609" t="s">
        <v>4590</v>
      </c>
      <c r="N609">
        <v>8.3000000000000007</v>
      </c>
      <c r="O609">
        <v>2</v>
      </c>
    </row>
    <row r="610" spans="1:15">
      <c r="A610" s="3" t="s">
        <v>3713</v>
      </c>
      <c r="B610" s="3" t="s">
        <v>14</v>
      </c>
      <c r="C610" s="3" t="s">
        <v>3317</v>
      </c>
      <c r="D610" s="3" t="s">
        <v>3707</v>
      </c>
      <c r="E610" s="3" t="s">
        <v>2706</v>
      </c>
      <c r="F610" s="13" t="s">
        <v>3373</v>
      </c>
      <c r="G610" s="13" t="s">
        <v>182</v>
      </c>
      <c r="H610" s="3" t="s">
        <v>36</v>
      </c>
      <c r="I610" s="3" t="s">
        <v>1889</v>
      </c>
      <c r="J610" s="5" t="s">
        <v>4622</v>
      </c>
      <c r="K610" s="3" t="s">
        <v>4623</v>
      </c>
      <c r="L610" s="2" t="s">
        <v>4593</v>
      </c>
      <c r="M610" t="s">
        <v>4590</v>
      </c>
      <c r="N610">
        <v>8.3000000000000007</v>
      </c>
      <c r="O610">
        <v>2</v>
      </c>
    </row>
    <row r="611" spans="1:15">
      <c r="A611" s="3" t="s">
        <v>3714</v>
      </c>
      <c r="B611" s="3" t="s">
        <v>14</v>
      </c>
      <c r="C611" s="3" t="s">
        <v>3317</v>
      </c>
      <c r="D611" s="3" t="s">
        <v>3707</v>
      </c>
      <c r="E611" s="3" t="s">
        <v>2706</v>
      </c>
      <c r="F611" s="6" t="s">
        <v>3468</v>
      </c>
      <c r="G611" s="6" t="s">
        <v>195</v>
      </c>
      <c r="H611" s="3" t="s">
        <v>36</v>
      </c>
      <c r="I611" s="3" t="s">
        <v>1889</v>
      </c>
      <c r="J611" s="5" t="s">
        <v>4622</v>
      </c>
      <c r="K611" s="3" t="s">
        <v>4623</v>
      </c>
      <c r="L611" s="2" t="s">
        <v>4593</v>
      </c>
      <c r="M611" t="s">
        <v>4589</v>
      </c>
      <c r="N611">
        <v>8</v>
      </c>
      <c r="O611">
        <v>3</v>
      </c>
    </row>
    <row r="612" spans="1:15">
      <c r="A612" s="3" t="s">
        <v>3715</v>
      </c>
      <c r="B612" s="3" t="s">
        <v>14</v>
      </c>
      <c r="C612" s="3" t="s">
        <v>3317</v>
      </c>
      <c r="D612" s="3" t="s">
        <v>3707</v>
      </c>
      <c r="E612" s="3" t="s">
        <v>2706</v>
      </c>
      <c r="F612" s="3" t="s">
        <v>3470</v>
      </c>
      <c r="G612" s="3" t="s">
        <v>195</v>
      </c>
      <c r="H612" s="3" t="s">
        <v>36</v>
      </c>
      <c r="I612" s="3" t="s">
        <v>1889</v>
      </c>
      <c r="J612" s="5" t="s">
        <v>4622</v>
      </c>
      <c r="K612" s="3" t="s">
        <v>4623</v>
      </c>
      <c r="L612" s="2" t="s">
        <v>4593</v>
      </c>
      <c r="M612" t="s">
        <v>4589</v>
      </c>
      <c r="N612">
        <v>8</v>
      </c>
      <c r="O612">
        <v>3</v>
      </c>
    </row>
    <row r="613" spans="1:15">
      <c r="A613" s="3" t="s">
        <v>3716</v>
      </c>
      <c r="B613" s="3" t="s">
        <v>14</v>
      </c>
      <c r="C613" s="3" t="s">
        <v>3317</v>
      </c>
      <c r="D613" s="3" t="s">
        <v>3707</v>
      </c>
      <c r="E613" s="3" t="s">
        <v>2706</v>
      </c>
      <c r="F613" s="6" t="s">
        <v>3330</v>
      </c>
      <c r="G613" s="6" t="s">
        <v>195</v>
      </c>
      <c r="H613" s="3" t="s">
        <v>36</v>
      </c>
      <c r="I613" s="3" t="s">
        <v>1889</v>
      </c>
      <c r="J613" s="5" t="s">
        <v>4622</v>
      </c>
      <c r="K613" s="3" t="s">
        <v>4623</v>
      </c>
      <c r="L613" s="2" t="s">
        <v>4593</v>
      </c>
      <c r="M613" t="s">
        <v>4589</v>
      </c>
      <c r="N613">
        <v>8</v>
      </c>
      <c r="O613">
        <v>3</v>
      </c>
    </row>
    <row r="614" spans="1:15">
      <c r="A614" s="3" t="s">
        <v>3717</v>
      </c>
      <c r="B614" s="3" t="s">
        <v>14</v>
      </c>
      <c r="C614" s="3" t="s">
        <v>3317</v>
      </c>
      <c r="D614" s="3" t="s">
        <v>3707</v>
      </c>
      <c r="E614" s="3" t="s">
        <v>2706</v>
      </c>
      <c r="F614" s="3" t="s">
        <v>3332</v>
      </c>
      <c r="G614" s="3" t="s">
        <v>195</v>
      </c>
      <c r="H614" s="3" t="s">
        <v>36</v>
      </c>
      <c r="I614" s="3" t="s">
        <v>1889</v>
      </c>
      <c r="J614" s="5" t="s">
        <v>4622</v>
      </c>
      <c r="K614" s="3" t="s">
        <v>4623</v>
      </c>
      <c r="L614" s="2" t="s">
        <v>4593</v>
      </c>
      <c r="M614" t="s">
        <v>4590</v>
      </c>
      <c r="N614">
        <v>8.6999999999999993</v>
      </c>
      <c r="O614">
        <v>3</v>
      </c>
    </row>
    <row r="615" spans="1:15">
      <c r="A615" s="3" t="s">
        <v>3718</v>
      </c>
      <c r="B615" s="3" t="s">
        <v>14</v>
      </c>
      <c r="C615" s="3" t="s">
        <v>3317</v>
      </c>
      <c r="D615" s="3" t="s">
        <v>3707</v>
      </c>
      <c r="E615" s="3" t="s">
        <v>2706</v>
      </c>
      <c r="F615" s="6" t="s">
        <v>3334</v>
      </c>
      <c r="G615" s="6" t="s">
        <v>195</v>
      </c>
      <c r="H615" s="3" t="s">
        <v>36</v>
      </c>
      <c r="I615" s="3" t="s">
        <v>1889</v>
      </c>
      <c r="J615" s="5" t="s">
        <v>4622</v>
      </c>
      <c r="K615" s="3" t="s">
        <v>4623</v>
      </c>
      <c r="L615" s="2" t="s">
        <v>4593</v>
      </c>
      <c r="M615" t="s">
        <v>4590</v>
      </c>
      <c r="N615">
        <v>8.6999999999999993</v>
      </c>
      <c r="O615">
        <v>3</v>
      </c>
    </row>
    <row r="616" spans="1:15">
      <c r="A616" s="3" t="s">
        <v>3719</v>
      </c>
      <c r="B616" s="3" t="s">
        <v>14</v>
      </c>
      <c r="C616" s="3" t="s">
        <v>3317</v>
      </c>
      <c r="D616" s="3" t="s">
        <v>3707</v>
      </c>
      <c r="E616" s="3" t="s">
        <v>2706</v>
      </c>
      <c r="F616" s="3" t="s">
        <v>3434</v>
      </c>
      <c r="G616" s="6" t="s">
        <v>57</v>
      </c>
      <c r="H616" s="3" t="s">
        <v>36</v>
      </c>
      <c r="I616" s="3" t="s">
        <v>1889</v>
      </c>
      <c r="J616" s="5" t="s">
        <v>4622</v>
      </c>
      <c r="K616" s="3" t="s">
        <v>4623</v>
      </c>
      <c r="L616" s="2" t="s">
        <v>4593</v>
      </c>
      <c r="M616" t="s">
        <v>4589</v>
      </c>
      <c r="N616">
        <v>8.3000000000000007</v>
      </c>
      <c r="O616">
        <v>3</v>
      </c>
    </row>
    <row r="617" spans="1:15">
      <c r="A617" s="3" t="s">
        <v>3720</v>
      </c>
      <c r="B617" s="3" t="s">
        <v>14</v>
      </c>
      <c r="C617" s="3" t="s">
        <v>3317</v>
      </c>
      <c r="D617" s="3" t="s">
        <v>3707</v>
      </c>
      <c r="E617" s="3" t="s">
        <v>2706</v>
      </c>
      <c r="F617" s="6" t="s">
        <v>3387</v>
      </c>
      <c r="G617" s="6" t="s">
        <v>21</v>
      </c>
      <c r="H617" s="3" t="s">
        <v>36</v>
      </c>
      <c r="I617" s="3" t="s">
        <v>1889</v>
      </c>
      <c r="J617" s="5" t="s">
        <v>4622</v>
      </c>
      <c r="K617" s="3" t="s">
        <v>4623</v>
      </c>
      <c r="L617" s="2" t="s">
        <v>4593</v>
      </c>
      <c r="M617" t="s">
        <v>4590</v>
      </c>
      <c r="N617">
        <v>8.3000000000000007</v>
      </c>
      <c r="O617">
        <v>3</v>
      </c>
    </row>
    <row r="618" spans="1:15">
      <c r="A618" s="3" t="s">
        <v>3721</v>
      </c>
      <c r="B618" s="3" t="s">
        <v>14</v>
      </c>
      <c r="C618" s="3" t="s">
        <v>3317</v>
      </c>
      <c r="D618" s="3" t="s">
        <v>3707</v>
      </c>
      <c r="E618" s="3" t="s">
        <v>2706</v>
      </c>
      <c r="F618" s="3" t="s">
        <v>3391</v>
      </c>
      <c r="G618" s="3" t="s">
        <v>21</v>
      </c>
      <c r="H618" s="3" t="s">
        <v>36</v>
      </c>
      <c r="I618" s="3" t="s">
        <v>1889</v>
      </c>
      <c r="J618" s="5" t="s">
        <v>4622</v>
      </c>
      <c r="K618" s="3" t="s">
        <v>4623</v>
      </c>
      <c r="L618" s="2" t="s">
        <v>4593</v>
      </c>
      <c r="M618" t="s">
        <v>4590</v>
      </c>
      <c r="N618">
        <v>8.3000000000000007</v>
      </c>
      <c r="O618">
        <v>3</v>
      </c>
    </row>
    <row r="619" spans="1:15">
      <c r="A619" s="3" t="s">
        <v>3722</v>
      </c>
      <c r="B619" s="3" t="s">
        <v>14</v>
      </c>
      <c r="C619" s="3" t="s">
        <v>3317</v>
      </c>
      <c r="D619" s="3" t="s">
        <v>3707</v>
      </c>
      <c r="E619" s="3" t="s">
        <v>2706</v>
      </c>
      <c r="F619" s="6" t="s">
        <v>3393</v>
      </c>
      <c r="G619" s="6" t="s">
        <v>21</v>
      </c>
      <c r="H619" s="3" t="s">
        <v>36</v>
      </c>
      <c r="I619" s="3" t="s">
        <v>1889</v>
      </c>
      <c r="J619" s="5" t="s">
        <v>4622</v>
      </c>
      <c r="K619" s="3" t="s">
        <v>4623</v>
      </c>
      <c r="L619" s="2" t="s">
        <v>4593</v>
      </c>
      <c r="M619" t="s">
        <v>4590</v>
      </c>
      <c r="N619">
        <v>8.3000000000000007</v>
      </c>
      <c r="O619">
        <v>3</v>
      </c>
    </row>
    <row r="620" spans="1:15">
      <c r="A620" s="3" t="s">
        <v>3723</v>
      </c>
      <c r="B620" s="3" t="s">
        <v>14</v>
      </c>
      <c r="C620" s="3" t="s">
        <v>3317</v>
      </c>
      <c r="D620" s="3" t="s">
        <v>3707</v>
      </c>
      <c r="E620" s="3" t="s">
        <v>2706</v>
      </c>
      <c r="F620" s="3" t="s">
        <v>3357</v>
      </c>
      <c r="G620" s="3" t="s">
        <v>21</v>
      </c>
      <c r="H620" s="3" t="s">
        <v>36</v>
      </c>
      <c r="I620" s="3" t="s">
        <v>1889</v>
      </c>
      <c r="J620" s="5" t="s">
        <v>4622</v>
      </c>
      <c r="K620" s="3" t="s">
        <v>4623</v>
      </c>
      <c r="L620" s="2" t="s">
        <v>4593</v>
      </c>
      <c r="M620" t="s">
        <v>4589</v>
      </c>
      <c r="N620">
        <v>8.3000000000000007</v>
      </c>
      <c r="O620">
        <v>3</v>
      </c>
    </row>
    <row r="621" spans="1:15">
      <c r="A621" s="3" t="s">
        <v>3724</v>
      </c>
      <c r="B621" s="3" t="s">
        <v>14</v>
      </c>
      <c r="C621" s="3" t="s">
        <v>3317</v>
      </c>
      <c r="D621" s="3" t="s">
        <v>3707</v>
      </c>
      <c r="E621" s="3" t="s">
        <v>2706</v>
      </c>
      <c r="F621" s="6" t="s">
        <v>3359</v>
      </c>
      <c r="G621" s="6" t="s">
        <v>21</v>
      </c>
      <c r="H621" s="3" t="s">
        <v>36</v>
      </c>
      <c r="I621" s="3" t="s">
        <v>1889</v>
      </c>
      <c r="J621" s="5" t="s">
        <v>4622</v>
      </c>
      <c r="K621" s="3" t="s">
        <v>4623</v>
      </c>
      <c r="L621" s="2" t="s">
        <v>4593</v>
      </c>
      <c r="M621" t="s">
        <v>4589</v>
      </c>
      <c r="N621">
        <v>8</v>
      </c>
      <c r="O621">
        <v>3</v>
      </c>
    </row>
    <row r="622" spans="1:15">
      <c r="A622" s="3" t="s">
        <v>3725</v>
      </c>
      <c r="B622" s="3" t="s">
        <v>14</v>
      </c>
      <c r="C622" s="3" t="s">
        <v>3317</v>
      </c>
      <c r="D622" s="3" t="s">
        <v>3707</v>
      </c>
      <c r="E622" s="3" t="s">
        <v>2706</v>
      </c>
      <c r="F622" s="3" t="s">
        <v>3342</v>
      </c>
      <c r="G622" s="3" t="s">
        <v>21</v>
      </c>
      <c r="H622" s="3" t="s">
        <v>36</v>
      </c>
      <c r="I622" s="3" t="s">
        <v>1889</v>
      </c>
      <c r="J622" s="5" t="s">
        <v>4622</v>
      </c>
      <c r="K622" s="3" t="s">
        <v>4623</v>
      </c>
      <c r="L622" s="2" t="s">
        <v>4593</v>
      </c>
      <c r="M622" t="s">
        <v>4589</v>
      </c>
      <c r="N622">
        <v>8</v>
      </c>
      <c r="O622">
        <v>3</v>
      </c>
    </row>
    <row r="623" spans="1:15">
      <c r="A623" s="3" t="s">
        <v>3726</v>
      </c>
      <c r="B623" s="3" t="s">
        <v>14</v>
      </c>
      <c r="C623" s="3" t="s">
        <v>3317</v>
      </c>
      <c r="D623" s="3" t="s">
        <v>3707</v>
      </c>
      <c r="E623" s="3" t="s">
        <v>2706</v>
      </c>
      <c r="F623" s="6" t="s">
        <v>3389</v>
      </c>
      <c r="G623" s="6" t="s">
        <v>40</v>
      </c>
      <c r="H623" s="3" t="s">
        <v>36</v>
      </c>
      <c r="I623" s="3" t="s">
        <v>1889</v>
      </c>
      <c r="J623" s="5" t="s">
        <v>4622</v>
      </c>
      <c r="K623" s="3" t="s">
        <v>4623</v>
      </c>
      <c r="L623" s="2" t="s">
        <v>4593</v>
      </c>
      <c r="M623" t="s">
        <v>4590</v>
      </c>
      <c r="N623">
        <v>8.3000000000000007</v>
      </c>
      <c r="O623">
        <v>2</v>
      </c>
    </row>
    <row r="624" spans="1:15">
      <c r="A624" s="3" t="s">
        <v>3727</v>
      </c>
      <c r="B624" s="3" t="s">
        <v>14</v>
      </c>
      <c r="C624" s="3" t="s">
        <v>3317</v>
      </c>
      <c r="D624" s="3" t="s">
        <v>3707</v>
      </c>
      <c r="E624" s="3" t="s">
        <v>2706</v>
      </c>
      <c r="F624" s="3" t="s">
        <v>3398</v>
      </c>
      <c r="G624" s="3" t="s">
        <v>40</v>
      </c>
      <c r="H624" s="3" t="s">
        <v>36</v>
      </c>
      <c r="I624" s="3" t="s">
        <v>1889</v>
      </c>
      <c r="J624" s="5" t="s">
        <v>4622</v>
      </c>
      <c r="K624" s="3" t="s">
        <v>4623</v>
      </c>
      <c r="L624" s="2" t="s">
        <v>4593</v>
      </c>
      <c r="M624" t="s">
        <v>4590</v>
      </c>
      <c r="N624">
        <v>8.3000000000000007</v>
      </c>
      <c r="O624">
        <v>2</v>
      </c>
    </row>
    <row r="625" spans="1:15">
      <c r="A625" s="3" t="s">
        <v>3728</v>
      </c>
      <c r="B625" s="3" t="s">
        <v>14</v>
      </c>
      <c r="C625" s="3" t="s">
        <v>3317</v>
      </c>
      <c r="D625" s="3" t="s">
        <v>3707</v>
      </c>
      <c r="E625" s="3" t="s">
        <v>2706</v>
      </c>
      <c r="F625" s="6" t="s">
        <v>3404</v>
      </c>
      <c r="G625" s="6" t="s">
        <v>131</v>
      </c>
      <c r="H625" s="3" t="s">
        <v>36</v>
      </c>
      <c r="I625" s="3" t="s">
        <v>1889</v>
      </c>
      <c r="J625" s="5" t="s">
        <v>4622</v>
      </c>
      <c r="K625" s="3" t="s">
        <v>4623</v>
      </c>
      <c r="L625" s="2" t="s">
        <v>4593</v>
      </c>
      <c r="M625" t="s">
        <v>4589</v>
      </c>
      <c r="N625">
        <v>7.1</v>
      </c>
      <c r="O625">
        <v>4</v>
      </c>
    </row>
    <row r="626" spans="1:15">
      <c r="A626" s="3" t="s">
        <v>3729</v>
      </c>
      <c r="B626" s="3" t="s">
        <v>14</v>
      </c>
      <c r="C626" s="3" t="s">
        <v>3317</v>
      </c>
      <c r="D626" s="3" t="s">
        <v>3707</v>
      </c>
      <c r="E626" s="3" t="s">
        <v>2706</v>
      </c>
      <c r="F626" s="3" t="s">
        <v>3406</v>
      </c>
      <c r="G626" s="3" t="s">
        <v>131</v>
      </c>
      <c r="H626" s="3" t="s">
        <v>36</v>
      </c>
      <c r="I626" s="3" t="s">
        <v>1889</v>
      </c>
      <c r="J626" s="5" t="s">
        <v>4622</v>
      </c>
      <c r="K626" s="3" t="s">
        <v>4623</v>
      </c>
      <c r="L626" s="2" t="s">
        <v>4593</v>
      </c>
      <c r="M626" t="s">
        <v>4589</v>
      </c>
      <c r="N626">
        <v>7.1</v>
      </c>
      <c r="O626">
        <v>4</v>
      </c>
    </row>
    <row r="627" spans="1:15">
      <c r="A627" s="3" t="s">
        <v>3730</v>
      </c>
      <c r="B627" s="3" t="s">
        <v>14</v>
      </c>
      <c r="C627" s="3" t="s">
        <v>3317</v>
      </c>
      <c r="D627" s="3" t="s">
        <v>3707</v>
      </c>
      <c r="E627" s="3" t="s">
        <v>2706</v>
      </c>
      <c r="F627" s="6" t="s">
        <v>3408</v>
      </c>
      <c r="G627" s="6" t="s">
        <v>131</v>
      </c>
      <c r="H627" s="3" t="s">
        <v>36</v>
      </c>
      <c r="I627" s="3" t="s">
        <v>1889</v>
      </c>
      <c r="J627" s="5" t="s">
        <v>4622</v>
      </c>
      <c r="K627" s="3" t="s">
        <v>4623</v>
      </c>
      <c r="L627" s="2" t="s">
        <v>4593</v>
      </c>
      <c r="M627" t="s">
        <v>4589</v>
      </c>
      <c r="N627">
        <v>7.1</v>
      </c>
      <c r="O627">
        <v>4</v>
      </c>
    </row>
    <row r="628" spans="1:15">
      <c r="A628" s="3" t="s">
        <v>3731</v>
      </c>
      <c r="B628" s="3" t="s">
        <v>14</v>
      </c>
      <c r="C628" s="3" t="s">
        <v>3317</v>
      </c>
      <c r="D628" s="3" t="s">
        <v>3707</v>
      </c>
      <c r="E628" s="3" t="s">
        <v>2706</v>
      </c>
      <c r="F628" s="3" t="s">
        <v>3344</v>
      </c>
      <c r="G628" s="3" t="s">
        <v>131</v>
      </c>
      <c r="H628" s="3" t="s">
        <v>36</v>
      </c>
      <c r="I628" s="3" t="s">
        <v>1889</v>
      </c>
      <c r="J628" s="5" t="s">
        <v>4622</v>
      </c>
      <c r="K628" s="3" t="s">
        <v>4623</v>
      </c>
      <c r="L628" s="2" t="s">
        <v>4593</v>
      </c>
      <c r="M628" t="s">
        <v>4589</v>
      </c>
      <c r="N628">
        <v>7.1</v>
      </c>
      <c r="O628">
        <v>4</v>
      </c>
    </row>
    <row r="629" spans="1:15">
      <c r="A629" s="3" t="s">
        <v>3732</v>
      </c>
      <c r="B629" s="3" t="s">
        <v>14</v>
      </c>
      <c r="C629" s="3" t="s">
        <v>3317</v>
      </c>
      <c r="D629" s="3" t="s">
        <v>3707</v>
      </c>
      <c r="E629" s="3" t="s">
        <v>2706</v>
      </c>
      <c r="F629" s="6" t="s">
        <v>3346</v>
      </c>
      <c r="G629" s="6" t="s">
        <v>131</v>
      </c>
      <c r="H629" s="3" t="s">
        <v>36</v>
      </c>
      <c r="I629" s="3" t="s">
        <v>1889</v>
      </c>
      <c r="J629" s="5" t="s">
        <v>4622</v>
      </c>
      <c r="K629" s="3" t="s">
        <v>4623</v>
      </c>
      <c r="L629" s="2" t="s">
        <v>4593</v>
      </c>
      <c r="M629" t="s">
        <v>4590</v>
      </c>
      <c r="N629">
        <v>8.3000000000000007</v>
      </c>
      <c r="O629">
        <v>2</v>
      </c>
    </row>
    <row r="630" spans="1:15">
      <c r="A630" s="3" t="s">
        <v>3733</v>
      </c>
      <c r="B630" s="3" t="s">
        <v>14</v>
      </c>
      <c r="C630" s="3" t="s">
        <v>3317</v>
      </c>
      <c r="D630" s="3" t="s">
        <v>3707</v>
      </c>
      <c r="E630" s="3" t="s">
        <v>2706</v>
      </c>
      <c r="F630" s="3" t="s">
        <v>3348</v>
      </c>
      <c r="G630" s="3" t="s">
        <v>131</v>
      </c>
      <c r="H630" s="3" t="s">
        <v>36</v>
      </c>
      <c r="I630" s="3" t="s">
        <v>1889</v>
      </c>
      <c r="J630" s="5" t="s">
        <v>4622</v>
      </c>
      <c r="K630" s="3" t="s">
        <v>4623</v>
      </c>
      <c r="L630" s="2" t="s">
        <v>4593</v>
      </c>
      <c r="M630" t="s">
        <v>4590</v>
      </c>
      <c r="N630">
        <v>8.3000000000000007</v>
      </c>
      <c r="O630">
        <v>2</v>
      </c>
    </row>
    <row r="631" spans="1:15">
      <c r="A631" s="3" t="s">
        <v>3734</v>
      </c>
      <c r="B631" s="3" t="s">
        <v>14</v>
      </c>
      <c r="C631" s="3" t="s">
        <v>3317</v>
      </c>
      <c r="D631" s="3" t="s">
        <v>3707</v>
      </c>
      <c r="E631" s="3" t="s">
        <v>2706</v>
      </c>
      <c r="F631" s="6" t="s">
        <v>3413</v>
      </c>
      <c r="G631" s="6" t="s">
        <v>96</v>
      </c>
      <c r="H631" s="3" t="s">
        <v>36</v>
      </c>
      <c r="I631" s="3" t="s">
        <v>1889</v>
      </c>
      <c r="J631" s="5" t="s">
        <v>4622</v>
      </c>
      <c r="K631" s="3" t="s">
        <v>4623</v>
      </c>
      <c r="L631" s="2" t="s">
        <v>4593</v>
      </c>
      <c r="M631" t="s">
        <v>4590</v>
      </c>
      <c r="N631">
        <v>7.1</v>
      </c>
      <c r="O631">
        <v>3</v>
      </c>
    </row>
    <row r="632" spans="1:15">
      <c r="A632" s="3" t="s">
        <v>3735</v>
      </c>
      <c r="B632" s="3" t="s">
        <v>14</v>
      </c>
      <c r="C632" s="3" t="s">
        <v>3317</v>
      </c>
      <c r="D632" s="3" t="s">
        <v>3707</v>
      </c>
      <c r="E632" s="3" t="s">
        <v>2706</v>
      </c>
      <c r="F632" s="3" t="s">
        <v>3415</v>
      </c>
      <c r="G632" s="3" t="s">
        <v>96</v>
      </c>
      <c r="H632" s="3" t="s">
        <v>36</v>
      </c>
      <c r="I632" s="3" t="s">
        <v>1889</v>
      </c>
      <c r="J632" s="5" t="s">
        <v>4622</v>
      </c>
      <c r="K632" s="3" t="s">
        <v>4623</v>
      </c>
      <c r="L632" s="2" t="s">
        <v>4593</v>
      </c>
      <c r="M632" t="s">
        <v>4590</v>
      </c>
      <c r="N632">
        <v>7.1</v>
      </c>
      <c r="O632">
        <v>3</v>
      </c>
    </row>
    <row r="633" spans="1:15">
      <c r="A633" s="3" t="s">
        <v>3736</v>
      </c>
      <c r="B633" s="3" t="s">
        <v>14</v>
      </c>
      <c r="C633" s="3" t="s">
        <v>3317</v>
      </c>
      <c r="D633" s="3" t="s">
        <v>3707</v>
      </c>
      <c r="E633" s="3" t="s">
        <v>2706</v>
      </c>
      <c r="F633" s="6" t="s">
        <v>3367</v>
      </c>
      <c r="G633" s="6" t="s">
        <v>96</v>
      </c>
      <c r="H633" s="3" t="s">
        <v>36</v>
      </c>
      <c r="I633" s="3" t="s">
        <v>1889</v>
      </c>
      <c r="J633" s="5" t="s">
        <v>4622</v>
      </c>
      <c r="K633" s="3" t="s">
        <v>4623</v>
      </c>
      <c r="L633" s="2" t="s">
        <v>4593</v>
      </c>
      <c r="M633" t="s">
        <v>4590</v>
      </c>
      <c r="N633">
        <v>71</v>
      </c>
      <c r="O633">
        <v>3</v>
      </c>
    </row>
    <row r="634" spans="1:15">
      <c r="A634" s="3" t="s">
        <v>4288</v>
      </c>
      <c r="B634" s="3" t="s">
        <v>14</v>
      </c>
      <c r="C634" s="3" t="s">
        <v>3317</v>
      </c>
      <c r="D634" s="3" t="s">
        <v>3738</v>
      </c>
      <c r="E634" s="3" t="s">
        <v>2630</v>
      </c>
      <c r="F634" s="6" t="s">
        <v>3363</v>
      </c>
      <c r="G634" s="6" t="s">
        <v>57</v>
      </c>
      <c r="H634" s="3" t="s">
        <v>222</v>
      </c>
      <c r="I634" s="5" t="s">
        <v>3974</v>
      </c>
      <c r="J634" s="5" t="s">
        <v>4619</v>
      </c>
      <c r="K634" s="3" t="s">
        <v>4616</v>
      </c>
      <c r="L634" s="2" t="s">
        <v>4617</v>
      </c>
      <c r="M634" t="s">
        <v>4589</v>
      </c>
      <c r="N634">
        <v>8.6999999999999993</v>
      </c>
      <c r="O634">
        <v>4</v>
      </c>
    </row>
    <row r="635" spans="1:15">
      <c r="A635" s="3" t="s">
        <v>4289</v>
      </c>
      <c r="B635" s="3" t="s">
        <v>14</v>
      </c>
      <c r="C635" s="3" t="s">
        <v>3317</v>
      </c>
      <c r="D635" s="3" t="s">
        <v>3738</v>
      </c>
      <c r="E635" s="3" t="s">
        <v>2630</v>
      </c>
      <c r="F635" s="3" t="s">
        <v>3365</v>
      </c>
      <c r="G635" s="6" t="s">
        <v>57</v>
      </c>
      <c r="H635" s="3" t="s">
        <v>222</v>
      </c>
      <c r="I635" s="5" t="s">
        <v>3974</v>
      </c>
      <c r="J635" s="5" t="s">
        <v>4619</v>
      </c>
      <c r="K635" s="3" t="s">
        <v>4616</v>
      </c>
      <c r="L635" s="2" t="s">
        <v>4617</v>
      </c>
      <c r="M635" t="s">
        <v>4589</v>
      </c>
      <c r="N635">
        <v>8.6999999999999993</v>
      </c>
      <c r="O635">
        <v>4</v>
      </c>
    </row>
    <row r="636" spans="1:15">
      <c r="A636" s="3" t="s">
        <v>4290</v>
      </c>
      <c r="B636" s="3" t="s">
        <v>14</v>
      </c>
      <c r="C636" s="3" t="s">
        <v>3317</v>
      </c>
      <c r="D636" s="3" t="s">
        <v>3738</v>
      </c>
      <c r="E636" s="3" t="s">
        <v>2630</v>
      </c>
      <c r="F636" s="6" t="s">
        <v>3353</v>
      </c>
      <c r="G636" s="6" t="s">
        <v>57</v>
      </c>
      <c r="H636" s="3" t="s">
        <v>222</v>
      </c>
      <c r="I636" s="5" t="s">
        <v>3974</v>
      </c>
      <c r="J636" s="5" t="s">
        <v>4619</v>
      </c>
      <c r="K636" s="3" t="s">
        <v>4616</v>
      </c>
      <c r="L636" s="2" t="s">
        <v>4617</v>
      </c>
      <c r="M636" t="s">
        <v>4589</v>
      </c>
      <c r="N636">
        <v>8.6999999999999993</v>
      </c>
      <c r="O636">
        <v>4</v>
      </c>
    </row>
    <row r="637" spans="1:15">
      <c r="A637" s="3" t="s">
        <v>4291</v>
      </c>
      <c r="B637" s="3" t="s">
        <v>14</v>
      </c>
      <c r="C637" s="3" t="s">
        <v>3317</v>
      </c>
      <c r="D637" s="3" t="s">
        <v>3738</v>
      </c>
      <c r="E637" s="3" t="s">
        <v>2630</v>
      </c>
      <c r="F637" s="3" t="s">
        <v>3327</v>
      </c>
      <c r="G637" s="6" t="s">
        <v>57</v>
      </c>
      <c r="H637" s="3" t="s">
        <v>222</v>
      </c>
      <c r="I637" s="5" t="s">
        <v>3974</v>
      </c>
      <c r="J637" s="5" t="s">
        <v>4619</v>
      </c>
      <c r="K637" s="3" t="s">
        <v>4616</v>
      </c>
      <c r="L637" s="2" t="s">
        <v>4617</v>
      </c>
      <c r="M637" t="s">
        <v>4589</v>
      </c>
      <c r="N637">
        <v>8.6999999999999993</v>
      </c>
      <c r="O637">
        <v>4</v>
      </c>
    </row>
    <row r="638" spans="1:15">
      <c r="A638" s="3" t="s">
        <v>4292</v>
      </c>
      <c r="B638" s="3" t="s">
        <v>14</v>
      </c>
      <c r="C638" s="3" t="s">
        <v>3317</v>
      </c>
      <c r="D638" s="3" t="s">
        <v>3738</v>
      </c>
      <c r="E638" s="3" t="s">
        <v>2630</v>
      </c>
      <c r="F638" s="6" t="s">
        <v>3393</v>
      </c>
      <c r="G638" s="6" t="s">
        <v>21</v>
      </c>
      <c r="H638" s="3" t="s">
        <v>222</v>
      </c>
      <c r="I638" s="5" t="s">
        <v>3974</v>
      </c>
      <c r="J638" s="5" t="s">
        <v>4619</v>
      </c>
      <c r="K638" s="3" t="s">
        <v>4616</v>
      </c>
      <c r="L638" s="2" t="s">
        <v>4617</v>
      </c>
      <c r="M638" t="s">
        <v>4590</v>
      </c>
      <c r="N638">
        <v>8.6999999999999993</v>
      </c>
      <c r="O638">
        <v>2</v>
      </c>
    </row>
    <row r="639" spans="1:15">
      <c r="A639" s="3" t="s">
        <v>4293</v>
      </c>
      <c r="B639" s="3" t="s">
        <v>14</v>
      </c>
      <c r="C639" s="3" t="s">
        <v>3317</v>
      </c>
      <c r="D639" s="3" t="s">
        <v>3738</v>
      </c>
      <c r="E639" s="3" t="s">
        <v>2630</v>
      </c>
      <c r="F639" s="3" t="s">
        <v>3357</v>
      </c>
      <c r="G639" s="3" t="s">
        <v>21</v>
      </c>
      <c r="H639" s="3" t="s">
        <v>222</v>
      </c>
      <c r="I639" s="5" t="s">
        <v>3974</v>
      </c>
      <c r="J639" s="5" t="s">
        <v>4619</v>
      </c>
      <c r="K639" s="3" t="s">
        <v>4616</v>
      </c>
      <c r="L639" s="2" t="s">
        <v>4617</v>
      </c>
      <c r="M639" t="s">
        <v>4590</v>
      </c>
      <c r="N639">
        <v>8.6999999999999993</v>
      </c>
      <c r="O639">
        <v>2</v>
      </c>
    </row>
    <row r="640" spans="1:15">
      <c r="A640" s="3" t="s">
        <v>4294</v>
      </c>
      <c r="B640" s="3" t="s">
        <v>14</v>
      </c>
      <c r="C640" s="3" t="s">
        <v>3317</v>
      </c>
      <c r="D640" s="3" t="s">
        <v>3738</v>
      </c>
      <c r="E640" s="3" t="s">
        <v>2630</v>
      </c>
      <c r="F640" s="6" t="s">
        <v>3359</v>
      </c>
      <c r="G640" s="6" t="s">
        <v>21</v>
      </c>
      <c r="H640" s="3" t="s">
        <v>222</v>
      </c>
      <c r="I640" s="5" t="s">
        <v>3974</v>
      </c>
      <c r="J640" s="5" t="s">
        <v>4619</v>
      </c>
      <c r="K640" s="3" t="s">
        <v>4616</v>
      </c>
      <c r="L640" s="2" t="s">
        <v>4617</v>
      </c>
      <c r="M640" t="s">
        <v>4590</v>
      </c>
      <c r="N640">
        <v>8.6999999999999993</v>
      </c>
      <c r="O640">
        <v>2</v>
      </c>
    </row>
    <row r="641" spans="1:15">
      <c r="A641" s="3" t="s">
        <v>4295</v>
      </c>
      <c r="B641" s="3" t="s">
        <v>14</v>
      </c>
      <c r="C641" s="3" t="s">
        <v>3317</v>
      </c>
      <c r="D641" s="3" t="s">
        <v>3738</v>
      </c>
      <c r="E641" s="3" t="s">
        <v>2630</v>
      </c>
      <c r="F641" s="3" t="s">
        <v>3342</v>
      </c>
      <c r="G641" s="3" t="s">
        <v>21</v>
      </c>
      <c r="H641" s="3" t="s">
        <v>222</v>
      </c>
      <c r="I641" s="5" t="s">
        <v>3974</v>
      </c>
      <c r="J641" s="5" t="s">
        <v>4619</v>
      </c>
      <c r="K641" s="3" t="s">
        <v>4616</v>
      </c>
      <c r="L641" s="2" t="s">
        <v>4617</v>
      </c>
      <c r="M641" t="s">
        <v>4590</v>
      </c>
      <c r="N641">
        <v>8.6999999999999993</v>
      </c>
      <c r="O641">
        <v>2</v>
      </c>
    </row>
    <row r="642" spans="1:15">
      <c r="A642" s="3" t="s">
        <v>4296</v>
      </c>
      <c r="B642" s="3" t="s">
        <v>14</v>
      </c>
      <c r="C642" s="3" t="s">
        <v>3317</v>
      </c>
      <c r="D642" s="3" t="s">
        <v>3738</v>
      </c>
      <c r="E642" s="3" t="s">
        <v>2630</v>
      </c>
      <c r="F642" s="6" t="s">
        <v>3319</v>
      </c>
      <c r="G642" s="6" t="s">
        <v>40</v>
      </c>
      <c r="H642" s="3" t="s">
        <v>222</v>
      </c>
      <c r="I642" s="5" t="s">
        <v>3974</v>
      </c>
      <c r="J642" s="5" t="s">
        <v>4619</v>
      </c>
      <c r="K642" s="3" t="s">
        <v>4616</v>
      </c>
      <c r="L642" s="2" t="s">
        <v>4617</v>
      </c>
      <c r="M642" t="s">
        <v>4589</v>
      </c>
      <c r="N642">
        <v>8.6999999999999993</v>
      </c>
      <c r="O642">
        <v>4</v>
      </c>
    </row>
    <row r="643" spans="1:15">
      <c r="A643" s="3" t="s">
        <v>4297</v>
      </c>
      <c r="B643" s="3" t="s">
        <v>14</v>
      </c>
      <c r="C643" s="3" t="s">
        <v>3317</v>
      </c>
      <c r="D643" s="3" t="s">
        <v>3738</v>
      </c>
      <c r="E643" s="3" t="s">
        <v>2630</v>
      </c>
      <c r="F643" s="3" t="s">
        <v>3321</v>
      </c>
      <c r="G643" s="3" t="s">
        <v>40</v>
      </c>
      <c r="H643" s="3" t="s">
        <v>222</v>
      </c>
      <c r="I643" s="5" t="s">
        <v>3974</v>
      </c>
      <c r="J643" s="5" t="s">
        <v>4619</v>
      </c>
      <c r="K643" s="3" t="s">
        <v>4616</v>
      </c>
      <c r="L643" s="2" t="s">
        <v>4617</v>
      </c>
      <c r="M643" t="s">
        <v>4589</v>
      </c>
      <c r="N643">
        <v>8.6999999999999993</v>
      </c>
      <c r="O643">
        <v>4</v>
      </c>
    </row>
    <row r="644" spans="1:15">
      <c r="A644" s="3" t="s">
        <v>4298</v>
      </c>
      <c r="B644" s="3" t="s">
        <v>14</v>
      </c>
      <c r="C644" s="3" t="s">
        <v>3317</v>
      </c>
      <c r="D644" s="3" t="s">
        <v>3738</v>
      </c>
      <c r="E644" s="3" t="s">
        <v>2630</v>
      </c>
      <c r="F644" s="6" t="s">
        <v>3323</v>
      </c>
      <c r="G644" s="6" t="s">
        <v>40</v>
      </c>
      <c r="H644" s="3" t="s">
        <v>222</v>
      </c>
      <c r="I644" s="5" t="s">
        <v>3974</v>
      </c>
      <c r="J644" s="5" t="s">
        <v>4619</v>
      </c>
      <c r="K644" s="3" t="s">
        <v>4616</v>
      </c>
      <c r="L644" s="2" t="s">
        <v>4617</v>
      </c>
      <c r="M644" t="s">
        <v>4589</v>
      </c>
      <c r="N644">
        <v>8.6999999999999993</v>
      </c>
      <c r="O644">
        <v>4</v>
      </c>
    </row>
    <row r="645" spans="1:15">
      <c r="A645" s="3" t="s">
        <v>4299</v>
      </c>
      <c r="B645" s="3" t="s">
        <v>14</v>
      </c>
      <c r="C645" s="3" t="s">
        <v>3317</v>
      </c>
      <c r="D645" s="3" t="s">
        <v>3738</v>
      </c>
      <c r="E645" s="3" t="s">
        <v>2630</v>
      </c>
      <c r="F645" s="3" t="s">
        <v>3325</v>
      </c>
      <c r="G645" s="3" t="s">
        <v>40</v>
      </c>
      <c r="H645" s="3" t="s">
        <v>222</v>
      </c>
      <c r="I645" s="5" t="s">
        <v>3974</v>
      </c>
      <c r="J645" s="5" t="s">
        <v>4619</v>
      </c>
      <c r="K645" s="3" t="s">
        <v>4616</v>
      </c>
      <c r="L645" s="2" t="s">
        <v>4617</v>
      </c>
      <c r="M645" t="s">
        <v>4589</v>
      </c>
      <c r="N645">
        <v>8.6999999999999993</v>
      </c>
      <c r="O645">
        <v>4</v>
      </c>
    </row>
    <row r="646" spans="1:15">
      <c r="A646" s="3" t="s">
        <v>3737</v>
      </c>
      <c r="B646" s="3" t="s">
        <v>14</v>
      </c>
      <c r="C646" s="3" t="s">
        <v>3317</v>
      </c>
      <c r="D646" s="3" t="s">
        <v>3738</v>
      </c>
      <c r="E646" s="3" t="s">
        <v>2630</v>
      </c>
      <c r="F646" s="6" t="s">
        <v>3363</v>
      </c>
      <c r="G646" s="6" t="s">
        <v>57</v>
      </c>
      <c r="H646" s="3" t="s">
        <v>222</v>
      </c>
      <c r="I646" s="5" t="s">
        <v>1889</v>
      </c>
      <c r="J646" s="5" t="s">
        <v>4624</v>
      </c>
      <c r="K646" s="3" t="s">
        <v>4616</v>
      </c>
      <c r="L646" s="2" t="s">
        <v>4617</v>
      </c>
      <c r="M646" t="s">
        <v>4589</v>
      </c>
      <c r="N646">
        <v>8.6999999999999993</v>
      </c>
      <c r="O646">
        <v>4</v>
      </c>
    </row>
    <row r="647" spans="1:15">
      <c r="A647" s="3" t="s">
        <v>3739</v>
      </c>
      <c r="B647" s="3" t="s">
        <v>14</v>
      </c>
      <c r="C647" s="3" t="s">
        <v>3317</v>
      </c>
      <c r="D647" s="3" t="s">
        <v>3738</v>
      </c>
      <c r="E647" s="3" t="s">
        <v>2630</v>
      </c>
      <c r="F647" s="3" t="s">
        <v>3365</v>
      </c>
      <c r="G647" s="3" t="s">
        <v>57</v>
      </c>
      <c r="H647" s="3" t="s">
        <v>222</v>
      </c>
      <c r="I647" s="5" t="s">
        <v>1889</v>
      </c>
      <c r="J647" s="5" t="s">
        <v>4624</v>
      </c>
      <c r="K647" s="3" t="s">
        <v>4616</v>
      </c>
      <c r="L647" s="2" t="s">
        <v>4617</v>
      </c>
      <c r="M647" t="s">
        <v>4589</v>
      </c>
      <c r="N647">
        <v>8.6999999999999993</v>
      </c>
      <c r="O647">
        <v>4</v>
      </c>
    </row>
    <row r="648" spans="1:15">
      <c r="A648" s="3" t="s">
        <v>3740</v>
      </c>
      <c r="B648" s="3" t="s">
        <v>14</v>
      </c>
      <c r="C648" s="3" t="s">
        <v>3317</v>
      </c>
      <c r="D648" s="3" t="s">
        <v>3738</v>
      </c>
      <c r="E648" s="3" t="s">
        <v>2630</v>
      </c>
      <c r="F648" s="6" t="s">
        <v>3353</v>
      </c>
      <c r="G648" s="6" t="s">
        <v>57</v>
      </c>
      <c r="H648" s="3" t="s">
        <v>222</v>
      </c>
      <c r="I648" s="5" t="s">
        <v>1889</v>
      </c>
      <c r="J648" s="5" t="s">
        <v>4624</v>
      </c>
      <c r="K648" s="3" t="s">
        <v>4616</v>
      </c>
      <c r="L648" s="2" t="s">
        <v>4617</v>
      </c>
      <c r="M648" t="s">
        <v>4589</v>
      </c>
      <c r="N648">
        <v>8.6999999999999993</v>
      </c>
      <c r="O648">
        <v>4</v>
      </c>
    </row>
    <row r="649" spans="1:15">
      <c r="A649" s="3" t="s">
        <v>3741</v>
      </c>
      <c r="B649" s="3" t="s">
        <v>14</v>
      </c>
      <c r="C649" s="3" t="s">
        <v>3317</v>
      </c>
      <c r="D649" s="3" t="s">
        <v>3738</v>
      </c>
      <c r="E649" s="3" t="s">
        <v>2630</v>
      </c>
      <c r="F649" s="3" t="s">
        <v>3327</v>
      </c>
      <c r="G649" s="3" t="s">
        <v>57</v>
      </c>
      <c r="H649" s="3" t="s">
        <v>222</v>
      </c>
      <c r="I649" s="5" t="s">
        <v>1889</v>
      </c>
      <c r="J649" s="5" t="s">
        <v>4624</v>
      </c>
      <c r="K649" s="3" t="s">
        <v>4616</v>
      </c>
      <c r="L649" s="2" t="s">
        <v>4617</v>
      </c>
      <c r="M649" t="s">
        <v>4589</v>
      </c>
      <c r="N649">
        <v>8.6999999999999993</v>
      </c>
      <c r="O649">
        <v>4</v>
      </c>
    </row>
    <row r="650" spans="1:15">
      <c r="A650" s="3" t="s">
        <v>3742</v>
      </c>
      <c r="B650" s="3" t="s">
        <v>14</v>
      </c>
      <c r="C650" s="3" t="s">
        <v>3317</v>
      </c>
      <c r="D650" s="3" t="s">
        <v>3738</v>
      </c>
      <c r="E650" s="3" t="s">
        <v>2630</v>
      </c>
      <c r="F650" s="6" t="s">
        <v>3393</v>
      </c>
      <c r="G650" s="6" t="s">
        <v>21</v>
      </c>
      <c r="H650" s="3" t="s">
        <v>222</v>
      </c>
      <c r="I650" s="5" t="s">
        <v>1889</v>
      </c>
      <c r="J650" s="5" t="s">
        <v>4624</v>
      </c>
      <c r="K650" s="3" t="s">
        <v>4616</v>
      </c>
      <c r="L650" s="2" t="s">
        <v>4617</v>
      </c>
      <c r="M650" t="s">
        <v>4590</v>
      </c>
      <c r="N650">
        <v>8.6999999999999993</v>
      </c>
      <c r="O650">
        <v>2</v>
      </c>
    </row>
    <row r="651" spans="1:15">
      <c r="A651" s="3" t="s">
        <v>3743</v>
      </c>
      <c r="B651" s="3" t="s">
        <v>14</v>
      </c>
      <c r="C651" s="3" t="s">
        <v>3317</v>
      </c>
      <c r="D651" s="3" t="s">
        <v>3738</v>
      </c>
      <c r="E651" s="3" t="s">
        <v>2630</v>
      </c>
      <c r="F651" s="3" t="s">
        <v>3357</v>
      </c>
      <c r="G651" s="3" t="s">
        <v>21</v>
      </c>
      <c r="H651" s="3" t="s">
        <v>222</v>
      </c>
      <c r="I651" s="5" t="s">
        <v>1889</v>
      </c>
      <c r="J651" s="5" t="s">
        <v>4624</v>
      </c>
      <c r="K651" s="3" t="s">
        <v>4616</v>
      </c>
      <c r="L651" s="2" t="s">
        <v>4617</v>
      </c>
      <c r="M651" t="s">
        <v>4590</v>
      </c>
      <c r="N651">
        <v>8.6999999999999993</v>
      </c>
      <c r="O651">
        <v>2</v>
      </c>
    </row>
    <row r="652" spans="1:15">
      <c r="A652" s="3" t="s">
        <v>3744</v>
      </c>
      <c r="B652" s="3" t="s">
        <v>14</v>
      </c>
      <c r="C652" s="3" t="s">
        <v>3317</v>
      </c>
      <c r="D652" s="3" t="s">
        <v>3738</v>
      </c>
      <c r="E652" s="3" t="s">
        <v>2630</v>
      </c>
      <c r="F652" s="6" t="s">
        <v>3359</v>
      </c>
      <c r="G652" s="6" t="s">
        <v>21</v>
      </c>
      <c r="H652" s="3" t="s">
        <v>222</v>
      </c>
      <c r="I652" s="5" t="s">
        <v>1889</v>
      </c>
      <c r="J652" s="5" t="s">
        <v>4624</v>
      </c>
      <c r="K652" s="3" t="s">
        <v>4616</v>
      </c>
      <c r="L652" s="2" t="s">
        <v>4617</v>
      </c>
      <c r="M652" t="s">
        <v>4590</v>
      </c>
      <c r="N652">
        <v>8.6999999999999993</v>
      </c>
      <c r="O652">
        <v>2</v>
      </c>
    </row>
    <row r="653" spans="1:15">
      <c r="A653" s="3" t="s">
        <v>3745</v>
      </c>
      <c r="B653" s="3" t="s">
        <v>14</v>
      </c>
      <c r="C653" s="3" t="s">
        <v>3317</v>
      </c>
      <c r="D653" s="3" t="s">
        <v>3738</v>
      </c>
      <c r="E653" s="3" t="s">
        <v>2630</v>
      </c>
      <c r="F653" s="3" t="s">
        <v>3342</v>
      </c>
      <c r="G653" s="3" t="s">
        <v>21</v>
      </c>
      <c r="H653" s="3" t="s">
        <v>222</v>
      </c>
      <c r="I653" s="5" t="s">
        <v>1889</v>
      </c>
      <c r="J653" s="5" t="s">
        <v>4624</v>
      </c>
      <c r="K653" s="3" t="s">
        <v>4616</v>
      </c>
      <c r="L653" s="2" t="s">
        <v>4617</v>
      </c>
      <c r="M653" t="s">
        <v>4590</v>
      </c>
      <c r="N653">
        <v>8.6999999999999993</v>
      </c>
      <c r="O653">
        <v>2</v>
      </c>
    </row>
    <row r="654" spans="1:15">
      <c r="A654" s="3" t="s">
        <v>3746</v>
      </c>
      <c r="B654" s="3" t="s">
        <v>14</v>
      </c>
      <c r="C654" s="3" t="s">
        <v>3317</v>
      </c>
      <c r="D654" s="3" t="s">
        <v>3738</v>
      </c>
      <c r="E654" s="3" t="s">
        <v>2630</v>
      </c>
      <c r="F654" s="6" t="s">
        <v>3319</v>
      </c>
      <c r="G654" s="6" t="s">
        <v>40</v>
      </c>
      <c r="H654" s="3" t="s">
        <v>222</v>
      </c>
      <c r="I654" s="5" t="s">
        <v>1889</v>
      </c>
      <c r="J654" s="5" t="s">
        <v>4624</v>
      </c>
      <c r="K654" s="3" t="s">
        <v>4616</v>
      </c>
      <c r="L654" s="2" t="s">
        <v>4617</v>
      </c>
      <c r="M654" t="s">
        <v>4589</v>
      </c>
      <c r="N654">
        <v>8.6999999999999993</v>
      </c>
      <c r="O654">
        <v>4</v>
      </c>
    </row>
    <row r="655" spans="1:15">
      <c r="A655" s="3" t="s">
        <v>3747</v>
      </c>
      <c r="B655" s="3" t="s">
        <v>14</v>
      </c>
      <c r="C655" s="3" t="s">
        <v>3317</v>
      </c>
      <c r="D655" s="3" t="s">
        <v>3738</v>
      </c>
      <c r="E655" s="3" t="s">
        <v>2630</v>
      </c>
      <c r="F655" s="3" t="s">
        <v>3321</v>
      </c>
      <c r="G655" s="3" t="s">
        <v>40</v>
      </c>
      <c r="H655" s="3" t="s">
        <v>222</v>
      </c>
      <c r="I655" s="5" t="s">
        <v>1889</v>
      </c>
      <c r="J655" s="5" t="s">
        <v>4624</v>
      </c>
      <c r="K655" s="3" t="s">
        <v>4616</v>
      </c>
      <c r="L655" s="2" t="s">
        <v>4617</v>
      </c>
      <c r="M655" t="s">
        <v>4589</v>
      </c>
      <c r="N655">
        <v>8.6999999999999993</v>
      </c>
      <c r="O655">
        <v>4</v>
      </c>
    </row>
    <row r="656" spans="1:15">
      <c r="A656" s="3" t="s">
        <v>3748</v>
      </c>
      <c r="B656" s="3" t="s">
        <v>14</v>
      </c>
      <c r="C656" s="3" t="s">
        <v>3317</v>
      </c>
      <c r="D656" s="3" t="s">
        <v>3738</v>
      </c>
      <c r="E656" s="3" t="s">
        <v>2630</v>
      </c>
      <c r="F656" s="6" t="s">
        <v>3323</v>
      </c>
      <c r="G656" s="6" t="s">
        <v>40</v>
      </c>
      <c r="H656" s="3" t="s">
        <v>222</v>
      </c>
      <c r="I656" s="5" t="s">
        <v>1889</v>
      </c>
      <c r="J656" s="5" t="s">
        <v>4624</v>
      </c>
      <c r="K656" s="3" t="s">
        <v>4616</v>
      </c>
      <c r="L656" s="2" t="s">
        <v>4617</v>
      </c>
      <c r="M656" t="s">
        <v>4589</v>
      </c>
      <c r="N656">
        <v>8.6999999999999993</v>
      </c>
      <c r="O656">
        <v>4</v>
      </c>
    </row>
    <row r="657" spans="1:15">
      <c r="A657" s="3" t="s">
        <v>3749</v>
      </c>
      <c r="B657" s="3" t="s">
        <v>14</v>
      </c>
      <c r="C657" s="3" t="s">
        <v>3317</v>
      </c>
      <c r="D657" s="3" t="s">
        <v>3738</v>
      </c>
      <c r="E657" s="3" t="s">
        <v>2630</v>
      </c>
      <c r="F657" s="3" t="s">
        <v>3325</v>
      </c>
      <c r="G657" s="3" t="s">
        <v>40</v>
      </c>
      <c r="H657" s="3" t="s">
        <v>222</v>
      </c>
      <c r="I657" s="5" t="s">
        <v>1889</v>
      </c>
      <c r="J657" s="5" t="s">
        <v>4624</v>
      </c>
      <c r="K657" s="3" t="s">
        <v>4616</v>
      </c>
      <c r="L657" s="2" t="s">
        <v>4617</v>
      </c>
      <c r="M657" t="s">
        <v>4589</v>
      </c>
      <c r="N657">
        <v>8.6999999999999993</v>
      </c>
      <c r="O657">
        <v>4</v>
      </c>
    </row>
    <row r="658" spans="1:15">
      <c r="A658" s="3" t="s">
        <v>4300</v>
      </c>
      <c r="B658" s="3" t="s">
        <v>14</v>
      </c>
      <c r="C658" s="3" t="s">
        <v>3317</v>
      </c>
      <c r="D658" s="3" t="s">
        <v>3751</v>
      </c>
      <c r="E658" s="3" t="s">
        <v>2706</v>
      </c>
      <c r="F658" s="3" t="s">
        <v>3752</v>
      </c>
      <c r="G658" s="6" t="s">
        <v>57</v>
      </c>
      <c r="H658" s="3" t="s">
        <v>225</v>
      </c>
      <c r="I658" s="5" t="s">
        <v>3974</v>
      </c>
      <c r="J658" s="5" t="s">
        <v>4651</v>
      </c>
      <c r="K658" s="3" t="s">
        <v>4620</v>
      </c>
      <c r="L658" s="2" t="s">
        <v>4617</v>
      </c>
      <c r="M658" t="s">
        <v>4590</v>
      </c>
      <c r="N658">
        <v>6.4</v>
      </c>
      <c r="O658">
        <v>2</v>
      </c>
    </row>
    <row r="659" spans="1:15">
      <c r="A659" s="3" t="s">
        <v>4301</v>
      </c>
      <c r="B659" s="3" t="s">
        <v>14</v>
      </c>
      <c r="C659" s="3" t="s">
        <v>3317</v>
      </c>
      <c r="D659" s="3" t="s">
        <v>3751</v>
      </c>
      <c r="E659" s="3" t="s">
        <v>2706</v>
      </c>
      <c r="F659" s="3" t="s">
        <v>3754</v>
      </c>
      <c r="G659" s="6" t="s">
        <v>57</v>
      </c>
      <c r="H659" s="3" t="s">
        <v>225</v>
      </c>
      <c r="I659" s="5" t="s">
        <v>3974</v>
      </c>
      <c r="J659" s="5" t="s">
        <v>4651</v>
      </c>
      <c r="K659" s="3" t="s">
        <v>4620</v>
      </c>
      <c r="L659" s="2" t="s">
        <v>4617</v>
      </c>
      <c r="M659" t="s">
        <v>4590</v>
      </c>
      <c r="N659">
        <v>6.4</v>
      </c>
      <c r="O659">
        <v>2</v>
      </c>
    </row>
    <row r="660" spans="1:15">
      <c r="A660" s="3" t="s">
        <v>4302</v>
      </c>
      <c r="B660" s="3" t="s">
        <v>14</v>
      </c>
      <c r="C660" s="3" t="s">
        <v>3317</v>
      </c>
      <c r="D660" s="3" t="s">
        <v>3751</v>
      </c>
      <c r="E660" s="3" t="s">
        <v>2706</v>
      </c>
      <c r="F660" s="6" t="s">
        <v>3336</v>
      </c>
      <c r="G660" s="6" t="s">
        <v>195</v>
      </c>
      <c r="H660" s="3" t="s">
        <v>225</v>
      </c>
      <c r="I660" s="5" t="s">
        <v>3974</v>
      </c>
      <c r="J660" s="5" t="s">
        <v>4651</v>
      </c>
      <c r="K660" s="3" t="s">
        <v>4620</v>
      </c>
      <c r="L660" s="2" t="s">
        <v>4617</v>
      </c>
      <c r="M660" t="s">
        <v>4590</v>
      </c>
      <c r="N660">
        <v>6.4</v>
      </c>
      <c r="O660">
        <v>2</v>
      </c>
    </row>
    <row r="661" spans="1:15">
      <c r="A661" s="3" t="s">
        <v>4303</v>
      </c>
      <c r="B661" s="3" t="s">
        <v>14</v>
      </c>
      <c r="C661" s="3" t="s">
        <v>3317</v>
      </c>
      <c r="D661" s="3" t="s">
        <v>3751</v>
      </c>
      <c r="E661" s="3" t="s">
        <v>2706</v>
      </c>
      <c r="F661" s="3" t="s">
        <v>3334</v>
      </c>
      <c r="G661" s="3" t="s">
        <v>195</v>
      </c>
      <c r="H661" s="3" t="s">
        <v>225</v>
      </c>
      <c r="I661" s="5" t="s">
        <v>3974</v>
      </c>
      <c r="J661" s="5" t="s">
        <v>4651</v>
      </c>
      <c r="K661" s="3" t="s">
        <v>4620</v>
      </c>
      <c r="L661" s="2" t="s">
        <v>4617</v>
      </c>
      <c r="M661" t="s">
        <v>4590</v>
      </c>
      <c r="N661">
        <v>6.4</v>
      </c>
      <c r="O661">
        <v>2</v>
      </c>
    </row>
    <row r="662" spans="1:15">
      <c r="A662" s="3" t="s">
        <v>4304</v>
      </c>
      <c r="B662" s="3" t="s">
        <v>14</v>
      </c>
      <c r="C662" s="3" t="s">
        <v>3317</v>
      </c>
      <c r="D662" s="3" t="s">
        <v>3751</v>
      </c>
      <c r="E662" s="3" t="s">
        <v>2706</v>
      </c>
      <c r="F662" s="6" t="s">
        <v>3323</v>
      </c>
      <c r="G662" s="6" t="s">
        <v>40</v>
      </c>
      <c r="H662" s="3" t="s">
        <v>225</v>
      </c>
      <c r="I662" s="5" t="s">
        <v>3974</v>
      </c>
      <c r="J662" s="5" t="s">
        <v>4651</v>
      </c>
      <c r="K662" s="3" t="s">
        <v>4620</v>
      </c>
      <c r="L662" s="2" t="s">
        <v>4617</v>
      </c>
      <c r="M662" t="s">
        <v>4589</v>
      </c>
      <c r="N662">
        <v>6.4</v>
      </c>
      <c r="O662">
        <v>2</v>
      </c>
    </row>
    <row r="663" spans="1:15">
      <c r="A663" s="3" t="s">
        <v>4305</v>
      </c>
      <c r="B663" s="3" t="s">
        <v>14</v>
      </c>
      <c r="C663" s="3" t="s">
        <v>3317</v>
      </c>
      <c r="D663" s="3" t="s">
        <v>3751</v>
      </c>
      <c r="E663" s="3" t="s">
        <v>2706</v>
      </c>
      <c r="F663" s="3" t="s">
        <v>3325</v>
      </c>
      <c r="G663" s="3" t="s">
        <v>40</v>
      </c>
      <c r="H663" s="3" t="s">
        <v>225</v>
      </c>
      <c r="I663" s="5" t="s">
        <v>3974</v>
      </c>
      <c r="J663" s="5" t="s">
        <v>4651</v>
      </c>
      <c r="K663" s="3" t="s">
        <v>4620</v>
      </c>
      <c r="L663" s="2" t="s">
        <v>4617</v>
      </c>
      <c r="M663" t="s">
        <v>4589</v>
      </c>
      <c r="N663">
        <v>6.4</v>
      </c>
      <c r="O663">
        <v>2</v>
      </c>
    </row>
    <row r="664" spans="1:15">
      <c r="A664" s="3" t="s">
        <v>3750</v>
      </c>
      <c r="B664" s="3" t="s">
        <v>14</v>
      </c>
      <c r="C664" s="3" t="s">
        <v>3317</v>
      </c>
      <c r="D664" s="3" t="s">
        <v>3751</v>
      </c>
      <c r="E664" s="3" t="s">
        <v>2706</v>
      </c>
      <c r="F664" s="3" t="s">
        <v>3752</v>
      </c>
      <c r="G664" s="6" t="s">
        <v>57</v>
      </c>
      <c r="H664" s="3" t="s">
        <v>225</v>
      </c>
      <c r="I664" s="5" t="s">
        <v>1889</v>
      </c>
      <c r="J664" s="5" t="s">
        <v>4625</v>
      </c>
      <c r="K664" s="3" t="s">
        <v>4620</v>
      </c>
      <c r="L664" s="2" t="s">
        <v>4617</v>
      </c>
      <c r="M664" t="s">
        <v>4590</v>
      </c>
      <c r="N664">
        <v>6.4</v>
      </c>
      <c r="O664">
        <v>2</v>
      </c>
    </row>
    <row r="665" spans="1:15">
      <c r="A665" s="3" t="s">
        <v>3753</v>
      </c>
      <c r="B665" s="3" t="s">
        <v>14</v>
      </c>
      <c r="C665" s="3" t="s">
        <v>3317</v>
      </c>
      <c r="D665" s="3" t="s">
        <v>3751</v>
      </c>
      <c r="E665" s="3" t="s">
        <v>2706</v>
      </c>
      <c r="F665" s="3" t="s">
        <v>3754</v>
      </c>
      <c r="G665" s="6" t="s">
        <v>57</v>
      </c>
      <c r="H665" s="3" t="s">
        <v>225</v>
      </c>
      <c r="I665" s="5" t="s">
        <v>1889</v>
      </c>
      <c r="J665" s="5" t="s">
        <v>4625</v>
      </c>
      <c r="K665" s="3" t="s">
        <v>4620</v>
      </c>
      <c r="L665" s="2" t="s">
        <v>4617</v>
      </c>
      <c r="M665" t="s">
        <v>4590</v>
      </c>
      <c r="N665">
        <v>6.4</v>
      </c>
      <c r="O665">
        <v>2</v>
      </c>
    </row>
    <row r="666" spans="1:15">
      <c r="A666" s="3" t="s">
        <v>3755</v>
      </c>
      <c r="B666" s="3" t="s">
        <v>14</v>
      </c>
      <c r="C666" s="3" t="s">
        <v>3317</v>
      </c>
      <c r="D666" s="3" t="s">
        <v>3751</v>
      </c>
      <c r="E666" s="3" t="s">
        <v>2706</v>
      </c>
      <c r="F666" s="6" t="s">
        <v>3336</v>
      </c>
      <c r="G666" s="6" t="s">
        <v>195</v>
      </c>
      <c r="H666" s="3" t="s">
        <v>225</v>
      </c>
      <c r="I666" s="5" t="s">
        <v>1889</v>
      </c>
      <c r="J666" s="5" t="s">
        <v>4625</v>
      </c>
      <c r="K666" s="3" t="s">
        <v>4620</v>
      </c>
      <c r="L666" s="2" t="s">
        <v>4617</v>
      </c>
      <c r="M666" t="s">
        <v>4590</v>
      </c>
      <c r="N666">
        <v>6.4</v>
      </c>
      <c r="O666">
        <v>2</v>
      </c>
    </row>
    <row r="667" spans="1:15">
      <c r="A667" s="3" t="s">
        <v>3756</v>
      </c>
      <c r="B667" s="3" t="s">
        <v>14</v>
      </c>
      <c r="C667" s="3" t="s">
        <v>3317</v>
      </c>
      <c r="D667" s="3" t="s">
        <v>3751</v>
      </c>
      <c r="E667" s="3" t="s">
        <v>2706</v>
      </c>
      <c r="F667" s="3" t="s">
        <v>3334</v>
      </c>
      <c r="G667" s="3" t="s">
        <v>195</v>
      </c>
      <c r="H667" s="3" t="s">
        <v>225</v>
      </c>
      <c r="I667" s="5" t="s">
        <v>1889</v>
      </c>
      <c r="J667" s="5" t="s">
        <v>4625</v>
      </c>
      <c r="K667" s="3" t="s">
        <v>4620</v>
      </c>
      <c r="L667" s="2" t="s">
        <v>4617</v>
      </c>
      <c r="M667" t="s">
        <v>4590</v>
      </c>
      <c r="N667">
        <v>6.4</v>
      </c>
      <c r="O667">
        <v>2</v>
      </c>
    </row>
    <row r="668" spans="1:15">
      <c r="A668" s="3" t="s">
        <v>3757</v>
      </c>
      <c r="B668" s="3" t="s">
        <v>14</v>
      </c>
      <c r="C668" s="3" t="s">
        <v>3317</v>
      </c>
      <c r="D668" s="3" t="s">
        <v>3751</v>
      </c>
      <c r="E668" s="3" t="s">
        <v>2706</v>
      </c>
      <c r="F668" s="6" t="s">
        <v>3323</v>
      </c>
      <c r="G668" s="6" t="s">
        <v>40</v>
      </c>
      <c r="H668" s="3" t="s">
        <v>225</v>
      </c>
      <c r="I668" s="5" t="s">
        <v>1889</v>
      </c>
      <c r="J668" s="5" t="s">
        <v>4625</v>
      </c>
      <c r="K668" s="3" t="s">
        <v>4620</v>
      </c>
      <c r="L668" s="2" t="s">
        <v>4617</v>
      </c>
      <c r="M668" t="s">
        <v>4589</v>
      </c>
      <c r="N668">
        <v>6.4</v>
      </c>
      <c r="O668">
        <v>2</v>
      </c>
    </row>
    <row r="669" spans="1:15">
      <c r="A669" s="3" t="s">
        <v>3758</v>
      </c>
      <c r="B669" s="3" t="s">
        <v>14</v>
      </c>
      <c r="C669" s="3" t="s">
        <v>3317</v>
      </c>
      <c r="D669" s="3" t="s">
        <v>3751</v>
      </c>
      <c r="E669" s="3" t="s">
        <v>2706</v>
      </c>
      <c r="F669" s="3" t="s">
        <v>3325</v>
      </c>
      <c r="G669" s="3" t="s">
        <v>40</v>
      </c>
      <c r="H669" s="3" t="s">
        <v>225</v>
      </c>
      <c r="I669" s="5" t="s">
        <v>1889</v>
      </c>
      <c r="J669" s="5" t="s">
        <v>4625</v>
      </c>
      <c r="K669" s="3" t="s">
        <v>4620</v>
      </c>
      <c r="L669" s="2" t="s">
        <v>4617</v>
      </c>
      <c r="M669" t="s">
        <v>4589</v>
      </c>
      <c r="N669">
        <v>6.4</v>
      </c>
      <c r="O669">
        <v>2</v>
      </c>
    </row>
    <row r="670" spans="1:15">
      <c r="A670" s="3" t="s">
        <v>4306</v>
      </c>
      <c r="B670" s="3" t="s">
        <v>14</v>
      </c>
      <c r="C670" s="3" t="s">
        <v>3317</v>
      </c>
      <c r="D670" s="3" t="s">
        <v>3751</v>
      </c>
      <c r="E670" s="3" t="s">
        <v>2706</v>
      </c>
      <c r="F670" s="3" t="s">
        <v>3365</v>
      </c>
      <c r="G670" s="6" t="s">
        <v>57</v>
      </c>
      <c r="H670" s="3" t="s">
        <v>36</v>
      </c>
      <c r="I670" s="5" t="s">
        <v>3974</v>
      </c>
      <c r="J670" s="5" t="s">
        <v>4651</v>
      </c>
      <c r="K670" s="3" t="s">
        <v>4623</v>
      </c>
      <c r="L670" s="2" t="s">
        <v>4593</v>
      </c>
      <c r="M670" t="s">
        <v>4590</v>
      </c>
      <c r="N670">
        <v>6.6</v>
      </c>
      <c r="O670">
        <v>3</v>
      </c>
    </row>
    <row r="671" spans="1:15">
      <c r="A671" s="3" t="s">
        <v>4307</v>
      </c>
      <c r="B671" s="3" t="s">
        <v>14</v>
      </c>
      <c r="C671" s="3" t="s">
        <v>3317</v>
      </c>
      <c r="D671" s="3" t="s">
        <v>3751</v>
      </c>
      <c r="E671" s="3" t="s">
        <v>2706</v>
      </c>
      <c r="F671" s="3" t="s">
        <v>3353</v>
      </c>
      <c r="G671" s="6" t="s">
        <v>57</v>
      </c>
      <c r="H671" s="3" t="s">
        <v>36</v>
      </c>
      <c r="I671" s="5" t="s">
        <v>3974</v>
      </c>
      <c r="J671" s="5" t="s">
        <v>4651</v>
      </c>
      <c r="K671" s="3" t="s">
        <v>4623</v>
      </c>
      <c r="L671" s="2" t="s">
        <v>4593</v>
      </c>
      <c r="M671" t="s">
        <v>4590</v>
      </c>
      <c r="N671">
        <v>6.6</v>
      </c>
      <c r="O671">
        <v>3</v>
      </c>
    </row>
    <row r="672" spans="1:15">
      <c r="A672" s="3" t="s">
        <v>4308</v>
      </c>
      <c r="B672" s="3" t="s">
        <v>14</v>
      </c>
      <c r="C672" s="3" t="s">
        <v>3317</v>
      </c>
      <c r="D672" s="3" t="s">
        <v>3751</v>
      </c>
      <c r="E672" s="3" t="s">
        <v>2706</v>
      </c>
      <c r="F672" s="3" t="s">
        <v>3327</v>
      </c>
      <c r="G672" s="6" t="s">
        <v>57</v>
      </c>
      <c r="H672" s="3" t="s">
        <v>36</v>
      </c>
      <c r="I672" s="5" t="s">
        <v>3974</v>
      </c>
      <c r="J672" s="5" t="s">
        <v>4651</v>
      </c>
      <c r="K672" s="3" t="s">
        <v>4623</v>
      </c>
      <c r="L672" s="2" t="s">
        <v>4593</v>
      </c>
      <c r="M672" t="s">
        <v>4590</v>
      </c>
      <c r="N672">
        <v>6.6</v>
      </c>
      <c r="O672">
        <v>3</v>
      </c>
    </row>
    <row r="673" spans="1:15">
      <c r="A673" s="3" t="s">
        <v>4309</v>
      </c>
      <c r="B673" s="3" t="s">
        <v>14</v>
      </c>
      <c r="C673" s="3" t="s">
        <v>3317</v>
      </c>
      <c r="D673" s="3" t="s">
        <v>3751</v>
      </c>
      <c r="E673" s="3" t="s">
        <v>2706</v>
      </c>
      <c r="F673" s="12" t="s">
        <v>3464</v>
      </c>
      <c r="G673" s="12" t="s">
        <v>182</v>
      </c>
      <c r="H673" s="3" t="s">
        <v>36</v>
      </c>
      <c r="I673" s="5" t="s">
        <v>3974</v>
      </c>
      <c r="J673" s="5" t="s">
        <v>4651</v>
      </c>
      <c r="K673" s="3" t="s">
        <v>4623</v>
      </c>
      <c r="L673" s="2" t="s">
        <v>4593</v>
      </c>
      <c r="M673" t="s">
        <v>4589</v>
      </c>
      <c r="N673">
        <v>6.6</v>
      </c>
      <c r="O673">
        <v>2</v>
      </c>
    </row>
    <row r="674" spans="1:15">
      <c r="A674" s="3" t="s">
        <v>4310</v>
      </c>
      <c r="B674" s="3" t="s">
        <v>14</v>
      </c>
      <c r="C674" s="3" t="s">
        <v>3317</v>
      </c>
      <c r="D674" s="3" t="s">
        <v>3751</v>
      </c>
      <c r="E674" s="3" t="s">
        <v>2706</v>
      </c>
      <c r="F674" s="13" t="s">
        <v>3466</v>
      </c>
      <c r="G674" s="13" t="s">
        <v>182</v>
      </c>
      <c r="H674" s="3" t="s">
        <v>36</v>
      </c>
      <c r="I674" s="5" t="s">
        <v>3974</v>
      </c>
      <c r="J674" s="5" t="s">
        <v>4651</v>
      </c>
      <c r="K674" s="3" t="s">
        <v>4623</v>
      </c>
      <c r="L674" s="2" t="s">
        <v>4593</v>
      </c>
      <c r="M674" t="s">
        <v>4589</v>
      </c>
      <c r="N674">
        <v>6.6</v>
      </c>
      <c r="O674">
        <v>2</v>
      </c>
    </row>
    <row r="675" spans="1:15">
      <c r="A675" s="3" t="s">
        <v>4312</v>
      </c>
      <c r="B675" s="3" t="s">
        <v>14</v>
      </c>
      <c r="C675" s="3" t="s">
        <v>3317</v>
      </c>
      <c r="D675" s="3" t="s">
        <v>3751</v>
      </c>
      <c r="E675" s="3" t="s">
        <v>2706</v>
      </c>
      <c r="F675" s="3" t="s">
        <v>3321</v>
      </c>
      <c r="G675" s="3" t="s">
        <v>40</v>
      </c>
      <c r="H675" s="3" t="s">
        <v>36</v>
      </c>
      <c r="I675" s="5" t="s">
        <v>3974</v>
      </c>
      <c r="J675" s="5" t="s">
        <v>4651</v>
      </c>
      <c r="K675" s="3" t="s">
        <v>4623</v>
      </c>
      <c r="L675" s="2" t="s">
        <v>4593</v>
      </c>
      <c r="M675" t="s">
        <v>4589</v>
      </c>
      <c r="N675">
        <v>6.1</v>
      </c>
      <c r="O675">
        <v>3</v>
      </c>
    </row>
    <row r="676" spans="1:15">
      <c r="A676" s="3" t="s">
        <v>4313</v>
      </c>
      <c r="B676" s="3" t="s">
        <v>14</v>
      </c>
      <c r="C676" s="3" t="s">
        <v>3317</v>
      </c>
      <c r="D676" s="3" t="s">
        <v>3751</v>
      </c>
      <c r="E676" s="3" t="s">
        <v>2706</v>
      </c>
      <c r="F676" s="6" t="s">
        <v>3323</v>
      </c>
      <c r="G676" s="6" t="s">
        <v>40</v>
      </c>
      <c r="H676" s="3" t="s">
        <v>36</v>
      </c>
      <c r="I676" s="5" t="s">
        <v>3974</v>
      </c>
      <c r="J676" s="5" t="s">
        <v>4651</v>
      </c>
      <c r="K676" s="3" t="s">
        <v>4623</v>
      </c>
      <c r="L676" s="2" t="s">
        <v>4593</v>
      </c>
      <c r="M676" t="s">
        <v>4589</v>
      </c>
      <c r="N676">
        <v>6.1</v>
      </c>
      <c r="O676">
        <v>3</v>
      </c>
    </row>
    <row r="677" spans="1:15">
      <c r="A677" s="3" t="s">
        <v>4314</v>
      </c>
      <c r="B677" s="3" t="s">
        <v>14</v>
      </c>
      <c r="C677" s="3" t="s">
        <v>3317</v>
      </c>
      <c r="D677" s="3" t="s">
        <v>3751</v>
      </c>
      <c r="E677" s="3" t="s">
        <v>2706</v>
      </c>
      <c r="F677" s="3" t="s">
        <v>3325</v>
      </c>
      <c r="G677" s="3" t="s">
        <v>40</v>
      </c>
      <c r="H677" s="3" t="s">
        <v>36</v>
      </c>
      <c r="I677" s="5" t="s">
        <v>3974</v>
      </c>
      <c r="J677" s="5" t="s">
        <v>4651</v>
      </c>
      <c r="K677" s="3" t="s">
        <v>4623</v>
      </c>
      <c r="L677" s="2" t="s">
        <v>4593</v>
      </c>
      <c r="M677" t="s">
        <v>4589</v>
      </c>
      <c r="N677">
        <v>6.1</v>
      </c>
      <c r="O677">
        <v>3</v>
      </c>
    </row>
    <row r="678" spans="1:15">
      <c r="A678" s="3" t="s">
        <v>4315</v>
      </c>
      <c r="B678" s="3" t="s">
        <v>14</v>
      </c>
      <c r="C678" s="3" t="s">
        <v>3317</v>
      </c>
      <c r="D678" s="3" t="s">
        <v>3751</v>
      </c>
      <c r="E678" s="3" t="s">
        <v>2706</v>
      </c>
      <c r="F678" s="3" t="s">
        <v>3369</v>
      </c>
      <c r="G678" s="3" t="s">
        <v>96</v>
      </c>
      <c r="H678" s="3" t="s">
        <v>36</v>
      </c>
      <c r="I678" s="5" t="s">
        <v>3974</v>
      </c>
      <c r="J678" s="5" t="s">
        <v>4651</v>
      </c>
      <c r="K678" s="3" t="s">
        <v>4623</v>
      </c>
      <c r="L678" s="2" t="s">
        <v>4593</v>
      </c>
      <c r="M678" t="s">
        <v>4589</v>
      </c>
      <c r="N678">
        <v>6.1</v>
      </c>
      <c r="O678">
        <v>3</v>
      </c>
    </row>
    <row r="679" spans="1:15">
      <c r="A679" s="3" t="s">
        <v>4316</v>
      </c>
      <c r="B679" s="3" t="s">
        <v>14</v>
      </c>
      <c r="C679" s="3" t="s">
        <v>3317</v>
      </c>
      <c r="D679" s="3" t="s">
        <v>3751</v>
      </c>
      <c r="E679" s="3" t="s">
        <v>2706</v>
      </c>
      <c r="F679" s="6" t="s">
        <v>3338</v>
      </c>
      <c r="G679" s="6" t="s">
        <v>96</v>
      </c>
      <c r="H679" s="3" t="s">
        <v>36</v>
      </c>
      <c r="I679" s="5" t="s">
        <v>3974</v>
      </c>
      <c r="J679" s="5" t="s">
        <v>4651</v>
      </c>
      <c r="K679" s="3" t="s">
        <v>4623</v>
      </c>
      <c r="L679" s="2" t="s">
        <v>4593</v>
      </c>
      <c r="M679" t="s">
        <v>4589</v>
      </c>
      <c r="N679">
        <v>6.1</v>
      </c>
      <c r="O679">
        <v>3</v>
      </c>
    </row>
    <row r="680" spans="1:15">
      <c r="A680" s="3" t="s">
        <v>4317</v>
      </c>
      <c r="B680" s="3" t="s">
        <v>14</v>
      </c>
      <c r="C680" s="3" t="s">
        <v>3317</v>
      </c>
      <c r="D680" s="3" t="s">
        <v>3751</v>
      </c>
      <c r="E680" s="3" t="s">
        <v>2706</v>
      </c>
      <c r="F680" s="3" t="s">
        <v>3340</v>
      </c>
      <c r="G680" s="3" t="s">
        <v>96</v>
      </c>
      <c r="H680" s="3" t="s">
        <v>36</v>
      </c>
      <c r="I680" s="5" t="s">
        <v>3974</v>
      </c>
      <c r="J680" s="5" t="s">
        <v>4651</v>
      </c>
      <c r="K680" s="3" t="s">
        <v>4623</v>
      </c>
      <c r="L680" s="2" t="s">
        <v>4593</v>
      </c>
      <c r="M680" t="s">
        <v>4589</v>
      </c>
      <c r="N680">
        <v>6.1</v>
      </c>
      <c r="O680">
        <v>3</v>
      </c>
    </row>
    <row r="681" spans="1:15">
      <c r="A681" s="3" t="s">
        <v>4318</v>
      </c>
      <c r="B681" s="3" t="s">
        <v>14</v>
      </c>
      <c r="C681" s="3" t="s">
        <v>3317</v>
      </c>
      <c r="D681" s="3" t="s">
        <v>3772</v>
      </c>
      <c r="E681" s="3" t="s">
        <v>2630</v>
      </c>
      <c r="F681" s="6" t="s">
        <v>3434</v>
      </c>
      <c r="G681" s="6" t="s">
        <v>57</v>
      </c>
      <c r="H681" s="3" t="s">
        <v>36</v>
      </c>
      <c r="I681" s="5" t="s">
        <v>3974</v>
      </c>
      <c r="J681" s="5" t="s">
        <v>4652</v>
      </c>
      <c r="K681" s="3" t="s">
        <v>4623</v>
      </c>
      <c r="L681" s="2" t="s">
        <v>4593</v>
      </c>
      <c r="M681" t="s">
        <v>4590</v>
      </c>
      <c r="N681">
        <v>9.1</v>
      </c>
      <c r="O681">
        <v>3</v>
      </c>
    </row>
    <row r="682" spans="1:15">
      <c r="A682" s="3" t="s">
        <v>4319</v>
      </c>
      <c r="B682" s="3" t="s">
        <v>14</v>
      </c>
      <c r="C682" s="3" t="s">
        <v>3317</v>
      </c>
      <c r="D682" s="3" t="s">
        <v>3772</v>
      </c>
      <c r="E682" s="3" t="s">
        <v>2630</v>
      </c>
      <c r="F682" s="3" t="s">
        <v>3436</v>
      </c>
      <c r="G682" s="6" t="s">
        <v>57</v>
      </c>
      <c r="H682" s="3" t="s">
        <v>36</v>
      </c>
      <c r="I682" s="5" t="s">
        <v>3974</v>
      </c>
      <c r="J682" s="5" t="s">
        <v>4652</v>
      </c>
      <c r="K682" s="3" t="s">
        <v>4623</v>
      </c>
      <c r="L682" s="2" t="s">
        <v>4593</v>
      </c>
      <c r="M682" t="s">
        <v>4590</v>
      </c>
      <c r="N682">
        <v>9.1</v>
      </c>
      <c r="O682">
        <v>3</v>
      </c>
    </row>
    <row r="683" spans="1:15">
      <c r="A683" s="3" t="s">
        <v>4320</v>
      </c>
      <c r="B683" s="3" t="s">
        <v>14</v>
      </c>
      <c r="C683" s="3" t="s">
        <v>3317</v>
      </c>
      <c r="D683" s="3" t="s">
        <v>3772</v>
      </c>
      <c r="E683" s="3" t="s">
        <v>2630</v>
      </c>
      <c r="F683" s="6" t="s">
        <v>3363</v>
      </c>
      <c r="G683" s="6" t="s">
        <v>57</v>
      </c>
      <c r="H683" s="3" t="s">
        <v>36</v>
      </c>
      <c r="I683" s="5" t="s">
        <v>3974</v>
      </c>
      <c r="J683" s="5" t="s">
        <v>4652</v>
      </c>
      <c r="K683" s="3" t="s">
        <v>4623</v>
      </c>
      <c r="L683" s="2" t="s">
        <v>4593</v>
      </c>
      <c r="M683" t="s">
        <v>4590</v>
      </c>
      <c r="N683">
        <v>9.1</v>
      </c>
      <c r="O683">
        <v>3</v>
      </c>
    </row>
    <row r="684" spans="1:15">
      <c r="A684" s="3" t="s">
        <v>4321</v>
      </c>
      <c r="B684" s="3" t="s">
        <v>14</v>
      </c>
      <c r="C684" s="3" t="s">
        <v>3317</v>
      </c>
      <c r="D684" s="3" t="s">
        <v>3772</v>
      </c>
      <c r="E684" s="3" t="s">
        <v>2630</v>
      </c>
      <c r="F684" s="3" t="s">
        <v>3365</v>
      </c>
      <c r="G684" s="6" t="s">
        <v>57</v>
      </c>
      <c r="H684" s="3" t="s">
        <v>36</v>
      </c>
      <c r="I684" s="5" t="s">
        <v>3974</v>
      </c>
      <c r="J684" s="5" t="s">
        <v>4652</v>
      </c>
      <c r="K684" s="3" t="s">
        <v>4623</v>
      </c>
      <c r="L684" s="2" t="s">
        <v>4593</v>
      </c>
      <c r="M684" t="s">
        <v>4589</v>
      </c>
      <c r="N684">
        <v>6.1</v>
      </c>
      <c r="O684">
        <v>3</v>
      </c>
    </row>
    <row r="685" spans="1:15">
      <c r="A685" s="3" t="s">
        <v>4322</v>
      </c>
      <c r="B685" s="3" t="s">
        <v>14</v>
      </c>
      <c r="C685" s="3" t="s">
        <v>3317</v>
      </c>
      <c r="D685" s="3" t="s">
        <v>3772</v>
      </c>
      <c r="E685" s="3" t="s">
        <v>2630</v>
      </c>
      <c r="F685" s="6" t="s">
        <v>3353</v>
      </c>
      <c r="G685" s="6" t="s">
        <v>57</v>
      </c>
      <c r="H685" s="3" t="s">
        <v>36</v>
      </c>
      <c r="I685" s="5" t="s">
        <v>3974</v>
      </c>
      <c r="J685" s="5" t="s">
        <v>4652</v>
      </c>
      <c r="K685" s="3" t="s">
        <v>4623</v>
      </c>
      <c r="L685" s="2" t="s">
        <v>4593</v>
      </c>
      <c r="M685" t="s">
        <v>4589</v>
      </c>
      <c r="N685">
        <v>6.1</v>
      </c>
      <c r="O685">
        <v>3</v>
      </c>
    </row>
    <row r="686" spans="1:15">
      <c r="A686" s="3" t="s">
        <v>4323</v>
      </c>
      <c r="B686" s="3" t="s">
        <v>14</v>
      </c>
      <c r="C686" s="3" t="s">
        <v>3317</v>
      </c>
      <c r="D686" s="3" t="s">
        <v>3772</v>
      </c>
      <c r="E686" s="3" t="s">
        <v>2630</v>
      </c>
      <c r="F686" s="3" t="s">
        <v>3327</v>
      </c>
      <c r="G686" s="6" t="s">
        <v>57</v>
      </c>
      <c r="H686" s="3" t="s">
        <v>36</v>
      </c>
      <c r="I686" s="5" t="s">
        <v>3974</v>
      </c>
      <c r="J686" s="5" t="s">
        <v>4652</v>
      </c>
      <c r="K686" s="3" t="s">
        <v>4623</v>
      </c>
      <c r="L686" s="2" t="s">
        <v>4593</v>
      </c>
      <c r="M686" t="s">
        <v>4589</v>
      </c>
      <c r="N686">
        <v>6.1</v>
      </c>
      <c r="O686">
        <v>3</v>
      </c>
    </row>
    <row r="687" spans="1:15">
      <c r="A687" s="3" t="s">
        <v>4324</v>
      </c>
      <c r="B687" s="3" t="s">
        <v>14</v>
      </c>
      <c r="C687" s="3" t="s">
        <v>3317</v>
      </c>
      <c r="D687" s="3" t="s">
        <v>3772</v>
      </c>
      <c r="E687" s="3" t="s">
        <v>2630</v>
      </c>
      <c r="F687" s="6" t="s">
        <v>3387</v>
      </c>
      <c r="G687" s="6" t="s">
        <v>21</v>
      </c>
      <c r="H687" s="3" t="s">
        <v>36</v>
      </c>
      <c r="I687" s="5" t="s">
        <v>3974</v>
      </c>
      <c r="J687" s="5" t="s">
        <v>4652</v>
      </c>
      <c r="K687" s="3" t="s">
        <v>4623</v>
      </c>
      <c r="L687" s="2" t="s">
        <v>4593</v>
      </c>
      <c r="M687" t="s">
        <v>4589</v>
      </c>
      <c r="N687">
        <v>8</v>
      </c>
      <c r="O687">
        <v>3</v>
      </c>
    </row>
    <row r="688" spans="1:15">
      <c r="A688" s="3" t="s">
        <v>4325</v>
      </c>
      <c r="B688" s="3" t="s">
        <v>14</v>
      </c>
      <c r="C688" s="3" t="s">
        <v>3317</v>
      </c>
      <c r="D688" s="3" t="s">
        <v>3772</v>
      </c>
      <c r="E688" s="3" t="s">
        <v>2630</v>
      </c>
      <c r="F688" s="3" t="s">
        <v>3391</v>
      </c>
      <c r="G688" s="3" t="s">
        <v>21</v>
      </c>
      <c r="H688" s="3" t="s">
        <v>36</v>
      </c>
      <c r="I688" s="5" t="s">
        <v>3974</v>
      </c>
      <c r="J688" s="5" t="s">
        <v>4652</v>
      </c>
      <c r="K688" s="3" t="s">
        <v>4623</v>
      </c>
      <c r="L688" s="2" t="s">
        <v>4593</v>
      </c>
      <c r="M688" t="s">
        <v>4589</v>
      </c>
      <c r="N688">
        <v>8</v>
      </c>
      <c r="O688">
        <v>3</v>
      </c>
    </row>
    <row r="689" spans="1:15">
      <c r="A689" s="3" t="s">
        <v>4326</v>
      </c>
      <c r="B689" s="3" t="s">
        <v>14</v>
      </c>
      <c r="C689" s="3" t="s">
        <v>3317</v>
      </c>
      <c r="D689" s="3" t="s">
        <v>3772</v>
      </c>
      <c r="E689" s="3" t="s">
        <v>2630</v>
      </c>
      <c r="F689" s="6" t="s">
        <v>3393</v>
      </c>
      <c r="G689" s="6" t="s">
        <v>21</v>
      </c>
      <c r="H689" s="3" t="s">
        <v>36</v>
      </c>
      <c r="I689" s="5" t="s">
        <v>3974</v>
      </c>
      <c r="J689" s="5" t="s">
        <v>4652</v>
      </c>
      <c r="K689" s="3" t="s">
        <v>4623</v>
      </c>
      <c r="L689" s="2" t="s">
        <v>4593</v>
      </c>
      <c r="M689" t="s">
        <v>4589</v>
      </c>
      <c r="N689">
        <v>8</v>
      </c>
      <c r="O689">
        <v>3</v>
      </c>
    </row>
    <row r="690" spans="1:15">
      <c r="A690" s="3" t="s">
        <v>4327</v>
      </c>
      <c r="B690" s="3" t="s">
        <v>14</v>
      </c>
      <c r="C690" s="3" t="s">
        <v>3317</v>
      </c>
      <c r="D690" s="3" t="s">
        <v>3772</v>
      </c>
      <c r="E690" s="3" t="s">
        <v>2630</v>
      </c>
      <c r="F690" s="3" t="s">
        <v>3357</v>
      </c>
      <c r="G690" s="3" t="s">
        <v>21</v>
      </c>
      <c r="H690" s="3" t="s">
        <v>36</v>
      </c>
      <c r="I690" s="5" t="s">
        <v>3974</v>
      </c>
      <c r="J690" s="5" t="s">
        <v>4652</v>
      </c>
      <c r="K690" s="3" t="s">
        <v>4623</v>
      </c>
      <c r="L690" s="2" t="s">
        <v>4593</v>
      </c>
      <c r="M690" t="s">
        <v>4590</v>
      </c>
      <c r="N690">
        <v>8</v>
      </c>
      <c r="O690">
        <v>3</v>
      </c>
    </row>
    <row r="691" spans="1:15">
      <c r="A691" s="3" t="s">
        <v>4328</v>
      </c>
      <c r="B691" s="3" t="s">
        <v>14</v>
      </c>
      <c r="C691" s="3" t="s">
        <v>3317</v>
      </c>
      <c r="D691" s="3" t="s">
        <v>3772</v>
      </c>
      <c r="E691" s="3" t="s">
        <v>2630</v>
      </c>
      <c r="F691" s="6" t="s">
        <v>3359</v>
      </c>
      <c r="G691" s="6" t="s">
        <v>21</v>
      </c>
      <c r="H691" s="3" t="s">
        <v>36</v>
      </c>
      <c r="I691" s="5" t="s">
        <v>3974</v>
      </c>
      <c r="J691" s="5" t="s">
        <v>4652</v>
      </c>
      <c r="K691" s="3" t="s">
        <v>4623</v>
      </c>
      <c r="L691" s="2" t="s">
        <v>4593</v>
      </c>
      <c r="M691" t="s">
        <v>4590</v>
      </c>
      <c r="N691">
        <v>8</v>
      </c>
      <c r="O691">
        <v>3</v>
      </c>
    </row>
    <row r="692" spans="1:15">
      <c r="A692" s="3" t="s">
        <v>4329</v>
      </c>
      <c r="B692" s="3" t="s">
        <v>14</v>
      </c>
      <c r="C692" s="3" t="s">
        <v>3317</v>
      </c>
      <c r="D692" s="3" t="s">
        <v>3772</v>
      </c>
      <c r="E692" s="3" t="s">
        <v>2630</v>
      </c>
      <c r="F692" s="3" t="s">
        <v>3342</v>
      </c>
      <c r="G692" s="3" t="s">
        <v>21</v>
      </c>
      <c r="H692" s="3" t="s">
        <v>36</v>
      </c>
      <c r="I692" s="5" t="s">
        <v>3974</v>
      </c>
      <c r="J692" s="5" t="s">
        <v>4652</v>
      </c>
      <c r="K692" s="3" t="s">
        <v>4623</v>
      </c>
      <c r="L692" s="2" t="s">
        <v>4593</v>
      </c>
      <c r="M692" t="s">
        <v>4590</v>
      </c>
      <c r="N692">
        <v>8</v>
      </c>
      <c r="O692">
        <v>3</v>
      </c>
    </row>
    <row r="693" spans="1:15">
      <c r="A693" s="3" t="s">
        <v>4330</v>
      </c>
      <c r="B693" s="3" t="s">
        <v>14</v>
      </c>
      <c r="C693" s="3" t="s">
        <v>3317</v>
      </c>
      <c r="D693" s="3" t="s">
        <v>3772</v>
      </c>
      <c r="E693" s="3" t="s">
        <v>2630</v>
      </c>
      <c r="F693" s="6" t="s">
        <v>3389</v>
      </c>
      <c r="G693" s="6" t="s">
        <v>40</v>
      </c>
      <c r="H693" s="3" t="s">
        <v>36</v>
      </c>
      <c r="I693" s="5" t="s">
        <v>3974</v>
      </c>
      <c r="J693" s="5" t="s">
        <v>4652</v>
      </c>
      <c r="K693" s="3" t="s">
        <v>4623</v>
      </c>
      <c r="L693" s="2" t="s">
        <v>4593</v>
      </c>
      <c r="M693" t="s">
        <v>4590</v>
      </c>
      <c r="N693">
        <v>6.1</v>
      </c>
      <c r="O693">
        <v>2</v>
      </c>
    </row>
    <row r="694" spans="1:15">
      <c r="A694" s="3" t="s">
        <v>4331</v>
      </c>
      <c r="B694" s="3" t="s">
        <v>14</v>
      </c>
      <c r="C694" s="3" t="s">
        <v>3317</v>
      </c>
      <c r="D694" s="3" t="s">
        <v>3772</v>
      </c>
      <c r="E694" s="3" t="s">
        <v>2630</v>
      </c>
      <c r="F694" s="3" t="s">
        <v>3398</v>
      </c>
      <c r="G694" s="3" t="s">
        <v>40</v>
      </c>
      <c r="H694" s="3" t="s">
        <v>36</v>
      </c>
      <c r="I694" s="5" t="s">
        <v>3974</v>
      </c>
      <c r="J694" s="5" t="s">
        <v>4652</v>
      </c>
      <c r="K694" s="3" t="s">
        <v>4623</v>
      </c>
      <c r="L694" s="2" t="s">
        <v>4593</v>
      </c>
      <c r="M694" t="s">
        <v>4590</v>
      </c>
      <c r="N694">
        <v>6.1</v>
      </c>
      <c r="O694">
        <v>2</v>
      </c>
    </row>
    <row r="695" spans="1:15">
      <c r="A695" s="3" t="s">
        <v>4332</v>
      </c>
      <c r="B695" s="3" t="s">
        <v>14</v>
      </c>
      <c r="C695" s="3" t="s">
        <v>3317</v>
      </c>
      <c r="D695" s="3" t="s">
        <v>3772</v>
      </c>
      <c r="E695" s="3" t="s">
        <v>2630</v>
      </c>
      <c r="F695" s="6" t="s">
        <v>3319</v>
      </c>
      <c r="G695" s="6" t="s">
        <v>40</v>
      </c>
      <c r="H695" s="3" t="s">
        <v>36</v>
      </c>
      <c r="I695" s="5" t="s">
        <v>3974</v>
      </c>
      <c r="J695" s="5" t="s">
        <v>4652</v>
      </c>
      <c r="K695" s="3" t="s">
        <v>4623</v>
      </c>
      <c r="L695" s="2" t="s">
        <v>4593</v>
      </c>
      <c r="M695" t="s">
        <v>4589</v>
      </c>
      <c r="N695">
        <v>9.1</v>
      </c>
      <c r="O695">
        <v>4</v>
      </c>
    </row>
    <row r="696" spans="1:15">
      <c r="A696" s="3" t="s">
        <v>4333</v>
      </c>
      <c r="B696" s="3" t="s">
        <v>14</v>
      </c>
      <c r="C696" s="3" t="s">
        <v>3317</v>
      </c>
      <c r="D696" s="3" t="s">
        <v>3772</v>
      </c>
      <c r="E696" s="3" t="s">
        <v>2630</v>
      </c>
      <c r="F696" s="3" t="s">
        <v>3321</v>
      </c>
      <c r="G696" s="3" t="s">
        <v>40</v>
      </c>
      <c r="H696" s="3" t="s">
        <v>36</v>
      </c>
      <c r="I696" s="5" t="s">
        <v>3974</v>
      </c>
      <c r="J696" s="5" t="s">
        <v>4652</v>
      </c>
      <c r="K696" s="3" t="s">
        <v>4623</v>
      </c>
      <c r="L696" s="2" t="s">
        <v>4593</v>
      </c>
      <c r="M696" t="s">
        <v>4589</v>
      </c>
      <c r="N696">
        <v>9.1</v>
      </c>
      <c r="O696">
        <v>4</v>
      </c>
    </row>
    <row r="697" spans="1:15">
      <c r="A697" s="3" t="s">
        <v>4334</v>
      </c>
      <c r="B697" s="3" t="s">
        <v>14</v>
      </c>
      <c r="C697" s="3" t="s">
        <v>3317</v>
      </c>
      <c r="D697" s="3" t="s">
        <v>3772</v>
      </c>
      <c r="E697" s="3" t="s">
        <v>2630</v>
      </c>
      <c r="F697" s="6" t="s">
        <v>3323</v>
      </c>
      <c r="G697" s="6" t="s">
        <v>40</v>
      </c>
      <c r="H697" s="3" t="s">
        <v>36</v>
      </c>
      <c r="I697" s="5" t="s">
        <v>3974</v>
      </c>
      <c r="J697" s="5" t="s">
        <v>4652</v>
      </c>
      <c r="K697" s="3" t="s">
        <v>4623</v>
      </c>
      <c r="L697" s="2" t="s">
        <v>4593</v>
      </c>
      <c r="M697" t="s">
        <v>4589</v>
      </c>
      <c r="N697">
        <v>9.1</v>
      </c>
      <c r="O697">
        <v>4</v>
      </c>
    </row>
    <row r="698" spans="1:15">
      <c r="A698" s="3" t="s">
        <v>4335</v>
      </c>
      <c r="B698" s="3" t="s">
        <v>14</v>
      </c>
      <c r="C698" s="3" t="s">
        <v>3317</v>
      </c>
      <c r="D698" s="3" t="s">
        <v>3772</v>
      </c>
      <c r="E698" s="3" t="s">
        <v>2630</v>
      </c>
      <c r="F698" s="3" t="s">
        <v>3325</v>
      </c>
      <c r="G698" s="3" t="s">
        <v>40</v>
      </c>
      <c r="H698" s="3" t="s">
        <v>36</v>
      </c>
      <c r="I698" s="5" t="s">
        <v>3974</v>
      </c>
      <c r="J698" s="5" t="s">
        <v>4652</v>
      </c>
      <c r="K698" s="3" t="s">
        <v>4623</v>
      </c>
      <c r="L698" s="2" t="s">
        <v>4593</v>
      </c>
      <c r="M698" t="s">
        <v>4589</v>
      </c>
      <c r="N698">
        <v>9.1</v>
      </c>
      <c r="O698">
        <v>4</v>
      </c>
    </row>
    <row r="699" spans="1:15">
      <c r="A699" s="3" t="s">
        <v>3759</v>
      </c>
      <c r="B699" s="3" t="s">
        <v>14</v>
      </c>
      <c r="C699" s="3" t="s">
        <v>3317</v>
      </c>
      <c r="D699" s="3" t="s">
        <v>3751</v>
      </c>
      <c r="E699" s="3" t="s">
        <v>2706</v>
      </c>
      <c r="F699" s="3" t="s">
        <v>3365</v>
      </c>
      <c r="G699" s="6" t="s">
        <v>57</v>
      </c>
      <c r="H699" s="3" t="s">
        <v>36</v>
      </c>
      <c r="I699" s="5" t="s">
        <v>1889</v>
      </c>
      <c r="J699" s="5" t="s">
        <v>4625</v>
      </c>
      <c r="K699" s="3" t="s">
        <v>4623</v>
      </c>
      <c r="L699" s="2" t="s">
        <v>4593</v>
      </c>
      <c r="M699" t="s">
        <v>4590</v>
      </c>
      <c r="N699">
        <v>6.6</v>
      </c>
      <c r="O699">
        <v>3</v>
      </c>
    </row>
    <row r="700" spans="1:15">
      <c r="A700" s="3" t="s">
        <v>3760</v>
      </c>
      <c r="B700" s="3" t="s">
        <v>14</v>
      </c>
      <c r="C700" s="3" t="s">
        <v>3317</v>
      </c>
      <c r="D700" s="3" t="s">
        <v>3751</v>
      </c>
      <c r="E700" s="3" t="s">
        <v>2706</v>
      </c>
      <c r="F700" s="3" t="s">
        <v>3353</v>
      </c>
      <c r="G700" s="6" t="s">
        <v>57</v>
      </c>
      <c r="H700" s="3" t="s">
        <v>36</v>
      </c>
      <c r="I700" s="5" t="s">
        <v>1889</v>
      </c>
      <c r="J700" s="5" t="s">
        <v>4625</v>
      </c>
      <c r="K700" s="3" t="s">
        <v>4623</v>
      </c>
      <c r="L700" s="2" t="s">
        <v>4593</v>
      </c>
      <c r="M700" t="s">
        <v>4590</v>
      </c>
      <c r="N700">
        <v>6.6</v>
      </c>
      <c r="O700">
        <v>3</v>
      </c>
    </row>
    <row r="701" spans="1:15">
      <c r="A701" s="3" t="s">
        <v>3761</v>
      </c>
      <c r="B701" s="3" t="s">
        <v>14</v>
      </c>
      <c r="C701" s="3" t="s">
        <v>3317</v>
      </c>
      <c r="D701" s="3" t="s">
        <v>3751</v>
      </c>
      <c r="E701" s="3" t="s">
        <v>2706</v>
      </c>
      <c r="F701" s="3" t="s">
        <v>3327</v>
      </c>
      <c r="G701" s="6" t="s">
        <v>57</v>
      </c>
      <c r="H701" s="3" t="s">
        <v>36</v>
      </c>
      <c r="I701" s="5" t="s">
        <v>1889</v>
      </c>
      <c r="J701" s="5" t="s">
        <v>4625</v>
      </c>
      <c r="K701" s="3" t="s">
        <v>4623</v>
      </c>
      <c r="L701" s="2" t="s">
        <v>4593</v>
      </c>
      <c r="M701" t="s">
        <v>4590</v>
      </c>
      <c r="N701">
        <v>6.6</v>
      </c>
      <c r="O701">
        <v>3</v>
      </c>
    </row>
    <row r="702" spans="1:15">
      <c r="A702" s="3" t="s">
        <v>3762</v>
      </c>
      <c r="B702" s="3" t="s">
        <v>14</v>
      </c>
      <c r="C702" s="3" t="s">
        <v>3317</v>
      </c>
      <c r="D702" s="3" t="s">
        <v>3751</v>
      </c>
      <c r="E702" s="3" t="s">
        <v>2706</v>
      </c>
      <c r="F702" s="12" t="s">
        <v>3464</v>
      </c>
      <c r="G702" s="12" t="s">
        <v>182</v>
      </c>
      <c r="H702" s="3" t="s">
        <v>36</v>
      </c>
      <c r="I702" s="5" t="s">
        <v>1889</v>
      </c>
      <c r="J702" s="5" t="s">
        <v>4625</v>
      </c>
      <c r="K702" s="3" t="s">
        <v>4623</v>
      </c>
      <c r="L702" s="2" t="s">
        <v>4593</v>
      </c>
      <c r="M702" t="s">
        <v>4589</v>
      </c>
      <c r="N702">
        <v>6.6</v>
      </c>
      <c r="O702">
        <v>2</v>
      </c>
    </row>
    <row r="703" spans="1:15">
      <c r="A703" s="3" t="s">
        <v>3763</v>
      </c>
      <c r="B703" s="3" t="s">
        <v>14</v>
      </c>
      <c r="C703" s="3" t="s">
        <v>3317</v>
      </c>
      <c r="D703" s="3" t="s">
        <v>3751</v>
      </c>
      <c r="E703" s="3" t="s">
        <v>2706</v>
      </c>
      <c r="F703" s="13" t="s">
        <v>3466</v>
      </c>
      <c r="G703" s="13" t="s">
        <v>182</v>
      </c>
      <c r="H703" s="3" t="s">
        <v>36</v>
      </c>
      <c r="I703" s="5" t="s">
        <v>1889</v>
      </c>
      <c r="J703" s="5" t="s">
        <v>4625</v>
      </c>
      <c r="K703" s="3" t="s">
        <v>4623</v>
      </c>
      <c r="L703" s="2" t="s">
        <v>4593</v>
      </c>
      <c r="M703" t="s">
        <v>4589</v>
      </c>
      <c r="N703">
        <v>6.6</v>
      </c>
      <c r="O703">
        <v>2</v>
      </c>
    </row>
    <row r="704" spans="1:15">
      <c r="A704" s="3" t="s">
        <v>3765</v>
      </c>
      <c r="B704" s="3" t="s">
        <v>14</v>
      </c>
      <c r="C704" s="3" t="s">
        <v>3317</v>
      </c>
      <c r="D704" s="3" t="s">
        <v>3751</v>
      </c>
      <c r="E704" s="3" t="s">
        <v>2706</v>
      </c>
      <c r="F704" s="3" t="s">
        <v>3321</v>
      </c>
      <c r="G704" s="3" t="s">
        <v>40</v>
      </c>
      <c r="H704" s="3" t="s">
        <v>36</v>
      </c>
      <c r="I704" s="5" t="s">
        <v>1889</v>
      </c>
      <c r="J704" s="5" t="s">
        <v>4625</v>
      </c>
      <c r="K704" s="3" t="s">
        <v>4623</v>
      </c>
      <c r="L704" s="2" t="s">
        <v>4593</v>
      </c>
      <c r="M704" t="s">
        <v>4589</v>
      </c>
      <c r="N704">
        <v>6.1</v>
      </c>
      <c r="O704">
        <v>3</v>
      </c>
    </row>
    <row r="705" spans="1:15">
      <c r="A705" s="3" t="s">
        <v>3766</v>
      </c>
      <c r="B705" s="3" t="s">
        <v>14</v>
      </c>
      <c r="C705" s="3" t="s">
        <v>3317</v>
      </c>
      <c r="D705" s="3" t="s">
        <v>3751</v>
      </c>
      <c r="E705" s="3" t="s">
        <v>2706</v>
      </c>
      <c r="F705" s="6" t="s">
        <v>3323</v>
      </c>
      <c r="G705" s="6" t="s">
        <v>40</v>
      </c>
      <c r="H705" s="3" t="s">
        <v>36</v>
      </c>
      <c r="I705" s="5" t="s">
        <v>1889</v>
      </c>
      <c r="J705" s="5" t="s">
        <v>4625</v>
      </c>
      <c r="K705" s="3" t="s">
        <v>4623</v>
      </c>
      <c r="L705" s="2" t="s">
        <v>4593</v>
      </c>
      <c r="M705" t="s">
        <v>4589</v>
      </c>
      <c r="N705">
        <v>6.1</v>
      </c>
      <c r="O705">
        <v>3</v>
      </c>
    </row>
    <row r="706" spans="1:15">
      <c r="A706" s="3" t="s">
        <v>3767</v>
      </c>
      <c r="B706" s="3" t="s">
        <v>14</v>
      </c>
      <c r="C706" s="3" t="s">
        <v>3317</v>
      </c>
      <c r="D706" s="3" t="s">
        <v>3751</v>
      </c>
      <c r="E706" s="3" t="s">
        <v>2706</v>
      </c>
      <c r="F706" s="3" t="s">
        <v>3325</v>
      </c>
      <c r="G706" s="3" t="s">
        <v>40</v>
      </c>
      <c r="H706" s="3" t="s">
        <v>36</v>
      </c>
      <c r="I706" s="5" t="s">
        <v>1889</v>
      </c>
      <c r="J706" s="5" t="s">
        <v>4625</v>
      </c>
      <c r="K706" s="3" t="s">
        <v>4623</v>
      </c>
      <c r="L706" s="2" t="s">
        <v>4593</v>
      </c>
      <c r="M706" t="s">
        <v>4589</v>
      </c>
      <c r="N706">
        <v>6.1</v>
      </c>
      <c r="O706">
        <v>3</v>
      </c>
    </row>
    <row r="707" spans="1:15">
      <c r="A707" s="3" t="s">
        <v>3768</v>
      </c>
      <c r="B707" s="3" t="s">
        <v>14</v>
      </c>
      <c r="C707" s="3" t="s">
        <v>3317</v>
      </c>
      <c r="D707" s="3" t="s">
        <v>3751</v>
      </c>
      <c r="E707" s="3" t="s">
        <v>2706</v>
      </c>
      <c r="F707" s="3" t="s">
        <v>3369</v>
      </c>
      <c r="G707" s="3" t="s">
        <v>96</v>
      </c>
      <c r="H707" s="3" t="s">
        <v>36</v>
      </c>
      <c r="I707" s="5" t="s">
        <v>1889</v>
      </c>
      <c r="J707" s="5" t="s">
        <v>4625</v>
      </c>
      <c r="K707" s="3" t="s">
        <v>4623</v>
      </c>
      <c r="L707" s="2" t="s">
        <v>4593</v>
      </c>
      <c r="M707" t="s">
        <v>4589</v>
      </c>
      <c r="N707">
        <v>6.1</v>
      </c>
      <c r="O707">
        <v>3</v>
      </c>
    </row>
    <row r="708" spans="1:15">
      <c r="A708" s="3" t="s">
        <v>3769</v>
      </c>
      <c r="B708" s="3" t="s">
        <v>14</v>
      </c>
      <c r="C708" s="3" t="s">
        <v>3317</v>
      </c>
      <c r="D708" s="3" t="s">
        <v>3751</v>
      </c>
      <c r="E708" s="3" t="s">
        <v>2706</v>
      </c>
      <c r="F708" s="6" t="s">
        <v>3338</v>
      </c>
      <c r="G708" s="6" t="s">
        <v>96</v>
      </c>
      <c r="H708" s="3" t="s">
        <v>36</v>
      </c>
      <c r="I708" s="5" t="s">
        <v>1889</v>
      </c>
      <c r="J708" s="5" t="s">
        <v>4625</v>
      </c>
      <c r="K708" s="3" t="s">
        <v>4623</v>
      </c>
      <c r="L708" s="2" t="s">
        <v>4593</v>
      </c>
      <c r="M708" t="s">
        <v>4589</v>
      </c>
      <c r="N708">
        <v>6.1</v>
      </c>
      <c r="O708">
        <v>3</v>
      </c>
    </row>
    <row r="709" spans="1:15">
      <c r="A709" s="3" t="s">
        <v>3770</v>
      </c>
      <c r="B709" s="3" t="s">
        <v>14</v>
      </c>
      <c r="C709" s="3" t="s">
        <v>3317</v>
      </c>
      <c r="D709" s="3" t="s">
        <v>3751</v>
      </c>
      <c r="E709" s="3" t="s">
        <v>2706</v>
      </c>
      <c r="F709" s="3" t="s">
        <v>3340</v>
      </c>
      <c r="G709" s="3" t="s">
        <v>96</v>
      </c>
      <c r="H709" s="3" t="s">
        <v>36</v>
      </c>
      <c r="I709" s="5" t="s">
        <v>1889</v>
      </c>
      <c r="J709" s="5" t="s">
        <v>4625</v>
      </c>
      <c r="K709" s="3" t="s">
        <v>4623</v>
      </c>
      <c r="L709" s="2" t="s">
        <v>4593</v>
      </c>
      <c r="M709" t="s">
        <v>4589</v>
      </c>
      <c r="N709">
        <v>6.1</v>
      </c>
      <c r="O709">
        <v>3</v>
      </c>
    </row>
    <row r="710" spans="1:15">
      <c r="A710" s="3" t="s">
        <v>3771</v>
      </c>
      <c r="B710" s="3" t="s">
        <v>14</v>
      </c>
      <c r="C710" s="3" t="s">
        <v>3317</v>
      </c>
      <c r="D710" s="3" t="s">
        <v>3772</v>
      </c>
      <c r="E710" s="3" t="s">
        <v>2630</v>
      </c>
      <c r="F710" s="6" t="s">
        <v>3434</v>
      </c>
      <c r="G710" s="6" t="s">
        <v>57</v>
      </c>
      <c r="H710" s="3" t="s">
        <v>36</v>
      </c>
      <c r="I710" s="5" t="s">
        <v>1889</v>
      </c>
      <c r="J710" s="5" t="s">
        <v>4626</v>
      </c>
      <c r="K710" s="3" t="s">
        <v>4623</v>
      </c>
      <c r="L710" s="2" t="s">
        <v>4593</v>
      </c>
      <c r="M710" t="s">
        <v>4590</v>
      </c>
      <c r="N710">
        <v>9.1</v>
      </c>
      <c r="O710">
        <v>3</v>
      </c>
    </row>
    <row r="711" spans="1:15">
      <c r="A711" s="3" t="s">
        <v>3773</v>
      </c>
      <c r="B711" s="3" t="s">
        <v>14</v>
      </c>
      <c r="C711" s="3" t="s">
        <v>3317</v>
      </c>
      <c r="D711" s="3" t="s">
        <v>3772</v>
      </c>
      <c r="E711" s="3" t="s">
        <v>2630</v>
      </c>
      <c r="F711" s="3" t="s">
        <v>3436</v>
      </c>
      <c r="G711" s="6" t="s">
        <v>57</v>
      </c>
      <c r="H711" s="3" t="s">
        <v>36</v>
      </c>
      <c r="I711" s="5" t="s">
        <v>1889</v>
      </c>
      <c r="J711" s="5" t="s">
        <v>4626</v>
      </c>
      <c r="K711" s="3" t="s">
        <v>4623</v>
      </c>
      <c r="L711" s="2" t="s">
        <v>4593</v>
      </c>
      <c r="M711" t="s">
        <v>4590</v>
      </c>
      <c r="N711">
        <v>9.1</v>
      </c>
      <c r="O711">
        <v>3</v>
      </c>
    </row>
    <row r="712" spans="1:15">
      <c r="A712" s="3" t="s">
        <v>3774</v>
      </c>
      <c r="B712" s="3" t="s">
        <v>14</v>
      </c>
      <c r="C712" s="3" t="s">
        <v>3317</v>
      </c>
      <c r="D712" s="3" t="s">
        <v>3772</v>
      </c>
      <c r="E712" s="3" t="s">
        <v>2630</v>
      </c>
      <c r="F712" s="6" t="s">
        <v>3363</v>
      </c>
      <c r="G712" s="6" t="s">
        <v>57</v>
      </c>
      <c r="H712" s="3" t="s">
        <v>36</v>
      </c>
      <c r="I712" s="5" t="s">
        <v>1889</v>
      </c>
      <c r="J712" s="5" t="s">
        <v>4626</v>
      </c>
      <c r="K712" s="3" t="s">
        <v>4623</v>
      </c>
      <c r="L712" s="2" t="s">
        <v>4593</v>
      </c>
      <c r="M712" t="s">
        <v>4590</v>
      </c>
      <c r="N712">
        <v>9.1</v>
      </c>
      <c r="O712">
        <v>3</v>
      </c>
    </row>
    <row r="713" spans="1:15">
      <c r="A713" s="3" t="s">
        <v>3775</v>
      </c>
      <c r="B713" s="3" t="s">
        <v>14</v>
      </c>
      <c r="C713" s="3" t="s">
        <v>3317</v>
      </c>
      <c r="D713" s="3" t="s">
        <v>3772</v>
      </c>
      <c r="E713" s="3" t="s">
        <v>2630</v>
      </c>
      <c r="F713" s="3" t="s">
        <v>3365</v>
      </c>
      <c r="G713" s="6" t="s">
        <v>57</v>
      </c>
      <c r="H713" s="3" t="s">
        <v>36</v>
      </c>
      <c r="I713" s="5" t="s">
        <v>1889</v>
      </c>
      <c r="J713" s="5" t="s">
        <v>4626</v>
      </c>
      <c r="K713" s="3" t="s">
        <v>4623</v>
      </c>
      <c r="L713" s="2" t="s">
        <v>4593</v>
      </c>
      <c r="M713" t="s">
        <v>4589</v>
      </c>
      <c r="N713">
        <v>6.1</v>
      </c>
      <c r="O713">
        <v>3</v>
      </c>
    </row>
    <row r="714" spans="1:15">
      <c r="A714" s="3" t="s">
        <v>3776</v>
      </c>
      <c r="B714" s="3" t="s">
        <v>14</v>
      </c>
      <c r="C714" s="3" t="s">
        <v>3317</v>
      </c>
      <c r="D714" s="3" t="s">
        <v>3772</v>
      </c>
      <c r="E714" s="3" t="s">
        <v>2630</v>
      </c>
      <c r="F714" s="6" t="s">
        <v>3353</v>
      </c>
      <c r="G714" s="6" t="s">
        <v>57</v>
      </c>
      <c r="H714" s="3" t="s">
        <v>36</v>
      </c>
      <c r="I714" s="5" t="s">
        <v>1889</v>
      </c>
      <c r="J714" s="5" t="s">
        <v>4626</v>
      </c>
      <c r="K714" s="3" t="s">
        <v>4623</v>
      </c>
      <c r="L714" s="2" t="s">
        <v>4593</v>
      </c>
      <c r="M714" t="s">
        <v>4589</v>
      </c>
      <c r="N714">
        <v>6.1</v>
      </c>
      <c r="O714">
        <v>3</v>
      </c>
    </row>
    <row r="715" spans="1:15">
      <c r="A715" s="3" t="s">
        <v>3777</v>
      </c>
      <c r="B715" s="3" t="s">
        <v>14</v>
      </c>
      <c r="C715" s="3" t="s">
        <v>3317</v>
      </c>
      <c r="D715" s="3" t="s">
        <v>3772</v>
      </c>
      <c r="E715" s="3" t="s">
        <v>2630</v>
      </c>
      <c r="F715" s="3" t="s">
        <v>3327</v>
      </c>
      <c r="G715" s="6" t="s">
        <v>57</v>
      </c>
      <c r="H715" s="3" t="s">
        <v>36</v>
      </c>
      <c r="I715" s="5" t="s">
        <v>1889</v>
      </c>
      <c r="J715" s="5" t="s">
        <v>4626</v>
      </c>
      <c r="K715" s="3" t="s">
        <v>4623</v>
      </c>
      <c r="L715" s="2" t="s">
        <v>4593</v>
      </c>
      <c r="M715" t="s">
        <v>4589</v>
      </c>
      <c r="N715">
        <v>6.1</v>
      </c>
      <c r="O715">
        <v>3</v>
      </c>
    </row>
    <row r="716" spans="1:15">
      <c r="A716" s="3" t="s">
        <v>3778</v>
      </c>
      <c r="B716" s="3" t="s">
        <v>14</v>
      </c>
      <c r="C716" s="3" t="s">
        <v>3317</v>
      </c>
      <c r="D716" s="3" t="s">
        <v>3772</v>
      </c>
      <c r="E716" s="3" t="s">
        <v>2630</v>
      </c>
      <c r="F716" s="6" t="s">
        <v>3387</v>
      </c>
      <c r="G716" s="6" t="s">
        <v>21</v>
      </c>
      <c r="H716" s="3" t="s">
        <v>36</v>
      </c>
      <c r="I716" s="5" t="s">
        <v>1889</v>
      </c>
      <c r="J716" s="5" t="s">
        <v>4626</v>
      </c>
      <c r="K716" s="3" t="s">
        <v>4623</v>
      </c>
      <c r="L716" s="2" t="s">
        <v>4593</v>
      </c>
      <c r="M716" t="s">
        <v>4589</v>
      </c>
      <c r="N716">
        <v>8</v>
      </c>
      <c r="O716">
        <v>3</v>
      </c>
    </row>
    <row r="717" spans="1:15">
      <c r="A717" s="3" t="s">
        <v>3779</v>
      </c>
      <c r="B717" s="3" t="s">
        <v>14</v>
      </c>
      <c r="C717" s="3" t="s">
        <v>3317</v>
      </c>
      <c r="D717" s="3" t="s">
        <v>3772</v>
      </c>
      <c r="E717" s="3" t="s">
        <v>2630</v>
      </c>
      <c r="F717" s="3" t="s">
        <v>3391</v>
      </c>
      <c r="G717" s="3" t="s">
        <v>21</v>
      </c>
      <c r="H717" s="3" t="s">
        <v>36</v>
      </c>
      <c r="I717" s="5" t="s">
        <v>1889</v>
      </c>
      <c r="J717" s="5" t="s">
        <v>4626</v>
      </c>
      <c r="K717" s="3" t="s">
        <v>4623</v>
      </c>
      <c r="L717" s="2" t="s">
        <v>4593</v>
      </c>
      <c r="M717" t="s">
        <v>4589</v>
      </c>
      <c r="N717">
        <v>8</v>
      </c>
      <c r="O717">
        <v>3</v>
      </c>
    </row>
    <row r="718" spans="1:15">
      <c r="A718" s="3" t="s">
        <v>3780</v>
      </c>
      <c r="B718" s="3" t="s">
        <v>14</v>
      </c>
      <c r="C718" s="3" t="s">
        <v>3317</v>
      </c>
      <c r="D718" s="3" t="s">
        <v>3772</v>
      </c>
      <c r="E718" s="3" t="s">
        <v>2630</v>
      </c>
      <c r="F718" s="6" t="s">
        <v>3393</v>
      </c>
      <c r="G718" s="6" t="s">
        <v>21</v>
      </c>
      <c r="H718" s="3" t="s">
        <v>36</v>
      </c>
      <c r="I718" s="5" t="s">
        <v>1889</v>
      </c>
      <c r="J718" s="5" t="s">
        <v>4626</v>
      </c>
      <c r="K718" s="3" t="s">
        <v>4623</v>
      </c>
      <c r="L718" s="2" t="s">
        <v>4593</v>
      </c>
      <c r="M718" t="s">
        <v>4589</v>
      </c>
      <c r="N718">
        <v>8</v>
      </c>
      <c r="O718">
        <v>3</v>
      </c>
    </row>
    <row r="719" spans="1:15">
      <c r="A719" s="3" t="s">
        <v>3781</v>
      </c>
      <c r="B719" s="3" t="s">
        <v>14</v>
      </c>
      <c r="C719" s="3" t="s">
        <v>3317</v>
      </c>
      <c r="D719" s="3" t="s">
        <v>3772</v>
      </c>
      <c r="E719" s="3" t="s">
        <v>2630</v>
      </c>
      <c r="F719" s="3" t="s">
        <v>3357</v>
      </c>
      <c r="G719" s="3" t="s">
        <v>21</v>
      </c>
      <c r="H719" s="3" t="s">
        <v>36</v>
      </c>
      <c r="I719" s="5" t="s">
        <v>1889</v>
      </c>
      <c r="J719" s="5" t="s">
        <v>4626</v>
      </c>
      <c r="K719" s="3" t="s">
        <v>4623</v>
      </c>
      <c r="L719" s="2" t="s">
        <v>4593</v>
      </c>
      <c r="M719" t="s">
        <v>4590</v>
      </c>
      <c r="N719">
        <v>8</v>
      </c>
      <c r="O719">
        <v>3</v>
      </c>
    </row>
    <row r="720" spans="1:15">
      <c r="A720" s="3" t="s">
        <v>3782</v>
      </c>
      <c r="B720" s="3" t="s">
        <v>14</v>
      </c>
      <c r="C720" s="3" t="s">
        <v>3317</v>
      </c>
      <c r="D720" s="3" t="s">
        <v>3772</v>
      </c>
      <c r="E720" s="3" t="s">
        <v>2630</v>
      </c>
      <c r="F720" s="6" t="s">
        <v>3359</v>
      </c>
      <c r="G720" s="6" t="s">
        <v>21</v>
      </c>
      <c r="H720" s="3" t="s">
        <v>36</v>
      </c>
      <c r="I720" s="5" t="s">
        <v>1889</v>
      </c>
      <c r="J720" s="5" t="s">
        <v>4626</v>
      </c>
      <c r="K720" s="3" t="s">
        <v>4623</v>
      </c>
      <c r="L720" s="2" t="s">
        <v>4593</v>
      </c>
      <c r="M720" t="s">
        <v>4590</v>
      </c>
      <c r="N720">
        <v>8</v>
      </c>
      <c r="O720">
        <v>3</v>
      </c>
    </row>
    <row r="721" spans="1:15">
      <c r="A721" s="3" t="s">
        <v>3783</v>
      </c>
      <c r="B721" s="3" t="s">
        <v>14</v>
      </c>
      <c r="C721" s="3" t="s">
        <v>3317</v>
      </c>
      <c r="D721" s="3" t="s">
        <v>3772</v>
      </c>
      <c r="E721" s="3" t="s">
        <v>2630</v>
      </c>
      <c r="F721" s="3" t="s">
        <v>3342</v>
      </c>
      <c r="G721" s="3" t="s">
        <v>21</v>
      </c>
      <c r="H721" s="3" t="s">
        <v>36</v>
      </c>
      <c r="I721" s="5" t="s">
        <v>1889</v>
      </c>
      <c r="J721" s="5" t="s">
        <v>4626</v>
      </c>
      <c r="K721" s="3" t="s">
        <v>4623</v>
      </c>
      <c r="L721" s="2" t="s">
        <v>4593</v>
      </c>
      <c r="M721" t="s">
        <v>4590</v>
      </c>
      <c r="N721">
        <v>8</v>
      </c>
      <c r="O721">
        <v>3</v>
      </c>
    </row>
    <row r="722" spans="1:15">
      <c r="A722" s="3" t="s">
        <v>3784</v>
      </c>
      <c r="B722" s="3" t="s">
        <v>14</v>
      </c>
      <c r="C722" s="3" t="s">
        <v>3317</v>
      </c>
      <c r="D722" s="3" t="s">
        <v>3772</v>
      </c>
      <c r="E722" s="3" t="s">
        <v>2630</v>
      </c>
      <c r="F722" s="6" t="s">
        <v>3389</v>
      </c>
      <c r="G722" s="6" t="s">
        <v>40</v>
      </c>
      <c r="H722" s="3" t="s">
        <v>36</v>
      </c>
      <c r="I722" s="5" t="s">
        <v>1889</v>
      </c>
      <c r="J722" s="5" t="s">
        <v>4626</v>
      </c>
      <c r="K722" s="3" t="s">
        <v>4623</v>
      </c>
      <c r="L722" s="2" t="s">
        <v>4593</v>
      </c>
      <c r="M722" t="s">
        <v>4590</v>
      </c>
      <c r="N722">
        <v>6.1</v>
      </c>
      <c r="O722">
        <v>2</v>
      </c>
    </row>
    <row r="723" spans="1:15">
      <c r="A723" s="3" t="s">
        <v>3785</v>
      </c>
      <c r="B723" s="3" t="s">
        <v>14</v>
      </c>
      <c r="C723" s="3" t="s">
        <v>3317</v>
      </c>
      <c r="D723" s="3" t="s">
        <v>3772</v>
      </c>
      <c r="E723" s="3" t="s">
        <v>2630</v>
      </c>
      <c r="F723" s="3" t="s">
        <v>3398</v>
      </c>
      <c r="G723" s="3" t="s">
        <v>40</v>
      </c>
      <c r="H723" s="3" t="s">
        <v>36</v>
      </c>
      <c r="I723" s="5" t="s">
        <v>1889</v>
      </c>
      <c r="J723" s="5" t="s">
        <v>4626</v>
      </c>
      <c r="K723" s="3" t="s">
        <v>4623</v>
      </c>
      <c r="L723" s="2" t="s">
        <v>4593</v>
      </c>
      <c r="M723" t="s">
        <v>4590</v>
      </c>
      <c r="N723">
        <v>6.1</v>
      </c>
      <c r="O723">
        <v>2</v>
      </c>
    </row>
    <row r="724" spans="1:15">
      <c r="A724" s="3" t="s">
        <v>3786</v>
      </c>
      <c r="B724" s="3" t="s">
        <v>14</v>
      </c>
      <c r="C724" s="3" t="s">
        <v>3317</v>
      </c>
      <c r="D724" s="3" t="s">
        <v>3772</v>
      </c>
      <c r="E724" s="3" t="s">
        <v>2630</v>
      </c>
      <c r="F724" s="6" t="s">
        <v>3319</v>
      </c>
      <c r="G724" s="6" t="s">
        <v>40</v>
      </c>
      <c r="H724" s="3" t="s">
        <v>36</v>
      </c>
      <c r="I724" s="5" t="s">
        <v>1889</v>
      </c>
      <c r="J724" s="5" t="s">
        <v>4626</v>
      </c>
      <c r="K724" s="3" t="s">
        <v>4623</v>
      </c>
      <c r="L724" s="2" t="s">
        <v>4593</v>
      </c>
      <c r="M724" t="s">
        <v>4589</v>
      </c>
      <c r="N724">
        <v>9.1</v>
      </c>
      <c r="O724">
        <v>4</v>
      </c>
    </row>
    <row r="725" spans="1:15">
      <c r="A725" s="3" t="s">
        <v>3787</v>
      </c>
      <c r="B725" s="3" t="s">
        <v>14</v>
      </c>
      <c r="C725" s="3" t="s">
        <v>3317</v>
      </c>
      <c r="D725" s="3" t="s">
        <v>3772</v>
      </c>
      <c r="E725" s="3" t="s">
        <v>2630</v>
      </c>
      <c r="F725" s="3" t="s">
        <v>3321</v>
      </c>
      <c r="G725" s="3" t="s">
        <v>40</v>
      </c>
      <c r="H725" s="3" t="s">
        <v>36</v>
      </c>
      <c r="I725" s="5" t="s">
        <v>1889</v>
      </c>
      <c r="J725" s="5" t="s">
        <v>4626</v>
      </c>
      <c r="K725" s="3" t="s">
        <v>4623</v>
      </c>
      <c r="L725" s="2" t="s">
        <v>4593</v>
      </c>
      <c r="M725" t="s">
        <v>4589</v>
      </c>
      <c r="N725">
        <v>9.1</v>
      </c>
      <c r="O725">
        <v>4</v>
      </c>
    </row>
    <row r="726" spans="1:15">
      <c r="A726" s="3" t="s">
        <v>3788</v>
      </c>
      <c r="B726" s="3" t="s">
        <v>14</v>
      </c>
      <c r="C726" s="3" t="s">
        <v>3317</v>
      </c>
      <c r="D726" s="3" t="s">
        <v>3772</v>
      </c>
      <c r="E726" s="3" t="s">
        <v>2630</v>
      </c>
      <c r="F726" s="6" t="s">
        <v>3323</v>
      </c>
      <c r="G726" s="6" t="s">
        <v>40</v>
      </c>
      <c r="H726" s="3" t="s">
        <v>36</v>
      </c>
      <c r="I726" s="5" t="s">
        <v>1889</v>
      </c>
      <c r="J726" s="5" t="s">
        <v>4626</v>
      </c>
      <c r="K726" s="3" t="s">
        <v>4623</v>
      </c>
      <c r="L726" s="2" t="s">
        <v>4593</v>
      </c>
      <c r="M726" t="s">
        <v>4589</v>
      </c>
      <c r="N726">
        <v>9.1</v>
      </c>
      <c r="O726">
        <v>4</v>
      </c>
    </row>
    <row r="727" spans="1:15">
      <c r="A727" s="3" t="s">
        <v>3789</v>
      </c>
      <c r="B727" s="3" t="s">
        <v>14</v>
      </c>
      <c r="C727" s="3" t="s">
        <v>3317</v>
      </c>
      <c r="D727" s="3" t="s">
        <v>3772</v>
      </c>
      <c r="E727" s="3" t="s">
        <v>2630</v>
      </c>
      <c r="F727" s="3" t="s">
        <v>3325</v>
      </c>
      <c r="G727" s="3" t="s">
        <v>40</v>
      </c>
      <c r="H727" s="3" t="s">
        <v>36</v>
      </c>
      <c r="I727" s="5" t="s">
        <v>1889</v>
      </c>
      <c r="J727" s="5" t="s">
        <v>4626</v>
      </c>
      <c r="K727" s="3" t="s">
        <v>4623</v>
      </c>
      <c r="L727" s="2" t="s">
        <v>4593</v>
      </c>
      <c r="M727" t="s">
        <v>4589</v>
      </c>
      <c r="N727">
        <v>9.1</v>
      </c>
      <c r="O727">
        <v>4</v>
      </c>
    </row>
    <row r="728" spans="1:15">
      <c r="A728" s="3" t="s">
        <v>4336</v>
      </c>
      <c r="B728" s="3" t="s">
        <v>14</v>
      </c>
      <c r="C728" s="3" t="s">
        <v>3317</v>
      </c>
      <c r="D728" s="3" t="s">
        <v>3605</v>
      </c>
      <c r="E728" s="3" t="s">
        <v>2706</v>
      </c>
      <c r="F728" s="3" t="s">
        <v>3434</v>
      </c>
      <c r="G728" s="6" t="s">
        <v>57</v>
      </c>
      <c r="H728" s="3" t="s">
        <v>36</v>
      </c>
      <c r="I728" s="5" t="s">
        <v>3974</v>
      </c>
      <c r="J728" s="5" t="s">
        <v>4647</v>
      </c>
      <c r="K728" s="3" t="s">
        <v>4627</v>
      </c>
      <c r="L728" s="2" t="s">
        <v>4617</v>
      </c>
      <c r="M728" t="s">
        <v>4589</v>
      </c>
      <c r="N728">
        <v>8.9</v>
      </c>
      <c r="O728">
        <v>2</v>
      </c>
    </row>
    <row r="729" spans="1:15">
      <c r="A729" s="3" t="s">
        <v>4337</v>
      </c>
      <c r="B729" s="3" t="s">
        <v>14</v>
      </c>
      <c r="C729" s="3" t="s">
        <v>3317</v>
      </c>
      <c r="D729" s="3" t="s">
        <v>3605</v>
      </c>
      <c r="E729" s="3" t="s">
        <v>2706</v>
      </c>
      <c r="F729" s="3" t="s">
        <v>3436</v>
      </c>
      <c r="G729" s="6" t="s">
        <v>57</v>
      </c>
      <c r="H729" s="3" t="s">
        <v>36</v>
      </c>
      <c r="I729" s="5" t="s">
        <v>3974</v>
      </c>
      <c r="J729" s="5" t="s">
        <v>4647</v>
      </c>
      <c r="K729" s="3" t="s">
        <v>4627</v>
      </c>
      <c r="L729" s="2" t="s">
        <v>4617</v>
      </c>
      <c r="M729" t="s">
        <v>4589</v>
      </c>
      <c r="N729">
        <v>8.9</v>
      </c>
      <c r="O729">
        <v>2</v>
      </c>
    </row>
    <row r="730" spans="1:15">
      <c r="A730" s="3" t="s">
        <v>4338</v>
      </c>
      <c r="B730" s="3" t="s">
        <v>14</v>
      </c>
      <c r="C730" s="3" t="s">
        <v>3317</v>
      </c>
      <c r="D730" s="3" t="s">
        <v>3623</v>
      </c>
      <c r="E730" s="3" t="s">
        <v>2706</v>
      </c>
      <c r="F730" s="3" t="s">
        <v>3363</v>
      </c>
      <c r="G730" s="6" t="s">
        <v>57</v>
      </c>
      <c r="H730" s="3" t="s">
        <v>36</v>
      </c>
      <c r="I730" s="5" t="s">
        <v>3974</v>
      </c>
      <c r="J730" s="5" t="s">
        <v>4648</v>
      </c>
      <c r="K730" s="3" t="s">
        <v>4627</v>
      </c>
      <c r="L730" s="2" t="s">
        <v>4617</v>
      </c>
      <c r="M730" t="s">
        <v>4590</v>
      </c>
      <c r="N730">
        <v>8.6</v>
      </c>
      <c r="O730">
        <v>2</v>
      </c>
    </row>
    <row r="731" spans="1:15">
      <c r="A731" s="3" t="s">
        <v>4339</v>
      </c>
      <c r="B731" s="3" t="s">
        <v>14</v>
      </c>
      <c r="C731" s="3" t="s">
        <v>3317</v>
      </c>
      <c r="D731" s="3" t="s">
        <v>3623</v>
      </c>
      <c r="E731" s="3" t="s">
        <v>2706</v>
      </c>
      <c r="F731" s="3" t="s">
        <v>3365</v>
      </c>
      <c r="G731" s="6" t="s">
        <v>57</v>
      </c>
      <c r="H731" s="3" t="s">
        <v>36</v>
      </c>
      <c r="I731" s="5" t="s">
        <v>3974</v>
      </c>
      <c r="J731" s="5" t="s">
        <v>4648</v>
      </c>
      <c r="K731" s="3" t="s">
        <v>4627</v>
      </c>
      <c r="L731" s="2" t="s">
        <v>4617</v>
      </c>
      <c r="M731" t="s">
        <v>4590</v>
      </c>
      <c r="N731">
        <v>8.6</v>
      </c>
      <c r="O731">
        <v>2</v>
      </c>
    </row>
    <row r="732" spans="1:15">
      <c r="A732" s="3" t="s">
        <v>4340</v>
      </c>
      <c r="B732" s="3" t="s">
        <v>14</v>
      </c>
      <c r="C732" s="3" t="s">
        <v>3317</v>
      </c>
      <c r="D732" s="3" t="s">
        <v>3751</v>
      </c>
      <c r="E732" s="3" t="s">
        <v>2706</v>
      </c>
      <c r="F732" s="3" t="s">
        <v>3353</v>
      </c>
      <c r="G732" s="6" t="s">
        <v>57</v>
      </c>
      <c r="H732" s="3" t="s">
        <v>36</v>
      </c>
      <c r="I732" s="5" t="s">
        <v>3974</v>
      </c>
      <c r="J732" s="5" t="s">
        <v>4651</v>
      </c>
      <c r="K732" s="3" t="s">
        <v>4627</v>
      </c>
      <c r="L732" s="2" t="s">
        <v>4617</v>
      </c>
      <c r="M732" t="s">
        <v>4589</v>
      </c>
      <c r="N732">
        <v>6.4</v>
      </c>
      <c r="O732">
        <v>2</v>
      </c>
    </row>
    <row r="733" spans="1:15">
      <c r="A733" s="3" t="s">
        <v>4341</v>
      </c>
      <c r="B733" s="3" t="s">
        <v>14</v>
      </c>
      <c r="C733" s="3" t="s">
        <v>3317</v>
      </c>
      <c r="D733" s="3" t="s">
        <v>3751</v>
      </c>
      <c r="E733" s="3" t="s">
        <v>2706</v>
      </c>
      <c r="F733" s="3" t="s">
        <v>3327</v>
      </c>
      <c r="G733" s="6" t="s">
        <v>57</v>
      </c>
      <c r="H733" s="3" t="s">
        <v>36</v>
      </c>
      <c r="I733" s="5" t="s">
        <v>3974</v>
      </c>
      <c r="J733" s="5" t="s">
        <v>4651</v>
      </c>
      <c r="K733" s="3" t="s">
        <v>4627</v>
      </c>
      <c r="L733" s="2" t="s">
        <v>4617</v>
      </c>
      <c r="M733" t="s">
        <v>4589</v>
      </c>
      <c r="N733">
        <v>6.4</v>
      </c>
      <c r="O733">
        <v>2</v>
      </c>
    </row>
    <row r="734" spans="1:15">
      <c r="A734" s="3" t="s">
        <v>4342</v>
      </c>
      <c r="B734" s="3" t="s">
        <v>14</v>
      </c>
      <c r="C734" s="3" t="s">
        <v>3317</v>
      </c>
      <c r="D734" s="3" t="s">
        <v>3623</v>
      </c>
      <c r="E734" s="3" t="s">
        <v>2706</v>
      </c>
      <c r="F734" s="12" t="s">
        <v>3458</v>
      </c>
      <c r="G734" s="12" t="s">
        <v>182</v>
      </c>
      <c r="H734" s="3" t="s">
        <v>36</v>
      </c>
      <c r="I734" s="5" t="s">
        <v>3974</v>
      </c>
      <c r="J734" s="5" t="s">
        <v>4648</v>
      </c>
      <c r="K734" s="3" t="s">
        <v>4627</v>
      </c>
      <c r="L734" s="2" t="s">
        <v>4617</v>
      </c>
      <c r="M734" t="s">
        <v>4590</v>
      </c>
      <c r="N734">
        <v>8.6</v>
      </c>
      <c r="O734">
        <v>2</v>
      </c>
    </row>
    <row r="735" spans="1:15">
      <c r="A735" s="3" t="s">
        <v>4343</v>
      </c>
      <c r="B735" s="3" t="s">
        <v>14</v>
      </c>
      <c r="C735" s="3" t="s">
        <v>3317</v>
      </c>
      <c r="D735" s="3" t="s">
        <v>3623</v>
      </c>
      <c r="E735" s="3" t="s">
        <v>2706</v>
      </c>
      <c r="F735" s="13" t="s">
        <v>3460</v>
      </c>
      <c r="G735" s="13" t="s">
        <v>182</v>
      </c>
      <c r="H735" s="3" t="s">
        <v>36</v>
      </c>
      <c r="I735" s="5" t="s">
        <v>3974</v>
      </c>
      <c r="J735" s="5" t="s">
        <v>4648</v>
      </c>
      <c r="K735" s="3" t="s">
        <v>4627</v>
      </c>
      <c r="L735" s="2" t="s">
        <v>4617</v>
      </c>
      <c r="M735" t="s">
        <v>4590</v>
      </c>
      <c r="N735">
        <v>8.6</v>
      </c>
      <c r="O735">
        <v>2</v>
      </c>
    </row>
    <row r="736" spans="1:15">
      <c r="A736" s="3" t="s">
        <v>4344</v>
      </c>
      <c r="B736" s="3" t="s">
        <v>14</v>
      </c>
      <c r="C736" s="3" t="s">
        <v>3317</v>
      </c>
      <c r="D736" s="3" t="s">
        <v>3751</v>
      </c>
      <c r="E736" s="3" t="s">
        <v>2706</v>
      </c>
      <c r="F736" s="12" t="s">
        <v>3371</v>
      </c>
      <c r="G736" s="12" t="s">
        <v>182</v>
      </c>
      <c r="H736" s="3" t="s">
        <v>36</v>
      </c>
      <c r="I736" s="5" t="s">
        <v>3974</v>
      </c>
      <c r="J736" s="5" t="s">
        <v>4651</v>
      </c>
      <c r="K736" s="3" t="s">
        <v>4627</v>
      </c>
      <c r="L736" s="2" t="s">
        <v>4617</v>
      </c>
      <c r="M736" t="s">
        <v>4589</v>
      </c>
      <c r="N736">
        <v>6.4</v>
      </c>
      <c r="O736">
        <v>4</v>
      </c>
    </row>
    <row r="737" spans="1:15">
      <c r="A737" s="3" t="s">
        <v>4345</v>
      </c>
      <c r="B737" s="3" t="s">
        <v>14</v>
      </c>
      <c r="C737" s="3" t="s">
        <v>3317</v>
      </c>
      <c r="D737" s="3" t="s">
        <v>3751</v>
      </c>
      <c r="E737" s="3" t="s">
        <v>2706</v>
      </c>
      <c r="F737" s="13" t="s">
        <v>3373</v>
      </c>
      <c r="G737" s="13" t="s">
        <v>182</v>
      </c>
      <c r="H737" s="3" t="s">
        <v>36</v>
      </c>
      <c r="I737" s="5" t="s">
        <v>3974</v>
      </c>
      <c r="J737" s="5" t="s">
        <v>4651</v>
      </c>
      <c r="K737" s="3" t="s">
        <v>4627</v>
      </c>
      <c r="L737" s="2" t="s">
        <v>4617</v>
      </c>
      <c r="M737" t="s">
        <v>4589</v>
      </c>
      <c r="N737">
        <v>6.4</v>
      </c>
      <c r="O737">
        <v>4</v>
      </c>
    </row>
    <row r="738" spans="1:15">
      <c r="A738" s="3" t="s">
        <v>4346</v>
      </c>
      <c r="B738" s="3" t="s">
        <v>14</v>
      </c>
      <c r="C738" s="3" t="s">
        <v>3317</v>
      </c>
      <c r="D738" s="3" t="s">
        <v>3751</v>
      </c>
      <c r="E738" s="3" t="s">
        <v>2706</v>
      </c>
      <c r="F738" s="12" t="s">
        <v>3464</v>
      </c>
      <c r="G738" s="12" t="s">
        <v>182</v>
      </c>
      <c r="H738" s="3" t="s">
        <v>36</v>
      </c>
      <c r="I738" s="5" t="s">
        <v>3974</v>
      </c>
      <c r="J738" s="5" t="s">
        <v>4651</v>
      </c>
      <c r="K738" s="3" t="s">
        <v>4627</v>
      </c>
      <c r="L738" s="2" t="s">
        <v>4617</v>
      </c>
      <c r="M738" t="s">
        <v>4589</v>
      </c>
      <c r="N738">
        <v>6.4</v>
      </c>
      <c r="O738">
        <v>4</v>
      </c>
    </row>
    <row r="739" spans="1:15">
      <c r="A739" s="3" t="s">
        <v>4347</v>
      </c>
      <c r="B739" s="3" t="s">
        <v>14</v>
      </c>
      <c r="C739" s="3" t="s">
        <v>3317</v>
      </c>
      <c r="D739" s="3" t="s">
        <v>3751</v>
      </c>
      <c r="E739" s="3" t="s">
        <v>2706</v>
      </c>
      <c r="F739" s="13" t="s">
        <v>3466</v>
      </c>
      <c r="G739" s="13" t="s">
        <v>182</v>
      </c>
      <c r="H739" s="3" t="s">
        <v>36</v>
      </c>
      <c r="I739" s="5" t="s">
        <v>3974</v>
      </c>
      <c r="J739" s="5" t="s">
        <v>4651</v>
      </c>
      <c r="K739" s="3" t="s">
        <v>4627</v>
      </c>
      <c r="L739" s="2" t="s">
        <v>4617</v>
      </c>
      <c r="M739" t="s">
        <v>4589</v>
      </c>
      <c r="N739">
        <v>6.4</v>
      </c>
      <c r="O739">
        <v>4</v>
      </c>
    </row>
    <row r="740" spans="1:15">
      <c r="A740" s="3" t="s">
        <v>4348</v>
      </c>
      <c r="B740" s="3" t="s">
        <v>14</v>
      </c>
      <c r="C740" s="3" t="s">
        <v>3317</v>
      </c>
      <c r="D740" s="3" t="s">
        <v>3605</v>
      </c>
      <c r="E740" s="3" t="s">
        <v>2706</v>
      </c>
      <c r="F740" s="6" t="s">
        <v>3468</v>
      </c>
      <c r="G740" s="6" t="s">
        <v>195</v>
      </c>
      <c r="H740" s="3" t="s">
        <v>36</v>
      </c>
      <c r="I740" s="5" t="s">
        <v>3974</v>
      </c>
      <c r="J740" s="5" t="s">
        <v>4647</v>
      </c>
      <c r="K740" s="3" t="s">
        <v>4627</v>
      </c>
      <c r="L740" s="2" t="s">
        <v>4617</v>
      </c>
      <c r="M740" t="s">
        <v>4589</v>
      </c>
      <c r="N740">
        <v>9.3000000000000007</v>
      </c>
      <c r="O740">
        <v>2</v>
      </c>
    </row>
    <row r="741" spans="1:15">
      <c r="A741" s="3" t="s">
        <v>4349</v>
      </c>
      <c r="B741" s="3" t="s">
        <v>14</v>
      </c>
      <c r="C741" s="3" t="s">
        <v>3317</v>
      </c>
      <c r="D741" s="3" t="s">
        <v>3605</v>
      </c>
      <c r="E741" s="3" t="s">
        <v>2706</v>
      </c>
      <c r="F741" s="3" t="s">
        <v>3470</v>
      </c>
      <c r="G741" s="3" t="s">
        <v>195</v>
      </c>
      <c r="H741" s="3" t="s">
        <v>36</v>
      </c>
      <c r="I741" s="5" t="s">
        <v>3974</v>
      </c>
      <c r="J741" s="5" t="s">
        <v>4647</v>
      </c>
      <c r="K741" s="3" t="s">
        <v>4627</v>
      </c>
      <c r="L741" s="2" t="s">
        <v>4617</v>
      </c>
      <c r="M741" t="s">
        <v>4589</v>
      </c>
      <c r="N741">
        <v>9.3000000000000007</v>
      </c>
      <c r="O741">
        <v>2</v>
      </c>
    </row>
    <row r="742" spans="1:15">
      <c r="A742" s="3" t="s">
        <v>4350</v>
      </c>
      <c r="B742" s="3" t="s">
        <v>14</v>
      </c>
      <c r="C742" s="3" t="s">
        <v>3317</v>
      </c>
      <c r="D742" s="3" t="s">
        <v>3751</v>
      </c>
      <c r="E742" s="3" t="s">
        <v>2706</v>
      </c>
      <c r="F742" s="6" t="s">
        <v>3330</v>
      </c>
      <c r="G742" s="6" t="s">
        <v>195</v>
      </c>
      <c r="H742" s="3" t="s">
        <v>36</v>
      </c>
      <c r="I742" s="5" t="s">
        <v>3974</v>
      </c>
      <c r="J742" s="5" t="s">
        <v>4651</v>
      </c>
      <c r="K742" s="3" t="s">
        <v>4627</v>
      </c>
      <c r="L742" s="2" t="s">
        <v>4617</v>
      </c>
      <c r="M742" t="s">
        <v>4590</v>
      </c>
      <c r="N742">
        <v>6.4</v>
      </c>
      <c r="O742">
        <v>2</v>
      </c>
    </row>
    <row r="743" spans="1:15">
      <c r="A743" s="3" t="s">
        <v>4351</v>
      </c>
      <c r="B743" s="3" t="s">
        <v>14</v>
      </c>
      <c r="C743" s="3" t="s">
        <v>3317</v>
      </c>
      <c r="D743" s="3" t="s">
        <v>3751</v>
      </c>
      <c r="E743" s="3" t="s">
        <v>2706</v>
      </c>
      <c r="F743" s="3" t="s">
        <v>3332</v>
      </c>
      <c r="G743" s="3" t="s">
        <v>195</v>
      </c>
      <c r="H743" s="3" t="s">
        <v>36</v>
      </c>
      <c r="I743" s="5" t="s">
        <v>3974</v>
      </c>
      <c r="J743" s="5" t="s">
        <v>4651</v>
      </c>
      <c r="K743" s="3" t="s">
        <v>4627</v>
      </c>
      <c r="L743" s="2" t="s">
        <v>4617</v>
      </c>
      <c r="M743" t="s">
        <v>4590</v>
      </c>
      <c r="N743">
        <v>6.4</v>
      </c>
      <c r="O743">
        <v>2</v>
      </c>
    </row>
    <row r="744" spans="1:15">
      <c r="A744" s="3" t="s">
        <v>4352</v>
      </c>
      <c r="B744" s="3" t="s">
        <v>14</v>
      </c>
      <c r="C744" s="3" t="s">
        <v>3317</v>
      </c>
      <c r="D744" s="3" t="s">
        <v>3751</v>
      </c>
      <c r="E744" s="3" t="s">
        <v>2706</v>
      </c>
      <c r="F744" s="6" t="s">
        <v>3334</v>
      </c>
      <c r="G744" s="6" t="s">
        <v>195</v>
      </c>
      <c r="H744" s="3" t="s">
        <v>36</v>
      </c>
      <c r="I744" s="5" t="s">
        <v>3974</v>
      </c>
      <c r="J744" s="5" t="s">
        <v>4651</v>
      </c>
      <c r="K744" s="3" t="s">
        <v>4627</v>
      </c>
      <c r="L744" s="2" t="s">
        <v>4617</v>
      </c>
      <c r="M744" t="s">
        <v>4589</v>
      </c>
      <c r="N744">
        <v>6.4</v>
      </c>
      <c r="O744">
        <v>2</v>
      </c>
    </row>
    <row r="745" spans="1:15">
      <c r="A745" s="3" t="s">
        <v>4353</v>
      </c>
      <c r="B745" s="3" t="s">
        <v>14</v>
      </c>
      <c r="C745" s="3" t="s">
        <v>3317</v>
      </c>
      <c r="D745" s="3" t="s">
        <v>3751</v>
      </c>
      <c r="E745" s="3" t="s">
        <v>2706</v>
      </c>
      <c r="F745" s="3" t="s">
        <v>3336</v>
      </c>
      <c r="G745" s="3" t="s">
        <v>195</v>
      </c>
      <c r="H745" s="3" t="s">
        <v>36</v>
      </c>
      <c r="I745" s="5" t="s">
        <v>3974</v>
      </c>
      <c r="J745" s="5" t="s">
        <v>4651</v>
      </c>
      <c r="K745" s="3" t="s">
        <v>4627</v>
      </c>
      <c r="L745" s="2" t="s">
        <v>4617</v>
      </c>
      <c r="M745" t="s">
        <v>4589</v>
      </c>
      <c r="N745">
        <v>6.4</v>
      </c>
      <c r="O745">
        <v>2</v>
      </c>
    </row>
    <row r="746" spans="1:15">
      <c r="A746" s="3" t="s">
        <v>4354</v>
      </c>
      <c r="B746" s="3" t="s">
        <v>14</v>
      </c>
      <c r="C746" s="3" t="s">
        <v>3317</v>
      </c>
      <c r="D746" s="3" t="s">
        <v>3605</v>
      </c>
      <c r="E746" s="3" t="s">
        <v>2706</v>
      </c>
      <c r="F746" s="6" t="s">
        <v>3387</v>
      </c>
      <c r="G746" s="6" t="s">
        <v>21</v>
      </c>
      <c r="H746" s="3" t="s">
        <v>36</v>
      </c>
      <c r="I746" s="5" t="s">
        <v>3974</v>
      </c>
      <c r="J746" s="5" t="s">
        <v>4647</v>
      </c>
      <c r="K746" s="3" t="s">
        <v>4627</v>
      </c>
      <c r="L746" s="2" t="s">
        <v>4617</v>
      </c>
      <c r="M746" t="s">
        <v>4589</v>
      </c>
      <c r="N746">
        <v>8.9</v>
      </c>
      <c r="O746">
        <v>2</v>
      </c>
    </row>
    <row r="747" spans="1:15">
      <c r="A747" s="3" t="s">
        <v>4355</v>
      </c>
      <c r="B747" s="3" t="s">
        <v>14</v>
      </c>
      <c r="C747" s="3" t="s">
        <v>3317</v>
      </c>
      <c r="D747" s="3" t="s">
        <v>3605</v>
      </c>
      <c r="E747" s="3" t="s">
        <v>2706</v>
      </c>
      <c r="F747" s="3" t="s">
        <v>3391</v>
      </c>
      <c r="G747" s="3" t="s">
        <v>21</v>
      </c>
      <c r="H747" s="3" t="s">
        <v>36</v>
      </c>
      <c r="I747" s="5" t="s">
        <v>3974</v>
      </c>
      <c r="J747" s="5" t="s">
        <v>4647</v>
      </c>
      <c r="K747" s="3" t="s">
        <v>4627</v>
      </c>
      <c r="L747" s="2" t="s">
        <v>4617</v>
      </c>
      <c r="M747" t="s">
        <v>4589</v>
      </c>
      <c r="N747">
        <v>8.9</v>
      </c>
      <c r="O747">
        <v>2</v>
      </c>
    </row>
    <row r="748" spans="1:15">
      <c r="A748" s="3" t="s">
        <v>4356</v>
      </c>
      <c r="B748" s="3" t="s">
        <v>14</v>
      </c>
      <c r="C748" s="3" t="s">
        <v>3317</v>
      </c>
      <c r="D748" s="3" t="s">
        <v>3623</v>
      </c>
      <c r="E748" s="3" t="s">
        <v>2706</v>
      </c>
      <c r="F748" s="6" t="s">
        <v>3393</v>
      </c>
      <c r="G748" s="6" t="s">
        <v>21</v>
      </c>
      <c r="H748" s="3" t="s">
        <v>36</v>
      </c>
      <c r="I748" s="5" t="s">
        <v>3974</v>
      </c>
      <c r="J748" s="5" t="s">
        <v>4648</v>
      </c>
      <c r="K748" s="3" t="s">
        <v>4627</v>
      </c>
      <c r="L748" s="2" t="s">
        <v>4617</v>
      </c>
      <c r="M748" t="s">
        <v>4590</v>
      </c>
      <c r="N748">
        <v>8.6</v>
      </c>
      <c r="O748">
        <v>4</v>
      </c>
    </row>
    <row r="749" spans="1:15">
      <c r="A749" s="3" t="s">
        <v>4357</v>
      </c>
      <c r="B749" s="3" t="s">
        <v>14</v>
      </c>
      <c r="C749" s="3" t="s">
        <v>3317</v>
      </c>
      <c r="D749" s="3" t="s">
        <v>3623</v>
      </c>
      <c r="E749" s="3" t="s">
        <v>2706</v>
      </c>
      <c r="F749" s="3" t="s">
        <v>3357</v>
      </c>
      <c r="G749" s="3" t="s">
        <v>21</v>
      </c>
      <c r="H749" s="3" t="s">
        <v>36</v>
      </c>
      <c r="I749" s="5" t="s">
        <v>3974</v>
      </c>
      <c r="J749" s="5" t="s">
        <v>4648</v>
      </c>
      <c r="K749" s="3" t="s">
        <v>4627</v>
      </c>
      <c r="L749" s="2" t="s">
        <v>4617</v>
      </c>
      <c r="M749" t="s">
        <v>4590</v>
      </c>
      <c r="N749">
        <v>8.6</v>
      </c>
      <c r="O749">
        <v>4</v>
      </c>
    </row>
    <row r="750" spans="1:15">
      <c r="A750" s="3" t="s">
        <v>4358</v>
      </c>
      <c r="B750" s="3" t="s">
        <v>14</v>
      </c>
      <c r="C750" s="3" t="s">
        <v>3317</v>
      </c>
      <c r="D750" s="3" t="s">
        <v>3623</v>
      </c>
      <c r="E750" s="3" t="s">
        <v>2706</v>
      </c>
      <c r="F750" s="6" t="s">
        <v>3359</v>
      </c>
      <c r="G750" s="6" t="s">
        <v>21</v>
      </c>
      <c r="H750" s="3" t="s">
        <v>36</v>
      </c>
      <c r="I750" s="5" t="s">
        <v>3974</v>
      </c>
      <c r="J750" s="5" t="s">
        <v>4648</v>
      </c>
      <c r="K750" s="3" t="s">
        <v>4627</v>
      </c>
      <c r="L750" s="2" t="s">
        <v>4617</v>
      </c>
      <c r="M750" t="s">
        <v>4590</v>
      </c>
      <c r="N750">
        <v>8.6</v>
      </c>
      <c r="O750">
        <v>4</v>
      </c>
    </row>
    <row r="751" spans="1:15">
      <c r="A751" s="3" t="s">
        <v>4359</v>
      </c>
      <c r="B751" s="3" t="s">
        <v>14</v>
      </c>
      <c r="C751" s="3" t="s">
        <v>3317</v>
      </c>
      <c r="D751" s="3" t="s">
        <v>3623</v>
      </c>
      <c r="E751" s="3" t="s">
        <v>2706</v>
      </c>
      <c r="F751" s="3" t="s">
        <v>3342</v>
      </c>
      <c r="G751" s="3" t="s">
        <v>21</v>
      </c>
      <c r="H751" s="3" t="s">
        <v>36</v>
      </c>
      <c r="I751" s="5" t="s">
        <v>3974</v>
      </c>
      <c r="J751" s="5" t="s">
        <v>4648</v>
      </c>
      <c r="K751" s="3" t="s">
        <v>4627</v>
      </c>
      <c r="L751" s="2" t="s">
        <v>4617</v>
      </c>
      <c r="M751" t="s">
        <v>4590</v>
      </c>
      <c r="N751">
        <v>8.6</v>
      </c>
      <c r="O751">
        <v>4</v>
      </c>
    </row>
    <row r="752" spans="1:15">
      <c r="A752" s="3" t="s">
        <v>4360</v>
      </c>
      <c r="B752" s="3" t="s">
        <v>14</v>
      </c>
      <c r="C752" s="3" t="s">
        <v>3317</v>
      </c>
      <c r="D752" s="3" t="s">
        <v>3605</v>
      </c>
      <c r="E752" s="3" t="s">
        <v>2706</v>
      </c>
      <c r="F752" s="6" t="s">
        <v>3389</v>
      </c>
      <c r="G752" s="6" t="s">
        <v>40</v>
      </c>
      <c r="H752" s="3" t="s">
        <v>36</v>
      </c>
      <c r="I752" s="5" t="s">
        <v>3974</v>
      </c>
      <c r="J752" s="5" t="s">
        <v>4647</v>
      </c>
      <c r="K752" s="3" t="s">
        <v>4627</v>
      </c>
      <c r="L752" s="2" t="s">
        <v>4617</v>
      </c>
      <c r="M752" t="s">
        <v>4589</v>
      </c>
      <c r="N752">
        <v>8.9</v>
      </c>
      <c r="O752">
        <v>2</v>
      </c>
    </row>
    <row r="753" spans="1:15">
      <c r="A753" s="3" t="s">
        <v>4361</v>
      </c>
      <c r="B753" s="3" t="s">
        <v>14</v>
      </c>
      <c r="C753" s="3" t="s">
        <v>3317</v>
      </c>
      <c r="D753" s="3" t="s">
        <v>3605</v>
      </c>
      <c r="E753" s="3" t="s">
        <v>2706</v>
      </c>
      <c r="F753" s="3" t="s">
        <v>3398</v>
      </c>
      <c r="G753" s="3" t="s">
        <v>40</v>
      </c>
      <c r="H753" s="3" t="s">
        <v>36</v>
      </c>
      <c r="I753" s="5" t="s">
        <v>3974</v>
      </c>
      <c r="J753" s="5" t="s">
        <v>4647</v>
      </c>
      <c r="K753" s="3" t="s">
        <v>4627</v>
      </c>
      <c r="L753" s="2" t="s">
        <v>4617</v>
      </c>
      <c r="M753" t="s">
        <v>4589</v>
      </c>
      <c r="N753">
        <v>8.9</v>
      </c>
      <c r="O753">
        <v>2</v>
      </c>
    </row>
    <row r="754" spans="1:15">
      <c r="A754" s="3" t="s">
        <v>4363</v>
      </c>
      <c r="B754" s="3" t="s">
        <v>14</v>
      </c>
      <c r="C754" s="3" t="s">
        <v>3317</v>
      </c>
      <c r="D754" s="3" t="s">
        <v>3751</v>
      </c>
      <c r="E754" s="3" t="s">
        <v>2706</v>
      </c>
      <c r="F754" s="3" t="s">
        <v>3321</v>
      </c>
      <c r="G754" s="3" t="s">
        <v>40</v>
      </c>
      <c r="H754" s="3" t="s">
        <v>36</v>
      </c>
      <c r="I754" s="5" t="s">
        <v>3974</v>
      </c>
      <c r="J754" s="5" t="s">
        <v>4648</v>
      </c>
      <c r="K754" s="3" t="s">
        <v>4627</v>
      </c>
      <c r="L754" s="2" t="s">
        <v>4617</v>
      </c>
      <c r="M754" t="s">
        <v>4590</v>
      </c>
      <c r="N754">
        <v>6.4</v>
      </c>
      <c r="O754">
        <v>3</v>
      </c>
    </row>
    <row r="755" spans="1:15">
      <c r="A755" s="3" t="s">
        <v>4364</v>
      </c>
      <c r="B755" s="3" t="s">
        <v>14</v>
      </c>
      <c r="C755" s="3" t="s">
        <v>3317</v>
      </c>
      <c r="D755" s="3" t="s">
        <v>3751</v>
      </c>
      <c r="E755" s="3" t="s">
        <v>2706</v>
      </c>
      <c r="F755" s="6" t="s">
        <v>3323</v>
      </c>
      <c r="G755" s="6" t="s">
        <v>40</v>
      </c>
      <c r="H755" s="3" t="s">
        <v>36</v>
      </c>
      <c r="I755" s="5" t="s">
        <v>3974</v>
      </c>
      <c r="J755" s="5" t="s">
        <v>4651</v>
      </c>
      <c r="K755" s="3" t="s">
        <v>4627</v>
      </c>
      <c r="L755" s="2" t="s">
        <v>4617</v>
      </c>
      <c r="M755" t="s">
        <v>4590</v>
      </c>
      <c r="N755">
        <v>6.4</v>
      </c>
      <c r="O755">
        <v>3</v>
      </c>
    </row>
    <row r="756" spans="1:15">
      <c r="A756" s="3" t="s">
        <v>4365</v>
      </c>
      <c r="B756" s="3" t="s">
        <v>14</v>
      </c>
      <c r="C756" s="3" t="s">
        <v>3317</v>
      </c>
      <c r="D756" s="3" t="s">
        <v>3751</v>
      </c>
      <c r="E756" s="3" t="s">
        <v>2706</v>
      </c>
      <c r="F756" s="3" t="s">
        <v>3325</v>
      </c>
      <c r="G756" s="3" t="s">
        <v>40</v>
      </c>
      <c r="H756" s="3" t="s">
        <v>36</v>
      </c>
      <c r="I756" s="5" t="s">
        <v>3974</v>
      </c>
      <c r="J756" s="5" t="s">
        <v>4651</v>
      </c>
      <c r="K756" s="3" t="s">
        <v>4627</v>
      </c>
      <c r="L756" s="2" t="s">
        <v>4617</v>
      </c>
      <c r="M756" t="s">
        <v>4590</v>
      </c>
      <c r="N756">
        <v>6.4</v>
      </c>
      <c r="O756">
        <v>3</v>
      </c>
    </row>
    <row r="757" spans="1:15">
      <c r="A757" s="3" t="s">
        <v>4366</v>
      </c>
      <c r="B757" s="3" t="s">
        <v>14</v>
      </c>
      <c r="C757" s="3" t="s">
        <v>3317</v>
      </c>
      <c r="D757" s="3" t="s">
        <v>3751</v>
      </c>
      <c r="E757" s="3" t="s">
        <v>2706</v>
      </c>
      <c r="F757" s="6" t="s">
        <v>3404</v>
      </c>
      <c r="G757" s="6" t="s">
        <v>131</v>
      </c>
      <c r="H757" s="3" t="s">
        <v>36</v>
      </c>
      <c r="I757" s="5" t="s">
        <v>3974</v>
      </c>
      <c r="J757" s="5" t="s">
        <v>4651</v>
      </c>
      <c r="K757" s="3" t="s">
        <v>4627</v>
      </c>
      <c r="L757" s="2" t="s">
        <v>4617</v>
      </c>
      <c r="M757" t="s">
        <v>4589</v>
      </c>
      <c r="N757">
        <v>6</v>
      </c>
      <c r="O757">
        <v>2</v>
      </c>
    </row>
    <row r="758" spans="1:15">
      <c r="A758" s="3" t="s">
        <v>4367</v>
      </c>
      <c r="B758" s="3" t="s">
        <v>14</v>
      </c>
      <c r="C758" s="3" t="s">
        <v>3317</v>
      </c>
      <c r="D758" s="3" t="s">
        <v>3751</v>
      </c>
      <c r="E758" s="3" t="s">
        <v>2706</v>
      </c>
      <c r="F758" s="3" t="s">
        <v>3406</v>
      </c>
      <c r="G758" s="3" t="s">
        <v>131</v>
      </c>
      <c r="H758" s="3" t="s">
        <v>36</v>
      </c>
      <c r="I758" s="5" t="s">
        <v>3974</v>
      </c>
      <c r="J758" s="5" t="s">
        <v>4651</v>
      </c>
      <c r="K758" s="3" t="s">
        <v>4627</v>
      </c>
      <c r="L758" s="2" t="s">
        <v>4617</v>
      </c>
      <c r="M758" t="s">
        <v>4589</v>
      </c>
      <c r="N758">
        <v>6</v>
      </c>
      <c r="O758">
        <v>2</v>
      </c>
    </row>
    <row r="759" spans="1:15">
      <c r="A759" s="3" t="s">
        <v>4368</v>
      </c>
      <c r="B759" s="3" t="s">
        <v>14</v>
      </c>
      <c r="C759" s="3" t="s">
        <v>3317</v>
      </c>
      <c r="D759" s="3" t="s">
        <v>3751</v>
      </c>
      <c r="E759" s="3" t="s">
        <v>2706</v>
      </c>
      <c r="F759" s="6" t="s">
        <v>3408</v>
      </c>
      <c r="G759" s="6" t="s">
        <v>131</v>
      </c>
      <c r="H759" s="3" t="s">
        <v>36</v>
      </c>
      <c r="I759" s="5" t="s">
        <v>3974</v>
      </c>
      <c r="J759" s="5" t="s">
        <v>4651</v>
      </c>
      <c r="K759" s="3" t="s">
        <v>4627</v>
      </c>
      <c r="L759" s="2" t="s">
        <v>4617</v>
      </c>
      <c r="M759" t="s">
        <v>4590</v>
      </c>
      <c r="N759">
        <v>6.4</v>
      </c>
      <c r="O759">
        <v>2</v>
      </c>
    </row>
    <row r="760" spans="1:15">
      <c r="A760" s="3" t="s">
        <v>4369</v>
      </c>
      <c r="B760" s="3" t="s">
        <v>14</v>
      </c>
      <c r="C760" s="3" t="s">
        <v>3317</v>
      </c>
      <c r="D760" s="3" t="s">
        <v>3751</v>
      </c>
      <c r="E760" s="3" t="s">
        <v>2706</v>
      </c>
      <c r="F760" s="3" t="s">
        <v>3344</v>
      </c>
      <c r="G760" s="3" t="s">
        <v>131</v>
      </c>
      <c r="H760" s="3" t="s">
        <v>36</v>
      </c>
      <c r="I760" s="5" t="s">
        <v>3974</v>
      </c>
      <c r="J760" s="5" t="s">
        <v>4651</v>
      </c>
      <c r="K760" s="3" t="s">
        <v>4627</v>
      </c>
      <c r="L760" s="2" t="s">
        <v>4617</v>
      </c>
      <c r="M760" t="s">
        <v>4590</v>
      </c>
      <c r="N760">
        <v>6.4</v>
      </c>
      <c r="O760">
        <v>2</v>
      </c>
    </row>
    <row r="761" spans="1:15">
      <c r="A761" s="3" t="s">
        <v>4370</v>
      </c>
      <c r="B761" s="3" t="s">
        <v>14</v>
      </c>
      <c r="C761" s="3" t="s">
        <v>3317</v>
      </c>
      <c r="D761" s="3" t="s">
        <v>3751</v>
      </c>
      <c r="E761" s="3" t="s">
        <v>2706</v>
      </c>
      <c r="F761" s="6" t="s">
        <v>3346</v>
      </c>
      <c r="G761" s="6" t="s">
        <v>131</v>
      </c>
      <c r="H761" s="3" t="s">
        <v>36</v>
      </c>
      <c r="I761" s="5" t="s">
        <v>3974</v>
      </c>
      <c r="J761" s="5" t="s">
        <v>4651</v>
      </c>
      <c r="K761" s="3" t="s">
        <v>4627</v>
      </c>
      <c r="L761" s="2" t="s">
        <v>4617</v>
      </c>
      <c r="M761" t="s">
        <v>4590</v>
      </c>
      <c r="N761">
        <v>6.4</v>
      </c>
      <c r="O761">
        <v>2</v>
      </c>
    </row>
    <row r="762" spans="1:15">
      <c r="A762" s="3" t="s">
        <v>4371</v>
      </c>
      <c r="B762" s="3" t="s">
        <v>14</v>
      </c>
      <c r="C762" s="3" t="s">
        <v>3317</v>
      </c>
      <c r="D762" s="3" t="s">
        <v>3751</v>
      </c>
      <c r="E762" s="3" t="s">
        <v>2706</v>
      </c>
      <c r="F762" s="3" t="s">
        <v>3348</v>
      </c>
      <c r="G762" s="3" t="s">
        <v>131</v>
      </c>
      <c r="H762" s="3" t="s">
        <v>36</v>
      </c>
      <c r="I762" s="5" t="s">
        <v>3974</v>
      </c>
      <c r="J762" s="5" t="s">
        <v>4651</v>
      </c>
      <c r="K762" s="3" t="s">
        <v>4627</v>
      </c>
      <c r="L762" s="2" t="s">
        <v>4617</v>
      </c>
      <c r="M762" t="s">
        <v>4590</v>
      </c>
      <c r="N762">
        <v>6.4</v>
      </c>
      <c r="O762">
        <v>2</v>
      </c>
    </row>
    <row r="763" spans="1:15">
      <c r="A763" s="3" t="s">
        <v>4372</v>
      </c>
      <c r="B763" s="3" t="s">
        <v>14</v>
      </c>
      <c r="C763" s="3" t="s">
        <v>3317</v>
      </c>
      <c r="D763" s="3" t="s">
        <v>3623</v>
      </c>
      <c r="E763" s="3" t="s">
        <v>2706</v>
      </c>
      <c r="F763" s="6" t="s">
        <v>3413</v>
      </c>
      <c r="G763" s="6" t="s">
        <v>96</v>
      </c>
      <c r="H763" s="3" t="s">
        <v>36</v>
      </c>
      <c r="I763" s="5" t="s">
        <v>3974</v>
      </c>
      <c r="J763" s="5" t="s">
        <v>4648</v>
      </c>
      <c r="K763" s="3" t="s">
        <v>4627</v>
      </c>
      <c r="L763" s="2" t="s">
        <v>4617</v>
      </c>
      <c r="M763" t="s">
        <v>4589</v>
      </c>
      <c r="N763">
        <v>7.7</v>
      </c>
      <c r="O763">
        <v>3</v>
      </c>
    </row>
    <row r="764" spans="1:15">
      <c r="A764" s="3" t="s">
        <v>4373</v>
      </c>
      <c r="B764" s="3" t="s">
        <v>14</v>
      </c>
      <c r="C764" s="3" t="s">
        <v>3317</v>
      </c>
      <c r="D764" s="3" t="s">
        <v>3623</v>
      </c>
      <c r="E764" s="3" t="s">
        <v>2706</v>
      </c>
      <c r="F764" s="3" t="s">
        <v>3415</v>
      </c>
      <c r="G764" s="3" t="s">
        <v>96</v>
      </c>
      <c r="H764" s="3" t="s">
        <v>36</v>
      </c>
      <c r="I764" s="5" t="s">
        <v>3974</v>
      </c>
      <c r="J764" s="5" t="s">
        <v>4648</v>
      </c>
      <c r="K764" s="3" t="s">
        <v>4627</v>
      </c>
      <c r="L764" s="2" t="s">
        <v>4617</v>
      </c>
      <c r="M764" t="s">
        <v>4589</v>
      </c>
      <c r="N764">
        <v>7.7</v>
      </c>
      <c r="O764">
        <v>3</v>
      </c>
    </row>
    <row r="765" spans="1:15">
      <c r="A765" s="3" t="s">
        <v>4374</v>
      </c>
      <c r="B765" s="3" t="s">
        <v>14</v>
      </c>
      <c r="C765" s="3" t="s">
        <v>3317</v>
      </c>
      <c r="D765" s="3" t="s">
        <v>3623</v>
      </c>
      <c r="E765" s="3" t="s">
        <v>2706</v>
      </c>
      <c r="F765" s="6" t="s">
        <v>3367</v>
      </c>
      <c r="G765" s="6" t="s">
        <v>96</v>
      </c>
      <c r="H765" s="3" t="s">
        <v>36</v>
      </c>
      <c r="I765" s="5" t="s">
        <v>3974</v>
      </c>
      <c r="J765" s="5" t="s">
        <v>4648</v>
      </c>
      <c r="K765" s="3" t="s">
        <v>4627</v>
      </c>
      <c r="L765" s="2" t="s">
        <v>4617</v>
      </c>
      <c r="M765" t="s">
        <v>4589</v>
      </c>
      <c r="N765">
        <v>7.7</v>
      </c>
      <c r="O765">
        <v>3</v>
      </c>
    </row>
    <row r="766" spans="1:15">
      <c r="A766" s="3" t="s">
        <v>4375</v>
      </c>
      <c r="B766" s="3" t="s">
        <v>14</v>
      </c>
      <c r="C766" s="3" t="s">
        <v>3317</v>
      </c>
      <c r="D766" s="3" t="s">
        <v>3751</v>
      </c>
      <c r="E766" s="3" t="s">
        <v>2706</v>
      </c>
      <c r="F766" s="3" t="s">
        <v>4666</v>
      </c>
      <c r="G766" s="3" t="s">
        <v>96</v>
      </c>
      <c r="H766" s="3" t="s">
        <v>36</v>
      </c>
      <c r="I766" s="5" t="s">
        <v>3974</v>
      </c>
      <c r="J766" s="5" t="s">
        <v>4651</v>
      </c>
      <c r="K766" s="3" t="s">
        <v>4627</v>
      </c>
      <c r="L766" s="2" t="s">
        <v>4617</v>
      </c>
      <c r="M766" t="s">
        <v>4590</v>
      </c>
      <c r="N766">
        <v>6</v>
      </c>
      <c r="O766">
        <v>3</v>
      </c>
    </row>
    <row r="767" spans="1:15">
      <c r="A767" s="3" t="s">
        <v>4376</v>
      </c>
      <c r="B767" s="3" t="s">
        <v>14</v>
      </c>
      <c r="C767" s="3" t="s">
        <v>3317</v>
      </c>
      <c r="D767" s="3" t="s">
        <v>3751</v>
      </c>
      <c r="E767" s="3" t="s">
        <v>2706</v>
      </c>
      <c r="F767" s="6" t="s">
        <v>4668</v>
      </c>
      <c r="G767" s="6" t="s">
        <v>96</v>
      </c>
      <c r="H767" s="3" t="s">
        <v>36</v>
      </c>
      <c r="I767" s="5" t="s">
        <v>3974</v>
      </c>
      <c r="J767" s="5" t="s">
        <v>4651</v>
      </c>
      <c r="K767" s="3" t="s">
        <v>4627</v>
      </c>
      <c r="L767" s="2" t="s">
        <v>4617</v>
      </c>
      <c r="M767" t="s">
        <v>4590</v>
      </c>
      <c r="N767">
        <v>6</v>
      </c>
      <c r="O767">
        <v>3</v>
      </c>
    </row>
    <row r="768" spans="1:15">
      <c r="A768" s="3" t="s">
        <v>4377</v>
      </c>
      <c r="B768" s="3" t="s">
        <v>14</v>
      </c>
      <c r="C768" s="3" t="s">
        <v>3317</v>
      </c>
      <c r="D768" s="3" t="s">
        <v>3751</v>
      </c>
      <c r="E768" s="3" t="s">
        <v>2706</v>
      </c>
      <c r="F768" s="3" t="s">
        <v>4670</v>
      </c>
      <c r="G768" s="3" t="s">
        <v>96</v>
      </c>
      <c r="H768" s="3" t="s">
        <v>36</v>
      </c>
      <c r="I768" s="5" t="s">
        <v>3974</v>
      </c>
      <c r="J768" s="5" t="s">
        <v>4651</v>
      </c>
      <c r="K768" s="3" t="s">
        <v>4627</v>
      </c>
      <c r="L768" s="2" t="s">
        <v>4617</v>
      </c>
      <c r="M768" t="s">
        <v>4590</v>
      </c>
      <c r="N768">
        <v>6</v>
      </c>
      <c r="O768">
        <v>3</v>
      </c>
    </row>
    <row r="769" spans="1:15">
      <c r="A769" s="3" t="s">
        <v>4378</v>
      </c>
      <c r="B769" s="3" t="s">
        <v>14</v>
      </c>
      <c r="C769" s="3" t="s">
        <v>3317</v>
      </c>
      <c r="D769" s="3" t="s">
        <v>3833</v>
      </c>
      <c r="E769" s="3" t="s">
        <v>2630</v>
      </c>
      <c r="F769" s="6" t="s">
        <v>3434</v>
      </c>
      <c r="G769" s="6" t="s">
        <v>57</v>
      </c>
      <c r="H769" s="3" t="s">
        <v>36</v>
      </c>
      <c r="I769" s="5" t="s">
        <v>3974</v>
      </c>
      <c r="J769" s="5" t="s">
        <v>4653</v>
      </c>
      <c r="K769" s="3" t="s">
        <v>4627</v>
      </c>
      <c r="L769" s="2" t="s">
        <v>4617</v>
      </c>
      <c r="M769" t="s">
        <v>4589</v>
      </c>
      <c r="N769">
        <v>8</v>
      </c>
      <c r="O769">
        <v>4</v>
      </c>
    </row>
    <row r="770" spans="1:15">
      <c r="A770" s="3" t="s">
        <v>4379</v>
      </c>
      <c r="B770" s="3" t="s">
        <v>14</v>
      </c>
      <c r="C770" s="3" t="s">
        <v>3317</v>
      </c>
      <c r="D770" s="3" t="s">
        <v>3833</v>
      </c>
      <c r="E770" s="3" t="s">
        <v>2630</v>
      </c>
      <c r="F770" s="3" t="s">
        <v>3436</v>
      </c>
      <c r="G770" s="6" t="s">
        <v>57</v>
      </c>
      <c r="H770" s="3" t="s">
        <v>36</v>
      </c>
      <c r="I770" s="5" t="s">
        <v>3974</v>
      </c>
      <c r="J770" s="5" t="s">
        <v>4653</v>
      </c>
      <c r="K770" s="3" t="s">
        <v>4627</v>
      </c>
      <c r="L770" s="2" t="s">
        <v>4617</v>
      </c>
      <c r="M770" t="s">
        <v>4589</v>
      </c>
      <c r="N770">
        <v>8</v>
      </c>
      <c r="O770">
        <v>4</v>
      </c>
    </row>
    <row r="771" spans="1:15">
      <c r="A771" s="3" t="s">
        <v>4380</v>
      </c>
      <c r="B771" s="3" t="s">
        <v>14</v>
      </c>
      <c r="C771" s="3" t="s">
        <v>3317</v>
      </c>
      <c r="D771" s="3" t="s">
        <v>3833</v>
      </c>
      <c r="E771" s="3" t="s">
        <v>2630</v>
      </c>
      <c r="F771" s="6" t="s">
        <v>3363</v>
      </c>
      <c r="G771" s="6" t="s">
        <v>57</v>
      </c>
      <c r="H771" s="3" t="s">
        <v>36</v>
      </c>
      <c r="I771" s="5" t="s">
        <v>3974</v>
      </c>
      <c r="J771" s="5" t="s">
        <v>4653</v>
      </c>
      <c r="K771" s="3" t="s">
        <v>4627</v>
      </c>
      <c r="L771" s="2" t="s">
        <v>4617</v>
      </c>
      <c r="M771" t="s">
        <v>4589</v>
      </c>
      <c r="N771">
        <v>8</v>
      </c>
      <c r="O771">
        <v>4</v>
      </c>
    </row>
    <row r="772" spans="1:15">
      <c r="A772" s="3" t="s">
        <v>4381</v>
      </c>
      <c r="B772" s="3" t="s">
        <v>14</v>
      </c>
      <c r="C772" s="3" t="s">
        <v>3317</v>
      </c>
      <c r="D772" s="3" t="s">
        <v>3833</v>
      </c>
      <c r="E772" s="3" t="s">
        <v>2630</v>
      </c>
      <c r="F772" s="3" t="s">
        <v>3365</v>
      </c>
      <c r="G772" s="6" t="s">
        <v>57</v>
      </c>
      <c r="H772" s="3" t="s">
        <v>36</v>
      </c>
      <c r="I772" s="5" t="s">
        <v>3974</v>
      </c>
      <c r="J772" s="5" t="s">
        <v>4653</v>
      </c>
      <c r="K772" s="3" t="s">
        <v>4627</v>
      </c>
      <c r="L772" s="2" t="s">
        <v>4617</v>
      </c>
      <c r="M772" t="s">
        <v>4589</v>
      </c>
      <c r="N772">
        <v>8</v>
      </c>
      <c r="O772">
        <v>4</v>
      </c>
    </row>
    <row r="773" spans="1:15">
      <c r="A773" s="3" t="s">
        <v>4382</v>
      </c>
      <c r="B773" s="3" t="s">
        <v>14</v>
      </c>
      <c r="C773" s="3" t="s">
        <v>3317</v>
      </c>
      <c r="D773" s="3" t="s">
        <v>3591</v>
      </c>
      <c r="E773" s="3" t="s">
        <v>2630</v>
      </c>
      <c r="F773" s="6" t="s">
        <v>3353</v>
      </c>
      <c r="G773" s="6" t="s">
        <v>57</v>
      </c>
      <c r="H773" s="3" t="s">
        <v>36</v>
      </c>
      <c r="I773" s="5" t="s">
        <v>3974</v>
      </c>
      <c r="J773" s="5" t="s">
        <v>4646</v>
      </c>
      <c r="K773" s="3" t="s">
        <v>4627</v>
      </c>
      <c r="L773" s="2" t="s">
        <v>4617</v>
      </c>
      <c r="M773" t="s">
        <v>4590</v>
      </c>
      <c r="N773">
        <v>6</v>
      </c>
      <c r="O773">
        <v>2</v>
      </c>
    </row>
    <row r="774" spans="1:15">
      <c r="A774" s="3" t="s">
        <v>4383</v>
      </c>
      <c r="B774" s="3" t="s">
        <v>14</v>
      </c>
      <c r="C774" s="3" t="s">
        <v>3317</v>
      </c>
      <c r="D774" s="3" t="s">
        <v>3591</v>
      </c>
      <c r="E774" s="3" t="s">
        <v>2630</v>
      </c>
      <c r="F774" s="3" t="s">
        <v>3327</v>
      </c>
      <c r="G774" s="6" t="s">
        <v>57</v>
      </c>
      <c r="H774" s="3" t="s">
        <v>36</v>
      </c>
      <c r="I774" s="5" t="s">
        <v>3974</v>
      </c>
      <c r="J774" s="5" t="s">
        <v>4646</v>
      </c>
      <c r="K774" s="3" t="s">
        <v>4627</v>
      </c>
      <c r="L774" s="2" t="s">
        <v>4617</v>
      </c>
      <c r="M774" t="s">
        <v>4590</v>
      </c>
      <c r="N774">
        <v>6</v>
      </c>
      <c r="O774">
        <v>2</v>
      </c>
    </row>
    <row r="775" spans="1:15">
      <c r="A775" s="3" t="s">
        <v>4384</v>
      </c>
      <c r="B775" s="3" t="s">
        <v>14</v>
      </c>
      <c r="C775" s="3" t="s">
        <v>3317</v>
      </c>
      <c r="D775" s="3" t="s">
        <v>3833</v>
      </c>
      <c r="E775" s="3" t="s">
        <v>2630</v>
      </c>
      <c r="F775" s="6" t="s">
        <v>3387</v>
      </c>
      <c r="G775" s="6" t="s">
        <v>21</v>
      </c>
      <c r="H775" s="3" t="s">
        <v>36</v>
      </c>
      <c r="I775" s="5" t="s">
        <v>3974</v>
      </c>
      <c r="J775" s="5" t="s">
        <v>4653</v>
      </c>
      <c r="K775" s="3" t="s">
        <v>4627</v>
      </c>
      <c r="L775" s="2" t="s">
        <v>4617</v>
      </c>
      <c r="M775" t="s">
        <v>4589</v>
      </c>
      <c r="N775">
        <v>7.7</v>
      </c>
      <c r="O775">
        <v>2</v>
      </c>
    </row>
    <row r="776" spans="1:15">
      <c r="A776" s="3" t="s">
        <v>4385</v>
      </c>
      <c r="B776" s="3" t="s">
        <v>14</v>
      </c>
      <c r="C776" s="3" t="s">
        <v>3317</v>
      </c>
      <c r="D776" s="3" t="s">
        <v>3833</v>
      </c>
      <c r="E776" s="3" t="s">
        <v>2630</v>
      </c>
      <c r="F776" s="3" t="s">
        <v>3391</v>
      </c>
      <c r="G776" s="3" t="s">
        <v>21</v>
      </c>
      <c r="H776" s="3" t="s">
        <v>36</v>
      </c>
      <c r="I776" s="5" t="s">
        <v>3974</v>
      </c>
      <c r="J776" s="5" t="s">
        <v>4653</v>
      </c>
      <c r="K776" s="3" t="s">
        <v>4627</v>
      </c>
      <c r="L776" s="2" t="s">
        <v>4617</v>
      </c>
      <c r="M776" t="s">
        <v>4589</v>
      </c>
      <c r="N776">
        <v>7.7</v>
      </c>
      <c r="O776">
        <v>2</v>
      </c>
    </row>
    <row r="777" spans="1:15">
      <c r="A777" s="3" t="s">
        <v>4386</v>
      </c>
      <c r="B777" s="3" t="s">
        <v>14</v>
      </c>
      <c r="C777" s="3" t="s">
        <v>3317</v>
      </c>
      <c r="D777" s="3" t="s">
        <v>3833</v>
      </c>
      <c r="E777" s="3" t="s">
        <v>2630</v>
      </c>
      <c r="F777" s="6" t="s">
        <v>3393</v>
      </c>
      <c r="G777" s="6" t="s">
        <v>21</v>
      </c>
      <c r="H777" s="3" t="s">
        <v>36</v>
      </c>
      <c r="I777" s="5" t="s">
        <v>3974</v>
      </c>
      <c r="J777" s="5" t="s">
        <v>4653</v>
      </c>
      <c r="K777" s="3" t="s">
        <v>4627</v>
      </c>
      <c r="L777" s="2" t="s">
        <v>4617</v>
      </c>
      <c r="M777" t="s">
        <v>4590</v>
      </c>
      <c r="N777">
        <v>7.7</v>
      </c>
      <c r="O777">
        <v>2</v>
      </c>
    </row>
    <row r="778" spans="1:15">
      <c r="A778" s="3" t="s">
        <v>4387</v>
      </c>
      <c r="B778" s="3" t="s">
        <v>14</v>
      </c>
      <c r="C778" s="3" t="s">
        <v>3317</v>
      </c>
      <c r="D778" s="3" t="s">
        <v>3833</v>
      </c>
      <c r="E778" s="3" t="s">
        <v>2630</v>
      </c>
      <c r="F778" s="3" t="s">
        <v>3357</v>
      </c>
      <c r="G778" s="3" t="s">
        <v>21</v>
      </c>
      <c r="H778" s="3" t="s">
        <v>36</v>
      </c>
      <c r="I778" s="5" t="s">
        <v>3974</v>
      </c>
      <c r="J778" s="5" t="s">
        <v>4653</v>
      </c>
      <c r="K778" s="3" t="s">
        <v>4627</v>
      </c>
      <c r="L778" s="2" t="s">
        <v>4617</v>
      </c>
      <c r="M778" t="s">
        <v>4590</v>
      </c>
      <c r="N778">
        <v>7.7</v>
      </c>
      <c r="O778">
        <v>2</v>
      </c>
    </row>
    <row r="779" spans="1:15">
      <c r="A779" s="3" t="s">
        <v>4388</v>
      </c>
      <c r="B779" s="3" t="s">
        <v>14</v>
      </c>
      <c r="C779" s="3" t="s">
        <v>3317</v>
      </c>
      <c r="D779" s="3" t="s">
        <v>3591</v>
      </c>
      <c r="E779" s="3" t="s">
        <v>2630</v>
      </c>
      <c r="F779" s="6" t="s">
        <v>3359</v>
      </c>
      <c r="G779" s="6" t="s">
        <v>21</v>
      </c>
      <c r="H779" s="3" t="s">
        <v>36</v>
      </c>
      <c r="I779" s="5" t="s">
        <v>3974</v>
      </c>
      <c r="J779" s="5" t="s">
        <v>4646</v>
      </c>
      <c r="K779" s="3" t="s">
        <v>4627</v>
      </c>
      <c r="L779" s="2" t="s">
        <v>4617</v>
      </c>
      <c r="M779" t="s">
        <v>4589</v>
      </c>
      <c r="N779">
        <v>6</v>
      </c>
      <c r="O779">
        <v>2</v>
      </c>
    </row>
    <row r="780" spans="1:15">
      <c r="A780" s="3" t="s">
        <v>4389</v>
      </c>
      <c r="B780" s="3" t="s">
        <v>14</v>
      </c>
      <c r="C780" s="3" t="s">
        <v>3317</v>
      </c>
      <c r="D780" s="3" t="s">
        <v>3591</v>
      </c>
      <c r="E780" s="3" t="s">
        <v>2630</v>
      </c>
      <c r="F780" s="3" t="s">
        <v>3342</v>
      </c>
      <c r="G780" s="3" t="s">
        <v>21</v>
      </c>
      <c r="H780" s="3" t="s">
        <v>36</v>
      </c>
      <c r="I780" s="5" t="s">
        <v>3974</v>
      </c>
      <c r="J780" s="5" t="s">
        <v>4646</v>
      </c>
      <c r="K780" s="3" t="s">
        <v>4627</v>
      </c>
      <c r="L780" s="2" t="s">
        <v>4617</v>
      </c>
      <c r="M780" t="s">
        <v>4589</v>
      </c>
      <c r="N780">
        <v>6</v>
      </c>
      <c r="O780">
        <v>2</v>
      </c>
    </row>
    <row r="781" spans="1:15">
      <c r="A781" s="3" t="s">
        <v>4390</v>
      </c>
      <c r="B781" s="3" t="s">
        <v>14</v>
      </c>
      <c r="C781" s="3" t="s">
        <v>3317</v>
      </c>
      <c r="D781" s="3" t="s">
        <v>3833</v>
      </c>
      <c r="E781" s="3" t="s">
        <v>2630</v>
      </c>
      <c r="F781" s="6" t="s">
        <v>3389</v>
      </c>
      <c r="G781" s="6" t="s">
        <v>40</v>
      </c>
      <c r="H781" s="3" t="s">
        <v>36</v>
      </c>
      <c r="I781" s="5" t="s">
        <v>3974</v>
      </c>
      <c r="J781" s="5" t="s">
        <v>4653</v>
      </c>
      <c r="K781" s="3" t="s">
        <v>4627</v>
      </c>
      <c r="L781" s="2" t="s">
        <v>4617</v>
      </c>
      <c r="M781" t="s">
        <v>4590</v>
      </c>
      <c r="N781">
        <v>7.7</v>
      </c>
      <c r="O781">
        <v>4</v>
      </c>
    </row>
    <row r="782" spans="1:15">
      <c r="A782" s="3" t="s">
        <v>4391</v>
      </c>
      <c r="B782" s="3" t="s">
        <v>14</v>
      </c>
      <c r="C782" s="3" t="s">
        <v>3317</v>
      </c>
      <c r="D782" s="3" t="s">
        <v>3833</v>
      </c>
      <c r="E782" s="3" t="s">
        <v>2630</v>
      </c>
      <c r="F782" s="3" t="s">
        <v>3398</v>
      </c>
      <c r="G782" s="3" t="s">
        <v>40</v>
      </c>
      <c r="H782" s="3" t="s">
        <v>36</v>
      </c>
      <c r="I782" s="5" t="s">
        <v>3974</v>
      </c>
      <c r="J782" s="5" t="s">
        <v>4653</v>
      </c>
      <c r="K782" s="3" t="s">
        <v>4627</v>
      </c>
      <c r="L782" s="2" t="s">
        <v>4617</v>
      </c>
      <c r="M782" t="s">
        <v>4590</v>
      </c>
      <c r="N782">
        <v>7.7</v>
      </c>
      <c r="O782">
        <v>4</v>
      </c>
    </row>
    <row r="783" spans="1:15">
      <c r="A783" s="3" t="s">
        <v>4392</v>
      </c>
      <c r="B783" s="3" t="s">
        <v>14</v>
      </c>
      <c r="C783" s="3" t="s">
        <v>3317</v>
      </c>
      <c r="D783" s="3" t="s">
        <v>3833</v>
      </c>
      <c r="E783" s="3" t="s">
        <v>2630</v>
      </c>
      <c r="F783" s="6" t="s">
        <v>3319</v>
      </c>
      <c r="G783" s="6" t="s">
        <v>40</v>
      </c>
      <c r="H783" s="3" t="s">
        <v>36</v>
      </c>
      <c r="I783" s="5" t="s">
        <v>3974</v>
      </c>
      <c r="J783" s="5" t="s">
        <v>4653</v>
      </c>
      <c r="K783" s="3" t="s">
        <v>4627</v>
      </c>
      <c r="L783" s="2" t="s">
        <v>4617</v>
      </c>
      <c r="M783" t="s">
        <v>4590</v>
      </c>
      <c r="N783">
        <v>7.7</v>
      </c>
      <c r="O783">
        <v>4</v>
      </c>
    </row>
    <row r="784" spans="1:15">
      <c r="A784" s="3" t="s">
        <v>4393</v>
      </c>
      <c r="B784" s="3" t="s">
        <v>14</v>
      </c>
      <c r="C784" s="3" t="s">
        <v>3317</v>
      </c>
      <c r="D784" s="3" t="s">
        <v>3833</v>
      </c>
      <c r="E784" s="3" t="s">
        <v>2630</v>
      </c>
      <c r="F784" s="3" t="s">
        <v>3321</v>
      </c>
      <c r="G784" s="3" t="s">
        <v>40</v>
      </c>
      <c r="H784" s="3" t="s">
        <v>36</v>
      </c>
      <c r="I784" s="5" t="s">
        <v>3974</v>
      </c>
      <c r="J784" s="5" t="s">
        <v>4653</v>
      </c>
      <c r="K784" s="3" t="s">
        <v>4627</v>
      </c>
      <c r="L784" s="2" t="s">
        <v>4617</v>
      </c>
      <c r="M784" t="s">
        <v>4590</v>
      </c>
      <c r="N784">
        <v>7.7</v>
      </c>
      <c r="O784">
        <v>4</v>
      </c>
    </row>
    <row r="785" spans="1:15">
      <c r="A785" s="3" t="s">
        <v>4394</v>
      </c>
      <c r="B785" s="3" t="s">
        <v>14</v>
      </c>
      <c r="C785" s="3" t="s">
        <v>3317</v>
      </c>
      <c r="D785" s="3" t="s">
        <v>3591</v>
      </c>
      <c r="E785" s="3" t="s">
        <v>2630</v>
      </c>
      <c r="F785" s="6" t="s">
        <v>3323</v>
      </c>
      <c r="G785" s="6" t="s">
        <v>40</v>
      </c>
      <c r="H785" s="3" t="s">
        <v>36</v>
      </c>
      <c r="I785" s="5" t="s">
        <v>3974</v>
      </c>
      <c r="J785" s="5" t="s">
        <v>4646</v>
      </c>
      <c r="K785" s="3" t="s">
        <v>4627</v>
      </c>
      <c r="L785" s="2" t="s">
        <v>4617</v>
      </c>
      <c r="M785" t="s">
        <v>4589</v>
      </c>
      <c r="N785">
        <v>7.3</v>
      </c>
      <c r="O785">
        <v>2</v>
      </c>
    </row>
    <row r="786" spans="1:15">
      <c r="A786" s="3" t="s">
        <v>4395</v>
      </c>
      <c r="B786" s="3" t="s">
        <v>14</v>
      </c>
      <c r="C786" s="3" t="s">
        <v>3317</v>
      </c>
      <c r="D786" s="3" t="s">
        <v>3591</v>
      </c>
      <c r="E786" s="3" t="s">
        <v>2630</v>
      </c>
      <c r="F786" s="3" t="s">
        <v>3325</v>
      </c>
      <c r="G786" s="3" t="s">
        <v>40</v>
      </c>
      <c r="H786" s="3" t="s">
        <v>36</v>
      </c>
      <c r="I786" s="5" t="s">
        <v>3974</v>
      </c>
      <c r="J786" s="5" t="s">
        <v>4646</v>
      </c>
      <c r="K786" s="3" t="s">
        <v>4627</v>
      </c>
      <c r="L786" s="2" t="s">
        <v>4617</v>
      </c>
      <c r="M786" t="s">
        <v>4589</v>
      </c>
      <c r="N786">
        <v>7.3</v>
      </c>
      <c r="O786">
        <v>2</v>
      </c>
    </row>
    <row r="787" spans="1:15">
      <c r="A787" s="3" t="s">
        <v>3790</v>
      </c>
      <c r="B787" s="3" t="s">
        <v>14</v>
      </c>
      <c r="C787" s="3" t="s">
        <v>3317</v>
      </c>
      <c r="D787" s="3" t="s">
        <v>3605</v>
      </c>
      <c r="E787" s="3" t="s">
        <v>2706</v>
      </c>
      <c r="F787" s="3" t="s">
        <v>3434</v>
      </c>
      <c r="G787" s="3" t="s">
        <v>57</v>
      </c>
      <c r="H787" s="3" t="s">
        <v>36</v>
      </c>
      <c r="I787" s="5" t="s">
        <v>1889</v>
      </c>
      <c r="J787" s="5" t="s">
        <v>4618</v>
      </c>
      <c r="K787" s="3" t="s">
        <v>4627</v>
      </c>
      <c r="L787" s="2" t="s">
        <v>4617</v>
      </c>
      <c r="M787" t="s">
        <v>4589</v>
      </c>
      <c r="N787">
        <v>8.9</v>
      </c>
      <c r="O787">
        <v>2</v>
      </c>
    </row>
    <row r="788" spans="1:15">
      <c r="A788" s="3" t="s">
        <v>3791</v>
      </c>
      <c r="B788" s="3" t="s">
        <v>14</v>
      </c>
      <c r="C788" s="3" t="s">
        <v>3317</v>
      </c>
      <c r="D788" s="3" t="s">
        <v>3605</v>
      </c>
      <c r="E788" s="3" t="s">
        <v>2706</v>
      </c>
      <c r="F788" s="3" t="s">
        <v>3436</v>
      </c>
      <c r="G788" s="3" t="s">
        <v>57</v>
      </c>
      <c r="H788" s="3" t="s">
        <v>36</v>
      </c>
      <c r="I788" s="5" t="s">
        <v>1889</v>
      </c>
      <c r="J788" s="5" t="s">
        <v>4618</v>
      </c>
      <c r="K788" s="3" t="s">
        <v>4627</v>
      </c>
      <c r="L788" s="2" t="s">
        <v>4617</v>
      </c>
      <c r="M788" t="s">
        <v>4589</v>
      </c>
      <c r="N788">
        <v>8.9</v>
      </c>
      <c r="O788">
        <v>2</v>
      </c>
    </row>
    <row r="789" spans="1:15">
      <c r="A789" s="3" t="s">
        <v>3792</v>
      </c>
      <c r="B789" s="3" t="s">
        <v>14</v>
      </c>
      <c r="C789" s="3" t="s">
        <v>3317</v>
      </c>
      <c r="D789" s="3" t="s">
        <v>3623</v>
      </c>
      <c r="E789" s="3" t="s">
        <v>2706</v>
      </c>
      <c r="F789" s="3" t="s">
        <v>3363</v>
      </c>
      <c r="G789" s="3" t="s">
        <v>57</v>
      </c>
      <c r="H789" s="3" t="s">
        <v>36</v>
      </c>
      <c r="I789" s="5" t="s">
        <v>1889</v>
      </c>
      <c r="J789" s="5" t="s">
        <v>4619</v>
      </c>
      <c r="K789" s="3" t="s">
        <v>4627</v>
      </c>
      <c r="L789" s="2" t="s">
        <v>4617</v>
      </c>
      <c r="M789" t="s">
        <v>4590</v>
      </c>
      <c r="N789">
        <v>8.6</v>
      </c>
      <c r="O789">
        <v>2</v>
      </c>
    </row>
    <row r="790" spans="1:15">
      <c r="A790" s="3" t="s">
        <v>3793</v>
      </c>
      <c r="B790" s="3" t="s">
        <v>14</v>
      </c>
      <c r="C790" s="3" t="s">
        <v>3317</v>
      </c>
      <c r="D790" s="3" t="s">
        <v>3623</v>
      </c>
      <c r="E790" s="3" t="s">
        <v>2706</v>
      </c>
      <c r="F790" s="3" t="s">
        <v>3365</v>
      </c>
      <c r="G790" s="3" t="s">
        <v>57</v>
      </c>
      <c r="H790" s="3" t="s">
        <v>36</v>
      </c>
      <c r="I790" s="5" t="s">
        <v>1889</v>
      </c>
      <c r="J790" s="5" t="s">
        <v>4619</v>
      </c>
      <c r="K790" s="3" t="s">
        <v>4627</v>
      </c>
      <c r="L790" s="2" t="s">
        <v>4617</v>
      </c>
      <c r="M790" t="s">
        <v>4590</v>
      </c>
      <c r="N790">
        <v>8.6</v>
      </c>
      <c r="O790">
        <v>2</v>
      </c>
    </row>
    <row r="791" spans="1:15">
      <c r="A791" s="3" t="s">
        <v>3794</v>
      </c>
      <c r="B791" s="3" t="s">
        <v>14</v>
      </c>
      <c r="C791" s="3" t="s">
        <v>3317</v>
      </c>
      <c r="D791" s="3" t="s">
        <v>3751</v>
      </c>
      <c r="E791" s="3" t="s">
        <v>2706</v>
      </c>
      <c r="F791" s="3" t="s">
        <v>3353</v>
      </c>
      <c r="G791" s="3" t="s">
        <v>57</v>
      </c>
      <c r="H791" s="3" t="s">
        <v>36</v>
      </c>
      <c r="I791" s="5" t="s">
        <v>1889</v>
      </c>
      <c r="J791" s="5" t="s">
        <v>4625</v>
      </c>
      <c r="K791" s="3" t="s">
        <v>4627</v>
      </c>
      <c r="L791" s="2" t="s">
        <v>4617</v>
      </c>
      <c r="M791" t="s">
        <v>4589</v>
      </c>
      <c r="N791">
        <v>6.4</v>
      </c>
      <c r="O791">
        <v>2</v>
      </c>
    </row>
    <row r="792" spans="1:15">
      <c r="A792" s="3" t="s">
        <v>3795</v>
      </c>
      <c r="B792" s="3" t="s">
        <v>14</v>
      </c>
      <c r="C792" s="3" t="s">
        <v>3317</v>
      </c>
      <c r="D792" s="3" t="s">
        <v>3751</v>
      </c>
      <c r="E792" s="3" t="s">
        <v>2706</v>
      </c>
      <c r="F792" s="3" t="s">
        <v>3327</v>
      </c>
      <c r="G792" s="3" t="s">
        <v>57</v>
      </c>
      <c r="H792" s="3" t="s">
        <v>36</v>
      </c>
      <c r="I792" s="5" t="s">
        <v>1889</v>
      </c>
      <c r="J792" s="5" t="s">
        <v>4625</v>
      </c>
      <c r="K792" s="3" t="s">
        <v>4627</v>
      </c>
      <c r="L792" s="2" t="s">
        <v>4617</v>
      </c>
      <c r="M792" t="s">
        <v>4589</v>
      </c>
      <c r="N792">
        <v>6.4</v>
      </c>
      <c r="O792">
        <v>2</v>
      </c>
    </row>
    <row r="793" spans="1:15">
      <c r="A793" s="3" t="s">
        <v>3796</v>
      </c>
      <c r="B793" s="3" t="s">
        <v>14</v>
      </c>
      <c r="C793" s="3" t="s">
        <v>3317</v>
      </c>
      <c r="D793" s="3" t="s">
        <v>3623</v>
      </c>
      <c r="E793" s="3" t="s">
        <v>2706</v>
      </c>
      <c r="F793" s="12" t="s">
        <v>3458</v>
      </c>
      <c r="G793" s="12" t="s">
        <v>182</v>
      </c>
      <c r="H793" s="3" t="s">
        <v>36</v>
      </c>
      <c r="I793" s="5" t="s">
        <v>1889</v>
      </c>
      <c r="J793" s="5" t="s">
        <v>4619</v>
      </c>
      <c r="K793" s="3" t="s">
        <v>4627</v>
      </c>
      <c r="L793" s="2" t="s">
        <v>4617</v>
      </c>
      <c r="M793" t="s">
        <v>4590</v>
      </c>
      <c r="N793">
        <v>8.6</v>
      </c>
      <c r="O793">
        <v>2</v>
      </c>
    </row>
    <row r="794" spans="1:15">
      <c r="A794" s="3" t="s">
        <v>3797</v>
      </c>
      <c r="B794" s="3" t="s">
        <v>14</v>
      </c>
      <c r="C794" s="3" t="s">
        <v>3317</v>
      </c>
      <c r="D794" s="3" t="s">
        <v>3623</v>
      </c>
      <c r="E794" s="3" t="s">
        <v>2706</v>
      </c>
      <c r="F794" s="13" t="s">
        <v>3460</v>
      </c>
      <c r="G794" s="13" t="s">
        <v>182</v>
      </c>
      <c r="H794" s="3" t="s">
        <v>36</v>
      </c>
      <c r="I794" s="5" t="s">
        <v>1889</v>
      </c>
      <c r="J794" s="5" t="s">
        <v>4619</v>
      </c>
      <c r="K794" s="3" t="s">
        <v>4627</v>
      </c>
      <c r="L794" s="2" t="s">
        <v>4617</v>
      </c>
      <c r="M794" t="s">
        <v>4590</v>
      </c>
      <c r="N794">
        <v>8.6</v>
      </c>
      <c r="O794">
        <v>2</v>
      </c>
    </row>
    <row r="795" spans="1:15">
      <c r="A795" s="3" t="s">
        <v>3798</v>
      </c>
      <c r="B795" s="3" t="s">
        <v>14</v>
      </c>
      <c r="C795" s="3" t="s">
        <v>3317</v>
      </c>
      <c r="D795" s="3" t="s">
        <v>3751</v>
      </c>
      <c r="E795" s="3" t="s">
        <v>2706</v>
      </c>
      <c r="F795" s="12" t="s">
        <v>3371</v>
      </c>
      <c r="G795" s="12" t="s">
        <v>182</v>
      </c>
      <c r="H795" s="3" t="s">
        <v>36</v>
      </c>
      <c r="I795" s="5" t="s">
        <v>1889</v>
      </c>
      <c r="J795" s="5" t="s">
        <v>4625</v>
      </c>
      <c r="K795" s="3" t="s">
        <v>4627</v>
      </c>
      <c r="L795" s="2" t="s">
        <v>4617</v>
      </c>
      <c r="M795" t="s">
        <v>4589</v>
      </c>
      <c r="N795">
        <v>6.4</v>
      </c>
      <c r="O795">
        <v>4</v>
      </c>
    </row>
    <row r="796" spans="1:15">
      <c r="A796" s="3" t="s">
        <v>3799</v>
      </c>
      <c r="B796" s="3" t="s">
        <v>14</v>
      </c>
      <c r="C796" s="3" t="s">
        <v>3317</v>
      </c>
      <c r="D796" s="3" t="s">
        <v>3751</v>
      </c>
      <c r="E796" s="3" t="s">
        <v>2706</v>
      </c>
      <c r="F796" s="13" t="s">
        <v>3373</v>
      </c>
      <c r="G796" s="13" t="s">
        <v>182</v>
      </c>
      <c r="H796" s="3" t="s">
        <v>36</v>
      </c>
      <c r="I796" s="5" t="s">
        <v>1889</v>
      </c>
      <c r="J796" s="5" t="s">
        <v>4625</v>
      </c>
      <c r="K796" s="3" t="s">
        <v>4627</v>
      </c>
      <c r="L796" s="2" t="s">
        <v>4617</v>
      </c>
      <c r="M796" t="s">
        <v>4589</v>
      </c>
      <c r="N796">
        <v>6.4</v>
      </c>
      <c r="O796">
        <v>4</v>
      </c>
    </row>
    <row r="797" spans="1:15">
      <c r="A797" s="3" t="s">
        <v>3800</v>
      </c>
      <c r="B797" s="3" t="s">
        <v>14</v>
      </c>
      <c r="C797" s="3" t="s">
        <v>3317</v>
      </c>
      <c r="D797" s="3" t="s">
        <v>3751</v>
      </c>
      <c r="E797" s="3" t="s">
        <v>2706</v>
      </c>
      <c r="F797" s="12" t="s">
        <v>3464</v>
      </c>
      <c r="G797" s="12" t="s">
        <v>182</v>
      </c>
      <c r="H797" s="3" t="s">
        <v>36</v>
      </c>
      <c r="I797" s="5" t="s">
        <v>1889</v>
      </c>
      <c r="J797" s="5" t="s">
        <v>4625</v>
      </c>
      <c r="K797" s="3" t="s">
        <v>4627</v>
      </c>
      <c r="L797" s="2" t="s">
        <v>4617</v>
      </c>
      <c r="M797" t="s">
        <v>4589</v>
      </c>
      <c r="N797">
        <v>6.4</v>
      </c>
      <c r="O797">
        <v>4</v>
      </c>
    </row>
    <row r="798" spans="1:15">
      <c r="A798" s="3" t="s">
        <v>3801</v>
      </c>
      <c r="B798" s="3" t="s">
        <v>14</v>
      </c>
      <c r="C798" s="3" t="s">
        <v>3317</v>
      </c>
      <c r="D798" s="3" t="s">
        <v>3751</v>
      </c>
      <c r="E798" s="3" t="s">
        <v>2706</v>
      </c>
      <c r="F798" s="13" t="s">
        <v>3466</v>
      </c>
      <c r="G798" s="13" t="s">
        <v>182</v>
      </c>
      <c r="H798" s="3" t="s">
        <v>36</v>
      </c>
      <c r="I798" s="5" t="s">
        <v>1889</v>
      </c>
      <c r="J798" s="5" t="s">
        <v>4625</v>
      </c>
      <c r="K798" s="3" t="s">
        <v>4627</v>
      </c>
      <c r="L798" s="2" t="s">
        <v>4617</v>
      </c>
      <c r="M798" t="s">
        <v>4589</v>
      </c>
      <c r="N798">
        <v>6.4</v>
      </c>
      <c r="O798">
        <v>4</v>
      </c>
    </row>
    <row r="799" spans="1:15">
      <c r="A799" s="3" t="s">
        <v>3802</v>
      </c>
      <c r="B799" s="3" t="s">
        <v>14</v>
      </c>
      <c r="C799" s="3" t="s">
        <v>3317</v>
      </c>
      <c r="D799" s="3" t="s">
        <v>3605</v>
      </c>
      <c r="E799" s="3" t="s">
        <v>2706</v>
      </c>
      <c r="F799" s="6" t="s">
        <v>3468</v>
      </c>
      <c r="G799" s="6" t="s">
        <v>195</v>
      </c>
      <c r="H799" s="3" t="s">
        <v>36</v>
      </c>
      <c r="I799" s="5" t="s">
        <v>1889</v>
      </c>
      <c r="J799" s="5" t="s">
        <v>4618</v>
      </c>
      <c r="K799" s="3" t="s">
        <v>4627</v>
      </c>
      <c r="L799" s="2" t="s">
        <v>4617</v>
      </c>
      <c r="M799" t="s">
        <v>4589</v>
      </c>
      <c r="N799">
        <v>9.3000000000000007</v>
      </c>
      <c r="O799">
        <v>2</v>
      </c>
    </row>
    <row r="800" spans="1:15">
      <c r="A800" s="3" t="s">
        <v>3803</v>
      </c>
      <c r="B800" s="3" t="s">
        <v>14</v>
      </c>
      <c r="C800" s="3" t="s">
        <v>3317</v>
      </c>
      <c r="D800" s="3" t="s">
        <v>3605</v>
      </c>
      <c r="E800" s="3" t="s">
        <v>2706</v>
      </c>
      <c r="F800" s="3" t="s">
        <v>3470</v>
      </c>
      <c r="G800" s="3" t="s">
        <v>195</v>
      </c>
      <c r="H800" s="3" t="s">
        <v>36</v>
      </c>
      <c r="I800" s="5" t="s">
        <v>1889</v>
      </c>
      <c r="J800" s="5" t="s">
        <v>4618</v>
      </c>
      <c r="K800" s="3" t="s">
        <v>4627</v>
      </c>
      <c r="L800" s="2" t="s">
        <v>4617</v>
      </c>
      <c r="M800" t="s">
        <v>4589</v>
      </c>
      <c r="N800">
        <v>9.3000000000000007</v>
      </c>
      <c r="O800">
        <v>2</v>
      </c>
    </row>
    <row r="801" spans="1:15">
      <c r="A801" s="3" t="s">
        <v>3804</v>
      </c>
      <c r="B801" s="3" t="s">
        <v>14</v>
      </c>
      <c r="C801" s="3" t="s">
        <v>3317</v>
      </c>
      <c r="D801" s="3" t="s">
        <v>3751</v>
      </c>
      <c r="E801" s="3" t="s">
        <v>2706</v>
      </c>
      <c r="F801" s="6" t="s">
        <v>3330</v>
      </c>
      <c r="G801" s="6" t="s">
        <v>195</v>
      </c>
      <c r="H801" s="3" t="s">
        <v>36</v>
      </c>
      <c r="I801" s="5" t="s">
        <v>1889</v>
      </c>
      <c r="J801" s="5" t="s">
        <v>4625</v>
      </c>
      <c r="K801" s="3" t="s">
        <v>4627</v>
      </c>
      <c r="L801" s="2" t="s">
        <v>4617</v>
      </c>
      <c r="M801" t="s">
        <v>4590</v>
      </c>
      <c r="N801">
        <v>6.4</v>
      </c>
      <c r="O801">
        <v>2</v>
      </c>
    </row>
    <row r="802" spans="1:15">
      <c r="A802" s="3" t="s">
        <v>3805</v>
      </c>
      <c r="B802" s="3" t="s">
        <v>14</v>
      </c>
      <c r="C802" s="3" t="s">
        <v>3317</v>
      </c>
      <c r="D802" s="3" t="s">
        <v>3751</v>
      </c>
      <c r="E802" s="3" t="s">
        <v>2706</v>
      </c>
      <c r="F802" s="3" t="s">
        <v>3332</v>
      </c>
      <c r="G802" s="3" t="s">
        <v>195</v>
      </c>
      <c r="H802" s="3" t="s">
        <v>36</v>
      </c>
      <c r="I802" s="5" t="s">
        <v>1889</v>
      </c>
      <c r="J802" s="5" t="s">
        <v>4625</v>
      </c>
      <c r="K802" s="3" t="s">
        <v>4627</v>
      </c>
      <c r="L802" s="2" t="s">
        <v>4617</v>
      </c>
      <c r="M802" t="s">
        <v>4590</v>
      </c>
      <c r="N802">
        <v>6.4</v>
      </c>
      <c r="O802">
        <v>2</v>
      </c>
    </row>
    <row r="803" spans="1:15">
      <c r="A803" s="3" t="s">
        <v>3806</v>
      </c>
      <c r="B803" s="3" t="s">
        <v>14</v>
      </c>
      <c r="C803" s="3" t="s">
        <v>3317</v>
      </c>
      <c r="D803" s="3" t="s">
        <v>3751</v>
      </c>
      <c r="E803" s="3" t="s">
        <v>2706</v>
      </c>
      <c r="F803" s="6" t="s">
        <v>3334</v>
      </c>
      <c r="G803" s="6" t="s">
        <v>195</v>
      </c>
      <c r="H803" s="3" t="s">
        <v>36</v>
      </c>
      <c r="I803" s="5" t="s">
        <v>1889</v>
      </c>
      <c r="J803" s="5" t="s">
        <v>4625</v>
      </c>
      <c r="K803" s="3" t="s">
        <v>4627</v>
      </c>
      <c r="L803" s="2" t="s">
        <v>4617</v>
      </c>
      <c r="M803" t="s">
        <v>4589</v>
      </c>
      <c r="N803">
        <v>6.4</v>
      </c>
      <c r="O803">
        <v>2</v>
      </c>
    </row>
    <row r="804" spans="1:15">
      <c r="A804" s="3" t="s">
        <v>3807</v>
      </c>
      <c r="B804" s="3" t="s">
        <v>14</v>
      </c>
      <c r="C804" s="3" t="s">
        <v>3317</v>
      </c>
      <c r="D804" s="3" t="s">
        <v>3751</v>
      </c>
      <c r="E804" s="3" t="s">
        <v>2706</v>
      </c>
      <c r="F804" s="3" t="s">
        <v>3336</v>
      </c>
      <c r="G804" s="3" t="s">
        <v>195</v>
      </c>
      <c r="H804" s="3" t="s">
        <v>36</v>
      </c>
      <c r="I804" s="5" t="s">
        <v>1889</v>
      </c>
      <c r="J804" s="5" t="s">
        <v>4625</v>
      </c>
      <c r="K804" s="3" t="s">
        <v>4627</v>
      </c>
      <c r="L804" s="2" t="s">
        <v>4617</v>
      </c>
      <c r="M804" t="s">
        <v>4589</v>
      </c>
      <c r="N804">
        <v>6.4</v>
      </c>
      <c r="O804">
        <v>2</v>
      </c>
    </row>
    <row r="805" spans="1:15">
      <c r="A805" s="3" t="s">
        <v>3808</v>
      </c>
      <c r="B805" s="3" t="s">
        <v>14</v>
      </c>
      <c r="C805" s="3" t="s">
        <v>3317</v>
      </c>
      <c r="D805" s="3" t="s">
        <v>3605</v>
      </c>
      <c r="E805" s="3" t="s">
        <v>2706</v>
      </c>
      <c r="F805" s="6" t="s">
        <v>3387</v>
      </c>
      <c r="G805" s="6" t="s">
        <v>21</v>
      </c>
      <c r="H805" s="3" t="s">
        <v>36</v>
      </c>
      <c r="I805" s="5" t="s">
        <v>1889</v>
      </c>
      <c r="J805" s="5" t="s">
        <v>4618</v>
      </c>
      <c r="K805" s="3" t="s">
        <v>4627</v>
      </c>
      <c r="L805" s="2" t="s">
        <v>4617</v>
      </c>
      <c r="M805" t="s">
        <v>4589</v>
      </c>
      <c r="N805">
        <v>8.9</v>
      </c>
      <c r="O805">
        <v>2</v>
      </c>
    </row>
    <row r="806" spans="1:15">
      <c r="A806" s="3" t="s">
        <v>3809</v>
      </c>
      <c r="B806" s="3" t="s">
        <v>14</v>
      </c>
      <c r="C806" s="3" t="s">
        <v>3317</v>
      </c>
      <c r="D806" s="3" t="s">
        <v>3605</v>
      </c>
      <c r="E806" s="3" t="s">
        <v>2706</v>
      </c>
      <c r="F806" s="3" t="s">
        <v>3391</v>
      </c>
      <c r="G806" s="3" t="s">
        <v>21</v>
      </c>
      <c r="H806" s="3" t="s">
        <v>36</v>
      </c>
      <c r="I806" s="5" t="s">
        <v>1889</v>
      </c>
      <c r="J806" s="5" t="s">
        <v>4618</v>
      </c>
      <c r="K806" s="3" t="s">
        <v>4627</v>
      </c>
      <c r="L806" s="2" t="s">
        <v>4617</v>
      </c>
      <c r="M806" t="s">
        <v>4589</v>
      </c>
      <c r="N806">
        <v>8.9</v>
      </c>
      <c r="O806">
        <v>2</v>
      </c>
    </row>
    <row r="807" spans="1:15">
      <c r="A807" s="3" t="s">
        <v>3810</v>
      </c>
      <c r="B807" s="3" t="s">
        <v>14</v>
      </c>
      <c r="C807" s="3" t="s">
        <v>3317</v>
      </c>
      <c r="D807" s="3" t="s">
        <v>3623</v>
      </c>
      <c r="E807" s="3" t="s">
        <v>2706</v>
      </c>
      <c r="F807" s="6" t="s">
        <v>3393</v>
      </c>
      <c r="G807" s="6" t="s">
        <v>21</v>
      </c>
      <c r="H807" s="3" t="s">
        <v>36</v>
      </c>
      <c r="I807" s="5" t="s">
        <v>1889</v>
      </c>
      <c r="J807" s="5" t="s">
        <v>4619</v>
      </c>
      <c r="K807" s="3" t="s">
        <v>4627</v>
      </c>
      <c r="L807" s="2" t="s">
        <v>4617</v>
      </c>
      <c r="M807" t="s">
        <v>4590</v>
      </c>
      <c r="N807">
        <v>8.6</v>
      </c>
      <c r="O807">
        <v>4</v>
      </c>
    </row>
    <row r="808" spans="1:15">
      <c r="A808" s="3" t="s">
        <v>3811</v>
      </c>
      <c r="B808" s="3" t="s">
        <v>14</v>
      </c>
      <c r="C808" s="3" t="s">
        <v>3317</v>
      </c>
      <c r="D808" s="3" t="s">
        <v>3623</v>
      </c>
      <c r="E808" s="3" t="s">
        <v>2706</v>
      </c>
      <c r="F808" s="3" t="s">
        <v>3357</v>
      </c>
      <c r="G808" s="3" t="s">
        <v>21</v>
      </c>
      <c r="H808" s="3" t="s">
        <v>36</v>
      </c>
      <c r="I808" s="5" t="s">
        <v>1889</v>
      </c>
      <c r="J808" s="5" t="s">
        <v>4619</v>
      </c>
      <c r="K808" s="3" t="s">
        <v>4627</v>
      </c>
      <c r="L808" s="2" t="s">
        <v>4617</v>
      </c>
      <c r="M808" t="s">
        <v>4590</v>
      </c>
      <c r="N808">
        <v>8.6</v>
      </c>
      <c r="O808">
        <v>4</v>
      </c>
    </row>
    <row r="809" spans="1:15">
      <c r="A809" s="3" t="s">
        <v>3812</v>
      </c>
      <c r="B809" s="3" t="s">
        <v>14</v>
      </c>
      <c r="C809" s="3" t="s">
        <v>3317</v>
      </c>
      <c r="D809" s="3" t="s">
        <v>3623</v>
      </c>
      <c r="E809" s="3" t="s">
        <v>2706</v>
      </c>
      <c r="F809" s="6" t="s">
        <v>3359</v>
      </c>
      <c r="G809" s="6" t="s">
        <v>21</v>
      </c>
      <c r="H809" s="3" t="s">
        <v>36</v>
      </c>
      <c r="I809" s="5" t="s">
        <v>1889</v>
      </c>
      <c r="J809" s="5" t="s">
        <v>4619</v>
      </c>
      <c r="K809" s="3" t="s">
        <v>4627</v>
      </c>
      <c r="L809" s="2" t="s">
        <v>4617</v>
      </c>
      <c r="M809" t="s">
        <v>4590</v>
      </c>
      <c r="N809">
        <v>8.6</v>
      </c>
      <c r="O809">
        <v>4</v>
      </c>
    </row>
    <row r="810" spans="1:15">
      <c r="A810" s="3" t="s">
        <v>3813</v>
      </c>
      <c r="B810" s="3" t="s">
        <v>14</v>
      </c>
      <c r="C810" s="3" t="s">
        <v>3317</v>
      </c>
      <c r="D810" s="3" t="s">
        <v>3623</v>
      </c>
      <c r="E810" s="3" t="s">
        <v>2706</v>
      </c>
      <c r="F810" s="3" t="s">
        <v>3342</v>
      </c>
      <c r="G810" s="3" t="s">
        <v>21</v>
      </c>
      <c r="H810" s="3" t="s">
        <v>36</v>
      </c>
      <c r="I810" s="5" t="s">
        <v>1889</v>
      </c>
      <c r="J810" s="5" t="s">
        <v>4619</v>
      </c>
      <c r="K810" s="3" t="s">
        <v>4627</v>
      </c>
      <c r="L810" s="2" t="s">
        <v>4617</v>
      </c>
      <c r="M810" t="s">
        <v>4590</v>
      </c>
      <c r="N810">
        <v>8.6</v>
      </c>
      <c r="O810">
        <v>4</v>
      </c>
    </row>
    <row r="811" spans="1:15">
      <c r="A811" s="3" t="s">
        <v>3814</v>
      </c>
      <c r="B811" s="3" t="s">
        <v>14</v>
      </c>
      <c r="C811" s="3" t="s">
        <v>3317</v>
      </c>
      <c r="D811" s="3" t="s">
        <v>3605</v>
      </c>
      <c r="E811" s="3" t="s">
        <v>2706</v>
      </c>
      <c r="F811" s="6" t="s">
        <v>3389</v>
      </c>
      <c r="G811" s="6" t="s">
        <v>40</v>
      </c>
      <c r="H811" s="3" t="s">
        <v>36</v>
      </c>
      <c r="I811" s="5" t="s">
        <v>1889</v>
      </c>
      <c r="J811" s="5" t="s">
        <v>4618</v>
      </c>
      <c r="K811" s="3" t="s">
        <v>4627</v>
      </c>
      <c r="L811" s="2" t="s">
        <v>4617</v>
      </c>
      <c r="M811" t="s">
        <v>4589</v>
      </c>
      <c r="N811">
        <v>8.9</v>
      </c>
      <c r="O811">
        <v>2</v>
      </c>
    </row>
    <row r="812" spans="1:15">
      <c r="A812" s="3" t="s">
        <v>3815</v>
      </c>
      <c r="B812" s="3" t="s">
        <v>14</v>
      </c>
      <c r="C812" s="3" t="s">
        <v>3317</v>
      </c>
      <c r="D812" s="3" t="s">
        <v>3605</v>
      </c>
      <c r="E812" s="3" t="s">
        <v>2706</v>
      </c>
      <c r="F812" s="3" t="s">
        <v>3398</v>
      </c>
      <c r="G812" s="3" t="s">
        <v>40</v>
      </c>
      <c r="H812" s="3" t="s">
        <v>36</v>
      </c>
      <c r="I812" s="5" t="s">
        <v>1889</v>
      </c>
      <c r="J812" s="5" t="s">
        <v>4618</v>
      </c>
      <c r="K812" s="3" t="s">
        <v>4627</v>
      </c>
      <c r="L812" s="2" t="s">
        <v>4617</v>
      </c>
      <c r="M812" t="s">
        <v>4589</v>
      </c>
      <c r="N812">
        <v>8.9</v>
      </c>
      <c r="O812">
        <v>2</v>
      </c>
    </row>
    <row r="813" spans="1:15">
      <c r="A813" s="3" t="s">
        <v>3817</v>
      </c>
      <c r="B813" s="3" t="s">
        <v>14</v>
      </c>
      <c r="C813" s="3" t="s">
        <v>3317</v>
      </c>
      <c r="D813" s="3" t="s">
        <v>3751</v>
      </c>
      <c r="E813" s="3" t="s">
        <v>2706</v>
      </c>
      <c r="F813" s="3" t="s">
        <v>3321</v>
      </c>
      <c r="G813" s="3" t="s">
        <v>40</v>
      </c>
      <c r="H813" s="3" t="s">
        <v>36</v>
      </c>
      <c r="I813" s="5" t="s">
        <v>1889</v>
      </c>
      <c r="J813" s="5" t="s">
        <v>4625</v>
      </c>
      <c r="K813" s="3" t="s">
        <v>4627</v>
      </c>
      <c r="L813" s="2" t="s">
        <v>4617</v>
      </c>
      <c r="M813" t="s">
        <v>4590</v>
      </c>
      <c r="N813">
        <v>6.4</v>
      </c>
      <c r="O813">
        <v>3</v>
      </c>
    </row>
    <row r="814" spans="1:15">
      <c r="A814" s="3" t="s">
        <v>3818</v>
      </c>
      <c r="B814" s="3" t="s">
        <v>14</v>
      </c>
      <c r="C814" s="3" t="s">
        <v>3317</v>
      </c>
      <c r="D814" s="3" t="s">
        <v>3751</v>
      </c>
      <c r="E814" s="3" t="s">
        <v>2706</v>
      </c>
      <c r="F814" s="6" t="s">
        <v>3323</v>
      </c>
      <c r="G814" s="6" t="s">
        <v>40</v>
      </c>
      <c r="H814" s="3" t="s">
        <v>36</v>
      </c>
      <c r="I814" s="5" t="s">
        <v>1889</v>
      </c>
      <c r="J814" s="5" t="s">
        <v>4625</v>
      </c>
      <c r="K814" s="3" t="s">
        <v>4627</v>
      </c>
      <c r="L814" s="2" t="s">
        <v>4617</v>
      </c>
      <c r="M814" t="s">
        <v>4590</v>
      </c>
      <c r="N814">
        <v>6.4</v>
      </c>
      <c r="O814">
        <v>3</v>
      </c>
    </row>
    <row r="815" spans="1:15">
      <c r="A815" s="3" t="s">
        <v>3819</v>
      </c>
      <c r="B815" s="3" t="s">
        <v>14</v>
      </c>
      <c r="C815" s="3" t="s">
        <v>3317</v>
      </c>
      <c r="D815" s="3" t="s">
        <v>3751</v>
      </c>
      <c r="E815" s="3" t="s">
        <v>2706</v>
      </c>
      <c r="F815" s="3" t="s">
        <v>3325</v>
      </c>
      <c r="G815" s="3" t="s">
        <v>40</v>
      </c>
      <c r="H815" s="3" t="s">
        <v>36</v>
      </c>
      <c r="I815" s="5" t="s">
        <v>1889</v>
      </c>
      <c r="J815" s="5" t="s">
        <v>4625</v>
      </c>
      <c r="K815" s="3" t="s">
        <v>4627</v>
      </c>
      <c r="L815" s="2" t="s">
        <v>4617</v>
      </c>
      <c r="M815" t="s">
        <v>4590</v>
      </c>
      <c r="N815">
        <v>6.4</v>
      </c>
      <c r="O815">
        <v>3</v>
      </c>
    </row>
    <row r="816" spans="1:15">
      <c r="A816" s="3" t="s">
        <v>3820</v>
      </c>
      <c r="B816" s="3" t="s">
        <v>14</v>
      </c>
      <c r="C816" s="3" t="s">
        <v>3317</v>
      </c>
      <c r="D816" s="3" t="s">
        <v>3751</v>
      </c>
      <c r="E816" s="3" t="s">
        <v>2706</v>
      </c>
      <c r="F816" s="6" t="s">
        <v>3404</v>
      </c>
      <c r="G816" s="6" t="s">
        <v>131</v>
      </c>
      <c r="H816" s="3" t="s">
        <v>36</v>
      </c>
      <c r="I816" s="5" t="s">
        <v>1889</v>
      </c>
      <c r="J816" s="5" t="s">
        <v>4625</v>
      </c>
      <c r="K816" s="3" t="s">
        <v>4627</v>
      </c>
      <c r="L816" s="2" t="s">
        <v>4617</v>
      </c>
      <c r="M816" t="s">
        <v>4589</v>
      </c>
      <c r="N816">
        <v>6</v>
      </c>
      <c r="O816">
        <v>2</v>
      </c>
    </row>
    <row r="817" spans="1:15">
      <c r="A817" s="3" t="s">
        <v>3821</v>
      </c>
      <c r="B817" s="3" t="s">
        <v>14</v>
      </c>
      <c r="C817" s="3" t="s">
        <v>3317</v>
      </c>
      <c r="D817" s="3" t="s">
        <v>3751</v>
      </c>
      <c r="E817" s="3" t="s">
        <v>2706</v>
      </c>
      <c r="F817" s="3" t="s">
        <v>3406</v>
      </c>
      <c r="G817" s="3" t="s">
        <v>131</v>
      </c>
      <c r="H817" s="3" t="s">
        <v>36</v>
      </c>
      <c r="I817" s="5" t="s">
        <v>1889</v>
      </c>
      <c r="J817" s="5" t="s">
        <v>4625</v>
      </c>
      <c r="K817" s="3" t="s">
        <v>4627</v>
      </c>
      <c r="L817" s="2" t="s">
        <v>4617</v>
      </c>
      <c r="M817" t="s">
        <v>4589</v>
      </c>
      <c r="N817">
        <v>6</v>
      </c>
      <c r="O817">
        <v>2</v>
      </c>
    </row>
    <row r="818" spans="1:15">
      <c r="A818" s="3" t="s">
        <v>3822</v>
      </c>
      <c r="B818" s="3" t="s">
        <v>14</v>
      </c>
      <c r="C818" s="3" t="s">
        <v>3317</v>
      </c>
      <c r="D818" s="3" t="s">
        <v>3751</v>
      </c>
      <c r="E818" s="3" t="s">
        <v>2706</v>
      </c>
      <c r="F818" s="6" t="s">
        <v>3408</v>
      </c>
      <c r="G818" s="6" t="s">
        <v>131</v>
      </c>
      <c r="H818" s="3" t="s">
        <v>36</v>
      </c>
      <c r="I818" s="5" t="s">
        <v>1889</v>
      </c>
      <c r="J818" s="5" t="s">
        <v>4625</v>
      </c>
      <c r="K818" s="3" t="s">
        <v>4627</v>
      </c>
      <c r="L818" s="2" t="s">
        <v>4617</v>
      </c>
      <c r="M818" t="s">
        <v>4590</v>
      </c>
      <c r="N818">
        <v>6.4</v>
      </c>
      <c r="O818">
        <v>2</v>
      </c>
    </row>
    <row r="819" spans="1:15">
      <c r="A819" s="3" t="s">
        <v>3823</v>
      </c>
      <c r="B819" s="3" t="s">
        <v>14</v>
      </c>
      <c r="C819" s="3" t="s">
        <v>3317</v>
      </c>
      <c r="D819" s="3" t="s">
        <v>3751</v>
      </c>
      <c r="E819" s="3" t="s">
        <v>2706</v>
      </c>
      <c r="F819" s="3" t="s">
        <v>3344</v>
      </c>
      <c r="G819" s="3" t="s">
        <v>131</v>
      </c>
      <c r="H819" s="3" t="s">
        <v>36</v>
      </c>
      <c r="I819" s="5" t="s">
        <v>1889</v>
      </c>
      <c r="J819" s="5" t="s">
        <v>4625</v>
      </c>
      <c r="K819" s="3" t="s">
        <v>4627</v>
      </c>
      <c r="L819" s="2" t="s">
        <v>4617</v>
      </c>
      <c r="M819" t="s">
        <v>4590</v>
      </c>
      <c r="N819">
        <v>6.4</v>
      </c>
      <c r="O819">
        <v>2</v>
      </c>
    </row>
    <row r="820" spans="1:15">
      <c r="A820" s="3" t="s">
        <v>3824</v>
      </c>
      <c r="B820" s="3" t="s">
        <v>14</v>
      </c>
      <c r="C820" s="3" t="s">
        <v>3317</v>
      </c>
      <c r="D820" s="3" t="s">
        <v>3751</v>
      </c>
      <c r="E820" s="3" t="s">
        <v>2706</v>
      </c>
      <c r="F820" s="6" t="s">
        <v>3346</v>
      </c>
      <c r="G820" s="6" t="s">
        <v>131</v>
      </c>
      <c r="H820" s="3" t="s">
        <v>36</v>
      </c>
      <c r="I820" s="5" t="s">
        <v>1889</v>
      </c>
      <c r="J820" s="5" t="s">
        <v>4625</v>
      </c>
      <c r="K820" s="3" t="s">
        <v>4627</v>
      </c>
      <c r="L820" s="2" t="s">
        <v>4617</v>
      </c>
      <c r="M820" t="s">
        <v>4590</v>
      </c>
      <c r="N820">
        <v>6.4</v>
      </c>
      <c r="O820">
        <v>2</v>
      </c>
    </row>
    <row r="821" spans="1:15">
      <c r="A821" s="3" t="s">
        <v>3825</v>
      </c>
      <c r="B821" s="3" t="s">
        <v>14</v>
      </c>
      <c r="C821" s="3" t="s">
        <v>3317</v>
      </c>
      <c r="D821" s="3" t="s">
        <v>3751</v>
      </c>
      <c r="E821" s="3" t="s">
        <v>2706</v>
      </c>
      <c r="F821" s="3" t="s">
        <v>3348</v>
      </c>
      <c r="G821" s="3" t="s">
        <v>131</v>
      </c>
      <c r="H821" s="3" t="s">
        <v>36</v>
      </c>
      <c r="I821" s="5" t="s">
        <v>1889</v>
      </c>
      <c r="J821" s="5" t="s">
        <v>4625</v>
      </c>
      <c r="K821" s="3" t="s">
        <v>4627</v>
      </c>
      <c r="L821" s="2" t="s">
        <v>4617</v>
      </c>
      <c r="M821" t="s">
        <v>4590</v>
      </c>
      <c r="N821">
        <v>6.4</v>
      </c>
      <c r="O821">
        <v>2</v>
      </c>
    </row>
    <row r="822" spans="1:15">
      <c r="A822" s="3" t="s">
        <v>3826</v>
      </c>
      <c r="B822" s="3" t="s">
        <v>14</v>
      </c>
      <c r="C822" s="3" t="s">
        <v>3317</v>
      </c>
      <c r="D822" s="3" t="s">
        <v>3623</v>
      </c>
      <c r="E822" s="3" t="s">
        <v>2706</v>
      </c>
      <c r="F822" s="6" t="s">
        <v>3413</v>
      </c>
      <c r="G822" s="6" t="s">
        <v>96</v>
      </c>
      <c r="H822" s="3" t="s">
        <v>36</v>
      </c>
      <c r="I822" s="5" t="s">
        <v>1889</v>
      </c>
      <c r="J822" s="5" t="s">
        <v>4619</v>
      </c>
      <c r="K822" s="3" t="s">
        <v>4627</v>
      </c>
      <c r="L822" s="2" t="s">
        <v>4617</v>
      </c>
      <c r="M822" t="s">
        <v>4589</v>
      </c>
      <c r="N822">
        <v>7.7</v>
      </c>
      <c r="O822">
        <v>3</v>
      </c>
    </row>
    <row r="823" spans="1:15">
      <c r="A823" s="3" t="s">
        <v>3827</v>
      </c>
      <c r="B823" s="3" t="s">
        <v>14</v>
      </c>
      <c r="C823" s="3" t="s">
        <v>3317</v>
      </c>
      <c r="D823" s="3" t="s">
        <v>3623</v>
      </c>
      <c r="E823" s="3" t="s">
        <v>2706</v>
      </c>
      <c r="F823" s="3" t="s">
        <v>3415</v>
      </c>
      <c r="G823" s="3" t="s">
        <v>96</v>
      </c>
      <c r="H823" s="3" t="s">
        <v>36</v>
      </c>
      <c r="I823" s="5" t="s">
        <v>1889</v>
      </c>
      <c r="J823" s="5" t="s">
        <v>4619</v>
      </c>
      <c r="K823" s="3" t="s">
        <v>4627</v>
      </c>
      <c r="L823" s="2" t="s">
        <v>4617</v>
      </c>
      <c r="M823" t="s">
        <v>4589</v>
      </c>
      <c r="N823">
        <v>7.7</v>
      </c>
      <c r="O823">
        <v>3</v>
      </c>
    </row>
    <row r="824" spans="1:15">
      <c r="A824" s="3" t="s">
        <v>3828</v>
      </c>
      <c r="B824" s="3" t="s">
        <v>14</v>
      </c>
      <c r="C824" s="3" t="s">
        <v>3317</v>
      </c>
      <c r="D824" s="3" t="s">
        <v>3623</v>
      </c>
      <c r="E824" s="3" t="s">
        <v>2706</v>
      </c>
      <c r="F824" s="6" t="s">
        <v>3367</v>
      </c>
      <c r="G824" s="6" t="s">
        <v>96</v>
      </c>
      <c r="H824" s="3" t="s">
        <v>36</v>
      </c>
      <c r="I824" s="5" t="s">
        <v>1889</v>
      </c>
      <c r="J824" s="5" t="s">
        <v>4619</v>
      </c>
      <c r="K824" s="3" t="s">
        <v>4627</v>
      </c>
      <c r="L824" s="2" t="s">
        <v>4617</v>
      </c>
      <c r="M824" t="s">
        <v>4589</v>
      </c>
      <c r="N824">
        <v>7.7</v>
      </c>
      <c r="O824">
        <v>3</v>
      </c>
    </row>
    <row r="825" spans="1:15">
      <c r="A825" s="3" t="s">
        <v>3829</v>
      </c>
      <c r="B825" s="3" t="s">
        <v>14</v>
      </c>
      <c r="C825" s="3" t="s">
        <v>3317</v>
      </c>
      <c r="D825" s="3" t="s">
        <v>3751</v>
      </c>
      <c r="E825" s="3" t="s">
        <v>2706</v>
      </c>
      <c r="F825" s="3" t="s">
        <v>4666</v>
      </c>
      <c r="G825" s="3" t="s">
        <v>96</v>
      </c>
      <c r="H825" s="3" t="s">
        <v>36</v>
      </c>
      <c r="I825" s="5" t="s">
        <v>1889</v>
      </c>
      <c r="J825" s="5" t="s">
        <v>4625</v>
      </c>
      <c r="K825" s="3" t="s">
        <v>4627</v>
      </c>
      <c r="L825" s="2" t="s">
        <v>4617</v>
      </c>
      <c r="M825" t="s">
        <v>4590</v>
      </c>
      <c r="N825">
        <v>6</v>
      </c>
      <c r="O825">
        <v>3</v>
      </c>
    </row>
    <row r="826" spans="1:15">
      <c r="A826" s="3" t="s">
        <v>3830</v>
      </c>
      <c r="B826" s="3" t="s">
        <v>14</v>
      </c>
      <c r="C826" s="3" t="s">
        <v>3317</v>
      </c>
      <c r="D826" s="3" t="s">
        <v>3751</v>
      </c>
      <c r="E826" s="3" t="s">
        <v>2706</v>
      </c>
      <c r="F826" s="6" t="s">
        <v>4668</v>
      </c>
      <c r="G826" s="6" t="s">
        <v>96</v>
      </c>
      <c r="H826" s="3" t="s">
        <v>36</v>
      </c>
      <c r="I826" s="5" t="s">
        <v>1889</v>
      </c>
      <c r="J826" s="5" t="s">
        <v>4625</v>
      </c>
      <c r="K826" s="3" t="s">
        <v>4627</v>
      </c>
      <c r="L826" s="2" t="s">
        <v>4617</v>
      </c>
      <c r="M826" t="s">
        <v>4590</v>
      </c>
      <c r="N826">
        <v>6</v>
      </c>
      <c r="O826">
        <v>3</v>
      </c>
    </row>
    <row r="827" spans="1:15">
      <c r="A827" s="3" t="s">
        <v>3831</v>
      </c>
      <c r="B827" s="3" t="s">
        <v>14</v>
      </c>
      <c r="C827" s="3" t="s">
        <v>3317</v>
      </c>
      <c r="D827" s="3" t="s">
        <v>3751</v>
      </c>
      <c r="E827" s="3" t="s">
        <v>2706</v>
      </c>
      <c r="F827" s="3" t="s">
        <v>4670</v>
      </c>
      <c r="G827" s="3" t="s">
        <v>96</v>
      </c>
      <c r="H827" s="3" t="s">
        <v>36</v>
      </c>
      <c r="I827" s="5" t="s">
        <v>1889</v>
      </c>
      <c r="J827" s="5" t="s">
        <v>4625</v>
      </c>
      <c r="K827" s="3" t="s">
        <v>4627</v>
      </c>
      <c r="L827" s="2" t="s">
        <v>4617</v>
      </c>
      <c r="M827" t="s">
        <v>4590</v>
      </c>
      <c r="N827">
        <v>6</v>
      </c>
      <c r="O827">
        <v>3</v>
      </c>
    </row>
    <row r="828" spans="1:15">
      <c r="A828" s="3" t="s">
        <v>3832</v>
      </c>
      <c r="B828" s="3" t="s">
        <v>14</v>
      </c>
      <c r="C828" s="3" t="s">
        <v>3317</v>
      </c>
      <c r="D828" s="3" t="s">
        <v>3833</v>
      </c>
      <c r="E828" s="3" t="s">
        <v>2630</v>
      </c>
      <c r="F828" s="6" t="s">
        <v>3434</v>
      </c>
      <c r="G828" s="6" t="s">
        <v>57</v>
      </c>
      <c r="H828" s="3" t="s">
        <v>36</v>
      </c>
      <c r="I828" s="5" t="s">
        <v>1889</v>
      </c>
      <c r="J828" s="5" t="s">
        <v>4628</v>
      </c>
      <c r="K828" s="3" t="s">
        <v>4627</v>
      </c>
      <c r="L828" s="2" t="s">
        <v>4617</v>
      </c>
      <c r="M828" t="s">
        <v>4589</v>
      </c>
      <c r="N828">
        <v>8</v>
      </c>
      <c r="O828">
        <v>4</v>
      </c>
    </row>
    <row r="829" spans="1:15">
      <c r="A829" s="3" t="s">
        <v>3834</v>
      </c>
      <c r="B829" s="3" t="s">
        <v>14</v>
      </c>
      <c r="C829" s="3" t="s">
        <v>3317</v>
      </c>
      <c r="D829" s="3" t="s">
        <v>3833</v>
      </c>
      <c r="E829" s="3" t="s">
        <v>2630</v>
      </c>
      <c r="F829" s="3" t="s">
        <v>3436</v>
      </c>
      <c r="G829" s="3" t="s">
        <v>57</v>
      </c>
      <c r="H829" s="3" t="s">
        <v>36</v>
      </c>
      <c r="I829" s="5" t="s">
        <v>1889</v>
      </c>
      <c r="J829" s="5" t="s">
        <v>4628</v>
      </c>
      <c r="K829" s="3" t="s">
        <v>4627</v>
      </c>
      <c r="L829" s="2" t="s">
        <v>4617</v>
      </c>
      <c r="M829" t="s">
        <v>4589</v>
      </c>
      <c r="N829">
        <v>8</v>
      </c>
      <c r="O829">
        <v>4</v>
      </c>
    </row>
    <row r="830" spans="1:15">
      <c r="A830" s="3" t="s">
        <v>3835</v>
      </c>
      <c r="B830" s="3" t="s">
        <v>14</v>
      </c>
      <c r="C830" s="3" t="s">
        <v>3317</v>
      </c>
      <c r="D830" s="3" t="s">
        <v>3833</v>
      </c>
      <c r="E830" s="3" t="s">
        <v>2630</v>
      </c>
      <c r="F830" s="6" t="s">
        <v>3363</v>
      </c>
      <c r="G830" s="6" t="s">
        <v>57</v>
      </c>
      <c r="H830" s="3" t="s">
        <v>36</v>
      </c>
      <c r="I830" s="5" t="s">
        <v>1889</v>
      </c>
      <c r="J830" s="5" t="s">
        <v>4628</v>
      </c>
      <c r="K830" s="3" t="s">
        <v>4627</v>
      </c>
      <c r="L830" s="2" t="s">
        <v>4617</v>
      </c>
      <c r="M830" t="s">
        <v>4589</v>
      </c>
      <c r="N830">
        <v>8</v>
      </c>
      <c r="O830">
        <v>4</v>
      </c>
    </row>
    <row r="831" spans="1:15">
      <c r="A831" s="3" t="s">
        <v>3836</v>
      </c>
      <c r="B831" s="3" t="s">
        <v>14</v>
      </c>
      <c r="C831" s="3" t="s">
        <v>3317</v>
      </c>
      <c r="D831" s="3" t="s">
        <v>3833</v>
      </c>
      <c r="E831" s="3" t="s">
        <v>2630</v>
      </c>
      <c r="F831" s="3" t="s">
        <v>3365</v>
      </c>
      <c r="G831" s="3" t="s">
        <v>57</v>
      </c>
      <c r="H831" s="3" t="s">
        <v>36</v>
      </c>
      <c r="I831" s="5" t="s">
        <v>1889</v>
      </c>
      <c r="J831" s="5" t="s">
        <v>4628</v>
      </c>
      <c r="K831" s="3" t="s">
        <v>4627</v>
      </c>
      <c r="L831" s="2" t="s">
        <v>4617</v>
      </c>
      <c r="M831" t="s">
        <v>4589</v>
      </c>
      <c r="N831">
        <v>8</v>
      </c>
      <c r="O831">
        <v>4</v>
      </c>
    </row>
    <row r="832" spans="1:15">
      <c r="A832" s="3" t="s">
        <v>3837</v>
      </c>
      <c r="B832" s="3" t="s">
        <v>14</v>
      </c>
      <c r="C832" s="3" t="s">
        <v>3317</v>
      </c>
      <c r="D832" s="3" t="s">
        <v>3591</v>
      </c>
      <c r="E832" s="3" t="s">
        <v>2630</v>
      </c>
      <c r="F832" s="6" t="s">
        <v>3353</v>
      </c>
      <c r="G832" s="6" t="s">
        <v>57</v>
      </c>
      <c r="H832" s="3" t="s">
        <v>36</v>
      </c>
      <c r="I832" s="5" t="s">
        <v>1889</v>
      </c>
      <c r="J832" s="5" t="s">
        <v>4615</v>
      </c>
      <c r="K832" s="3" t="s">
        <v>4627</v>
      </c>
      <c r="L832" s="2" t="s">
        <v>4617</v>
      </c>
      <c r="M832" t="s">
        <v>4590</v>
      </c>
      <c r="N832">
        <v>6</v>
      </c>
      <c r="O832">
        <v>2</v>
      </c>
    </row>
    <row r="833" spans="1:16">
      <c r="A833" s="3" t="s">
        <v>3838</v>
      </c>
      <c r="B833" s="3" t="s">
        <v>14</v>
      </c>
      <c r="C833" s="3" t="s">
        <v>3317</v>
      </c>
      <c r="D833" s="3" t="s">
        <v>3591</v>
      </c>
      <c r="E833" s="3" t="s">
        <v>2630</v>
      </c>
      <c r="F833" s="3" t="s">
        <v>3327</v>
      </c>
      <c r="G833" s="3" t="s">
        <v>57</v>
      </c>
      <c r="H833" s="3" t="s">
        <v>36</v>
      </c>
      <c r="I833" s="5" t="s">
        <v>1889</v>
      </c>
      <c r="J833" s="5" t="s">
        <v>4615</v>
      </c>
      <c r="K833" s="3" t="s">
        <v>4627</v>
      </c>
      <c r="L833" s="2" t="s">
        <v>4617</v>
      </c>
      <c r="M833" t="s">
        <v>4590</v>
      </c>
      <c r="N833">
        <v>6</v>
      </c>
      <c r="O833">
        <v>2</v>
      </c>
    </row>
    <row r="834" spans="1:16">
      <c r="A834" s="3" t="s">
        <v>3839</v>
      </c>
      <c r="B834" s="3" t="s">
        <v>14</v>
      </c>
      <c r="C834" s="3" t="s">
        <v>3317</v>
      </c>
      <c r="D834" s="3" t="s">
        <v>3833</v>
      </c>
      <c r="E834" s="3" t="s">
        <v>2630</v>
      </c>
      <c r="F834" s="6" t="s">
        <v>3387</v>
      </c>
      <c r="G834" s="6" t="s">
        <v>21</v>
      </c>
      <c r="H834" s="3" t="s">
        <v>36</v>
      </c>
      <c r="I834" s="5" t="s">
        <v>1889</v>
      </c>
      <c r="J834" s="5" t="s">
        <v>4628</v>
      </c>
      <c r="K834" s="3" t="s">
        <v>4627</v>
      </c>
      <c r="L834" s="2" t="s">
        <v>4617</v>
      </c>
      <c r="M834" t="s">
        <v>4589</v>
      </c>
      <c r="N834">
        <v>7.7</v>
      </c>
      <c r="O834">
        <v>2</v>
      </c>
    </row>
    <row r="835" spans="1:16">
      <c r="A835" s="3" t="s">
        <v>3840</v>
      </c>
      <c r="B835" s="3" t="s">
        <v>14</v>
      </c>
      <c r="C835" s="3" t="s">
        <v>3317</v>
      </c>
      <c r="D835" s="3" t="s">
        <v>3833</v>
      </c>
      <c r="E835" s="3" t="s">
        <v>2630</v>
      </c>
      <c r="F835" s="3" t="s">
        <v>3391</v>
      </c>
      <c r="G835" s="3" t="s">
        <v>21</v>
      </c>
      <c r="H835" s="3" t="s">
        <v>36</v>
      </c>
      <c r="I835" s="5" t="s">
        <v>1889</v>
      </c>
      <c r="J835" s="5" t="s">
        <v>4628</v>
      </c>
      <c r="K835" s="3" t="s">
        <v>4627</v>
      </c>
      <c r="L835" s="2" t="s">
        <v>4617</v>
      </c>
      <c r="M835" t="s">
        <v>4589</v>
      </c>
      <c r="N835">
        <v>7.7</v>
      </c>
      <c r="O835">
        <v>2</v>
      </c>
    </row>
    <row r="836" spans="1:16">
      <c r="A836" s="3" t="s">
        <v>3841</v>
      </c>
      <c r="B836" s="3" t="s">
        <v>14</v>
      </c>
      <c r="C836" s="3" t="s">
        <v>3317</v>
      </c>
      <c r="D836" s="3" t="s">
        <v>3833</v>
      </c>
      <c r="E836" s="3" t="s">
        <v>2630</v>
      </c>
      <c r="F836" s="6" t="s">
        <v>3393</v>
      </c>
      <c r="G836" s="6" t="s">
        <v>21</v>
      </c>
      <c r="H836" s="3" t="s">
        <v>36</v>
      </c>
      <c r="I836" s="5" t="s">
        <v>1889</v>
      </c>
      <c r="J836" s="5" t="s">
        <v>4628</v>
      </c>
      <c r="K836" s="3" t="s">
        <v>4627</v>
      </c>
      <c r="L836" s="2" t="s">
        <v>4617</v>
      </c>
      <c r="M836" t="s">
        <v>4590</v>
      </c>
      <c r="N836">
        <v>7.7</v>
      </c>
      <c r="O836">
        <v>2</v>
      </c>
    </row>
    <row r="837" spans="1:16">
      <c r="A837" s="3" t="s">
        <v>3842</v>
      </c>
      <c r="B837" s="3" t="s">
        <v>14</v>
      </c>
      <c r="C837" s="3" t="s">
        <v>3317</v>
      </c>
      <c r="D837" s="3" t="s">
        <v>3833</v>
      </c>
      <c r="E837" s="3" t="s">
        <v>2630</v>
      </c>
      <c r="F837" s="3" t="s">
        <v>3357</v>
      </c>
      <c r="G837" s="3" t="s">
        <v>21</v>
      </c>
      <c r="H837" s="3" t="s">
        <v>36</v>
      </c>
      <c r="I837" s="5" t="s">
        <v>1889</v>
      </c>
      <c r="J837" s="5" t="s">
        <v>4628</v>
      </c>
      <c r="K837" s="3" t="s">
        <v>4627</v>
      </c>
      <c r="L837" s="2" t="s">
        <v>4617</v>
      </c>
      <c r="M837" t="s">
        <v>4590</v>
      </c>
      <c r="N837">
        <v>7.7</v>
      </c>
      <c r="O837">
        <v>2</v>
      </c>
    </row>
    <row r="838" spans="1:16">
      <c r="A838" s="3" t="s">
        <v>3843</v>
      </c>
      <c r="B838" s="3" t="s">
        <v>14</v>
      </c>
      <c r="C838" s="3" t="s">
        <v>3317</v>
      </c>
      <c r="D838" s="3" t="s">
        <v>3591</v>
      </c>
      <c r="E838" s="3" t="s">
        <v>2630</v>
      </c>
      <c r="F838" s="6" t="s">
        <v>3359</v>
      </c>
      <c r="G838" s="6" t="s">
        <v>21</v>
      </c>
      <c r="H838" s="3" t="s">
        <v>36</v>
      </c>
      <c r="I838" s="5" t="s">
        <v>1889</v>
      </c>
      <c r="J838" s="5" t="s">
        <v>4615</v>
      </c>
      <c r="K838" s="3" t="s">
        <v>4627</v>
      </c>
      <c r="L838" s="2" t="s">
        <v>4617</v>
      </c>
      <c r="M838" t="s">
        <v>4589</v>
      </c>
      <c r="N838">
        <v>6</v>
      </c>
      <c r="O838">
        <v>2</v>
      </c>
    </row>
    <row r="839" spans="1:16">
      <c r="A839" s="3" t="s">
        <v>3844</v>
      </c>
      <c r="B839" s="3" t="s">
        <v>14</v>
      </c>
      <c r="C839" s="3" t="s">
        <v>3317</v>
      </c>
      <c r="D839" s="3" t="s">
        <v>3591</v>
      </c>
      <c r="E839" s="3" t="s">
        <v>2630</v>
      </c>
      <c r="F839" s="3" t="s">
        <v>3342</v>
      </c>
      <c r="G839" s="3" t="s">
        <v>21</v>
      </c>
      <c r="H839" s="3" t="s">
        <v>36</v>
      </c>
      <c r="I839" s="5" t="s">
        <v>1889</v>
      </c>
      <c r="J839" s="5" t="s">
        <v>4615</v>
      </c>
      <c r="K839" s="3" t="s">
        <v>4627</v>
      </c>
      <c r="L839" s="2" t="s">
        <v>4617</v>
      </c>
      <c r="M839" t="s">
        <v>4589</v>
      </c>
      <c r="N839">
        <v>6</v>
      </c>
      <c r="O839">
        <v>2</v>
      </c>
    </row>
    <row r="840" spans="1:16">
      <c r="A840" s="3" t="s">
        <v>3845</v>
      </c>
      <c r="B840" s="3" t="s">
        <v>14</v>
      </c>
      <c r="C840" s="3" t="s">
        <v>3317</v>
      </c>
      <c r="D840" s="3" t="s">
        <v>3833</v>
      </c>
      <c r="E840" s="3" t="s">
        <v>2630</v>
      </c>
      <c r="F840" s="6" t="s">
        <v>3389</v>
      </c>
      <c r="G840" s="6" t="s">
        <v>40</v>
      </c>
      <c r="H840" s="3" t="s">
        <v>36</v>
      </c>
      <c r="I840" s="5" t="s">
        <v>1889</v>
      </c>
      <c r="J840" s="5" t="s">
        <v>4628</v>
      </c>
      <c r="K840" s="3" t="s">
        <v>4627</v>
      </c>
      <c r="L840" s="2" t="s">
        <v>4617</v>
      </c>
      <c r="M840" t="s">
        <v>4590</v>
      </c>
      <c r="N840">
        <v>7.7</v>
      </c>
      <c r="O840">
        <v>4</v>
      </c>
    </row>
    <row r="841" spans="1:16">
      <c r="A841" s="3" t="s">
        <v>3846</v>
      </c>
      <c r="B841" s="3" t="s">
        <v>14</v>
      </c>
      <c r="C841" s="3" t="s">
        <v>3317</v>
      </c>
      <c r="D841" s="3" t="s">
        <v>3833</v>
      </c>
      <c r="E841" s="3" t="s">
        <v>2630</v>
      </c>
      <c r="F841" s="3" t="s">
        <v>3398</v>
      </c>
      <c r="G841" s="3" t="s">
        <v>40</v>
      </c>
      <c r="H841" s="3" t="s">
        <v>36</v>
      </c>
      <c r="I841" s="5" t="s">
        <v>1889</v>
      </c>
      <c r="J841" s="5" t="s">
        <v>4628</v>
      </c>
      <c r="K841" s="3" t="s">
        <v>4627</v>
      </c>
      <c r="L841" s="2" t="s">
        <v>4617</v>
      </c>
      <c r="M841" t="s">
        <v>4590</v>
      </c>
      <c r="N841">
        <v>7.7</v>
      </c>
      <c r="O841">
        <v>4</v>
      </c>
    </row>
    <row r="842" spans="1:16">
      <c r="A842" s="3" t="s">
        <v>3847</v>
      </c>
      <c r="B842" s="3" t="s">
        <v>14</v>
      </c>
      <c r="C842" s="3" t="s">
        <v>3317</v>
      </c>
      <c r="D842" s="3" t="s">
        <v>3833</v>
      </c>
      <c r="E842" s="3" t="s">
        <v>2630</v>
      </c>
      <c r="F842" s="6" t="s">
        <v>3319</v>
      </c>
      <c r="G842" s="6" t="s">
        <v>40</v>
      </c>
      <c r="H842" s="3" t="s">
        <v>36</v>
      </c>
      <c r="I842" s="5" t="s">
        <v>1889</v>
      </c>
      <c r="J842" s="5" t="s">
        <v>4628</v>
      </c>
      <c r="K842" s="3" t="s">
        <v>4627</v>
      </c>
      <c r="L842" s="2" t="s">
        <v>4617</v>
      </c>
      <c r="M842" t="s">
        <v>4590</v>
      </c>
      <c r="N842">
        <v>7.7</v>
      </c>
      <c r="O842">
        <v>4</v>
      </c>
    </row>
    <row r="843" spans="1:16">
      <c r="A843" s="3" t="s">
        <v>3848</v>
      </c>
      <c r="B843" s="3" t="s">
        <v>14</v>
      </c>
      <c r="C843" s="3" t="s">
        <v>3317</v>
      </c>
      <c r="D843" s="3" t="s">
        <v>3833</v>
      </c>
      <c r="E843" s="3" t="s">
        <v>2630</v>
      </c>
      <c r="F843" s="3" t="s">
        <v>3321</v>
      </c>
      <c r="G843" s="3" t="s">
        <v>40</v>
      </c>
      <c r="H843" s="3" t="s">
        <v>36</v>
      </c>
      <c r="I843" s="5" t="s">
        <v>1889</v>
      </c>
      <c r="J843" s="5" t="s">
        <v>4628</v>
      </c>
      <c r="K843" s="3" t="s">
        <v>4627</v>
      </c>
      <c r="L843" s="2" t="s">
        <v>4617</v>
      </c>
      <c r="M843" t="s">
        <v>4590</v>
      </c>
      <c r="N843">
        <v>7.7</v>
      </c>
      <c r="O843">
        <v>4</v>
      </c>
    </row>
    <row r="844" spans="1:16">
      <c r="A844" s="3" t="s">
        <v>3849</v>
      </c>
      <c r="B844" s="3" t="s">
        <v>14</v>
      </c>
      <c r="C844" s="3" t="s">
        <v>3317</v>
      </c>
      <c r="D844" s="3" t="s">
        <v>3591</v>
      </c>
      <c r="E844" s="3" t="s">
        <v>2630</v>
      </c>
      <c r="F844" s="6" t="s">
        <v>3323</v>
      </c>
      <c r="G844" s="6" t="s">
        <v>40</v>
      </c>
      <c r="H844" s="3" t="s">
        <v>36</v>
      </c>
      <c r="I844" s="5" t="s">
        <v>1889</v>
      </c>
      <c r="J844" s="5" t="s">
        <v>4615</v>
      </c>
      <c r="K844" s="3" t="s">
        <v>4627</v>
      </c>
      <c r="L844" s="2" t="s">
        <v>4617</v>
      </c>
      <c r="M844" t="s">
        <v>4589</v>
      </c>
      <c r="N844">
        <v>7.3</v>
      </c>
      <c r="O844">
        <v>2</v>
      </c>
    </row>
    <row r="845" spans="1:16">
      <c r="A845" s="3" t="s">
        <v>3850</v>
      </c>
      <c r="B845" s="3" t="s">
        <v>14</v>
      </c>
      <c r="C845" s="3" t="s">
        <v>3317</v>
      </c>
      <c r="D845" s="3" t="s">
        <v>3591</v>
      </c>
      <c r="E845" s="3" t="s">
        <v>2630</v>
      </c>
      <c r="F845" s="3" t="s">
        <v>3325</v>
      </c>
      <c r="G845" s="3" t="s">
        <v>40</v>
      </c>
      <c r="H845" s="3" t="s">
        <v>36</v>
      </c>
      <c r="I845" s="5" t="s">
        <v>1889</v>
      </c>
      <c r="J845" s="5" t="s">
        <v>4615</v>
      </c>
      <c r="K845" s="3" t="s">
        <v>4627</v>
      </c>
      <c r="L845" s="2" t="s">
        <v>4617</v>
      </c>
      <c r="M845" t="s">
        <v>4589</v>
      </c>
      <c r="N845">
        <v>7.3</v>
      </c>
      <c r="O845">
        <v>2</v>
      </c>
    </row>
    <row r="846" spans="1:16">
      <c r="A846" s="3" t="s">
        <v>4396</v>
      </c>
      <c r="B846" s="3" t="s">
        <v>14</v>
      </c>
      <c r="C846" s="3" t="s">
        <v>3317</v>
      </c>
      <c r="D846" s="3" t="s">
        <v>3653</v>
      </c>
      <c r="E846" s="3" t="s">
        <v>2706</v>
      </c>
      <c r="F846" s="3" t="s">
        <v>3434</v>
      </c>
      <c r="G846" s="3" t="s">
        <v>57</v>
      </c>
      <c r="H846" s="3" t="s">
        <v>225</v>
      </c>
      <c r="I846" s="5" t="s">
        <v>3974</v>
      </c>
      <c r="J846" s="5" t="s">
        <v>4649</v>
      </c>
      <c r="K846" s="3" t="s">
        <v>4629</v>
      </c>
      <c r="L846" s="3" t="s">
        <v>4598</v>
      </c>
      <c r="M846" t="s">
        <v>4589</v>
      </c>
      <c r="N846">
        <v>7.6</v>
      </c>
      <c r="O846">
        <v>4</v>
      </c>
      <c r="P846" t="s">
        <v>3173</v>
      </c>
    </row>
    <row r="847" spans="1:16">
      <c r="A847" s="3" t="s">
        <v>4397</v>
      </c>
      <c r="B847" s="3" t="s">
        <v>14</v>
      </c>
      <c r="C847" s="3" t="s">
        <v>3317</v>
      </c>
      <c r="D847" s="3" t="s">
        <v>3653</v>
      </c>
      <c r="E847" s="3" t="s">
        <v>2706</v>
      </c>
      <c r="F847" s="3" t="s">
        <v>3436</v>
      </c>
      <c r="G847" s="3" t="s">
        <v>57</v>
      </c>
      <c r="H847" s="3" t="s">
        <v>225</v>
      </c>
      <c r="I847" s="5" t="s">
        <v>3974</v>
      </c>
      <c r="J847" s="5" t="s">
        <v>4649</v>
      </c>
      <c r="K847" s="3" t="s">
        <v>4629</v>
      </c>
      <c r="L847" s="3" t="s">
        <v>4598</v>
      </c>
      <c r="M847" t="s">
        <v>4589</v>
      </c>
      <c r="N847">
        <v>7.6</v>
      </c>
      <c r="O847">
        <v>4</v>
      </c>
      <c r="P847" t="s">
        <v>3173</v>
      </c>
    </row>
    <row r="848" spans="1:16">
      <c r="A848" s="3" t="s">
        <v>4398</v>
      </c>
      <c r="B848" s="3" t="s">
        <v>14</v>
      </c>
      <c r="C848" s="3" t="s">
        <v>3317</v>
      </c>
      <c r="D848" s="3" t="s">
        <v>3653</v>
      </c>
      <c r="E848" s="3" t="s">
        <v>2706</v>
      </c>
      <c r="F848" s="3" t="s">
        <v>3363</v>
      </c>
      <c r="G848" s="3" t="s">
        <v>57</v>
      </c>
      <c r="H848" s="3" t="s">
        <v>225</v>
      </c>
      <c r="I848" s="5" t="s">
        <v>3974</v>
      </c>
      <c r="J848" s="5" t="s">
        <v>4649</v>
      </c>
      <c r="K848" s="3" t="s">
        <v>4629</v>
      </c>
      <c r="L848" s="3" t="s">
        <v>4598</v>
      </c>
      <c r="M848" t="s">
        <v>4589</v>
      </c>
      <c r="N848">
        <v>7.6</v>
      </c>
      <c r="O848">
        <v>4</v>
      </c>
      <c r="P848" t="s">
        <v>3173</v>
      </c>
    </row>
    <row r="849" spans="1:16">
      <c r="A849" s="3" t="s">
        <v>4399</v>
      </c>
      <c r="B849" s="3" t="s">
        <v>14</v>
      </c>
      <c r="C849" s="3" t="s">
        <v>3317</v>
      </c>
      <c r="D849" s="3" t="s">
        <v>3653</v>
      </c>
      <c r="E849" s="3" t="s">
        <v>2706</v>
      </c>
      <c r="F849" s="3" t="s">
        <v>3365</v>
      </c>
      <c r="G849" s="3" t="s">
        <v>57</v>
      </c>
      <c r="H849" s="3" t="s">
        <v>225</v>
      </c>
      <c r="I849" s="5" t="s">
        <v>3974</v>
      </c>
      <c r="J849" s="5" t="s">
        <v>4649</v>
      </c>
      <c r="K849" s="3" t="s">
        <v>4629</v>
      </c>
      <c r="L849" s="3" t="s">
        <v>4598</v>
      </c>
      <c r="M849" t="s">
        <v>4589</v>
      </c>
      <c r="N849">
        <v>7.6</v>
      </c>
      <c r="O849">
        <v>4</v>
      </c>
      <c r="P849" t="s">
        <v>3173</v>
      </c>
    </row>
    <row r="850" spans="1:16">
      <c r="A850" s="3" t="s">
        <v>4400</v>
      </c>
      <c r="B850" s="3" t="s">
        <v>14</v>
      </c>
      <c r="C850" s="3" t="s">
        <v>3317</v>
      </c>
      <c r="D850" s="3" t="s">
        <v>3653</v>
      </c>
      <c r="E850" s="3" t="s">
        <v>2706</v>
      </c>
      <c r="F850" s="12" t="s">
        <v>3458</v>
      </c>
      <c r="G850" s="12" t="s">
        <v>182</v>
      </c>
      <c r="H850" s="3" t="s">
        <v>225</v>
      </c>
      <c r="I850" s="5" t="s">
        <v>3974</v>
      </c>
      <c r="J850" s="5" t="s">
        <v>4649</v>
      </c>
      <c r="K850" s="3" t="s">
        <v>4629</v>
      </c>
      <c r="L850" s="3" t="s">
        <v>4598</v>
      </c>
      <c r="M850" t="s">
        <v>4590</v>
      </c>
      <c r="N850">
        <v>6.3</v>
      </c>
      <c r="O850">
        <v>3</v>
      </c>
      <c r="P850" t="s">
        <v>3173</v>
      </c>
    </row>
    <row r="851" spans="1:16">
      <c r="A851" s="3" t="s">
        <v>4401</v>
      </c>
      <c r="B851" s="3" t="s">
        <v>14</v>
      </c>
      <c r="C851" s="3" t="s">
        <v>3317</v>
      </c>
      <c r="D851" s="3" t="s">
        <v>3653</v>
      </c>
      <c r="E851" s="3" t="s">
        <v>2706</v>
      </c>
      <c r="F851" s="13" t="s">
        <v>3460</v>
      </c>
      <c r="G851" s="13" t="s">
        <v>182</v>
      </c>
      <c r="H851" s="3" t="s">
        <v>225</v>
      </c>
      <c r="I851" s="5" t="s">
        <v>3974</v>
      </c>
      <c r="J851" s="5" t="s">
        <v>4649</v>
      </c>
      <c r="K851" s="3" t="s">
        <v>4629</v>
      </c>
      <c r="L851" s="3" t="s">
        <v>4598</v>
      </c>
      <c r="M851" t="s">
        <v>4590</v>
      </c>
      <c r="N851">
        <v>6.3</v>
      </c>
      <c r="O851">
        <v>3</v>
      </c>
      <c r="P851" t="s">
        <v>3173</v>
      </c>
    </row>
    <row r="852" spans="1:16">
      <c r="A852" s="3" t="s">
        <v>4402</v>
      </c>
      <c r="B852" s="3" t="s">
        <v>14</v>
      </c>
      <c r="C852" s="3" t="s">
        <v>3317</v>
      </c>
      <c r="D852" s="3" t="s">
        <v>3653</v>
      </c>
      <c r="E852" s="3" t="s">
        <v>2706</v>
      </c>
      <c r="F852" s="12" t="s">
        <v>3371</v>
      </c>
      <c r="G852" s="12" t="s">
        <v>182</v>
      </c>
      <c r="H852" s="3" t="s">
        <v>225</v>
      </c>
      <c r="I852" s="5" t="s">
        <v>3974</v>
      </c>
      <c r="J852" s="5" t="s">
        <v>4649</v>
      </c>
      <c r="K852" s="3" t="s">
        <v>4629</v>
      </c>
      <c r="L852" s="3" t="s">
        <v>4598</v>
      </c>
      <c r="M852" t="s">
        <v>4590</v>
      </c>
      <c r="N852">
        <v>6.3</v>
      </c>
      <c r="O852">
        <v>3</v>
      </c>
      <c r="P852" t="s">
        <v>3173</v>
      </c>
    </row>
    <row r="853" spans="1:16">
      <c r="A853" s="3" t="s">
        <v>4403</v>
      </c>
      <c r="B853" s="3" t="s">
        <v>14</v>
      </c>
      <c r="C853" s="3" t="s">
        <v>3317</v>
      </c>
      <c r="D853" s="3" t="s">
        <v>3653</v>
      </c>
      <c r="E853" s="3" t="s">
        <v>2706</v>
      </c>
      <c r="F853" s="13" t="s">
        <v>3373</v>
      </c>
      <c r="G853" s="13" t="s">
        <v>182</v>
      </c>
      <c r="H853" s="3" t="s">
        <v>225</v>
      </c>
      <c r="I853" s="5" t="s">
        <v>3974</v>
      </c>
      <c r="J853" s="5" t="s">
        <v>4649</v>
      </c>
      <c r="K853" s="3" t="s">
        <v>4629</v>
      </c>
      <c r="L853" s="3" t="s">
        <v>4598</v>
      </c>
      <c r="M853" t="s">
        <v>4589</v>
      </c>
      <c r="N853">
        <v>7.7</v>
      </c>
      <c r="O853">
        <v>3</v>
      </c>
      <c r="P853" t="s">
        <v>3173</v>
      </c>
    </row>
    <row r="854" spans="1:16">
      <c r="A854" s="3" t="s">
        <v>4404</v>
      </c>
      <c r="B854" s="3" t="s">
        <v>14</v>
      </c>
      <c r="C854" s="3" t="s">
        <v>3317</v>
      </c>
      <c r="D854" s="3" t="s">
        <v>3653</v>
      </c>
      <c r="E854" s="3" t="s">
        <v>2706</v>
      </c>
      <c r="F854" s="12" t="s">
        <v>3464</v>
      </c>
      <c r="G854" s="12" t="s">
        <v>182</v>
      </c>
      <c r="H854" s="3" t="s">
        <v>225</v>
      </c>
      <c r="I854" s="5" t="s">
        <v>3974</v>
      </c>
      <c r="J854" s="5" t="s">
        <v>4649</v>
      </c>
      <c r="K854" s="3" t="s">
        <v>4629</v>
      </c>
      <c r="L854" s="3" t="s">
        <v>4598</v>
      </c>
      <c r="M854" t="s">
        <v>4589</v>
      </c>
      <c r="N854">
        <v>7.7</v>
      </c>
      <c r="O854">
        <v>3</v>
      </c>
      <c r="P854" t="s">
        <v>3173</v>
      </c>
    </row>
    <row r="855" spans="1:16">
      <c r="A855" s="3" t="s">
        <v>4405</v>
      </c>
      <c r="B855" s="3" t="s">
        <v>14</v>
      </c>
      <c r="C855" s="3" t="s">
        <v>3317</v>
      </c>
      <c r="D855" s="3" t="s">
        <v>3653</v>
      </c>
      <c r="E855" s="3" t="s">
        <v>2706</v>
      </c>
      <c r="F855" s="13" t="s">
        <v>3466</v>
      </c>
      <c r="G855" s="13" t="s">
        <v>182</v>
      </c>
      <c r="H855" s="3" t="s">
        <v>225</v>
      </c>
      <c r="I855" s="5" t="s">
        <v>3974</v>
      </c>
      <c r="J855" s="5" t="s">
        <v>4649</v>
      </c>
      <c r="K855" s="3" t="s">
        <v>4629</v>
      </c>
      <c r="L855" s="3" t="s">
        <v>4598</v>
      </c>
      <c r="M855" t="s">
        <v>4589</v>
      </c>
      <c r="N855">
        <v>7.7</v>
      </c>
      <c r="O855">
        <v>3</v>
      </c>
      <c r="P855" t="s">
        <v>3173</v>
      </c>
    </row>
    <row r="856" spans="1:16">
      <c r="A856" s="3" t="s">
        <v>4406</v>
      </c>
      <c r="B856" s="3" t="s">
        <v>14</v>
      </c>
      <c r="C856" s="3" t="s">
        <v>3317</v>
      </c>
      <c r="D856" s="3" t="s">
        <v>3653</v>
      </c>
      <c r="E856" s="3" t="s">
        <v>2706</v>
      </c>
      <c r="F856" s="6" t="s">
        <v>3468</v>
      </c>
      <c r="G856" s="6" t="s">
        <v>195</v>
      </c>
      <c r="H856" s="3" t="s">
        <v>225</v>
      </c>
      <c r="I856" s="5" t="s">
        <v>3974</v>
      </c>
      <c r="J856" s="5" t="s">
        <v>4649</v>
      </c>
      <c r="K856" s="3" t="s">
        <v>4629</v>
      </c>
      <c r="L856" s="3" t="s">
        <v>4598</v>
      </c>
      <c r="M856" t="s">
        <v>4590</v>
      </c>
      <c r="N856">
        <v>7.7</v>
      </c>
      <c r="O856">
        <v>4</v>
      </c>
      <c r="P856" t="s">
        <v>3173</v>
      </c>
    </row>
    <row r="857" spans="1:16">
      <c r="A857" s="3" t="s">
        <v>4407</v>
      </c>
      <c r="B857" s="3" t="s">
        <v>14</v>
      </c>
      <c r="C857" s="3" t="s">
        <v>3317</v>
      </c>
      <c r="D857" s="3" t="s">
        <v>3653</v>
      </c>
      <c r="E857" s="3" t="s">
        <v>2706</v>
      </c>
      <c r="F857" s="3" t="s">
        <v>3470</v>
      </c>
      <c r="G857" s="3" t="s">
        <v>195</v>
      </c>
      <c r="H857" s="3" t="s">
        <v>225</v>
      </c>
      <c r="I857" s="5" t="s">
        <v>3974</v>
      </c>
      <c r="J857" s="5" t="s">
        <v>4649</v>
      </c>
      <c r="K857" s="3" t="s">
        <v>4629</v>
      </c>
      <c r="L857" s="3" t="s">
        <v>4598</v>
      </c>
      <c r="M857" t="s">
        <v>4590</v>
      </c>
      <c r="N857">
        <v>7.7</v>
      </c>
      <c r="O857">
        <v>4</v>
      </c>
      <c r="P857" t="s">
        <v>3173</v>
      </c>
    </row>
    <row r="858" spans="1:16">
      <c r="A858" s="3" t="s">
        <v>4408</v>
      </c>
      <c r="B858" s="3" t="s">
        <v>14</v>
      </c>
      <c r="C858" s="3" t="s">
        <v>3317</v>
      </c>
      <c r="D858" s="3" t="s">
        <v>3653</v>
      </c>
      <c r="E858" s="3" t="s">
        <v>2706</v>
      </c>
      <c r="F858" s="6" t="s">
        <v>3330</v>
      </c>
      <c r="G858" s="6" t="s">
        <v>195</v>
      </c>
      <c r="H858" s="3" t="s">
        <v>225</v>
      </c>
      <c r="I858" s="5" t="s">
        <v>3974</v>
      </c>
      <c r="J858" s="5" t="s">
        <v>4649</v>
      </c>
      <c r="K858" s="3" t="s">
        <v>4629</v>
      </c>
      <c r="L858" s="3" t="s">
        <v>4598</v>
      </c>
      <c r="M858" t="s">
        <v>4590</v>
      </c>
      <c r="N858">
        <v>7.7</v>
      </c>
      <c r="O858">
        <v>4</v>
      </c>
      <c r="P858" t="s">
        <v>3173</v>
      </c>
    </row>
    <row r="859" spans="1:16">
      <c r="A859" s="3" t="s">
        <v>4409</v>
      </c>
      <c r="B859" s="3" t="s">
        <v>14</v>
      </c>
      <c r="C859" s="3" t="s">
        <v>3317</v>
      </c>
      <c r="D859" s="3" t="s">
        <v>3653</v>
      </c>
      <c r="E859" s="3" t="s">
        <v>2706</v>
      </c>
      <c r="F859" s="3" t="s">
        <v>3332</v>
      </c>
      <c r="G859" s="3" t="s">
        <v>195</v>
      </c>
      <c r="H859" s="3" t="s">
        <v>225</v>
      </c>
      <c r="I859" s="5" t="s">
        <v>3974</v>
      </c>
      <c r="J859" s="5" t="s">
        <v>4649</v>
      </c>
      <c r="K859" s="3" t="s">
        <v>4629</v>
      </c>
      <c r="L859" s="3" t="s">
        <v>4598</v>
      </c>
      <c r="M859" t="s">
        <v>4590</v>
      </c>
      <c r="N859">
        <v>7.7</v>
      </c>
      <c r="O859">
        <v>4</v>
      </c>
      <c r="P859" t="s">
        <v>3173</v>
      </c>
    </row>
    <row r="860" spans="1:16">
      <c r="A860" s="3" t="s">
        <v>4410</v>
      </c>
      <c r="B860" s="3" t="s">
        <v>14</v>
      </c>
      <c r="C860" s="3" t="s">
        <v>3317</v>
      </c>
      <c r="D860" s="3" t="s">
        <v>3653</v>
      </c>
      <c r="E860" s="3" t="s">
        <v>2706</v>
      </c>
      <c r="F860" s="6" t="s">
        <v>3334</v>
      </c>
      <c r="G860" s="6" t="s">
        <v>195</v>
      </c>
      <c r="H860" s="3" t="s">
        <v>225</v>
      </c>
      <c r="I860" s="5" t="s">
        <v>3974</v>
      </c>
      <c r="J860" s="5" t="s">
        <v>4649</v>
      </c>
      <c r="K860" s="3" t="s">
        <v>4629</v>
      </c>
      <c r="L860" s="3" t="s">
        <v>4598</v>
      </c>
      <c r="M860" t="s">
        <v>4589</v>
      </c>
      <c r="N860">
        <v>6.3</v>
      </c>
      <c r="O860">
        <v>2</v>
      </c>
      <c r="P860" t="s">
        <v>3173</v>
      </c>
    </row>
    <row r="861" spans="1:16">
      <c r="A861" s="3" t="s">
        <v>4411</v>
      </c>
      <c r="B861" s="3" t="s">
        <v>14</v>
      </c>
      <c r="C861" s="3" t="s">
        <v>3317</v>
      </c>
      <c r="D861" s="3" t="s">
        <v>3653</v>
      </c>
      <c r="E861" s="3" t="s">
        <v>2706</v>
      </c>
      <c r="F861" s="3" t="s">
        <v>3336</v>
      </c>
      <c r="G861" s="3" t="s">
        <v>195</v>
      </c>
      <c r="H861" s="3" t="s">
        <v>225</v>
      </c>
      <c r="I861" s="5" t="s">
        <v>3974</v>
      </c>
      <c r="J861" s="5" t="s">
        <v>4649</v>
      </c>
      <c r="K861" s="3" t="s">
        <v>4629</v>
      </c>
      <c r="L861" s="3" t="s">
        <v>4598</v>
      </c>
      <c r="M861" t="s">
        <v>4589</v>
      </c>
      <c r="N861">
        <v>6.3</v>
      </c>
      <c r="O861">
        <v>2</v>
      </c>
      <c r="P861" t="s">
        <v>3173</v>
      </c>
    </row>
    <row r="862" spans="1:16">
      <c r="A862" s="3" t="s">
        <v>4412</v>
      </c>
      <c r="B862" s="3" t="s">
        <v>14</v>
      </c>
      <c r="C862" s="3" t="s">
        <v>3317</v>
      </c>
      <c r="D862" s="3" t="s">
        <v>3653</v>
      </c>
      <c r="E862" s="3" t="s">
        <v>2706</v>
      </c>
      <c r="F862" s="6" t="s">
        <v>3387</v>
      </c>
      <c r="G862" s="6" t="s">
        <v>21</v>
      </c>
      <c r="H862" s="3" t="s">
        <v>225</v>
      </c>
      <c r="I862" s="5" t="s">
        <v>3974</v>
      </c>
      <c r="J862" s="5" t="s">
        <v>4649</v>
      </c>
      <c r="K862" s="3" t="s">
        <v>4629</v>
      </c>
      <c r="L862" s="3" t="s">
        <v>4598</v>
      </c>
      <c r="M862" t="s">
        <v>4589</v>
      </c>
      <c r="N862">
        <v>7.7</v>
      </c>
      <c r="O862">
        <v>3</v>
      </c>
      <c r="P862" t="s">
        <v>3173</v>
      </c>
    </row>
    <row r="863" spans="1:16">
      <c r="A863" s="3" t="s">
        <v>4413</v>
      </c>
      <c r="B863" s="3" t="s">
        <v>14</v>
      </c>
      <c r="C863" s="3" t="s">
        <v>3317</v>
      </c>
      <c r="D863" s="3" t="s">
        <v>3653</v>
      </c>
      <c r="E863" s="3" t="s">
        <v>2706</v>
      </c>
      <c r="F863" s="3" t="s">
        <v>3391</v>
      </c>
      <c r="G863" s="3" t="s">
        <v>21</v>
      </c>
      <c r="H863" s="3" t="s">
        <v>225</v>
      </c>
      <c r="I863" s="5" t="s">
        <v>3974</v>
      </c>
      <c r="J863" s="5" t="s">
        <v>4649</v>
      </c>
      <c r="K863" s="3" t="s">
        <v>4629</v>
      </c>
      <c r="L863" s="3" t="s">
        <v>4598</v>
      </c>
      <c r="M863" t="s">
        <v>4589</v>
      </c>
      <c r="N863">
        <v>7.7</v>
      </c>
      <c r="O863">
        <v>3</v>
      </c>
      <c r="P863" t="s">
        <v>3173</v>
      </c>
    </row>
    <row r="864" spans="1:16">
      <c r="A864" s="3" t="s">
        <v>4414</v>
      </c>
      <c r="B864" s="3" t="s">
        <v>14</v>
      </c>
      <c r="C864" s="3" t="s">
        <v>3317</v>
      </c>
      <c r="D864" s="3" t="s">
        <v>3653</v>
      </c>
      <c r="E864" s="3" t="s">
        <v>2706</v>
      </c>
      <c r="F864" s="6" t="s">
        <v>3393</v>
      </c>
      <c r="G864" s="6" t="s">
        <v>21</v>
      </c>
      <c r="H864" s="3" t="s">
        <v>225</v>
      </c>
      <c r="I864" s="5" t="s">
        <v>3974</v>
      </c>
      <c r="J864" s="5" t="s">
        <v>4649</v>
      </c>
      <c r="K864" s="3" t="s">
        <v>4629</v>
      </c>
      <c r="L864" s="3" t="s">
        <v>4598</v>
      </c>
      <c r="M864" t="s">
        <v>4589</v>
      </c>
      <c r="N864">
        <v>7.7</v>
      </c>
      <c r="O864">
        <v>3</v>
      </c>
      <c r="P864" t="s">
        <v>3173</v>
      </c>
    </row>
    <row r="865" spans="1:16">
      <c r="A865" s="3" t="s">
        <v>4415</v>
      </c>
      <c r="B865" s="3" t="s">
        <v>14</v>
      </c>
      <c r="C865" s="3" t="s">
        <v>3317</v>
      </c>
      <c r="D865" s="3" t="s">
        <v>3653</v>
      </c>
      <c r="E865" s="3" t="s">
        <v>2706</v>
      </c>
      <c r="F865" s="3" t="s">
        <v>3357</v>
      </c>
      <c r="G865" s="3" t="s">
        <v>21</v>
      </c>
      <c r="H865" s="3" t="s">
        <v>225</v>
      </c>
      <c r="I865" s="5" t="s">
        <v>3974</v>
      </c>
      <c r="J865" s="5" t="s">
        <v>4649</v>
      </c>
      <c r="K865" s="3" t="s">
        <v>4629</v>
      </c>
      <c r="L865" s="3" t="s">
        <v>4598</v>
      </c>
      <c r="M865" t="s">
        <v>4590</v>
      </c>
      <c r="N865">
        <v>6.3</v>
      </c>
      <c r="O865">
        <v>3</v>
      </c>
      <c r="P865" t="s">
        <v>3173</v>
      </c>
    </row>
    <row r="866" spans="1:16">
      <c r="A866" s="3" t="s">
        <v>4416</v>
      </c>
      <c r="B866" s="3" t="s">
        <v>14</v>
      </c>
      <c r="C866" s="3" t="s">
        <v>3317</v>
      </c>
      <c r="D866" s="3" t="s">
        <v>3653</v>
      </c>
      <c r="E866" s="3" t="s">
        <v>2706</v>
      </c>
      <c r="F866" s="6" t="s">
        <v>3359</v>
      </c>
      <c r="G866" s="6" t="s">
        <v>21</v>
      </c>
      <c r="H866" s="3" t="s">
        <v>225</v>
      </c>
      <c r="I866" s="5" t="s">
        <v>3974</v>
      </c>
      <c r="J866" s="5" t="s">
        <v>4649</v>
      </c>
      <c r="K866" s="3" t="s">
        <v>4629</v>
      </c>
      <c r="L866" s="3" t="s">
        <v>4598</v>
      </c>
      <c r="M866" t="s">
        <v>4590</v>
      </c>
      <c r="N866">
        <v>6.3</v>
      </c>
      <c r="O866">
        <v>3</v>
      </c>
      <c r="P866" t="s">
        <v>3173</v>
      </c>
    </row>
    <row r="867" spans="1:16">
      <c r="A867" s="3" t="s">
        <v>4417</v>
      </c>
      <c r="B867" s="3" t="s">
        <v>14</v>
      </c>
      <c r="C867" s="3" t="s">
        <v>3317</v>
      </c>
      <c r="D867" s="3" t="s">
        <v>3653</v>
      </c>
      <c r="E867" s="3" t="s">
        <v>2706</v>
      </c>
      <c r="F867" s="3" t="s">
        <v>3342</v>
      </c>
      <c r="G867" s="3" t="s">
        <v>21</v>
      </c>
      <c r="H867" s="3" t="s">
        <v>225</v>
      </c>
      <c r="I867" s="5" t="s">
        <v>3974</v>
      </c>
      <c r="J867" s="5" t="s">
        <v>4649</v>
      </c>
      <c r="K867" s="3" t="s">
        <v>4629</v>
      </c>
      <c r="L867" s="3" t="s">
        <v>4598</v>
      </c>
      <c r="M867" t="s">
        <v>4590</v>
      </c>
      <c r="N867">
        <v>6.3</v>
      </c>
      <c r="O867">
        <v>3</v>
      </c>
      <c r="P867" t="s">
        <v>3173</v>
      </c>
    </row>
    <row r="868" spans="1:16">
      <c r="A868" s="3" t="s">
        <v>4418</v>
      </c>
      <c r="B868" s="3" t="s">
        <v>14</v>
      </c>
      <c r="C868" s="3" t="s">
        <v>3317</v>
      </c>
      <c r="D868" s="3" t="s">
        <v>3653</v>
      </c>
      <c r="E868" s="3" t="s">
        <v>2706</v>
      </c>
      <c r="F868" s="6" t="s">
        <v>3389</v>
      </c>
      <c r="G868" s="6" t="s">
        <v>40</v>
      </c>
      <c r="H868" s="3" t="s">
        <v>225</v>
      </c>
      <c r="I868" s="5" t="s">
        <v>3974</v>
      </c>
      <c r="J868" s="5" t="s">
        <v>4649</v>
      </c>
      <c r="K868" s="3" t="s">
        <v>4629</v>
      </c>
      <c r="L868" s="3" t="s">
        <v>4598</v>
      </c>
      <c r="M868" t="s">
        <v>4589</v>
      </c>
      <c r="N868">
        <v>6.3</v>
      </c>
      <c r="O868">
        <v>3</v>
      </c>
      <c r="P868" t="s">
        <v>3173</v>
      </c>
    </row>
    <row r="869" spans="1:16">
      <c r="A869" s="3" t="s">
        <v>4419</v>
      </c>
      <c r="B869" s="3" t="s">
        <v>14</v>
      </c>
      <c r="C869" s="3" t="s">
        <v>3317</v>
      </c>
      <c r="D869" s="3" t="s">
        <v>3653</v>
      </c>
      <c r="E869" s="3" t="s">
        <v>2706</v>
      </c>
      <c r="F869" s="3" t="s">
        <v>3398</v>
      </c>
      <c r="G869" s="3" t="s">
        <v>40</v>
      </c>
      <c r="H869" s="3" t="s">
        <v>225</v>
      </c>
      <c r="I869" s="5" t="s">
        <v>3974</v>
      </c>
      <c r="J869" s="5" t="s">
        <v>4649</v>
      </c>
      <c r="K869" s="3" t="s">
        <v>4629</v>
      </c>
      <c r="L869" s="3" t="s">
        <v>4598</v>
      </c>
      <c r="M869" t="s">
        <v>4589</v>
      </c>
      <c r="N869">
        <v>6.3</v>
      </c>
      <c r="O869">
        <v>3</v>
      </c>
      <c r="P869" t="s">
        <v>3173</v>
      </c>
    </row>
    <row r="870" spans="1:16">
      <c r="A870" s="3" t="s">
        <v>4420</v>
      </c>
      <c r="B870" s="3" t="s">
        <v>14</v>
      </c>
      <c r="C870" s="3" t="s">
        <v>3317</v>
      </c>
      <c r="D870" s="3" t="s">
        <v>3653</v>
      </c>
      <c r="E870" s="3" t="s">
        <v>2706</v>
      </c>
      <c r="F870" s="6" t="s">
        <v>3319</v>
      </c>
      <c r="G870" s="6" t="s">
        <v>40</v>
      </c>
      <c r="H870" s="3" t="s">
        <v>225</v>
      </c>
      <c r="I870" s="5" t="s">
        <v>3974</v>
      </c>
      <c r="J870" s="5" t="s">
        <v>4649</v>
      </c>
      <c r="K870" s="3" t="s">
        <v>4629</v>
      </c>
      <c r="L870" s="3" t="s">
        <v>4598</v>
      </c>
      <c r="M870" t="s">
        <v>4589</v>
      </c>
      <c r="N870">
        <v>6.3</v>
      </c>
      <c r="O870">
        <v>3</v>
      </c>
      <c r="P870" t="s">
        <v>3173</v>
      </c>
    </row>
    <row r="871" spans="1:16">
      <c r="A871" s="3" t="s">
        <v>4421</v>
      </c>
      <c r="B871" s="3" t="s">
        <v>14</v>
      </c>
      <c r="C871" s="3" t="s">
        <v>3317</v>
      </c>
      <c r="D871" s="3" t="s">
        <v>3653</v>
      </c>
      <c r="E871" s="3" t="s">
        <v>2706</v>
      </c>
      <c r="F871" s="6" t="s">
        <v>3404</v>
      </c>
      <c r="G871" s="6" t="s">
        <v>131</v>
      </c>
      <c r="H871" s="3" t="s">
        <v>225</v>
      </c>
      <c r="I871" s="5" t="s">
        <v>3974</v>
      </c>
      <c r="J871" s="5" t="s">
        <v>4649</v>
      </c>
      <c r="K871" s="3" t="s">
        <v>4629</v>
      </c>
      <c r="L871" s="3" t="s">
        <v>4598</v>
      </c>
      <c r="M871" t="s">
        <v>4590</v>
      </c>
      <c r="N871">
        <v>7.6</v>
      </c>
      <c r="O871">
        <v>3</v>
      </c>
      <c r="P871" t="s">
        <v>3173</v>
      </c>
    </row>
    <row r="872" spans="1:16">
      <c r="A872" s="3" t="s">
        <v>4422</v>
      </c>
      <c r="B872" s="3" t="s">
        <v>14</v>
      </c>
      <c r="C872" s="3" t="s">
        <v>3317</v>
      </c>
      <c r="D872" s="3" t="s">
        <v>3653</v>
      </c>
      <c r="E872" s="3" t="s">
        <v>2706</v>
      </c>
      <c r="F872" s="3" t="s">
        <v>3406</v>
      </c>
      <c r="G872" s="3" t="s">
        <v>131</v>
      </c>
      <c r="H872" s="3" t="s">
        <v>225</v>
      </c>
      <c r="I872" s="5" t="s">
        <v>3974</v>
      </c>
      <c r="J872" s="5" t="s">
        <v>4649</v>
      </c>
      <c r="K872" s="3" t="s">
        <v>4629</v>
      </c>
      <c r="L872" s="3" t="s">
        <v>4598</v>
      </c>
      <c r="M872" t="s">
        <v>4590</v>
      </c>
      <c r="N872">
        <v>7.6</v>
      </c>
      <c r="O872">
        <v>3</v>
      </c>
      <c r="P872" t="s">
        <v>3173</v>
      </c>
    </row>
    <row r="873" spans="1:16">
      <c r="A873" s="3" t="s">
        <v>4423</v>
      </c>
      <c r="B873" s="3" t="s">
        <v>14</v>
      </c>
      <c r="C873" s="3" t="s">
        <v>3317</v>
      </c>
      <c r="D873" s="3" t="s">
        <v>3653</v>
      </c>
      <c r="E873" s="3" t="s">
        <v>2706</v>
      </c>
      <c r="F873" s="6" t="s">
        <v>3408</v>
      </c>
      <c r="G873" s="6" t="s">
        <v>131</v>
      </c>
      <c r="H873" s="3" t="s">
        <v>225</v>
      </c>
      <c r="I873" s="5" t="s">
        <v>3974</v>
      </c>
      <c r="J873" s="5" t="s">
        <v>4649</v>
      </c>
      <c r="K873" s="3" t="s">
        <v>4629</v>
      </c>
      <c r="L873" s="3" t="s">
        <v>4598</v>
      </c>
      <c r="M873" t="s">
        <v>4590</v>
      </c>
      <c r="N873">
        <v>7.6</v>
      </c>
      <c r="O873">
        <v>3</v>
      </c>
      <c r="P873" t="s">
        <v>3173</v>
      </c>
    </row>
    <row r="874" spans="1:16">
      <c r="A874" s="3" t="s">
        <v>4424</v>
      </c>
      <c r="B874" s="3" t="s">
        <v>14</v>
      </c>
      <c r="C874" s="3" t="s">
        <v>3317</v>
      </c>
      <c r="D874" s="3" t="s">
        <v>3653</v>
      </c>
      <c r="E874" s="3" t="s">
        <v>2706</v>
      </c>
      <c r="F874" s="6" t="s">
        <v>3413</v>
      </c>
      <c r="G874" s="6" t="s">
        <v>96</v>
      </c>
      <c r="H874" s="3" t="s">
        <v>225</v>
      </c>
      <c r="I874" s="5" t="s">
        <v>3974</v>
      </c>
      <c r="J874" s="5" t="s">
        <v>4649</v>
      </c>
      <c r="K874" s="3" t="s">
        <v>4629</v>
      </c>
      <c r="L874" s="3" t="s">
        <v>4598</v>
      </c>
      <c r="M874" t="s">
        <v>4590</v>
      </c>
      <c r="N874">
        <v>7.6</v>
      </c>
      <c r="O874">
        <v>4</v>
      </c>
      <c r="P874" t="s">
        <v>3173</v>
      </c>
    </row>
    <row r="875" spans="1:16">
      <c r="A875" s="3" t="s">
        <v>4425</v>
      </c>
      <c r="B875" s="3" t="s">
        <v>14</v>
      </c>
      <c r="C875" s="3" t="s">
        <v>3317</v>
      </c>
      <c r="D875" s="3" t="s">
        <v>3653</v>
      </c>
      <c r="E875" s="3" t="s">
        <v>2706</v>
      </c>
      <c r="F875" s="3" t="s">
        <v>3415</v>
      </c>
      <c r="G875" s="3" t="s">
        <v>96</v>
      </c>
      <c r="H875" s="3" t="s">
        <v>225</v>
      </c>
      <c r="I875" s="5" t="s">
        <v>3974</v>
      </c>
      <c r="J875" s="5" t="s">
        <v>4649</v>
      </c>
      <c r="K875" s="3" t="s">
        <v>4629</v>
      </c>
      <c r="L875" s="3" t="s">
        <v>4598</v>
      </c>
      <c r="M875" t="s">
        <v>4590</v>
      </c>
      <c r="N875">
        <v>7.6</v>
      </c>
      <c r="O875">
        <v>4</v>
      </c>
      <c r="P875" t="s">
        <v>3173</v>
      </c>
    </row>
    <row r="876" spans="1:16">
      <c r="A876" s="3" t="s">
        <v>4426</v>
      </c>
      <c r="B876" s="3" t="s">
        <v>14</v>
      </c>
      <c r="C876" s="3" t="s">
        <v>3317</v>
      </c>
      <c r="D876" s="3" t="s">
        <v>3653</v>
      </c>
      <c r="E876" s="3" t="s">
        <v>2706</v>
      </c>
      <c r="F876" s="6" t="s">
        <v>3367</v>
      </c>
      <c r="G876" s="6" t="s">
        <v>96</v>
      </c>
      <c r="H876" s="3" t="s">
        <v>225</v>
      </c>
      <c r="I876" s="5" t="s">
        <v>3974</v>
      </c>
      <c r="J876" s="5" t="s">
        <v>4649</v>
      </c>
      <c r="K876" s="3" t="s">
        <v>4629</v>
      </c>
      <c r="L876" s="3" t="s">
        <v>4598</v>
      </c>
      <c r="M876" t="s">
        <v>4590</v>
      </c>
      <c r="N876">
        <v>7.6</v>
      </c>
      <c r="O876">
        <v>4</v>
      </c>
      <c r="P876" t="s">
        <v>3173</v>
      </c>
    </row>
    <row r="877" spans="1:16">
      <c r="A877" s="3" t="s">
        <v>4427</v>
      </c>
      <c r="B877" s="3" t="s">
        <v>14</v>
      </c>
      <c r="C877" s="3" t="s">
        <v>3317</v>
      </c>
      <c r="D877" s="3" t="s">
        <v>3653</v>
      </c>
      <c r="E877" s="3" t="s">
        <v>2706</v>
      </c>
      <c r="F877" s="3" t="s">
        <v>3369</v>
      </c>
      <c r="G877" s="3" t="s">
        <v>96</v>
      </c>
      <c r="H877" s="3" t="s">
        <v>225</v>
      </c>
      <c r="I877" s="5" t="s">
        <v>3974</v>
      </c>
      <c r="J877" s="5" t="s">
        <v>4649</v>
      </c>
      <c r="K877" s="3" t="s">
        <v>4629</v>
      </c>
      <c r="L877" s="3" t="s">
        <v>4598</v>
      </c>
      <c r="M877" t="s">
        <v>4590</v>
      </c>
      <c r="N877">
        <v>7.6</v>
      </c>
      <c r="O877">
        <v>4</v>
      </c>
      <c r="P877" t="s">
        <v>3173</v>
      </c>
    </row>
    <row r="878" spans="1:16">
      <c r="A878" s="3" t="s">
        <v>4428</v>
      </c>
      <c r="B878" s="3" t="s">
        <v>14</v>
      </c>
      <c r="C878" s="3" t="s">
        <v>3317</v>
      </c>
      <c r="D878" s="3" t="s">
        <v>3653</v>
      </c>
      <c r="E878" s="3" t="s">
        <v>2706</v>
      </c>
      <c r="F878" s="6" t="s">
        <v>3338</v>
      </c>
      <c r="G878" s="6" t="s">
        <v>96</v>
      </c>
      <c r="H878" s="3" t="s">
        <v>225</v>
      </c>
      <c r="I878" s="5" t="s">
        <v>3974</v>
      </c>
      <c r="J878" s="5" t="s">
        <v>4649</v>
      </c>
      <c r="K878" s="3" t="s">
        <v>4629</v>
      </c>
      <c r="L878" s="3" t="s">
        <v>4598</v>
      </c>
      <c r="M878" t="s">
        <v>4589</v>
      </c>
      <c r="N878">
        <v>7.7</v>
      </c>
      <c r="O878">
        <v>2</v>
      </c>
      <c r="P878" t="s">
        <v>3173</v>
      </c>
    </row>
    <row r="879" spans="1:16">
      <c r="A879" s="3" t="s">
        <v>4429</v>
      </c>
      <c r="B879" s="3" t="s">
        <v>14</v>
      </c>
      <c r="C879" s="3" t="s">
        <v>3317</v>
      </c>
      <c r="D879" s="3" t="s">
        <v>3653</v>
      </c>
      <c r="E879" s="3" t="s">
        <v>2706</v>
      </c>
      <c r="F879" s="3" t="s">
        <v>3340</v>
      </c>
      <c r="G879" s="3" t="s">
        <v>96</v>
      </c>
      <c r="H879" s="3" t="s">
        <v>225</v>
      </c>
      <c r="I879" s="5" t="s">
        <v>3974</v>
      </c>
      <c r="J879" s="5" t="s">
        <v>4649</v>
      </c>
      <c r="K879" s="3" t="s">
        <v>4629</v>
      </c>
      <c r="L879" s="3" t="s">
        <v>4598</v>
      </c>
      <c r="M879" t="s">
        <v>4589</v>
      </c>
      <c r="N879">
        <v>7.7</v>
      </c>
      <c r="O879">
        <v>2</v>
      </c>
      <c r="P879" t="s">
        <v>3173</v>
      </c>
    </row>
    <row r="880" spans="1:16">
      <c r="A880" s="3" t="s">
        <v>3851</v>
      </c>
      <c r="B880" s="3" t="s">
        <v>14</v>
      </c>
      <c r="C880" s="3" t="s">
        <v>3317</v>
      </c>
      <c r="D880" s="3" t="s">
        <v>3653</v>
      </c>
      <c r="E880" s="3" t="s">
        <v>2706</v>
      </c>
      <c r="F880" s="3" t="s">
        <v>3434</v>
      </c>
      <c r="G880" s="3" t="s">
        <v>57</v>
      </c>
      <c r="H880" s="3" t="s">
        <v>225</v>
      </c>
      <c r="I880" s="5" t="s">
        <v>1889</v>
      </c>
      <c r="J880" s="5" t="s">
        <v>4621</v>
      </c>
      <c r="K880" s="3" t="s">
        <v>4629</v>
      </c>
      <c r="L880" s="3" t="s">
        <v>4598</v>
      </c>
      <c r="M880" t="s">
        <v>4589</v>
      </c>
      <c r="N880">
        <v>7.6</v>
      </c>
      <c r="O880">
        <v>4</v>
      </c>
      <c r="P880" t="s">
        <v>3173</v>
      </c>
    </row>
    <row r="881" spans="1:16">
      <c r="A881" s="3" t="s">
        <v>3852</v>
      </c>
      <c r="B881" s="3" t="s">
        <v>14</v>
      </c>
      <c r="C881" s="3" t="s">
        <v>3317</v>
      </c>
      <c r="D881" s="3" t="s">
        <v>3653</v>
      </c>
      <c r="E881" s="3" t="s">
        <v>2706</v>
      </c>
      <c r="F881" s="3" t="s">
        <v>3436</v>
      </c>
      <c r="G881" s="3" t="s">
        <v>57</v>
      </c>
      <c r="H881" s="3" t="s">
        <v>225</v>
      </c>
      <c r="I881" s="5" t="s">
        <v>1889</v>
      </c>
      <c r="J881" s="5" t="s">
        <v>4621</v>
      </c>
      <c r="K881" s="3" t="s">
        <v>4629</v>
      </c>
      <c r="L881" s="3" t="s">
        <v>4598</v>
      </c>
      <c r="M881" t="s">
        <v>4589</v>
      </c>
      <c r="N881">
        <v>7.6</v>
      </c>
      <c r="O881">
        <v>4</v>
      </c>
      <c r="P881" t="s">
        <v>3173</v>
      </c>
    </row>
    <row r="882" spans="1:16">
      <c r="A882" s="3" t="s">
        <v>3853</v>
      </c>
      <c r="B882" s="3" t="s">
        <v>14</v>
      </c>
      <c r="C882" s="3" t="s">
        <v>3317</v>
      </c>
      <c r="D882" s="3" t="s">
        <v>3653</v>
      </c>
      <c r="E882" s="3" t="s">
        <v>2706</v>
      </c>
      <c r="F882" s="3" t="s">
        <v>3363</v>
      </c>
      <c r="G882" s="3" t="s">
        <v>57</v>
      </c>
      <c r="H882" s="3" t="s">
        <v>225</v>
      </c>
      <c r="I882" s="5" t="s">
        <v>1889</v>
      </c>
      <c r="J882" s="5" t="s">
        <v>4621</v>
      </c>
      <c r="K882" s="3" t="s">
        <v>4629</v>
      </c>
      <c r="L882" s="3" t="s">
        <v>4598</v>
      </c>
      <c r="M882" t="s">
        <v>4589</v>
      </c>
      <c r="N882">
        <v>7.6</v>
      </c>
      <c r="O882">
        <v>4</v>
      </c>
      <c r="P882" t="s">
        <v>3173</v>
      </c>
    </row>
    <row r="883" spans="1:16">
      <c r="A883" s="3" t="s">
        <v>3854</v>
      </c>
      <c r="B883" s="3" t="s">
        <v>14</v>
      </c>
      <c r="C883" s="3" t="s">
        <v>3317</v>
      </c>
      <c r="D883" s="3" t="s">
        <v>3653</v>
      </c>
      <c r="E883" s="3" t="s">
        <v>2706</v>
      </c>
      <c r="F883" s="3" t="s">
        <v>3365</v>
      </c>
      <c r="G883" s="3" t="s">
        <v>57</v>
      </c>
      <c r="H883" s="3" t="s">
        <v>225</v>
      </c>
      <c r="I883" s="5" t="s">
        <v>1889</v>
      </c>
      <c r="J883" s="5" t="s">
        <v>4621</v>
      </c>
      <c r="K883" s="3" t="s">
        <v>4629</v>
      </c>
      <c r="L883" s="3" t="s">
        <v>4598</v>
      </c>
      <c r="M883" t="s">
        <v>4589</v>
      </c>
      <c r="N883">
        <v>7.6</v>
      </c>
      <c r="O883">
        <v>4</v>
      </c>
      <c r="P883" t="s">
        <v>3173</v>
      </c>
    </row>
    <row r="884" spans="1:16">
      <c r="A884" s="3" t="s">
        <v>3855</v>
      </c>
      <c r="B884" s="3" t="s">
        <v>14</v>
      </c>
      <c r="C884" s="3" t="s">
        <v>3317</v>
      </c>
      <c r="D884" s="3" t="s">
        <v>3653</v>
      </c>
      <c r="E884" s="3" t="s">
        <v>2706</v>
      </c>
      <c r="F884" s="12" t="s">
        <v>3458</v>
      </c>
      <c r="G884" s="12" t="s">
        <v>182</v>
      </c>
      <c r="H884" s="3" t="s">
        <v>225</v>
      </c>
      <c r="I884" s="5" t="s">
        <v>1889</v>
      </c>
      <c r="J884" s="5" t="s">
        <v>4621</v>
      </c>
      <c r="K884" s="3" t="s">
        <v>4629</v>
      </c>
      <c r="L884" s="3" t="s">
        <v>4598</v>
      </c>
      <c r="M884" t="s">
        <v>4590</v>
      </c>
      <c r="N884">
        <v>6.3</v>
      </c>
      <c r="O884">
        <v>3</v>
      </c>
      <c r="P884" t="s">
        <v>3173</v>
      </c>
    </row>
    <row r="885" spans="1:16">
      <c r="A885" s="3" t="s">
        <v>3856</v>
      </c>
      <c r="B885" s="3" t="s">
        <v>14</v>
      </c>
      <c r="C885" s="3" t="s">
        <v>3317</v>
      </c>
      <c r="D885" s="3" t="s">
        <v>3653</v>
      </c>
      <c r="E885" s="3" t="s">
        <v>2706</v>
      </c>
      <c r="F885" s="13" t="s">
        <v>3460</v>
      </c>
      <c r="G885" s="13" t="s">
        <v>182</v>
      </c>
      <c r="H885" s="3" t="s">
        <v>225</v>
      </c>
      <c r="I885" s="5" t="s">
        <v>1889</v>
      </c>
      <c r="J885" s="5" t="s">
        <v>4621</v>
      </c>
      <c r="K885" s="3" t="s">
        <v>4629</v>
      </c>
      <c r="L885" s="3" t="s">
        <v>4598</v>
      </c>
      <c r="M885" t="s">
        <v>4590</v>
      </c>
      <c r="N885">
        <v>6.3</v>
      </c>
      <c r="O885">
        <v>3</v>
      </c>
      <c r="P885" t="s">
        <v>3173</v>
      </c>
    </row>
    <row r="886" spans="1:16">
      <c r="A886" s="3" t="s">
        <v>3857</v>
      </c>
      <c r="B886" s="3" t="s">
        <v>14</v>
      </c>
      <c r="C886" s="3" t="s">
        <v>3317</v>
      </c>
      <c r="D886" s="3" t="s">
        <v>3653</v>
      </c>
      <c r="E886" s="3" t="s">
        <v>2706</v>
      </c>
      <c r="F886" s="12" t="s">
        <v>3371</v>
      </c>
      <c r="G886" s="12" t="s">
        <v>182</v>
      </c>
      <c r="H886" s="3" t="s">
        <v>225</v>
      </c>
      <c r="I886" s="5" t="s">
        <v>1889</v>
      </c>
      <c r="J886" s="5" t="s">
        <v>4621</v>
      </c>
      <c r="K886" s="3" t="s">
        <v>4629</v>
      </c>
      <c r="L886" s="3" t="s">
        <v>4598</v>
      </c>
      <c r="M886" t="s">
        <v>4590</v>
      </c>
      <c r="N886">
        <v>6.3</v>
      </c>
      <c r="O886">
        <v>3</v>
      </c>
      <c r="P886" t="s">
        <v>3173</v>
      </c>
    </row>
    <row r="887" spans="1:16">
      <c r="A887" s="3" t="s">
        <v>3858</v>
      </c>
      <c r="B887" s="3" t="s">
        <v>14</v>
      </c>
      <c r="C887" s="3" t="s">
        <v>3317</v>
      </c>
      <c r="D887" s="3" t="s">
        <v>3653</v>
      </c>
      <c r="E887" s="3" t="s">
        <v>2706</v>
      </c>
      <c r="F887" s="13" t="s">
        <v>3373</v>
      </c>
      <c r="G887" s="13" t="s">
        <v>182</v>
      </c>
      <c r="H887" s="3" t="s">
        <v>225</v>
      </c>
      <c r="I887" s="5" t="s">
        <v>1889</v>
      </c>
      <c r="J887" s="5" t="s">
        <v>4621</v>
      </c>
      <c r="K887" s="3" t="s">
        <v>4629</v>
      </c>
      <c r="L887" s="3" t="s">
        <v>4598</v>
      </c>
      <c r="M887" t="s">
        <v>4589</v>
      </c>
      <c r="N887">
        <v>7.7</v>
      </c>
      <c r="O887">
        <v>3</v>
      </c>
      <c r="P887" t="s">
        <v>3173</v>
      </c>
    </row>
    <row r="888" spans="1:16">
      <c r="A888" s="3" t="s">
        <v>3859</v>
      </c>
      <c r="B888" s="3" t="s">
        <v>14</v>
      </c>
      <c r="C888" s="3" t="s">
        <v>3317</v>
      </c>
      <c r="D888" s="3" t="s">
        <v>3653</v>
      </c>
      <c r="E888" s="3" t="s">
        <v>2706</v>
      </c>
      <c r="F888" s="12" t="s">
        <v>3464</v>
      </c>
      <c r="G888" s="12" t="s">
        <v>182</v>
      </c>
      <c r="H888" s="3" t="s">
        <v>225</v>
      </c>
      <c r="I888" s="5" t="s">
        <v>1889</v>
      </c>
      <c r="J888" s="5" t="s">
        <v>4621</v>
      </c>
      <c r="K888" s="3" t="s">
        <v>4629</v>
      </c>
      <c r="L888" s="3" t="s">
        <v>4598</v>
      </c>
      <c r="M888" t="s">
        <v>4589</v>
      </c>
      <c r="N888">
        <v>7.7</v>
      </c>
      <c r="O888">
        <v>3</v>
      </c>
      <c r="P888" t="s">
        <v>3173</v>
      </c>
    </row>
    <row r="889" spans="1:16">
      <c r="A889" s="3" t="s">
        <v>3860</v>
      </c>
      <c r="B889" s="3" t="s">
        <v>14</v>
      </c>
      <c r="C889" s="3" t="s">
        <v>3317</v>
      </c>
      <c r="D889" s="3" t="s">
        <v>3653</v>
      </c>
      <c r="E889" s="3" t="s">
        <v>2706</v>
      </c>
      <c r="F889" s="13" t="s">
        <v>3466</v>
      </c>
      <c r="G889" s="13" t="s">
        <v>182</v>
      </c>
      <c r="H889" s="3" t="s">
        <v>225</v>
      </c>
      <c r="I889" s="5" t="s">
        <v>1889</v>
      </c>
      <c r="J889" s="5" t="s">
        <v>4621</v>
      </c>
      <c r="K889" s="3" t="s">
        <v>4629</v>
      </c>
      <c r="L889" s="3" t="s">
        <v>4598</v>
      </c>
      <c r="M889" t="s">
        <v>4589</v>
      </c>
      <c r="N889">
        <v>7.7</v>
      </c>
      <c r="O889">
        <v>3</v>
      </c>
      <c r="P889" t="s">
        <v>3173</v>
      </c>
    </row>
    <row r="890" spans="1:16">
      <c r="A890" s="3" t="s">
        <v>3861</v>
      </c>
      <c r="B890" s="3" t="s">
        <v>14</v>
      </c>
      <c r="C890" s="3" t="s">
        <v>3317</v>
      </c>
      <c r="D890" s="3" t="s">
        <v>3653</v>
      </c>
      <c r="E890" s="3" t="s">
        <v>2706</v>
      </c>
      <c r="F890" s="6" t="s">
        <v>3468</v>
      </c>
      <c r="G890" s="6" t="s">
        <v>195</v>
      </c>
      <c r="H890" s="3" t="s">
        <v>225</v>
      </c>
      <c r="I890" s="5" t="s">
        <v>1889</v>
      </c>
      <c r="J890" s="5" t="s">
        <v>4621</v>
      </c>
      <c r="K890" s="3" t="s">
        <v>4629</v>
      </c>
      <c r="L890" s="3" t="s">
        <v>4598</v>
      </c>
      <c r="M890" t="s">
        <v>4590</v>
      </c>
      <c r="N890">
        <v>7.7</v>
      </c>
      <c r="O890">
        <v>4</v>
      </c>
      <c r="P890" t="s">
        <v>3173</v>
      </c>
    </row>
    <row r="891" spans="1:16">
      <c r="A891" s="3" t="s">
        <v>3862</v>
      </c>
      <c r="B891" s="3" t="s">
        <v>14</v>
      </c>
      <c r="C891" s="3" t="s">
        <v>3317</v>
      </c>
      <c r="D891" s="3" t="s">
        <v>3653</v>
      </c>
      <c r="E891" s="3" t="s">
        <v>2706</v>
      </c>
      <c r="F891" s="3" t="s">
        <v>3470</v>
      </c>
      <c r="G891" s="3" t="s">
        <v>195</v>
      </c>
      <c r="H891" s="3" t="s">
        <v>225</v>
      </c>
      <c r="I891" s="5" t="s">
        <v>1889</v>
      </c>
      <c r="J891" s="5" t="s">
        <v>4621</v>
      </c>
      <c r="K891" s="3" t="s">
        <v>4629</v>
      </c>
      <c r="L891" s="3" t="s">
        <v>4598</v>
      </c>
      <c r="M891" t="s">
        <v>4590</v>
      </c>
      <c r="N891">
        <v>7.7</v>
      </c>
      <c r="O891">
        <v>4</v>
      </c>
      <c r="P891" t="s">
        <v>3173</v>
      </c>
    </row>
    <row r="892" spans="1:16">
      <c r="A892" s="3" t="s">
        <v>3863</v>
      </c>
      <c r="B892" s="3" t="s">
        <v>14</v>
      </c>
      <c r="C892" s="3" t="s">
        <v>3317</v>
      </c>
      <c r="D892" s="3" t="s">
        <v>3653</v>
      </c>
      <c r="E892" s="3" t="s">
        <v>2706</v>
      </c>
      <c r="F892" s="6" t="s">
        <v>3330</v>
      </c>
      <c r="G892" s="6" t="s">
        <v>195</v>
      </c>
      <c r="H892" s="3" t="s">
        <v>225</v>
      </c>
      <c r="I892" s="5" t="s">
        <v>1889</v>
      </c>
      <c r="J892" s="5" t="s">
        <v>4621</v>
      </c>
      <c r="K892" s="3" t="s">
        <v>4629</v>
      </c>
      <c r="L892" s="3" t="s">
        <v>4598</v>
      </c>
      <c r="M892" t="s">
        <v>4590</v>
      </c>
      <c r="N892">
        <v>7.7</v>
      </c>
      <c r="O892">
        <v>4</v>
      </c>
      <c r="P892" t="s">
        <v>3173</v>
      </c>
    </row>
    <row r="893" spans="1:16">
      <c r="A893" s="3" t="s">
        <v>3864</v>
      </c>
      <c r="B893" s="3" t="s">
        <v>14</v>
      </c>
      <c r="C893" s="3" t="s">
        <v>3317</v>
      </c>
      <c r="D893" s="3" t="s">
        <v>3653</v>
      </c>
      <c r="E893" s="3" t="s">
        <v>2706</v>
      </c>
      <c r="F893" s="3" t="s">
        <v>3332</v>
      </c>
      <c r="G893" s="3" t="s">
        <v>195</v>
      </c>
      <c r="H893" s="3" t="s">
        <v>225</v>
      </c>
      <c r="I893" s="5" t="s">
        <v>1889</v>
      </c>
      <c r="J893" s="5" t="s">
        <v>4621</v>
      </c>
      <c r="K893" s="3" t="s">
        <v>4629</v>
      </c>
      <c r="L893" s="3" t="s">
        <v>4598</v>
      </c>
      <c r="M893" t="s">
        <v>4590</v>
      </c>
      <c r="N893">
        <v>7.7</v>
      </c>
      <c r="O893">
        <v>4</v>
      </c>
      <c r="P893" t="s">
        <v>3173</v>
      </c>
    </row>
    <row r="894" spans="1:16">
      <c r="A894" s="3" t="s">
        <v>3865</v>
      </c>
      <c r="B894" s="3" t="s">
        <v>14</v>
      </c>
      <c r="C894" s="3" t="s">
        <v>3317</v>
      </c>
      <c r="D894" s="3" t="s">
        <v>3653</v>
      </c>
      <c r="E894" s="3" t="s">
        <v>2706</v>
      </c>
      <c r="F894" s="6" t="s">
        <v>3334</v>
      </c>
      <c r="G894" s="6" t="s">
        <v>195</v>
      </c>
      <c r="H894" s="3" t="s">
        <v>225</v>
      </c>
      <c r="I894" s="5" t="s">
        <v>1889</v>
      </c>
      <c r="J894" s="5" t="s">
        <v>4621</v>
      </c>
      <c r="K894" s="3" t="s">
        <v>4629</v>
      </c>
      <c r="L894" s="3" t="s">
        <v>4598</v>
      </c>
      <c r="M894" t="s">
        <v>4589</v>
      </c>
      <c r="N894">
        <v>6.3</v>
      </c>
      <c r="O894">
        <v>2</v>
      </c>
      <c r="P894" t="s">
        <v>3173</v>
      </c>
    </row>
    <row r="895" spans="1:16">
      <c r="A895" s="3" t="s">
        <v>3866</v>
      </c>
      <c r="B895" s="3" t="s">
        <v>14</v>
      </c>
      <c r="C895" s="3" t="s">
        <v>3317</v>
      </c>
      <c r="D895" s="3" t="s">
        <v>3653</v>
      </c>
      <c r="E895" s="3" t="s">
        <v>2706</v>
      </c>
      <c r="F895" s="3" t="s">
        <v>3336</v>
      </c>
      <c r="G895" s="3" t="s">
        <v>195</v>
      </c>
      <c r="H895" s="3" t="s">
        <v>225</v>
      </c>
      <c r="I895" s="5" t="s">
        <v>1889</v>
      </c>
      <c r="J895" s="5" t="s">
        <v>4621</v>
      </c>
      <c r="K895" s="3" t="s">
        <v>4629</v>
      </c>
      <c r="L895" s="3" t="s">
        <v>4598</v>
      </c>
      <c r="M895" t="s">
        <v>4589</v>
      </c>
      <c r="N895">
        <v>6.3</v>
      </c>
      <c r="O895">
        <v>2</v>
      </c>
      <c r="P895" t="s">
        <v>3173</v>
      </c>
    </row>
    <row r="896" spans="1:16">
      <c r="A896" s="3" t="s">
        <v>3867</v>
      </c>
      <c r="B896" s="3" t="s">
        <v>14</v>
      </c>
      <c r="C896" s="3" t="s">
        <v>3317</v>
      </c>
      <c r="D896" s="3" t="s">
        <v>3653</v>
      </c>
      <c r="E896" s="3" t="s">
        <v>2706</v>
      </c>
      <c r="F896" s="6" t="s">
        <v>3387</v>
      </c>
      <c r="G896" s="6" t="s">
        <v>21</v>
      </c>
      <c r="H896" s="3" t="s">
        <v>225</v>
      </c>
      <c r="I896" s="5" t="s">
        <v>1889</v>
      </c>
      <c r="J896" s="5" t="s">
        <v>4621</v>
      </c>
      <c r="K896" s="3" t="s">
        <v>4629</v>
      </c>
      <c r="L896" s="3" t="s">
        <v>4598</v>
      </c>
      <c r="M896" t="s">
        <v>4589</v>
      </c>
      <c r="N896">
        <v>7.7</v>
      </c>
      <c r="O896">
        <v>3</v>
      </c>
      <c r="P896" t="s">
        <v>3173</v>
      </c>
    </row>
    <row r="897" spans="1:16">
      <c r="A897" s="3" t="s">
        <v>3868</v>
      </c>
      <c r="B897" s="3" t="s">
        <v>14</v>
      </c>
      <c r="C897" s="3" t="s">
        <v>3317</v>
      </c>
      <c r="D897" s="3" t="s">
        <v>3653</v>
      </c>
      <c r="E897" s="3" t="s">
        <v>2706</v>
      </c>
      <c r="F897" s="3" t="s">
        <v>3391</v>
      </c>
      <c r="G897" s="3" t="s">
        <v>21</v>
      </c>
      <c r="H897" s="3" t="s">
        <v>225</v>
      </c>
      <c r="I897" s="5" t="s">
        <v>1889</v>
      </c>
      <c r="J897" s="5" t="s">
        <v>4621</v>
      </c>
      <c r="K897" s="3" t="s">
        <v>4629</v>
      </c>
      <c r="L897" s="3" t="s">
        <v>4598</v>
      </c>
      <c r="M897" t="s">
        <v>4589</v>
      </c>
      <c r="N897">
        <v>7.7</v>
      </c>
      <c r="O897">
        <v>3</v>
      </c>
      <c r="P897" t="s">
        <v>3173</v>
      </c>
    </row>
    <row r="898" spans="1:16">
      <c r="A898" s="3" t="s">
        <v>3869</v>
      </c>
      <c r="B898" s="3" t="s">
        <v>14</v>
      </c>
      <c r="C898" s="3" t="s">
        <v>3317</v>
      </c>
      <c r="D898" s="3" t="s">
        <v>3653</v>
      </c>
      <c r="E898" s="3" t="s">
        <v>2706</v>
      </c>
      <c r="F898" s="6" t="s">
        <v>3393</v>
      </c>
      <c r="G898" s="6" t="s">
        <v>21</v>
      </c>
      <c r="H898" s="3" t="s">
        <v>225</v>
      </c>
      <c r="I898" s="5" t="s">
        <v>1889</v>
      </c>
      <c r="J898" s="5" t="s">
        <v>4621</v>
      </c>
      <c r="K898" s="3" t="s">
        <v>4629</v>
      </c>
      <c r="L898" s="3" t="s">
        <v>4598</v>
      </c>
      <c r="M898" t="s">
        <v>4589</v>
      </c>
      <c r="N898">
        <v>7.7</v>
      </c>
      <c r="O898">
        <v>3</v>
      </c>
      <c r="P898" t="s">
        <v>3173</v>
      </c>
    </row>
    <row r="899" spans="1:16">
      <c r="A899" s="3" t="s">
        <v>3870</v>
      </c>
      <c r="B899" s="3" t="s">
        <v>14</v>
      </c>
      <c r="C899" s="3" t="s">
        <v>3317</v>
      </c>
      <c r="D899" s="3" t="s">
        <v>3653</v>
      </c>
      <c r="E899" s="3" t="s">
        <v>2706</v>
      </c>
      <c r="F899" s="3" t="s">
        <v>3357</v>
      </c>
      <c r="G899" s="3" t="s">
        <v>21</v>
      </c>
      <c r="H899" s="3" t="s">
        <v>225</v>
      </c>
      <c r="I899" s="5" t="s">
        <v>1889</v>
      </c>
      <c r="J899" s="5" t="s">
        <v>4621</v>
      </c>
      <c r="K899" s="3" t="s">
        <v>4629</v>
      </c>
      <c r="L899" s="3" t="s">
        <v>4598</v>
      </c>
      <c r="M899" t="s">
        <v>4590</v>
      </c>
      <c r="N899">
        <v>6.3</v>
      </c>
      <c r="O899">
        <v>3</v>
      </c>
      <c r="P899" t="s">
        <v>3173</v>
      </c>
    </row>
    <row r="900" spans="1:16">
      <c r="A900" s="3" t="s">
        <v>3871</v>
      </c>
      <c r="B900" s="3" t="s">
        <v>14</v>
      </c>
      <c r="C900" s="3" t="s">
        <v>3317</v>
      </c>
      <c r="D900" s="3" t="s">
        <v>3653</v>
      </c>
      <c r="E900" s="3" t="s">
        <v>2706</v>
      </c>
      <c r="F900" s="6" t="s">
        <v>3359</v>
      </c>
      <c r="G900" s="6" t="s">
        <v>21</v>
      </c>
      <c r="H900" s="3" t="s">
        <v>225</v>
      </c>
      <c r="I900" s="5" t="s">
        <v>1889</v>
      </c>
      <c r="J900" s="5" t="s">
        <v>4621</v>
      </c>
      <c r="K900" s="3" t="s">
        <v>4629</v>
      </c>
      <c r="L900" s="3" t="s">
        <v>4598</v>
      </c>
      <c r="M900" t="s">
        <v>4590</v>
      </c>
      <c r="N900">
        <v>6.3</v>
      </c>
      <c r="O900">
        <v>3</v>
      </c>
      <c r="P900" t="s">
        <v>3173</v>
      </c>
    </row>
    <row r="901" spans="1:16">
      <c r="A901" s="3" t="s">
        <v>3872</v>
      </c>
      <c r="B901" s="3" t="s">
        <v>14</v>
      </c>
      <c r="C901" s="3" t="s">
        <v>3317</v>
      </c>
      <c r="D901" s="3" t="s">
        <v>3653</v>
      </c>
      <c r="E901" s="3" t="s">
        <v>2706</v>
      </c>
      <c r="F901" s="3" t="s">
        <v>3342</v>
      </c>
      <c r="G901" s="3" t="s">
        <v>21</v>
      </c>
      <c r="H901" s="3" t="s">
        <v>225</v>
      </c>
      <c r="I901" s="5" t="s">
        <v>1889</v>
      </c>
      <c r="J901" s="5" t="s">
        <v>4621</v>
      </c>
      <c r="K901" s="3" t="s">
        <v>4629</v>
      </c>
      <c r="L901" s="3" t="s">
        <v>4598</v>
      </c>
      <c r="M901" t="s">
        <v>4590</v>
      </c>
      <c r="N901">
        <v>6.3</v>
      </c>
      <c r="O901">
        <v>3</v>
      </c>
      <c r="P901" t="s">
        <v>3173</v>
      </c>
    </row>
    <row r="902" spans="1:16">
      <c r="A902" s="3" t="s">
        <v>3873</v>
      </c>
      <c r="B902" s="3" t="s">
        <v>14</v>
      </c>
      <c r="C902" s="3" t="s">
        <v>3317</v>
      </c>
      <c r="D902" s="3" t="s">
        <v>3653</v>
      </c>
      <c r="E902" s="3" t="s">
        <v>2706</v>
      </c>
      <c r="F902" s="6" t="s">
        <v>3389</v>
      </c>
      <c r="G902" s="6" t="s">
        <v>40</v>
      </c>
      <c r="H902" s="3" t="s">
        <v>225</v>
      </c>
      <c r="I902" s="5" t="s">
        <v>1889</v>
      </c>
      <c r="J902" s="5" t="s">
        <v>4621</v>
      </c>
      <c r="K902" s="3" t="s">
        <v>4629</v>
      </c>
      <c r="L902" s="3" t="s">
        <v>4598</v>
      </c>
      <c r="M902" t="s">
        <v>4589</v>
      </c>
      <c r="N902">
        <v>6.3</v>
      </c>
      <c r="O902">
        <v>3</v>
      </c>
      <c r="P902" t="s">
        <v>3173</v>
      </c>
    </row>
    <row r="903" spans="1:16">
      <c r="A903" s="3" t="s">
        <v>3874</v>
      </c>
      <c r="B903" s="3" t="s">
        <v>14</v>
      </c>
      <c r="C903" s="3" t="s">
        <v>3317</v>
      </c>
      <c r="D903" s="3" t="s">
        <v>3653</v>
      </c>
      <c r="E903" s="3" t="s">
        <v>2706</v>
      </c>
      <c r="F903" s="3" t="s">
        <v>3398</v>
      </c>
      <c r="G903" s="3" t="s">
        <v>40</v>
      </c>
      <c r="H903" s="3" t="s">
        <v>225</v>
      </c>
      <c r="I903" s="5" t="s">
        <v>1889</v>
      </c>
      <c r="J903" s="5" t="s">
        <v>4621</v>
      </c>
      <c r="K903" s="3" t="s">
        <v>4629</v>
      </c>
      <c r="L903" s="3" t="s">
        <v>4598</v>
      </c>
      <c r="M903" t="s">
        <v>4589</v>
      </c>
      <c r="N903">
        <v>6.3</v>
      </c>
      <c r="O903">
        <v>3</v>
      </c>
      <c r="P903" t="s">
        <v>3173</v>
      </c>
    </row>
    <row r="904" spans="1:16">
      <c r="A904" s="3" t="s">
        <v>3875</v>
      </c>
      <c r="B904" s="3" t="s">
        <v>14</v>
      </c>
      <c r="C904" s="3" t="s">
        <v>3317</v>
      </c>
      <c r="D904" s="3" t="s">
        <v>3653</v>
      </c>
      <c r="E904" s="3" t="s">
        <v>2706</v>
      </c>
      <c r="F904" s="6" t="s">
        <v>3319</v>
      </c>
      <c r="G904" s="6" t="s">
        <v>40</v>
      </c>
      <c r="H904" s="3" t="s">
        <v>225</v>
      </c>
      <c r="I904" s="5" t="s">
        <v>1889</v>
      </c>
      <c r="J904" s="5" t="s">
        <v>4621</v>
      </c>
      <c r="K904" s="3" t="s">
        <v>4629</v>
      </c>
      <c r="L904" s="3" t="s">
        <v>4598</v>
      </c>
      <c r="M904" t="s">
        <v>4589</v>
      </c>
      <c r="N904">
        <v>6.3</v>
      </c>
      <c r="O904">
        <v>3</v>
      </c>
      <c r="P904" t="s">
        <v>3173</v>
      </c>
    </row>
    <row r="905" spans="1:16">
      <c r="A905" s="3" t="s">
        <v>3876</v>
      </c>
      <c r="B905" s="3" t="s">
        <v>14</v>
      </c>
      <c r="C905" s="3" t="s">
        <v>3317</v>
      </c>
      <c r="D905" s="3" t="s">
        <v>3653</v>
      </c>
      <c r="E905" s="3" t="s">
        <v>2706</v>
      </c>
      <c r="F905" s="6" t="s">
        <v>3404</v>
      </c>
      <c r="G905" s="6" t="s">
        <v>131</v>
      </c>
      <c r="H905" s="3" t="s">
        <v>225</v>
      </c>
      <c r="I905" s="5" t="s">
        <v>1889</v>
      </c>
      <c r="J905" s="5" t="s">
        <v>4621</v>
      </c>
      <c r="K905" s="3" t="s">
        <v>4629</v>
      </c>
      <c r="L905" s="3" t="s">
        <v>4598</v>
      </c>
      <c r="M905" t="s">
        <v>4590</v>
      </c>
      <c r="N905">
        <v>7.6</v>
      </c>
      <c r="O905">
        <v>3</v>
      </c>
      <c r="P905" t="s">
        <v>3173</v>
      </c>
    </row>
    <row r="906" spans="1:16">
      <c r="A906" s="3" t="s">
        <v>3877</v>
      </c>
      <c r="B906" s="3" t="s">
        <v>14</v>
      </c>
      <c r="C906" s="3" t="s">
        <v>3317</v>
      </c>
      <c r="D906" s="3" t="s">
        <v>3653</v>
      </c>
      <c r="E906" s="3" t="s">
        <v>2706</v>
      </c>
      <c r="F906" s="3" t="s">
        <v>3406</v>
      </c>
      <c r="G906" s="3" t="s">
        <v>131</v>
      </c>
      <c r="H906" s="3" t="s">
        <v>225</v>
      </c>
      <c r="I906" s="5" t="s">
        <v>1889</v>
      </c>
      <c r="J906" s="5" t="s">
        <v>4621</v>
      </c>
      <c r="K906" s="3" t="s">
        <v>4629</v>
      </c>
      <c r="L906" s="3" t="s">
        <v>4598</v>
      </c>
      <c r="M906" t="s">
        <v>4590</v>
      </c>
      <c r="N906">
        <v>7.6</v>
      </c>
      <c r="O906">
        <v>3</v>
      </c>
      <c r="P906" t="s">
        <v>3173</v>
      </c>
    </row>
    <row r="907" spans="1:16">
      <c r="A907" s="3" t="s">
        <v>3878</v>
      </c>
      <c r="B907" s="3" t="s">
        <v>14</v>
      </c>
      <c r="C907" s="3" t="s">
        <v>3317</v>
      </c>
      <c r="D907" s="3" t="s">
        <v>3653</v>
      </c>
      <c r="E907" s="3" t="s">
        <v>2706</v>
      </c>
      <c r="F907" s="6" t="s">
        <v>3408</v>
      </c>
      <c r="G907" s="6" t="s">
        <v>131</v>
      </c>
      <c r="H907" s="3" t="s">
        <v>225</v>
      </c>
      <c r="I907" s="5" t="s">
        <v>1889</v>
      </c>
      <c r="J907" s="5" t="s">
        <v>4621</v>
      </c>
      <c r="K907" s="3" t="s">
        <v>4629</v>
      </c>
      <c r="L907" s="3" t="s">
        <v>4598</v>
      </c>
      <c r="M907" t="s">
        <v>4590</v>
      </c>
      <c r="N907">
        <v>7.6</v>
      </c>
      <c r="O907">
        <v>3</v>
      </c>
      <c r="P907" t="s">
        <v>3173</v>
      </c>
    </row>
    <row r="908" spans="1:16">
      <c r="A908" s="3" t="s">
        <v>3879</v>
      </c>
      <c r="B908" s="3" t="s">
        <v>14</v>
      </c>
      <c r="C908" s="3" t="s">
        <v>3317</v>
      </c>
      <c r="D908" s="3" t="s">
        <v>3653</v>
      </c>
      <c r="E908" s="3" t="s">
        <v>2706</v>
      </c>
      <c r="F908" s="6" t="s">
        <v>3413</v>
      </c>
      <c r="G908" s="6" t="s">
        <v>96</v>
      </c>
      <c r="H908" s="3" t="s">
        <v>225</v>
      </c>
      <c r="I908" s="5" t="s">
        <v>1889</v>
      </c>
      <c r="J908" s="5" t="s">
        <v>4621</v>
      </c>
      <c r="K908" s="3" t="s">
        <v>4629</v>
      </c>
      <c r="L908" s="3" t="s">
        <v>4598</v>
      </c>
      <c r="M908" t="s">
        <v>4590</v>
      </c>
      <c r="N908">
        <v>7.6</v>
      </c>
      <c r="O908">
        <v>4</v>
      </c>
      <c r="P908" t="s">
        <v>3173</v>
      </c>
    </row>
    <row r="909" spans="1:16">
      <c r="A909" s="3" t="s">
        <v>3880</v>
      </c>
      <c r="B909" s="3" t="s">
        <v>14</v>
      </c>
      <c r="C909" s="3" t="s">
        <v>3317</v>
      </c>
      <c r="D909" s="3" t="s">
        <v>3653</v>
      </c>
      <c r="E909" s="3" t="s">
        <v>2706</v>
      </c>
      <c r="F909" s="3" t="s">
        <v>3415</v>
      </c>
      <c r="G909" s="3" t="s">
        <v>96</v>
      </c>
      <c r="H909" s="3" t="s">
        <v>225</v>
      </c>
      <c r="I909" s="5" t="s">
        <v>1889</v>
      </c>
      <c r="J909" s="5" t="s">
        <v>4621</v>
      </c>
      <c r="K909" s="3" t="s">
        <v>4629</v>
      </c>
      <c r="L909" s="3" t="s">
        <v>4598</v>
      </c>
      <c r="M909" t="s">
        <v>4590</v>
      </c>
      <c r="N909">
        <v>7.6</v>
      </c>
      <c r="O909">
        <v>4</v>
      </c>
      <c r="P909" t="s">
        <v>3173</v>
      </c>
    </row>
    <row r="910" spans="1:16">
      <c r="A910" s="3" t="s">
        <v>3881</v>
      </c>
      <c r="B910" s="3" t="s">
        <v>14</v>
      </c>
      <c r="C910" s="3" t="s">
        <v>3317</v>
      </c>
      <c r="D910" s="3" t="s">
        <v>3653</v>
      </c>
      <c r="E910" s="3" t="s">
        <v>2706</v>
      </c>
      <c r="F910" s="6" t="s">
        <v>3367</v>
      </c>
      <c r="G910" s="6" t="s">
        <v>96</v>
      </c>
      <c r="H910" s="3" t="s">
        <v>225</v>
      </c>
      <c r="I910" s="5" t="s">
        <v>1889</v>
      </c>
      <c r="J910" s="5" t="s">
        <v>4621</v>
      </c>
      <c r="K910" s="3" t="s">
        <v>4629</v>
      </c>
      <c r="L910" s="3" t="s">
        <v>4598</v>
      </c>
      <c r="M910" t="s">
        <v>4590</v>
      </c>
      <c r="N910">
        <v>7.6</v>
      </c>
      <c r="O910">
        <v>4</v>
      </c>
      <c r="P910" t="s">
        <v>3173</v>
      </c>
    </row>
    <row r="911" spans="1:16">
      <c r="A911" s="3" t="s">
        <v>3882</v>
      </c>
      <c r="B911" s="3" t="s">
        <v>14</v>
      </c>
      <c r="C911" s="3" t="s">
        <v>3317</v>
      </c>
      <c r="D911" s="3" t="s">
        <v>3653</v>
      </c>
      <c r="E911" s="3" t="s">
        <v>2706</v>
      </c>
      <c r="F911" s="3" t="s">
        <v>3369</v>
      </c>
      <c r="G911" s="3" t="s">
        <v>96</v>
      </c>
      <c r="H911" s="3" t="s">
        <v>225</v>
      </c>
      <c r="I911" s="5" t="s">
        <v>1889</v>
      </c>
      <c r="J911" s="5" t="s">
        <v>4621</v>
      </c>
      <c r="K911" s="3" t="s">
        <v>4629</v>
      </c>
      <c r="L911" s="3" t="s">
        <v>4598</v>
      </c>
      <c r="M911" t="s">
        <v>4590</v>
      </c>
      <c r="N911">
        <v>7.6</v>
      </c>
      <c r="O911">
        <v>4</v>
      </c>
      <c r="P911" t="s">
        <v>3173</v>
      </c>
    </row>
    <row r="912" spans="1:16">
      <c r="A912" s="3" t="s">
        <v>3883</v>
      </c>
      <c r="B912" s="3" t="s">
        <v>14</v>
      </c>
      <c r="C912" s="3" t="s">
        <v>3317</v>
      </c>
      <c r="D912" s="3" t="s">
        <v>3653</v>
      </c>
      <c r="E912" s="3" t="s">
        <v>2706</v>
      </c>
      <c r="F912" s="6" t="s">
        <v>3338</v>
      </c>
      <c r="G912" s="6" t="s">
        <v>96</v>
      </c>
      <c r="H912" s="3" t="s">
        <v>225</v>
      </c>
      <c r="I912" s="5" t="s">
        <v>1889</v>
      </c>
      <c r="J912" s="5" t="s">
        <v>4621</v>
      </c>
      <c r="K912" s="3" t="s">
        <v>4629</v>
      </c>
      <c r="L912" s="3" t="s">
        <v>4598</v>
      </c>
      <c r="M912" t="s">
        <v>4589</v>
      </c>
      <c r="N912">
        <v>7.7</v>
      </c>
      <c r="O912">
        <v>2</v>
      </c>
      <c r="P912" t="s">
        <v>3173</v>
      </c>
    </row>
    <row r="913" spans="1:16">
      <c r="A913" s="3" t="s">
        <v>3884</v>
      </c>
      <c r="B913" s="3" t="s">
        <v>14</v>
      </c>
      <c r="C913" s="3" t="s">
        <v>3317</v>
      </c>
      <c r="D913" s="3" t="s">
        <v>3653</v>
      </c>
      <c r="E913" s="3" t="s">
        <v>2706</v>
      </c>
      <c r="F913" s="3" t="s">
        <v>3340</v>
      </c>
      <c r="G913" s="3" t="s">
        <v>96</v>
      </c>
      <c r="H913" s="3" t="s">
        <v>225</v>
      </c>
      <c r="I913" s="5" t="s">
        <v>1889</v>
      </c>
      <c r="J913" s="5" t="s">
        <v>4621</v>
      </c>
      <c r="K913" s="3" t="s">
        <v>4629</v>
      </c>
      <c r="L913" s="3" t="s">
        <v>4598</v>
      </c>
      <c r="M913" t="s">
        <v>4589</v>
      </c>
      <c r="N913">
        <v>7.7</v>
      </c>
      <c r="O913">
        <v>2</v>
      </c>
      <c r="P913" t="s">
        <v>3173</v>
      </c>
    </row>
    <row r="914" spans="1:16">
      <c r="A914" s="3" t="s">
        <v>4430</v>
      </c>
      <c r="B914" s="3" t="s">
        <v>14</v>
      </c>
      <c r="C914" s="3" t="s">
        <v>3317</v>
      </c>
      <c r="D914" s="3" t="s">
        <v>3772</v>
      </c>
      <c r="E914" s="3" t="s">
        <v>2630</v>
      </c>
      <c r="F914" s="6" t="s">
        <v>3434</v>
      </c>
      <c r="G914" s="6" t="s">
        <v>57</v>
      </c>
      <c r="H914" s="3" t="s">
        <v>225</v>
      </c>
      <c r="I914" s="5" t="s">
        <v>3974</v>
      </c>
      <c r="J914" s="5" t="s">
        <v>4652</v>
      </c>
      <c r="K914" s="3" t="s">
        <v>4629</v>
      </c>
      <c r="L914" s="3" t="s">
        <v>4598</v>
      </c>
      <c r="M914" t="s">
        <v>4589</v>
      </c>
      <c r="N914">
        <v>8.4</v>
      </c>
      <c r="O914">
        <v>3</v>
      </c>
      <c r="P914" t="s">
        <v>3173</v>
      </c>
    </row>
    <row r="915" spans="1:16">
      <c r="A915" s="3" t="s">
        <v>4431</v>
      </c>
      <c r="B915" s="3" t="s">
        <v>14</v>
      </c>
      <c r="C915" s="3" t="s">
        <v>3317</v>
      </c>
      <c r="D915" s="3" t="s">
        <v>3772</v>
      </c>
      <c r="E915" s="3" t="s">
        <v>2630</v>
      </c>
      <c r="F915" s="3" t="s">
        <v>3436</v>
      </c>
      <c r="G915" s="3" t="s">
        <v>57</v>
      </c>
      <c r="H915" s="3" t="s">
        <v>225</v>
      </c>
      <c r="I915" s="5" t="s">
        <v>3974</v>
      </c>
      <c r="J915" s="5" t="s">
        <v>4652</v>
      </c>
      <c r="K915" s="3" t="s">
        <v>4629</v>
      </c>
      <c r="L915" s="3" t="s">
        <v>4598</v>
      </c>
      <c r="M915" t="s">
        <v>4589</v>
      </c>
      <c r="N915">
        <v>8.4</v>
      </c>
      <c r="O915">
        <v>3</v>
      </c>
      <c r="P915" t="s">
        <v>3173</v>
      </c>
    </row>
    <row r="916" spans="1:16">
      <c r="A916" s="3" t="s">
        <v>4432</v>
      </c>
      <c r="B916" s="3" t="s">
        <v>14</v>
      </c>
      <c r="C916" s="3" t="s">
        <v>3317</v>
      </c>
      <c r="D916" s="3" t="s">
        <v>3772</v>
      </c>
      <c r="E916" s="3" t="s">
        <v>2630</v>
      </c>
      <c r="F916" s="6" t="s">
        <v>3363</v>
      </c>
      <c r="G916" s="6" t="s">
        <v>57</v>
      </c>
      <c r="H916" s="3" t="s">
        <v>225</v>
      </c>
      <c r="I916" s="5" t="s">
        <v>3974</v>
      </c>
      <c r="J916" s="5" t="s">
        <v>4652</v>
      </c>
      <c r="K916" s="3" t="s">
        <v>4629</v>
      </c>
      <c r="L916" s="3" t="s">
        <v>4598</v>
      </c>
      <c r="M916" t="s">
        <v>4589</v>
      </c>
      <c r="N916">
        <v>6</v>
      </c>
      <c r="O916">
        <v>3</v>
      </c>
      <c r="P916" t="s">
        <v>3173</v>
      </c>
    </row>
    <row r="917" spans="1:16">
      <c r="A917" s="3" t="s">
        <v>4433</v>
      </c>
      <c r="B917" s="3" t="s">
        <v>14</v>
      </c>
      <c r="C917" s="3" t="s">
        <v>3317</v>
      </c>
      <c r="D917" s="3" t="s">
        <v>3772</v>
      </c>
      <c r="E917" s="3" t="s">
        <v>2630</v>
      </c>
      <c r="F917" s="6" t="s">
        <v>3387</v>
      </c>
      <c r="G917" s="6" t="s">
        <v>21</v>
      </c>
      <c r="H917" s="3" t="s">
        <v>225</v>
      </c>
      <c r="I917" s="5" t="s">
        <v>3974</v>
      </c>
      <c r="J917" s="5" t="s">
        <v>4652</v>
      </c>
      <c r="K917" s="3" t="s">
        <v>4629</v>
      </c>
      <c r="L917" s="3" t="s">
        <v>4598</v>
      </c>
      <c r="M917" t="s">
        <v>4590</v>
      </c>
      <c r="N917">
        <v>8.4</v>
      </c>
      <c r="O917">
        <v>3</v>
      </c>
      <c r="P917" t="s">
        <v>3173</v>
      </c>
    </row>
    <row r="918" spans="1:16">
      <c r="A918" s="3" t="s">
        <v>4434</v>
      </c>
      <c r="B918" s="3" t="s">
        <v>14</v>
      </c>
      <c r="C918" s="3" t="s">
        <v>3317</v>
      </c>
      <c r="D918" s="3" t="s">
        <v>3772</v>
      </c>
      <c r="E918" s="3" t="s">
        <v>2630</v>
      </c>
      <c r="F918" s="3" t="s">
        <v>3391</v>
      </c>
      <c r="G918" s="3" t="s">
        <v>21</v>
      </c>
      <c r="H918" s="3" t="s">
        <v>225</v>
      </c>
      <c r="I918" s="5" t="s">
        <v>3974</v>
      </c>
      <c r="J918" s="5" t="s">
        <v>4652</v>
      </c>
      <c r="K918" s="3" t="s">
        <v>4629</v>
      </c>
      <c r="L918" s="3" t="s">
        <v>4598</v>
      </c>
      <c r="M918" t="s">
        <v>4590</v>
      </c>
      <c r="N918">
        <v>8.4</v>
      </c>
      <c r="O918">
        <v>3</v>
      </c>
      <c r="P918" t="s">
        <v>3173</v>
      </c>
    </row>
    <row r="919" spans="1:16">
      <c r="A919" s="3" t="s">
        <v>4435</v>
      </c>
      <c r="B919" s="3" t="s">
        <v>14</v>
      </c>
      <c r="C919" s="3" t="s">
        <v>3317</v>
      </c>
      <c r="D919" s="3" t="s">
        <v>3772</v>
      </c>
      <c r="E919" s="3" t="s">
        <v>2630</v>
      </c>
      <c r="F919" s="6" t="s">
        <v>3393</v>
      </c>
      <c r="G919" s="6" t="s">
        <v>21</v>
      </c>
      <c r="H919" s="3" t="s">
        <v>225</v>
      </c>
      <c r="I919" s="5" t="s">
        <v>3974</v>
      </c>
      <c r="J919" s="5" t="s">
        <v>4652</v>
      </c>
      <c r="K919" s="3" t="s">
        <v>4629</v>
      </c>
      <c r="L919" s="3" t="s">
        <v>4598</v>
      </c>
      <c r="M919" t="s">
        <v>4590</v>
      </c>
      <c r="N919">
        <v>8.4</v>
      </c>
      <c r="O919">
        <v>3</v>
      </c>
      <c r="P919" t="s">
        <v>3173</v>
      </c>
    </row>
    <row r="920" spans="1:16">
      <c r="A920" s="3" t="s">
        <v>4436</v>
      </c>
      <c r="B920" s="3" t="s">
        <v>14</v>
      </c>
      <c r="C920" s="3" t="s">
        <v>3317</v>
      </c>
      <c r="D920" s="3" t="s">
        <v>3772</v>
      </c>
      <c r="E920" s="3" t="s">
        <v>2630</v>
      </c>
      <c r="F920" s="6" t="s">
        <v>3389</v>
      </c>
      <c r="G920" s="6" t="s">
        <v>40</v>
      </c>
      <c r="H920" s="3" t="s">
        <v>225</v>
      </c>
      <c r="I920" s="5" t="s">
        <v>3974</v>
      </c>
      <c r="J920" s="5" t="s">
        <v>4652</v>
      </c>
      <c r="K920" s="3" t="s">
        <v>4629</v>
      </c>
      <c r="L920" s="3" t="s">
        <v>4598</v>
      </c>
      <c r="M920" t="s">
        <v>4590</v>
      </c>
      <c r="N920">
        <v>6</v>
      </c>
      <c r="O920">
        <v>4</v>
      </c>
      <c r="P920" t="s">
        <v>3173</v>
      </c>
    </row>
    <row r="921" spans="1:16">
      <c r="A921" s="3" t="s">
        <v>4437</v>
      </c>
      <c r="B921" s="3" t="s">
        <v>14</v>
      </c>
      <c r="C921" s="3" t="s">
        <v>3317</v>
      </c>
      <c r="D921" s="3" t="s">
        <v>3772</v>
      </c>
      <c r="E921" s="3" t="s">
        <v>2630</v>
      </c>
      <c r="F921" s="3" t="s">
        <v>3398</v>
      </c>
      <c r="G921" s="3" t="s">
        <v>40</v>
      </c>
      <c r="H921" s="3" t="s">
        <v>225</v>
      </c>
      <c r="I921" s="5" t="s">
        <v>3974</v>
      </c>
      <c r="J921" s="5" t="s">
        <v>4652</v>
      </c>
      <c r="K921" s="3" t="s">
        <v>4629</v>
      </c>
      <c r="L921" s="3" t="s">
        <v>4598</v>
      </c>
      <c r="M921" t="s">
        <v>4590</v>
      </c>
      <c r="N921">
        <v>6</v>
      </c>
      <c r="O921">
        <v>4</v>
      </c>
      <c r="P921" t="s">
        <v>3173</v>
      </c>
    </row>
    <row r="922" spans="1:16">
      <c r="A922" s="3" t="s">
        <v>4438</v>
      </c>
      <c r="B922" s="3" t="s">
        <v>14</v>
      </c>
      <c r="C922" s="3" t="s">
        <v>3317</v>
      </c>
      <c r="D922" s="3" t="s">
        <v>3772</v>
      </c>
      <c r="E922" s="3" t="s">
        <v>2630</v>
      </c>
      <c r="F922" s="6" t="s">
        <v>3319</v>
      </c>
      <c r="G922" s="6" t="s">
        <v>40</v>
      </c>
      <c r="H922" s="3" t="s">
        <v>225</v>
      </c>
      <c r="I922" s="5" t="s">
        <v>3974</v>
      </c>
      <c r="J922" s="5" t="s">
        <v>4652</v>
      </c>
      <c r="K922" s="3" t="s">
        <v>4629</v>
      </c>
      <c r="L922" s="3" t="s">
        <v>4598</v>
      </c>
      <c r="M922" t="s">
        <v>4590</v>
      </c>
      <c r="N922">
        <v>6</v>
      </c>
      <c r="O922">
        <v>4</v>
      </c>
      <c r="P922" t="s">
        <v>3173</v>
      </c>
    </row>
    <row r="923" spans="1:16">
      <c r="A923" s="28" t="s">
        <v>4439</v>
      </c>
      <c r="B923" s="28" t="s">
        <v>14</v>
      </c>
      <c r="C923" s="28" t="s">
        <v>3317</v>
      </c>
      <c r="D923" s="28" t="s">
        <v>3772</v>
      </c>
      <c r="E923" s="28" t="s">
        <v>2630</v>
      </c>
      <c r="F923" s="28" t="s">
        <v>3321</v>
      </c>
      <c r="G923" s="28" t="s">
        <v>40</v>
      </c>
      <c r="H923" s="28" t="s">
        <v>225</v>
      </c>
      <c r="I923" s="39" t="s">
        <v>3974</v>
      </c>
      <c r="J923" s="39" t="s">
        <v>4652</v>
      </c>
      <c r="K923" s="28" t="s">
        <v>4629</v>
      </c>
      <c r="L923" s="28" t="s">
        <v>4598</v>
      </c>
      <c r="M923" t="s">
        <v>4590</v>
      </c>
      <c r="N923">
        <v>6</v>
      </c>
      <c r="O923">
        <v>4</v>
      </c>
      <c r="P923" t="s">
        <v>3173</v>
      </c>
    </row>
    <row r="924" spans="1:16">
      <c r="A924" s="3" t="s">
        <v>3885</v>
      </c>
      <c r="B924" s="3" t="s">
        <v>14</v>
      </c>
      <c r="C924" s="3" t="s">
        <v>3317</v>
      </c>
      <c r="D924" s="3" t="s">
        <v>3772</v>
      </c>
      <c r="E924" s="3" t="s">
        <v>2630</v>
      </c>
      <c r="F924" s="6" t="s">
        <v>3434</v>
      </c>
      <c r="G924" s="6" t="s">
        <v>57</v>
      </c>
      <c r="H924" s="3" t="s">
        <v>225</v>
      </c>
      <c r="I924" s="5" t="s">
        <v>1889</v>
      </c>
      <c r="J924" s="5" t="s">
        <v>4626</v>
      </c>
      <c r="K924" s="3" t="s">
        <v>4629</v>
      </c>
      <c r="L924" s="3" t="s">
        <v>4598</v>
      </c>
      <c r="M924" t="s">
        <v>4589</v>
      </c>
      <c r="N924">
        <v>8.4</v>
      </c>
      <c r="O924">
        <v>3</v>
      </c>
      <c r="P924" t="s">
        <v>3173</v>
      </c>
    </row>
    <row r="925" spans="1:16">
      <c r="A925" s="3" t="s">
        <v>3886</v>
      </c>
      <c r="B925" s="3" t="s">
        <v>14</v>
      </c>
      <c r="C925" s="3" t="s">
        <v>3317</v>
      </c>
      <c r="D925" s="3" t="s">
        <v>3772</v>
      </c>
      <c r="E925" s="3" t="s">
        <v>2630</v>
      </c>
      <c r="F925" s="3" t="s">
        <v>3436</v>
      </c>
      <c r="G925" s="3" t="s">
        <v>57</v>
      </c>
      <c r="H925" s="3" t="s">
        <v>225</v>
      </c>
      <c r="I925" s="5" t="s">
        <v>1889</v>
      </c>
      <c r="J925" s="5" t="s">
        <v>4626</v>
      </c>
      <c r="K925" s="3" t="s">
        <v>4629</v>
      </c>
      <c r="L925" s="3" t="s">
        <v>4598</v>
      </c>
      <c r="M925" t="s">
        <v>4589</v>
      </c>
      <c r="N925">
        <v>8.4</v>
      </c>
      <c r="O925">
        <v>3</v>
      </c>
      <c r="P925" t="s">
        <v>3173</v>
      </c>
    </row>
    <row r="926" spans="1:16">
      <c r="A926" s="3" t="s">
        <v>3887</v>
      </c>
      <c r="B926" s="3" t="s">
        <v>14</v>
      </c>
      <c r="C926" s="3" t="s">
        <v>3317</v>
      </c>
      <c r="D926" s="3" t="s">
        <v>3772</v>
      </c>
      <c r="E926" s="3" t="s">
        <v>2630</v>
      </c>
      <c r="F926" s="6" t="s">
        <v>3363</v>
      </c>
      <c r="G926" s="6" t="s">
        <v>57</v>
      </c>
      <c r="H926" s="3" t="s">
        <v>225</v>
      </c>
      <c r="I926" s="5" t="s">
        <v>1889</v>
      </c>
      <c r="J926" s="5" t="s">
        <v>4626</v>
      </c>
      <c r="K926" s="3" t="s">
        <v>4629</v>
      </c>
      <c r="L926" s="3" t="s">
        <v>4598</v>
      </c>
      <c r="M926" t="s">
        <v>4589</v>
      </c>
      <c r="N926">
        <v>6</v>
      </c>
      <c r="O926">
        <v>3</v>
      </c>
      <c r="P926" t="s">
        <v>3173</v>
      </c>
    </row>
    <row r="927" spans="1:16">
      <c r="A927" s="3" t="s">
        <v>3888</v>
      </c>
      <c r="B927" s="3" t="s">
        <v>14</v>
      </c>
      <c r="C927" s="3" t="s">
        <v>3317</v>
      </c>
      <c r="D927" s="3" t="s">
        <v>3772</v>
      </c>
      <c r="E927" s="3" t="s">
        <v>2630</v>
      </c>
      <c r="F927" s="6" t="s">
        <v>3387</v>
      </c>
      <c r="G927" s="6" t="s">
        <v>21</v>
      </c>
      <c r="H927" s="3" t="s">
        <v>225</v>
      </c>
      <c r="I927" s="5" t="s">
        <v>1889</v>
      </c>
      <c r="J927" s="5" t="s">
        <v>4626</v>
      </c>
      <c r="K927" s="3" t="s">
        <v>4629</v>
      </c>
      <c r="L927" s="3" t="s">
        <v>4598</v>
      </c>
      <c r="M927" t="s">
        <v>4590</v>
      </c>
      <c r="N927">
        <v>8.4</v>
      </c>
      <c r="O927">
        <v>3</v>
      </c>
      <c r="P927" t="s">
        <v>3173</v>
      </c>
    </row>
    <row r="928" spans="1:16">
      <c r="A928" s="3" t="s">
        <v>3889</v>
      </c>
      <c r="B928" s="3" t="s">
        <v>14</v>
      </c>
      <c r="C928" s="3" t="s">
        <v>3317</v>
      </c>
      <c r="D928" s="3" t="s">
        <v>3772</v>
      </c>
      <c r="E928" s="3" t="s">
        <v>2630</v>
      </c>
      <c r="F928" s="3" t="s">
        <v>3391</v>
      </c>
      <c r="G928" s="3" t="s">
        <v>21</v>
      </c>
      <c r="H928" s="3" t="s">
        <v>225</v>
      </c>
      <c r="I928" s="5" t="s">
        <v>1889</v>
      </c>
      <c r="J928" s="5" t="s">
        <v>4626</v>
      </c>
      <c r="K928" s="3" t="s">
        <v>4629</v>
      </c>
      <c r="L928" s="3" t="s">
        <v>4598</v>
      </c>
      <c r="M928" t="s">
        <v>4590</v>
      </c>
      <c r="N928">
        <v>8.4</v>
      </c>
      <c r="O928">
        <v>3</v>
      </c>
      <c r="P928" t="s">
        <v>3173</v>
      </c>
    </row>
    <row r="929" spans="1:16">
      <c r="A929" s="3" t="s">
        <v>3890</v>
      </c>
      <c r="B929" s="3" t="s">
        <v>14</v>
      </c>
      <c r="C929" s="3" t="s">
        <v>3317</v>
      </c>
      <c r="D929" s="3" t="s">
        <v>3772</v>
      </c>
      <c r="E929" s="3" t="s">
        <v>2630</v>
      </c>
      <c r="F929" s="6" t="s">
        <v>3393</v>
      </c>
      <c r="G929" s="6" t="s">
        <v>21</v>
      </c>
      <c r="H929" s="3" t="s">
        <v>225</v>
      </c>
      <c r="I929" s="5" t="s">
        <v>1889</v>
      </c>
      <c r="J929" s="5" t="s">
        <v>4626</v>
      </c>
      <c r="K929" s="3" t="s">
        <v>4629</v>
      </c>
      <c r="L929" s="3" t="s">
        <v>4598</v>
      </c>
      <c r="M929" t="s">
        <v>4590</v>
      </c>
      <c r="N929">
        <v>8.4</v>
      </c>
      <c r="O929">
        <v>3</v>
      </c>
      <c r="P929" t="s">
        <v>3173</v>
      </c>
    </row>
    <row r="930" spans="1:16">
      <c r="A930" s="3" t="s">
        <v>3891</v>
      </c>
      <c r="B930" s="3" t="s">
        <v>14</v>
      </c>
      <c r="C930" s="3" t="s">
        <v>3317</v>
      </c>
      <c r="D930" s="3" t="s">
        <v>3772</v>
      </c>
      <c r="E930" s="3" t="s">
        <v>2630</v>
      </c>
      <c r="F930" s="6" t="s">
        <v>3389</v>
      </c>
      <c r="G930" s="6" t="s">
        <v>40</v>
      </c>
      <c r="H930" s="3" t="s">
        <v>225</v>
      </c>
      <c r="I930" s="5" t="s">
        <v>1889</v>
      </c>
      <c r="J930" s="5" t="s">
        <v>4626</v>
      </c>
      <c r="K930" s="3" t="s">
        <v>4629</v>
      </c>
      <c r="L930" s="3" t="s">
        <v>4598</v>
      </c>
      <c r="M930" t="s">
        <v>4590</v>
      </c>
      <c r="N930">
        <v>6</v>
      </c>
      <c r="O930">
        <v>4</v>
      </c>
      <c r="P930" t="s">
        <v>3173</v>
      </c>
    </row>
    <row r="931" spans="1:16">
      <c r="A931" s="3" t="s">
        <v>3892</v>
      </c>
      <c r="B931" s="3" t="s">
        <v>14</v>
      </c>
      <c r="C931" s="3" t="s">
        <v>3317</v>
      </c>
      <c r="D931" s="3" t="s">
        <v>3772</v>
      </c>
      <c r="E931" s="3" t="s">
        <v>2630</v>
      </c>
      <c r="F931" s="3" t="s">
        <v>3398</v>
      </c>
      <c r="G931" s="3" t="s">
        <v>40</v>
      </c>
      <c r="H931" s="3" t="s">
        <v>225</v>
      </c>
      <c r="I931" s="5" t="s">
        <v>1889</v>
      </c>
      <c r="J931" s="5" t="s">
        <v>4626</v>
      </c>
      <c r="K931" s="3" t="s">
        <v>4629</v>
      </c>
      <c r="L931" s="3" t="s">
        <v>4598</v>
      </c>
      <c r="M931" t="s">
        <v>4590</v>
      </c>
      <c r="N931">
        <v>6</v>
      </c>
      <c r="O931">
        <v>4</v>
      </c>
      <c r="P931" t="s">
        <v>3173</v>
      </c>
    </row>
    <row r="932" spans="1:16">
      <c r="A932" s="3" t="s">
        <v>3893</v>
      </c>
      <c r="B932" s="3" t="s">
        <v>14</v>
      </c>
      <c r="C932" s="3" t="s">
        <v>3317</v>
      </c>
      <c r="D932" s="3" t="s">
        <v>3772</v>
      </c>
      <c r="E932" s="3" t="s">
        <v>2630</v>
      </c>
      <c r="F932" s="6" t="s">
        <v>3319</v>
      </c>
      <c r="G932" s="6" t="s">
        <v>40</v>
      </c>
      <c r="H932" s="3" t="s">
        <v>225</v>
      </c>
      <c r="I932" s="5" t="s">
        <v>1889</v>
      </c>
      <c r="J932" s="5" t="s">
        <v>4626</v>
      </c>
      <c r="K932" s="3" t="s">
        <v>4629</v>
      </c>
      <c r="L932" s="3" t="s">
        <v>4598</v>
      </c>
      <c r="M932" t="s">
        <v>4590</v>
      </c>
      <c r="N932">
        <v>6</v>
      </c>
      <c r="O932">
        <v>4</v>
      </c>
      <c r="P932" t="s">
        <v>3173</v>
      </c>
    </row>
    <row r="933" spans="1:16">
      <c r="A933" s="28" t="s">
        <v>3894</v>
      </c>
      <c r="B933" s="28" t="s">
        <v>14</v>
      </c>
      <c r="C933" s="28" t="s">
        <v>3317</v>
      </c>
      <c r="D933" s="28" t="s">
        <v>3772</v>
      </c>
      <c r="E933" s="28" t="s">
        <v>2630</v>
      </c>
      <c r="F933" s="28" t="s">
        <v>3321</v>
      </c>
      <c r="G933" s="28" t="s">
        <v>40</v>
      </c>
      <c r="H933" s="28" t="s">
        <v>225</v>
      </c>
      <c r="I933" s="39" t="s">
        <v>1889</v>
      </c>
      <c r="J933" s="39" t="s">
        <v>4626</v>
      </c>
      <c r="K933" s="28" t="s">
        <v>4629</v>
      </c>
      <c r="L933" s="28" t="s">
        <v>4598</v>
      </c>
      <c r="M933" t="s">
        <v>4590</v>
      </c>
      <c r="N933">
        <v>6</v>
      </c>
      <c r="O933">
        <v>4</v>
      </c>
      <c r="P933" t="s">
        <v>3173</v>
      </c>
    </row>
    <row r="934" spans="1:16">
      <c r="A934" s="3" t="s">
        <v>4440</v>
      </c>
      <c r="B934" s="3" t="s">
        <v>14</v>
      </c>
      <c r="C934" s="3" t="s">
        <v>3317</v>
      </c>
      <c r="D934" s="3" t="s">
        <v>3897</v>
      </c>
      <c r="E934" s="3" t="s">
        <v>2706</v>
      </c>
      <c r="F934" s="3" t="s">
        <v>3434</v>
      </c>
      <c r="G934" s="3" t="s">
        <v>57</v>
      </c>
      <c r="H934" s="3" t="s">
        <v>222</v>
      </c>
      <c r="I934" s="5" t="s">
        <v>3974</v>
      </c>
      <c r="J934" s="5" t="s">
        <v>4654</v>
      </c>
      <c r="K934" s="3" t="s">
        <v>4595</v>
      </c>
      <c r="L934" s="2" t="s">
        <v>4593</v>
      </c>
      <c r="M934" t="s">
        <v>4589</v>
      </c>
      <c r="N934">
        <v>8.6999999999999993</v>
      </c>
      <c r="O934">
        <v>2</v>
      </c>
    </row>
    <row r="935" spans="1:16">
      <c r="A935" s="3" t="s">
        <v>4441</v>
      </c>
      <c r="B935" s="3" t="s">
        <v>14</v>
      </c>
      <c r="C935" s="3" t="s">
        <v>3317</v>
      </c>
      <c r="D935" s="3" t="s">
        <v>3897</v>
      </c>
      <c r="E935" s="3" t="s">
        <v>2706</v>
      </c>
      <c r="F935" s="3" t="s">
        <v>3436</v>
      </c>
      <c r="G935" s="3" t="s">
        <v>57</v>
      </c>
      <c r="H935" s="3" t="s">
        <v>222</v>
      </c>
      <c r="I935" s="5" t="s">
        <v>3974</v>
      </c>
      <c r="J935" s="5" t="s">
        <v>4654</v>
      </c>
      <c r="K935" s="3" t="s">
        <v>4595</v>
      </c>
      <c r="L935" s="2" t="s">
        <v>4593</v>
      </c>
      <c r="M935" t="s">
        <v>4589</v>
      </c>
      <c r="N935">
        <v>8.6999999999999993</v>
      </c>
      <c r="O935">
        <v>2</v>
      </c>
    </row>
    <row r="936" spans="1:16">
      <c r="A936" s="3" t="s">
        <v>4442</v>
      </c>
      <c r="B936" s="3" t="s">
        <v>14</v>
      </c>
      <c r="C936" s="3" t="s">
        <v>3317</v>
      </c>
      <c r="D936" s="3" t="s">
        <v>3897</v>
      </c>
      <c r="E936" s="3" t="s">
        <v>2706</v>
      </c>
      <c r="F936" s="12" t="s">
        <v>3458</v>
      </c>
      <c r="G936" s="12" t="s">
        <v>182</v>
      </c>
      <c r="H936" s="3" t="s">
        <v>222</v>
      </c>
      <c r="I936" s="5" t="s">
        <v>3974</v>
      </c>
      <c r="J936" s="5" t="s">
        <v>4654</v>
      </c>
      <c r="K936" s="3" t="s">
        <v>4595</v>
      </c>
      <c r="L936" s="2" t="s">
        <v>4593</v>
      </c>
      <c r="M936" t="s">
        <v>4590</v>
      </c>
      <c r="N936">
        <v>8.6999999999999993</v>
      </c>
      <c r="O936">
        <v>3</v>
      </c>
    </row>
    <row r="937" spans="1:16">
      <c r="A937" s="3" t="s">
        <v>4443</v>
      </c>
      <c r="B937" s="3" t="s">
        <v>14</v>
      </c>
      <c r="C937" s="3" t="s">
        <v>3317</v>
      </c>
      <c r="D937" s="3" t="s">
        <v>3897</v>
      </c>
      <c r="E937" s="3" t="s">
        <v>2706</v>
      </c>
      <c r="F937" s="13" t="s">
        <v>3460</v>
      </c>
      <c r="G937" s="13" t="s">
        <v>182</v>
      </c>
      <c r="H937" s="3" t="s">
        <v>222</v>
      </c>
      <c r="I937" s="5" t="s">
        <v>3974</v>
      </c>
      <c r="J937" s="5" t="s">
        <v>4654</v>
      </c>
      <c r="K937" s="3" t="s">
        <v>4595</v>
      </c>
      <c r="L937" s="2" t="s">
        <v>4593</v>
      </c>
      <c r="M937" t="s">
        <v>4590</v>
      </c>
      <c r="N937">
        <v>8.6999999999999993</v>
      </c>
      <c r="O937">
        <v>3</v>
      </c>
    </row>
    <row r="938" spans="1:16">
      <c r="A938" s="3" t="s">
        <v>4444</v>
      </c>
      <c r="B938" s="3" t="s">
        <v>14</v>
      </c>
      <c r="C938" s="3" t="s">
        <v>3317</v>
      </c>
      <c r="D938" s="3" t="s">
        <v>3897</v>
      </c>
      <c r="E938" s="3" t="s">
        <v>2706</v>
      </c>
      <c r="F938" s="12" t="s">
        <v>3371</v>
      </c>
      <c r="G938" s="12" t="s">
        <v>182</v>
      </c>
      <c r="H938" s="3" t="s">
        <v>222</v>
      </c>
      <c r="I938" s="5" t="s">
        <v>3974</v>
      </c>
      <c r="J938" s="5" t="s">
        <v>4654</v>
      </c>
      <c r="K938" s="3" t="s">
        <v>4595</v>
      </c>
      <c r="L938" s="2" t="s">
        <v>4593</v>
      </c>
      <c r="M938" t="s">
        <v>4590</v>
      </c>
      <c r="N938">
        <v>8.6999999999999993</v>
      </c>
      <c r="O938">
        <v>3</v>
      </c>
    </row>
    <row r="939" spans="1:16">
      <c r="A939" s="3" t="s">
        <v>4445</v>
      </c>
      <c r="B939" s="3" t="s">
        <v>14</v>
      </c>
      <c r="C939" s="3" t="s">
        <v>3317</v>
      </c>
      <c r="D939" s="3" t="s">
        <v>3897</v>
      </c>
      <c r="E939" s="3" t="s">
        <v>2706</v>
      </c>
      <c r="F939" s="6" t="s">
        <v>3468</v>
      </c>
      <c r="G939" s="6" t="s">
        <v>195</v>
      </c>
      <c r="H939" s="3" t="s">
        <v>222</v>
      </c>
      <c r="I939" s="5" t="s">
        <v>3974</v>
      </c>
      <c r="J939" s="5" t="s">
        <v>4654</v>
      </c>
      <c r="K939" s="3" t="s">
        <v>4595</v>
      </c>
      <c r="L939" s="2" t="s">
        <v>4593</v>
      </c>
      <c r="M939" t="s">
        <v>4590</v>
      </c>
      <c r="N939">
        <v>8.6999999999999993</v>
      </c>
      <c r="O939">
        <v>2</v>
      </c>
    </row>
    <row r="940" spans="1:16">
      <c r="A940" s="3" t="s">
        <v>4446</v>
      </c>
      <c r="B940" s="3" t="s">
        <v>14</v>
      </c>
      <c r="C940" s="3" t="s">
        <v>3317</v>
      </c>
      <c r="D940" s="3" t="s">
        <v>3897</v>
      </c>
      <c r="E940" s="3" t="s">
        <v>2706</v>
      </c>
      <c r="F940" s="3" t="s">
        <v>3470</v>
      </c>
      <c r="G940" s="3" t="s">
        <v>195</v>
      </c>
      <c r="H940" s="3" t="s">
        <v>222</v>
      </c>
      <c r="I940" s="5" t="s">
        <v>3974</v>
      </c>
      <c r="J940" s="5" t="s">
        <v>4654</v>
      </c>
      <c r="K940" s="3" t="s">
        <v>4595</v>
      </c>
      <c r="L940" s="2" t="s">
        <v>4593</v>
      </c>
      <c r="M940" t="s">
        <v>4590</v>
      </c>
      <c r="N940">
        <v>8.6999999999999993</v>
      </c>
      <c r="O940">
        <v>2</v>
      </c>
    </row>
    <row r="941" spans="1:16">
      <c r="A941" s="3" t="s">
        <v>4447</v>
      </c>
      <c r="B941" s="3" t="s">
        <v>14</v>
      </c>
      <c r="C941" s="3" t="s">
        <v>3317</v>
      </c>
      <c r="D941" s="3" t="s">
        <v>3897</v>
      </c>
      <c r="E941" s="3" t="s">
        <v>2706</v>
      </c>
      <c r="F941" s="6" t="s">
        <v>3387</v>
      </c>
      <c r="G941" s="6" t="s">
        <v>21</v>
      </c>
      <c r="H941" s="3" t="s">
        <v>222</v>
      </c>
      <c r="I941" s="5" t="s">
        <v>3974</v>
      </c>
      <c r="J941" s="5" t="s">
        <v>4654</v>
      </c>
      <c r="K941" s="3" t="s">
        <v>4595</v>
      </c>
      <c r="L941" s="2" t="s">
        <v>4593</v>
      </c>
      <c r="M941" t="s">
        <v>4589</v>
      </c>
      <c r="N941">
        <v>6</v>
      </c>
      <c r="O941">
        <v>2</v>
      </c>
    </row>
    <row r="942" spans="1:16">
      <c r="A942" s="3" t="s">
        <v>4448</v>
      </c>
      <c r="B942" s="3" t="s">
        <v>14</v>
      </c>
      <c r="C942" s="3" t="s">
        <v>3317</v>
      </c>
      <c r="D942" s="3" t="s">
        <v>3897</v>
      </c>
      <c r="E942" s="3" t="s">
        <v>2706</v>
      </c>
      <c r="F942" s="3" t="s">
        <v>3391</v>
      </c>
      <c r="G942" s="3" t="s">
        <v>21</v>
      </c>
      <c r="H942" s="3" t="s">
        <v>222</v>
      </c>
      <c r="I942" s="5" t="s">
        <v>3974</v>
      </c>
      <c r="J942" s="5" t="s">
        <v>4654</v>
      </c>
      <c r="K942" s="3" t="s">
        <v>4595</v>
      </c>
      <c r="L942" s="2" t="s">
        <v>4593</v>
      </c>
      <c r="M942" t="s">
        <v>4589</v>
      </c>
      <c r="N942">
        <v>6</v>
      </c>
      <c r="O942">
        <v>2</v>
      </c>
    </row>
    <row r="943" spans="1:16">
      <c r="A943" s="3" t="s">
        <v>4449</v>
      </c>
      <c r="B943" s="3" t="s">
        <v>14</v>
      </c>
      <c r="C943" s="3" t="s">
        <v>3317</v>
      </c>
      <c r="D943" s="3" t="s">
        <v>3897</v>
      </c>
      <c r="E943" s="3" t="s">
        <v>2706</v>
      </c>
      <c r="F943" s="6" t="s">
        <v>3389</v>
      </c>
      <c r="G943" s="6" t="s">
        <v>40</v>
      </c>
      <c r="H943" s="3" t="s">
        <v>222</v>
      </c>
      <c r="I943" s="5" t="s">
        <v>3974</v>
      </c>
      <c r="J943" s="5" t="s">
        <v>4654</v>
      </c>
      <c r="K943" s="3" t="s">
        <v>4595</v>
      </c>
      <c r="L943" s="2" t="s">
        <v>4593</v>
      </c>
      <c r="M943" t="s">
        <v>4590</v>
      </c>
      <c r="N943">
        <v>6</v>
      </c>
      <c r="O943">
        <v>3</v>
      </c>
    </row>
    <row r="944" spans="1:16">
      <c r="A944" s="3" t="s">
        <v>4450</v>
      </c>
      <c r="B944" s="3" t="s">
        <v>14</v>
      </c>
      <c r="C944" s="3" t="s">
        <v>3317</v>
      </c>
      <c r="D944" s="3" t="s">
        <v>3897</v>
      </c>
      <c r="E944" s="3" t="s">
        <v>2706</v>
      </c>
      <c r="F944" s="3" t="s">
        <v>3398</v>
      </c>
      <c r="G944" s="3" t="s">
        <v>40</v>
      </c>
      <c r="H944" s="3" t="s">
        <v>222</v>
      </c>
      <c r="I944" s="5" t="s">
        <v>3974</v>
      </c>
      <c r="J944" s="5" t="s">
        <v>4654</v>
      </c>
      <c r="K944" s="3" t="s">
        <v>4595</v>
      </c>
      <c r="L944" s="2" t="s">
        <v>4593</v>
      </c>
      <c r="M944" t="s">
        <v>4590</v>
      </c>
      <c r="N944">
        <v>6</v>
      </c>
      <c r="O944">
        <v>3</v>
      </c>
    </row>
    <row r="945" spans="1:15">
      <c r="A945" s="3" t="s">
        <v>4451</v>
      </c>
      <c r="B945" s="3" t="s">
        <v>14</v>
      </c>
      <c r="C945" s="3" t="s">
        <v>3317</v>
      </c>
      <c r="D945" s="3" t="s">
        <v>3897</v>
      </c>
      <c r="E945" s="3" t="s">
        <v>2706</v>
      </c>
      <c r="F945" s="6" t="s">
        <v>3319</v>
      </c>
      <c r="G945" s="6" t="s">
        <v>40</v>
      </c>
      <c r="H945" s="3" t="s">
        <v>222</v>
      </c>
      <c r="I945" s="5" t="s">
        <v>3974</v>
      </c>
      <c r="J945" s="5" t="s">
        <v>4654</v>
      </c>
      <c r="K945" s="3" t="s">
        <v>4595</v>
      </c>
      <c r="L945" s="2" t="s">
        <v>4593</v>
      </c>
      <c r="M945" t="s">
        <v>4590</v>
      </c>
      <c r="N945">
        <v>6</v>
      </c>
      <c r="O945">
        <v>3</v>
      </c>
    </row>
    <row r="946" spans="1:15">
      <c r="A946" s="3" t="s">
        <v>4452</v>
      </c>
      <c r="B946" s="3" t="s">
        <v>14</v>
      </c>
      <c r="C946" s="3" t="s">
        <v>3317</v>
      </c>
      <c r="D946" s="3" t="s">
        <v>3897</v>
      </c>
      <c r="E946" s="3" t="s">
        <v>2706</v>
      </c>
      <c r="F946" s="6" t="s">
        <v>3404</v>
      </c>
      <c r="G946" s="6" t="s">
        <v>131</v>
      </c>
      <c r="H946" s="3" t="s">
        <v>222</v>
      </c>
      <c r="I946" s="5" t="s">
        <v>3974</v>
      </c>
      <c r="J946" s="5" t="s">
        <v>4654</v>
      </c>
      <c r="K946" s="3" t="s">
        <v>4595</v>
      </c>
      <c r="L946" s="2" t="s">
        <v>4593</v>
      </c>
      <c r="M946" t="s">
        <v>4590</v>
      </c>
      <c r="N946">
        <v>6</v>
      </c>
      <c r="O946">
        <v>3</v>
      </c>
    </row>
    <row r="947" spans="1:15">
      <c r="A947" s="3" t="s">
        <v>4453</v>
      </c>
      <c r="B947" s="3" t="s">
        <v>14</v>
      </c>
      <c r="C947" s="3" t="s">
        <v>3317</v>
      </c>
      <c r="D947" s="3" t="s">
        <v>3897</v>
      </c>
      <c r="E947" s="3" t="s">
        <v>2706</v>
      </c>
      <c r="F947" s="3" t="s">
        <v>3406</v>
      </c>
      <c r="G947" s="3" t="s">
        <v>131</v>
      </c>
      <c r="H947" s="3" t="s">
        <v>222</v>
      </c>
      <c r="I947" s="5" t="s">
        <v>3974</v>
      </c>
      <c r="J947" s="5" t="s">
        <v>4654</v>
      </c>
      <c r="K947" s="3" t="s">
        <v>4595</v>
      </c>
      <c r="L947" s="2" t="s">
        <v>4593</v>
      </c>
      <c r="M947" t="s">
        <v>4590</v>
      </c>
      <c r="N947">
        <v>6</v>
      </c>
      <c r="O947">
        <v>3</v>
      </c>
    </row>
    <row r="948" spans="1:15">
      <c r="A948" s="3" t="s">
        <v>4454</v>
      </c>
      <c r="B948" s="3" t="s">
        <v>14</v>
      </c>
      <c r="C948" s="3" t="s">
        <v>3317</v>
      </c>
      <c r="D948" s="3" t="s">
        <v>3897</v>
      </c>
      <c r="E948" s="3" t="s">
        <v>2706</v>
      </c>
      <c r="F948" s="6" t="s">
        <v>3408</v>
      </c>
      <c r="G948" s="6" t="s">
        <v>131</v>
      </c>
      <c r="H948" s="3" t="s">
        <v>222</v>
      </c>
      <c r="I948" s="5" t="s">
        <v>3974</v>
      </c>
      <c r="J948" s="5" t="s">
        <v>4654</v>
      </c>
      <c r="K948" s="3" t="s">
        <v>4595</v>
      </c>
      <c r="L948" s="2" t="s">
        <v>4593</v>
      </c>
      <c r="M948" t="s">
        <v>4590</v>
      </c>
      <c r="N948">
        <v>6</v>
      </c>
      <c r="O948">
        <v>3</v>
      </c>
    </row>
    <row r="949" spans="1:15">
      <c r="A949" s="3" t="s">
        <v>4455</v>
      </c>
      <c r="B949" s="3" t="s">
        <v>14</v>
      </c>
      <c r="C949" s="3" t="s">
        <v>3317</v>
      </c>
      <c r="D949" s="3" t="s">
        <v>3897</v>
      </c>
      <c r="E949" s="3" t="s">
        <v>2706</v>
      </c>
      <c r="F949" s="6" t="s">
        <v>3413</v>
      </c>
      <c r="G949" s="6" t="s">
        <v>96</v>
      </c>
      <c r="H949" s="3" t="s">
        <v>222</v>
      </c>
      <c r="I949" s="5" t="s">
        <v>3974</v>
      </c>
      <c r="J949" s="5" t="s">
        <v>4654</v>
      </c>
      <c r="K949" s="3" t="s">
        <v>4595</v>
      </c>
      <c r="L949" s="2" t="s">
        <v>4593</v>
      </c>
      <c r="M949" t="s">
        <v>4589</v>
      </c>
      <c r="N949">
        <v>8.6999999999999993</v>
      </c>
      <c r="O949">
        <v>2</v>
      </c>
    </row>
    <row r="950" spans="1:15">
      <c r="A950" s="3" t="s">
        <v>4456</v>
      </c>
      <c r="B950" s="3" t="s">
        <v>14</v>
      </c>
      <c r="C950" s="3" t="s">
        <v>3317</v>
      </c>
      <c r="D950" s="3" t="s">
        <v>3897</v>
      </c>
      <c r="E950" s="3" t="s">
        <v>2706</v>
      </c>
      <c r="F950" s="3" t="s">
        <v>3415</v>
      </c>
      <c r="G950" s="3" t="s">
        <v>96</v>
      </c>
      <c r="H950" s="3" t="s">
        <v>222</v>
      </c>
      <c r="I950" s="5" t="s">
        <v>3974</v>
      </c>
      <c r="J950" s="5" t="s">
        <v>4654</v>
      </c>
      <c r="K950" s="3" t="s">
        <v>4595</v>
      </c>
      <c r="L950" s="2" t="s">
        <v>4593</v>
      </c>
      <c r="M950" t="s">
        <v>4589</v>
      </c>
      <c r="N950">
        <v>6</v>
      </c>
      <c r="O950">
        <v>2</v>
      </c>
    </row>
    <row r="951" spans="1:15">
      <c r="A951" s="3" t="s">
        <v>3896</v>
      </c>
      <c r="B951" s="3" t="s">
        <v>14</v>
      </c>
      <c r="C951" s="3" t="s">
        <v>3317</v>
      </c>
      <c r="D951" s="3" t="s">
        <v>3897</v>
      </c>
      <c r="E951" s="3" t="s">
        <v>2706</v>
      </c>
      <c r="F951" s="3" t="s">
        <v>3434</v>
      </c>
      <c r="G951" s="3" t="s">
        <v>57</v>
      </c>
      <c r="H951" s="3" t="s">
        <v>222</v>
      </c>
      <c r="I951" s="5" t="s">
        <v>1889</v>
      </c>
      <c r="J951" s="5" t="s">
        <v>4624</v>
      </c>
      <c r="K951" s="3" t="s">
        <v>4595</v>
      </c>
      <c r="L951" s="2" t="s">
        <v>4593</v>
      </c>
      <c r="M951" t="s">
        <v>4589</v>
      </c>
      <c r="N951">
        <v>8.6999999999999993</v>
      </c>
      <c r="O951">
        <v>2</v>
      </c>
    </row>
    <row r="952" spans="1:15">
      <c r="A952" s="3" t="s">
        <v>3898</v>
      </c>
      <c r="B952" s="3" t="s">
        <v>14</v>
      </c>
      <c r="C952" s="3" t="s">
        <v>3317</v>
      </c>
      <c r="D952" s="3" t="s">
        <v>3897</v>
      </c>
      <c r="E952" s="3" t="s">
        <v>2706</v>
      </c>
      <c r="F952" s="3" t="s">
        <v>3436</v>
      </c>
      <c r="G952" s="3" t="s">
        <v>57</v>
      </c>
      <c r="H952" s="3" t="s">
        <v>222</v>
      </c>
      <c r="I952" s="5" t="s">
        <v>1889</v>
      </c>
      <c r="J952" s="5" t="s">
        <v>4624</v>
      </c>
      <c r="K952" s="3" t="s">
        <v>4595</v>
      </c>
      <c r="L952" s="2" t="s">
        <v>4593</v>
      </c>
      <c r="M952" t="s">
        <v>4589</v>
      </c>
      <c r="N952">
        <v>8.6999999999999993</v>
      </c>
      <c r="O952">
        <v>2</v>
      </c>
    </row>
    <row r="953" spans="1:15">
      <c r="A953" s="3" t="s">
        <v>3899</v>
      </c>
      <c r="B953" s="3" t="s">
        <v>14</v>
      </c>
      <c r="C953" s="3" t="s">
        <v>3317</v>
      </c>
      <c r="D953" s="3" t="s">
        <v>3897</v>
      </c>
      <c r="E953" s="3" t="s">
        <v>2706</v>
      </c>
      <c r="F953" s="12" t="s">
        <v>3458</v>
      </c>
      <c r="G953" s="12" t="s">
        <v>182</v>
      </c>
      <c r="H953" s="3" t="s">
        <v>222</v>
      </c>
      <c r="I953" s="5" t="s">
        <v>1889</v>
      </c>
      <c r="J953" s="5" t="s">
        <v>4624</v>
      </c>
      <c r="K953" s="3" t="s">
        <v>4595</v>
      </c>
      <c r="L953" s="2" t="s">
        <v>4593</v>
      </c>
      <c r="M953" t="s">
        <v>4590</v>
      </c>
      <c r="N953">
        <v>8.6999999999999993</v>
      </c>
      <c r="O953">
        <v>3</v>
      </c>
    </row>
    <row r="954" spans="1:15">
      <c r="A954" s="3" t="s">
        <v>3900</v>
      </c>
      <c r="B954" s="3" t="s">
        <v>14</v>
      </c>
      <c r="C954" s="3" t="s">
        <v>3317</v>
      </c>
      <c r="D954" s="3" t="s">
        <v>3897</v>
      </c>
      <c r="E954" s="3" t="s">
        <v>2706</v>
      </c>
      <c r="F954" s="13" t="s">
        <v>3460</v>
      </c>
      <c r="G954" s="13" t="s">
        <v>182</v>
      </c>
      <c r="H954" s="3" t="s">
        <v>222</v>
      </c>
      <c r="I954" s="5" t="s">
        <v>1889</v>
      </c>
      <c r="J954" s="5" t="s">
        <v>4624</v>
      </c>
      <c r="K954" s="3" t="s">
        <v>4595</v>
      </c>
      <c r="L954" s="2" t="s">
        <v>4593</v>
      </c>
      <c r="M954" t="s">
        <v>4590</v>
      </c>
      <c r="N954">
        <v>8.6999999999999993</v>
      </c>
      <c r="O954">
        <v>3</v>
      </c>
    </row>
    <row r="955" spans="1:15">
      <c r="A955" s="3" t="s">
        <v>3901</v>
      </c>
      <c r="B955" s="3" t="s">
        <v>14</v>
      </c>
      <c r="C955" s="3" t="s">
        <v>3317</v>
      </c>
      <c r="D955" s="3" t="s">
        <v>3897</v>
      </c>
      <c r="E955" s="3" t="s">
        <v>2706</v>
      </c>
      <c r="F955" s="12" t="s">
        <v>3371</v>
      </c>
      <c r="G955" s="12" t="s">
        <v>182</v>
      </c>
      <c r="H955" s="3" t="s">
        <v>222</v>
      </c>
      <c r="I955" s="5" t="s">
        <v>1889</v>
      </c>
      <c r="J955" s="5" t="s">
        <v>4624</v>
      </c>
      <c r="K955" s="3" t="s">
        <v>4595</v>
      </c>
      <c r="L955" s="2" t="s">
        <v>4593</v>
      </c>
      <c r="M955" t="s">
        <v>4590</v>
      </c>
      <c r="N955">
        <v>8.6999999999999993</v>
      </c>
      <c r="O955">
        <v>3</v>
      </c>
    </row>
    <row r="956" spans="1:15">
      <c r="A956" s="3" t="s">
        <v>3902</v>
      </c>
      <c r="B956" s="3" t="s">
        <v>14</v>
      </c>
      <c r="C956" s="3" t="s">
        <v>3317</v>
      </c>
      <c r="D956" s="3" t="s">
        <v>3897</v>
      </c>
      <c r="E956" s="3" t="s">
        <v>2706</v>
      </c>
      <c r="F956" s="6" t="s">
        <v>3468</v>
      </c>
      <c r="G956" s="6" t="s">
        <v>195</v>
      </c>
      <c r="H956" s="3" t="s">
        <v>222</v>
      </c>
      <c r="I956" s="5" t="s">
        <v>1889</v>
      </c>
      <c r="J956" s="5" t="s">
        <v>4624</v>
      </c>
      <c r="K956" s="3" t="s">
        <v>4595</v>
      </c>
      <c r="L956" s="2" t="s">
        <v>4593</v>
      </c>
      <c r="M956" t="s">
        <v>4590</v>
      </c>
      <c r="N956">
        <v>8.6999999999999993</v>
      </c>
      <c r="O956">
        <v>2</v>
      </c>
    </row>
    <row r="957" spans="1:15">
      <c r="A957" s="3" t="s">
        <v>3903</v>
      </c>
      <c r="B957" s="3" t="s">
        <v>14</v>
      </c>
      <c r="C957" s="3" t="s">
        <v>3317</v>
      </c>
      <c r="D957" s="3" t="s">
        <v>3897</v>
      </c>
      <c r="E957" s="3" t="s">
        <v>2706</v>
      </c>
      <c r="F957" s="3" t="s">
        <v>3470</v>
      </c>
      <c r="G957" s="3" t="s">
        <v>195</v>
      </c>
      <c r="H957" s="3" t="s">
        <v>222</v>
      </c>
      <c r="I957" s="5" t="s">
        <v>1889</v>
      </c>
      <c r="J957" s="5" t="s">
        <v>4624</v>
      </c>
      <c r="K957" s="3" t="s">
        <v>4595</v>
      </c>
      <c r="L957" s="2" t="s">
        <v>4593</v>
      </c>
      <c r="M957" t="s">
        <v>4590</v>
      </c>
      <c r="N957">
        <v>8.6999999999999993</v>
      </c>
      <c r="O957">
        <v>2</v>
      </c>
    </row>
    <row r="958" spans="1:15">
      <c r="A958" s="3" t="s">
        <v>3904</v>
      </c>
      <c r="B958" s="3" t="s">
        <v>14</v>
      </c>
      <c r="C958" s="3" t="s">
        <v>3317</v>
      </c>
      <c r="D958" s="3" t="s">
        <v>3897</v>
      </c>
      <c r="E958" s="3" t="s">
        <v>2706</v>
      </c>
      <c r="F958" s="6" t="s">
        <v>3387</v>
      </c>
      <c r="G958" s="6" t="s">
        <v>21</v>
      </c>
      <c r="H958" s="3" t="s">
        <v>222</v>
      </c>
      <c r="I958" s="5" t="s">
        <v>1889</v>
      </c>
      <c r="J958" s="5" t="s">
        <v>4624</v>
      </c>
      <c r="K958" s="3" t="s">
        <v>4595</v>
      </c>
      <c r="L958" s="2" t="s">
        <v>4593</v>
      </c>
      <c r="M958" t="s">
        <v>4589</v>
      </c>
      <c r="N958">
        <v>6</v>
      </c>
      <c r="O958">
        <v>2</v>
      </c>
    </row>
    <row r="959" spans="1:15">
      <c r="A959" s="3" t="s">
        <v>3905</v>
      </c>
      <c r="B959" s="3" t="s">
        <v>14</v>
      </c>
      <c r="C959" s="3" t="s">
        <v>3317</v>
      </c>
      <c r="D959" s="3" t="s">
        <v>3897</v>
      </c>
      <c r="E959" s="3" t="s">
        <v>2706</v>
      </c>
      <c r="F959" s="3" t="s">
        <v>3391</v>
      </c>
      <c r="G959" s="3" t="s">
        <v>21</v>
      </c>
      <c r="H959" s="3" t="s">
        <v>222</v>
      </c>
      <c r="I959" s="5" t="s">
        <v>1889</v>
      </c>
      <c r="J959" s="5" t="s">
        <v>4624</v>
      </c>
      <c r="K959" s="3" t="s">
        <v>4595</v>
      </c>
      <c r="L959" s="2" t="s">
        <v>4593</v>
      </c>
      <c r="M959" t="s">
        <v>4589</v>
      </c>
      <c r="N959">
        <v>6</v>
      </c>
      <c r="O959">
        <v>2</v>
      </c>
    </row>
    <row r="960" spans="1:15">
      <c r="A960" s="3" t="s">
        <v>3906</v>
      </c>
      <c r="B960" s="3" t="s">
        <v>14</v>
      </c>
      <c r="C960" s="3" t="s">
        <v>3317</v>
      </c>
      <c r="D960" s="3" t="s">
        <v>3897</v>
      </c>
      <c r="E960" s="3" t="s">
        <v>2706</v>
      </c>
      <c r="F960" s="6" t="s">
        <v>3389</v>
      </c>
      <c r="G960" s="6" t="s">
        <v>40</v>
      </c>
      <c r="H960" s="3" t="s">
        <v>222</v>
      </c>
      <c r="I960" s="5" t="s">
        <v>1889</v>
      </c>
      <c r="J960" s="5" t="s">
        <v>4624</v>
      </c>
      <c r="K960" s="3" t="s">
        <v>4595</v>
      </c>
      <c r="L960" s="2" t="s">
        <v>4593</v>
      </c>
      <c r="M960" t="s">
        <v>4590</v>
      </c>
      <c r="N960">
        <v>6</v>
      </c>
      <c r="O960">
        <v>3</v>
      </c>
    </row>
    <row r="961" spans="1:16">
      <c r="A961" s="3" t="s">
        <v>3907</v>
      </c>
      <c r="B961" s="3" t="s">
        <v>14</v>
      </c>
      <c r="C961" s="3" t="s">
        <v>3317</v>
      </c>
      <c r="D961" s="3" t="s">
        <v>3897</v>
      </c>
      <c r="E961" s="3" t="s">
        <v>2706</v>
      </c>
      <c r="F961" s="3" t="s">
        <v>3398</v>
      </c>
      <c r="G961" s="3" t="s">
        <v>40</v>
      </c>
      <c r="H961" s="3" t="s">
        <v>222</v>
      </c>
      <c r="I961" s="5" t="s">
        <v>1889</v>
      </c>
      <c r="J961" s="5" t="s">
        <v>4624</v>
      </c>
      <c r="K961" s="3" t="s">
        <v>4595</v>
      </c>
      <c r="L961" s="2" t="s">
        <v>4593</v>
      </c>
      <c r="M961" t="s">
        <v>4590</v>
      </c>
      <c r="N961">
        <v>6</v>
      </c>
      <c r="O961">
        <v>3</v>
      </c>
    </row>
    <row r="962" spans="1:16">
      <c r="A962" s="3" t="s">
        <v>3908</v>
      </c>
      <c r="B962" s="3" t="s">
        <v>14</v>
      </c>
      <c r="C962" s="3" t="s">
        <v>3317</v>
      </c>
      <c r="D962" s="3" t="s">
        <v>3897</v>
      </c>
      <c r="E962" s="3" t="s">
        <v>2706</v>
      </c>
      <c r="F962" s="6" t="s">
        <v>3319</v>
      </c>
      <c r="G962" s="6" t="s">
        <v>40</v>
      </c>
      <c r="H962" s="3" t="s">
        <v>222</v>
      </c>
      <c r="I962" s="5" t="s">
        <v>1889</v>
      </c>
      <c r="J962" s="5" t="s">
        <v>4624</v>
      </c>
      <c r="K962" s="3" t="s">
        <v>4595</v>
      </c>
      <c r="L962" s="2" t="s">
        <v>4593</v>
      </c>
      <c r="M962" t="s">
        <v>4590</v>
      </c>
      <c r="N962">
        <v>6</v>
      </c>
      <c r="O962">
        <v>3</v>
      </c>
    </row>
    <row r="963" spans="1:16">
      <c r="A963" s="3" t="s">
        <v>3909</v>
      </c>
      <c r="B963" s="3" t="s">
        <v>14</v>
      </c>
      <c r="C963" s="3" t="s">
        <v>3317</v>
      </c>
      <c r="D963" s="3" t="s">
        <v>3897</v>
      </c>
      <c r="E963" s="3" t="s">
        <v>2706</v>
      </c>
      <c r="F963" s="6" t="s">
        <v>3404</v>
      </c>
      <c r="G963" s="6" t="s">
        <v>131</v>
      </c>
      <c r="H963" s="3" t="s">
        <v>222</v>
      </c>
      <c r="I963" s="5" t="s">
        <v>1889</v>
      </c>
      <c r="J963" s="5" t="s">
        <v>4624</v>
      </c>
      <c r="K963" s="3" t="s">
        <v>4595</v>
      </c>
      <c r="L963" s="2" t="s">
        <v>4593</v>
      </c>
      <c r="M963" t="s">
        <v>4590</v>
      </c>
      <c r="N963">
        <v>6</v>
      </c>
      <c r="O963">
        <v>3</v>
      </c>
    </row>
    <row r="964" spans="1:16">
      <c r="A964" s="3" t="s">
        <v>3910</v>
      </c>
      <c r="B964" s="3" t="s">
        <v>14</v>
      </c>
      <c r="C964" s="3" t="s">
        <v>3317</v>
      </c>
      <c r="D964" s="3" t="s">
        <v>3897</v>
      </c>
      <c r="E964" s="3" t="s">
        <v>2706</v>
      </c>
      <c r="F964" s="3" t="s">
        <v>3406</v>
      </c>
      <c r="G964" s="3" t="s">
        <v>131</v>
      </c>
      <c r="H964" s="3" t="s">
        <v>222</v>
      </c>
      <c r="I964" s="5" t="s">
        <v>1889</v>
      </c>
      <c r="J964" s="5" t="s">
        <v>4624</v>
      </c>
      <c r="K964" s="3" t="s">
        <v>4595</v>
      </c>
      <c r="L964" s="2" t="s">
        <v>4593</v>
      </c>
      <c r="M964" t="s">
        <v>4590</v>
      </c>
      <c r="N964">
        <v>6</v>
      </c>
      <c r="O964">
        <v>3</v>
      </c>
    </row>
    <row r="965" spans="1:16">
      <c r="A965" s="3" t="s">
        <v>3911</v>
      </c>
      <c r="B965" s="3" t="s">
        <v>14</v>
      </c>
      <c r="C965" s="3" t="s">
        <v>3317</v>
      </c>
      <c r="D965" s="3" t="s">
        <v>3897</v>
      </c>
      <c r="E965" s="3" t="s">
        <v>2706</v>
      </c>
      <c r="F965" s="6" t="s">
        <v>3408</v>
      </c>
      <c r="G965" s="6" t="s">
        <v>131</v>
      </c>
      <c r="H965" s="3" t="s">
        <v>222</v>
      </c>
      <c r="I965" s="5" t="s">
        <v>1889</v>
      </c>
      <c r="J965" s="5" t="s">
        <v>4624</v>
      </c>
      <c r="K965" s="3" t="s">
        <v>4595</v>
      </c>
      <c r="L965" s="2" t="s">
        <v>4593</v>
      </c>
      <c r="M965" t="s">
        <v>4590</v>
      </c>
      <c r="N965">
        <v>6</v>
      </c>
      <c r="O965">
        <v>3</v>
      </c>
    </row>
    <row r="966" spans="1:16">
      <c r="A966" s="3" t="s">
        <v>3912</v>
      </c>
      <c r="B966" s="3" t="s">
        <v>14</v>
      </c>
      <c r="C966" s="3" t="s">
        <v>3317</v>
      </c>
      <c r="D966" s="3" t="s">
        <v>3433</v>
      </c>
      <c r="E966" s="3" t="s">
        <v>2630</v>
      </c>
      <c r="F966" s="6" t="s">
        <v>3387</v>
      </c>
      <c r="G966" s="6" t="s">
        <v>21</v>
      </c>
      <c r="H966" s="3" t="s">
        <v>36</v>
      </c>
      <c r="I966" s="5" t="s">
        <v>1889</v>
      </c>
      <c r="J966" s="5" t="s">
        <v>4603</v>
      </c>
      <c r="K966" s="3" t="s">
        <v>4597</v>
      </c>
      <c r="L966" s="3" t="s">
        <v>4598</v>
      </c>
      <c r="M966" t="s">
        <v>4589</v>
      </c>
      <c r="N966">
        <v>6.7</v>
      </c>
      <c r="O966">
        <v>3</v>
      </c>
      <c r="P966" t="s">
        <v>3173</v>
      </c>
    </row>
    <row r="967" spans="1:16">
      <c r="A967" s="3" t="s">
        <v>3913</v>
      </c>
      <c r="B967" s="3" t="s">
        <v>14</v>
      </c>
      <c r="C967" s="3" t="s">
        <v>3317</v>
      </c>
      <c r="D967" s="3" t="s">
        <v>3897</v>
      </c>
      <c r="E967" s="3" t="s">
        <v>2706</v>
      </c>
      <c r="F967" s="3" t="s">
        <v>3415</v>
      </c>
      <c r="G967" s="3" t="s">
        <v>96</v>
      </c>
      <c r="H967" s="3" t="s">
        <v>222</v>
      </c>
      <c r="I967" s="5" t="s">
        <v>1889</v>
      </c>
      <c r="J967" s="5" t="s">
        <v>4624</v>
      </c>
      <c r="K967" s="3" t="s">
        <v>4595</v>
      </c>
      <c r="L967" s="2" t="s">
        <v>4593</v>
      </c>
      <c r="M967" t="s">
        <v>4589</v>
      </c>
      <c r="N967">
        <v>6</v>
      </c>
      <c r="O967">
        <v>2</v>
      </c>
    </row>
    <row r="968" spans="1:16">
      <c r="A968" s="3" t="s">
        <v>4457</v>
      </c>
      <c r="B968" s="3" t="s">
        <v>14</v>
      </c>
      <c r="C968" s="3" t="s">
        <v>3317</v>
      </c>
      <c r="D968" s="3" t="s">
        <v>3433</v>
      </c>
      <c r="E968" s="3" t="s">
        <v>2630</v>
      </c>
      <c r="F968" s="6" t="s">
        <v>3434</v>
      </c>
      <c r="G968" s="6" t="s">
        <v>57</v>
      </c>
      <c r="H968" s="3" t="s">
        <v>36</v>
      </c>
      <c r="I968" s="5" t="s">
        <v>3974</v>
      </c>
      <c r="J968" s="5" t="s">
        <v>4634</v>
      </c>
      <c r="K968" s="3" t="s">
        <v>4597</v>
      </c>
      <c r="L968" s="3" t="s">
        <v>4598</v>
      </c>
      <c r="M968" t="s">
        <v>4590</v>
      </c>
      <c r="N968">
        <v>6.7</v>
      </c>
      <c r="O968">
        <v>2</v>
      </c>
      <c r="P968" t="s">
        <v>3173</v>
      </c>
    </row>
    <row r="969" spans="1:16">
      <c r="A969" s="3" t="s">
        <v>4458</v>
      </c>
      <c r="B969" s="3" t="s">
        <v>14</v>
      </c>
      <c r="C969" s="3" t="s">
        <v>3317</v>
      </c>
      <c r="D969" s="3" t="s">
        <v>3433</v>
      </c>
      <c r="E969" s="3" t="s">
        <v>2630</v>
      </c>
      <c r="F969" s="6" t="s">
        <v>3436</v>
      </c>
      <c r="G969" s="6" t="s">
        <v>57</v>
      </c>
      <c r="H969" s="3" t="s">
        <v>36</v>
      </c>
      <c r="I969" s="5" t="s">
        <v>3974</v>
      </c>
      <c r="J969" s="5" t="s">
        <v>4634</v>
      </c>
      <c r="K969" s="3" t="s">
        <v>4597</v>
      </c>
      <c r="L969" s="3" t="s">
        <v>4598</v>
      </c>
      <c r="M969" t="s">
        <v>4590</v>
      </c>
      <c r="N969">
        <v>6.7</v>
      </c>
      <c r="O969">
        <v>2</v>
      </c>
      <c r="P969" t="s">
        <v>3173</v>
      </c>
    </row>
    <row r="970" spans="1:16">
      <c r="A970" s="3" t="s">
        <v>4459</v>
      </c>
      <c r="B970" s="3" t="s">
        <v>14</v>
      </c>
      <c r="C970" s="3" t="s">
        <v>3317</v>
      </c>
      <c r="D970" s="3" t="s">
        <v>3433</v>
      </c>
      <c r="E970" s="3" t="s">
        <v>2630</v>
      </c>
      <c r="F970" s="6" t="s">
        <v>3387</v>
      </c>
      <c r="G970" s="6" t="s">
        <v>21</v>
      </c>
      <c r="H970" s="3" t="s">
        <v>36</v>
      </c>
      <c r="I970" s="5" t="s">
        <v>3974</v>
      </c>
      <c r="J970" s="5" t="s">
        <v>4634</v>
      </c>
      <c r="K970" s="3" t="s">
        <v>4597</v>
      </c>
      <c r="L970" s="3" t="s">
        <v>4598</v>
      </c>
      <c r="M970" t="s">
        <v>4589</v>
      </c>
      <c r="N970">
        <v>6.7</v>
      </c>
      <c r="O970">
        <v>3</v>
      </c>
      <c r="P970" t="s">
        <v>3173</v>
      </c>
    </row>
    <row r="971" spans="1:16">
      <c r="A971" s="3" t="s">
        <v>4460</v>
      </c>
      <c r="B971" s="3" t="s">
        <v>14</v>
      </c>
      <c r="C971" s="3" t="s">
        <v>3317</v>
      </c>
      <c r="D971" s="3" t="s">
        <v>3433</v>
      </c>
      <c r="E971" s="3" t="s">
        <v>2630</v>
      </c>
      <c r="F971" s="6" t="s">
        <v>3391</v>
      </c>
      <c r="G971" s="6" t="s">
        <v>21</v>
      </c>
      <c r="H971" s="3" t="s">
        <v>36</v>
      </c>
      <c r="I971" s="5" t="s">
        <v>3974</v>
      </c>
      <c r="J971" s="5" t="s">
        <v>4634</v>
      </c>
      <c r="K971" s="3" t="s">
        <v>4597</v>
      </c>
      <c r="L971" s="3" t="s">
        <v>4598</v>
      </c>
      <c r="M971" t="s">
        <v>4589</v>
      </c>
      <c r="N971">
        <v>6.7</v>
      </c>
      <c r="O971">
        <v>3</v>
      </c>
      <c r="P971" t="s">
        <v>3173</v>
      </c>
    </row>
    <row r="972" spans="1:16">
      <c r="A972" s="3" t="s">
        <v>4461</v>
      </c>
      <c r="B972" s="3" t="s">
        <v>14</v>
      </c>
      <c r="C972" s="3" t="s">
        <v>3317</v>
      </c>
      <c r="D972" s="3" t="s">
        <v>3433</v>
      </c>
      <c r="E972" s="3" t="s">
        <v>2630</v>
      </c>
      <c r="F972" s="6" t="s">
        <v>3393</v>
      </c>
      <c r="G972" s="6" t="s">
        <v>21</v>
      </c>
      <c r="H972" s="3" t="s">
        <v>36</v>
      </c>
      <c r="I972" s="5" t="s">
        <v>3974</v>
      </c>
      <c r="J972" s="5" t="s">
        <v>4634</v>
      </c>
      <c r="K972" s="3" t="s">
        <v>4597</v>
      </c>
      <c r="L972" s="3" t="s">
        <v>4598</v>
      </c>
      <c r="M972" t="s">
        <v>4589</v>
      </c>
      <c r="N972">
        <v>6.7</v>
      </c>
      <c r="O972">
        <v>3</v>
      </c>
      <c r="P972" t="s">
        <v>3173</v>
      </c>
    </row>
    <row r="973" spans="1:16">
      <c r="A973" s="3" t="s">
        <v>4462</v>
      </c>
      <c r="B973" s="3" t="s">
        <v>14</v>
      </c>
      <c r="C973" s="3" t="s">
        <v>3317</v>
      </c>
      <c r="D973" s="3" t="s">
        <v>3433</v>
      </c>
      <c r="E973" s="3" t="s">
        <v>2630</v>
      </c>
      <c r="F973" s="6" t="s">
        <v>3389</v>
      </c>
      <c r="G973" s="6" t="s">
        <v>40</v>
      </c>
      <c r="H973" s="3" t="s">
        <v>36</v>
      </c>
      <c r="I973" s="5" t="s">
        <v>3974</v>
      </c>
      <c r="J973" s="5" t="s">
        <v>4634</v>
      </c>
      <c r="K973" s="3" t="s">
        <v>4597</v>
      </c>
      <c r="L973" s="3" t="s">
        <v>4598</v>
      </c>
      <c r="M973" t="s">
        <v>4589</v>
      </c>
      <c r="N973">
        <v>6.7</v>
      </c>
      <c r="O973">
        <v>3</v>
      </c>
      <c r="P973" t="s">
        <v>3173</v>
      </c>
    </row>
    <row r="974" spans="1:16">
      <c r="A974" s="3" t="s">
        <v>4463</v>
      </c>
      <c r="B974" s="3" t="s">
        <v>14</v>
      </c>
      <c r="C974" s="3" t="s">
        <v>3317</v>
      </c>
      <c r="D974" s="3" t="s">
        <v>3433</v>
      </c>
      <c r="E974" s="3" t="s">
        <v>2630</v>
      </c>
      <c r="F974" s="6" t="s">
        <v>3398</v>
      </c>
      <c r="G974" s="6" t="s">
        <v>40</v>
      </c>
      <c r="H974" s="3" t="s">
        <v>36</v>
      </c>
      <c r="I974" s="5" t="s">
        <v>3974</v>
      </c>
      <c r="J974" s="5" t="s">
        <v>4634</v>
      </c>
      <c r="K974" s="3" t="s">
        <v>4597</v>
      </c>
      <c r="L974" s="3" t="s">
        <v>4598</v>
      </c>
      <c r="M974" t="s">
        <v>4589</v>
      </c>
      <c r="N974">
        <v>6.7</v>
      </c>
      <c r="O974">
        <v>3</v>
      </c>
      <c r="P974" t="s">
        <v>3173</v>
      </c>
    </row>
    <row r="975" spans="1:16">
      <c r="A975" s="3" t="s">
        <v>4464</v>
      </c>
      <c r="B975" s="3" t="s">
        <v>14</v>
      </c>
      <c r="C975" s="3" t="s">
        <v>3317</v>
      </c>
      <c r="D975" s="3" t="s">
        <v>3433</v>
      </c>
      <c r="E975" s="3" t="s">
        <v>2630</v>
      </c>
      <c r="F975" s="6" t="s">
        <v>3319</v>
      </c>
      <c r="G975" s="6" t="s">
        <v>40</v>
      </c>
      <c r="H975" s="3" t="s">
        <v>36</v>
      </c>
      <c r="I975" s="5" t="s">
        <v>3974</v>
      </c>
      <c r="J975" s="5" t="s">
        <v>4634</v>
      </c>
      <c r="K975" s="3" t="s">
        <v>4597</v>
      </c>
      <c r="L975" s="3" t="s">
        <v>4598</v>
      </c>
      <c r="M975" t="s">
        <v>4589</v>
      </c>
      <c r="N975">
        <v>6.7</v>
      </c>
      <c r="O975">
        <v>3</v>
      </c>
      <c r="P975" t="s">
        <v>3173</v>
      </c>
    </row>
    <row r="976" spans="1:16">
      <c r="A976" s="3" t="s">
        <v>3914</v>
      </c>
      <c r="B976" s="3" t="s">
        <v>14</v>
      </c>
      <c r="C976" s="3" t="s">
        <v>3317</v>
      </c>
      <c r="D976" s="3" t="s">
        <v>3433</v>
      </c>
      <c r="E976" s="3" t="s">
        <v>2630</v>
      </c>
      <c r="F976" s="6" t="s">
        <v>3434</v>
      </c>
      <c r="G976" s="6" t="s">
        <v>57</v>
      </c>
      <c r="H976" s="3" t="s">
        <v>36</v>
      </c>
      <c r="I976" s="5" t="s">
        <v>1889</v>
      </c>
      <c r="J976" s="5" t="s">
        <v>4603</v>
      </c>
      <c r="K976" s="3" t="s">
        <v>4597</v>
      </c>
      <c r="L976" s="3" t="s">
        <v>4598</v>
      </c>
      <c r="M976" t="s">
        <v>4590</v>
      </c>
      <c r="N976">
        <v>6.7</v>
      </c>
      <c r="O976">
        <v>2</v>
      </c>
      <c r="P976" t="s">
        <v>3173</v>
      </c>
    </row>
    <row r="977" spans="1:16">
      <c r="A977" s="3" t="s">
        <v>3915</v>
      </c>
      <c r="B977" s="3" t="s">
        <v>14</v>
      </c>
      <c r="C977" s="3" t="s">
        <v>3317</v>
      </c>
      <c r="D977" s="3" t="s">
        <v>3433</v>
      </c>
      <c r="E977" s="3" t="s">
        <v>2630</v>
      </c>
      <c r="F977" s="6" t="s">
        <v>3436</v>
      </c>
      <c r="G977" s="6" t="s">
        <v>57</v>
      </c>
      <c r="H977" s="3" t="s">
        <v>36</v>
      </c>
      <c r="I977" s="5" t="s">
        <v>1889</v>
      </c>
      <c r="J977" s="5" t="s">
        <v>4603</v>
      </c>
      <c r="K977" s="3" t="s">
        <v>4597</v>
      </c>
      <c r="L977" s="3" t="s">
        <v>4598</v>
      </c>
      <c r="M977" t="s">
        <v>4590</v>
      </c>
      <c r="N977">
        <v>6.7</v>
      </c>
      <c r="O977">
        <v>2</v>
      </c>
      <c r="P977" t="s">
        <v>3173</v>
      </c>
    </row>
    <row r="978" spans="1:16">
      <c r="A978" s="3" t="s">
        <v>3916</v>
      </c>
      <c r="B978" s="3" t="s">
        <v>14</v>
      </c>
      <c r="C978" s="3" t="s">
        <v>3317</v>
      </c>
      <c r="D978" s="3" t="s">
        <v>3897</v>
      </c>
      <c r="E978" s="3" t="s">
        <v>2706</v>
      </c>
      <c r="F978" s="6" t="s">
        <v>3413</v>
      </c>
      <c r="G978" s="6" t="s">
        <v>96</v>
      </c>
      <c r="H978" s="3" t="s">
        <v>222</v>
      </c>
      <c r="I978" s="5" t="s">
        <v>1889</v>
      </c>
      <c r="J978" s="5" t="s">
        <v>4624</v>
      </c>
      <c r="K978" s="3" t="s">
        <v>4595</v>
      </c>
      <c r="L978" s="2" t="s">
        <v>4593</v>
      </c>
      <c r="M978" t="s">
        <v>4589</v>
      </c>
      <c r="N978">
        <v>8.6999999999999993</v>
      </c>
      <c r="O978">
        <v>2</v>
      </c>
    </row>
    <row r="979" spans="1:16">
      <c r="A979" s="3" t="s">
        <v>3917</v>
      </c>
      <c r="B979" s="3" t="s">
        <v>14</v>
      </c>
      <c r="C979" s="3" t="s">
        <v>3317</v>
      </c>
      <c r="D979" s="3" t="s">
        <v>3433</v>
      </c>
      <c r="E979" s="3" t="s">
        <v>2630</v>
      </c>
      <c r="F979" s="6" t="s">
        <v>3391</v>
      </c>
      <c r="G979" s="6" t="s">
        <v>21</v>
      </c>
      <c r="H979" s="3" t="s">
        <v>36</v>
      </c>
      <c r="I979" s="5" t="s">
        <v>1889</v>
      </c>
      <c r="J979" s="5" t="s">
        <v>4603</v>
      </c>
      <c r="K979" s="3" t="s">
        <v>4597</v>
      </c>
      <c r="L979" s="3" t="s">
        <v>4598</v>
      </c>
      <c r="M979" t="s">
        <v>4589</v>
      </c>
      <c r="N979">
        <v>6.7</v>
      </c>
      <c r="O979">
        <v>3</v>
      </c>
      <c r="P979" t="s">
        <v>3173</v>
      </c>
    </row>
    <row r="980" spans="1:16">
      <c r="A980" s="3" t="s">
        <v>3918</v>
      </c>
      <c r="B980" s="3" t="s">
        <v>14</v>
      </c>
      <c r="C980" s="3" t="s">
        <v>3317</v>
      </c>
      <c r="D980" s="3" t="s">
        <v>3433</v>
      </c>
      <c r="E980" s="3" t="s">
        <v>2630</v>
      </c>
      <c r="F980" s="6" t="s">
        <v>3393</v>
      </c>
      <c r="G980" s="6" t="s">
        <v>21</v>
      </c>
      <c r="H980" s="3" t="s">
        <v>36</v>
      </c>
      <c r="I980" s="5" t="s">
        <v>1889</v>
      </c>
      <c r="J980" s="5" t="s">
        <v>4603</v>
      </c>
      <c r="K980" s="3" t="s">
        <v>4597</v>
      </c>
      <c r="L980" s="3" t="s">
        <v>4598</v>
      </c>
      <c r="M980" t="s">
        <v>4589</v>
      </c>
      <c r="N980">
        <v>6.7</v>
      </c>
      <c r="O980">
        <v>3</v>
      </c>
      <c r="P980" t="s">
        <v>3173</v>
      </c>
    </row>
    <row r="981" spans="1:16">
      <c r="A981" s="3" t="s">
        <v>3919</v>
      </c>
      <c r="B981" s="3" t="s">
        <v>14</v>
      </c>
      <c r="C981" s="3" t="s">
        <v>3317</v>
      </c>
      <c r="D981" s="3" t="s">
        <v>3433</v>
      </c>
      <c r="E981" s="3" t="s">
        <v>2630</v>
      </c>
      <c r="F981" s="6" t="s">
        <v>3389</v>
      </c>
      <c r="G981" s="6" t="s">
        <v>40</v>
      </c>
      <c r="H981" s="3" t="s">
        <v>36</v>
      </c>
      <c r="I981" s="5" t="s">
        <v>1889</v>
      </c>
      <c r="J981" s="5" t="s">
        <v>4603</v>
      </c>
      <c r="K981" s="3" t="s">
        <v>4597</v>
      </c>
      <c r="L981" s="3" t="s">
        <v>4598</v>
      </c>
      <c r="M981" t="s">
        <v>4589</v>
      </c>
      <c r="N981">
        <v>6.7</v>
      </c>
      <c r="O981">
        <v>3</v>
      </c>
      <c r="P981" t="s">
        <v>3173</v>
      </c>
    </row>
    <row r="982" spans="1:16">
      <c r="A982" s="3" t="s">
        <v>3920</v>
      </c>
      <c r="B982" s="3" t="s">
        <v>14</v>
      </c>
      <c r="C982" s="3" t="s">
        <v>3317</v>
      </c>
      <c r="D982" s="3" t="s">
        <v>3433</v>
      </c>
      <c r="E982" s="3" t="s">
        <v>2630</v>
      </c>
      <c r="F982" s="6" t="s">
        <v>3398</v>
      </c>
      <c r="G982" s="6" t="s">
        <v>40</v>
      </c>
      <c r="H982" s="3" t="s">
        <v>36</v>
      </c>
      <c r="I982" s="5" t="s">
        <v>1889</v>
      </c>
      <c r="J982" s="5" t="s">
        <v>4603</v>
      </c>
      <c r="K982" s="3" t="s">
        <v>4597</v>
      </c>
      <c r="L982" s="3" t="s">
        <v>4598</v>
      </c>
      <c r="M982" t="s">
        <v>4589</v>
      </c>
      <c r="N982">
        <v>6.7</v>
      </c>
      <c r="O982">
        <v>3</v>
      </c>
      <c r="P982" t="s">
        <v>3173</v>
      </c>
    </row>
    <row r="983" spans="1:16">
      <c r="A983" s="3" t="s">
        <v>3921</v>
      </c>
      <c r="B983" s="3" t="s">
        <v>14</v>
      </c>
      <c r="C983" s="3" t="s">
        <v>3317</v>
      </c>
      <c r="D983" s="3" t="s">
        <v>3433</v>
      </c>
      <c r="E983" s="3" t="s">
        <v>2630</v>
      </c>
      <c r="F983" s="6" t="s">
        <v>3319</v>
      </c>
      <c r="G983" s="6" t="s">
        <v>40</v>
      </c>
      <c r="H983" s="3" t="s">
        <v>36</v>
      </c>
      <c r="I983" s="5" t="s">
        <v>1889</v>
      </c>
      <c r="J983" s="5" t="s">
        <v>4603</v>
      </c>
      <c r="K983" s="3" t="s">
        <v>4597</v>
      </c>
      <c r="L983" s="3" t="s">
        <v>4598</v>
      </c>
      <c r="M983" t="s">
        <v>4589</v>
      </c>
      <c r="N983">
        <v>6.7</v>
      </c>
      <c r="O983">
        <v>3</v>
      </c>
      <c r="P983" t="s">
        <v>3173</v>
      </c>
    </row>
    <row r="984" spans="1:16">
      <c r="A984" s="3" t="s">
        <v>4465</v>
      </c>
      <c r="B984" s="3" t="s">
        <v>14</v>
      </c>
      <c r="C984" s="3" t="s">
        <v>3317</v>
      </c>
      <c r="D984" s="3" t="s">
        <v>3923</v>
      </c>
      <c r="E984" s="3" t="s">
        <v>2706</v>
      </c>
      <c r="F984" s="6" t="s">
        <v>3752</v>
      </c>
      <c r="G984" s="6" t="s">
        <v>57</v>
      </c>
      <c r="H984" s="3" t="s">
        <v>36</v>
      </c>
      <c r="I984" s="5" t="s">
        <v>3974</v>
      </c>
      <c r="J984" s="5" t="s">
        <v>4655</v>
      </c>
      <c r="K984" s="3" t="s">
        <v>4627</v>
      </c>
      <c r="L984" s="2" t="s">
        <v>4617</v>
      </c>
      <c r="M984" t="s">
        <v>4589</v>
      </c>
      <c r="N984">
        <v>8.6</v>
      </c>
      <c r="O984">
        <v>2</v>
      </c>
    </row>
    <row r="985" spans="1:16">
      <c r="A985" s="3" t="s">
        <v>4466</v>
      </c>
      <c r="B985" s="3" t="s">
        <v>14</v>
      </c>
      <c r="C985" s="3" t="s">
        <v>3317</v>
      </c>
      <c r="D985" s="3" t="s">
        <v>3923</v>
      </c>
      <c r="E985" s="3" t="s">
        <v>2706</v>
      </c>
      <c r="F985" s="6" t="s">
        <v>3754</v>
      </c>
      <c r="G985" s="6" t="s">
        <v>57</v>
      </c>
      <c r="H985" s="3" t="s">
        <v>36</v>
      </c>
      <c r="I985" s="5" t="s">
        <v>3974</v>
      </c>
      <c r="J985" s="5" t="s">
        <v>4655</v>
      </c>
      <c r="K985" s="3" t="s">
        <v>4627</v>
      </c>
      <c r="L985" s="2" t="s">
        <v>4617</v>
      </c>
      <c r="M985" t="s">
        <v>4589</v>
      </c>
      <c r="N985">
        <v>8.6</v>
      </c>
      <c r="O985">
        <v>2</v>
      </c>
    </row>
    <row r="986" spans="1:16">
      <c r="A986" s="3" t="s">
        <v>4467</v>
      </c>
      <c r="B986" s="3" t="s">
        <v>14</v>
      </c>
      <c r="C986" s="3" t="s">
        <v>3317</v>
      </c>
      <c r="D986" s="3" t="s">
        <v>3923</v>
      </c>
      <c r="E986" s="3" t="s">
        <v>2706</v>
      </c>
      <c r="F986" s="6" t="s">
        <v>4667</v>
      </c>
      <c r="G986" s="6" t="s">
        <v>96</v>
      </c>
      <c r="H986" s="3" t="s">
        <v>36</v>
      </c>
      <c r="I986" s="5" t="s">
        <v>3974</v>
      </c>
      <c r="J986" s="5" t="s">
        <v>4655</v>
      </c>
      <c r="K986" s="3" t="s">
        <v>4627</v>
      </c>
      <c r="L986" s="2" t="s">
        <v>4617</v>
      </c>
      <c r="M986" t="s">
        <v>4590</v>
      </c>
      <c r="N986">
        <v>8.6</v>
      </c>
      <c r="O986">
        <v>3</v>
      </c>
    </row>
    <row r="987" spans="1:16">
      <c r="A987" s="3" t="s">
        <v>4468</v>
      </c>
      <c r="B987" s="3" t="s">
        <v>14</v>
      </c>
      <c r="C987" s="3" t="s">
        <v>3317</v>
      </c>
      <c r="D987" s="3" t="s">
        <v>3923</v>
      </c>
      <c r="E987" s="3" t="s">
        <v>2706</v>
      </c>
      <c r="F987" s="3" t="s">
        <v>4669</v>
      </c>
      <c r="G987" s="3" t="s">
        <v>96</v>
      </c>
      <c r="H987" s="3" t="s">
        <v>36</v>
      </c>
      <c r="I987" s="3" t="s">
        <v>3974</v>
      </c>
      <c r="J987" s="5" t="s">
        <v>4655</v>
      </c>
      <c r="K987" s="3" t="s">
        <v>4627</v>
      </c>
      <c r="L987" s="2" t="s">
        <v>4617</v>
      </c>
      <c r="M987" t="s">
        <v>4590</v>
      </c>
      <c r="N987">
        <v>8.6</v>
      </c>
      <c r="O987">
        <v>3</v>
      </c>
    </row>
    <row r="988" spans="1:16">
      <c r="A988" s="3" t="s">
        <v>4469</v>
      </c>
      <c r="B988" s="3" t="s">
        <v>14</v>
      </c>
      <c r="C988" s="3" t="s">
        <v>3317</v>
      </c>
      <c r="D988" s="3" t="s">
        <v>3923</v>
      </c>
      <c r="E988" s="3" t="s">
        <v>2706</v>
      </c>
      <c r="F988" s="6" t="s">
        <v>4671</v>
      </c>
      <c r="G988" s="6" t="s">
        <v>96</v>
      </c>
      <c r="H988" s="3" t="s">
        <v>36</v>
      </c>
      <c r="I988" s="5" t="s">
        <v>3974</v>
      </c>
      <c r="J988" s="5" t="s">
        <v>4655</v>
      </c>
      <c r="K988" s="3" t="s">
        <v>4627</v>
      </c>
      <c r="L988" s="2" t="s">
        <v>4617</v>
      </c>
      <c r="M988" t="s">
        <v>4590</v>
      </c>
      <c r="N988">
        <v>8.6</v>
      </c>
      <c r="O988">
        <v>3</v>
      </c>
    </row>
    <row r="989" spans="1:16">
      <c r="A989" s="3" t="s">
        <v>3922</v>
      </c>
      <c r="B989" s="3" t="s">
        <v>14</v>
      </c>
      <c r="C989" s="3" t="s">
        <v>3317</v>
      </c>
      <c r="D989" s="3" t="s">
        <v>3923</v>
      </c>
      <c r="E989" s="3" t="s">
        <v>2706</v>
      </c>
      <c r="F989" s="6" t="s">
        <v>3752</v>
      </c>
      <c r="G989" s="6" t="s">
        <v>57</v>
      </c>
      <c r="H989" s="3" t="s">
        <v>36</v>
      </c>
      <c r="I989" s="3" t="s">
        <v>1889</v>
      </c>
      <c r="J989" s="5" t="s">
        <v>4630</v>
      </c>
      <c r="K989" s="3" t="s">
        <v>4627</v>
      </c>
      <c r="L989" s="2" t="s">
        <v>4617</v>
      </c>
      <c r="M989" t="s">
        <v>4589</v>
      </c>
      <c r="N989">
        <v>8.6</v>
      </c>
      <c r="O989">
        <v>2</v>
      </c>
    </row>
    <row r="990" spans="1:16">
      <c r="A990" s="3" t="s">
        <v>3924</v>
      </c>
      <c r="B990" s="3" t="s">
        <v>14</v>
      </c>
      <c r="C990" s="3" t="s">
        <v>3317</v>
      </c>
      <c r="D990" s="3" t="s">
        <v>3923</v>
      </c>
      <c r="E990" s="3" t="s">
        <v>2706</v>
      </c>
      <c r="F990" s="6" t="s">
        <v>3754</v>
      </c>
      <c r="G990" s="6" t="s">
        <v>57</v>
      </c>
      <c r="H990" s="3" t="s">
        <v>36</v>
      </c>
      <c r="I990" s="3" t="s">
        <v>1889</v>
      </c>
      <c r="J990" s="5" t="s">
        <v>4630</v>
      </c>
      <c r="K990" s="3" t="s">
        <v>4627</v>
      </c>
      <c r="L990" s="2" t="s">
        <v>4617</v>
      </c>
      <c r="M990" t="s">
        <v>4589</v>
      </c>
      <c r="N990">
        <v>8.6</v>
      </c>
      <c r="O990">
        <v>2</v>
      </c>
    </row>
    <row r="991" spans="1:16">
      <c r="A991" s="3" t="s">
        <v>3925</v>
      </c>
      <c r="B991" s="3" t="s">
        <v>14</v>
      </c>
      <c r="C991" s="3" t="s">
        <v>3317</v>
      </c>
      <c r="D991" s="3" t="s">
        <v>3923</v>
      </c>
      <c r="E991" s="3" t="s">
        <v>2706</v>
      </c>
      <c r="F991" s="6" t="s">
        <v>4667</v>
      </c>
      <c r="G991" s="6" t="s">
        <v>96</v>
      </c>
      <c r="H991" s="3" t="s">
        <v>36</v>
      </c>
      <c r="I991" s="3" t="s">
        <v>1889</v>
      </c>
      <c r="J991" s="5" t="s">
        <v>4630</v>
      </c>
      <c r="K991" s="3" t="s">
        <v>4627</v>
      </c>
      <c r="L991" s="2" t="s">
        <v>4617</v>
      </c>
      <c r="M991" t="s">
        <v>4590</v>
      </c>
      <c r="N991">
        <v>8.6</v>
      </c>
      <c r="O991">
        <v>3</v>
      </c>
    </row>
    <row r="992" spans="1:16">
      <c r="A992" s="3" t="s">
        <v>3926</v>
      </c>
      <c r="B992" s="3" t="s">
        <v>14</v>
      </c>
      <c r="C992" s="3" t="s">
        <v>3317</v>
      </c>
      <c r="D992" s="3" t="s">
        <v>3923</v>
      </c>
      <c r="E992" s="3" t="s">
        <v>2706</v>
      </c>
      <c r="F992" s="6" t="s">
        <v>4669</v>
      </c>
      <c r="G992" s="6" t="s">
        <v>96</v>
      </c>
      <c r="H992" s="3" t="s">
        <v>36</v>
      </c>
      <c r="I992" s="3" t="s">
        <v>1889</v>
      </c>
      <c r="J992" s="5" t="s">
        <v>4630</v>
      </c>
      <c r="K992" s="3" t="s">
        <v>4627</v>
      </c>
      <c r="L992" s="2" t="s">
        <v>4617</v>
      </c>
      <c r="M992" t="s">
        <v>4590</v>
      </c>
      <c r="N992">
        <v>8.6</v>
      </c>
      <c r="O992">
        <v>3</v>
      </c>
    </row>
    <row r="993" spans="1:16">
      <c r="A993" s="3" t="s">
        <v>3927</v>
      </c>
      <c r="B993" s="3" t="s">
        <v>14</v>
      </c>
      <c r="C993" s="3" t="s">
        <v>3317</v>
      </c>
      <c r="D993" s="3" t="s">
        <v>3923</v>
      </c>
      <c r="E993" s="3" t="s">
        <v>2706</v>
      </c>
      <c r="F993" s="6" t="s">
        <v>4671</v>
      </c>
      <c r="G993" s="6" t="s">
        <v>96</v>
      </c>
      <c r="H993" s="3" t="s">
        <v>36</v>
      </c>
      <c r="I993" s="3" t="s">
        <v>1889</v>
      </c>
      <c r="J993" s="5" t="s">
        <v>4630</v>
      </c>
      <c r="K993" s="3" t="s">
        <v>4627</v>
      </c>
      <c r="L993" s="2" t="s">
        <v>4617</v>
      </c>
      <c r="M993" t="s">
        <v>4590</v>
      </c>
      <c r="N993">
        <v>8.6</v>
      </c>
      <c r="O993">
        <v>3</v>
      </c>
    </row>
    <row r="994" spans="1:16">
      <c r="A994" s="3" t="s">
        <v>4470</v>
      </c>
      <c r="B994" s="3" t="s">
        <v>14</v>
      </c>
      <c r="C994" s="3" t="s">
        <v>3317</v>
      </c>
      <c r="D994" s="3" t="s">
        <v>3923</v>
      </c>
      <c r="E994" s="3" t="s">
        <v>2706</v>
      </c>
      <c r="F994" s="3" t="s">
        <v>3353</v>
      </c>
      <c r="G994" s="3" t="s">
        <v>57</v>
      </c>
      <c r="H994" s="3" t="s">
        <v>225</v>
      </c>
      <c r="I994" s="3" t="s">
        <v>3974</v>
      </c>
      <c r="J994" s="5" t="s">
        <v>4655</v>
      </c>
      <c r="K994" s="3" t="s">
        <v>4629</v>
      </c>
      <c r="L994" s="3" t="s">
        <v>4598</v>
      </c>
      <c r="M994" t="s">
        <v>4590</v>
      </c>
      <c r="N994">
        <v>7.9</v>
      </c>
      <c r="O994">
        <v>2</v>
      </c>
      <c r="P994" t="s">
        <v>3173</v>
      </c>
    </row>
    <row r="995" spans="1:16">
      <c r="A995" s="3" t="s">
        <v>4471</v>
      </c>
      <c r="B995" s="3" t="s">
        <v>14</v>
      </c>
      <c r="C995" s="3" t="s">
        <v>3317</v>
      </c>
      <c r="D995" s="3" t="s">
        <v>3923</v>
      </c>
      <c r="E995" s="3" t="s">
        <v>2706</v>
      </c>
      <c r="F995" s="3" t="s">
        <v>3327</v>
      </c>
      <c r="G995" s="3" t="s">
        <v>57</v>
      </c>
      <c r="H995" s="3" t="s">
        <v>225</v>
      </c>
      <c r="I995" s="3" t="s">
        <v>3974</v>
      </c>
      <c r="J995" s="5" t="s">
        <v>4655</v>
      </c>
      <c r="K995" s="3" t="s">
        <v>4629</v>
      </c>
      <c r="L995" s="3" t="s">
        <v>4598</v>
      </c>
      <c r="M995" t="s">
        <v>4590</v>
      </c>
      <c r="N995">
        <v>7.9</v>
      </c>
      <c r="O995">
        <v>2</v>
      </c>
      <c r="P995" t="s">
        <v>3173</v>
      </c>
    </row>
    <row r="996" spans="1:16">
      <c r="A996" s="3" t="s">
        <v>4472</v>
      </c>
      <c r="B996" s="3" t="s">
        <v>14</v>
      </c>
      <c r="C996" s="3" t="s">
        <v>3317</v>
      </c>
      <c r="D996" s="3" t="s">
        <v>3923</v>
      </c>
      <c r="E996" s="3" t="s">
        <v>2706</v>
      </c>
      <c r="F996" s="3" t="s">
        <v>3321</v>
      </c>
      <c r="G996" s="3" t="s">
        <v>40</v>
      </c>
      <c r="H996" s="3" t="s">
        <v>225</v>
      </c>
      <c r="I996" s="3" t="s">
        <v>3974</v>
      </c>
      <c r="J996" s="5" t="s">
        <v>4655</v>
      </c>
      <c r="K996" s="3" t="s">
        <v>4629</v>
      </c>
      <c r="L996" s="3" t="s">
        <v>4598</v>
      </c>
      <c r="M996" t="s">
        <v>4590</v>
      </c>
      <c r="N996">
        <v>7.9</v>
      </c>
      <c r="O996">
        <v>3</v>
      </c>
      <c r="P996" t="s">
        <v>3173</v>
      </c>
    </row>
    <row r="997" spans="1:16">
      <c r="A997" s="3" t="s">
        <v>4473</v>
      </c>
      <c r="B997" s="3" t="s">
        <v>14</v>
      </c>
      <c r="C997" s="3" t="s">
        <v>3317</v>
      </c>
      <c r="D997" s="3" t="s">
        <v>3923</v>
      </c>
      <c r="E997" s="3" t="s">
        <v>2706</v>
      </c>
      <c r="F997" s="3" t="s">
        <v>3323</v>
      </c>
      <c r="G997" s="3" t="s">
        <v>40</v>
      </c>
      <c r="H997" s="3" t="s">
        <v>225</v>
      </c>
      <c r="I997" s="3" t="s">
        <v>3974</v>
      </c>
      <c r="J997" s="5" t="s">
        <v>4655</v>
      </c>
      <c r="K997" s="3" t="s">
        <v>4629</v>
      </c>
      <c r="L997" s="3" t="s">
        <v>4598</v>
      </c>
      <c r="M997" t="s">
        <v>4590</v>
      </c>
      <c r="N997">
        <v>7.9</v>
      </c>
      <c r="O997">
        <v>3</v>
      </c>
      <c r="P997" t="s">
        <v>3173</v>
      </c>
    </row>
    <row r="998" spans="1:16">
      <c r="A998" s="3" t="s">
        <v>4474</v>
      </c>
      <c r="B998" s="3" t="s">
        <v>14</v>
      </c>
      <c r="C998" s="3" t="s">
        <v>3317</v>
      </c>
      <c r="D998" s="3" t="s">
        <v>3923</v>
      </c>
      <c r="E998" s="3" t="s">
        <v>2706</v>
      </c>
      <c r="F998" s="3" t="s">
        <v>3325</v>
      </c>
      <c r="G998" s="3" t="s">
        <v>40</v>
      </c>
      <c r="H998" s="3" t="s">
        <v>225</v>
      </c>
      <c r="I998" s="3" t="s">
        <v>3974</v>
      </c>
      <c r="J998" s="5" t="s">
        <v>4655</v>
      </c>
      <c r="K998" s="3" t="s">
        <v>4629</v>
      </c>
      <c r="L998" s="3" t="s">
        <v>4598</v>
      </c>
      <c r="M998" t="s">
        <v>4590</v>
      </c>
      <c r="N998">
        <v>7.9</v>
      </c>
      <c r="O998">
        <v>3</v>
      </c>
      <c r="P998" t="s">
        <v>3173</v>
      </c>
    </row>
    <row r="999" spans="1:16">
      <c r="A999" s="3" t="s">
        <v>4475</v>
      </c>
      <c r="B999" s="3" t="s">
        <v>14</v>
      </c>
      <c r="C999" s="3" t="s">
        <v>3317</v>
      </c>
      <c r="D999" s="3" t="s">
        <v>3923</v>
      </c>
      <c r="E999" s="3" t="s">
        <v>2706</v>
      </c>
      <c r="F999" s="3" t="s">
        <v>3344</v>
      </c>
      <c r="G999" s="3" t="s">
        <v>131</v>
      </c>
      <c r="H999" s="3" t="s">
        <v>225</v>
      </c>
      <c r="I999" s="3" t="s">
        <v>3974</v>
      </c>
      <c r="J999" s="5" t="s">
        <v>4655</v>
      </c>
      <c r="K999" s="3" t="s">
        <v>4629</v>
      </c>
      <c r="L999" s="3" t="s">
        <v>4598</v>
      </c>
      <c r="M999" t="s">
        <v>4589</v>
      </c>
      <c r="N999">
        <v>7.9</v>
      </c>
      <c r="O999">
        <v>3</v>
      </c>
      <c r="P999" t="s">
        <v>3173</v>
      </c>
    </row>
    <row r="1000" spans="1:16">
      <c r="A1000" s="3" t="s">
        <v>4476</v>
      </c>
      <c r="B1000" s="3" t="s">
        <v>14</v>
      </c>
      <c r="C1000" s="3" t="s">
        <v>3317</v>
      </c>
      <c r="D1000" s="3" t="s">
        <v>3923</v>
      </c>
      <c r="E1000" s="3" t="s">
        <v>2706</v>
      </c>
      <c r="F1000" s="3" t="s">
        <v>3346</v>
      </c>
      <c r="G1000" s="3" t="s">
        <v>131</v>
      </c>
      <c r="H1000" s="3" t="s">
        <v>225</v>
      </c>
      <c r="I1000" s="3" t="s">
        <v>3974</v>
      </c>
      <c r="J1000" s="5" t="s">
        <v>4655</v>
      </c>
      <c r="K1000" s="3" t="s">
        <v>4629</v>
      </c>
      <c r="L1000" s="3" t="s">
        <v>4598</v>
      </c>
      <c r="M1000" t="s">
        <v>4589</v>
      </c>
      <c r="N1000">
        <v>7.9</v>
      </c>
      <c r="O1000">
        <v>3</v>
      </c>
      <c r="P1000" t="s">
        <v>3173</v>
      </c>
    </row>
    <row r="1001" spans="1:16">
      <c r="A1001" s="3" t="s">
        <v>4477</v>
      </c>
      <c r="B1001" s="3" t="s">
        <v>14</v>
      </c>
      <c r="C1001" s="3" t="s">
        <v>3317</v>
      </c>
      <c r="D1001" s="3" t="s">
        <v>3923</v>
      </c>
      <c r="E1001" s="3" t="s">
        <v>2706</v>
      </c>
      <c r="F1001" s="3" t="s">
        <v>3348</v>
      </c>
      <c r="G1001" s="3" t="s">
        <v>131</v>
      </c>
      <c r="H1001" s="3" t="s">
        <v>225</v>
      </c>
      <c r="I1001" s="3" t="s">
        <v>3974</v>
      </c>
      <c r="J1001" s="5" t="s">
        <v>4655</v>
      </c>
      <c r="K1001" s="3" t="s">
        <v>4629</v>
      </c>
      <c r="L1001" s="3" t="s">
        <v>4598</v>
      </c>
      <c r="M1001" t="s">
        <v>4589</v>
      </c>
      <c r="N1001">
        <v>7.9</v>
      </c>
      <c r="O1001">
        <v>3</v>
      </c>
      <c r="P1001" t="s">
        <v>3173</v>
      </c>
    </row>
    <row r="1002" spans="1:16">
      <c r="A1002" s="3" t="s">
        <v>4478</v>
      </c>
      <c r="B1002" s="3" t="s">
        <v>14</v>
      </c>
      <c r="C1002" s="3" t="s">
        <v>3317</v>
      </c>
      <c r="D1002" s="3" t="s">
        <v>3895</v>
      </c>
      <c r="E1002" s="3" t="s">
        <v>2630</v>
      </c>
      <c r="F1002" s="3" t="s">
        <v>3365</v>
      </c>
      <c r="G1002" s="3" t="s">
        <v>57</v>
      </c>
      <c r="H1002" s="3" t="s">
        <v>225</v>
      </c>
      <c r="I1002" s="3" t="s">
        <v>3974</v>
      </c>
      <c r="J1002" s="5" t="s">
        <v>4655</v>
      </c>
      <c r="K1002" s="3" t="s">
        <v>4629</v>
      </c>
      <c r="L1002" s="3" t="s">
        <v>4598</v>
      </c>
      <c r="M1002" t="s">
        <v>4590</v>
      </c>
      <c r="N1002">
        <v>6.7</v>
      </c>
      <c r="O1002">
        <v>3</v>
      </c>
      <c r="P1002" t="s">
        <v>3173</v>
      </c>
    </row>
    <row r="1003" spans="1:16">
      <c r="A1003" s="3" t="s">
        <v>4479</v>
      </c>
      <c r="B1003" s="3" t="s">
        <v>14</v>
      </c>
      <c r="C1003" s="3" t="s">
        <v>3317</v>
      </c>
      <c r="D1003" s="3" t="s">
        <v>3895</v>
      </c>
      <c r="E1003" s="3" t="s">
        <v>2630</v>
      </c>
      <c r="F1003" s="3" t="s">
        <v>3353</v>
      </c>
      <c r="G1003" s="3" t="s">
        <v>57</v>
      </c>
      <c r="H1003" s="3" t="s">
        <v>225</v>
      </c>
      <c r="I1003" s="3" t="s">
        <v>3974</v>
      </c>
      <c r="J1003" s="5" t="s">
        <v>4655</v>
      </c>
      <c r="K1003" s="3" t="s">
        <v>4629</v>
      </c>
      <c r="L1003" s="3" t="s">
        <v>4598</v>
      </c>
      <c r="M1003" t="s">
        <v>4590</v>
      </c>
      <c r="N1003">
        <v>6.7</v>
      </c>
      <c r="O1003">
        <v>3</v>
      </c>
      <c r="P1003" t="s">
        <v>3173</v>
      </c>
    </row>
    <row r="1004" spans="1:16">
      <c r="A1004" s="3" t="s">
        <v>4480</v>
      </c>
      <c r="B1004" s="3" t="s">
        <v>14</v>
      </c>
      <c r="C1004" s="3" t="s">
        <v>3317</v>
      </c>
      <c r="D1004" s="3" t="s">
        <v>3895</v>
      </c>
      <c r="E1004" s="3" t="s">
        <v>2630</v>
      </c>
      <c r="F1004" s="3" t="s">
        <v>3327</v>
      </c>
      <c r="G1004" s="3" t="s">
        <v>57</v>
      </c>
      <c r="H1004" s="3" t="s">
        <v>225</v>
      </c>
      <c r="I1004" s="3" t="s">
        <v>3974</v>
      </c>
      <c r="J1004" s="5" t="s">
        <v>4655</v>
      </c>
      <c r="K1004" s="3" t="s">
        <v>4629</v>
      </c>
      <c r="L1004" s="3" t="s">
        <v>4598</v>
      </c>
      <c r="M1004" t="s">
        <v>4590</v>
      </c>
      <c r="N1004">
        <v>6.7</v>
      </c>
      <c r="O1004">
        <v>3</v>
      </c>
      <c r="P1004" t="s">
        <v>3173</v>
      </c>
    </row>
    <row r="1005" spans="1:16">
      <c r="A1005" s="3" t="s">
        <v>4481</v>
      </c>
      <c r="B1005" s="3" t="s">
        <v>14</v>
      </c>
      <c r="C1005" s="3" t="s">
        <v>3317</v>
      </c>
      <c r="D1005" s="3" t="s">
        <v>3895</v>
      </c>
      <c r="E1005" s="3" t="s">
        <v>2630</v>
      </c>
      <c r="F1005" s="3" t="s">
        <v>3357</v>
      </c>
      <c r="G1005" s="3" t="s">
        <v>21</v>
      </c>
      <c r="H1005" s="3" t="s">
        <v>225</v>
      </c>
      <c r="I1005" s="3" t="s">
        <v>3974</v>
      </c>
      <c r="J1005" s="5" t="s">
        <v>4656</v>
      </c>
      <c r="K1005" s="3" t="s">
        <v>4629</v>
      </c>
      <c r="L1005" s="3" t="s">
        <v>4598</v>
      </c>
      <c r="M1005" t="s">
        <v>4589</v>
      </c>
      <c r="N1005">
        <v>6.7</v>
      </c>
      <c r="O1005">
        <v>3</v>
      </c>
      <c r="P1005" t="s">
        <v>3173</v>
      </c>
    </row>
    <row r="1006" spans="1:16">
      <c r="A1006" s="3" t="s">
        <v>4482</v>
      </c>
      <c r="B1006" s="3" t="s">
        <v>14</v>
      </c>
      <c r="C1006" s="3" t="s">
        <v>3317</v>
      </c>
      <c r="D1006" s="3" t="s">
        <v>3895</v>
      </c>
      <c r="E1006" s="3" t="s">
        <v>2630</v>
      </c>
      <c r="F1006" s="3" t="s">
        <v>3359</v>
      </c>
      <c r="G1006" s="3" t="s">
        <v>21</v>
      </c>
      <c r="H1006" s="3" t="s">
        <v>225</v>
      </c>
      <c r="I1006" s="3" t="s">
        <v>3974</v>
      </c>
      <c r="J1006" s="5" t="s">
        <v>4655</v>
      </c>
      <c r="K1006" s="3" t="s">
        <v>4629</v>
      </c>
      <c r="L1006" s="3" t="s">
        <v>4598</v>
      </c>
      <c r="M1006" t="s">
        <v>4589</v>
      </c>
      <c r="N1006">
        <v>6.7</v>
      </c>
      <c r="O1006">
        <v>3</v>
      </c>
      <c r="P1006" t="s">
        <v>3173</v>
      </c>
    </row>
    <row r="1007" spans="1:16">
      <c r="A1007" s="3" t="s">
        <v>4483</v>
      </c>
      <c r="B1007" s="3" t="s">
        <v>14</v>
      </c>
      <c r="C1007" s="3" t="s">
        <v>3317</v>
      </c>
      <c r="D1007" s="3" t="s">
        <v>3895</v>
      </c>
      <c r="E1007" s="3" t="s">
        <v>2630</v>
      </c>
      <c r="F1007" s="3" t="s">
        <v>3342</v>
      </c>
      <c r="G1007" s="3" t="s">
        <v>21</v>
      </c>
      <c r="H1007" s="3" t="s">
        <v>225</v>
      </c>
      <c r="I1007" s="3" t="s">
        <v>3974</v>
      </c>
      <c r="J1007" s="5" t="s">
        <v>4655</v>
      </c>
      <c r="K1007" s="3" t="s">
        <v>4629</v>
      </c>
      <c r="L1007" s="3" t="s">
        <v>4598</v>
      </c>
      <c r="M1007" t="s">
        <v>4589</v>
      </c>
      <c r="N1007">
        <v>6.7</v>
      </c>
      <c r="O1007">
        <v>3</v>
      </c>
      <c r="P1007" t="s">
        <v>3173</v>
      </c>
    </row>
    <row r="1008" spans="1:16">
      <c r="A1008" s="3" t="s">
        <v>4484</v>
      </c>
      <c r="B1008" s="3" t="s">
        <v>14</v>
      </c>
      <c r="C1008" s="3" t="s">
        <v>3317</v>
      </c>
      <c r="D1008" s="3" t="s">
        <v>3895</v>
      </c>
      <c r="E1008" s="3" t="s">
        <v>2630</v>
      </c>
      <c r="F1008" s="3" t="s">
        <v>3323</v>
      </c>
      <c r="G1008" s="3" t="s">
        <v>40</v>
      </c>
      <c r="H1008" s="3" t="s">
        <v>225</v>
      </c>
      <c r="I1008" s="3" t="s">
        <v>3974</v>
      </c>
      <c r="J1008" s="5" t="s">
        <v>4655</v>
      </c>
      <c r="K1008" s="3" t="s">
        <v>4629</v>
      </c>
      <c r="L1008" s="3" t="s">
        <v>4598</v>
      </c>
      <c r="M1008" t="s">
        <v>4589</v>
      </c>
      <c r="N1008">
        <v>7.9</v>
      </c>
      <c r="O1008">
        <v>2</v>
      </c>
      <c r="P1008" t="s">
        <v>3173</v>
      </c>
    </row>
    <row r="1009" spans="1:16">
      <c r="A1009" s="3" t="s">
        <v>4485</v>
      </c>
      <c r="B1009" s="3" t="s">
        <v>14</v>
      </c>
      <c r="C1009" s="3" t="s">
        <v>3317</v>
      </c>
      <c r="D1009" s="3" t="s">
        <v>3895</v>
      </c>
      <c r="E1009" s="3" t="s">
        <v>2630</v>
      </c>
      <c r="F1009" s="3" t="s">
        <v>3325</v>
      </c>
      <c r="G1009" s="3" t="s">
        <v>40</v>
      </c>
      <c r="H1009" s="3" t="s">
        <v>225</v>
      </c>
      <c r="I1009" s="3" t="s">
        <v>3974</v>
      </c>
      <c r="J1009" s="5" t="s">
        <v>4655</v>
      </c>
      <c r="K1009" s="3" t="s">
        <v>4629</v>
      </c>
      <c r="L1009" s="3" t="s">
        <v>4598</v>
      </c>
      <c r="M1009" t="s">
        <v>4589</v>
      </c>
      <c r="N1009">
        <v>7.9</v>
      </c>
      <c r="O1009">
        <v>2</v>
      </c>
      <c r="P1009" t="s">
        <v>3173</v>
      </c>
    </row>
    <row r="1010" spans="1:16">
      <c r="A1010" s="3" t="s">
        <v>3928</v>
      </c>
      <c r="B1010" s="3" t="s">
        <v>14</v>
      </c>
      <c r="C1010" s="3" t="s">
        <v>3317</v>
      </c>
      <c r="D1010" s="3" t="s">
        <v>3923</v>
      </c>
      <c r="E1010" s="3" t="s">
        <v>2706</v>
      </c>
      <c r="F1010" s="3" t="s">
        <v>3353</v>
      </c>
      <c r="G1010" s="3" t="s">
        <v>57</v>
      </c>
      <c r="H1010" s="3" t="s">
        <v>225</v>
      </c>
      <c r="I1010" s="3" t="s">
        <v>1889</v>
      </c>
      <c r="J1010" s="5" t="s">
        <v>4630</v>
      </c>
      <c r="K1010" s="3" t="s">
        <v>4629</v>
      </c>
      <c r="L1010" s="3" t="s">
        <v>4598</v>
      </c>
      <c r="M1010" t="s">
        <v>4590</v>
      </c>
      <c r="N1010">
        <v>7.9</v>
      </c>
      <c r="O1010">
        <v>2</v>
      </c>
      <c r="P1010" t="s">
        <v>3173</v>
      </c>
    </row>
    <row r="1011" spans="1:16">
      <c r="A1011" s="3" t="s">
        <v>3929</v>
      </c>
      <c r="B1011" s="3" t="s">
        <v>14</v>
      </c>
      <c r="C1011" s="3" t="s">
        <v>3317</v>
      </c>
      <c r="D1011" s="3" t="s">
        <v>3923</v>
      </c>
      <c r="E1011" s="3" t="s">
        <v>2706</v>
      </c>
      <c r="F1011" s="3" t="s">
        <v>3327</v>
      </c>
      <c r="G1011" s="3" t="s">
        <v>57</v>
      </c>
      <c r="H1011" s="3" t="s">
        <v>225</v>
      </c>
      <c r="I1011" s="3" t="s">
        <v>1889</v>
      </c>
      <c r="J1011" s="5" t="s">
        <v>4630</v>
      </c>
      <c r="K1011" s="3" t="s">
        <v>4629</v>
      </c>
      <c r="L1011" s="3" t="s">
        <v>4598</v>
      </c>
      <c r="M1011" t="s">
        <v>4590</v>
      </c>
      <c r="N1011">
        <v>7.9</v>
      </c>
      <c r="O1011">
        <v>2</v>
      </c>
      <c r="P1011" t="s">
        <v>3173</v>
      </c>
    </row>
    <row r="1012" spans="1:16">
      <c r="A1012" s="3" t="s">
        <v>3930</v>
      </c>
      <c r="B1012" s="3" t="s">
        <v>14</v>
      </c>
      <c r="C1012" s="3" t="s">
        <v>3317</v>
      </c>
      <c r="D1012" s="3" t="s">
        <v>3923</v>
      </c>
      <c r="E1012" s="3" t="s">
        <v>2706</v>
      </c>
      <c r="F1012" s="3" t="s">
        <v>3321</v>
      </c>
      <c r="G1012" s="3" t="s">
        <v>40</v>
      </c>
      <c r="H1012" s="3" t="s">
        <v>225</v>
      </c>
      <c r="I1012" s="3" t="s">
        <v>1889</v>
      </c>
      <c r="J1012" s="5" t="s">
        <v>4630</v>
      </c>
      <c r="K1012" s="3" t="s">
        <v>4629</v>
      </c>
      <c r="L1012" s="3" t="s">
        <v>4598</v>
      </c>
      <c r="M1012" t="s">
        <v>4590</v>
      </c>
      <c r="N1012">
        <v>7.9</v>
      </c>
      <c r="O1012">
        <v>3</v>
      </c>
      <c r="P1012" t="s">
        <v>3173</v>
      </c>
    </row>
    <row r="1013" spans="1:16">
      <c r="A1013" s="3" t="s">
        <v>3931</v>
      </c>
      <c r="B1013" s="3" t="s">
        <v>14</v>
      </c>
      <c r="C1013" s="3" t="s">
        <v>3317</v>
      </c>
      <c r="D1013" s="3" t="s">
        <v>3923</v>
      </c>
      <c r="E1013" s="3" t="s">
        <v>2706</v>
      </c>
      <c r="F1013" s="3" t="s">
        <v>3323</v>
      </c>
      <c r="G1013" s="3" t="s">
        <v>40</v>
      </c>
      <c r="H1013" s="3" t="s">
        <v>225</v>
      </c>
      <c r="I1013" s="3" t="s">
        <v>1889</v>
      </c>
      <c r="J1013" s="5" t="s">
        <v>4630</v>
      </c>
      <c r="K1013" s="3" t="s">
        <v>4629</v>
      </c>
      <c r="L1013" s="3" t="s">
        <v>4598</v>
      </c>
      <c r="M1013" t="s">
        <v>4590</v>
      </c>
      <c r="N1013">
        <v>7.9</v>
      </c>
      <c r="O1013">
        <v>3</v>
      </c>
      <c r="P1013" t="s">
        <v>3173</v>
      </c>
    </row>
    <row r="1014" spans="1:16">
      <c r="A1014" s="3" t="s">
        <v>3932</v>
      </c>
      <c r="B1014" s="3" t="s">
        <v>14</v>
      </c>
      <c r="C1014" s="3" t="s">
        <v>3317</v>
      </c>
      <c r="D1014" s="3" t="s">
        <v>3923</v>
      </c>
      <c r="E1014" s="3" t="s">
        <v>2706</v>
      </c>
      <c r="F1014" s="3" t="s">
        <v>3325</v>
      </c>
      <c r="G1014" s="3" t="s">
        <v>40</v>
      </c>
      <c r="H1014" s="3" t="s">
        <v>225</v>
      </c>
      <c r="I1014" s="3" t="s">
        <v>1889</v>
      </c>
      <c r="J1014" s="5" t="s">
        <v>4630</v>
      </c>
      <c r="K1014" s="3" t="s">
        <v>4629</v>
      </c>
      <c r="L1014" s="3" t="s">
        <v>4598</v>
      </c>
      <c r="M1014" t="s">
        <v>4590</v>
      </c>
      <c r="N1014">
        <v>7.9</v>
      </c>
      <c r="O1014">
        <v>3</v>
      </c>
      <c r="P1014" t="s">
        <v>3173</v>
      </c>
    </row>
    <row r="1015" spans="1:16">
      <c r="A1015" s="3" t="s">
        <v>3933</v>
      </c>
      <c r="B1015" s="3" t="s">
        <v>14</v>
      </c>
      <c r="C1015" s="3" t="s">
        <v>3317</v>
      </c>
      <c r="D1015" s="3" t="s">
        <v>3923</v>
      </c>
      <c r="E1015" s="3" t="s">
        <v>2706</v>
      </c>
      <c r="F1015" s="3" t="s">
        <v>3344</v>
      </c>
      <c r="G1015" s="3" t="s">
        <v>131</v>
      </c>
      <c r="H1015" s="3" t="s">
        <v>225</v>
      </c>
      <c r="I1015" s="3" t="s">
        <v>1889</v>
      </c>
      <c r="J1015" s="5" t="s">
        <v>4630</v>
      </c>
      <c r="K1015" s="3" t="s">
        <v>4629</v>
      </c>
      <c r="L1015" s="3" t="s">
        <v>4598</v>
      </c>
      <c r="M1015" t="s">
        <v>4589</v>
      </c>
      <c r="N1015">
        <v>7.9</v>
      </c>
      <c r="O1015">
        <v>3</v>
      </c>
      <c r="P1015" t="s">
        <v>3173</v>
      </c>
    </row>
    <row r="1016" spans="1:16">
      <c r="A1016" s="3" t="s">
        <v>3934</v>
      </c>
      <c r="B1016" s="3" t="s">
        <v>14</v>
      </c>
      <c r="C1016" s="3" t="s">
        <v>3317</v>
      </c>
      <c r="D1016" s="3" t="s">
        <v>3923</v>
      </c>
      <c r="E1016" s="3" t="s">
        <v>2706</v>
      </c>
      <c r="F1016" s="3" t="s">
        <v>3346</v>
      </c>
      <c r="G1016" s="3" t="s">
        <v>131</v>
      </c>
      <c r="H1016" s="3" t="s">
        <v>225</v>
      </c>
      <c r="I1016" s="3" t="s">
        <v>1889</v>
      </c>
      <c r="J1016" s="5" t="s">
        <v>4630</v>
      </c>
      <c r="K1016" s="3" t="s">
        <v>4629</v>
      </c>
      <c r="L1016" s="3" t="s">
        <v>4598</v>
      </c>
      <c r="M1016" t="s">
        <v>4589</v>
      </c>
      <c r="N1016">
        <v>7.9</v>
      </c>
      <c r="O1016">
        <v>3</v>
      </c>
      <c r="P1016" t="s">
        <v>3173</v>
      </c>
    </row>
    <row r="1017" spans="1:16">
      <c r="A1017" s="3" t="s">
        <v>3935</v>
      </c>
      <c r="B1017" s="3" t="s">
        <v>14</v>
      </c>
      <c r="C1017" s="3" t="s">
        <v>3317</v>
      </c>
      <c r="D1017" s="3" t="s">
        <v>3923</v>
      </c>
      <c r="E1017" s="3" t="s">
        <v>2706</v>
      </c>
      <c r="F1017" s="3" t="s">
        <v>3348</v>
      </c>
      <c r="G1017" s="3" t="s">
        <v>131</v>
      </c>
      <c r="H1017" s="3" t="s">
        <v>225</v>
      </c>
      <c r="I1017" s="3" t="s">
        <v>1889</v>
      </c>
      <c r="J1017" s="5" t="s">
        <v>4630</v>
      </c>
      <c r="K1017" s="3" t="s">
        <v>4629</v>
      </c>
      <c r="L1017" s="3" t="s">
        <v>4598</v>
      </c>
      <c r="M1017" t="s">
        <v>4589</v>
      </c>
      <c r="N1017">
        <v>7.9</v>
      </c>
      <c r="O1017">
        <v>3</v>
      </c>
      <c r="P1017" t="s">
        <v>3173</v>
      </c>
    </row>
    <row r="1018" spans="1:16">
      <c r="A1018" s="3" t="s">
        <v>3936</v>
      </c>
      <c r="B1018" s="3" t="s">
        <v>14</v>
      </c>
      <c r="C1018" s="3" t="s">
        <v>3317</v>
      </c>
      <c r="D1018" s="3" t="s">
        <v>3895</v>
      </c>
      <c r="E1018" s="3" t="s">
        <v>2630</v>
      </c>
      <c r="F1018" s="3" t="s">
        <v>3365</v>
      </c>
      <c r="G1018" s="3" t="s">
        <v>57</v>
      </c>
      <c r="H1018" s="3" t="s">
        <v>225</v>
      </c>
      <c r="I1018" s="3" t="s">
        <v>1889</v>
      </c>
      <c r="J1018" s="5" t="s">
        <v>4631</v>
      </c>
      <c r="K1018" s="3" t="s">
        <v>4629</v>
      </c>
      <c r="L1018" s="3" t="s">
        <v>4598</v>
      </c>
      <c r="M1018" t="s">
        <v>4590</v>
      </c>
      <c r="N1018">
        <v>6.7</v>
      </c>
      <c r="O1018">
        <v>3</v>
      </c>
      <c r="P1018" t="s">
        <v>3173</v>
      </c>
    </row>
    <row r="1019" spans="1:16">
      <c r="A1019" s="3" t="s">
        <v>3937</v>
      </c>
      <c r="B1019" s="3" t="s">
        <v>14</v>
      </c>
      <c r="C1019" s="3" t="s">
        <v>3317</v>
      </c>
      <c r="D1019" s="3" t="s">
        <v>3895</v>
      </c>
      <c r="E1019" s="3" t="s">
        <v>2630</v>
      </c>
      <c r="F1019" s="3" t="s">
        <v>3353</v>
      </c>
      <c r="G1019" s="3" t="s">
        <v>57</v>
      </c>
      <c r="H1019" s="3" t="s">
        <v>225</v>
      </c>
      <c r="I1019" s="3" t="s">
        <v>1889</v>
      </c>
      <c r="J1019" s="5" t="s">
        <v>4631</v>
      </c>
      <c r="K1019" s="3" t="s">
        <v>4629</v>
      </c>
      <c r="L1019" s="3" t="s">
        <v>4598</v>
      </c>
      <c r="M1019" t="s">
        <v>4590</v>
      </c>
      <c r="N1019">
        <v>6.7</v>
      </c>
      <c r="O1019">
        <v>3</v>
      </c>
      <c r="P1019" t="s">
        <v>3173</v>
      </c>
    </row>
    <row r="1020" spans="1:16">
      <c r="A1020" s="3" t="s">
        <v>3938</v>
      </c>
      <c r="B1020" s="3" t="s">
        <v>14</v>
      </c>
      <c r="C1020" s="3" t="s">
        <v>3317</v>
      </c>
      <c r="D1020" s="3" t="s">
        <v>3895</v>
      </c>
      <c r="E1020" s="3" t="s">
        <v>2630</v>
      </c>
      <c r="F1020" s="3" t="s">
        <v>3327</v>
      </c>
      <c r="G1020" s="3" t="s">
        <v>57</v>
      </c>
      <c r="H1020" s="3" t="s">
        <v>225</v>
      </c>
      <c r="I1020" s="3" t="s">
        <v>1889</v>
      </c>
      <c r="J1020" s="5" t="s">
        <v>4631</v>
      </c>
      <c r="K1020" s="3" t="s">
        <v>4629</v>
      </c>
      <c r="L1020" s="3" t="s">
        <v>4598</v>
      </c>
      <c r="M1020" t="s">
        <v>4590</v>
      </c>
      <c r="N1020">
        <v>6.7</v>
      </c>
      <c r="O1020">
        <v>3</v>
      </c>
      <c r="P1020" t="s">
        <v>3173</v>
      </c>
    </row>
    <row r="1021" spans="1:16">
      <c r="A1021" s="3" t="s">
        <v>3939</v>
      </c>
      <c r="B1021" s="3" t="s">
        <v>14</v>
      </c>
      <c r="C1021" s="3" t="s">
        <v>3317</v>
      </c>
      <c r="D1021" s="3" t="s">
        <v>3895</v>
      </c>
      <c r="E1021" s="3" t="s">
        <v>2630</v>
      </c>
      <c r="F1021" s="3" t="s">
        <v>3357</v>
      </c>
      <c r="G1021" s="3" t="s">
        <v>21</v>
      </c>
      <c r="H1021" s="3" t="s">
        <v>225</v>
      </c>
      <c r="I1021" s="3" t="s">
        <v>1889</v>
      </c>
      <c r="J1021" s="5" t="s">
        <v>4632</v>
      </c>
      <c r="K1021" s="3" t="s">
        <v>4629</v>
      </c>
      <c r="L1021" s="3" t="s">
        <v>4598</v>
      </c>
      <c r="M1021" t="s">
        <v>4589</v>
      </c>
      <c r="N1021">
        <v>6.7</v>
      </c>
      <c r="O1021">
        <v>3</v>
      </c>
      <c r="P1021" t="s">
        <v>3173</v>
      </c>
    </row>
    <row r="1022" spans="1:16">
      <c r="A1022" s="3" t="s">
        <v>3940</v>
      </c>
      <c r="B1022" s="3" t="s">
        <v>14</v>
      </c>
      <c r="C1022" s="3" t="s">
        <v>3317</v>
      </c>
      <c r="D1022" s="3" t="s">
        <v>3895</v>
      </c>
      <c r="E1022" s="3" t="s">
        <v>2630</v>
      </c>
      <c r="F1022" s="3" t="s">
        <v>3359</v>
      </c>
      <c r="G1022" s="3" t="s">
        <v>21</v>
      </c>
      <c r="H1022" s="3" t="s">
        <v>225</v>
      </c>
      <c r="I1022" s="3" t="s">
        <v>1889</v>
      </c>
      <c r="J1022" s="5" t="s">
        <v>4631</v>
      </c>
      <c r="K1022" s="3" t="s">
        <v>4629</v>
      </c>
      <c r="L1022" s="3" t="s">
        <v>4598</v>
      </c>
      <c r="M1022" t="s">
        <v>4589</v>
      </c>
      <c r="N1022">
        <v>6.7</v>
      </c>
      <c r="O1022">
        <v>3</v>
      </c>
      <c r="P1022" t="s">
        <v>3173</v>
      </c>
    </row>
    <row r="1023" spans="1:16">
      <c r="A1023" s="3" t="s">
        <v>3941</v>
      </c>
      <c r="B1023" s="3" t="s">
        <v>14</v>
      </c>
      <c r="C1023" s="3" t="s">
        <v>3317</v>
      </c>
      <c r="D1023" s="3" t="s">
        <v>3895</v>
      </c>
      <c r="E1023" s="3" t="s">
        <v>2630</v>
      </c>
      <c r="F1023" s="3" t="s">
        <v>3342</v>
      </c>
      <c r="G1023" s="3" t="s">
        <v>21</v>
      </c>
      <c r="H1023" s="3" t="s">
        <v>225</v>
      </c>
      <c r="I1023" s="3" t="s">
        <v>1889</v>
      </c>
      <c r="J1023" s="5" t="s">
        <v>4631</v>
      </c>
      <c r="K1023" s="3" t="s">
        <v>4629</v>
      </c>
      <c r="L1023" s="3" t="s">
        <v>4598</v>
      </c>
      <c r="M1023" t="s">
        <v>4589</v>
      </c>
      <c r="N1023">
        <v>6.7</v>
      </c>
      <c r="O1023">
        <v>3</v>
      </c>
      <c r="P1023" t="s">
        <v>3173</v>
      </c>
    </row>
    <row r="1024" spans="1:16">
      <c r="A1024" s="3" t="s">
        <v>3942</v>
      </c>
      <c r="B1024" s="3" t="s">
        <v>14</v>
      </c>
      <c r="C1024" s="3" t="s">
        <v>3317</v>
      </c>
      <c r="D1024" s="3" t="s">
        <v>3895</v>
      </c>
      <c r="E1024" s="3" t="s">
        <v>2630</v>
      </c>
      <c r="F1024" s="3" t="s">
        <v>3323</v>
      </c>
      <c r="G1024" s="3" t="s">
        <v>40</v>
      </c>
      <c r="H1024" s="3" t="s">
        <v>225</v>
      </c>
      <c r="I1024" s="3" t="s">
        <v>1889</v>
      </c>
      <c r="J1024" s="5" t="s">
        <v>4631</v>
      </c>
      <c r="K1024" s="3" t="s">
        <v>4629</v>
      </c>
      <c r="L1024" s="3" t="s">
        <v>4598</v>
      </c>
      <c r="M1024" t="s">
        <v>4589</v>
      </c>
      <c r="N1024">
        <v>7.9</v>
      </c>
      <c r="O1024">
        <v>2</v>
      </c>
      <c r="P1024" t="s">
        <v>3173</v>
      </c>
    </row>
    <row r="1025" spans="1:16">
      <c r="A1025" s="3" t="s">
        <v>3943</v>
      </c>
      <c r="B1025" s="3" t="s">
        <v>14</v>
      </c>
      <c r="C1025" s="3" t="s">
        <v>3317</v>
      </c>
      <c r="D1025" s="3" t="s">
        <v>3895</v>
      </c>
      <c r="E1025" s="3" t="s">
        <v>2630</v>
      </c>
      <c r="F1025" s="3" t="s">
        <v>3325</v>
      </c>
      <c r="G1025" s="3" t="s">
        <v>40</v>
      </c>
      <c r="H1025" s="3" t="s">
        <v>225</v>
      </c>
      <c r="I1025" s="3" t="s">
        <v>1889</v>
      </c>
      <c r="J1025" s="5" t="s">
        <v>4631</v>
      </c>
      <c r="K1025" s="3" t="s">
        <v>4629</v>
      </c>
      <c r="L1025" s="3" t="s">
        <v>4598</v>
      </c>
      <c r="M1025" t="s">
        <v>4589</v>
      </c>
      <c r="N1025">
        <v>7.9</v>
      </c>
      <c r="O1025">
        <v>2</v>
      </c>
      <c r="P1025" t="s">
        <v>3173</v>
      </c>
    </row>
    <row r="1026" spans="1:16">
      <c r="A1026" s="3" t="s">
        <v>4487</v>
      </c>
      <c r="B1026" s="3" t="s">
        <v>14</v>
      </c>
      <c r="C1026" s="3" t="s">
        <v>3317</v>
      </c>
      <c r="D1026" s="3" t="s">
        <v>3497</v>
      </c>
      <c r="E1026" s="3" t="s">
        <v>2630</v>
      </c>
      <c r="F1026" s="3" t="s">
        <v>3327</v>
      </c>
      <c r="G1026" s="3" t="s">
        <v>57</v>
      </c>
      <c r="H1026" s="3" t="s">
        <v>222</v>
      </c>
      <c r="I1026" s="3" t="s">
        <v>3974</v>
      </c>
      <c r="J1026" s="5" t="s">
        <v>4637</v>
      </c>
      <c r="K1026" s="3" t="s">
        <v>4595</v>
      </c>
      <c r="L1026" s="2" t="s">
        <v>4593</v>
      </c>
      <c r="M1026" t="s">
        <v>4589</v>
      </c>
      <c r="N1026">
        <v>8.6999999999999993</v>
      </c>
      <c r="O1026">
        <v>2</v>
      </c>
    </row>
    <row r="1027" spans="1:16">
      <c r="A1027" s="3" t="s">
        <v>4488</v>
      </c>
      <c r="B1027" s="3" t="s">
        <v>14</v>
      </c>
      <c r="C1027" s="3" t="s">
        <v>3317</v>
      </c>
      <c r="D1027" s="3" t="s">
        <v>3497</v>
      </c>
      <c r="E1027" s="3" t="s">
        <v>2630</v>
      </c>
      <c r="F1027" s="3" t="s">
        <v>3357</v>
      </c>
      <c r="G1027" s="3" t="s">
        <v>21</v>
      </c>
      <c r="H1027" s="3" t="s">
        <v>222</v>
      </c>
      <c r="I1027" s="3" t="s">
        <v>3974</v>
      </c>
      <c r="J1027" s="5" t="s">
        <v>4637</v>
      </c>
      <c r="K1027" s="3" t="s">
        <v>4595</v>
      </c>
      <c r="L1027" s="2" t="s">
        <v>4593</v>
      </c>
      <c r="M1027" t="s">
        <v>4590</v>
      </c>
      <c r="N1027">
        <v>8.6999999999999993</v>
      </c>
      <c r="O1027">
        <v>3</v>
      </c>
    </row>
    <row r="1028" spans="1:16">
      <c r="A1028" s="3" t="s">
        <v>4489</v>
      </c>
      <c r="B1028" s="3" t="s">
        <v>14</v>
      </c>
      <c r="C1028" s="3" t="s">
        <v>3317</v>
      </c>
      <c r="D1028" s="3" t="s">
        <v>3497</v>
      </c>
      <c r="E1028" s="3" t="s">
        <v>2630</v>
      </c>
      <c r="F1028" s="3" t="s">
        <v>3359</v>
      </c>
      <c r="G1028" s="3" t="s">
        <v>21</v>
      </c>
      <c r="H1028" s="3" t="s">
        <v>222</v>
      </c>
      <c r="I1028" s="3" t="s">
        <v>3974</v>
      </c>
      <c r="J1028" s="5" t="s">
        <v>4637</v>
      </c>
      <c r="K1028" s="3" t="s">
        <v>4595</v>
      </c>
      <c r="L1028" s="2" t="s">
        <v>4593</v>
      </c>
      <c r="M1028" t="s">
        <v>4590</v>
      </c>
      <c r="N1028">
        <v>8.6999999999999993</v>
      </c>
      <c r="O1028">
        <v>3</v>
      </c>
    </row>
    <row r="1029" spans="1:16">
      <c r="A1029" s="3" t="s">
        <v>4490</v>
      </c>
      <c r="B1029" s="3" t="s">
        <v>14</v>
      </c>
      <c r="C1029" s="3" t="s">
        <v>3317</v>
      </c>
      <c r="D1029" s="3" t="s">
        <v>3497</v>
      </c>
      <c r="E1029" s="3" t="s">
        <v>2630</v>
      </c>
      <c r="F1029" s="3" t="s">
        <v>3342</v>
      </c>
      <c r="G1029" s="3" t="s">
        <v>21</v>
      </c>
      <c r="H1029" s="3" t="s">
        <v>222</v>
      </c>
      <c r="I1029" s="3" t="s">
        <v>3974</v>
      </c>
      <c r="J1029" s="5" t="s">
        <v>4637</v>
      </c>
      <c r="K1029" s="3" t="s">
        <v>4595</v>
      </c>
      <c r="L1029" s="2" t="s">
        <v>4593</v>
      </c>
      <c r="M1029" t="s">
        <v>4590</v>
      </c>
      <c r="N1029">
        <v>8.6999999999999993</v>
      </c>
      <c r="O1029">
        <v>3</v>
      </c>
    </row>
    <row r="1030" spans="1:16">
      <c r="A1030" s="3" t="s">
        <v>4491</v>
      </c>
      <c r="B1030" s="3" t="s">
        <v>14</v>
      </c>
      <c r="C1030" s="3" t="s">
        <v>3317</v>
      </c>
      <c r="D1030" s="3" t="s">
        <v>3497</v>
      </c>
      <c r="E1030" s="3" t="s">
        <v>2630</v>
      </c>
      <c r="F1030" s="3" t="s">
        <v>3321</v>
      </c>
      <c r="G1030" s="3" t="s">
        <v>40</v>
      </c>
      <c r="H1030" s="3" t="s">
        <v>222</v>
      </c>
      <c r="I1030" s="3" t="s">
        <v>3974</v>
      </c>
      <c r="J1030" s="5" t="s">
        <v>4637</v>
      </c>
      <c r="K1030" s="3" t="s">
        <v>4595</v>
      </c>
      <c r="L1030" s="2" t="s">
        <v>4593</v>
      </c>
      <c r="M1030" t="s">
        <v>4589</v>
      </c>
      <c r="N1030">
        <v>8.6999999999999993</v>
      </c>
      <c r="O1030">
        <v>3</v>
      </c>
    </row>
    <row r="1031" spans="1:16">
      <c r="A1031" s="3" t="s">
        <v>4492</v>
      </c>
      <c r="B1031" s="3" t="s">
        <v>14</v>
      </c>
      <c r="C1031" s="3" t="s">
        <v>3317</v>
      </c>
      <c r="D1031" s="3" t="s">
        <v>3497</v>
      </c>
      <c r="E1031" s="3" t="s">
        <v>2630</v>
      </c>
      <c r="F1031" s="3" t="s">
        <v>3323</v>
      </c>
      <c r="G1031" s="3" t="s">
        <v>40</v>
      </c>
      <c r="H1031" s="3" t="s">
        <v>222</v>
      </c>
      <c r="I1031" s="3" t="s">
        <v>3974</v>
      </c>
      <c r="J1031" s="5" t="s">
        <v>4637</v>
      </c>
      <c r="K1031" s="3" t="s">
        <v>4595</v>
      </c>
      <c r="L1031" s="2" t="s">
        <v>4593</v>
      </c>
      <c r="M1031" t="s">
        <v>4589</v>
      </c>
      <c r="N1031">
        <v>8.6999999999999993</v>
      </c>
      <c r="O1031">
        <v>3</v>
      </c>
    </row>
    <row r="1032" spans="1:16">
      <c r="A1032" s="3" t="s">
        <v>3945</v>
      </c>
      <c r="B1032" s="3" t="s">
        <v>14</v>
      </c>
      <c r="C1032" s="3" t="s">
        <v>3317</v>
      </c>
      <c r="D1032" s="3" t="s">
        <v>3497</v>
      </c>
      <c r="E1032" s="3" t="s">
        <v>2630</v>
      </c>
      <c r="F1032" s="3" t="s">
        <v>3327</v>
      </c>
      <c r="G1032" s="3" t="s">
        <v>57</v>
      </c>
      <c r="H1032" s="3" t="s">
        <v>222</v>
      </c>
      <c r="I1032" s="3" t="s">
        <v>1889</v>
      </c>
      <c r="J1032" s="5" t="s">
        <v>4606</v>
      </c>
      <c r="K1032" s="3" t="s">
        <v>4595</v>
      </c>
      <c r="L1032" s="2" t="s">
        <v>4593</v>
      </c>
      <c r="M1032" t="s">
        <v>4589</v>
      </c>
      <c r="N1032">
        <v>8.6999999999999993</v>
      </c>
      <c r="O1032">
        <v>2</v>
      </c>
    </row>
    <row r="1033" spans="1:16">
      <c r="A1033" s="3" t="s">
        <v>3946</v>
      </c>
      <c r="B1033" s="3" t="s">
        <v>14</v>
      </c>
      <c r="C1033" s="3" t="s">
        <v>3317</v>
      </c>
      <c r="D1033" s="3" t="s">
        <v>3497</v>
      </c>
      <c r="E1033" s="3" t="s">
        <v>2630</v>
      </c>
      <c r="F1033" s="3" t="s">
        <v>3357</v>
      </c>
      <c r="G1033" s="3" t="s">
        <v>21</v>
      </c>
      <c r="H1033" s="3" t="s">
        <v>222</v>
      </c>
      <c r="I1033" s="3" t="s">
        <v>1889</v>
      </c>
      <c r="J1033" s="5" t="s">
        <v>4606</v>
      </c>
      <c r="K1033" s="3" t="s">
        <v>4595</v>
      </c>
      <c r="L1033" s="2" t="s">
        <v>4593</v>
      </c>
      <c r="M1033" t="s">
        <v>4590</v>
      </c>
      <c r="N1033">
        <v>8.6999999999999993</v>
      </c>
      <c r="O1033">
        <v>3</v>
      </c>
    </row>
    <row r="1034" spans="1:16">
      <c r="A1034" s="3" t="s">
        <v>3947</v>
      </c>
      <c r="B1034" s="3" t="s">
        <v>14</v>
      </c>
      <c r="C1034" s="3" t="s">
        <v>3317</v>
      </c>
      <c r="D1034" s="3" t="s">
        <v>3497</v>
      </c>
      <c r="E1034" s="3" t="s">
        <v>2630</v>
      </c>
      <c r="F1034" s="3" t="s">
        <v>3359</v>
      </c>
      <c r="G1034" s="3" t="s">
        <v>21</v>
      </c>
      <c r="H1034" s="3" t="s">
        <v>222</v>
      </c>
      <c r="I1034" s="3" t="s">
        <v>1889</v>
      </c>
      <c r="J1034" s="5" t="s">
        <v>4606</v>
      </c>
      <c r="K1034" s="3" t="s">
        <v>4595</v>
      </c>
      <c r="L1034" s="2" t="s">
        <v>4593</v>
      </c>
      <c r="M1034" t="s">
        <v>4590</v>
      </c>
      <c r="N1034">
        <v>8.6999999999999993</v>
      </c>
      <c r="O1034">
        <v>3</v>
      </c>
    </row>
    <row r="1035" spans="1:16">
      <c r="A1035" s="3" t="s">
        <v>3948</v>
      </c>
      <c r="B1035" s="3" t="s">
        <v>14</v>
      </c>
      <c r="C1035" s="3" t="s">
        <v>3317</v>
      </c>
      <c r="D1035" s="3" t="s">
        <v>3497</v>
      </c>
      <c r="E1035" s="3" t="s">
        <v>2630</v>
      </c>
      <c r="F1035" s="3" t="s">
        <v>3342</v>
      </c>
      <c r="G1035" s="3" t="s">
        <v>21</v>
      </c>
      <c r="H1035" s="3" t="s">
        <v>222</v>
      </c>
      <c r="I1035" s="3" t="s">
        <v>1889</v>
      </c>
      <c r="J1035" s="5" t="s">
        <v>4606</v>
      </c>
      <c r="K1035" s="3" t="s">
        <v>4595</v>
      </c>
      <c r="L1035" s="2" t="s">
        <v>4593</v>
      </c>
      <c r="M1035" t="s">
        <v>4590</v>
      </c>
      <c r="N1035">
        <v>8.6999999999999993</v>
      </c>
      <c r="O1035">
        <v>3</v>
      </c>
    </row>
    <row r="1036" spans="1:16">
      <c r="A1036" s="3" t="s">
        <v>3949</v>
      </c>
      <c r="B1036" s="3" t="s">
        <v>14</v>
      </c>
      <c r="C1036" s="3" t="s">
        <v>3317</v>
      </c>
      <c r="D1036" s="3" t="s">
        <v>3497</v>
      </c>
      <c r="E1036" s="3" t="s">
        <v>2630</v>
      </c>
      <c r="F1036" s="3" t="s">
        <v>3321</v>
      </c>
      <c r="G1036" s="3" t="s">
        <v>40</v>
      </c>
      <c r="H1036" s="3" t="s">
        <v>222</v>
      </c>
      <c r="I1036" s="3" t="s">
        <v>1889</v>
      </c>
      <c r="J1036" s="5" t="s">
        <v>4606</v>
      </c>
      <c r="K1036" s="3" t="s">
        <v>4595</v>
      </c>
      <c r="L1036" s="2" t="s">
        <v>4593</v>
      </c>
      <c r="M1036" t="s">
        <v>4589</v>
      </c>
      <c r="N1036">
        <v>8.6999999999999993</v>
      </c>
      <c r="O1036">
        <v>3</v>
      </c>
    </row>
    <row r="1037" spans="1:16">
      <c r="A1037" s="3" t="s">
        <v>3950</v>
      </c>
      <c r="B1037" s="3" t="s">
        <v>14</v>
      </c>
      <c r="C1037" s="3" t="s">
        <v>3317</v>
      </c>
      <c r="D1037" s="3" t="s">
        <v>3497</v>
      </c>
      <c r="E1037" s="3" t="s">
        <v>2630</v>
      </c>
      <c r="F1037" s="3" t="s">
        <v>3323</v>
      </c>
      <c r="G1037" s="3" t="s">
        <v>40</v>
      </c>
      <c r="H1037" s="3" t="s">
        <v>222</v>
      </c>
      <c r="I1037" s="3" t="s">
        <v>1889</v>
      </c>
      <c r="J1037" s="5" t="s">
        <v>4606</v>
      </c>
      <c r="K1037" s="3" t="s">
        <v>4595</v>
      </c>
      <c r="L1037" s="2" t="s">
        <v>4593</v>
      </c>
      <c r="M1037" t="s">
        <v>4589</v>
      </c>
      <c r="N1037">
        <v>8.6999999999999993</v>
      </c>
      <c r="O1037">
        <v>3</v>
      </c>
    </row>
    <row r="1038" spans="1:16">
      <c r="A1038" s="3" t="s">
        <v>4494</v>
      </c>
      <c r="B1038" s="3" t="s">
        <v>14</v>
      </c>
      <c r="C1038" s="3" t="s">
        <v>3317</v>
      </c>
      <c r="D1038" s="3" t="s">
        <v>3446</v>
      </c>
      <c r="E1038" s="3" t="s">
        <v>2706</v>
      </c>
      <c r="F1038" s="3" t="s">
        <v>3363</v>
      </c>
      <c r="G1038" s="3" t="s">
        <v>57</v>
      </c>
      <c r="H1038" s="3" t="s">
        <v>222</v>
      </c>
      <c r="I1038" s="3" t="s">
        <v>3974</v>
      </c>
      <c r="J1038" s="5" t="s">
        <v>4657</v>
      </c>
      <c r="K1038" s="3" t="s">
        <v>4595</v>
      </c>
      <c r="L1038" s="2" t="s">
        <v>4593</v>
      </c>
      <c r="M1038" t="s">
        <v>4590</v>
      </c>
      <c r="N1038">
        <v>6.6</v>
      </c>
      <c r="O1038">
        <v>2</v>
      </c>
    </row>
    <row r="1039" spans="1:16">
      <c r="A1039" s="3" t="s">
        <v>4495</v>
      </c>
      <c r="B1039" s="3" t="s">
        <v>14</v>
      </c>
      <c r="C1039" s="3" t="s">
        <v>3317</v>
      </c>
      <c r="D1039" s="3" t="s">
        <v>3446</v>
      </c>
      <c r="E1039" s="3" t="s">
        <v>2706</v>
      </c>
      <c r="F1039" s="3" t="s">
        <v>3365</v>
      </c>
      <c r="G1039" s="3" t="s">
        <v>57</v>
      </c>
      <c r="H1039" s="3" t="s">
        <v>222</v>
      </c>
      <c r="I1039" s="3" t="s">
        <v>3974</v>
      </c>
      <c r="J1039" s="5" t="s">
        <v>4637</v>
      </c>
      <c r="K1039" s="3" t="s">
        <v>4595</v>
      </c>
      <c r="L1039" s="2" t="s">
        <v>4593</v>
      </c>
      <c r="M1039" t="s">
        <v>4590</v>
      </c>
      <c r="N1039">
        <v>6.6</v>
      </c>
      <c r="O1039">
        <v>2</v>
      </c>
    </row>
    <row r="1040" spans="1:16">
      <c r="A1040" s="3" t="s">
        <v>4496</v>
      </c>
      <c r="B1040" s="3" t="s">
        <v>14</v>
      </c>
      <c r="C1040" s="3" t="s">
        <v>3317</v>
      </c>
      <c r="D1040" s="3" t="s">
        <v>3329</v>
      </c>
      <c r="E1040" s="3" t="s">
        <v>2706</v>
      </c>
      <c r="F1040" s="3" t="s">
        <v>3353</v>
      </c>
      <c r="G1040" s="3" t="s">
        <v>57</v>
      </c>
      <c r="H1040" s="3" t="s">
        <v>222</v>
      </c>
      <c r="I1040" s="3" t="s">
        <v>3974</v>
      </c>
      <c r="J1040" s="5" t="s">
        <v>4658</v>
      </c>
      <c r="K1040" s="3" t="s">
        <v>4595</v>
      </c>
      <c r="L1040" s="2" t="s">
        <v>4593</v>
      </c>
      <c r="M1040" t="s">
        <v>4590</v>
      </c>
      <c r="N1040">
        <v>7</v>
      </c>
      <c r="O1040">
        <v>2</v>
      </c>
    </row>
    <row r="1041" spans="1:15">
      <c r="A1041" s="3" t="s">
        <v>4497</v>
      </c>
      <c r="B1041" s="3" t="s">
        <v>14</v>
      </c>
      <c r="C1041" s="3" t="s">
        <v>3317</v>
      </c>
      <c r="D1041" s="3" t="s">
        <v>3329</v>
      </c>
      <c r="E1041" s="3" t="s">
        <v>2706</v>
      </c>
      <c r="F1041" s="3" t="s">
        <v>3327</v>
      </c>
      <c r="G1041" s="3" t="s">
        <v>57</v>
      </c>
      <c r="H1041" s="3" t="s">
        <v>222</v>
      </c>
      <c r="I1041" s="3" t="s">
        <v>3974</v>
      </c>
      <c r="J1041" s="5" t="s">
        <v>4658</v>
      </c>
      <c r="K1041" s="3" t="s">
        <v>4595</v>
      </c>
      <c r="L1041" s="2" t="s">
        <v>4593</v>
      </c>
      <c r="M1041" t="s">
        <v>4590</v>
      </c>
      <c r="N1041">
        <v>7</v>
      </c>
      <c r="O1041">
        <v>2</v>
      </c>
    </row>
    <row r="1042" spans="1:15">
      <c r="A1042" s="3" t="s">
        <v>4498</v>
      </c>
      <c r="B1042" s="3" t="s">
        <v>14</v>
      </c>
      <c r="C1042" s="3" t="s">
        <v>3317</v>
      </c>
      <c r="D1042" s="3" t="s">
        <v>3446</v>
      </c>
      <c r="E1042" s="3" t="s">
        <v>2706</v>
      </c>
      <c r="F1042" s="3" t="s">
        <v>3373</v>
      </c>
      <c r="G1042" s="3" t="s">
        <v>182</v>
      </c>
      <c r="H1042" s="3" t="s">
        <v>222</v>
      </c>
      <c r="I1042" s="3" t="s">
        <v>3974</v>
      </c>
      <c r="J1042" s="5" t="s">
        <v>4637</v>
      </c>
      <c r="K1042" s="3" t="s">
        <v>4595</v>
      </c>
      <c r="L1042" s="2" t="s">
        <v>4593</v>
      </c>
      <c r="M1042" t="s">
        <v>4589</v>
      </c>
      <c r="N1042">
        <v>6.6</v>
      </c>
      <c r="O1042">
        <v>3</v>
      </c>
    </row>
    <row r="1043" spans="1:15">
      <c r="A1043" s="3" t="s">
        <v>4499</v>
      </c>
      <c r="B1043" s="3" t="s">
        <v>14</v>
      </c>
      <c r="C1043" s="3" t="s">
        <v>3317</v>
      </c>
      <c r="D1043" s="3" t="s">
        <v>3446</v>
      </c>
      <c r="E1043" s="3" t="s">
        <v>2706</v>
      </c>
      <c r="F1043" s="3" t="s">
        <v>3464</v>
      </c>
      <c r="G1043" s="3" t="s">
        <v>182</v>
      </c>
      <c r="H1043" s="3" t="s">
        <v>222</v>
      </c>
      <c r="I1043" s="3" t="s">
        <v>3974</v>
      </c>
      <c r="J1043" s="5" t="s">
        <v>4657</v>
      </c>
      <c r="K1043" s="3" t="s">
        <v>4595</v>
      </c>
      <c r="L1043" s="2" t="s">
        <v>4593</v>
      </c>
      <c r="M1043" t="s">
        <v>4589</v>
      </c>
      <c r="N1043">
        <v>6.6</v>
      </c>
      <c r="O1043">
        <v>3</v>
      </c>
    </row>
    <row r="1044" spans="1:15">
      <c r="A1044" s="3" t="s">
        <v>4500</v>
      </c>
      <c r="B1044" s="3" t="s">
        <v>14</v>
      </c>
      <c r="C1044" s="3" t="s">
        <v>3317</v>
      </c>
      <c r="D1044" s="3" t="s">
        <v>3446</v>
      </c>
      <c r="E1044" s="3" t="s">
        <v>2706</v>
      </c>
      <c r="F1044" s="3" t="s">
        <v>3466</v>
      </c>
      <c r="G1044" s="3" t="s">
        <v>182</v>
      </c>
      <c r="H1044" s="3" t="s">
        <v>222</v>
      </c>
      <c r="I1044" s="3" t="s">
        <v>3974</v>
      </c>
      <c r="J1044" s="5" t="s">
        <v>4637</v>
      </c>
      <c r="K1044" s="3" t="s">
        <v>4595</v>
      </c>
      <c r="L1044" s="2" t="s">
        <v>4593</v>
      </c>
      <c r="M1044" t="s">
        <v>4589</v>
      </c>
      <c r="N1044">
        <v>6.6</v>
      </c>
      <c r="O1044">
        <v>3</v>
      </c>
    </row>
    <row r="1045" spans="1:15">
      <c r="A1045" s="3" t="s">
        <v>4501</v>
      </c>
      <c r="B1045" s="3" t="s">
        <v>14</v>
      </c>
      <c r="C1045" s="3" t="s">
        <v>3317</v>
      </c>
      <c r="D1045" s="3" t="s">
        <v>3329</v>
      </c>
      <c r="E1045" s="3" t="s">
        <v>2706</v>
      </c>
      <c r="F1045" s="3" t="s">
        <v>3330</v>
      </c>
      <c r="G1045" s="3" t="s">
        <v>195</v>
      </c>
      <c r="H1045" s="3" t="s">
        <v>222</v>
      </c>
      <c r="I1045" s="3" t="s">
        <v>3974</v>
      </c>
      <c r="J1045" s="5" t="s">
        <v>4658</v>
      </c>
      <c r="K1045" s="3" t="s">
        <v>4595</v>
      </c>
      <c r="L1045" s="2" t="s">
        <v>4593</v>
      </c>
      <c r="M1045" t="s">
        <v>4590</v>
      </c>
      <c r="N1045">
        <v>8</v>
      </c>
      <c r="O1045">
        <v>2</v>
      </c>
    </row>
    <row r="1046" spans="1:15">
      <c r="A1046" s="3" t="s">
        <v>4502</v>
      </c>
      <c r="B1046" s="3" t="s">
        <v>14</v>
      </c>
      <c r="C1046" s="3" t="s">
        <v>3317</v>
      </c>
      <c r="D1046" s="3" t="s">
        <v>3329</v>
      </c>
      <c r="E1046" s="3" t="s">
        <v>2706</v>
      </c>
      <c r="F1046" s="3" t="s">
        <v>3332</v>
      </c>
      <c r="G1046" s="3" t="s">
        <v>195</v>
      </c>
      <c r="H1046" s="3" t="s">
        <v>222</v>
      </c>
      <c r="I1046" s="3" t="s">
        <v>3974</v>
      </c>
      <c r="J1046" s="5" t="s">
        <v>4658</v>
      </c>
      <c r="K1046" s="3" t="s">
        <v>4595</v>
      </c>
      <c r="L1046" s="2" t="s">
        <v>4593</v>
      </c>
      <c r="M1046" t="s">
        <v>4590</v>
      </c>
      <c r="N1046">
        <v>8</v>
      </c>
      <c r="O1046">
        <v>2</v>
      </c>
    </row>
    <row r="1047" spans="1:15">
      <c r="A1047" s="3" t="s">
        <v>4503</v>
      </c>
      <c r="B1047" s="3" t="s">
        <v>14</v>
      </c>
      <c r="C1047" s="3" t="s">
        <v>3317</v>
      </c>
      <c r="D1047" s="3" t="s">
        <v>3329</v>
      </c>
      <c r="E1047" s="3" t="s">
        <v>2706</v>
      </c>
      <c r="F1047" s="3" t="s">
        <v>3334</v>
      </c>
      <c r="G1047" s="3" t="s">
        <v>195</v>
      </c>
      <c r="H1047" s="3" t="s">
        <v>222</v>
      </c>
      <c r="I1047" s="3" t="s">
        <v>3974</v>
      </c>
      <c r="J1047" s="5" t="s">
        <v>4658</v>
      </c>
      <c r="K1047" s="3" t="s">
        <v>4595</v>
      </c>
      <c r="L1047" s="2" t="s">
        <v>4593</v>
      </c>
      <c r="M1047" t="s">
        <v>4589</v>
      </c>
      <c r="N1047">
        <v>8</v>
      </c>
      <c r="O1047">
        <v>2</v>
      </c>
    </row>
    <row r="1048" spans="1:15">
      <c r="A1048" s="3" t="s">
        <v>4504</v>
      </c>
      <c r="B1048" s="3" t="s">
        <v>14</v>
      </c>
      <c r="C1048" s="3" t="s">
        <v>3317</v>
      </c>
      <c r="D1048" s="3" t="s">
        <v>3329</v>
      </c>
      <c r="E1048" s="3" t="s">
        <v>2706</v>
      </c>
      <c r="F1048" s="3" t="s">
        <v>3336</v>
      </c>
      <c r="G1048" s="3" t="s">
        <v>195</v>
      </c>
      <c r="H1048" s="3" t="s">
        <v>222</v>
      </c>
      <c r="I1048" s="3" t="s">
        <v>3974</v>
      </c>
      <c r="J1048" s="5" t="s">
        <v>4658</v>
      </c>
      <c r="K1048" s="3" t="s">
        <v>4595</v>
      </c>
      <c r="L1048" s="2" t="s">
        <v>4593</v>
      </c>
      <c r="M1048" t="s">
        <v>4589</v>
      </c>
      <c r="N1048">
        <v>8</v>
      </c>
      <c r="O1048">
        <v>2</v>
      </c>
    </row>
    <row r="1049" spans="1:15">
      <c r="A1049" s="3" t="s">
        <v>4505</v>
      </c>
      <c r="B1049" s="3" t="s">
        <v>14</v>
      </c>
      <c r="C1049" s="3" t="s">
        <v>3317</v>
      </c>
      <c r="D1049" s="3" t="s">
        <v>3446</v>
      </c>
      <c r="E1049" s="3" t="s">
        <v>2706</v>
      </c>
      <c r="F1049" s="3" t="s">
        <v>3393</v>
      </c>
      <c r="G1049" s="3" t="s">
        <v>21</v>
      </c>
      <c r="H1049" s="3" t="s">
        <v>222</v>
      </c>
      <c r="I1049" s="3" t="s">
        <v>3974</v>
      </c>
      <c r="J1049" s="5" t="s">
        <v>4657</v>
      </c>
      <c r="K1049" s="3" t="s">
        <v>4595</v>
      </c>
      <c r="L1049" s="2" t="s">
        <v>4593</v>
      </c>
      <c r="M1049" t="s">
        <v>4590</v>
      </c>
      <c r="N1049">
        <v>6.6</v>
      </c>
      <c r="O1049">
        <v>3</v>
      </c>
    </row>
    <row r="1050" spans="1:15">
      <c r="A1050" s="3" t="s">
        <v>4506</v>
      </c>
      <c r="B1050" s="3" t="s">
        <v>14</v>
      </c>
      <c r="C1050" s="3" t="s">
        <v>3317</v>
      </c>
      <c r="D1050" s="3" t="s">
        <v>3446</v>
      </c>
      <c r="E1050" s="3" t="s">
        <v>2706</v>
      </c>
      <c r="F1050" s="3" t="s">
        <v>3357</v>
      </c>
      <c r="G1050" s="3" t="s">
        <v>21</v>
      </c>
      <c r="H1050" s="3" t="s">
        <v>222</v>
      </c>
      <c r="I1050" s="3" t="s">
        <v>3974</v>
      </c>
      <c r="J1050" s="5" t="s">
        <v>4637</v>
      </c>
      <c r="K1050" s="3" t="s">
        <v>4595</v>
      </c>
      <c r="L1050" s="2" t="s">
        <v>4593</v>
      </c>
      <c r="M1050" t="s">
        <v>4590</v>
      </c>
      <c r="N1050">
        <v>6.6</v>
      </c>
      <c r="O1050">
        <v>3</v>
      </c>
    </row>
    <row r="1051" spans="1:15">
      <c r="A1051" s="3" t="s">
        <v>4507</v>
      </c>
      <c r="B1051" s="3" t="s">
        <v>14</v>
      </c>
      <c r="C1051" s="3" t="s">
        <v>3317</v>
      </c>
      <c r="D1051" s="3" t="s">
        <v>3446</v>
      </c>
      <c r="E1051" s="3" t="s">
        <v>2706</v>
      </c>
      <c r="F1051" s="3" t="s">
        <v>3359</v>
      </c>
      <c r="G1051" s="3" t="s">
        <v>21</v>
      </c>
      <c r="H1051" s="3" t="s">
        <v>222</v>
      </c>
      <c r="I1051" s="3" t="s">
        <v>3974</v>
      </c>
      <c r="J1051" s="5" t="s">
        <v>4637</v>
      </c>
      <c r="K1051" s="3" t="s">
        <v>4595</v>
      </c>
      <c r="L1051" s="2" t="s">
        <v>4593</v>
      </c>
      <c r="M1051" t="s">
        <v>4590</v>
      </c>
      <c r="N1051">
        <v>6.6</v>
      </c>
      <c r="O1051">
        <v>3</v>
      </c>
    </row>
    <row r="1052" spans="1:15">
      <c r="A1052" s="3" t="s">
        <v>4509</v>
      </c>
      <c r="B1052" s="3" t="s">
        <v>14</v>
      </c>
      <c r="C1052" s="3" t="s">
        <v>3317</v>
      </c>
      <c r="D1052" s="3" t="s">
        <v>3329</v>
      </c>
      <c r="E1052" s="3" t="s">
        <v>2706</v>
      </c>
      <c r="F1052" s="3" t="s">
        <v>3321</v>
      </c>
      <c r="G1052" s="3" t="s">
        <v>40</v>
      </c>
      <c r="H1052" s="3" t="s">
        <v>222</v>
      </c>
      <c r="I1052" s="3" t="s">
        <v>3974</v>
      </c>
      <c r="J1052" s="5" t="s">
        <v>4658</v>
      </c>
      <c r="K1052" s="3" t="s">
        <v>4595</v>
      </c>
      <c r="L1052" s="2" t="s">
        <v>4593</v>
      </c>
      <c r="M1052" t="s">
        <v>4589</v>
      </c>
      <c r="N1052">
        <v>7.71</v>
      </c>
      <c r="O1052">
        <v>3</v>
      </c>
    </row>
    <row r="1053" spans="1:15">
      <c r="A1053" s="3" t="s">
        <v>4510</v>
      </c>
      <c r="B1053" s="3" t="s">
        <v>14</v>
      </c>
      <c r="C1053" s="3" t="s">
        <v>3317</v>
      </c>
      <c r="D1053" s="3" t="s">
        <v>3329</v>
      </c>
      <c r="E1053" s="3" t="s">
        <v>2706</v>
      </c>
      <c r="F1053" s="3" t="s">
        <v>3323</v>
      </c>
      <c r="G1053" s="3" t="s">
        <v>40</v>
      </c>
      <c r="H1053" s="3" t="s">
        <v>222</v>
      </c>
      <c r="I1053" s="3" t="s">
        <v>3974</v>
      </c>
      <c r="J1053" s="5" t="s">
        <v>4658</v>
      </c>
      <c r="K1053" s="3" t="s">
        <v>4595</v>
      </c>
      <c r="L1053" s="2" t="s">
        <v>4593</v>
      </c>
      <c r="M1053" t="s">
        <v>4589</v>
      </c>
      <c r="N1053">
        <v>7.71</v>
      </c>
      <c r="O1053">
        <v>3</v>
      </c>
    </row>
    <row r="1054" spans="1:15">
      <c r="A1054" s="3" t="s">
        <v>4511</v>
      </c>
      <c r="B1054" s="3" t="s">
        <v>14</v>
      </c>
      <c r="C1054" s="3" t="s">
        <v>3317</v>
      </c>
      <c r="D1054" s="3" t="s">
        <v>3329</v>
      </c>
      <c r="E1054" s="3" t="s">
        <v>2706</v>
      </c>
      <c r="F1054" s="3" t="s">
        <v>3325</v>
      </c>
      <c r="G1054" s="3" t="s">
        <v>40</v>
      </c>
      <c r="H1054" s="3" t="s">
        <v>222</v>
      </c>
      <c r="I1054" s="3" t="s">
        <v>3974</v>
      </c>
      <c r="J1054" s="5" t="s">
        <v>4658</v>
      </c>
      <c r="K1054" s="3" t="s">
        <v>4595</v>
      </c>
      <c r="L1054" s="2" t="s">
        <v>4593</v>
      </c>
      <c r="M1054" t="s">
        <v>4589</v>
      </c>
      <c r="N1054">
        <v>7.71</v>
      </c>
      <c r="O1054">
        <v>3</v>
      </c>
    </row>
    <row r="1055" spans="1:15">
      <c r="A1055" s="3" t="s">
        <v>4512</v>
      </c>
      <c r="B1055" s="3" t="s">
        <v>14</v>
      </c>
      <c r="C1055" s="3" t="s">
        <v>3317</v>
      </c>
      <c r="D1055" s="3" t="s">
        <v>3329</v>
      </c>
      <c r="E1055" s="3" t="s">
        <v>2706</v>
      </c>
      <c r="F1055" s="3" t="s">
        <v>3344</v>
      </c>
      <c r="G1055" s="3" t="s">
        <v>131</v>
      </c>
      <c r="H1055" s="3" t="s">
        <v>222</v>
      </c>
      <c r="I1055" s="3" t="s">
        <v>3974</v>
      </c>
      <c r="J1055" s="5" t="s">
        <v>4658</v>
      </c>
      <c r="K1055" s="3" t="s">
        <v>4595</v>
      </c>
      <c r="L1055" s="2" t="s">
        <v>4593</v>
      </c>
      <c r="M1055" t="s">
        <v>4589</v>
      </c>
      <c r="N1055">
        <v>7</v>
      </c>
      <c r="O1055">
        <v>2</v>
      </c>
    </row>
    <row r="1056" spans="1:15">
      <c r="A1056" s="3" t="s">
        <v>4513</v>
      </c>
      <c r="B1056" s="3" t="s">
        <v>14</v>
      </c>
      <c r="C1056" s="3" t="s">
        <v>3317</v>
      </c>
      <c r="D1056" s="3" t="s">
        <v>3329</v>
      </c>
      <c r="E1056" s="3" t="s">
        <v>2706</v>
      </c>
      <c r="F1056" s="3" t="s">
        <v>3346</v>
      </c>
      <c r="G1056" s="3" t="s">
        <v>131</v>
      </c>
      <c r="H1056" s="3" t="s">
        <v>222</v>
      </c>
      <c r="I1056" s="3" t="s">
        <v>3974</v>
      </c>
      <c r="J1056" s="5" t="s">
        <v>4658</v>
      </c>
      <c r="K1056" s="3" t="s">
        <v>4595</v>
      </c>
      <c r="L1056" s="2" t="s">
        <v>4593</v>
      </c>
      <c r="M1056" t="s">
        <v>4589</v>
      </c>
      <c r="N1056">
        <v>7</v>
      </c>
      <c r="O1056">
        <v>2</v>
      </c>
    </row>
    <row r="1057" spans="1:31">
      <c r="A1057" s="3" t="s">
        <v>4515</v>
      </c>
      <c r="B1057" s="3" t="s">
        <v>14</v>
      </c>
      <c r="C1057" s="3" t="s">
        <v>3317</v>
      </c>
      <c r="D1057" s="3" t="s">
        <v>3446</v>
      </c>
      <c r="E1057" s="3" t="s">
        <v>2706</v>
      </c>
      <c r="F1057" s="3" t="s">
        <v>3367</v>
      </c>
      <c r="G1057" s="3" t="s">
        <v>96</v>
      </c>
      <c r="H1057" s="3" t="s">
        <v>222</v>
      </c>
      <c r="I1057" s="3" t="s">
        <v>3974</v>
      </c>
      <c r="J1057" s="5" t="s">
        <v>4657</v>
      </c>
      <c r="K1057" s="3" t="s">
        <v>4595</v>
      </c>
      <c r="L1057" s="2" t="s">
        <v>4593</v>
      </c>
      <c r="M1057" t="s">
        <v>4590</v>
      </c>
      <c r="N1057">
        <v>6.6</v>
      </c>
      <c r="O1057">
        <v>2</v>
      </c>
    </row>
    <row r="1058" spans="1:31">
      <c r="A1058" s="3" t="s">
        <v>4516</v>
      </c>
      <c r="B1058" s="3" t="s">
        <v>14</v>
      </c>
      <c r="C1058" s="3" t="s">
        <v>3317</v>
      </c>
      <c r="D1058" s="3" t="s">
        <v>3446</v>
      </c>
      <c r="E1058" s="3" t="s">
        <v>2706</v>
      </c>
      <c r="F1058" s="3" t="s">
        <v>3369</v>
      </c>
      <c r="G1058" s="3" t="s">
        <v>96</v>
      </c>
      <c r="H1058" s="3" t="s">
        <v>222</v>
      </c>
      <c r="I1058" s="3" t="s">
        <v>3974</v>
      </c>
      <c r="J1058" s="5" t="s">
        <v>4637</v>
      </c>
      <c r="K1058" s="3" t="s">
        <v>4595</v>
      </c>
      <c r="L1058" s="2" t="s">
        <v>4593</v>
      </c>
      <c r="M1058" t="s">
        <v>4590</v>
      </c>
      <c r="N1058">
        <v>6.6</v>
      </c>
      <c r="O1058">
        <v>2</v>
      </c>
    </row>
    <row r="1059" spans="1:31">
      <c r="A1059" s="3" t="s">
        <v>4517</v>
      </c>
      <c r="B1059" s="3" t="s">
        <v>14</v>
      </c>
      <c r="C1059" s="3" t="s">
        <v>3317</v>
      </c>
      <c r="D1059" s="3" t="s">
        <v>3329</v>
      </c>
      <c r="E1059" s="3" t="s">
        <v>2706</v>
      </c>
      <c r="F1059" s="3" t="s">
        <v>3338</v>
      </c>
      <c r="G1059" s="3" t="s">
        <v>96</v>
      </c>
      <c r="H1059" s="3" t="s">
        <v>222</v>
      </c>
      <c r="I1059" s="3" t="s">
        <v>3974</v>
      </c>
      <c r="J1059" s="5" t="s">
        <v>4658</v>
      </c>
      <c r="K1059" s="3" t="s">
        <v>4595</v>
      </c>
      <c r="L1059" s="2" t="s">
        <v>4593</v>
      </c>
      <c r="M1059" t="s">
        <v>4590</v>
      </c>
      <c r="N1059">
        <v>7.71</v>
      </c>
      <c r="O1059">
        <v>2</v>
      </c>
    </row>
    <row r="1060" spans="1:31">
      <c r="A1060" s="3" t="s">
        <v>4518</v>
      </c>
      <c r="B1060" s="3" t="s">
        <v>14</v>
      </c>
      <c r="C1060" s="3" t="s">
        <v>3317</v>
      </c>
      <c r="D1060" s="3" t="s">
        <v>3329</v>
      </c>
      <c r="E1060" s="3" t="s">
        <v>2706</v>
      </c>
      <c r="F1060" s="3" t="s">
        <v>3340</v>
      </c>
      <c r="G1060" s="3" t="s">
        <v>96</v>
      </c>
      <c r="H1060" s="3" t="s">
        <v>222</v>
      </c>
      <c r="I1060" s="3" t="s">
        <v>3974</v>
      </c>
      <c r="J1060" s="5" t="s">
        <v>4658</v>
      </c>
      <c r="K1060" s="3" t="s">
        <v>4595</v>
      </c>
      <c r="L1060" s="2" t="s">
        <v>4593</v>
      </c>
      <c r="M1060" t="s">
        <v>4590</v>
      </c>
      <c r="N1060">
        <v>7.71</v>
      </c>
      <c r="O1060">
        <v>2</v>
      </c>
    </row>
    <row r="1061" spans="1:31">
      <c r="A1061" s="3" t="s">
        <v>3952</v>
      </c>
      <c r="B1061" s="3" t="s">
        <v>14</v>
      </c>
      <c r="C1061" s="3" t="s">
        <v>3317</v>
      </c>
      <c r="D1061" s="3" t="s">
        <v>3446</v>
      </c>
      <c r="E1061" s="3" t="s">
        <v>2706</v>
      </c>
      <c r="F1061" s="3" t="s">
        <v>3363</v>
      </c>
      <c r="G1061" s="3" t="s">
        <v>57</v>
      </c>
      <c r="H1061" s="3" t="s">
        <v>222</v>
      </c>
      <c r="I1061" s="3" t="s">
        <v>1889</v>
      </c>
      <c r="J1061" s="5" t="s">
        <v>4604</v>
      </c>
      <c r="K1061" s="3" t="s">
        <v>4595</v>
      </c>
      <c r="L1061" s="2" t="s">
        <v>4593</v>
      </c>
      <c r="M1061" t="s">
        <v>4590</v>
      </c>
      <c r="N1061">
        <v>6.6</v>
      </c>
      <c r="O1061">
        <v>2</v>
      </c>
    </row>
    <row r="1062" spans="1:31">
      <c r="A1062" s="3" t="s">
        <v>3953</v>
      </c>
      <c r="B1062" s="3" t="s">
        <v>14</v>
      </c>
      <c r="C1062" s="3" t="s">
        <v>3317</v>
      </c>
      <c r="D1062" s="3" t="s">
        <v>3446</v>
      </c>
      <c r="E1062" s="3" t="s">
        <v>2706</v>
      </c>
      <c r="F1062" s="3" t="s">
        <v>3365</v>
      </c>
      <c r="G1062" s="3" t="s">
        <v>57</v>
      </c>
      <c r="H1062" s="3" t="s">
        <v>222</v>
      </c>
      <c r="I1062" s="3" t="s">
        <v>1889</v>
      </c>
      <c r="J1062" s="5" t="s">
        <v>4604</v>
      </c>
      <c r="K1062" s="3" t="s">
        <v>4595</v>
      </c>
      <c r="L1062" s="2" t="s">
        <v>4593</v>
      </c>
      <c r="M1062" t="s">
        <v>4590</v>
      </c>
      <c r="N1062">
        <v>6.6</v>
      </c>
      <c r="O1062">
        <v>2</v>
      </c>
    </row>
    <row r="1063" spans="1:31">
      <c r="A1063" s="3" t="s">
        <v>3954</v>
      </c>
      <c r="B1063" s="3" t="s">
        <v>14</v>
      </c>
      <c r="C1063" s="3" t="s">
        <v>3317</v>
      </c>
      <c r="D1063" s="3" t="s">
        <v>3329</v>
      </c>
      <c r="E1063" s="3" t="s">
        <v>2706</v>
      </c>
      <c r="F1063" s="3" t="s">
        <v>3353</v>
      </c>
      <c r="G1063" s="3" t="s">
        <v>57</v>
      </c>
      <c r="H1063" s="3" t="s">
        <v>222</v>
      </c>
      <c r="I1063" s="3" t="s">
        <v>1889</v>
      </c>
      <c r="J1063" s="5" t="s">
        <v>4605</v>
      </c>
      <c r="K1063" s="3" t="s">
        <v>4595</v>
      </c>
      <c r="L1063" s="2" t="s">
        <v>4593</v>
      </c>
      <c r="M1063" t="s">
        <v>4590</v>
      </c>
      <c r="N1063">
        <v>7</v>
      </c>
      <c r="O1063">
        <v>2</v>
      </c>
    </row>
    <row r="1064" spans="1:31">
      <c r="A1064" s="3" t="s">
        <v>3955</v>
      </c>
      <c r="B1064" s="3" t="s">
        <v>14</v>
      </c>
      <c r="C1064" s="3" t="s">
        <v>3317</v>
      </c>
      <c r="D1064" s="3" t="s">
        <v>3329</v>
      </c>
      <c r="E1064" s="3" t="s">
        <v>2706</v>
      </c>
      <c r="F1064" s="3" t="s">
        <v>3327</v>
      </c>
      <c r="G1064" s="3" t="s">
        <v>57</v>
      </c>
      <c r="H1064" s="3" t="s">
        <v>222</v>
      </c>
      <c r="I1064" s="3" t="s">
        <v>1889</v>
      </c>
      <c r="J1064" s="5" t="s">
        <v>4605</v>
      </c>
      <c r="K1064" s="3" t="s">
        <v>4595</v>
      </c>
      <c r="L1064" s="2" t="s">
        <v>4593</v>
      </c>
      <c r="M1064" t="s">
        <v>4590</v>
      </c>
      <c r="N1064">
        <v>7</v>
      </c>
      <c r="O1064">
        <v>2</v>
      </c>
    </row>
    <row r="1065" spans="1:31">
      <c r="A1065" s="3" t="s">
        <v>3956</v>
      </c>
      <c r="B1065" s="3" t="s">
        <v>14</v>
      </c>
      <c r="C1065" s="3" t="s">
        <v>3317</v>
      </c>
      <c r="D1065" s="3" t="s">
        <v>3446</v>
      </c>
      <c r="E1065" s="3" t="s">
        <v>2706</v>
      </c>
      <c r="F1065" s="3" t="s">
        <v>3373</v>
      </c>
      <c r="G1065" s="3" t="s">
        <v>182</v>
      </c>
      <c r="H1065" s="3" t="s">
        <v>222</v>
      </c>
      <c r="I1065" s="3" t="s">
        <v>1889</v>
      </c>
      <c r="J1065" s="5" t="s">
        <v>4604</v>
      </c>
      <c r="K1065" s="3" t="s">
        <v>4595</v>
      </c>
      <c r="L1065" s="2" t="s">
        <v>4593</v>
      </c>
      <c r="M1065" t="s">
        <v>4589</v>
      </c>
      <c r="N1065">
        <v>6.6</v>
      </c>
      <c r="O1065">
        <v>3</v>
      </c>
    </row>
    <row r="1066" spans="1:31">
      <c r="A1066" s="3" t="s">
        <v>3957</v>
      </c>
      <c r="B1066" s="3" t="s">
        <v>14</v>
      </c>
      <c r="C1066" s="3" t="s">
        <v>3317</v>
      </c>
      <c r="D1066" s="3" t="s">
        <v>3446</v>
      </c>
      <c r="E1066" s="3" t="s">
        <v>2706</v>
      </c>
      <c r="F1066" s="3" t="s">
        <v>3464</v>
      </c>
      <c r="G1066" s="3" t="s">
        <v>182</v>
      </c>
      <c r="H1066" s="3" t="s">
        <v>222</v>
      </c>
      <c r="I1066" s="3" t="s">
        <v>1889</v>
      </c>
      <c r="J1066" s="5" t="s">
        <v>4604</v>
      </c>
      <c r="K1066" s="3" t="s">
        <v>4595</v>
      </c>
      <c r="L1066" s="2" t="s">
        <v>4593</v>
      </c>
      <c r="M1066" t="s">
        <v>4589</v>
      </c>
      <c r="N1066">
        <v>6.6</v>
      </c>
      <c r="O1066">
        <v>3</v>
      </c>
    </row>
    <row r="1067" spans="1:31">
      <c r="A1067" s="3" t="s">
        <v>3958</v>
      </c>
      <c r="B1067" s="3" t="s">
        <v>14</v>
      </c>
      <c r="C1067" s="3" t="s">
        <v>3317</v>
      </c>
      <c r="D1067" s="3" t="s">
        <v>3446</v>
      </c>
      <c r="E1067" s="3" t="s">
        <v>2706</v>
      </c>
      <c r="F1067" s="3" t="s">
        <v>3466</v>
      </c>
      <c r="G1067" s="3" t="s">
        <v>182</v>
      </c>
      <c r="H1067" s="3" t="s">
        <v>222</v>
      </c>
      <c r="I1067" s="3" t="s">
        <v>1889</v>
      </c>
      <c r="J1067" s="5" t="s">
        <v>4604</v>
      </c>
      <c r="K1067" s="3" t="s">
        <v>4595</v>
      </c>
      <c r="L1067" s="2" t="s">
        <v>4593</v>
      </c>
      <c r="M1067" t="s">
        <v>4589</v>
      </c>
      <c r="N1067">
        <v>6.6</v>
      </c>
      <c r="O1067">
        <v>3</v>
      </c>
    </row>
    <row r="1068" spans="1:31">
      <c r="A1068" s="3" t="s">
        <v>3959</v>
      </c>
      <c r="B1068" s="3" t="s">
        <v>14</v>
      </c>
      <c r="C1068" s="3" t="s">
        <v>3317</v>
      </c>
      <c r="D1068" s="3" t="s">
        <v>3329</v>
      </c>
      <c r="E1068" s="3" t="s">
        <v>2706</v>
      </c>
      <c r="F1068" s="3" t="s">
        <v>3330</v>
      </c>
      <c r="G1068" s="3" t="s">
        <v>195</v>
      </c>
      <c r="H1068" s="3" t="s">
        <v>222</v>
      </c>
      <c r="I1068" s="3" t="s">
        <v>1889</v>
      </c>
      <c r="J1068" s="5" t="s">
        <v>4605</v>
      </c>
      <c r="K1068" s="3" t="s">
        <v>4595</v>
      </c>
      <c r="L1068" s="2" t="s">
        <v>4593</v>
      </c>
      <c r="M1068" t="s">
        <v>4590</v>
      </c>
      <c r="N1068">
        <v>8</v>
      </c>
      <c r="O1068">
        <v>2</v>
      </c>
    </row>
    <row r="1069" spans="1:31">
      <c r="A1069" s="3" t="s">
        <v>3960</v>
      </c>
      <c r="B1069" s="3" t="s">
        <v>14</v>
      </c>
      <c r="C1069" s="3" t="s">
        <v>3317</v>
      </c>
      <c r="D1069" s="3" t="s">
        <v>3329</v>
      </c>
      <c r="E1069" s="3" t="s">
        <v>2706</v>
      </c>
      <c r="F1069" s="3" t="s">
        <v>3332</v>
      </c>
      <c r="G1069" s="3" t="s">
        <v>195</v>
      </c>
      <c r="H1069" s="3" t="s">
        <v>222</v>
      </c>
      <c r="I1069" s="3" t="s">
        <v>1889</v>
      </c>
      <c r="J1069" s="5" t="s">
        <v>4605</v>
      </c>
      <c r="K1069" s="3" t="s">
        <v>4595</v>
      </c>
      <c r="L1069" s="2" t="s">
        <v>4593</v>
      </c>
      <c r="M1069" t="s">
        <v>4590</v>
      </c>
      <c r="N1069">
        <v>8</v>
      </c>
      <c r="O1069">
        <v>2</v>
      </c>
    </row>
    <row r="1070" spans="1:31">
      <c r="A1070" s="3" t="s">
        <v>3961</v>
      </c>
      <c r="B1070" s="3" t="s">
        <v>14</v>
      </c>
      <c r="C1070" s="3" t="s">
        <v>3317</v>
      </c>
      <c r="D1070" s="3" t="s">
        <v>3329</v>
      </c>
      <c r="E1070" s="3" t="s">
        <v>2706</v>
      </c>
      <c r="F1070" s="3" t="s">
        <v>3334</v>
      </c>
      <c r="G1070" s="3" t="s">
        <v>195</v>
      </c>
      <c r="H1070" s="3" t="s">
        <v>222</v>
      </c>
      <c r="I1070" s="3" t="s">
        <v>1889</v>
      </c>
      <c r="J1070" s="5" t="s">
        <v>4605</v>
      </c>
      <c r="K1070" s="3" t="s">
        <v>4595</v>
      </c>
      <c r="L1070" s="2" t="s">
        <v>4593</v>
      </c>
      <c r="M1070" t="s">
        <v>4589</v>
      </c>
      <c r="N1070">
        <v>8</v>
      </c>
      <c r="O1070">
        <v>2</v>
      </c>
    </row>
    <row r="1071" spans="1:31">
      <c r="A1071" s="3" t="s">
        <v>3962</v>
      </c>
      <c r="B1071" s="3" t="s">
        <v>14</v>
      </c>
      <c r="C1071" s="3" t="s">
        <v>3317</v>
      </c>
      <c r="D1071" s="3" t="s">
        <v>3329</v>
      </c>
      <c r="E1071" s="3" t="s">
        <v>2706</v>
      </c>
      <c r="F1071" s="3" t="s">
        <v>3336</v>
      </c>
      <c r="G1071" s="3" t="s">
        <v>195</v>
      </c>
      <c r="H1071" s="3" t="s">
        <v>222</v>
      </c>
      <c r="I1071" s="3" t="s">
        <v>1889</v>
      </c>
      <c r="J1071" s="5" t="s">
        <v>4605</v>
      </c>
      <c r="K1071" s="3" t="s">
        <v>4595</v>
      </c>
      <c r="L1071" s="2" t="s">
        <v>4593</v>
      </c>
      <c r="M1071" t="s">
        <v>4589</v>
      </c>
      <c r="N1071">
        <v>8</v>
      </c>
      <c r="O1071">
        <v>2</v>
      </c>
      <c r="Q1071" s="29" t="s">
        <v>4663</v>
      </c>
    </row>
    <row r="1072" spans="1:31">
      <c r="A1072" s="3" t="s">
        <v>3963</v>
      </c>
      <c r="B1072" s="3" t="s">
        <v>14</v>
      </c>
      <c r="C1072" s="3" t="s">
        <v>3317</v>
      </c>
      <c r="D1072" s="3" t="s">
        <v>3446</v>
      </c>
      <c r="E1072" s="3" t="s">
        <v>2706</v>
      </c>
      <c r="F1072" s="3" t="s">
        <v>3393</v>
      </c>
      <c r="G1072" s="3" t="s">
        <v>21</v>
      </c>
      <c r="H1072" s="3" t="s">
        <v>222</v>
      </c>
      <c r="I1072" s="3" t="s">
        <v>1889</v>
      </c>
      <c r="J1072" s="5" t="s">
        <v>4604</v>
      </c>
      <c r="K1072" s="3" t="s">
        <v>4595</v>
      </c>
      <c r="L1072" s="2" t="s">
        <v>4593</v>
      </c>
      <c r="M1072" t="s">
        <v>4590</v>
      </c>
      <c r="N1072">
        <v>6.6</v>
      </c>
      <c r="O1072">
        <v>3</v>
      </c>
      <c r="U1072" s="28"/>
      <c r="V1072" s="28"/>
      <c r="W1072" s="28"/>
      <c r="X1072" s="28"/>
      <c r="Y1072" s="28"/>
      <c r="Z1072" s="28"/>
      <c r="AA1072" s="28"/>
      <c r="AB1072" s="29"/>
      <c r="AC1072" s="29"/>
      <c r="AD1072" s="29"/>
      <c r="AE1072" s="29"/>
    </row>
    <row r="1073" spans="1:31">
      <c r="A1073" s="3" t="s">
        <v>3964</v>
      </c>
      <c r="B1073" s="3" t="s">
        <v>14</v>
      </c>
      <c r="C1073" s="3" t="s">
        <v>3317</v>
      </c>
      <c r="D1073" s="3" t="s">
        <v>3446</v>
      </c>
      <c r="E1073" s="3" t="s">
        <v>2706</v>
      </c>
      <c r="F1073" s="3" t="s">
        <v>3357</v>
      </c>
      <c r="G1073" s="3" t="s">
        <v>21</v>
      </c>
      <c r="H1073" s="3" t="s">
        <v>222</v>
      </c>
      <c r="I1073" s="3" t="s">
        <v>1889</v>
      </c>
      <c r="J1073" s="5" t="s">
        <v>4604</v>
      </c>
      <c r="K1073" s="3" t="s">
        <v>4595</v>
      </c>
      <c r="L1073" s="2" t="s">
        <v>4593</v>
      </c>
      <c r="M1073" t="s">
        <v>4590</v>
      </c>
      <c r="N1073">
        <v>6.6</v>
      </c>
      <c r="O1073">
        <v>3</v>
      </c>
      <c r="U1073" s="28"/>
      <c r="V1073" s="28"/>
      <c r="W1073" s="28"/>
      <c r="X1073" s="28"/>
      <c r="Y1073" s="28"/>
      <c r="Z1073" s="28"/>
      <c r="AA1073" s="28"/>
      <c r="AB1073" s="29"/>
      <c r="AC1073" s="29"/>
      <c r="AD1073" s="29"/>
      <c r="AE1073" s="29"/>
    </row>
    <row r="1074" spans="1:31">
      <c r="A1074" s="3" t="s">
        <v>3965</v>
      </c>
      <c r="B1074" s="3" t="s">
        <v>14</v>
      </c>
      <c r="C1074" s="3" t="s">
        <v>3317</v>
      </c>
      <c r="D1074" s="3" t="s">
        <v>3446</v>
      </c>
      <c r="E1074" s="3" t="s">
        <v>2706</v>
      </c>
      <c r="F1074" s="3" t="s">
        <v>3359</v>
      </c>
      <c r="G1074" s="3" t="s">
        <v>21</v>
      </c>
      <c r="H1074" s="3" t="s">
        <v>222</v>
      </c>
      <c r="I1074" s="3" t="s">
        <v>1889</v>
      </c>
      <c r="J1074" s="5" t="s">
        <v>4604</v>
      </c>
      <c r="K1074" s="3" t="s">
        <v>4595</v>
      </c>
      <c r="L1074" s="2" t="s">
        <v>4593</v>
      </c>
      <c r="M1074" t="s">
        <v>4590</v>
      </c>
      <c r="N1074">
        <v>6.6</v>
      </c>
      <c r="O1074">
        <v>3</v>
      </c>
      <c r="U1074" s="28"/>
      <c r="V1074" s="28"/>
      <c r="W1074" s="28"/>
      <c r="X1074" s="28"/>
      <c r="Y1074" s="28"/>
      <c r="Z1074" s="28"/>
      <c r="AA1074" s="28"/>
      <c r="AB1074" s="29"/>
      <c r="AC1074" s="29"/>
      <c r="AD1074" s="29"/>
      <c r="AE1074" s="29"/>
    </row>
    <row r="1075" spans="1:31">
      <c r="A1075" s="3" t="s">
        <v>3967</v>
      </c>
      <c r="B1075" s="3" t="s">
        <v>14</v>
      </c>
      <c r="C1075" s="3" t="s">
        <v>3317</v>
      </c>
      <c r="D1075" s="3" t="s">
        <v>3329</v>
      </c>
      <c r="E1075" s="3" t="s">
        <v>2706</v>
      </c>
      <c r="F1075" s="3" t="s">
        <v>3321</v>
      </c>
      <c r="G1075" s="3" t="s">
        <v>40</v>
      </c>
      <c r="H1075" s="3" t="s">
        <v>222</v>
      </c>
      <c r="I1075" s="3" t="s">
        <v>1889</v>
      </c>
      <c r="J1075" s="5" t="s">
        <v>4605</v>
      </c>
      <c r="K1075" s="3" t="s">
        <v>4595</v>
      </c>
      <c r="L1075" s="2" t="s">
        <v>4593</v>
      </c>
      <c r="M1075" t="s">
        <v>4589</v>
      </c>
      <c r="N1075">
        <v>7.71</v>
      </c>
      <c r="O1075">
        <v>3</v>
      </c>
      <c r="U1075" s="28"/>
      <c r="V1075" s="28"/>
      <c r="W1075" s="28"/>
      <c r="X1075" s="28"/>
      <c r="Y1075" s="28"/>
      <c r="Z1075" s="28"/>
      <c r="AA1075" s="28"/>
      <c r="AB1075" s="29"/>
      <c r="AC1075" s="29"/>
      <c r="AD1075" s="29"/>
      <c r="AE1075" s="29"/>
    </row>
    <row r="1076" spans="1:31">
      <c r="A1076" s="3" t="s">
        <v>3968</v>
      </c>
      <c r="B1076" s="3" t="s">
        <v>14</v>
      </c>
      <c r="C1076" s="3" t="s">
        <v>3317</v>
      </c>
      <c r="D1076" s="3" t="s">
        <v>3329</v>
      </c>
      <c r="E1076" s="3" t="s">
        <v>2706</v>
      </c>
      <c r="F1076" s="3" t="s">
        <v>3323</v>
      </c>
      <c r="G1076" s="3" t="s">
        <v>40</v>
      </c>
      <c r="H1076" s="3" t="s">
        <v>222</v>
      </c>
      <c r="I1076" s="3" t="s">
        <v>1889</v>
      </c>
      <c r="J1076" s="5" t="s">
        <v>4605</v>
      </c>
      <c r="K1076" s="3" t="s">
        <v>4595</v>
      </c>
      <c r="L1076" s="2" t="s">
        <v>4593</v>
      </c>
      <c r="M1076" t="s">
        <v>4589</v>
      </c>
      <c r="N1076">
        <v>7.71</v>
      </c>
      <c r="O1076">
        <v>3</v>
      </c>
      <c r="U1076" s="28"/>
      <c r="V1076" s="28"/>
      <c r="W1076" s="28"/>
      <c r="X1076" s="28"/>
      <c r="Y1076" s="28"/>
      <c r="Z1076" s="28"/>
      <c r="AA1076" s="28"/>
      <c r="AB1076" s="29"/>
      <c r="AC1076" s="29"/>
      <c r="AD1076" s="29"/>
      <c r="AE1076" s="29"/>
    </row>
    <row r="1077" spans="1:31">
      <c r="A1077" s="3" t="s">
        <v>3969</v>
      </c>
      <c r="B1077" s="3" t="s">
        <v>14</v>
      </c>
      <c r="C1077" s="3" t="s">
        <v>3317</v>
      </c>
      <c r="D1077" s="3" t="s">
        <v>3329</v>
      </c>
      <c r="E1077" s="3" t="s">
        <v>2706</v>
      </c>
      <c r="F1077" s="3" t="s">
        <v>3325</v>
      </c>
      <c r="G1077" s="3" t="s">
        <v>40</v>
      </c>
      <c r="H1077" s="3" t="s">
        <v>222</v>
      </c>
      <c r="I1077" s="3" t="s">
        <v>1889</v>
      </c>
      <c r="J1077" s="5" t="s">
        <v>4605</v>
      </c>
      <c r="K1077" s="3" t="s">
        <v>4595</v>
      </c>
      <c r="L1077" s="2" t="s">
        <v>4593</v>
      </c>
      <c r="M1077" t="s">
        <v>4589</v>
      </c>
      <c r="N1077">
        <v>7.71</v>
      </c>
      <c r="O1077">
        <v>3</v>
      </c>
      <c r="U1077" s="28"/>
      <c r="V1077" s="28"/>
      <c r="W1077" s="28"/>
      <c r="X1077" s="28"/>
      <c r="Y1077" s="28"/>
      <c r="Z1077" s="28"/>
      <c r="AA1077" s="28"/>
      <c r="AB1077" s="29"/>
      <c r="AC1077" s="29"/>
      <c r="AD1077" s="29"/>
      <c r="AE1077" s="29"/>
    </row>
    <row r="1078" spans="1:31">
      <c r="A1078" s="3" t="s">
        <v>3970</v>
      </c>
      <c r="B1078" s="3" t="s">
        <v>14</v>
      </c>
      <c r="C1078" s="3" t="s">
        <v>3317</v>
      </c>
      <c r="D1078" s="3" t="s">
        <v>3329</v>
      </c>
      <c r="E1078" s="3" t="s">
        <v>2706</v>
      </c>
      <c r="F1078" s="3" t="s">
        <v>3344</v>
      </c>
      <c r="G1078" s="3" t="s">
        <v>131</v>
      </c>
      <c r="H1078" s="3" t="s">
        <v>222</v>
      </c>
      <c r="I1078" s="3" t="s">
        <v>1889</v>
      </c>
      <c r="J1078" s="5" t="s">
        <v>4605</v>
      </c>
      <c r="K1078" s="3" t="s">
        <v>4595</v>
      </c>
      <c r="L1078" s="2" t="s">
        <v>4593</v>
      </c>
      <c r="M1078" t="s">
        <v>4589</v>
      </c>
      <c r="N1078">
        <v>7</v>
      </c>
      <c r="O1078">
        <v>2</v>
      </c>
      <c r="U1078" s="28"/>
      <c r="V1078" s="28"/>
      <c r="W1078" s="28"/>
      <c r="X1078" s="28"/>
      <c r="Y1078" s="28"/>
      <c r="Z1078" s="28"/>
      <c r="AA1078" s="28"/>
      <c r="AB1078" s="29"/>
      <c r="AC1078" s="29"/>
      <c r="AD1078" s="29"/>
      <c r="AE1078" s="29"/>
    </row>
    <row r="1079" spans="1:31">
      <c r="A1079" s="3" t="s">
        <v>3971</v>
      </c>
      <c r="B1079" s="3" t="s">
        <v>14</v>
      </c>
      <c r="C1079" s="3" t="s">
        <v>3317</v>
      </c>
      <c r="D1079" s="3" t="s">
        <v>3329</v>
      </c>
      <c r="E1079" s="3" t="s">
        <v>2706</v>
      </c>
      <c r="F1079" s="3" t="s">
        <v>3346</v>
      </c>
      <c r="G1079" s="3" t="s">
        <v>131</v>
      </c>
      <c r="H1079" s="3" t="s">
        <v>222</v>
      </c>
      <c r="I1079" s="3" t="s">
        <v>1889</v>
      </c>
      <c r="J1079" s="5" t="s">
        <v>4605</v>
      </c>
      <c r="K1079" s="3" t="s">
        <v>4595</v>
      </c>
      <c r="L1079" s="2" t="s">
        <v>4593</v>
      </c>
      <c r="M1079" t="s">
        <v>4589</v>
      </c>
      <c r="N1079">
        <v>7</v>
      </c>
      <c r="O1079">
        <v>2</v>
      </c>
      <c r="U1079" s="28"/>
      <c r="V1079" s="28"/>
      <c r="W1079" s="28"/>
      <c r="X1079" s="28"/>
      <c r="Y1079" s="28"/>
      <c r="Z1079" s="28"/>
      <c r="AA1079" s="28"/>
      <c r="AB1079" s="29"/>
      <c r="AC1079" s="29"/>
      <c r="AD1079" s="29"/>
      <c r="AE1079" s="29"/>
    </row>
    <row r="1080" spans="1:31">
      <c r="A1080" s="2" t="s">
        <v>2656</v>
      </c>
      <c r="B1080" s="3" t="s">
        <v>1087</v>
      </c>
      <c r="C1080" s="2" t="s">
        <v>2628</v>
      </c>
      <c r="D1080" s="2" t="s">
        <v>2629</v>
      </c>
      <c r="E1080" s="2" t="s">
        <v>2630</v>
      </c>
      <c r="F1080" s="2" t="s">
        <v>3434</v>
      </c>
      <c r="G1080" s="2" t="s">
        <v>57</v>
      </c>
      <c r="H1080" s="2" t="s">
        <v>222</v>
      </c>
      <c r="I1080" s="2" t="s">
        <v>23</v>
      </c>
      <c r="J1080" s="2" t="s">
        <v>13</v>
      </c>
      <c r="K1080" s="2" t="s">
        <v>13</v>
      </c>
      <c r="L1080" s="2" t="s">
        <v>13</v>
      </c>
      <c r="U1080" s="28"/>
      <c r="V1080" s="28"/>
      <c r="W1080" s="36"/>
      <c r="X1080" s="36"/>
      <c r="Y1080" s="28"/>
      <c r="Z1080" s="39"/>
      <c r="AA1080" s="28"/>
      <c r="AB1080" s="29"/>
      <c r="AC1080" s="29"/>
      <c r="AD1080" s="29"/>
      <c r="AE1080" s="29"/>
    </row>
    <row r="1081" spans="1:31">
      <c r="A1081" s="2" t="s">
        <v>2657</v>
      </c>
      <c r="B1081" s="3" t="s">
        <v>1087</v>
      </c>
      <c r="C1081" s="2" t="s">
        <v>2628</v>
      </c>
      <c r="D1081" s="2" t="s">
        <v>2629</v>
      </c>
      <c r="E1081" s="2" t="s">
        <v>2630</v>
      </c>
      <c r="F1081" s="2" t="s">
        <v>3436</v>
      </c>
      <c r="G1081" s="2" t="s">
        <v>57</v>
      </c>
      <c r="H1081" s="2" t="s">
        <v>222</v>
      </c>
      <c r="I1081" s="2" t="s">
        <v>23</v>
      </c>
      <c r="J1081" s="2" t="s">
        <v>13</v>
      </c>
      <c r="K1081" s="2" t="s">
        <v>13</v>
      </c>
      <c r="L1081" s="2" t="s">
        <v>13</v>
      </c>
      <c r="U1081" s="28"/>
      <c r="V1081" s="28"/>
      <c r="W1081" s="36"/>
      <c r="X1081" s="36"/>
      <c r="Y1081" s="28"/>
      <c r="Z1081" s="39"/>
      <c r="AA1081" s="28"/>
      <c r="AB1081" s="29"/>
      <c r="AC1081" s="29"/>
      <c r="AD1081" s="29"/>
      <c r="AE1081" s="29"/>
    </row>
    <row r="1082" spans="1:31">
      <c r="A1082" s="2" t="s">
        <v>2658</v>
      </c>
      <c r="B1082" s="3" t="s">
        <v>1087</v>
      </c>
      <c r="C1082" s="2" t="s">
        <v>2628</v>
      </c>
      <c r="D1082" s="2" t="s">
        <v>2629</v>
      </c>
      <c r="E1082" s="2" t="s">
        <v>2630</v>
      </c>
      <c r="F1082" s="2" t="s">
        <v>3363</v>
      </c>
      <c r="G1082" s="2" t="s">
        <v>57</v>
      </c>
      <c r="H1082" s="2" t="s">
        <v>222</v>
      </c>
      <c r="I1082" s="2" t="s">
        <v>23</v>
      </c>
      <c r="J1082" s="2" t="s">
        <v>13</v>
      </c>
      <c r="K1082" s="2" t="s">
        <v>13</v>
      </c>
      <c r="L1082" s="2" t="s">
        <v>13</v>
      </c>
      <c r="U1082" s="28"/>
      <c r="V1082" s="28"/>
      <c r="W1082" s="36"/>
      <c r="X1082" s="36"/>
      <c r="Y1082" s="28"/>
      <c r="Z1082" s="39"/>
      <c r="AA1082" s="28"/>
      <c r="AB1082" s="29"/>
      <c r="AC1082" s="29"/>
      <c r="AD1082" s="29"/>
      <c r="AE1082" s="29"/>
    </row>
    <row r="1083" spans="1:31">
      <c r="A1083" s="2" t="s">
        <v>2659</v>
      </c>
      <c r="B1083" s="3" t="s">
        <v>1087</v>
      </c>
      <c r="C1083" s="2" t="s">
        <v>2628</v>
      </c>
      <c r="D1083" s="2" t="s">
        <v>2629</v>
      </c>
      <c r="E1083" s="2" t="s">
        <v>2630</v>
      </c>
      <c r="F1083" s="2" t="s">
        <v>3365</v>
      </c>
      <c r="G1083" s="2" t="s">
        <v>57</v>
      </c>
      <c r="H1083" s="2" t="s">
        <v>222</v>
      </c>
      <c r="I1083" s="2" t="s">
        <v>23</v>
      </c>
      <c r="J1083" s="2" t="s">
        <v>13</v>
      </c>
      <c r="K1083" s="2" t="s">
        <v>13</v>
      </c>
      <c r="L1083" s="2" t="s">
        <v>13</v>
      </c>
      <c r="U1083" s="28"/>
      <c r="V1083" s="28"/>
      <c r="W1083" s="36"/>
      <c r="X1083" s="36"/>
      <c r="Y1083" s="28"/>
      <c r="Z1083" s="39"/>
      <c r="AA1083" s="28"/>
      <c r="AB1083" s="29"/>
      <c r="AC1083" s="29"/>
      <c r="AD1083" s="29"/>
      <c r="AE1083" s="29"/>
    </row>
    <row r="1084" spans="1:31">
      <c r="A1084" s="2" t="s">
        <v>2660</v>
      </c>
      <c r="B1084" s="3" t="s">
        <v>1087</v>
      </c>
      <c r="C1084" s="2" t="s">
        <v>2628</v>
      </c>
      <c r="D1084" s="2" t="s">
        <v>2629</v>
      </c>
      <c r="E1084" s="2" t="s">
        <v>2630</v>
      </c>
      <c r="F1084" s="2" t="s">
        <v>3353</v>
      </c>
      <c r="G1084" s="2" t="s">
        <v>57</v>
      </c>
      <c r="H1084" s="2" t="s">
        <v>222</v>
      </c>
      <c r="I1084" s="2" t="s">
        <v>23</v>
      </c>
      <c r="J1084" s="2" t="s">
        <v>13</v>
      </c>
      <c r="K1084" s="2" t="s">
        <v>13</v>
      </c>
      <c r="L1084" s="2" t="s">
        <v>13</v>
      </c>
      <c r="U1084" s="28"/>
      <c r="V1084" s="28"/>
      <c r="W1084" s="36"/>
      <c r="X1084" s="36"/>
      <c r="Y1084" s="28"/>
      <c r="Z1084" s="39"/>
      <c r="AA1084" s="28"/>
      <c r="AB1084" s="29"/>
      <c r="AC1084" s="29"/>
      <c r="AD1084" s="29"/>
      <c r="AE1084" s="29"/>
    </row>
    <row r="1085" spans="1:31">
      <c r="A1085" s="2" t="s">
        <v>2731</v>
      </c>
      <c r="B1085" s="3" t="s">
        <v>1087</v>
      </c>
      <c r="C1085" s="2" t="s">
        <v>2628</v>
      </c>
      <c r="D1085" s="2" t="s">
        <v>2708</v>
      </c>
      <c r="E1085" s="2" t="s">
        <v>2706</v>
      </c>
      <c r="F1085" s="2" t="s">
        <v>3327</v>
      </c>
      <c r="G1085" s="2" t="s">
        <v>57</v>
      </c>
      <c r="H1085" s="2" t="s">
        <v>222</v>
      </c>
      <c r="I1085" s="2" t="s">
        <v>23</v>
      </c>
      <c r="J1085" s="2" t="s">
        <v>13</v>
      </c>
      <c r="K1085" s="2" t="s">
        <v>13</v>
      </c>
      <c r="L1085" s="2" t="s">
        <v>13</v>
      </c>
      <c r="U1085" s="28"/>
      <c r="V1085" s="28"/>
      <c r="W1085" s="36"/>
      <c r="X1085" s="36"/>
      <c r="Y1085" s="28"/>
      <c r="Z1085" s="39"/>
      <c r="AA1085" s="28"/>
      <c r="AB1085" s="29"/>
      <c r="AC1085" s="29"/>
      <c r="AD1085" s="29"/>
      <c r="AE1085" s="29"/>
    </row>
    <row r="1086" spans="1:31">
      <c r="A1086" s="2" t="s">
        <v>2732</v>
      </c>
      <c r="B1086" s="3" t="s">
        <v>1087</v>
      </c>
      <c r="C1086" s="2" t="s">
        <v>2628</v>
      </c>
      <c r="D1086" s="2" t="s">
        <v>2708</v>
      </c>
      <c r="E1086" s="2" t="s">
        <v>2706</v>
      </c>
      <c r="F1086" s="2" t="s">
        <v>3752</v>
      </c>
      <c r="G1086" s="2" t="s">
        <v>57</v>
      </c>
      <c r="H1086" s="2" t="s">
        <v>222</v>
      </c>
      <c r="I1086" s="2" t="s">
        <v>23</v>
      </c>
      <c r="J1086" s="2" t="s">
        <v>13</v>
      </c>
      <c r="K1086" s="2" t="s">
        <v>13</v>
      </c>
      <c r="L1086" s="2" t="s">
        <v>13</v>
      </c>
      <c r="U1086" s="28"/>
      <c r="V1086" s="28"/>
      <c r="W1086" s="36"/>
      <c r="X1086" s="36"/>
      <c r="Y1086" s="28"/>
      <c r="Z1086" s="39"/>
      <c r="AA1086" s="28"/>
      <c r="AB1086" s="29"/>
      <c r="AC1086" s="29"/>
      <c r="AD1086" s="29"/>
      <c r="AE1086" s="29"/>
    </row>
    <row r="1087" spans="1:31">
      <c r="A1087" s="2" t="s">
        <v>2733</v>
      </c>
      <c r="B1087" s="3" t="s">
        <v>1087</v>
      </c>
      <c r="C1087" s="2" t="s">
        <v>2628</v>
      </c>
      <c r="D1087" s="2" t="s">
        <v>2708</v>
      </c>
      <c r="E1087" s="2" t="s">
        <v>2706</v>
      </c>
      <c r="F1087" s="2" t="s">
        <v>3754</v>
      </c>
      <c r="G1087" s="2" t="s">
        <v>57</v>
      </c>
      <c r="H1087" s="2" t="s">
        <v>222</v>
      </c>
      <c r="I1087" s="2" t="s">
        <v>23</v>
      </c>
      <c r="J1087" s="2" t="s">
        <v>13</v>
      </c>
      <c r="K1087" s="2" t="s">
        <v>13</v>
      </c>
      <c r="L1087" s="2" t="s">
        <v>13</v>
      </c>
      <c r="U1087" s="28"/>
      <c r="V1087" s="28"/>
      <c r="W1087" s="37"/>
      <c r="X1087" s="37"/>
      <c r="Y1087" s="28"/>
      <c r="Z1087" s="28"/>
      <c r="AA1087" s="28"/>
      <c r="AB1087" s="29"/>
      <c r="AC1087" s="29"/>
      <c r="AD1087" s="29"/>
      <c r="AE1087" s="29"/>
    </row>
    <row r="1088" spans="1:31">
      <c r="A1088" s="2" t="s">
        <v>2734</v>
      </c>
      <c r="B1088" s="3" t="s">
        <v>1087</v>
      </c>
      <c r="C1088" s="2" t="s">
        <v>2628</v>
      </c>
      <c r="D1088" s="2" t="s">
        <v>2708</v>
      </c>
      <c r="E1088" s="2" t="s">
        <v>2706</v>
      </c>
      <c r="F1088" s="2" t="s">
        <v>4718</v>
      </c>
      <c r="G1088" s="2" t="s">
        <v>57</v>
      </c>
      <c r="H1088" s="2" t="s">
        <v>222</v>
      </c>
      <c r="I1088" s="2" t="s">
        <v>23</v>
      </c>
      <c r="J1088" s="2" t="s">
        <v>13</v>
      </c>
      <c r="K1088" s="2" t="s">
        <v>13</v>
      </c>
      <c r="L1088" s="2" t="s">
        <v>13</v>
      </c>
      <c r="U1088" s="28"/>
      <c r="V1088" s="28"/>
      <c r="W1088" s="38"/>
      <c r="X1088" s="38"/>
      <c r="Y1088" s="28"/>
      <c r="Z1088" s="28"/>
      <c r="AA1088" s="28"/>
      <c r="AB1088" s="29"/>
      <c r="AC1088" s="29"/>
      <c r="AD1088" s="29"/>
      <c r="AE1088" s="29"/>
    </row>
    <row r="1089" spans="1:31">
      <c r="A1089" s="2" t="s">
        <v>2735</v>
      </c>
      <c r="B1089" s="3" t="s">
        <v>1087</v>
      </c>
      <c r="C1089" s="2" t="s">
        <v>2628</v>
      </c>
      <c r="D1089" s="2" t="s">
        <v>2708</v>
      </c>
      <c r="E1089" s="2" t="s">
        <v>2706</v>
      </c>
      <c r="F1089" s="2" t="s">
        <v>4719</v>
      </c>
      <c r="G1089" s="2" t="s">
        <v>57</v>
      </c>
      <c r="H1089" s="2" t="s">
        <v>222</v>
      </c>
      <c r="I1089" s="2" t="s">
        <v>23</v>
      </c>
      <c r="J1089" s="2" t="s">
        <v>13</v>
      </c>
      <c r="K1089" s="2" t="s">
        <v>13</v>
      </c>
      <c r="L1089" s="2" t="s">
        <v>13</v>
      </c>
      <c r="U1089" s="28"/>
      <c r="V1089" s="28"/>
      <c r="W1089" s="36"/>
      <c r="X1089" s="36"/>
      <c r="Y1089" s="28"/>
      <c r="Z1089" s="28"/>
      <c r="AA1089" s="28"/>
      <c r="AB1089" s="29"/>
      <c r="AC1089" s="29"/>
      <c r="AD1089" s="29"/>
      <c r="AE1089" s="29"/>
    </row>
    <row r="1090" spans="1:31">
      <c r="A1090" s="2" t="s">
        <v>2826</v>
      </c>
      <c r="B1090" s="3" t="s">
        <v>1087</v>
      </c>
      <c r="C1090" s="2" t="s">
        <v>2628</v>
      </c>
      <c r="D1090" s="2" t="s">
        <v>2629</v>
      </c>
      <c r="E1090" s="2" t="s">
        <v>2630</v>
      </c>
      <c r="F1090" s="2" t="s">
        <v>3434</v>
      </c>
      <c r="G1090" s="2" t="s">
        <v>57</v>
      </c>
      <c r="H1090" s="2" t="s">
        <v>222</v>
      </c>
      <c r="I1090" s="2" t="s">
        <v>1253</v>
      </c>
      <c r="J1090" s="2" t="s">
        <v>13</v>
      </c>
      <c r="K1090" s="2" t="s">
        <v>13</v>
      </c>
      <c r="L1090" s="2" t="s">
        <v>13</v>
      </c>
      <c r="U1090" s="28"/>
      <c r="V1090" s="28"/>
      <c r="W1090" s="28"/>
      <c r="X1090" s="28"/>
      <c r="Y1090" s="28"/>
      <c r="Z1090" s="28"/>
      <c r="AA1090" s="28"/>
      <c r="AB1090" s="29"/>
      <c r="AC1090" s="29"/>
      <c r="AD1090" s="29"/>
      <c r="AE1090" s="29"/>
    </row>
    <row r="1091" spans="1:31">
      <c r="A1091" s="2" t="s">
        <v>2827</v>
      </c>
      <c r="B1091" s="3" t="s">
        <v>1087</v>
      </c>
      <c r="C1091" s="2" t="s">
        <v>2628</v>
      </c>
      <c r="D1091" s="2" t="s">
        <v>2629</v>
      </c>
      <c r="E1091" s="2" t="s">
        <v>2630</v>
      </c>
      <c r="F1091" s="2" t="s">
        <v>3436</v>
      </c>
      <c r="G1091" s="2" t="s">
        <v>57</v>
      </c>
      <c r="H1091" s="2" t="s">
        <v>222</v>
      </c>
      <c r="I1091" s="2" t="s">
        <v>1253</v>
      </c>
      <c r="J1091" s="2" t="s">
        <v>13</v>
      </c>
      <c r="K1091" s="2" t="s">
        <v>13</v>
      </c>
      <c r="L1091" s="2" t="s">
        <v>13</v>
      </c>
      <c r="U1091" s="28"/>
      <c r="V1091" s="28"/>
      <c r="W1091" s="36"/>
      <c r="X1091" s="36"/>
      <c r="Y1091" s="28"/>
      <c r="Z1091" s="28"/>
      <c r="AA1091" s="28"/>
      <c r="AB1091" s="29"/>
      <c r="AC1091" s="29"/>
      <c r="AD1091" s="29"/>
      <c r="AE1091" s="29"/>
    </row>
    <row r="1092" spans="1:31">
      <c r="A1092" s="2" t="s">
        <v>2828</v>
      </c>
      <c r="B1092" s="3" t="s">
        <v>1087</v>
      </c>
      <c r="C1092" s="2" t="s">
        <v>2628</v>
      </c>
      <c r="D1092" s="2" t="s">
        <v>2629</v>
      </c>
      <c r="E1092" s="2" t="s">
        <v>2630</v>
      </c>
      <c r="F1092" s="2" t="s">
        <v>3363</v>
      </c>
      <c r="G1092" s="2" t="s">
        <v>57</v>
      </c>
      <c r="H1092" s="2" t="s">
        <v>222</v>
      </c>
      <c r="I1092" s="2" t="s">
        <v>1253</v>
      </c>
      <c r="J1092" s="2" t="s">
        <v>13</v>
      </c>
      <c r="K1092" s="2" t="s">
        <v>13</v>
      </c>
      <c r="L1092" s="2" t="s">
        <v>13</v>
      </c>
      <c r="U1092" s="28"/>
      <c r="V1092" s="28"/>
      <c r="W1092" s="28"/>
      <c r="X1092" s="28"/>
      <c r="Y1092" s="28"/>
      <c r="Z1092" s="28"/>
      <c r="AA1092" s="28"/>
      <c r="AB1092" s="29"/>
      <c r="AC1092" s="29"/>
      <c r="AD1092" s="29"/>
      <c r="AE1092" s="29"/>
    </row>
    <row r="1093" spans="1:31">
      <c r="A1093" s="2" t="s">
        <v>2829</v>
      </c>
      <c r="B1093" s="3" t="s">
        <v>1087</v>
      </c>
      <c r="C1093" s="2" t="s">
        <v>2628</v>
      </c>
      <c r="D1093" s="2" t="s">
        <v>2629</v>
      </c>
      <c r="E1093" s="2" t="s">
        <v>2630</v>
      </c>
      <c r="F1093" s="2" t="s">
        <v>3365</v>
      </c>
      <c r="G1093" s="2" t="s">
        <v>57</v>
      </c>
      <c r="H1093" s="2" t="s">
        <v>222</v>
      </c>
      <c r="I1093" s="2" t="s">
        <v>1253</v>
      </c>
      <c r="J1093" s="2" t="s">
        <v>13</v>
      </c>
      <c r="K1093" s="2" t="s">
        <v>13</v>
      </c>
      <c r="L1093" s="2" t="s">
        <v>13</v>
      </c>
      <c r="U1093" s="28"/>
      <c r="V1093" s="28"/>
      <c r="W1093" s="36"/>
      <c r="X1093" s="36"/>
      <c r="Y1093" s="28"/>
      <c r="Z1093" s="28"/>
      <c r="AA1093" s="28"/>
      <c r="AB1093" s="29"/>
      <c r="AC1093" s="29"/>
      <c r="AD1093" s="29"/>
      <c r="AE1093" s="29"/>
    </row>
    <row r="1094" spans="1:31">
      <c r="A1094" s="2" t="s">
        <v>2830</v>
      </c>
      <c r="B1094" s="3" t="s">
        <v>1087</v>
      </c>
      <c r="C1094" s="2" t="s">
        <v>2628</v>
      </c>
      <c r="D1094" s="2" t="s">
        <v>2629</v>
      </c>
      <c r="E1094" s="2" t="s">
        <v>2630</v>
      </c>
      <c r="F1094" s="2" t="s">
        <v>3353</v>
      </c>
      <c r="G1094" s="2" t="s">
        <v>57</v>
      </c>
      <c r="H1094" s="2" t="s">
        <v>222</v>
      </c>
      <c r="I1094" s="2" t="s">
        <v>1253</v>
      </c>
      <c r="J1094" s="2" t="s">
        <v>13</v>
      </c>
      <c r="K1094" s="2" t="s">
        <v>13</v>
      </c>
      <c r="L1094" s="2" t="s">
        <v>13</v>
      </c>
      <c r="U1094" s="28"/>
      <c r="V1094" s="28"/>
      <c r="W1094" s="28"/>
      <c r="X1094" s="28"/>
      <c r="Y1094" s="28"/>
      <c r="Z1094" s="28"/>
      <c r="AA1094" s="28"/>
      <c r="AB1094" s="29"/>
      <c r="AC1094" s="29"/>
      <c r="AD1094" s="29"/>
      <c r="AE1094" s="29"/>
    </row>
    <row r="1095" spans="1:31">
      <c r="A1095" s="2" t="s">
        <v>2896</v>
      </c>
      <c r="B1095" s="3" t="s">
        <v>1087</v>
      </c>
      <c r="C1095" s="2" t="s">
        <v>2628</v>
      </c>
      <c r="D1095" s="2" t="s">
        <v>2708</v>
      </c>
      <c r="E1095" s="2" t="s">
        <v>2706</v>
      </c>
      <c r="F1095" s="2" t="s">
        <v>3327</v>
      </c>
      <c r="G1095" s="2" t="s">
        <v>57</v>
      </c>
      <c r="H1095" s="2" t="s">
        <v>222</v>
      </c>
      <c r="I1095" s="2" t="s">
        <v>1253</v>
      </c>
      <c r="J1095" s="2" t="s">
        <v>13</v>
      </c>
      <c r="K1095" s="2" t="s">
        <v>13</v>
      </c>
      <c r="L1095" s="2" t="s">
        <v>13</v>
      </c>
      <c r="U1095" s="28"/>
      <c r="V1095" s="28"/>
      <c r="W1095" s="28"/>
      <c r="X1095" s="36"/>
      <c r="Y1095" s="28"/>
      <c r="Z1095" s="28"/>
      <c r="AA1095" s="28"/>
      <c r="AB1095" s="29"/>
      <c r="AC1095" s="29"/>
      <c r="AD1095" s="29"/>
      <c r="AE1095" s="29"/>
    </row>
    <row r="1096" spans="1:31">
      <c r="A1096" s="2" t="s">
        <v>2897</v>
      </c>
      <c r="B1096" s="3" t="s">
        <v>1087</v>
      </c>
      <c r="C1096" s="2" t="s">
        <v>2628</v>
      </c>
      <c r="D1096" s="2" t="s">
        <v>2708</v>
      </c>
      <c r="E1096" s="2" t="s">
        <v>2706</v>
      </c>
      <c r="F1096" s="2" t="s">
        <v>3752</v>
      </c>
      <c r="G1096" s="2" t="s">
        <v>57</v>
      </c>
      <c r="H1096" s="2" t="s">
        <v>222</v>
      </c>
      <c r="I1096" s="2" t="s">
        <v>1253</v>
      </c>
      <c r="J1096" s="2" t="s">
        <v>13</v>
      </c>
      <c r="K1096" s="2" t="s">
        <v>13</v>
      </c>
      <c r="L1096" s="2" t="s">
        <v>13</v>
      </c>
      <c r="U1096" s="28"/>
      <c r="V1096" s="28"/>
      <c r="W1096" s="28"/>
      <c r="X1096" s="36"/>
      <c r="Y1096" s="28"/>
      <c r="Z1096" s="28"/>
      <c r="AA1096" s="28"/>
      <c r="AB1096" s="29"/>
      <c r="AC1096" s="29"/>
      <c r="AD1096" s="29"/>
      <c r="AE1096" s="29"/>
    </row>
    <row r="1097" spans="1:31">
      <c r="A1097" s="2" t="s">
        <v>2898</v>
      </c>
      <c r="B1097" s="3" t="s">
        <v>1087</v>
      </c>
      <c r="C1097" s="2" t="s">
        <v>2628</v>
      </c>
      <c r="D1097" s="2" t="s">
        <v>2708</v>
      </c>
      <c r="E1097" s="2" t="s">
        <v>2706</v>
      </c>
      <c r="F1097" s="2" t="s">
        <v>3754</v>
      </c>
      <c r="G1097" s="2" t="s">
        <v>57</v>
      </c>
      <c r="H1097" s="2" t="s">
        <v>222</v>
      </c>
      <c r="I1097" s="2" t="s">
        <v>1253</v>
      </c>
      <c r="J1097" s="2" t="s">
        <v>13</v>
      </c>
      <c r="K1097" s="2" t="s">
        <v>13</v>
      </c>
      <c r="L1097" s="2" t="s">
        <v>13</v>
      </c>
      <c r="U1097" s="28"/>
      <c r="V1097" s="28"/>
      <c r="W1097" s="36"/>
      <c r="X1097" s="36"/>
      <c r="Y1097" s="28"/>
      <c r="Z1097" s="39"/>
      <c r="AA1097" s="28"/>
      <c r="AB1097" s="29"/>
      <c r="AC1097" s="29"/>
      <c r="AD1097" s="29"/>
      <c r="AE1097" s="29"/>
    </row>
    <row r="1098" spans="1:31">
      <c r="A1098" s="2" t="s">
        <v>2899</v>
      </c>
      <c r="B1098" s="3" t="s">
        <v>1087</v>
      </c>
      <c r="C1098" s="2" t="s">
        <v>2628</v>
      </c>
      <c r="D1098" s="2" t="s">
        <v>2708</v>
      </c>
      <c r="E1098" s="2" t="s">
        <v>2706</v>
      </c>
      <c r="F1098" s="2" t="s">
        <v>4718</v>
      </c>
      <c r="G1098" s="2" t="s">
        <v>57</v>
      </c>
      <c r="H1098" s="2" t="s">
        <v>222</v>
      </c>
      <c r="I1098" s="2" t="s">
        <v>1253</v>
      </c>
      <c r="J1098" s="2" t="s">
        <v>13</v>
      </c>
      <c r="K1098" s="2" t="s">
        <v>13</v>
      </c>
      <c r="L1098" s="2" t="s">
        <v>13</v>
      </c>
      <c r="U1098" s="28"/>
      <c r="V1098" s="28"/>
      <c r="W1098" s="28"/>
      <c r="X1098" s="28"/>
      <c r="Y1098" s="28"/>
      <c r="Z1098" s="39"/>
      <c r="AA1098" s="28"/>
      <c r="AB1098" s="29"/>
      <c r="AC1098" s="29"/>
      <c r="AD1098" s="29"/>
      <c r="AE1098" s="29"/>
    </row>
    <row r="1099" spans="1:31">
      <c r="A1099" s="2" t="s">
        <v>2900</v>
      </c>
      <c r="B1099" s="3" t="s">
        <v>1087</v>
      </c>
      <c r="C1099" s="2" t="s">
        <v>2628</v>
      </c>
      <c r="D1099" s="2" t="s">
        <v>2708</v>
      </c>
      <c r="E1099" s="2" t="s">
        <v>2706</v>
      </c>
      <c r="F1099" s="2" t="s">
        <v>4719</v>
      </c>
      <c r="G1099" s="2" t="s">
        <v>57</v>
      </c>
      <c r="H1099" s="2" t="s">
        <v>222</v>
      </c>
      <c r="I1099" s="2" t="s">
        <v>1253</v>
      </c>
      <c r="J1099" s="2" t="s">
        <v>13</v>
      </c>
      <c r="K1099" s="2" t="s">
        <v>13</v>
      </c>
      <c r="L1099" s="2" t="s">
        <v>13</v>
      </c>
      <c r="U1099" s="28"/>
      <c r="V1099" s="28"/>
      <c r="W1099" s="36"/>
      <c r="X1099" s="36"/>
      <c r="Y1099" s="28"/>
      <c r="Z1099" s="39"/>
      <c r="AA1099" s="28"/>
      <c r="AB1099" s="29"/>
      <c r="AC1099" s="29"/>
      <c r="AD1099" s="29"/>
      <c r="AE1099" s="29"/>
    </row>
    <row r="1100" spans="1:31">
      <c r="A1100" s="2" t="s">
        <v>3171</v>
      </c>
      <c r="B1100" s="3" t="s">
        <v>1087</v>
      </c>
      <c r="C1100" s="2" t="s">
        <v>2628</v>
      </c>
      <c r="D1100" s="2" t="s">
        <v>3172</v>
      </c>
      <c r="E1100" s="2" t="s">
        <v>3173</v>
      </c>
      <c r="F1100" s="2" t="s">
        <v>13</v>
      </c>
      <c r="G1100" s="2" t="s">
        <v>57</v>
      </c>
      <c r="H1100" s="2" t="s">
        <v>222</v>
      </c>
      <c r="I1100" s="2" t="s">
        <v>3174</v>
      </c>
      <c r="J1100" s="2" t="s">
        <v>13</v>
      </c>
      <c r="K1100" s="2" t="s">
        <v>13</v>
      </c>
      <c r="L1100" s="2" t="s">
        <v>13</v>
      </c>
      <c r="U1100" s="28"/>
      <c r="V1100" s="28"/>
      <c r="W1100" s="28"/>
      <c r="X1100" s="36"/>
      <c r="Y1100" s="28"/>
      <c r="Z1100" s="28"/>
      <c r="AA1100" s="28"/>
      <c r="AB1100" s="29"/>
      <c r="AC1100" s="29"/>
      <c r="AD1100" s="29"/>
      <c r="AE1100" s="29"/>
    </row>
    <row r="1101" spans="1:31">
      <c r="A1101" s="2" t="s">
        <v>3175</v>
      </c>
      <c r="B1101" s="3" t="s">
        <v>1087</v>
      </c>
      <c r="C1101" s="2" t="s">
        <v>2628</v>
      </c>
      <c r="D1101" s="2" t="s">
        <v>3172</v>
      </c>
      <c r="E1101" s="2" t="s">
        <v>3173</v>
      </c>
      <c r="F1101" s="2" t="s">
        <v>13</v>
      </c>
      <c r="G1101" s="2" t="s">
        <v>57</v>
      </c>
      <c r="H1101" s="2" t="s">
        <v>222</v>
      </c>
      <c r="I1101" s="2" t="s">
        <v>3174</v>
      </c>
      <c r="J1101" s="2" t="s">
        <v>13</v>
      </c>
      <c r="K1101" s="2" t="s">
        <v>13</v>
      </c>
      <c r="L1101" s="2" t="s">
        <v>13</v>
      </c>
      <c r="U1101" s="28"/>
      <c r="V1101" s="28"/>
      <c r="W1101" s="28"/>
      <c r="X1101" s="36"/>
      <c r="Y1101" s="28"/>
      <c r="Z1101" s="28"/>
      <c r="AA1101" s="28"/>
      <c r="AB1101" s="29"/>
      <c r="AC1101" s="29"/>
      <c r="AD1101" s="29"/>
      <c r="AE1101" s="29"/>
    </row>
    <row r="1102" spans="1:31">
      <c r="A1102" s="2" t="s">
        <v>3176</v>
      </c>
      <c r="B1102" s="3" t="s">
        <v>1087</v>
      </c>
      <c r="C1102" s="2" t="s">
        <v>2628</v>
      </c>
      <c r="D1102" s="2" t="s">
        <v>3172</v>
      </c>
      <c r="E1102" s="2" t="s">
        <v>3173</v>
      </c>
      <c r="F1102" s="2" t="s">
        <v>13</v>
      </c>
      <c r="G1102" s="2" t="s">
        <v>57</v>
      </c>
      <c r="H1102" s="2" t="s">
        <v>222</v>
      </c>
      <c r="I1102" s="2" t="s">
        <v>3174</v>
      </c>
      <c r="J1102" s="2" t="s">
        <v>13</v>
      </c>
      <c r="K1102" s="2" t="s">
        <v>13</v>
      </c>
      <c r="L1102" s="2" t="s">
        <v>13</v>
      </c>
      <c r="U1102" s="28"/>
      <c r="V1102" s="28"/>
      <c r="W1102" s="37"/>
      <c r="X1102" s="37"/>
      <c r="Y1102" s="28"/>
      <c r="Z1102" s="39"/>
      <c r="AA1102" s="28"/>
      <c r="AB1102" s="29"/>
      <c r="AC1102" s="29"/>
      <c r="AD1102" s="29"/>
      <c r="AE1102" s="29"/>
    </row>
    <row r="1103" spans="1:31">
      <c r="A1103" s="2" t="s">
        <v>3177</v>
      </c>
      <c r="B1103" s="3" t="s">
        <v>1087</v>
      </c>
      <c r="C1103" s="2" t="s">
        <v>2628</v>
      </c>
      <c r="D1103" s="2" t="s">
        <v>3172</v>
      </c>
      <c r="E1103" s="2" t="s">
        <v>3173</v>
      </c>
      <c r="F1103" s="2" t="s">
        <v>13</v>
      </c>
      <c r="G1103" s="2" t="s">
        <v>57</v>
      </c>
      <c r="H1103" s="2" t="s">
        <v>222</v>
      </c>
      <c r="I1103" s="2" t="s">
        <v>3174</v>
      </c>
      <c r="J1103" s="2" t="s">
        <v>13</v>
      </c>
      <c r="K1103" s="2" t="s">
        <v>13</v>
      </c>
      <c r="L1103" s="2" t="s">
        <v>13</v>
      </c>
      <c r="U1103" s="28"/>
      <c r="V1103" s="28"/>
      <c r="W1103" s="38"/>
      <c r="X1103" s="38"/>
      <c r="Y1103" s="28"/>
      <c r="Z1103" s="39"/>
      <c r="AA1103" s="28"/>
      <c r="AB1103" s="29"/>
      <c r="AC1103" s="29"/>
      <c r="AD1103" s="29"/>
      <c r="AE1103" s="29"/>
    </row>
    <row r="1104" spans="1:31">
      <c r="A1104" s="2" t="s">
        <v>3178</v>
      </c>
      <c r="B1104" s="3" t="s">
        <v>1087</v>
      </c>
      <c r="C1104" s="2" t="s">
        <v>2628</v>
      </c>
      <c r="D1104" s="2" t="s">
        <v>3172</v>
      </c>
      <c r="E1104" s="2" t="s">
        <v>3173</v>
      </c>
      <c r="F1104" s="2" t="s">
        <v>13</v>
      </c>
      <c r="G1104" s="2" t="s">
        <v>57</v>
      </c>
      <c r="H1104" s="2" t="s">
        <v>222</v>
      </c>
      <c r="I1104" s="2" t="s">
        <v>3174</v>
      </c>
      <c r="J1104" s="2" t="s">
        <v>13</v>
      </c>
      <c r="K1104" s="2" t="s">
        <v>13</v>
      </c>
      <c r="L1104" s="2" t="s">
        <v>13</v>
      </c>
      <c r="U1104" s="28"/>
      <c r="V1104" s="28"/>
      <c r="W1104" s="37"/>
      <c r="X1104" s="37"/>
      <c r="Y1104" s="28"/>
      <c r="Z1104" s="39"/>
      <c r="AA1104" s="28"/>
      <c r="AB1104" s="29"/>
      <c r="AC1104" s="29"/>
      <c r="AD1104" s="29"/>
      <c r="AE1104" s="29"/>
    </row>
    <row r="1105" spans="1:31">
      <c r="A1105" s="2" t="s">
        <v>3179</v>
      </c>
      <c r="B1105" s="3" t="s">
        <v>1087</v>
      </c>
      <c r="C1105" s="2" t="s">
        <v>2628</v>
      </c>
      <c r="D1105" s="2" t="s">
        <v>3172</v>
      </c>
      <c r="E1105" s="2" t="s">
        <v>3173</v>
      </c>
      <c r="F1105" s="2" t="s">
        <v>13</v>
      </c>
      <c r="G1105" s="2" t="s">
        <v>57</v>
      </c>
      <c r="H1105" s="2" t="s">
        <v>222</v>
      </c>
      <c r="I1105" s="2" t="s">
        <v>3174</v>
      </c>
      <c r="J1105" s="2" t="s">
        <v>13</v>
      </c>
      <c r="K1105" s="2" t="s">
        <v>13</v>
      </c>
      <c r="L1105" s="2" t="s">
        <v>13</v>
      </c>
      <c r="U1105" s="28"/>
      <c r="V1105" s="28"/>
      <c r="W1105" s="38"/>
      <c r="X1105" s="38"/>
      <c r="Y1105" s="28"/>
      <c r="Z1105" s="39"/>
      <c r="AA1105" s="28"/>
      <c r="AB1105" s="29"/>
      <c r="AC1105" s="29"/>
      <c r="AD1105" s="29"/>
      <c r="AE1105" s="29"/>
    </row>
    <row r="1106" spans="1:31">
      <c r="A1106" s="2" t="s">
        <v>3180</v>
      </c>
      <c r="B1106" s="3" t="s">
        <v>1087</v>
      </c>
      <c r="C1106" s="2" t="s">
        <v>2628</v>
      </c>
      <c r="D1106" s="2" t="s">
        <v>3172</v>
      </c>
      <c r="E1106" s="2" t="s">
        <v>3173</v>
      </c>
      <c r="F1106" s="2" t="s">
        <v>13</v>
      </c>
      <c r="G1106" s="2" t="s">
        <v>57</v>
      </c>
      <c r="H1106" s="2" t="s">
        <v>222</v>
      </c>
      <c r="I1106" s="2" t="s">
        <v>3174</v>
      </c>
      <c r="J1106" s="2" t="s">
        <v>13</v>
      </c>
      <c r="K1106" s="2" t="s">
        <v>13</v>
      </c>
      <c r="L1106" s="2" t="s">
        <v>13</v>
      </c>
      <c r="U1106" s="28"/>
      <c r="V1106" s="28"/>
      <c r="W1106" s="37"/>
      <c r="X1106" s="37"/>
      <c r="Y1106" s="28"/>
      <c r="Z1106" s="39"/>
      <c r="AA1106" s="28"/>
      <c r="AB1106" s="29"/>
      <c r="AC1106" s="29"/>
      <c r="AD1106" s="29"/>
      <c r="AE1106" s="29"/>
    </row>
    <row r="1107" spans="1:31">
      <c r="A1107" s="2" t="s">
        <v>3181</v>
      </c>
      <c r="B1107" s="3" t="s">
        <v>1087</v>
      </c>
      <c r="C1107" s="2" t="s">
        <v>2628</v>
      </c>
      <c r="D1107" s="2" t="s">
        <v>3172</v>
      </c>
      <c r="E1107" s="2" t="s">
        <v>3173</v>
      </c>
      <c r="F1107" s="2" t="s">
        <v>13</v>
      </c>
      <c r="G1107" s="2" t="s">
        <v>57</v>
      </c>
      <c r="H1107" s="2" t="s">
        <v>222</v>
      </c>
      <c r="I1107" s="2" t="s">
        <v>3174</v>
      </c>
      <c r="J1107" s="2" t="s">
        <v>13</v>
      </c>
      <c r="K1107" s="2" t="s">
        <v>13</v>
      </c>
      <c r="L1107" s="2" t="s">
        <v>13</v>
      </c>
      <c r="U1107" s="28"/>
      <c r="V1107" s="28"/>
      <c r="W1107" s="38"/>
      <c r="X1107" s="38"/>
      <c r="Y1107" s="28"/>
      <c r="Z1107" s="39"/>
      <c r="AA1107" s="28"/>
      <c r="AB1107" s="29"/>
      <c r="AC1107" s="29"/>
      <c r="AD1107" s="29"/>
      <c r="AE1107" s="29"/>
    </row>
    <row r="1108" spans="1:31">
      <c r="A1108" s="2" t="s">
        <v>3182</v>
      </c>
      <c r="B1108" s="3" t="s">
        <v>1087</v>
      </c>
      <c r="C1108" s="2" t="s">
        <v>2628</v>
      </c>
      <c r="D1108" s="2" t="s">
        <v>3172</v>
      </c>
      <c r="E1108" s="2" t="s">
        <v>3173</v>
      </c>
      <c r="F1108" s="2" t="s">
        <v>13</v>
      </c>
      <c r="G1108" s="2" t="s">
        <v>57</v>
      </c>
      <c r="H1108" s="2" t="s">
        <v>222</v>
      </c>
      <c r="I1108" s="2" t="s">
        <v>3174</v>
      </c>
      <c r="J1108" s="2" t="s">
        <v>13</v>
      </c>
      <c r="K1108" s="2" t="s">
        <v>13</v>
      </c>
      <c r="L1108" s="2" t="s">
        <v>13</v>
      </c>
      <c r="U1108" s="28"/>
      <c r="V1108" s="28"/>
      <c r="W1108" s="36"/>
      <c r="X1108" s="36"/>
      <c r="Y1108" s="28"/>
      <c r="Z1108" s="39"/>
      <c r="AA1108" s="28"/>
      <c r="AB1108" s="29"/>
      <c r="AC1108" s="29"/>
      <c r="AD1108" s="29"/>
      <c r="AE1108" s="29"/>
    </row>
    <row r="1109" spans="1:31">
      <c r="A1109" s="2" t="s">
        <v>3183</v>
      </c>
      <c r="B1109" s="3" t="s">
        <v>1087</v>
      </c>
      <c r="C1109" s="2" t="s">
        <v>2628</v>
      </c>
      <c r="D1109" s="2" t="s">
        <v>3172</v>
      </c>
      <c r="E1109" s="2" t="s">
        <v>3173</v>
      </c>
      <c r="F1109" s="2" t="s">
        <v>13</v>
      </c>
      <c r="G1109" s="2" t="s">
        <v>57</v>
      </c>
      <c r="H1109" s="2" t="s">
        <v>222</v>
      </c>
      <c r="I1109" s="2" t="s">
        <v>3174</v>
      </c>
      <c r="J1109" s="2" t="s">
        <v>13</v>
      </c>
      <c r="K1109" s="2" t="s">
        <v>13</v>
      </c>
      <c r="L1109" s="2" t="s">
        <v>13</v>
      </c>
      <c r="U1109" s="28"/>
      <c r="V1109" s="28"/>
      <c r="W1109" s="28"/>
      <c r="X1109" s="28"/>
      <c r="Y1109" s="28"/>
      <c r="Z1109" s="39"/>
      <c r="AA1109" s="28"/>
      <c r="AB1109" s="29"/>
      <c r="AC1109" s="29"/>
      <c r="AD1109" s="29"/>
      <c r="AE1109" s="29"/>
    </row>
    <row r="1110" spans="1:31">
      <c r="A1110" s="2" t="s">
        <v>3184</v>
      </c>
      <c r="B1110" s="3" t="s">
        <v>1087</v>
      </c>
      <c r="C1110" s="2" t="s">
        <v>2628</v>
      </c>
      <c r="D1110" s="2" t="s">
        <v>3172</v>
      </c>
      <c r="E1110" s="2" t="s">
        <v>3173</v>
      </c>
      <c r="F1110" s="2" t="s">
        <v>13</v>
      </c>
      <c r="G1110" s="2" t="s">
        <v>57</v>
      </c>
      <c r="H1110" s="2" t="s">
        <v>222</v>
      </c>
      <c r="I1110" s="2" t="s">
        <v>3174</v>
      </c>
      <c r="J1110" s="2" t="s">
        <v>13</v>
      </c>
      <c r="K1110" s="2" t="s">
        <v>13</v>
      </c>
      <c r="L1110" s="2" t="s">
        <v>13</v>
      </c>
      <c r="U1110" s="28"/>
      <c r="V1110" s="28"/>
      <c r="W1110" s="36"/>
      <c r="X1110" s="36"/>
      <c r="Y1110" s="28"/>
      <c r="Z1110" s="39"/>
      <c r="AA1110" s="28"/>
      <c r="AB1110" s="29"/>
      <c r="AC1110" s="29"/>
      <c r="AD1110" s="29"/>
      <c r="AE1110" s="29"/>
    </row>
    <row r="1111" spans="1:31">
      <c r="A1111" s="2" t="s">
        <v>3185</v>
      </c>
      <c r="B1111" s="3" t="s">
        <v>1087</v>
      </c>
      <c r="C1111" s="2" t="s">
        <v>2628</v>
      </c>
      <c r="D1111" s="2" t="s">
        <v>3172</v>
      </c>
      <c r="E1111" s="2" t="s">
        <v>3173</v>
      </c>
      <c r="F1111" s="2" t="s">
        <v>13</v>
      </c>
      <c r="G1111" s="2" t="s">
        <v>57</v>
      </c>
      <c r="H1111" s="2" t="s">
        <v>222</v>
      </c>
      <c r="I1111" s="2" t="s">
        <v>3174</v>
      </c>
      <c r="J1111" s="2" t="s">
        <v>13</v>
      </c>
      <c r="K1111" s="2" t="s">
        <v>13</v>
      </c>
      <c r="L1111" s="2" t="s">
        <v>13</v>
      </c>
      <c r="U1111" s="28"/>
      <c r="V1111" s="28"/>
      <c r="W1111" s="28"/>
      <c r="X1111" s="28"/>
      <c r="Y1111" s="28"/>
      <c r="Z1111" s="39"/>
      <c r="AA1111" s="28"/>
      <c r="AB1111" s="29"/>
      <c r="AC1111" s="29"/>
      <c r="AD1111" s="29"/>
      <c r="AE1111" s="29"/>
    </row>
    <row r="1112" spans="1:31">
      <c r="A1112" s="2" t="s">
        <v>3186</v>
      </c>
      <c r="B1112" s="3" t="s">
        <v>1087</v>
      </c>
      <c r="C1112" s="2" t="s">
        <v>2628</v>
      </c>
      <c r="D1112" s="2" t="s">
        <v>3172</v>
      </c>
      <c r="E1112" s="2" t="s">
        <v>3173</v>
      </c>
      <c r="F1112" s="2" t="s">
        <v>13</v>
      </c>
      <c r="G1112" s="2" t="s">
        <v>57</v>
      </c>
      <c r="H1112" s="2" t="s">
        <v>222</v>
      </c>
      <c r="I1112" s="2" t="s">
        <v>3174</v>
      </c>
      <c r="J1112" s="2" t="s">
        <v>13</v>
      </c>
      <c r="K1112" s="2" t="s">
        <v>13</v>
      </c>
      <c r="L1112" s="2" t="s">
        <v>13</v>
      </c>
      <c r="U1112" s="28"/>
      <c r="V1112" s="28"/>
      <c r="W1112" s="36"/>
      <c r="X1112" s="36"/>
      <c r="Y1112" s="28"/>
      <c r="Z1112" s="39"/>
      <c r="AA1112" s="28"/>
      <c r="AB1112" s="29"/>
      <c r="AC1112" s="29"/>
      <c r="AD1112" s="29"/>
      <c r="AE1112" s="29"/>
    </row>
    <row r="1113" spans="1:31">
      <c r="A1113" s="2" t="s">
        <v>3187</v>
      </c>
      <c r="B1113" s="3" t="s">
        <v>1087</v>
      </c>
      <c r="C1113" s="2" t="s">
        <v>2628</v>
      </c>
      <c r="D1113" s="2" t="s">
        <v>3172</v>
      </c>
      <c r="E1113" s="2" t="s">
        <v>3173</v>
      </c>
      <c r="F1113" s="2" t="s">
        <v>13</v>
      </c>
      <c r="G1113" s="2" t="s">
        <v>57</v>
      </c>
      <c r="H1113" s="2" t="s">
        <v>222</v>
      </c>
      <c r="I1113" s="2" t="s">
        <v>3174</v>
      </c>
      <c r="J1113" s="2" t="s">
        <v>13</v>
      </c>
      <c r="K1113" s="2" t="s">
        <v>13</v>
      </c>
      <c r="L1113" s="2" t="s">
        <v>13</v>
      </c>
      <c r="U1113" s="28"/>
      <c r="V1113" s="28"/>
      <c r="W1113" s="28"/>
      <c r="X1113" s="28"/>
      <c r="Y1113" s="28"/>
      <c r="Z1113" s="39"/>
      <c r="AA1113" s="28"/>
      <c r="AB1113" s="29"/>
      <c r="AC1113" s="29"/>
      <c r="AD1113" s="29"/>
      <c r="AE1113" s="29"/>
    </row>
    <row r="1114" spans="1:31">
      <c r="A1114" s="2" t="s">
        <v>3188</v>
      </c>
      <c r="B1114" s="3" t="s">
        <v>1087</v>
      </c>
      <c r="C1114" s="2" t="s">
        <v>2628</v>
      </c>
      <c r="D1114" s="2" t="s">
        <v>3172</v>
      </c>
      <c r="E1114" s="2" t="s">
        <v>3173</v>
      </c>
      <c r="F1114" s="2" t="s">
        <v>13</v>
      </c>
      <c r="G1114" s="2" t="s">
        <v>57</v>
      </c>
      <c r="H1114" s="2" t="s">
        <v>222</v>
      </c>
      <c r="I1114" s="2" t="s">
        <v>3174</v>
      </c>
      <c r="J1114" s="2" t="s">
        <v>13</v>
      </c>
      <c r="K1114" s="2" t="s">
        <v>13</v>
      </c>
      <c r="L1114" s="2" t="s">
        <v>13</v>
      </c>
      <c r="U1114" s="28"/>
      <c r="V1114" s="28"/>
      <c r="W1114" s="36"/>
      <c r="X1114" s="36"/>
      <c r="Y1114" s="28"/>
      <c r="Z1114" s="39"/>
      <c r="AA1114" s="28"/>
      <c r="AB1114" s="29"/>
      <c r="AC1114" s="29"/>
      <c r="AD1114" s="29"/>
      <c r="AE1114" s="29"/>
    </row>
    <row r="1115" spans="1:31">
      <c r="A1115" s="2" t="s">
        <v>3189</v>
      </c>
      <c r="B1115" s="3" t="s">
        <v>1087</v>
      </c>
      <c r="C1115" s="2" t="s">
        <v>2628</v>
      </c>
      <c r="D1115" s="2" t="s">
        <v>3172</v>
      </c>
      <c r="E1115" s="2" t="s">
        <v>3173</v>
      </c>
      <c r="F1115" s="2" t="s">
        <v>13</v>
      </c>
      <c r="G1115" s="2" t="s">
        <v>57</v>
      </c>
      <c r="H1115" s="2" t="s">
        <v>222</v>
      </c>
      <c r="I1115" s="2" t="s">
        <v>3174</v>
      </c>
      <c r="J1115" s="2" t="s">
        <v>13</v>
      </c>
      <c r="K1115" s="2" t="s">
        <v>13</v>
      </c>
      <c r="L1115" s="2" t="s">
        <v>13</v>
      </c>
      <c r="U1115" s="28"/>
      <c r="V1115" s="28"/>
      <c r="W1115" s="28"/>
      <c r="X1115" s="28"/>
      <c r="Y1115" s="28"/>
      <c r="Z1115" s="39"/>
      <c r="AA1115" s="28"/>
      <c r="AB1115" s="29"/>
      <c r="AC1115" s="29"/>
      <c r="AD1115" s="29"/>
      <c r="AE1115" s="29"/>
    </row>
    <row r="1116" spans="1:31">
      <c r="A1116" s="2" t="s">
        <v>3190</v>
      </c>
      <c r="B1116" s="3" t="s">
        <v>1087</v>
      </c>
      <c r="C1116" s="2" t="s">
        <v>2628</v>
      </c>
      <c r="D1116" s="2" t="s">
        <v>3172</v>
      </c>
      <c r="E1116" s="2" t="s">
        <v>3173</v>
      </c>
      <c r="F1116" s="2" t="s">
        <v>13</v>
      </c>
      <c r="G1116" s="2" t="s">
        <v>57</v>
      </c>
      <c r="H1116" s="2" t="s">
        <v>222</v>
      </c>
      <c r="I1116" s="2" t="s">
        <v>3174</v>
      </c>
      <c r="J1116" s="2" t="s">
        <v>13</v>
      </c>
      <c r="K1116" s="2" t="s">
        <v>13</v>
      </c>
      <c r="L1116" s="2" t="s">
        <v>13</v>
      </c>
      <c r="U1116" s="28"/>
      <c r="V1116" s="28"/>
      <c r="W1116" s="36"/>
      <c r="X1116" s="36"/>
      <c r="Y1116" s="28"/>
      <c r="Z1116" s="39"/>
      <c r="AA1116" s="28"/>
      <c r="AB1116" s="29"/>
      <c r="AC1116" s="29"/>
      <c r="AD1116" s="29"/>
      <c r="AE1116" s="29"/>
    </row>
    <row r="1117" spans="1:31">
      <c r="A1117" s="2" t="s">
        <v>3191</v>
      </c>
      <c r="B1117" s="3" t="s">
        <v>1087</v>
      </c>
      <c r="C1117" s="2" t="s">
        <v>2628</v>
      </c>
      <c r="D1117" s="2" t="s">
        <v>3172</v>
      </c>
      <c r="E1117" s="2" t="s">
        <v>3173</v>
      </c>
      <c r="F1117" s="2" t="s">
        <v>13</v>
      </c>
      <c r="G1117" s="2" t="s">
        <v>57</v>
      </c>
      <c r="H1117" s="2" t="s">
        <v>222</v>
      </c>
      <c r="I1117" s="2" t="s">
        <v>3174</v>
      </c>
      <c r="J1117" s="2" t="s">
        <v>13</v>
      </c>
      <c r="K1117" s="2" t="s">
        <v>13</v>
      </c>
      <c r="L1117" s="2" t="s">
        <v>13</v>
      </c>
      <c r="U1117" s="28"/>
      <c r="V1117" s="28"/>
      <c r="W1117" s="28"/>
      <c r="X1117" s="28"/>
      <c r="Y1117" s="28"/>
      <c r="Z1117" s="39"/>
      <c r="AA1117" s="28"/>
      <c r="AB1117" s="29"/>
      <c r="AC1117" s="29"/>
      <c r="AD1117" s="29"/>
      <c r="AE1117" s="29"/>
    </row>
    <row r="1118" spans="1:31">
      <c r="A1118" s="2" t="s">
        <v>3192</v>
      </c>
      <c r="B1118" s="3" t="s">
        <v>1087</v>
      </c>
      <c r="C1118" s="2" t="s">
        <v>2628</v>
      </c>
      <c r="D1118" s="2" t="s">
        <v>3172</v>
      </c>
      <c r="E1118" s="2" t="s">
        <v>3173</v>
      </c>
      <c r="F1118" s="2" t="s">
        <v>13</v>
      </c>
      <c r="G1118" s="2" t="s">
        <v>57</v>
      </c>
      <c r="H1118" s="2" t="s">
        <v>222</v>
      </c>
      <c r="I1118" s="2" t="s">
        <v>3174</v>
      </c>
      <c r="J1118" s="2" t="s">
        <v>13</v>
      </c>
      <c r="K1118" s="2" t="s">
        <v>13</v>
      </c>
      <c r="L1118" s="2" t="s">
        <v>13</v>
      </c>
      <c r="U1118" s="28"/>
      <c r="V1118" s="28"/>
      <c r="W1118" s="36"/>
      <c r="X1118" s="36"/>
      <c r="Y1118" s="28"/>
      <c r="Z1118" s="39"/>
      <c r="AA1118" s="28"/>
      <c r="AB1118" s="29"/>
      <c r="AC1118" s="29"/>
      <c r="AD1118" s="29"/>
      <c r="AE1118" s="29"/>
    </row>
    <row r="1119" spans="1:31">
      <c r="A1119" s="2" t="s">
        <v>3193</v>
      </c>
      <c r="B1119" s="3" t="s">
        <v>1087</v>
      </c>
      <c r="C1119" s="2" t="s">
        <v>2628</v>
      </c>
      <c r="D1119" s="2" t="s">
        <v>3172</v>
      </c>
      <c r="E1119" s="2" t="s">
        <v>3173</v>
      </c>
      <c r="F1119" s="2" t="s">
        <v>13</v>
      </c>
      <c r="G1119" s="2" t="s">
        <v>57</v>
      </c>
      <c r="H1119" s="2" t="s">
        <v>222</v>
      </c>
      <c r="I1119" s="2" t="s">
        <v>3174</v>
      </c>
      <c r="J1119" s="2" t="s">
        <v>13</v>
      </c>
      <c r="K1119" s="2" t="s">
        <v>13</v>
      </c>
      <c r="L1119" s="2" t="s">
        <v>13</v>
      </c>
      <c r="U1119" s="28"/>
      <c r="V1119" s="28"/>
      <c r="W1119" s="28"/>
      <c r="X1119" s="28"/>
      <c r="Y1119" s="28"/>
      <c r="Z1119" s="39"/>
      <c r="AA1119" s="28"/>
      <c r="AB1119" s="29"/>
      <c r="AC1119" s="29"/>
      <c r="AD1119" s="29"/>
      <c r="AE1119" s="29"/>
    </row>
    <row r="1120" spans="1:31">
      <c r="A1120" s="2" t="s">
        <v>3194</v>
      </c>
      <c r="B1120" s="3" t="s">
        <v>1087</v>
      </c>
      <c r="C1120" s="2" t="s">
        <v>2628</v>
      </c>
      <c r="D1120" s="2" t="s">
        <v>3172</v>
      </c>
      <c r="E1120" s="2" t="s">
        <v>3195</v>
      </c>
      <c r="F1120" s="2" t="s">
        <v>13</v>
      </c>
      <c r="G1120" s="2" t="s">
        <v>57</v>
      </c>
      <c r="H1120" s="2" t="s">
        <v>222</v>
      </c>
      <c r="I1120" s="2" t="s">
        <v>3174</v>
      </c>
      <c r="J1120" s="2" t="s">
        <v>13</v>
      </c>
      <c r="K1120" s="2" t="s">
        <v>13</v>
      </c>
      <c r="L1120" s="2" t="s">
        <v>13</v>
      </c>
      <c r="U1120" s="28"/>
      <c r="V1120" s="28"/>
      <c r="W1120" s="36"/>
      <c r="X1120" s="36"/>
      <c r="Y1120" s="28"/>
      <c r="Z1120" s="39"/>
      <c r="AA1120" s="28"/>
      <c r="AB1120" s="29"/>
      <c r="AC1120" s="29"/>
      <c r="AD1120" s="29"/>
      <c r="AE1120" s="29"/>
    </row>
    <row r="1121" spans="1:31">
      <c r="A1121" s="2" t="s">
        <v>3196</v>
      </c>
      <c r="B1121" s="3" t="s">
        <v>1087</v>
      </c>
      <c r="C1121" s="2" t="s">
        <v>2628</v>
      </c>
      <c r="D1121" s="2" t="s">
        <v>3172</v>
      </c>
      <c r="E1121" s="2" t="s">
        <v>3195</v>
      </c>
      <c r="F1121" s="2" t="s">
        <v>13</v>
      </c>
      <c r="G1121" s="2" t="s">
        <v>57</v>
      </c>
      <c r="H1121" s="2" t="s">
        <v>222</v>
      </c>
      <c r="I1121" s="2" t="s">
        <v>3174</v>
      </c>
      <c r="J1121" s="2" t="s">
        <v>13</v>
      </c>
      <c r="K1121" s="2" t="s">
        <v>13</v>
      </c>
      <c r="L1121" s="2" t="s">
        <v>13</v>
      </c>
      <c r="U1121" s="28"/>
      <c r="V1121" s="28"/>
      <c r="W1121" s="28"/>
      <c r="X1121" s="28"/>
      <c r="Y1121" s="28"/>
      <c r="Z1121" s="39"/>
      <c r="AA1121" s="28"/>
      <c r="AB1121" s="29"/>
      <c r="AC1121" s="29"/>
      <c r="AD1121" s="29"/>
      <c r="AE1121" s="29"/>
    </row>
    <row r="1122" spans="1:31">
      <c r="A1122" s="2" t="s">
        <v>3197</v>
      </c>
      <c r="B1122" s="3" t="s">
        <v>1087</v>
      </c>
      <c r="C1122" s="2" t="s">
        <v>2628</v>
      </c>
      <c r="D1122" s="2" t="s">
        <v>3172</v>
      </c>
      <c r="E1122" s="2" t="s">
        <v>3195</v>
      </c>
      <c r="F1122" s="2" t="s">
        <v>13</v>
      </c>
      <c r="G1122" s="2" t="s">
        <v>57</v>
      </c>
      <c r="H1122" s="2" t="s">
        <v>222</v>
      </c>
      <c r="I1122" s="2" t="s">
        <v>3174</v>
      </c>
      <c r="J1122" s="2" t="s">
        <v>13</v>
      </c>
      <c r="K1122" s="2" t="s">
        <v>13</v>
      </c>
      <c r="L1122" s="2" t="s">
        <v>13</v>
      </c>
      <c r="U1122" s="28"/>
      <c r="V1122" s="28"/>
      <c r="W1122" s="36"/>
      <c r="X1122" s="36"/>
      <c r="Y1122" s="28"/>
      <c r="Z1122" s="39"/>
      <c r="AA1122" s="28"/>
      <c r="AB1122" s="29"/>
      <c r="AC1122" s="29"/>
      <c r="AD1122" s="29"/>
      <c r="AE1122" s="29"/>
    </row>
    <row r="1123" spans="1:31">
      <c r="A1123" s="2" t="s">
        <v>3198</v>
      </c>
      <c r="B1123" s="3" t="s">
        <v>1087</v>
      </c>
      <c r="C1123" s="2" t="s">
        <v>2628</v>
      </c>
      <c r="D1123" s="2" t="s">
        <v>3172</v>
      </c>
      <c r="E1123" s="2" t="s">
        <v>3195</v>
      </c>
      <c r="F1123" s="2" t="s">
        <v>13</v>
      </c>
      <c r="G1123" s="2" t="s">
        <v>57</v>
      </c>
      <c r="H1123" s="2" t="s">
        <v>222</v>
      </c>
      <c r="I1123" s="2" t="s">
        <v>3174</v>
      </c>
      <c r="J1123" s="2" t="s">
        <v>13</v>
      </c>
      <c r="K1123" s="2" t="s">
        <v>13</v>
      </c>
      <c r="L1123" s="2" t="s">
        <v>13</v>
      </c>
      <c r="U1123" s="28"/>
      <c r="V1123" s="28"/>
      <c r="W1123" s="36"/>
      <c r="X1123" s="36"/>
      <c r="Y1123" s="28"/>
      <c r="Z1123" s="39"/>
      <c r="AA1123" s="28"/>
      <c r="AB1123" s="29"/>
      <c r="AC1123" s="29"/>
      <c r="AD1123" s="29"/>
      <c r="AE1123" s="29"/>
    </row>
    <row r="1124" spans="1:31">
      <c r="A1124" s="2" t="s">
        <v>3199</v>
      </c>
      <c r="B1124" s="3" t="s">
        <v>1087</v>
      </c>
      <c r="C1124" s="2" t="s">
        <v>2628</v>
      </c>
      <c r="D1124" s="2" t="s">
        <v>3172</v>
      </c>
      <c r="E1124" s="2" t="s">
        <v>3195</v>
      </c>
      <c r="F1124" s="2" t="s">
        <v>13</v>
      </c>
      <c r="G1124" s="2" t="s">
        <v>57</v>
      </c>
      <c r="H1124" s="2" t="s">
        <v>222</v>
      </c>
      <c r="I1124" s="2" t="s">
        <v>3174</v>
      </c>
      <c r="J1124" s="2" t="s">
        <v>13</v>
      </c>
      <c r="K1124" s="2" t="s">
        <v>13</v>
      </c>
      <c r="L1124" s="2" t="s">
        <v>13</v>
      </c>
      <c r="U1124" s="28"/>
      <c r="V1124" s="28"/>
      <c r="W1124" s="28"/>
      <c r="X1124" s="28"/>
      <c r="Y1124" s="28"/>
      <c r="Z1124" s="39"/>
      <c r="AA1124" s="28"/>
      <c r="AB1124" s="29"/>
      <c r="AC1124" s="29"/>
      <c r="AD1124" s="29"/>
      <c r="AE1124" s="29"/>
    </row>
    <row r="1125" spans="1:31">
      <c r="A1125" s="2" t="s">
        <v>3200</v>
      </c>
      <c r="B1125" s="3" t="s">
        <v>1087</v>
      </c>
      <c r="C1125" s="2" t="s">
        <v>2628</v>
      </c>
      <c r="D1125" s="2" t="s">
        <v>3172</v>
      </c>
      <c r="E1125" s="2" t="s">
        <v>3195</v>
      </c>
      <c r="F1125" s="2" t="s">
        <v>13</v>
      </c>
      <c r="G1125" s="2" t="s">
        <v>57</v>
      </c>
      <c r="H1125" s="2" t="s">
        <v>222</v>
      </c>
      <c r="I1125" s="2" t="s">
        <v>3174</v>
      </c>
      <c r="J1125" s="2" t="s">
        <v>13</v>
      </c>
      <c r="K1125" s="2" t="s">
        <v>13</v>
      </c>
      <c r="L1125" s="2" t="s">
        <v>13</v>
      </c>
      <c r="U1125" s="28"/>
      <c r="V1125" s="28"/>
      <c r="W1125" s="36"/>
      <c r="X1125" s="36"/>
      <c r="Y1125" s="28"/>
      <c r="Z1125" s="39"/>
      <c r="AA1125" s="28"/>
      <c r="AB1125" s="29"/>
      <c r="AC1125" s="29"/>
      <c r="AD1125" s="29"/>
      <c r="AE1125" s="29"/>
    </row>
    <row r="1126" spans="1:31">
      <c r="A1126" s="2" t="s">
        <v>3201</v>
      </c>
      <c r="B1126" s="3" t="s">
        <v>1087</v>
      </c>
      <c r="C1126" s="2" t="s">
        <v>2628</v>
      </c>
      <c r="D1126" s="2" t="s">
        <v>3172</v>
      </c>
      <c r="E1126" s="2" t="s">
        <v>3202</v>
      </c>
      <c r="F1126" s="2" t="s">
        <v>13</v>
      </c>
      <c r="G1126" s="2" t="s">
        <v>57</v>
      </c>
      <c r="H1126" s="2" t="s">
        <v>222</v>
      </c>
      <c r="I1126" s="2" t="s">
        <v>3174</v>
      </c>
      <c r="J1126" s="2" t="s">
        <v>13</v>
      </c>
      <c r="K1126" s="2" t="s">
        <v>13</v>
      </c>
      <c r="L1126" s="2" t="s">
        <v>13</v>
      </c>
      <c r="U1126" s="28"/>
      <c r="V1126" s="28"/>
      <c r="W1126" s="36"/>
      <c r="X1126" s="36"/>
      <c r="Y1126" s="28"/>
      <c r="Z1126" s="39"/>
      <c r="AA1126" s="28"/>
      <c r="AB1126" s="29"/>
      <c r="AC1126" s="29"/>
      <c r="AD1126" s="29"/>
      <c r="AE1126" s="29"/>
    </row>
    <row r="1127" spans="1:31">
      <c r="A1127" s="2" t="s">
        <v>3203</v>
      </c>
      <c r="B1127" s="3" t="s">
        <v>1087</v>
      </c>
      <c r="C1127" s="2" t="s">
        <v>2628</v>
      </c>
      <c r="D1127" s="2" t="s">
        <v>3172</v>
      </c>
      <c r="E1127" s="2" t="s">
        <v>3202</v>
      </c>
      <c r="F1127" s="2" t="s">
        <v>13</v>
      </c>
      <c r="G1127" s="2" t="s">
        <v>57</v>
      </c>
      <c r="H1127" s="2" t="s">
        <v>222</v>
      </c>
      <c r="I1127" s="2" t="s">
        <v>3174</v>
      </c>
      <c r="J1127" s="2" t="s">
        <v>13</v>
      </c>
      <c r="K1127" s="2" t="s">
        <v>13</v>
      </c>
      <c r="L1127" s="2" t="s">
        <v>13</v>
      </c>
      <c r="U1127" s="28"/>
      <c r="V1127" s="28"/>
      <c r="W1127" s="28"/>
      <c r="X1127" s="28"/>
      <c r="Y1127" s="28"/>
      <c r="Z1127" s="39"/>
      <c r="AA1127" s="28"/>
      <c r="AB1127" s="29"/>
      <c r="AC1127" s="29"/>
      <c r="AD1127" s="29"/>
      <c r="AE1127" s="29"/>
    </row>
    <row r="1128" spans="1:31">
      <c r="A1128" s="2" t="s">
        <v>3204</v>
      </c>
      <c r="B1128" s="3" t="s">
        <v>1087</v>
      </c>
      <c r="C1128" s="2" t="s">
        <v>2628</v>
      </c>
      <c r="D1128" s="2" t="s">
        <v>3172</v>
      </c>
      <c r="E1128" s="2" t="s">
        <v>3202</v>
      </c>
      <c r="F1128" s="2" t="s">
        <v>13</v>
      </c>
      <c r="G1128" s="2" t="s">
        <v>57</v>
      </c>
      <c r="H1128" s="2" t="s">
        <v>222</v>
      </c>
      <c r="I1128" s="2" t="s">
        <v>3174</v>
      </c>
      <c r="J1128" s="2" t="s">
        <v>13</v>
      </c>
      <c r="K1128" s="2" t="s">
        <v>13</v>
      </c>
      <c r="L1128" s="2" t="s">
        <v>13</v>
      </c>
      <c r="U1128" s="28"/>
      <c r="V1128" s="28"/>
      <c r="W1128" s="36"/>
      <c r="X1128" s="36"/>
      <c r="Y1128" s="28"/>
      <c r="Z1128" s="39"/>
      <c r="AA1128" s="28"/>
      <c r="AB1128" s="29"/>
      <c r="AC1128" s="29"/>
      <c r="AD1128" s="29"/>
      <c r="AE1128" s="29"/>
    </row>
    <row r="1129" spans="1:31">
      <c r="A1129" s="2" t="s">
        <v>3205</v>
      </c>
      <c r="B1129" s="3" t="s">
        <v>1087</v>
      </c>
      <c r="C1129" s="2" t="s">
        <v>2628</v>
      </c>
      <c r="D1129" s="2" t="s">
        <v>3172</v>
      </c>
      <c r="E1129" s="2" t="s">
        <v>3202</v>
      </c>
      <c r="F1129" s="2" t="s">
        <v>13</v>
      </c>
      <c r="G1129" s="2" t="s">
        <v>57</v>
      </c>
      <c r="H1129" s="2" t="s">
        <v>222</v>
      </c>
      <c r="I1129" s="2" t="s">
        <v>3174</v>
      </c>
      <c r="J1129" s="2" t="s">
        <v>13</v>
      </c>
      <c r="K1129" s="2" t="s">
        <v>13</v>
      </c>
      <c r="L1129" s="2" t="s">
        <v>13</v>
      </c>
      <c r="U1129" s="28"/>
      <c r="V1129" s="28"/>
      <c r="W1129" s="28"/>
      <c r="X1129" s="28"/>
      <c r="Y1129" s="28"/>
      <c r="Z1129" s="39"/>
      <c r="AA1129" s="28"/>
      <c r="AB1129" s="29"/>
      <c r="AC1129" s="29"/>
      <c r="AD1129" s="29"/>
      <c r="AE1129" s="29"/>
    </row>
    <row r="1130" spans="1:31">
      <c r="A1130" s="2" t="s">
        <v>3206</v>
      </c>
      <c r="B1130" s="3" t="s">
        <v>1087</v>
      </c>
      <c r="C1130" s="2" t="s">
        <v>2628</v>
      </c>
      <c r="D1130" s="2" t="s">
        <v>3172</v>
      </c>
      <c r="E1130" s="2" t="s">
        <v>3202</v>
      </c>
      <c r="F1130" s="2" t="s">
        <v>13</v>
      </c>
      <c r="G1130" s="2" t="s">
        <v>57</v>
      </c>
      <c r="H1130" s="2" t="s">
        <v>222</v>
      </c>
      <c r="I1130" s="2" t="s">
        <v>3174</v>
      </c>
      <c r="J1130" s="2" t="s">
        <v>13</v>
      </c>
      <c r="K1130" s="2" t="s">
        <v>13</v>
      </c>
      <c r="L1130" s="2" t="s">
        <v>13</v>
      </c>
      <c r="U1130" s="28"/>
      <c r="V1130" s="28"/>
      <c r="W1130" s="36"/>
      <c r="X1130" s="36"/>
      <c r="Y1130" s="28"/>
      <c r="Z1130" s="39"/>
      <c r="AA1130" s="28"/>
      <c r="AB1130" s="29"/>
      <c r="AC1130" s="29"/>
      <c r="AD1130" s="29"/>
      <c r="AE1130" s="29"/>
    </row>
    <row r="1131" spans="1:31">
      <c r="A1131" s="2" t="s">
        <v>3207</v>
      </c>
      <c r="B1131" s="3" t="s">
        <v>1087</v>
      </c>
      <c r="C1131" s="2" t="s">
        <v>2628</v>
      </c>
      <c r="D1131" s="2" t="s">
        <v>3172</v>
      </c>
      <c r="E1131" s="2" t="s">
        <v>3202</v>
      </c>
      <c r="F1131" s="2" t="s">
        <v>13</v>
      </c>
      <c r="G1131" s="2" t="s">
        <v>57</v>
      </c>
      <c r="H1131" s="2" t="s">
        <v>222</v>
      </c>
      <c r="I1131" s="2" t="s">
        <v>3174</v>
      </c>
      <c r="J1131" s="2" t="s">
        <v>13</v>
      </c>
      <c r="K1131" s="2" t="s">
        <v>13</v>
      </c>
      <c r="L1131" s="2" t="s">
        <v>13</v>
      </c>
      <c r="U1131" s="28"/>
      <c r="V1131" s="28"/>
      <c r="W1131" s="28"/>
      <c r="X1131" s="28"/>
      <c r="Y1131" s="28"/>
      <c r="Z1131" s="39"/>
      <c r="AA1131" s="28"/>
      <c r="AB1131" s="29"/>
      <c r="AC1131" s="29"/>
      <c r="AD1131" s="29"/>
      <c r="AE1131" s="29"/>
    </row>
    <row r="1132" spans="1:31">
      <c r="A1132" s="2" t="s">
        <v>3208</v>
      </c>
      <c r="B1132" s="3" t="s">
        <v>1087</v>
      </c>
      <c r="C1132" s="2" t="s">
        <v>2628</v>
      </c>
      <c r="D1132" s="2" t="s">
        <v>3172</v>
      </c>
      <c r="E1132" s="2" t="s">
        <v>3202</v>
      </c>
      <c r="F1132" s="2" t="s">
        <v>13</v>
      </c>
      <c r="G1132" s="2" t="s">
        <v>57</v>
      </c>
      <c r="H1132" s="2" t="s">
        <v>222</v>
      </c>
      <c r="I1132" s="2" t="s">
        <v>3174</v>
      </c>
      <c r="J1132" s="2" t="s">
        <v>13</v>
      </c>
      <c r="K1132" s="2" t="s">
        <v>13</v>
      </c>
      <c r="L1132" s="2" t="s">
        <v>13</v>
      </c>
      <c r="U1132" s="28"/>
      <c r="V1132" s="28"/>
      <c r="W1132" s="28"/>
      <c r="X1132" s="28"/>
      <c r="Y1132" s="28"/>
      <c r="Z1132" s="39"/>
      <c r="AA1132" s="28"/>
      <c r="AB1132" s="29"/>
      <c r="AC1132" s="29"/>
      <c r="AD1132" s="29"/>
      <c r="AE1132" s="29"/>
    </row>
    <row r="1133" spans="1:31">
      <c r="A1133" s="2" t="s">
        <v>3209</v>
      </c>
      <c r="B1133" s="3" t="s">
        <v>1087</v>
      </c>
      <c r="C1133" s="2" t="s">
        <v>2628</v>
      </c>
      <c r="D1133" s="2" t="s">
        <v>3172</v>
      </c>
      <c r="E1133" s="2" t="s">
        <v>3202</v>
      </c>
      <c r="F1133" s="2" t="s">
        <v>13</v>
      </c>
      <c r="G1133" s="2" t="s">
        <v>57</v>
      </c>
      <c r="H1133" s="2" t="s">
        <v>222</v>
      </c>
      <c r="I1133" s="2" t="s">
        <v>3174</v>
      </c>
      <c r="J1133" s="2" t="s">
        <v>13</v>
      </c>
      <c r="K1133" s="2" t="s">
        <v>13</v>
      </c>
      <c r="L1133" s="2" t="s">
        <v>13</v>
      </c>
      <c r="U1133" s="28"/>
      <c r="V1133" s="28"/>
      <c r="W1133" s="28"/>
      <c r="X1133" s="28"/>
      <c r="Y1133" s="28"/>
      <c r="Z1133" s="39"/>
      <c r="AA1133" s="28"/>
      <c r="AB1133" s="29"/>
      <c r="AC1133" s="29"/>
      <c r="AD1133" s="29"/>
      <c r="AE1133" s="29"/>
    </row>
    <row r="1134" spans="1:31">
      <c r="A1134" s="2" t="s">
        <v>3210</v>
      </c>
      <c r="B1134" s="3" t="s">
        <v>1087</v>
      </c>
      <c r="C1134" s="2" t="s">
        <v>2628</v>
      </c>
      <c r="D1134" s="2" t="s">
        <v>3172</v>
      </c>
      <c r="E1134" s="2" t="s">
        <v>3202</v>
      </c>
      <c r="F1134" s="2" t="s">
        <v>13</v>
      </c>
      <c r="G1134" s="2" t="s">
        <v>57</v>
      </c>
      <c r="H1134" s="2" t="s">
        <v>222</v>
      </c>
      <c r="I1134" s="2" t="s">
        <v>3174</v>
      </c>
      <c r="J1134" s="2" t="s">
        <v>13</v>
      </c>
      <c r="K1134" s="2" t="s">
        <v>13</v>
      </c>
      <c r="L1134" s="2" t="s">
        <v>13</v>
      </c>
      <c r="U1134" s="28"/>
      <c r="V1134" s="28"/>
      <c r="W1134" s="28"/>
      <c r="X1134" s="28"/>
      <c r="Y1134" s="28"/>
      <c r="Z1134" s="39"/>
      <c r="AA1134" s="28"/>
      <c r="AB1134" s="29"/>
      <c r="AC1134" s="29"/>
      <c r="AD1134" s="29"/>
      <c r="AE1134" s="29"/>
    </row>
    <row r="1135" spans="1:31">
      <c r="A1135" s="2" t="s">
        <v>3211</v>
      </c>
      <c r="B1135" s="3" t="s">
        <v>1087</v>
      </c>
      <c r="C1135" s="2" t="s">
        <v>2628</v>
      </c>
      <c r="D1135" s="2" t="s">
        <v>3172</v>
      </c>
      <c r="E1135" s="2" t="s">
        <v>3202</v>
      </c>
      <c r="F1135" s="2" t="s">
        <v>13</v>
      </c>
      <c r="G1135" s="2" t="s">
        <v>57</v>
      </c>
      <c r="H1135" s="2" t="s">
        <v>222</v>
      </c>
      <c r="I1135" s="2" t="s">
        <v>3174</v>
      </c>
      <c r="J1135" s="2" t="s">
        <v>13</v>
      </c>
      <c r="K1135" s="2" t="s">
        <v>13</v>
      </c>
      <c r="L1135" s="2" t="s">
        <v>13</v>
      </c>
      <c r="U1135" s="28"/>
      <c r="V1135" s="28"/>
      <c r="W1135" s="28"/>
      <c r="X1135" s="28"/>
      <c r="Y1135" s="28"/>
      <c r="Z1135" s="39"/>
      <c r="AA1135" s="28"/>
      <c r="AB1135" s="29"/>
      <c r="AC1135" s="29"/>
      <c r="AD1135" s="29"/>
      <c r="AE1135" s="29"/>
    </row>
    <row r="1136" spans="1:31">
      <c r="A1136" s="2" t="s">
        <v>3212</v>
      </c>
      <c r="B1136" s="3" t="s">
        <v>1087</v>
      </c>
      <c r="C1136" s="2" t="s">
        <v>2628</v>
      </c>
      <c r="D1136" s="2" t="s">
        <v>3172</v>
      </c>
      <c r="E1136" s="2" t="s">
        <v>3202</v>
      </c>
      <c r="F1136" s="2" t="s">
        <v>13</v>
      </c>
      <c r="G1136" s="2" t="s">
        <v>57</v>
      </c>
      <c r="H1136" s="2" t="s">
        <v>222</v>
      </c>
      <c r="I1136" s="2" t="s">
        <v>3174</v>
      </c>
      <c r="J1136" s="2" t="s">
        <v>13</v>
      </c>
      <c r="K1136" s="2" t="s">
        <v>13</v>
      </c>
      <c r="L1136" s="2" t="s">
        <v>13</v>
      </c>
      <c r="U1136" s="28"/>
      <c r="V1136" s="28"/>
      <c r="W1136" s="28"/>
      <c r="X1136" s="28"/>
      <c r="Y1136" s="28"/>
      <c r="Z1136" s="28"/>
      <c r="AA1136" s="28"/>
      <c r="AB1136" s="29"/>
      <c r="AC1136" s="29"/>
      <c r="AD1136" s="29"/>
      <c r="AE1136" s="29"/>
    </row>
    <row r="1137" spans="1:31">
      <c r="A1137" s="2" t="s">
        <v>3213</v>
      </c>
      <c r="B1137" s="3" t="s">
        <v>1087</v>
      </c>
      <c r="C1137" s="2" t="s">
        <v>2628</v>
      </c>
      <c r="D1137" s="2" t="s">
        <v>3172</v>
      </c>
      <c r="E1137" s="2" t="s">
        <v>3202</v>
      </c>
      <c r="F1137" s="2" t="s">
        <v>13</v>
      </c>
      <c r="G1137" s="2" t="s">
        <v>57</v>
      </c>
      <c r="H1137" s="2" t="s">
        <v>222</v>
      </c>
      <c r="I1137" s="2" t="s">
        <v>3174</v>
      </c>
      <c r="J1137" s="2" t="s">
        <v>13</v>
      </c>
      <c r="K1137" s="2" t="s">
        <v>13</v>
      </c>
      <c r="L1137" s="2" t="s">
        <v>13</v>
      </c>
      <c r="U1137" s="28"/>
      <c r="V1137" s="28"/>
      <c r="W1137" s="36"/>
      <c r="X1137" s="36"/>
      <c r="Y1137" s="28"/>
      <c r="Z1137" s="28"/>
      <c r="AA1137" s="28"/>
      <c r="AB1137" s="29"/>
      <c r="AC1137" s="29"/>
      <c r="AD1137" s="29"/>
      <c r="AE1137" s="29"/>
    </row>
    <row r="1138" spans="1:31">
      <c r="A1138" s="2" t="s">
        <v>3214</v>
      </c>
      <c r="B1138" s="3" t="s">
        <v>1087</v>
      </c>
      <c r="C1138" s="2" t="s">
        <v>2628</v>
      </c>
      <c r="D1138" s="2" t="s">
        <v>3172</v>
      </c>
      <c r="E1138" s="2" t="s">
        <v>3202</v>
      </c>
      <c r="F1138" s="2" t="s">
        <v>13</v>
      </c>
      <c r="G1138" s="2" t="s">
        <v>57</v>
      </c>
      <c r="H1138" s="2" t="s">
        <v>222</v>
      </c>
      <c r="I1138" s="2" t="s">
        <v>3174</v>
      </c>
      <c r="J1138" s="2" t="s">
        <v>13</v>
      </c>
      <c r="K1138" s="2" t="s">
        <v>13</v>
      </c>
      <c r="L1138" s="2" t="s">
        <v>13</v>
      </c>
      <c r="U1138" s="28"/>
      <c r="V1138" s="28"/>
      <c r="W1138" s="28"/>
      <c r="X1138" s="28"/>
      <c r="Y1138" s="28"/>
      <c r="Z1138" s="28"/>
      <c r="AA1138" s="28"/>
      <c r="AB1138" s="29"/>
      <c r="AC1138" s="29"/>
      <c r="AD1138" s="29"/>
      <c r="AE1138" s="29"/>
    </row>
    <row r="1139" spans="1:31">
      <c r="A1139" s="2" t="s">
        <v>3215</v>
      </c>
      <c r="B1139" s="3" t="s">
        <v>1087</v>
      </c>
      <c r="C1139" s="2" t="s">
        <v>2628</v>
      </c>
      <c r="D1139" s="2" t="s">
        <v>3172</v>
      </c>
      <c r="E1139" s="2" t="s">
        <v>3202</v>
      </c>
      <c r="F1139" s="2" t="s">
        <v>13</v>
      </c>
      <c r="G1139" s="2" t="s">
        <v>57</v>
      </c>
      <c r="H1139" s="2" t="s">
        <v>222</v>
      </c>
      <c r="I1139" s="2" t="s">
        <v>3174</v>
      </c>
      <c r="J1139" s="2" t="s">
        <v>13</v>
      </c>
      <c r="K1139" s="2" t="s">
        <v>13</v>
      </c>
      <c r="L1139" s="2" t="s">
        <v>13</v>
      </c>
      <c r="U1139" s="28"/>
      <c r="V1139" s="28"/>
      <c r="W1139" s="37"/>
      <c r="X1139" s="37"/>
      <c r="Y1139" s="28"/>
      <c r="Z1139" s="39"/>
      <c r="AA1139" s="28"/>
      <c r="AB1139" s="29"/>
      <c r="AC1139" s="29"/>
      <c r="AD1139" s="29"/>
      <c r="AE1139" s="29"/>
    </row>
    <row r="1140" spans="1:31">
      <c r="A1140" s="2" t="s">
        <v>3216</v>
      </c>
      <c r="B1140" s="3" t="s">
        <v>1087</v>
      </c>
      <c r="C1140" s="2" t="s">
        <v>2628</v>
      </c>
      <c r="D1140" s="2" t="s">
        <v>3172</v>
      </c>
      <c r="E1140" s="2" t="s">
        <v>3202</v>
      </c>
      <c r="F1140" s="2" t="s">
        <v>13</v>
      </c>
      <c r="G1140" s="2" t="s">
        <v>57</v>
      </c>
      <c r="H1140" s="2" t="s">
        <v>222</v>
      </c>
      <c r="I1140" s="2" t="s">
        <v>3174</v>
      </c>
      <c r="J1140" s="2" t="s">
        <v>13</v>
      </c>
      <c r="K1140" s="2" t="s">
        <v>13</v>
      </c>
      <c r="L1140" s="2" t="s">
        <v>13</v>
      </c>
      <c r="U1140" s="28"/>
      <c r="V1140" s="28"/>
      <c r="W1140" s="38"/>
      <c r="X1140" s="38"/>
      <c r="Y1140" s="28"/>
      <c r="Z1140" s="39"/>
      <c r="AA1140" s="28"/>
      <c r="AB1140" s="29"/>
      <c r="AC1140" s="29"/>
      <c r="AD1140" s="29"/>
      <c r="AE1140" s="29"/>
    </row>
    <row r="1141" spans="1:31">
      <c r="A1141" s="2" t="s">
        <v>3217</v>
      </c>
      <c r="B1141" s="3" t="s">
        <v>1087</v>
      </c>
      <c r="C1141" s="2" t="s">
        <v>2628</v>
      </c>
      <c r="D1141" s="2" t="s">
        <v>3172</v>
      </c>
      <c r="E1141" s="2" t="s">
        <v>3202</v>
      </c>
      <c r="F1141" s="2" t="s">
        <v>13</v>
      </c>
      <c r="G1141" s="2" t="s">
        <v>57</v>
      </c>
      <c r="H1141" s="2" t="s">
        <v>222</v>
      </c>
      <c r="I1141" s="2" t="s">
        <v>3174</v>
      </c>
      <c r="J1141" s="2" t="s">
        <v>13</v>
      </c>
      <c r="K1141" s="2" t="s">
        <v>13</v>
      </c>
      <c r="L1141" s="2" t="s">
        <v>13</v>
      </c>
      <c r="U1141" s="28"/>
      <c r="V1141" s="28"/>
      <c r="W1141" s="36"/>
      <c r="X1141" s="36"/>
      <c r="Y1141" s="28"/>
      <c r="Z1141" s="39"/>
      <c r="AA1141" s="28"/>
      <c r="AB1141" s="29"/>
      <c r="AC1141" s="29"/>
      <c r="AD1141" s="29"/>
      <c r="AE1141" s="29"/>
    </row>
    <row r="1142" spans="1:31">
      <c r="A1142" s="2" t="s">
        <v>3218</v>
      </c>
      <c r="B1142" s="3" t="s">
        <v>1087</v>
      </c>
      <c r="C1142" s="2" t="s">
        <v>2628</v>
      </c>
      <c r="D1142" s="2" t="s">
        <v>3172</v>
      </c>
      <c r="E1142" s="2" t="s">
        <v>3202</v>
      </c>
      <c r="F1142" s="2" t="s">
        <v>13</v>
      </c>
      <c r="G1142" s="2" t="s">
        <v>57</v>
      </c>
      <c r="H1142" s="2" t="s">
        <v>222</v>
      </c>
      <c r="I1142" s="2" t="s">
        <v>3174</v>
      </c>
      <c r="J1142" s="2" t="s">
        <v>13</v>
      </c>
      <c r="K1142" s="2" t="s">
        <v>13</v>
      </c>
      <c r="L1142" s="2" t="s">
        <v>13</v>
      </c>
      <c r="U1142" s="28"/>
      <c r="V1142" s="28"/>
      <c r="W1142" s="28"/>
      <c r="X1142" s="28"/>
      <c r="Y1142" s="28"/>
      <c r="Z1142" s="39"/>
      <c r="AA1142" s="28"/>
      <c r="AB1142" s="29"/>
      <c r="AC1142" s="29"/>
      <c r="AD1142" s="29"/>
      <c r="AE1142" s="29"/>
    </row>
    <row r="1143" spans="1:31">
      <c r="A1143" s="2" t="s">
        <v>3219</v>
      </c>
      <c r="B1143" s="3" t="s">
        <v>1087</v>
      </c>
      <c r="C1143" s="2" t="s">
        <v>2628</v>
      </c>
      <c r="D1143" s="2" t="s">
        <v>3172</v>
      </c>
      <c r="E1143" s="2" t="s">
        <v>3202</v>
      </c>
      <c r="F1143" s="2" t="s">
        <v>13</v>
      </c>
      <c r="G1143" s="2" t="s">
        <v>57</v>
      </c>
      <c r="H1143" s="2" t="s">
        <v>222</v>
      </c>
      <c r="I1143" s="2" t="s">
        <v>3174</v>
      </c>
      <c r="J1143" s="2" t="s">
        <v>13</v>
      </c>
      <c r="K1143" s="2" t="s">
        <v>13</v>
      </c>
      <c r="L1143" s="2" t="s">
        <v>13</v>
      </c>
      <c r="U1143" s="28"/>
      <c r="V1143" s="28"/>
      <c r="W1143" s="36"/>
      <c r="X1143" s="36"/>
      <c r="Y1143" s="28"/>
      <c r="Z1143" s="39"/>
      <c r="AA1143" s="28"/>
      <c r="AB1143" s="29"/>
      <c r="AC1143" s="29"/>
      <c r="AD1143" s="29"/>
      <c r="AE1143" s="29"/>
    </row>
    <row r="1144" spans="1:31">
      <c r="A1144" s="2" t="s">
        <v>3220</v>
      </c>
      <c r="B1144" s="3" t="s">
        <v>1087</v>
      </c>
      <c r="C1144" s="2" t="s">
        <v>2628</v>
      </c>
      <c r="D1144" s="2" t="s">
        <v>3172</v>
      </c>
      <c r="E1144" s="2" t="s">
        <v>3202</v>
      </c>
      <c r="F1144" s="2" t="s">
        <v>13</v>
      </c>
      <c r="G1144" s="2" t="s">
        <v>57</v>
      </c>
      <c r="H1144" s="2" t="s">
        <v>222</v>
      </c>
      <c r="I1144" s="2" t="s">
        <v>3174</v>
      </c>
      <c r="J1144" s="2" t="s">
        <v>13</v>
      </c>
      <c r="K1144" s="2" t="s">
        <v>13</v>
      </c>
      <c r="L1144" s="2" t="s">
        <v>13</v>
      </c>
      <c r="U1144" s="28"/>
      <c r="V1144" s="28"/>
      <c r="W1144" s="28"/>
      <c r="X1144" s="28"/>
      <c r="Y1144" s="28"/>
      <c r="Z1144" s="39"/>
      <c r="AA1144" s="28"/>
      <c r="AB1144" s="29"/>
      <c r="AC1144" s="29"/>
      <c r="AD1144" s="29"/>
      <c r="AE1144" s="29"/>
    </row>
    <row r="1145" spans="1:31">
      <c r="A1145" s="2" t="s">
        <v>3221</v>
      </c>
      <c r="B1145" s="3" t="s">
        <v>1087</v>
      </c>
      <c r="C1145" s="2" t="s">
        <v>2628</v>
      </c>
      <c r="D1145" s="2" t="s">
        <v>3172</v>
      </c>
      <c r="E1145" s="2" t="s">
        <v>3202</v>
      </c>
      <c r="F1145" s="2" t="s">
        <v>13</v>
      </c>
      <c r="G1145" s="2" t="s">
        <v>57</v>
      </c>
      <c r="H1145" s="2" t="s">
        <v>222</v>
      </c>
      <c r="I1145" s="2" t="s">
        <v>3174</v>
      </c>
      <c r="J1145" s="2" t="s">
        <v>13</v>
      </c>
      <c r="K1145" s="2" t="s">
        <v>13</v>
      </c>
      <c r="L1145" s="2" t="s">
        <v>13</v>
      </c>
      <c r="U1145" s="28"/>
      <c r="V1145" s="28"/>
      <c r="W1145" s="36"/>
      <c r="X1145" s="36"/>
      <c r="Y1145" s="28"/>
      <c r="Z1145" s="39"/>
      <c r="AA1145" s="28"/>
      <c r="AB1145" s="29"/>
      <c r="AC1145" s="29"/>
      <c r="AD1145" s="29"/>
      <c r="AE1145" s="28"/>
    </row>
    <row r="1146" spans="1:31">
      <c r="A1146" s="2" t="s">
        <v>3222</v>
      </c>
      <c r="B1146" s="3" t="s">
        <v>1087</v>
      </c>
      <c r="C1146" s="2" t="s">
        <v>2628</v>
      </c>
      <c r="D1146" s="2" t="s">
        <v>3172</v>
      </c>
      <c r="E1146" s="2" t="s">
        <v>3202</v>
      </c>
      <c r="F1146" s="2" t="s">
        <v>13</v>
      </c>
      <c r="G1146" s="2" t="s">
        <v>57</v>
      </c>
      <c r="H1146" s="2" t="s">
        <v>222</v>
      </c>
      <c r="I1146" s="2" t="s">
        <v>3174</v>
      </c>
      <c r="J1146" s="2" t="s">
        <v>13</v>
      </c>
      <c r="K1146" s="2" t="s">
        <v>13</v>
      </c>
      <c r="L1146" s="2" t="s">
        <v>13</v>
      </c>
      <c r="U1146" s="28"/>
      <c r="V1146" s="28"/>
      <c r="W1146" s="36"/>
      <c r="X1146" s="36"/>
      <c r="Y1146" s="28"/>
      <c r="Z1146" s="39"/>
      <c r="AA1146" s="28"/>
      <c r="AB1146" s="29"/>
      <c r="AC1146" s="29"/>
      <c r="AD1146" s="29"/>
      <c r="AE1146" s="29"/>
    </row>
    <row r="1147" spans="1:31">
      <c r="A1147" s="2" t="s">
        <v>3223</v>
      </c>
      <c r="B1147" s="3" t="s">
        <v>1087</v>
      </c>
      <c r="C1147" s="2" t="s">
        <v>2628</v>
      </c>
      <c r="D1147" s="2" t="s">
        <v>3172</v>
      </c>
      <c r="E1147" s="2" t="s">
        <v>3202</v>
      </c>
      <c r="F1147" s="2" t="s">
        <v>13</v>
      </c>
      <c r="G1147" s="2" t="s">
        <v>57</v>
      </c>
      <c r="H1147" s="2" t="s">
        <v>222</v>
      </c>
      <c r="I1147" s="2" t="s">
        <v>3174</v>
      </c>
      <c r="J1147" s="2" t="s">
        <v>13</v>
      </c>
      <c r="K1147" s="2" t="s">
        <v>13</v>
      </c>
      <c r="L1147" s="2" t="s">
        <v>13</v>
      </c>
      <c r="U1147" s="28"/>
      <c r="V1147" s="28"/>
      <c r="W1147" s="28"/>
      <c r="X1147" s="28"/>
      <c r="Y1147" s="28"/>
      <c r="Z1147" s="39"/>
      <c r="AA1147" s="28"/>
      <c r="AB1147" s="29"/>
      <c r="AC1147" s="29"/>
      <c r="AD1147" s="29"/>
      <c r="AE1147" s="29"/>
    </row>
    <row r="1148" spans="1:31">
      <c r="A1148" s="2" t="s">
        <v>3224</v>
      </c>
      <c r="B1148" s="3" t="s">
        <v>1087</v>
      </c>
      <c r="C1148" s="2" t="s">
        <v>2628</v>
      </c>
      <c r="D1148" s="2" t="s">
        <v>3172</v>
      </c>
      <c r="E1148" s="2" t="s">
        <v>3202</v>
      </c>
      <c r="F1148" s="2" t="s">
        <v>13</v>
      </c>
      <c r="G1148" s="2" t="s">
        <v>57</v>
      </c>
      <c r="H1148" s="2" t="s">
        <v>222</v>
      </c>
      <c r="I1148" s="2" t="s">
        <v>3174</v>
      </c>
      <c r="J1148" s="2" t="s">
        <v>13</v>
      </c>
      <c r="K1148" s="2" t="s">
        <v>13</v>
      </c>
      <c r="L1148" s="2" t="s">
        <v>13</v>
      </c>
      <c r="U1148" s="28"/>
      <c r="V1148" s="28"/>
      <c r="W1148" s="36"/>
      <c r="X1148" s="36"/>
      <c r="Y1148" s="28"/>
      <c r="Z1148" s="39"/>
      <c r="AA1148" s="28"/>
      <c r="AB1148" s="29"/>
      <c r="AC1148" s="29"/>
      <c r="AD1148" s="29"/>
      <c r="AE1148" s="29"/>
    </row>
    <row r="1149" spans="1:31">
      <c r="A1149" s="2" t="s">
        <v>3225</v>
      </c>
      <c r="B1149" s="3" t="s">
        <v>1087</v>
      </c>
      <c r="C1149" s="2" t="s">
        <v>2628</v>
      </c>
      <c r="D1149" s="2" t="s">
        <v>3172</v>
      </c>
      <c r="E1149" s="2" t="s">
        <v>3202</v>
      </c>
      <c r="F1149" s="2" t="s">
        <v>13</v>
      </c>
      <c r="G1149" s="2" t="s">
        <v>57</v>
      </c>
      <c r="H1149" s="2" t="s">
        <v>222</v>
      </c>
      <c r="I1149" s="2" t="s">
        <v>3174</v>
      </c>
      <c r="J1149" s="2" t="s">
        <v>13</v>
      </c>
      <c r="K1149" s="2" t="s">
        <v>13</v>
      </c>
      <c r="L1149" s="2" t="s">
        <v>13</v>
      </c>
      <c r="U1149" s="28"/>
      <c r="V1149" s="28"/>
      <c r="W1149" s="28"/>
      <c r="X1149" s="36"/>
      <c r="Y1149" s="28"/>
      <c r="Z1149" s="39"/>
      <c r="AA1149" s="28"/>
      <c r="AB1149" s="29"/>
      <c r="AC1149" s="29"/>
      <c r="AD1149" s="29"/>
      <c r="AE1149" s="29"/>
    </row>
    <row r="1150" spans="1:31">
      <c r="A1150" s="2" t="s">
        <v>3226</v>
      </c>
      <c r="B1150" s="3" t="s">
        <v>1087</v>
      </c>
      <c r="C1150" s="2" t="s">
        <v>2628</v>
      </c>
      <c r="D1150" s="2" t="s">
        <v>3172</v>
      </c>
      <c r="E1150" s="2" t="s">
        <v>3202</v>
      </c>
      <c r="F1150" s="2" t="s">
        <v>13</v>
      </c>
      <c r="G1150" s="2" t="s">
        <v>57</v>
      </c>
      <c r="H1150" s="2" t="s">
        <v>222</v>
      </c>
      <c r="I1150" s="2" t="s">
        <v>3174</v>
      </c>
      <c r="J1150" s="2" t="s">
        <v>13</v>
      </c>
      <c r="K1150" s="2" t="s">
        <v>13</v>
      </c>
      <c r="L1150" s="2" t="s">
        <v>13</v>
      </c>
      <c r="U1150" s="28"/>
      <c r="V1150" s="28"/>
      <c r="W1150" s="28"/>
      <c r="X1150" s="36"/>
      <c r="Y1150" s="28"/>
      <c r="Z1150" s="39"/>
      <c r="AA1150" s="28"/>
      <c r="AB1150" s="29"/>
      <c r="AC1150" s="29"/>
      <c r="AD1150" s="29"/>
      <c r="AE1150" s="29"/>
    </row>
    <row r="1151" spans="1:31">
      <c r="A1151" s="2" t="s">
        <v>3227</v>
      </c>
      <c r="B1151" s="3" t="s">
        <v>1087</v>
      </c>
      <c r="C1151" s="2" t="s">
        <v>2628</v>
      </c>
      <c r="D1151" s="2" t="s">
        <v>3172</v>
      </c>
      <c r="E1151" s="2" t="s">
        <v>3202</v>
      </c>
      <c r="F1151" s="2" t="s">
        <v>13</v>
      </c>
      <c r="G1151" s="2" t="s">
        <v>57</v>
      </c>
      <c r="H1151" s="2" t="s">
        <v>222</v>
      </c>
      <c r="I1151" s="2" t="s">
        <v>3174</v>
      </c>
      <c r="J1151" s="2" t="s">
        <v>13</v>
      </c>
      <c r="K1151" s="2" t="s">
        <v>13</v>
      </c>
      <c r="L1151" s="2" t="s">
        <v>13</v>
      </c>
      <c r="U1151" s="28"/>
      <c r="V1151" s="28"/>
      <c r="W1151" s="36"/>
      <c r="X1151" s="36"/>
      <c r="Y1151" s="28"/>
      <c r="Z1151" s="39"/>
      <c r="AA1151" s="28"/>
      <c r="AB1151" s="29"/>
      <c r="AC1151" s="29"/>
      <c r="AD1151" s="29"/>
      <c r="AE1151" s="29"/>
    </row>
    <row r="1152" spans="1:31">
      <c r="A1152" s="2" t="s">
        <v>3228</v>
      </c>
      <c r="B1152" s="3" t="s">
        <v>1087</v>
      </c>
      <c r="C1152" s="2" t="s">
        <v>2628</v>
      </c>
      <c r="D1152" s="2" t="s">
        <v>3172</v>
      </c>
      <c r="E1152" s="2" t="s">
        <v>3202</v>
      </c>
      <c r="F1152" s="2" t="s">
        <v>13</v>
      </c>
      <c r="G1152" s="2" t="s">
        <v>57</v>
      </c>
      <c r="H1152" s="2" t="s">
        <v>222</v>
      </c>
      <c r="I1152" s="2" t="s">
        <v>3174</v>
      </c>
      <c r="J1152" s="2" t="s">
        <v>13</v>
      </c>
      <c r="K1152" s="2" t="s">
        <v>13</v>
      </c>
      <c r="L1152" s="2" t="s">
        <v>13</v>
      </c>
      <c r="U1152" s="28"/>
      <c r="V1152" s="28"/>
      <c r="W1152" s="28"/>
      <c r="X1152" s="28"/>
      <c r="Y1152" s="28"/>
      <c r="Z1152" s="39"/>
      <c r="AA1152" s="28"/>
      <c r="AB1152" s="29"/>
      <c r="AC1152" s="29"/>
      <c r="AD1152" s="29"/>
      <c r="AE1152" s="29"/>
    </row>
    <row r="1153" spans="1:31">
      <c r="A1153" s="2" t="s">
        <v>3229</v>
      </c>
      <c r="B1153" s="3" t="s">
        <v>1087</v>
      </c>
      <c r="C1153" s="2" t="s">
        <v>2628</v>
      </c>
      <c r="D1153" s="2" t="s">
        <v>3172</v>
      </c>
      <c r="E1153" s="2" t="s">
        <v>3202</v>
      </c>
      <c r="F1153" s="2" t="s">
        <v>13</v>
      </c>
      <c r="G1153" s="2" t="s">
        <v>57</v>
      </c>
      <c r="H1153" s="2" t="s">
        <v>222</v>
      </c>
      <c r="I1153" s="2" t="s">
        <v>3174</v>
      </c>
      <c r="J1153" s="2" t="s">
        <v>13</v>
      </c>
      <c r="K1153" s="2" t="s">
        <v>13</v>
      </c>
      <c r="L1153" s="2" t="s">
        <v>13</v>
      </c>
      <c r="U1153" s="28"/>
      <c r="V1153" s="28"/>
      <c r="W1153" s="36"/>
      <c r="X1153" s="36"/>
      <c r="Y1153" s="28"/>
      <c r="Z1153" s="39"/>
      <c r="AA1153" s="28"/>
      <c r="AB1153" s="29"/>
      <c r="AC1153" s="29"/>
      <c r="AD1153" s="29"/>
      <c r="AE1153" s="29"/>
    </row>
    <row r="1154" spans="1:31">
      <c r="A1154" s="2" t="s">
        <v>3230</v>
      </c>
      <c r="B1154" s="3" t="s">
        <v>1087</v>
      </c>
      <c r="C1154" s="2" t="s">
        <v>2628</v>
      </c>
      <c r="D1154" s="2" t="s">
        <v>3172</v>
      </c>
      <c r="E1154" s="2" t="s">
        <v>3202</v>
      </c>
      <c r="F1154" s="2" t="s">
        <v>13</v>
      </c>
      <c r="G1154" s="2" t="s">
        <v>57</v>
      </c>
      <c r="H1154" s="2" t="s">
        <v>222</v>
      </c>
      <c r="I1154" s="2" t="s">
        <v>3174</v>
      </c>
      <c r="J1154" s="2" t="s">
        <v>13</v>
      </c>
      <c r="K1154" s="2" t="s">
        <v>13</v>
      </c>
      <c r="L1154" s="2" t="s">
        <v>13</v>
      </c>
      <c r="U1154" s="28"/>
      <c r="V1154" s="28"/>
      <c r="W1154" s="28"/>
      <c r="X1154" s="28"/>
      <c r="Y1154" s="28"/>
      <c r="Z1154" s="39"/>
      <c r="AA1154" s="28"/>
      <c r="AB1154" s="29"/>
      <c r="AC1154" s="29"/>
      <c r="AD1154" s="29"/>
      <c r="AE1154" s="29"/>
    </row>
    <row r="1155" spans="1:31">
      <c r="A1155" s="2" t="s">
        <v>3231</v>
      </c>
      <c r="B1155" s="3" t="s">
        <v>1087</v>
      </c>
      <c r="C1155" s="2" t="s">
        <v>2628</v>
      </c>
      <c r="D1155" s="2" t="s">
        <v>3172</v>
      </c>
      <c r="E1155" s="2" t="s">
        <v>3202</v>
      </c>
      <c r="F1155" s="2" t="s">
        <v>13</v>
      </c>
      <c r="G1155" s="2" t="s">
        <v>57</v>
      </c>
      <c r="H1155" s="2" t="s">
        <v>222</v>
      </c>
      <c r="I1155" s="2" t="s">
        <v>3174</v>
      </c>
      <c r="J1155" s="2" t="s">
        <v>13</v>
      </c>
      <c r="K1155" s="2" t="s">
        <v>13</v>
      </c>
      <c r="L1155" s="2" t="s">
        <v>13</v>
      </c>
      <c r="U1155" s="28"/>
      <c r="V1155" s="28"/>
      <c r="W1155" s="36"/>
      <c r="X1155" s="36"/>
      <c r="Y1155" s="28"/>
      <c r="Z1155" s="39"/>
      <c r="AA1155" s="28"/>
      <c r="AB1155" s="29"/>
      <c r="AC1155" s="29"/>
      <c r="AD1155" s="29"/>
      <c r="AE1155" s="29"/>
    </row>
    <row r="1156" spans="1:31">
      <c r="A1156" s="2" t="s">
        <v>2637</v>
      </c>
      <c r="B1156" s="3" t="s">
        <v>1087</v>
      </c>
      <c r="C1156" s="2" t="s">
        <v>2628</v>
      </c>
      <c r="D1156" s="2" t="s">
        <v>2629</v>
      </c>
      <c r="E1156" s="2" t="s">
        <v>2630</v>
      </c>
      <c r="F1156" s="2" t="s">
        <v>4689</v>
      </c>
      <c r="G1156" s="2" t="s">
        <v>21</v>
      </c>
      <c r="H1156" s="2" t="s">
        <v>222</v>
      </c>
      <c r="I1156" s="2" t="s">
        <v>23</v>
      </c>
      <c r="J1156" s="2" t="s">
        <v>13</v>
      </c>
      <c r="K1156" s="2" t="s">
        <v>13</v>
      </c>
      <c r="L1156" s="2" t="s">
        <v>13</v>
      </c>
      <c r="U1156" s="46"/>
      <c r="V1156" s="46"/>
      <c r="W1156" s="46"/>
      <c r="X1156" s="47"/>
      <c r="Y1156" s="46"/>
      <c r="Z1156" s="46"/>
      <c r="AA1156" s="46"/>
    </row>
    <row r="1157" spans="1:31">
      <c r="A1157" s="2" t="s">
        <v>2638</v>
      </c>
      <c r="B1157" s="3" t="s">
        <v>1087</v>
      </c>
      <c r="C1157" s="2" t="s">
        <v>2628</v>
      </c>
      <c r="D1157" s="2" t="s">
        <v>2629</v>
      </c>
      <c r="E1157" s="2" t="s">
        <v>2630</v>
      </c>
      <c r="F1157" s="2" t="s">
        <v>4690</v>
      </c>
      <c r="G1157" s="2" t="s">
        <v>21</v>
      </c>
      <c r="H1157" s="2" t="s">
        <v>222</v>
      </c>
      <c r="I1157" s="2" t="s">
        <v>23</v>
      </c>
      <c r="J1157" s="2" t="s">
        <v>13</v>
      </c>
      <c r="K1157" s="2" t="s">
        <v>13</v>
      </c>
      <c r="L1157" s="2" t="s">
        <v>13</v>
      </c>
      <c r="U1157" s="46"/>
      <c r="V1157" s="46"/>
      <c r="W1157" s="46"/>
      <c r="X1157" s="47"/>
      <c r="Y1157" s="46"/>
      <c r="Z1157" s="46"/>
      <c r="AA1157" s="46"/>
    </row>
    <row r="1158" spans="1:31">
      <c r="A1158" s="2" t="s">
        <v>2639</v>
      </c>
      <c r="B1158" s="3" t="s">
        <v>1087</v>
      </c>
      <c r="C1158" s="2" t="s">
        <v>2628</v>
      </c>
      <c r="D1158" s="2" t="s">
        <v>2629</v>
      </c>
      <c r="E1158" s="2" t="s">
        <v>2630</v>
      </c>
      <c r="F1158" s="2" t="s">
        <v>4691</v>
      </c>
      <c r="G1158" s="2" t="s">
        <v>21</v>
      </c>
      <c r="H1158" s="2" t="s">
        <v>222</v>
      </c>
      <c r="I1158" s="2" t="s">
        <v>23</v>
      </c>
      <c r="J1158" s="2" t="s">
        <v>13</v>
      </c>
      <c r="K1158" s="2" t="s">
        <v>13</v>
      </c>
      <c r="L1158" s="2" t="s">
        <v>13</v>
      </c>
      <c r="U1158" s="46"/>
      <c r="V1158" s="46"/>
      <c r="W1158" s="47"/>
      <c r="X1158" s="47"/>
      <c r="Y1158" s="46"/>
      <c r="Z1158" s="46"/>
      <c r="AA1158" s="46"/>
    </row>
    <row r="1159" spans="1:31">
      <c r="A1159" s="2" t="s">
        <v>2640</v>
      </c>
      <c r="B1159" s="3" t="s">
        <v>1087</v>
      </c>
      <c r="C1159" s="2" t="s">
        <v>2628</v>
      </c>
      <c r="D1159" s="2" t="s">
        <v>2629</v>
      </c>
      <c r="E1159" s="2" t="s">
        <v>2630</v>
      </c>
      <c r="F1159" s="2" t="s">
        <v>4692</v>
      </c>
      <c r="G1159" s="2" t="s">
        <v>21</v>
      </c>
      <c r="H1159" s="2" t="s">
        <v>222</v>
      </c>
      <c r="I1159" s="2" t="s">
        <v>23</v>
      </c>
      <c r="J1159" s="2" t="s">
        <v>13</v>
      </c>
      <c r="K1159" s="2" t="s">
        <v>13</v>
      </c>
      <c r="L1159" s="2" t="s">
        <v>13</v>
      </c>
      <c r="U1159" s="46"/>
      <c r="V1159" s="46"/>
      <c r="W1159" s="46"/>
      <c r="X1159" s="46"/>
      <c r="Y1159" s="46"/>
      <c r="Z1159" s="46"/>
      <c r="AA1159" s="46"/>
    </row>
    <row r="1160" spans="1:31">
      <c r="A1160" s="2" t="s">
        <v>2641</v>
      </c>
      <c r="B1160" s="3" t="s">
        <v>1087</v>
      </c>
      <c r="C1160" s="2" t="s">
        <v>2628</v>
      </c>
      <c r="D1160" s="2" t="s">
        <v>2629</v>
      </c>
      <c r="E1160" s="2" t="s">
        <v>2630</v>
      </c>
      <c r="F1160" s="2" t="s">
        <v>4693</v>
      </c>
      <c r="G1160" s="2" t="s">
        <v>21</v>
      </c>
      <c r="H1160" s="2" t="s">
        <v>222</v>
      </c>
      <c r="I1160" s="2" t="s">
        <v>23</v>
      </c>
      <c r="J1160" s="2" t="s">
        <v>13</v>
      </c>
      <c r="K1160" s="2" t="s">
        <v>13</v>
      </c>
      <c r="L1160" s="2" t="s">
        <v>13</v>
      </c>
      <c r="U1160" s="46"/>
      <c r="V1160" s="46"/>
      <c r="W1160" s="47"/>
      <c r="X1160" s="47"/>
      <c r="Y1160" s="46"/>
      <c r="Z1160" s="46"/>
      <c r="AA1160" s="46"/>
    </row>
    <row r="1161" spans="1:31">
      <c r="A1161" s="2" t="s">
        <v>2707</v>
      </c>
      <c r="B1161" s="3" t="s">
        <v>1087</v>
      </c>
      <c r="C1161" s="2" t="s">
        <v>2628</v>
      </c>
      <c r="D1161" s="2" t="s">
        <v>2708</v>
      </c>
      <c r="E1161" s="2" t="s">
        <v>2706</v>
      </c>
      <c r="F1161" s="2" t="s">
        <v>4708</v>
      </c>
      <c r="G1161" s="2" t="s">
        <v>2631</v>
      </c>
      <c r="H1161" s="2" t="s">
        <v>222</v>
      </c>
      <c r="I1161" s="2" t="s">
        <v>23</v>
      </c>
      <c r="J1161" s="2" t="s">
        <v>13</v>
      </c>
      <c r="K1161" s="2" t="s">
        <v>13</v>
      </c>
      <c r="L1161" s="2" t="s">
        <v>13</v>
      </c>
      <c r="U1161" s="46"/>
      <c r="V1161" s="46"/>
      <c r="W1161" s="46"/>
      <c r="X1161" s="47"/>
      <c r="Y1161" s="46"/>
      <c r="Z1161" s="48"/>
      <c r="AA1161" s="46"/>
    </row>
    <row r="1162" spans="1:31">
      <c r="A1162" s="2" t="s">
        <v>2709</v>
      </c>
      <c r="B1162" s="3" t="s">
        <v>1087</v>
      </c>
      <c r="C1162" s="2" t="s">
        <v>2628</v>
      </c>
      <c r="D1162" s="2" t="s">
        <v>2708</v>
      </c>
      <c r="E1162" s="2" t="s">
        <v>2706</v>
      </c>
      <c r="F1162" s="2" t="s">
        <v>4709</v>
      </c>
      <c r="G1162" s="2" t="s">
        <v>2631</v>
      </c>
      <c r="H1162" s="2" t="s">
        <v>222</v>
      </c>
      <c r="I1162" s="2" t="s">
        <v>23</v>
      </c>
      <c r="J1162" s="2" t="s">
        <v>13</v>
      </c>
      <c r="K1162" s="2" t="s">
        <v>13</v>
      </c>
      <c r="L1162" s="2" t="s">
        <v>13</v>
      </c>
      <c r="U1162" s="46"/>
      <c r="V1162" s="46"/>
      <c r="W1162" s="46"/>
      <c r="X1162" s="47"/>
      <c r="Y1162" s="46"/>
      <c r="Z1162" s="48"/>
      <c r="AA1162" s="46"/>
    </row>
    <row r="1163" spans="1:31">
      <c r="A1163" s="2" t="s">
        <v>2710</v>
      </c>
      <c r="B1163" s="3" t="s">
        <v>1087</v>
      </c>
      <c r="C1163" s="2" t="s">
        <v>2628</v>
      </c>
      <c r="D1163" s="2" t="s">
        <v>2708</v>
      </c>
      <c r="E1163" s="2" t="s">
        <v>2706</v>
      </c>
      <c r="F1163" s="2" t="s">
        <v>4710</v>
      </c>
      <c r="G1163" s="2" t="s">
        <v>2631</v>
      </c>
      <c r="H1163" s="2" t="s">
        <v>222</v>
      </c>
      <c r="I1163" s="2" t="s">
        <v>23</v>
      </c>
      <c r="J1163" s="2" t="s">
        <v>13</v>
      </c>
      <c r="K1163" s="2" t="s">
        <v>13</v>
      </c>
      <c r="L1163" s="2" t="s">
        <v>13</v>
      </c>
      <c r="U1163" s="46"/>
      <c r="V1163" s="46"/>
      <c r="W1163" s="50"/>
      <c r="X1163" s="50"/>
      <c r="Y1163" s="46"/>
      <c r="Z1163" s="46"/>
      <c r="AA1163" s="46"/>
    </row>
    <row r="1164" spans="1:31">
      <c r="A1164" s="2" t="s">
        <v>2711</v>
      </c>
      <c r="B1164" s="3" t="s">
        <v>1087</v>
      </c>
      <c r="C1164" s="2" t="s">
        <v>2628</v>
      </c>
      <c r="D1164" s="2" t="s">
        <v>2708</v>
      </c>
      <c r="E1164" s="2" t="s">
        <v>2706</v>
      </c>
      <c r="F1164" s="2" t="s">
        <v>4711</v>
      </c>
      <c r="G1164" s="2" t="s">
        <v>2631</v>
      </c>
      <c r="H1164" s="2" t="s">
        <v>222</v>
      </c>
      <c r="I1164" s="2" t="s">
        <v>23</v>
      </c>
      <c r="J1164" s="2" t="s">
        <v>13</v>
      </c>
      <c r="K1164" s="2" t="s">
        <v>13</v>
      </c>
      <c r="L1164" s="2" t="s">
        <v>13</v>
      </c>
      <c r="U1164" s="46"/>
      <c r="V1164" s="46"/>
      <c r="W1164" s="49"/>
      <c r="X1164" s="49"/>
      <c r="Y1164" s="46"/>
      <c r="Z1164" s="46"/>
      <c r="AA1164" s="46"/>
    </row>
    <row r="1165" spans="1:31">
      <c r="A1165" s="2" t="s">
        <v>2712</v>
      </c>
      <c r="B1165" s="3" t="s">
        <v>1087</v>
      </c>
      <c r="C1165" s="2" t="s">
        <v>2628</v>
      </c>
      <c r="D1165" s="2" t="s">
        <v>2708</v>
      </c>
      <c r="E1165" s="2" t="s">
        <v>2706</v>
      </c>
      <c r="F1165" s="2" t="s">
        <v>4712</v>
      </c>
      <c r="G1165" s="2" t="s">
        <v>2631</v>
      </c>
      <c r="H1165" s="2" t="s">
        <v>222</v>
      </c>
      <c r="I1165" s="2" t="s">
        <v>23</v>
      </c>
      <c r="J1165" s="2" t="s">
        <v>13</v>
      </c>
      <c r="K1165" s="2" t="s">
        <v>13</v>
      </c>
      <c r="L1165" s="2" t="s">
        <v>13</v>
      </c>
      <c r="U1165" s="46"/>
      <c r="V1165" s="46"/>
      <c r="W1165" s="50"/>
      <c r="X1165" s="50"/>
      <c r="Y1165" s="46"/>
      <c r="Z1165" s="46"/>
      <c r="AA1165" s="46"/>
    </row>
    <row r="1166" spans="1:31">
      <c r="A1166" s="2" t="s">
        <v>2870</v>
      </c>
      <c r="B1166" s="3" t="s">
        <v>1087</v>
      </c>
      <c r="C1166" s="2" t="s">
        <v>2628</v>
      </c>
      <c r="D1166" s="2" t="s">
        <v>2708</v>
      </c>
      <c r="E1166" s="2" t="s">
        <v>2706</v>
      </c>
      <c r="F1166" s="2" t="s">
        <v>4708</v>
      </c>
      <c r="G1166" s="2" t="s">
        <v>2631</v>
      </c>
      <c r="H1166" s="2" t="s">
        <v>222</v>
      </c>
      <c r="I1166" s="2" t="s">
        <v>1253</v>
      </c>
      <c r="J1166" s="2" t="s">
        <v>13</v>
      </c>
      <c r="K1166" s="2" t="s">
        <v>13</v>
      </c>
      <c r="L1166" s="2" t="s">
        <v>13</v>
      </c>
      <c r="U1166" s="46"/>
      <c r="V1166" s="46"/>
      <c r="W1166" s="47"/>
      <c r="X1166" s="47"/>
      <c r="Y1166" s="46"/>
      <c r="Z1166" s="46"/>
      <c r="AA1166" s="46"/>
    </row>
    <row r="1167" spans="1:31">
      <c r="A1167" s="2" t="s">
        <v>2871</v>
      </c>
      <c r="B1167" s="3" t="s">
        <v>1087</v>
      </c>
      <c r="C1167" s="2" t="s">
        <v>2628</v>
      </c>
      <c r="D1167" s="2" t="s">
        <v>2708</v>
      </c>
      <c r="E1167" s="2" t="s">
        <v>2706</v>
      </c>
      <c r="F1167" s="2" t="s">
        <v>4709</v>
      </c>
      <c r="G1167" s="2" t="s">
        <v>2631</v>
      </c>
      <c r="H1167" s="2" t="s">
        <v>222</v>
      </c>
      <c r="I1167" s="2" t="s">
        <v>1253</v>
      </c>
      <c r="J1167" s="2" t="s">
        <v>13</v>
      </c>
      <c r="K1167" s="2" t="s">
        <v>13</v>
      </c>
      <c r="L1167" s="2" t="s">
        <v>13</v>
      </c>
      <c r="U1167" s="46"/>
      <c r="V1167" s="46"/>
      <c r="W1167" s="46"/>
      <c r="X1167" s="46"/>
      <c r="Y1167" s="46"/>
      <c r="Z1167" s="46"/>
      <c r="AA1167" s="46"/>
    </row>
    <row r="1168" spans="1:31">
      <c r="A1168" s="2" t="s">
        <v>2872</v>
      </c>
      <c r="B1168" s="3" t="s">
        <v>1087</v>
      </c>
      <c r="C1168" s="2" t="s">
        <v>2628</v>
      </c>
      <c r="D1168" s="2" t="s">
        <v>2708</v>
      </c>
      <c r="E1168" s="2" t="s">
        <v>2706</v>
      </c>
      <c r="F1168" s="2" t="s">
        <v>4710</v>
      </c>
      <c r="G1168" s="2" t="s">
        <v>2631</v>
      </c>
      <c r="H1168" s="2" t="s">
        <v>222</v>
      </c>
      <c r="I1168" s="2" t="s">
        <v>1253</v>
      </c>
      <c r="J1168" s="2" t="s">
        <v>13</v>
      </c>
      <c r="K1168" s="2" t="s">
        <v>13</v>
      </c>
      <c r="L1168" s="2" t="s">
        <v>13</v>
      </c>
      <c r="U1168" s="46"/>
      <c r="V1168" s="46"/>
      <c r="W1168" s="47"/>
      <c r="X1168" s="47"/>
      <c r="Y1168" s="46"/>
      <c r="Z1168" s="46"/>
      <c r="AA1168" s="46"/>
    </row>
    <row r="1169" spans="1:27">
      <c r="A1169" s="2" t="s">
        <v>2873</v>
      </c>
      <c r="B1169" s="3" t="s">
        <v>1087</v>
      </c>
      <c r="C1169" s="2" t="s">
        <v>2628</v>
      </c>
      <c r="D1169" s="2" t="s">
        <v>2708</v>
      </c>
      <c r="E1169" s="2" t="s">
        <v>2706</v>
      </c>
      <c r="F1169" s="2" t="s">
        <v>4711</v>
      </c>
      <c r="G1169" s="2" t="s">
        <v>2631</v>
      </c>
      <c r="H1169" s="2" t="s">
        <v>222</v>
      </c>
      <c r="I1169" s="2" t="s">
        <v>1253</v>
      </c>
      <c r="J1169" s="2" t="s">
        <v>13</v>
      </c>
      <c r="K1169" s="2" t="s">
        <v>13</v>
      </c>
      <c r="L1169" s="2" t="s">
        <v>13</v>
      </c>
      <c r="U1169" s="46"/>
      <c r="V1169" s="46"/>
      <c r="W1169" s="46"/>
      <c r="X1169" s="46"/>
      <c r="Y1169" s="46"/>
      <c r="Z1169" s="46"/>
      <c r="AA1169" s="46"/>
    </row>
    <row r="1170" spans="1:27">
      <c r="A1170" s="2" t="s">
        <v>2874</v>
      </c>
      <c r="B1170" s="3" t="s">
        <v>1087</v>
      </c>
      <c r="C1170" s="2" t="s">
        <v>2628</v>
      </c>
      <c r="D1170" s="2" t="s">
        <v>2708</v>
      </c>
      <c r="E1170" s="2" t="s">
        <v>2706</v>
      </c>
      <c r="F1170" s="2" t="s">
        <v>4712</v>
      </c>
      <c r="G1170" s="2" t="s">
        <v>2631</v>
      </c>
      <c r="H1170" s="2" t="s">
        <v>222</v>
      </c>
      <c r="I1170" s="2" t="s">
        <v>1253</v>
      </c>
      <c r="J1170" s="2" t="s">
        <v>13</v>
      </c>
      <c r="K1170" s="2" t="s">
        <v>13</v>
      </c>
      <c r="L1170" s="2" t="s">
        <v>13</v>
      </c>
      <c r="U1170" s="46"/>
      <c r="V1170" s="46"/>
      <c r="W1170" s="46"/>
      <c r="X1170" s="46"/>
      <c r="Y1170" s="46"/>
      <c r="Z1170" s="46"/>
      <c r="AA1170" s="46"/>
    </row>
    <row r="1171" spans="1:27">
      <c r="A1171" s="2" t="s">
        <v>2789</v>
      </c>
      <c r="B1171" s="3" t="s">
        <v>1087</v>
      </c>
      <c r="C1171" s="2" t="s">
        <v>2628</v>
      </c>
      <c r="D1171" s="2" t="s">
        <v>2629</v>
      </c>
      <c r="E1171" s="2" t="s">
        <v>2630</v>
      </c>
      <c r="F1171" s="2" t="s">
        <v>4717</v>
      </c>
      <c r="G1171" s="2" t="s">
        <v>2631</v>
      </c>
      <c r="H1171" s="2" t="s">
        <v>222</v>
      </c>
      <c r="I1171" s="2" t="s">
        <v>1253</v>
      </c>
      <c r="J1171" s="2" t="s">
        <v>13</v>
      </c>
      <c r="K1171" s="2" t="s">
        <v>13</v>
      </c>
      <c r="L1171" s="2" t="s">
        <v>13</v>
      </c>
      <c r="U1171" s="46"/>
      <c r="V1171" s="46"/>
      <c r="W1171" s="47"/>
      <c r="X1171" s="47"/>
      <c r="Y1171" s="46"/>
      <c r="Z1171" s="46"/>
      <c r="AA1171" s="46"/>
    </row>
    <row r="1172" spans="1:27">
      <c r="A1172" s="2" t="s">
        <v>2627</v>
      </c>
      <c r="B1172" s="3" t="s">
        <v>1087</v>
      </c>
      <c r="C1172" s="2" t="s">
        <v>2628</v>
      </c>
      <c r="D1172" s="2" t="s">
        <v>2629</v>
      </c>
      <c r="E1172" s="2" t="s">
        <v>2630</v>
      </c>
      <c r="F1172" s="2" t="s">
        <v>4717</v>
      </c>
      <c r="G1172" s="2" t="s">
        <v>2631</v>
      </c>
      <c r="H1172" s="2" t="s">
        <v>222</v>
      </c>
      <c r="I1172" s="2" t="s">
        <v>23</v>
      </c>
      <c r="J1172" s="2" t="s">
        <v>13</v>
      </c>
      <c r="K1172" s="2" t="s">
        <v>13</v>
      </c>
      <c r="L1172" s="2" t="s">
        <v>13</v>
      </c>
      <c r="U1172" s="46"/>
      <c r="V1172" s="46"/>
      <c r="W1172" s="47"/>
      <c r="X1172" s="47"/>
      <c r="Y1172" s="46"/>
      <c r="Z1172" s="46"/>
      <c r="AA1172" s="46"/>
    </row>
    <row r="1173" spans="1:27">
      <c r="A1173" s="2" t="s">
        <v>2798</v>
      </c>
      <c r="B1173" s="3" t="s">
        <v>1087</v>
      </c>
      <c r="C1173" s="2" t="s">
        <v>2628</v>
      </c>
      <c r="D1173" s="2" t="s">
        <v>2629</v>
      </c>
      <c r="E1173" s="2" t="s">
        <v>2630</v>
      </c>
      <c r="F1173" s="2" t="s">
        <v>4689</v>
      </c>
      <c r="G1173" s="2" t="s">
        <v>21</v>
      </c>
      <c r="H1173" s="2" t="s">
        <v>222</v>
      </c>
      <c r="I1173" s="2" t="s">
        <v>1253</v>
      </c>
      <c r="J1173" s="2" t="s">
        <v>13</v>
      </c>
      <c r="K1173" s="2" t="s">
        <v>13</v>
      </c>
      <c r="L1173" s="2" t="s">
        <v>13</v>
      </c>
      <c r="U1173" s="46"/>
      <c r="V1173" s="46"/>
      <c r="W1173" s="46"/>
      <c r="X1173" s="46"/>
      <c r="Y1173" s="46"/>
      <c r="Z1173" s="46"/>
      <c r="AA1173" s="46"/>
    </row>
    <row r="1174" spans="1:27">
      <c r="A1174" s="2" t="s">
        <v>2799</v>
      </c>
      <c r="B1174" s="3" t="s">
        <v>1087</v>
      </c>
      <c r="C1174" s="2" t="s">
        <v>2628</v>
      </c>
      <c r="D1174" s="2" t="s">
        <v>2629</v>
      </c>
      <c r="E1174" s="2" t="s">
        <v>2630</v>
      </c>
      <c r="F1174" s="2" t="s">
        <v>4690</v>
      </c>
      <c r="G1174" s="2" t="s">
        <v>21</v>
      </c>
      <c r="H1174" s="2" t="s">
        <v>222</v>
      </c>
      <c r="I1174" s="2" t="s">
        <v>1253</v>
      </c>
      <c r="J1174" s="2" t="s">
        <v>13</v>
      </c>
      <c r="K1174" s="2" t="s">
        <v>13</v>
      </c>
      <c r="L1174" s="2" t="s">
        <v>13</v>
      </c>
      <c r="U1174" s="46"/>
      <c r="V1174" s="46"/>
      <c r="W1174" s="47"/>
      <c r="X1174" s="47"/>
      <c r="Y1174" s="46"/>
      <c r="Z1174" s="46"/>
      <c r="AA1174" s="46"/>
    </row>
    <row r="1175" spans="1:27">
      <c r="A1175" s="2" t="s">
        <v>2800</v>
      </c>
      <c r="B1175" s="3" t="s">
        <v>1087</v>
      </c>
      <c r="C1175" s="2" t="s">
        <v>2628</v>
      </c>
      <c r="D1175" s="2" t="s">
        <v>2629</v>
      </c>
      <c r="E1175" s="2" t="s">
        <v>2630</v>
      </c>
      <c r="F1175" s="2" t="s">
        <v>4691</v>
      </c>
      <c r="G1175" s="2" t="s">
        <v>21</v>
      </c>
      <c r="H1175" s="2" t="s">
        <v>222</v>
      </c>
      <c r="I1175" s="2" t="s">
        <v>1253</v>
      </c>
      <c r="J1175" s="2" t="s">
        <v>13</v>
      </c>
      <c r="K1175" s="2" t="s">
        <v>13</v>
      </c>
      <c r="L1175" s="2" t="s">
        <v>13</v>
      </c>
      <c r="U1175" s="46"/>
      <c r="V1175" s="46"/>
      <c r="W1175" s="46"/>
      <c r="X1175" s="46"/>
      <c r="Y1175" s="46"/>
      <c r="Z1175" s="46"/>
      <c r="AA1175" s="46"/>
    </row>
    <row r="1176" spans="1:27">
      <c r="A1176" s="2" t="s">
        <v>2801</v>
      </c>
      <c r="B1176" s="3" t="s">
        <v>1087</v>
      </c>
      <c r="C1176" s="2" t="s">
        <v>2628</v>
      </c>
      <c r="D1176" s="2" t="s">
        <v>2629</v>
      </c>
      <c r="E1176" s="2" t="s">
        <v>2630</v>
      </c>
      <c r="F1176" s="2" t="s">
        <v>4692</v>
      </c>
      <c r="G1176" s="2" t="s">
        <v>21</v>
      </c>
      <c r="H1176" s="2" t="s">
        <v>222</v>
      </c>
      <c r="I1176" s="2" t="s">
        <v>1253</v>
      </c>
      <c r="J1176" s="2" t="s">
        <v>13</v>
      </c>
      <c r="K1176" s="2" t="s">
        <v>13</v>
      </c>
      <c r="L1176" s="2" t="s">
        <v>13</v>
      </c>
      <c r="U1176" s="46"/>
      <c r="V1176" s="46"/>
      <c r="W1176" s="47"/>
      <c r="X1176" s="47"/>
      <c r="Y1176" s="46"/>
      <c r="Z1176" s="46"/>
      <c r="AA1176" s="46"/>
    </row>
    <row r="1177" spans="1:27">
      <c r="A1177" s="2" t="s">
        <v>2802</v>
      </c>
      <c r="B1177" s="3" t="s">
        <v>1087</v>
      </c>
      <c r="C1177" s="2" t="s">
        <v>2628</v>
      </c>
      <c r="D1177" s="2" t="s">
        <v>2629</v>
      </c>
      <c r="E1177" s="2" t="s">
        <v>2630</v>
      </c>
      <c r="F1177" s="2" t="s">
        <v>4693</v>
      </c>
      <c r="G1177" s="2" t="s">
        <v>21</v>
      </c>
      <c r="H1177" s="2" t="s">
        <v>222</v>
      </c>
      <c r="I1177" s="2" t="s">
        <v>1253</v>
      </c>
      <c r="J1177" s="2" t="s">
        <v>13</v>
      </c>
      <c r="K1177" s="2" t="s">
        <v>13</v>
      </c>
      <c r="L1177" s="2" t="s">
        <v>13</v>
      </c>
      <c r="U1177" s="46"/>
      <c r="V1177" s="46"/>
      <c r="W1177" s="46"/>
      <c r="X1177" s="46"/>
      <c r="Y1177" s="46"/>
      <c r="Z1177" s="46"/>
      <c r="AA1177" s="46"/>
    </row>
    <row r="1178" spans="1:27">
      <c r="A1178" s="2" t="s">
        <v>2715</v>
      </c>
      <c r="B1178" s="3" t="s">
        <v>1087</v>
      </c>
      <c r="C1178" s="2" t="s">
        <v>2628</v>
      </c>
      <c r="D1178" s="2" t="s">
        <v>2708</v>
      </c>
      <c r="E1178" s="2" t="s">
        <v>2706</v>
      </c>
      <c r="F1178" t="s">
        <v>4697</v>
      </c>
      <c r="G1178" s="2" t="s">
        <v>21</v>
      </c>
      <c r="H1178" s="2" t="s">
        <v>222</v>
      </c>
      <c r="I1178" s="2" t="s">
        <v>23</v>
      </c>
      <c r="J1178" s="2" t="s">
        <v>13</v>
      </c>
      <c r="K1178" s="2" t="s">
        <v>13</v>
      </c>
      <c r="L1178" s="2" t="s">
        <v>13</v>
      </c>
      <c r="U1178" s="46"/>
      <c r="V1178" s="46"/>
      <c r="W1178" s="46"/>
      <c r="X1178" s="46"/>
      <c r="Y1178" s="46"/>
      <c r="Z1178" s="46"/>
      <c r="AA1178" s="46"/>
    </row>
    <row r="1179" spans="1:27">
      <c r="A1179" s="2" t="s">
        <v>2716</v>
      </c>
      <c r="B1179" s="3" t="s">
        <v>1087</v>
      </c>
      <c r="C1179" s="2" t="s">
        <v>2628</v>
      </c>
      <c r="D1179" s="2" t="s">
        <v>2708</v>
      </c>
      <c r="E1179" s="2" t="s">
        <v>2706</v>
      </c>
      <c r="F1179" s="2" t="s">
        <v>4698</v>
      </c>
      <c r="G1179" s="2" t="s">
        <v>21</v>
      </c>
      <c r="H1179" s="2" t="s">
        <v>222</v>
      </c>
      <c r="I1179" s="2" t="s">
        <v>23</v>
      </c>
      <c r="J1179" s="2" t="s">
        <v>13</v>
      </c>
      <c r="K1179" s="2" t="s">
        <v>13</v>
      </c>
      <c r="L1179" s="2" t="s">
        <v>13</v>
      </c>
      <c r="U1179" s="46"/>
      <c r="V1179" s="46"/>
      <c r="W1179" s="47"/>
      <c r="X1179" s="47"/>
      <c r="Y1179" s="46"/>
      <c r="Z1179" s="46"/>
      <c r="AA1179" s="46"/>
    </row>
    <row r="1180" spans="1:27">
      <c r="A1180" s="2" t="s">
        <v>2717</v>
      </c>
      <c r="B1180" s="3" t="s">
        <v>1087</v>
      </c>
      <c r="C1180" s="2" t="s">
        <v>2628</v>
      </c>
      <c r="D1180" s="2" t="s">
        <v>2708</v>
      </c>
      <c r="E1180" s="2" t="s">
        <v>2706</v>
      </c>
      <c r="F1180" s="2" t="s">
        <v>4699</v>
      </c>
      <c r="G1180" s="2" t="s">
        <v>21</v>
      </c>
      <c r="H1180" s="2" t="s">
        <v>222</v>
      </c>
      <c r="I1180" s="2" t="s">
        <v>23</v>
      </c>
      <c r="J1180" s="2" t="s">
        <v>13</v>
      </c>
      <c r="K1180" s="2" t="s">
        <v>13</v>
      </c>
      <c r="L1180" s="2" t="s">
        <v>13</v>
      </c>
      <c r="U1180" s="46"/>
      <c r="V1180" s="46"/>
      <c r="W1180" s="46"/>
      <c r="X1180" s="46"/>
      <c r="Y1180" s="46"/>
      <c r="Z1180" s="46"/>
      <c r="AA1180" s="46"/>
    </row>
    <row r="1181" spans="1:27">
      <c r="A1181" s="2" t="s">
        <v>2718</v>
      </c>
      <c r="B1181" s="3" t="s">
        <v>1087</v>
      </c>
      <c r="C1181" s="2" t="s">
        <v>2628</v>
      </c>
      <c r="D1181" s="2" t="s">
        <v>2708</v>
      </c>
      <c r="E1181" s="2" t="s">
        <v>2706</v>
      </c>
      <c r="F1181" s="2" t="s">
        <v>4700</v>
      </c>
      <c r="G1181" s="2" t="s">
        <v>21</v>
      </c>
      <c r="H1181" s="2" t="s">
        <v>222</v>
      </c>
      <c r="I1181" s="2" t="s">
        <v>23</v>
      </c>
      <c r="J1181" s="2" t="s">
        <v>13</v>
      </c>
      <c r="K1181" s="2" t="s">
        <v>13</v>
      </c>
      <c r="L1181" s="2" t="s">
        <v>13</v>
      </c>
      <c r="U1181" s="46"/>
      <c r="V1181" s="46"/>
      <c r="W1181" s="46"/>
      <c r="X1181" s="47"/>
      <c r="Y1181" s="46"/>
      <c r="Z1181" s="46"/>
      <c r="AA1181" s="46"/>
    </row>
    <row r="1182" spans="1:27">
      <c r="A1182" s="2" t="s">
        <v>2719</v>
      </c>
      <c r="B1182" s="3" t="s">
        <v>1087</v>
      </c>
      <c r="C1182" s="2" t="s">
        <v>2628</v>
      </c>
      <c r="D1182" s="2" t="s">
        <v>2708</v>
      </c>
      <c r="E1182" s="2" t="s">
        <v>2706</v>
      </c>
      <c r="F1182" s="2" t="s">
        <v>4701</v>
      </c>
      <c r="G1182" s="2" t="s">
        <v>21</v>
      </c>
      <c r="H1182" s="2" t="s">
        <v>222</v>
      </c>
      <c r="I1182" s="2" t="s">
        <v>23</v>
      </c>
      <c r="J1182" s="2" t="s">
        <v>13</v>
      </c>
      <c r="K1182" s="2" t="s">
        <v>13</v>
      </c>
      <c r="L1182" s="2" t="s">
        <v>13</v>
      </c>
      <c r="U1182" s="46"/>
      <c r="V1182" s="46"/>
      <c r="W1182" s="46"/>
      <c r="X1182" s="47"/>
      <c r="Y1182" s="46"/>
      <c r="Z1182" s="46"/>
      <c r="AA1182" s="46"/>
    </row>
    <row r="1183" spans="1:27">
      <c r="A1183" s="2" t="s">
        <v>2877</v>
      </c>
      <c r="B1183" s="3" t="s">
        <v>1087</v>
      </c>
      <c r="C1183" s="2" t="s">
        <v>2628</v>
      </c>
      <c r="D1183" s="2" t="s">
        <v>2708</v>
      </c>
      <c r="E1183" s="2" t="s">
        <v>2706</v>
      </c>
      <c r="F1183" s="2" t="s">
        <v>4698</v>
      </c>
      <c r="G1183" s="2" t="s">
        <v>21</v>
      </c>
      <c r="H1183" s="2" t="s">
        <v>222</v>
      </c>
      <c r="I1183" s="2" t="s">
        <v>1253</v>
      </c>
      <c r="J1183" s="2" t="s">
        <v>13</v>
      </c>
      <c r="K1183" s="2" t="s">
        <v>13</v>
      </c>
      <c r="L1183" s="2" t="s">
        <v>13</v>
      </c>
      <c r="U1183" s="46"/>
      <c r="V1183" s="46"/>
      <c r="W1183" s="49"/>
      <c r="X1183" s="49"/>
      <c r="Y1183" s="46"/>
      <c r="Z1183" s="48"/>
      <c r="AA1183" s="46"/>
    </row>
    <row r="1184" spans="1:27">
      <c r="A1184" s="2" t="s">
        <v>2878</v>
      </c>
      <c r="B1184" s="3" t="s">
        <v>1087</v>
      </c>
      <c r="C1184" s="2" t="s">
        <v>2628</v>
      </c>
      <c r="D1184" s="2" t="s">
        <v>2708</v>
      </c>
      <c r="E1184" s="2" t="s">
        <v>2706</v>
      </c>
      <c r="F1184" s="2" t="s">
        <v>4699</v>
      </c>
      <c r="G1184" s="2" t="s">
        <v>21</v>
      </c>
      <c r="H1184" s="2" t="s">
        <v>222</v>
      </c>
      <c r="I1184" s="2" t="s">
        <v>1253</v>
      </c>
      <c r="J1184" s="2" t="s">
        <v>13</v>
      </c>
      <c r="K1184" s="2" t="s">
        <v>13</v>
      </c>
      <c r="L1184" s="2" t="s">
        <v>13</v>
      </c>
      <c r="U1184" s="46"/>
      <c r="V1184" s="46"/>
      <c r="W1184" s="50"/>
      <c r="X1184" s="50"/>
      <c r="Y1184" s="46"/>
      <c r="Z1184" s="48"/>
      <c r="AA1184" s="46"/>
    </row>
    <row r="1185" spans="1:27">
      <c r="A1185" s="2" t="s">
        <v>2879</v>
      </c>
      <c r="B1185" s="3" t="s">
        <v>1087</v>
      </c>
      <c r="C1185" s="2" t="s">
        <v>2628</v>
      </c>
      <c r="D1185" s="2" t="s">
        <v>2708</v>
      </c>
      <c r="E1185" s="2" t="s">
        <v>2706</v>
      </c>
      <c r="F1185" s="2" t="s">
        <v>4700</v>
      </c>
      <c r="G1185" s="2" t="s">
        <v>21</v>
      </c>
      <c r="H1185" s="2" t="s">
        <v>222</v>
      </c>
      <c r="I1185" s="2" t="s">
        <v>1253</v>
      </c>
      <c r="J1185" s="2" t="s">
        <v>13</v>
      </c>
      <c r="K1185" s="2" t="s">
        <v>13</v>
      </c>
      <c r="L1185" s="2" t="s">
        <v>13</v>
      </c>
      <c r="U1185" s="46"/>
      <c r="V1185" s="46"/>
      <c r="W1185" s="49"/>
      <c r="X1185" s="49"/>
      <c r="Y1185" s="46"/>
      <c r="Z1185" s="48"/>
      <c r="AA1185" s="46"/>
    </row>
    <row r="1186" spans="1:27">
      <c r="A1186" s="2" t="s">
        <v>2880</v>
      </c>
      <c r="B1186" s="3" t="s">
        <v>1087</v>
      </c>
      <c r="C1186" s="2" t="s">
        <v>2628</v>
      </c>
      <c r="D1186" s="2" t="s">
        <v>2708</v>
      </c>
      <c r="E1186" s="2" t="s">
        <v>2706</v>
      </c>
      <c r="F1186" s="2" t="s">
        <v>4701</v>
      </c>
      <c r="G1186" s="2" t="s">
        <v>21</v>
      </c>
      <c r="H1186" s="2" t="s">
        <v>222</v>
      </c>
      <c r="I1186" s="2" t="s">
        <v>1253</v>
      </c>
      <c r="J1186" s="2" t="s">
        <v>13</v>
      </c>
      <c r="K1186" s="2" t="s">
        <v>13</v>
      </c>
      <c r="L1186" s="2" t="s">
        <v>13</v>
      </c>
      <c r="U1186" s="46"/>
      <c r="V1186" s="46"/>
      <c r="W1186" s="50"/>
      <c r="X1186" s="50"/>
      <c r="Y1186" s="46"/>
      <c r="Z1186" s="48"/>
      <c r="AA1186" s="46"/>
    </row>
    <row r="1187" spans="1:27">
      <c r="A1187" s="2" t="s">
        <v>2881</v>
      </c>
      <c r="B1187" s="3" t="s">
        <v>1087</v>
      </c>
      <c r="C1187" s="2" t="s">
        <v>2628</v>
      </c>
      <c r="D1187" s="2" t="s">
        <v>2708</v>
      </c>
      <c r="E1187" s="2" t="s">
        <v>2706</v>
      </c>
      <c r="F1187" s="2" t="s">
        <v>4707</v>
      </c>
      <c r="G1187" s="2" t="s">
        <v>21</v>
      </c>
      <c r="H1187" s="2" t="s">
        <v>222</v>
      </c>
      <c r="I1187" s="2" t="s">
        <v>1253</v>
      </c>
      <c r="J1187" s="2" t="s">
        <v>13</v>
      </c>
      <c r="K1187" s="2" t="s">
        <v>13</v>
      </c>
      <c r="L1187" s="2" t="s">
        <v>13</v>
      </c>
      <c r="U1187" s="46"/>
      <c r="V1187" s="46"/>
      <c r="W1187" s="49"/>
      <c r="X1187" s="49"/>
      <c r="Y1187" s="46"/>
      <c r="Z1187" s="48"/>
      <c r="AA1187" s="46"/>
    </row>
    <row r="1188" spans="1:27">
      <c r="A1188" s="2" t="s">
        <v>2644</v>
      </c>
      <c r="B1188" s="3" t="s">
        <v>1087</v>
      </c>
      <c r="C1188" s="2" t="s">
        <v>2628</v>
      </c>
      <c r="D1188" s="2" t="s">
        <v>2629</v>
      </c>
      <c r="E1188" s="2" t="s">
        <v>2630</v>
      </c>
      <c r="F1188" s="2" t="s">
        <v>4694</v>
      </c>
      <c r="G1188" s="2" t="s">
        <v>131</v>
      </c>
      <c r="H1188" s="2" t="s">
        <v>222</v>
      </c>
      <c r="I1188" s="2" t="s">
        <v>23</v>
      </c>
      <c r="J1188" s="2" t="s">
        <v>13</v>
      </c>
      <c r="K1188" s="2" t="s">
        <v>13</v>
      </c>
      <c r="L1188" s="2" t="s">
        <v>13</v>
      </c>
      <c r="U1188" s="46"/>
      <c r="V1188" s="46"/>
      <c r="W1188" s="46"/>
      <c r="X1188" s="46"/>
      <c r="Y1188" s="46"/>
      <c r="Z1188" s="46"/>
      <c r="AA1188" s="46"/>
    </row>
    <row r="1189" spans="1:27">
      <c r="A1189" s="2" t="s">
        <v>2645</v>
      </c>
      <c r="B1189" s="3" t="s">
        <v>1087</v>
      </c>
      <c r="C1189" s="2" t="s">
        <v>2628</v>
      </c>
      <c r="D1189" s="2" t="s">
        <v>2629</v>
      </c>
      <c r="E1189" s="2" t="s">
        <v>2630</v>
      </c>
      <c r="F1189" s="2" t="s">
        <v>4695</v>
      </c>
      <c r="G1189" s="2" t="s">
        <v>131</v>
      </c>
      <c r="H1189" s="2" t="s">
        <v>222</v>
      </c>
      <c r="I1189" s="2" t="s">
        <v>23</v>
      </c>
      <c r="J1189" s="2" t="s">
        <v>13</v>
      </c>
      <c r="K1189" s="2" t="s">
        <v>13</v>
      </c>
      <c r="L1189" s="2" t="s">
        <v>13</v>
      </c>
      <c r="U1189" s="46"/>
      <c r="V1189" s="46"/>
      <c r="W1189" s="47"/>
      <c r="X1189" s="47"/>
      <c r="Y1189" s="46"/>
      <c r="Z1189" s="46"/>
      <c r="AA1189" s="46"/>
    </row>
    <row r="1190" spans="1:27">
      <c r="A1190" s="2" t="s">
        <v>2648</v>
      </c>
      <c r="B1190" s="3" t="s">
        <v>1087</v>
      </c>
      <c r="C1190" s="2" t="s">
        <v>2628</v>
      </c>
      <c r="D1190" s="2" t="s">
        <v>2629</v>
      </c>
      <c r="E1190" s="2" t="s">
        <v>2630</v>
      </c>
      <c r="F1190" s="2" t="s">
        <v>4696</v>
      </c>
      <c r="G1190" s="2" t="s">
        <v>131</v>
      </c>
      <c r="H1190" s="2" t="s">
        <v>222</v>
      </c>
      <c r="I1190" s="2" t="s">
        <v>23</v>
      </c>
      <c r="J1190" s="2" t="s">
        <v>13</v>
      </c>
      <c r="K1190" s="2" t="s">
        <v>13</v>
      </c>
      <c r="L1190" s="2" t="s">
        <v>13</v>
      </c>
      <c r="U1190" s="46"/>
      <c r="V1190" s="46"/>
      <c r="W1190" s="46"/>
      <c r="X1190" s="47"/>
      <c r="Y1190" s="46"/>
      <c r="Z1190" s="46"/>
      <c r="AA1190" s="46"/>
    </row>
    <row r="1191" spans="1:27">
      <c r="A1191" s="2" t="s">
        <v>2808</v>
      </c>
      <c r="B1191" s="3" t="s">
        <v>1087</v>
      </c>
      <c r="C1191" s="2" t="s">
        <v>2628</v>
      </c>
      <c r="D1191" s="2" t="s">
        <v>2629</v>
      </c>
      <c r="E1191" s="2" t="s">
        <v>2630</v>
      </c>
      <c r="F1191" s="2" t="s">
        <v>4694</v>
      </c>
      <c r="G1191" s="2" t="s">
        <v>131</v>
      </c>
      <c r="H1191" s="2" t="s">
        <v>222</v>
      </c>
      <c r="I1191" s="2" t="s">
        <v>1253</v>
      </c>
      <c r="J1191" s="2" t="s">
        <v>13</v>
      </c>
      <c r="K1191" s="2" t="s">
        <v>13</v>
      </c>
      <c r="L1191" s="2" t="s">
        <v>13</v>
      </c>
      <c r="U1191" s="46"/>
      <c r="V1191" s="46"/>
      <c r="W1191" s="47"/>
      <c r="X1191" s="47"/>
      <c r="Y1191" s="46"/>
      <c r="Z1191" s="46"/>
      <c r="AA1191" s="46"/>
    </row>
    <row r="1192" spans="1:27">
      <c r="A1192" s="2" t="s">
        <v>2809</v>
      </c>
      <c r="B1192" s="3" t="s">
        <v>1087</v>
      </c>
      <c r="C1192" s="2" t="s">
        <v>2628</v>
      </c>
      <c r="D1192" s="2" t="s">
        <v>2629</v>
      </c>
      <c r="E1192" s="2" t="s">
        <v>2630</v>
      </c>
      <c r="F1192" s="2" t="s">
        <v>4695</v>
      </c>
      <c r="G1192" s="2" t="s">
        <v>131</v>
      </c>
      <c r="H1192" s="2" t="s">
        <v>222</v>
      </c>
      <c r="I1192" s="2" t="s">
        <v>1253</v>
      </c>
      <c r="J1192" s="2" t="s">
        <v>13</v>
      </c>
      <c r="K1192" s="2" t="s">
        <v>13</v>
      </c>
      <c r="L1192" s="2" t="s">
        <v>13</v>
      </c>
      <c r="U1192" s="46"/>
      <c r="V1192" s="46"/>
      <c r="W1192" s="46"/>
      <c r="X1192" s="47"/>
      <c r="Y1192" s="46"/>
      <c r="Z1192" s="46"/>
      <c r="AA1192" s="46"/>
    </row>
    <row r="1193" spans="1:27">
      <c r="A1193" s="2" t="s">
        <v>2810</v>
      </c>
      <c r="B1193" s="3" t="s">
        <v>1087</v>
      </c>
      <c r="C1193" s="2" t="s">
        <v>2628</v>
      </c>
      <c r="D1193" s="2" t="s">
        <v>2629</v>
      </c>
      <c r="E1193" s="2" t="s">
        <v>2630</v>
      </c>
      <c r="F1193" s="2" t="s">
        <v>4696</v>
      </c>
      <c r="G1193" s="2" t="s">
        <v>131</v>
      </c>
      <c r="H1193" s="2" t="s">
        <v>222</v>
      </c>
      <c r="I1193" s="2" t="s">
        <v>1253</v>
      </c>
      <c r="J1193" s="2" t="s">
        <v>13</v>
      </c>
      <c r="K1193" s="2" t="s">
        <v>13</v>
      </c>
      <c r="L1193" s="2" t="s">
        <v>13</v>
      </c>
      <c r="U1193" s="46"/>
      <c r="V1193" s="46"/>
      <c r="W1193" s="47"/>
      <c r="X1193" s="47"/>
      <c r="Y1193" s="46"/>
      <c r="Z1193" s="46"/>
      <c r="AA1193" s="46"/>
    </row>
    <row r="1194" spans="1:27">
      <c r="A1194" s="2" t="s">
        <v>2720</v>
      </c>
      <c r="B1194" s="3" t="s">
        <v>1087</v>
      </c>
      <c r="C1194" s="2" t="s">
        <v>2628</v>
      </c>
      <c r="D1194" s="2" t="s">
        <v>2708</v>
      </c>
      <c r="E1194" s="2" t="s">
        <v>2706</v>
      </c>
      <c r="F1194" s="2" t="s">
        <v>4702</v>
      </c>
      <c r="G1194" s="2" t="s">
        <v>131</v>
      </c>
      <c r="H1194" s="2" t="s">
        <v>222</v>
      </c>
      <c r="I1194" s="2" t="s">
        <v>23</v>
      </c>
      <c r="J1194" s="2" t="s">
        <v>13</v>
      </c>
      <c r="K1194" s="2" t="s">
        <v>13</v>
      </c>
      <c r="L1194" s="2" t="s">
        <v>13</v>
      </c>
      <c r="U1194" s="46"/>
      <c r="V1194" s="46"/>
      <c r="W1194" s="47"/>
      <c r="X1194" s="47"/>
      <c r="Y1194" s="46"/>
      <c r="Z1194" s="48"/>
      <c r="AA1194" s="46"/>
    </row>
    <row r="1195" spans="1:27">
      <c r="A1195" s="2" t="s">
        <v>2721</v>
      </c>
      <c r="B1195" s="3" t="s">
        <v>1087</v>
      </c>
      <c r="C1195" s="2" t="s">
        <v>2628</v>
      </c>
      <c r="D1195" s="2" t="s">
        <v>2708</v>
      </c>
      <c r="E1195" s="2" t="s">
        <v>2706</v>
      </c>
      <c r="F1195" s="2" t="s">
        <v>4703</v>
      </c>
      <c r="G1195" s="2" t="s">
        <v>131</v>
      </c>
      <c r="H1195" s="2" t="s">
        <v>222</v>
      </c>
      <c r="I1195" s="2" t="s">
        <v>23</v>
      </c>
      <c r="J1195" s="2" t="s">
        <v>13</v>
      </c>
      <c r="K1195" s="2" t="s">
        <v>13</v>
      </c>
      <c r="L1195" s="2" t="s">
        <v>13</v>
      </c>
      <c r="U1195" s="46"/>
      <c r="V1195" s="46"/>
      <c r="W1195" s="46"/>
      <c r="X1195" s="46"/>
      <c r="Y1195" s="46"/>
      <c r="Z1195" s="48"/>
      <c r="AA1195" s="46"/>
    </row>
    <row r="1196" spans="1:27">
      <c r="A1196" s="2" t="s">
        <v>2722</v>
      </c>
      <c r="B1196" s="3" t="s">
        <v>1087</v>
      </c>
      <c r="C1196" s="2" t="s">
        <v>2628</v>
      </c>
      <c r="D1196" s="2" t="s">
        <v>2708</v>
      </c>
      <c r="E1196" s="2" t="s">
        <v>2706</v>
      </c>
      <c r="F1196" s="2" t="s">
        <v>4704</v>
      </c>
      <c r="G1196" s="2" t="s">
        <v>131</v>
      </c>
      <c r="H1196" s="2" t="s">
        <v>222</v>
      </c>
      <c r="I1196" s="2" t="s">
        <v>23</v>
      </c>
      <c r="J1196" s="2" t="s">
        <v>13</v>
      </c>
      <c r="K1196" s="2" t="s">
        <v>13</v>
      </c>
      <c r="L1196" s="2" t="s">
        <v>13</v>
      </c>
      <c r="U1196" s="46"/>
      <c r="V1196" s="46"/>
      <c r="W1196" s="47"/>
      <c r="X1196" s="47"/>
      <c r="Y1196" s="46"/>
      <c r="Z1196" s="48"/>
      <c r="AA1196" s="46"/>
    </row>
    <row r="1197" spans="1:27">
      <c r="A1197" s="2" t="s">
        <v>2723</v>
      </c>
      <c r="B1197" s="3" t="s">
        <v>1087</v>
      </c>
      <c r="C1197" s="2" t="s">
        <v>2628</v>
      </c>
      <c r="D1197" s="2" t="s">
        <v>2708</v>
      </c>
      <c r="E1197" s="2" t="s">
        <v>2706</v>
      </c>
      <c r="F1197" s="2" t="s">
        <v>4705</v>
      </c>
      <c r="G1197" s="2" t="s">
        <v>131</v>
      </c>
      <c r="H1197" s="2" t="s">
        <v>222</v>
      </c>
      <c r="I1197" s="2" t="s">
        <v>23</v>
      </c>
      <c r="J1197" s="2" t="s">
        <v>13</v>
      </c>
      <c r="K1197" s="2" t="s">
        <v>13</v>
      </c>
      <c r="L1197" s="2" t="s">
        <v>13</v>
      </c>
      <c r="U1197" s="46"/>
      <c r="V1197" s="46"/>
      <c r="W1197" s="46"/>
      <c r="X1197" s="46"/>
      <c r="Y1197" s="46"/>
      <c r="Z1197" s="48"/>
      <c r="AA1197" s="46"/>
    </row>
    <row r="1198" spans="1:27">
      <c r="A1198" s="2" t="s">
        <v>2724</v>
      </c>
      <c r="B1198" s="3" t="s">
        <v>1087</v>
      </c>
      <c r="C1198" s="2" t="s">
        <v>2628</v>
      </c>
      <c r="D1198" s="2" t="s">
        <v>2708</v>
      </c>
      <c r="E1198" s="2" t="s">
        <v>2706</v>
      </c>
      <c r="F1198" s="2" t="s">
        <v>4706</v>
      </c>
      <c r="G1198" s="2" t="s">
        <v>131</v>
      </c>
      <c r="H1198" s="2" t="s">
        <v>222</v>
      </c>
      <c r="I1198" s="2" t="s">
        <v>23</v>
      </c>
      <c r="J1198" s="2" t="s">
        <v>13</v>
      </c>
      <c r="K1198" s="2" t="s">
        <v>13</v>
      </c>
      <c r="L1198" s="2" t="s">
        <v>13</v>
      </c>
      <c r="U1198" s="46"/>
      <c r="V1198" s="46"/>
      <c r="W1198" s="47"/>
      <c r="X1198" s="47"/>
      <c r="Y1198" s="46"/>
      <c r="Z1198" s="48"/>
      <c r="AA1198" s="46"/>
    </row>
    <row r="1199" spans="1:27">
      <c r="A1199" s="2" t="s">
        <v>2883</v>
      </c>
      <c r="B1199" s="3" t="s">
        <v>1087</v>
      </c>
      <c r="C1199" s="2" t="s">
        <v>2628</v>
      </c>
      <c r="D1199" s="2" t="s">
        <v>2708</v>
      </c>
      <c r="E1199" s="2" t="s">
        <v>2706</v>
      </c>
      <c r="F1199" s="2" t="s">
        <v>4702</v>
      </c>
      <c r="G1199" s="2" t="s">
        <v>131</v>
      </c>
      <c r="H1199" s="2" t="s">
        <v>222</v>
      </c>
      <c r="I1199" s="2" t="s">
        <v>1253</v>
      </c>
      <c r="J1199" s="2" t="s">
        <v>13</v>
      </c>
      <c r="K1199" s="2" t="s">
        <v>13</v>
      </c>
      <c r="L1199" s="2" t="s">
        <v>13</v>
      </c>
      <c r="U1199" s="46"/>
      <c r="V1199" s="46"/>
      <c r="W1199" s="46"/>
      <c r="X1199" s="46"/>
      <c r="Y1199" s="46"/>
      <c r="Z1199" s="48"/>
      <c r="AA1199" s="46"/>
    </row>
    <row r="1200" spans="1:27">
      <c r="A1200" s="2" t="s">
        <v>2884</v>
      </c>
      <c r="B1200" s="3" t="s">
        <v>1087</v>
      </c>
      <c r="C1200" s="2" t="s">
        <v>2628</v>
      </c>
      <c r="D1200" s="2" t="s">
        <v>2708</v>
      </c>
      <c r="E1200" s="2" t="s">
        <v>2706</v>
      </c>
      <c r="F1200" s="2" t="s">
        <v>4703</v>
      </c>
      <c r="G1200" s="2" t="s">
        <v>131</v>
      </c>
      <c r="H1200" s="2" t="s">
        <v>222</v>
      </c>
      <c r="I1200" s="2" t="s">
        <v>1253</v>
      </c>
      <c r="J1200" s="2" t="s">
        <v>13</v>
      </c>
      <c r="K1200" s="2" t="s">
        <v>13</v>
      </c>
      <c r="L1200" s="2" t="s">
        <v>13</v>
      </c>
      <c r="U1200" s="46"/>
      <c r="V1200" s="46"/>
      <c r="W1200" s="47"/>
      <c r="X1200" s="47"/>
      <c r="Y1200" s="46"/>
      <c r="Z1200" s="48"/>
      <c r="AA1200" s="46"/>
    </row>
    <row r="1201" spans="1:31">
      <c r="A1201" s="2" t="s">
        <v>2885</v>
      </c>
      <c r="B1201" s="3" t="s">
        <v>1087</v>
      </c>
      <c r="C1201" s="2" t="s">
        <v>2628</v>
      </c>
      <c r="D1201" s="2" t="s">
        <v>2708</v>
      </c>
      <c r="E1201" s="2" t="s">
        <v>2706</v>
      </c>
      <c r="F1201" s="2" t="s">
        <v>4704</v>
      </c>
      <c r="G1201" s="2" t="s">
        <v>131</v>
      </c>
      <c r="H1201" s="2" t="s">
        <v>222</v>
      </c>
      <c r="I1201" s="2" t="s">
        <v>1253</v>
      </c>
      <c r="J1201" s="2" t="s">
        <v>13</v>
      </c>
      <c r="K1201" s="2" t="s">
        <v>13</v>
      </c>
      <c r="L1201" s="2" t="s">
        <v>13</v>
      </c>
      <c r="U1201" s="46"/>
      <c r="V1201" s="46"/>
      <c r="W1201" s="46"/>
      <c r="X1201" s="46"/>
      <c r="Y1201" s="46"/>
      <c r="Z1201" s="48"/>
      <c r="AA1201" s="46"/>
    </row>
    <row r="1202" spans="1:31">
      <c r="A1202" s="2" t="s">
        <v>2886</v>
      </c>
      <c r="B1202" s="3" t="s">
        <v>1087</v>
      </c>
      <c r="C1202" s="2" t="s">
        <v>2628</v>
      </c>
      <c r="D1202" s="2" t="s">
        <v>2708</v>
      </c>
      <c r="E1202" s="2" t="s">
        <v>2706</v>
      </c>
      <c r="F1202" s="2" t="s">
        <v>4705</v>
      </c>
      <c r="G1202" s="2" t="s">
        <v>131</v>
      </c>
      <c r="H1202" s="2" t="s">
        <v>222</v>
      </c>
      <c r="I1202" s="2" t="s">
        <v>1253</v>
      </c>
      <c r="J1202" s="2" t="s">
        <v>13</v>
      </c>
      <c r="K1202" s="2" t="s">
        <v>13</v>
      </c>
      <c r="L1202" s="2" t="s">
        <v>13</v>
      </c>
      <c r="U1202" s="46"/>
      <c r="V1202" s="46"/>
      <c r="W1202" s="47"/>
      <c r="X1202" s="47"/>
      <c r="Y1202" s="46"/>
      <c r="Z1202" s="48"/>
      <c r="AA1202" s="46"/>
    </row>
    <row r="1203" spans="1:31">
      <c r="A1203" s="2" t="s">
        <v>2887</v>
      </c>
      <c r="B1203" s="3" t="s">
        <v>1087</v>
      </c>
      <c r="C1203" s="2" t="s">
        <v>2628</v>
      </c>
      <c r="D1203" s="2" t="s">
        <v>2708</v>
      </c>
      <c r="E1203" s="2" t="s">
        <v>2706</v>
      </c>
      <c r="F1203" s="2" t="s">
        <v>4706</v>
      </c>
      <c r="G1203" s="2" t="s">
        <v>131</v>
      </c>
      <c r="H1203" s="2" t="s">
        <v>222</v>
      </c>
      <c r="I1203" s="2" t="s">
        <v>1253</v>
      </c>
      <c r="J1203" s="2" t="s">
        <v>13</v>
      </c>
      <c r="K1203" s="2" t="s">
        <v>13</v>
      </c>
      <c r="L1203" s="2" t="s">
        <v>13</v>
      </c>
      <c r="U1203" s="46"/>
      <c r="V1203" s="46"/>
      <c r="W1203" s="46"/>
      <c r="X1203" s="46"/>
      <c r="Y1203" s="46"/>
      <c r="Z1203" s="48"/>
      <c r="AA1203" s="46"/>
    </row>
    <row r="1204" spans="1:31">
      <c r="A1204" s="2" t="s">
        <v>2726</v>
      </c>
      <c r="B1204" s="3" t="s">
        <v>1087</v>
      </c>
      <c r="C1204" s="2" t="s">
        <v>2628</v>
      </c>
      <c r="D1204" s="2" t="s">
        <v>2708</v>
      </c>
      <c r="E1204" s="2" t="s">
        <v>2706</v>
      </c>
      <c r="F1204" s="2" t="s">
        <v>3340</v>
      </c>
      <c r="G1204" s="2" t="s">
        <v>96</v>
      </c>
      <c r="H1204" s="2" t="s">
        <v>222</v>
      </c>
      <c r="I1204" s="2" t="s">
        <v>23</v>
      </c>
      <c r="J1204" s="2" t="s">
        <v>13</v>
      </c>
      <c r="K1204" s="2" t="s">
        <v>13</v>
      </c>
      <c r="L1204" s="2" t="s">
        <v>13</v>
      </c>
      <c r="U1204" s="46"/>
      <c r="V1204" s="46"/>
      <c r="W1204" s="47"/>
      <c r="X1204" s="47"/>
      <c r="Y1204" s="46"/>
      <c r="Z1204" s="48"/>
      <c r="AA1204" s="46"/>
    </row>
    <row r="1205" spans="1:31">
      <c r="A1205" s="2" t="s">
        <v>2727</v>
      </c>
      <c r="B1205" s="3" t="s">
        <v>1087</v>
      </c>
      <c r="C1205" s="2" t="s">
        <v>2628</v>
      </c>
      <c r="D1205" s="2" t="s">
        <v>2708</v>
      </c>
      <c r="E1205" s="2" t="s">
        <v>2706</v>
      </c>
      <c r="F1205" s="2" t="s">
        <v>4713</v>
      </c>
      <c r="G1205" s="2" t="s">
        <v>96</v>
      </c>
      <c r="H1205" s="2" t="s">
        <v>222</v>
      </c>
      <c r="I1205" s="2" t="s">
        <v>23</v>
      </c>
      <c r="J1205" s="2" t="s">
        <v>13</v>
      </c>
      <c r="K1205" s="2" t="s">
        <v>13</v>
      </c>
      <c r="L1205" s="2" t="s">
        <v>13</v>
      </c>
      <c r="U1205" s="46"/>
      <c r="V1205" s="46"/>
      <c r="W1205" s="46"/>
      <c r="X1205" s="46"/>
      <c r="Y1205" s="46"/>
      <c r="Z1205" s="48"/>
      <c r="AA1205" s="46"/>
    </row>
    <row r="1206" spans="1:31">
      <c r="A1206" s="2" t="s">
        <v>2728</v>
      </c>
      <c r="B1206" s="3" t="s">
        <v>1087</v>
      </c>
      <c r="C1206" s="2" t="s">
        <v>2628</v>
      </c>
      <c r="D1206" s="2" t="s">
        <v>2708</v>
      </c>
      <c r="E1206" s="2" t="s">
        <v>2706</v>
      </c>
      <c r="F1206" s="2" t="s">
        <v>4714</v>
      </c>
      <c r="G1206" s="2" t="s">
        <v>96</v>
      </c>
      <c r="H1206" s="2" t="s">
        <v>222</v>
      </c>
      <c r="I1206" s="2" t="s">
        <v>23</v>
      </c>
      <c r="J1206" s="2" t="s">
        <v>13</v>
      </c>
      <c r="K1206" s="2" t="s">
        <v>13</v>
      </c>
      <c r="L1206" s="2" t="s">
        <v>13</v>
      </c>
      <c r="U1206" s="46"/>
      <c r="V1206" s="46"/>
      <c r="W1206" s="47"/>
      <c r="X1206" s="47"/>
      <c r="Y1206" s="46"/>
      <c r="Z1206" s="48"/>
      <c r="AA1206" s="46"/>
    </row>
    <row r="1207" spans="1:31">
      <c r="A1207" s="2" t="s">
        <v>2729</v>
      </c>
      <c r="B1207" s="3" t="s">
        <v>1087</v>
      </c>
      <c r="C1207" s="2" t="s">
        <v>2628</v>
      </c>
      <c r="D1207" s="2" t="s">
        <v>2708</v>
      </c>
      <c r="E1207" s="2" t="s">
        <v>2706</v>
      </c>
      <c r="F1207" s="2" t="s">
        <v>4715</v>
      </c>
      <c r="G1207" s="2" t="s">
        <v>96</v>
      </c>
      <c r="H1207" s="2" t="s">
        <v>222</v>
      </c>
      <c r="I1207" s="2" t="s">
        <v>23</v>
      </c>
      <c r="J1207" s="2" t="s">
        <v>13</v>
      </c>
      <c r="K1207" s="2" t="s">
        <v>13</v>
      </c>
      <c r="L1207" s="2" t="s">
        <v>13</v>
      </c>
      <c r="U1207" s="46"/>
      <c r="V1207" s="46"/>
      <c r="W1207" s="46"/>
      <c r="X1207" s="46"/>
      <c r="Y1207" s="46"/>
      <c r="Z1207" s="48"/>
      <c r="AA1207" s="46"/>
    </row>
    <row r="1208" spans="1:31">
      <c r="A1208" s="2" t="s">
        <v>2730</v>
      </c>
      <c r="B1208" s="3" t="s">
        <v>1087</v>
      </c>
      <c r="C1208" s="2" t="s">
        <v>2628</v>
      </c>
      <c r="D1208" s="2" t="s">
        <v>2708</v>
      </c>
      <c r="E1208" s="2" t="s">
        <v>2706</v>
      </c>
      <c r="F1208" s="2" t="s">
        <v>4716</v>
      </c>
      <c r="G1208" s="2" t="s">
        <v>96</v>
      </c>
      <c r="H1208" s="2" t="s">
        <v>222</v>
      </c>
      <c r="I1208" s="2" t="s">
        <v>23</v>
      </c>
      <c r="J1208" s="2" t="s">
        <v>13</v>
      </c>
      <c r="K1208" s="2" t="s">
        <v>13</v>
      </c>
      <c r="L1208" s="2" t="s">
        <v>13</v>
      </c>
      <c r="U1208" s="46"/>
      <c r="V1208" s="46"/>
      <c r="W1208" s="47"/>
      <c r="X1208" s="47"/>
      <c r="Y1208" s="46"/>
      <c r="Z1208" s="48"/>
      <c r="AA1208" s="46"/>
      <c r="AE1208" s="46"/>
    </row>
    <row r="1209" spans="1:31">
      <c r="A1209" s="2" t="s">
        <v>2889</v>
      </c>
      <c r="B1209" s="3" t="s">
        <v>1087</v>
      </c>
      <c r="C1209" s="2" t="s">
        <v>2628</v>
      </c>
      <c r="D1209" s="2" t="s">
        <v>2708</v>
      </c>
      <c r="E1209" s="2" t="s">
        <v>2706</v>
      </c>
      <c r="F1209" s="2" t="s">
        <v>3340</v>
      </c>
      <c r="G1209" s="2" t="s">
        <v>96</v>
      </c>
      <c r="H1209" s="2" t="s">
        <v>222</v>
      </c>
      <c r="I1209" s="2" t="s">
        <v>1253</v>
      </c>
      <c r="J1209" s="2" t="s">
        <v>13</v>
      </c>
      <c r="K1209" s="2" t="s">
        <v>13</v>
      </c>
      <c r="L1209" s="2" t="s">
        <v>13</v>
      </c>
      <c r="U1209" s="46"/>
      <c r="V1209" s="46"/>
      <c r="W1209" s="47"/>
      <c r="X1209" s="47"/>
      <c r="Y1209" s="46"/>
      <c r="Z1209" s="48"/>
      <c r="AA1209" s="46"/>
    </row>
    <row r="1210" spans="1:31">
      <c r="A1210" s="2" t="s">
        <v>2890</v>
      </c>
      <c r="B1210" s="3" t="s">
        <v>1087</v>
      </c>
      <c r="C1210" s="2" t="s">
        <v>2628</v>
      </c>
      <c r="D1210" s="2" t="s">
        <v>2708</v>
      </c>
      <c r="E1210" s="2" t="s">
        <v>2706</v>
      </c>
      <c r="F1210" s="2" t="s">
        <v>4713</v>
      </c>
      <c r="G1210" s="2" t="s">
        <v>96</v>
      </c>
      <c r="H1210" s="2" t="s">
        <v>222</v>
      </c>
      <c r="I1210" s="2" t="s">
        <v>1253</v>
      </c>
      <c r="J1210" s="2" t="s">
        <v>13</v>
      </c>
      <c r="K1210" s="2" t="s">
        <v>13</v>
      </c>
      <c r="L1210" s="2" t="s">
        <v>13</v>
      </c>
      <c r="U1210" s="46"/>
      <c r="V1210" s="46"/>
      <c r="W1210" s="46"/>
      <c r="X1210" s="46"/>
      <c r="Y1210" s="46"/>
      <c r="Z1210" s="48"/>
      <c r="AA1210" s="46"/>
    </row>
    <row r="1211" spans="1:31">
      <c r="A1211" s="2" t="s">
        <v>2891</v>
      </c>
      <c r="B1211" s="3" t="s">
        <v>1087</v>
      </c>
      <c r="C1211" s="2" t="s">
        <v>2628</v>
      </c>
      <c r="D1211" s="2" t="s">
        <v>2708</v>
      </c>
      <c r="E1211" s="2" t="s">
        <v>2706</v>
      </c>
      <c r="F1211" s="2" t="s">
        <v>4714</v>
      </c>
      <c r="G1211" s="2" t="s">
        <v>96</v>
      </c>
      <c r="H1211" s="2" t="s">
        <v>222</v>
      </c>
      <c r="I1211" s="2" t="s">
        <v>1253</v>
      </c>
      <c r="J1211" s="2" t="s">
        <v>13</v>
      </c>
      <c r="K1211" s="2" t="s">
        <v>13</v>
      </c>
      <c r="L1211" s="2" t="s">
        <v>13</v>
      </c>
      <c r="U1211" s="46"/>
      <c r="V1211" s="46"/>
      <c r="W1211" s="47"/>
      <c r="X1211" s="47"/>
      <c r="Y1211" s="46"/>
      <c r="Z1211" s="48"/>
      <c r="AA1211" s="46"/>
    </row>
    <row r="1212" spans="1:31">
      <c r="A1212" s="2" t="s">
        <v>2892</v>
      </c>
      <c r="B1212" s="3" t="s">
        <v>1087</v>
      </c>
      <c r="C1212" s="2" t="s">
        <v>2628</v>
      </c>
      <c r="D1212" s="2" t="s">
        <v>2708</v>
      </c>
      <c r="E1212" s="2" t="s">
        <v>2706</v>
      </c>
      <c r="F1212" s="2" t="s">
        <v>4715</v>
      </c>
      <c r="G1212" s="2" t="s">
        <v>96</v>
      </c>
      <c r="H1212" s="2" t="s">
        <v>222</v>
      </c>
      <c r="I1212" s="2" t="s">
        <v>1253</v>
      </c>
      <c r="J1212" s="2" t="s">
        <v>13</v>
      </c>
      <c r="K1212" s="2" t="s">
        <v>13</v>
      </c>
      <c r="L1212" s="2" t="s">
        <v>13</v>
      </c>
      <c r="U1212" s="46"/>
      <c r="V1212" s="46"/>
      <c r="W1212" s="46"/>
      <c r="X1212" s="47"/>
      <c r="Y1212" s="46"/>
      <c r="Z1212" s="48"/>
      <c r="AA1212" s="46"/>
    </row>
    <row r="1213" spans="1:31">
      <c r="A1213" s="2" t="s">
        <v>2893</v>
      </c>
      <c r="B1213" s="3" t="s">
        <v>1087</v>
      </c>
      <c r="C1213" s="2" t="s">
        <v>2628</v>
      </c>
      <c r="D1213" s="2" t="s">
        <v>2708</v>
      </c>
      <c r="E1213" s="2" t="s">
        <v>2706</v>
      </c>
      <c r="F1213" s="2" t="s">
        <v>4716</v>
      </c>
      <c r="G1213" s="2" t="s">
        <v>96</v>
      </c>
      <c r="H1213" s="2" t="s">
        <v>222</v>
      </c>
      <c r="I1213" s="2" t="s">
        <v>1253</v>
      </c>
      <c r="J1213" s="2" t="s">
        <v>13</v>
      </c>
      <c r="K1213" s="2" t="s">
        <v>13</v>
      </c>
      <c r="L1213" s="2" t="s">
        <v>13</v>
      </c>
      <c r="U1213" s="46"/>
      <c r="V1213" s="46"/>
      <c r="W1213" s="46"/>
      <c r="X1213" s="47"/>
      <c r="Y1213" s="46"/>
      <c r="Z1213" s="48"/>
      <c r="AA1213" s="46"/>
    </row>
    <row r="1214" spans="1:31">
      <c r="A1214" s="2" t="s">
        <v>2816</v>
      </c>
      <c r="B1214" s="3" t="s">
        <v>1087</v>
      </c>
      <c r="C1214" s="2" t="s">
        <v>2628</v>
      </c>
      <c r="D1214" s="2" t="s">
        <v>2629</v>
      </c>
      <c r="E1214" s="2" t="s">
        <v>2630</v>
      </c>
      <c r="F1214" s="2" t="s">
        <v>3413</v>
      </c>
      <c r="G1214" s="2" t="s">
        <v>96</v>
      </c>
      <c r="H1214" s="2" t="s">
        <v>222</v>
      </c>
      <c r="I1214" s="2" t="s">
        <v>1253</v>
      </c>
      <c r="J1214" s="2" t="s">
        <v>13</v>
      </c>
      <c r="K1214" s="2" t="s">
        <v>13</v>
      </c>
      <c r="L1214" s="2" t="s">
        <v>13</v>
      </c>
      <c r="U1214" s="46"/>
      <c r="V1214" s="46"/>
      <c r="W1214" s="46"/>
      <c r="X1214" s="46"/>
      <c r="Y1214" s="46"/>
      <c r="Z1214" s="46"/>
      <c r="AA1214" s="46"/>
    </row>
    <row r="1215" spans="1:31">
      <c r="A1215" s="2" t="s">
        <v>2817</v>
      </c>
      <c r="B1215" s="3" t="s">
        <v>1087</v>
      </c>
      <c r="C1215" s="2" t="s">
        <v>2628</v>
      </c>
      <c r="D1215" s="2" t="s">
        <v>2629</v>
      </c>
      <c r="E1215" s="2" t="s">
        <v>2630</v>
      </c>
      <c r="F1215" s="2" t="s">
        <v>3415</v>
      </c>
      <c r="G1215" s="2" t="s">
        <v>96</v>
      </c>
      <c r="H1215" s="2" t="s">
        <v>222</v>
      </c>
      <c r="I1215" s="2" t="s">
        <v>1253</v>
      </c>
      <c r="J1215" s="2" t="s">
        <v>13</v>
      </c>
      <c r="K1215" s="2" t="s">
        <v>13</v>
      </c>
      <c r="L1215" s="2" t="s">
        <v>13</v>
      </c>
      <c r="U1215" s="46"/>
      <c r="V1215" s="46"/>
      <c r="W1215" s="47"/>
      <c r="X1215" s="47"/>
      <c r="Y1215" s="46"/>
      <c r="Z1215" s="46"/>
      <c r="AA1215" s="46"/>
    </row>
    <row r="1216" spans="1:31">
      <c r="A1216" s="2" t="s">
        <v>2818</v>
      </c>
      <c r="B1216" s="3" t="s">
        <v>1087</v>
      </c>
      <c r="C1216" s="2" t="s">
        <v>2628</v>
      </c>
      <c r="D1216" s="2" t="s">
        <v>2629</v>
      </c>
      <c r="E1216" s="2" t="s">
        <v>2630</v>
      </c>
      <c r="F1216" s="2" t="s">
        <v>3367</v>
      </c>
      <c r="G1216" s="2" t="s">
        <v>96</v>
      </c>
      <c r="H1216" s="2" t="s">
        <v>222</v>
      </c>
      <c r="I1216" s="2" t="s">
        <v>1253</v>
      </c>
      <c r="J1216" s="2" t="s">
        <v>13</v>
      </c>
      <c r="K1216" s="2" t="s">
        <v>13</v>
      </c>
      <c r="L1216" s="2" t="s">
        <v>13</v>
      </c>
      <c r="U1216" s="46"/>
      <c r="V1216" s="46"/>
      <c r="W1216" s="46"/>
      <c r="X1216" s="46"/>
      <c r="Y1216" s="46"/>
      <c r="Z1216" s="46"/>
      <c r="AA1216" s="46"/>
    </row>
    <row r="1217" spans="1:27">
      <c r="A1217" s="2" t="s">
        <v>2819</v>
      </c>
      <c r="B1217" s="3" t="s">
        <v>1087</v>
      </c>
      <c r="C1217" s="2" t="s">
        <v>2628</v>
      </c>
      <c r="D1217" s="2" t="s">
        <v>2629</v>
      </c>
      <c r="E1217" s="2" t="s">
        <v>2630</v>
      </c>
      <c r="F1217" s="2" t="s">
        <v>3369</v>
      </c>
      <c r="G1217" s="2" t="s">
        <v>96</v>
      </c>
      <c r="H1217" s="2" t="s">
        <v>222</v>
      </c>
      <c r="I1217" s="2" t="s">
        <v>1253</v>
      </c>
      <c r="J1217" s="2" t="s">
        <v>13</v>
      </c>
      <c r="K1217" s="2" t="s">
        <v>13</v>
      </c>
      <c r="L1217" s="2" t="s">
        <v>13</v>
      </c>
      <c r="U1217" s="46"/>
      <c r="V1217" s="46"/>
      <c r="W1217" s="47"/>
      <c r="X1217" s="47"/>
      <c r="Y1217" s="46"/>
      <c r="Z1217" s="46"/>
      <c r="AA1217" s="46"/>
    </row>
    <row r="1218" spans="1:27">
      <c r="A1218" s="2" t="s">
        <v>2820</v>
      </c>
      <c r="B1218" s="3" t="s">
        <v>1087</v>
      </c>
      <c r="C1218" s="2" t="s">
        <v>2628</v>
      </c>
      <c r="D1218" s="2" t="s">
        <v>2629</v>
      </c>
      <c r="E1218" s="2" t="s">
        <v>2630</v>
      </c>
      <c r="F1218" s="2" t="s">
        <v>3338</v>
      </c>
      <c r="G1218" s="2" t="s">
        <v>96</v>
      </c>
      <c r="H1218" s="2" t="s">
        <v>222</v>
      </c>
      <c r="I1218" s="2" t="s">
        <v>1253</v>
      </c>
      <c r="J1218" s="2" t="s">
        <v>13</v>
      </c>
      <c r="K1218" s="2" t="s">
        <v>13</v>
      </c>
      <c r="L1218" s="2" t="s">
        <v>13</v>
      </c>
      <c r="U1218" s="46"/>
      <c r="V1218" s="46"/>
      <c r="W1218" s="46"/>
      <c r="X1218" s="46"/>
      <c r="Y1218" s="46"/>
      <c r="Z1218" s="46"/>
      <c r="AA1218" s="46"/>
    </row>
    <row r="1219" spans="1:27">
      <c r="A1219" s="2" t="s">
        <v>2651</v>
      </c>
      <c r="B1219" s="3" t="s">
        <v>1087</v>
      </c>
      <c r="C1219" s="2" t="s">
        <v>2628</v>
      </c>
      <c r="D1219" s="2" t="s">
        <v>2629</v>
      </c>
      <c r="E1219" s="2" t="s">
        <v>2630</v>
      </c>
      <c r="F1219" s="2" t="s">
        <v>3413</v>
      </c>
      <c r="G1219" s="2" t="s">
        <v>96</v>
      </c>
      <c r="H1219" s="2" t="s">
        <v>222</v>
      </c>
      <c r="I1219" s="2" t="s">
        <v>23</v>
      </c>
      <c r="J1219" s="2" t="s">
        <v>13</v>
      </c>
      <c r="K1219" s="2" t="s">
        <v>13</v>
      </c>
      <c r="L1219" s="2" t="s">
        <v>13</v>
      </c>
      <c r="U1219" s="46"/>
      <c r="V1219" s="46"/>
      <c r="W1219" s="47"/>
      <c r="X1219" s="47"/>
      <c r="Y1219" s="46"/>
      <c r="Z1219" s="46"/>
      <c r="AA1219" s="46"/>
    </row>
    <row r="1220" spans="1:27">
      <c r="A1220" s="2" t="s">
        <v>2652</v>
      </c>
      <c r="B1220" s="3" t="s">
        <v>1087</v>
      </c>
      <c r="C1220" s="2" t="s">
        <v>2628</v>
      </c>
      <c r="D1220" s="2" t="s">
        <v>2629</v>
      </c>
      <c r="E1220" s="2" t="s">
        <v>2630</v>
      </c>
      <c r="F1220" s="2" t="s">
        <v>3415</v>
      </c>
      <c r="G1220" s="2" t="s">
        <v>96</v>
      </c>
      <c r="H1220" s="2" t="s">
        <v>222</v>
      </c>
      <c r="I1220" s="2" t="s">
        <v>23</v>
      </c>
      <c r="J1220" s="2" t="s">
        <v>13</v>
      </c>
      <c r="K1220" s="2" t="s">
        <v>13</v>
      </c>
      <c r="L1220" s="2" t="s">
        <v>13</v>
      </c>
      <c r="U1220" s="46"/>
      <c r="V1220" s="46"/>
      <c r="W1220" s="47"/>
      <c r="X1220" s="47"/>
      <c r="Y1220" s="46"/>
      <c r="Z1220" s="46"/>
      <c r="AA1220" s="46"/>
    </row>
    <row r="1221" spans="1:27">
      <c r="A1221" s="2" t="s">
        <v>2653</v>
      </c>
      <c r="B1221" s="3" t="s">
        <v>1087</v>
      </c>
      <c r="C1221" s="2" t="s">
        <v>2628</v>
      </c>
      <c r="D1221" s="2" t="s">
        <v>2629</v>
      </c>
      <c r="E1221" s="2" t="s">
        <v>2630</v>
      </c>
      <c r="F1221" s="2" t="s">
        <v>3367</v>
      </c>
      <c r="G1221" s="2" t="s">
        <v>96</v>
      </c>
      <c r="H1221" s="2" t="s">
        <v>222</v>
      </c>
      <c r="I1221" s="2" t="s">
        <v>23</v>
      </c>
      <c r="J1221" s="2" t="s">
        <v>13</v>
      </c>
      <c r="K1221" s="2" t="s">
        <v>13</v>
      </c>
      <c r="L1221" s="2" t="s">
        <v>13</v>
      </c>
      <c r="U1221" s="46"/>
      <c r="V1221" s="46"/>
      <c r="W1221" s="46"/>
      <c r="X1221" s="46"/>
      <c r="Y1221" s="46"/>
      <c r="Z1221" s="46"/>
      <c r="AA1221" s="46"/>
    </row>
    <row r="1222" spans="1:27">
      <c r="A1222" s="2" t="s">
        <v>2654</v>
      </c>
      <c r="B1222" s="3" t="s">
        <v>1087</v>
      </c>
      <c r="C1222" s="2" t="s">
        <v>2628</v>
      </c>
      <c r="D1222" s="2" t="s">
        <v>2629</v>
      </c>
      <c r="E1222" s="2" t="s">
        <v>2630</v>
      </c>
      <c r="F1222" s="2" t="s">
        <v>3369</v>
      </c>
      <c r="G1222" s="2" t="s">
        <v>96</v>
      </c>
      <c r="H1222" s="2" t="s">
        <v>222</v>
      </c>
      <c r="I1222" s="2" t="s">
        <v>23</v>
      </c>
      <c r="J1222" s="2" t="s">
        <v>13</v>
      </c>
      <c r="K1222" s="2" t="s">
        <v>13</v>
      </c>
      <c r="L1222" s="2" t="s">
        <v>13</v>
      </c>
      <c r="U1222" s="46"/>
      <c r="V1222" s="46"/>
      <c r="W1222" s="47"/>
      <c r="X1222" s="47"/>
      <c r="Y1222" s="46"/>
      <c r="Z1222" s="46"/>
      <c r="AA1222" s="46"/>
    </row>
    <row r="1223" spans="1:27">
      <c r="A1223" s="2" t="s">
        <v>2655</v>
      </c>
      <c r="B1223" s="3" t="s">
        <v>1087</v>
      </c>
      <c r="C1223" s="2" t="s">
        <v>2628</v>
      </c>
      <c r="D1223" s="2" t="s">
        <v>2629</v>
      </c>
      <c r="E1223" s="2" t="s">
        <v>2630</v>
      </c>
      <c r="F1223" s="2" t="s">
        <v>3338</v>
      </c>
      <c r="G1223" s="2" t="s">
        <v>96</v>
      </c>
      <c r="H1223" s="2" t="s">
        <v>222</v>
      </c>
      <c r="I1223" s="2" t="s">
        <v>23</v>
      </c>
      <c r="J1223" s="2" t="s">
        <v>13</v>
      </c>
      <c r="K1223" s="2" t="s">
        <v>13</v>
      </c>
      <c r="L1223" s="2" t="s">
        <v>13</v>
      </c>
      <c r="U1223" s="46"/>
      <c r="V1223" s="46"/>
      <c r="W1223" s="47"/>
      <c r="X1223" s="47"/>
      <c r="Y1223" s="46"/>
      <c r="Z1223" s="46"/>
      <c r="AA1223" s="46"/>
    </row>
  </sheetData>
  <sortState xmlns:xlrd2="http://schemas.microsoft.com/office/spreadsheetml/2017/richdata2" ref="A1161:AL1241">
    <sortCondition ref="G1161:G1241"/>
  </sortState>
  <mergeCells count="20">
    <mergeCell ref="AG13:AH13"/>
    <mergeCell ref="AI13:AJ13"/>
    <mergeCell ref="AK13:AL13"/>
    <mergeCell ref="AF2:AG2"/>
    <mergeCell ref="AH2:AI2"/>
    <mergeCell ref="AJ2:AK2"/>
    <mergeCell ref="R4:R10"/>
    <mergeCell ref="R11:R13"/>
    <mergeCell ref="U13:V13"/>
    <mergeCell ref="W13:X13"/>
    <mergeCell ref="Y13:Z13"/>
    <mergeCell ref="AA13:AB13"/>
    <mergeCell ref="AC13:AD13"/>
    <mergeCell ref="T2:U2"/>
    <mergeCell ref="V2:W2"/>
    <mergeCell ref="X2:Y2"/>
    <mergeCell ref="Z2:AA2"/>
    <mergeCell ref="AB2:AC2"/>
    <mergeCell ref="AD2:AE2"/>
    <mergeCell ref="AE13:AF13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A8572-51C5-1A43-9456-3BC42D6B667B}">
  <dimension ref="A1:N3807"/>
  <sheetViews>
    <sheetView zoomScale="125" zoomScaleNormal="125" workbookViewId="0">
      <selection activeCell="A844" sqref="A844"/>
    </sheetView>
  </sheetViews>
  <sheetFormatPr baseColWidth="10" defaultRowHeight="16"/>
  <cols>
    <col min="1" max="1" width="24.332031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s="21" customFormat="1">
      <c r="A2" s="3" t="s">
        <v>1498</v>
      </c>
      <c r="B2" s="3" t="s">
        <v>14</v>
      </c>
      <c r="C2" s="3" t="s">
        <v>15</v>
      </c>
      <c r="D2" s="3" t="s">
        <v>724</v>
      </c>
      <c r="E2" s="3" t="s">
        <v>725</v>
      </c>
      <c r="F2" s="3" t="s">
        <v>53</v>
      </c>
      <c r="G2" s="3" t="s">
        <v>54</v>
      </c>
      <c r="H2" s="3" t="s">
        <v>55</v>
      </c>
      <c r="I2" s="3" t="s">
        <v>725</v>
      </c>
      <c r="J2" s="4" t="s">
        <v>13</v>
      </c>
      <c r="K2" s="4" t="s">
        <v>57</v>
      </c>
      <c r="L2" s="3" t="s">
        <v>22</v>
      </c>
      <c r="M2" s="3" t="s">
        <v>1253</v>
      </c>
    </row>
    <row r="3" spans="1:13" s="21" customFormat="1">
      <c r="A3" s="20" t="s">
        <v>723</v>
      </c>
      <c r="B3" s="20" t="s">
        <v>14</v>
      </c>
      <c r="C3" s="20" t="s">
        <v>15</v>
      </c>
      <c r="D3" s="20" t="s">
        <v>724</v>
      </c>
      <c r="E3" s="3" t="s">
        <v>725</v>
      </c>
      <c r="F3" s="20" t="s">
        <v>53</v>
      </c>
      <c r="G3" s="20" t="s">
        <v>54</v>
      </c>
      <c r="H3" s="20" t="s">
        <v>55</v>
      </c>
      <c r="I3" s="20" t="s">
        <v>725</v>
      </c>
      <c r="J3" s="22" t="s">
        <v>13</v>
      </c>
      <c r="K3" s="22" t="s">
        <v>57</v>
      </c>
      <c r="L3" s="20" t="s">
        <v>22</v>
      </c>
      <c r="M3" s="20" t="s">
        <v>23</v>
      </c>
    </row>
    <row r="4" spans="1:13" s="21" customFormat="1">
      <c r="A4" s="20" t="s">
        <v>2192</v>
      </c>
      <c r="B4" s="20" t="s">
        <v>14</v>
      </c>
      <c r="C4" s="20" t="s">
        <v>15</v>
      </c>
      <c r="D4" s="20" t="s">
        <v>724</v>
      </c>
      <c r="E4" s="3" t="s">
        <v>725</v>
      </c>
      <c r="F4" s="20" t="s">
        <v>53</v>
      </c>
      <c r="G4" s="20" t="s">
        <v>54</v>
      </c>
      <c r="H4" s="20" t="s">
        <v>55</v>
      </c>
      <c r="I4" s="20" t="s">
        <v>725</v>
      </c>
      <c r="J4" s="22" t="s">
        <v>13</v>
      </c>
      <c r="K4" s="22" t="s">
        <v>57</v>
      </c>
      <c r="L4" s="20" t="s">
        <v>22</v>
      </c>
      <c r="M4" s="20" t="s">
        <v>1889</v>
      </c>
    </row>
    <row r="5" spans="1:13" s="21" customFormat="1">
      <c r="A5" s="3" t="s">
        <v>1499</v>
      </c>
      <c r="B5" s="3" t="s">
        <v>14</v>
      </c>
      <c r="C5" s="3" t="s">
        <v>15</v>
      </c>
      <c r="D5" s="3" t="s">
        <v>724</v>
      </c>
      <c r="E5" s="3" t="s">
        <v>727</v>
      </c>
      <c r="F5" s="3" t="s">
        <v>53</v>
      </c>
      <c r="G5" s="3" t="s">
        <v>54</v>
      </c>
      <c r="H5" s="3" t="s">
        <v>59</v>
      </c>
      <c r="I5" s="3" t="s">
        <v>727</v>
      </c>
      <c r="J5" s="4" t="s">
        <v>13</v>
      </c>
      <c r="K5" s="4" t="s">
        <v>57</v>
      </c>
      <c r="L5" s="3" t="s">
        <v>28</v>
      </c>
      <c r="M5" s="3" t="s">
        <v>1253</v>
      </c>
    </row>
    <row r="6" spans="1:13" s="21" customFormat="1">
      <c r="A6" s="20" t="s">
        <v>726</v>
      </c>
      <c r="B6" s="20" t="s">
        <v>14</v>
      </c>
      <c r="C6" s="20" t="s">
        <v>15</v>
      </c>
      <c r="D6" s="20" t="s">
        <v>724</v>
      </c>
      <c r="E6" s="3" t="s">
        <v>727</v>
      </c>
      <c r="F6" s="20" t="s">
        <v>53</v>
      </c>
      <c r="G6" s="20" t="s">
        <v>54</v>
      </c>
      <c r="H6" s="20" t="s">
        <v>59</v>
      </c>
      <c r="I6" s="20" t="s">
        <v>727</v>
      </c>
      <c r="J6" s="22" t="s">
        <v>13</v>
      </c>
      <c r="K6" s="22" t="s">
        <v>57</v>
      </c>
      <c r="L6" s="20" t="s">
        <v>28</v>
      </c>
      <c r="M6" s="20" t="s">
        <v>23</v>
      </c>
    </row>
    <row r="7" spans="1:13" s="21" customFormat="1">
      <c r="A7" s="20" t="s">
        <v>2193</v>
      </c>
      <c r="B7" s="20" t="s">
        <v>14</v>
      </c>
      <c r="C7" s="20" t="s">
        <v>15</v>
      </c>
      <c r="D7" s="20" t="s">
        <v>724</v>
      </c>
      <c r="E7" s="3" t="s">
        <v>727</v>
      </c>
      <c r="F7" s="20" t="s">
        <v>53</v>
      </c>
      <c r="G7" s="20" t="s">
        <v>54</v>
      </c>
      <c r="H7" s="20" t="s">
        <v>59</v>
      </c>
      <c r="I7" s="20" t="s">
        <v>727</v>
      </c>
      <c r="J7" s="22" t="s">
        <v>13</v>
      </c>
      <c r="K7" s="22" t="s">
        <v>57</v>
      </c>
      <c r="L7" s="20" t="s">
        <v>28</v>
      </c>
      <c r="M7" s="20" t="s">
        <v>1889</v>
      </c>
    </row>
    <row r="8" spans="1:13" s="21" customFormat="1">
      <c r="A8" s="3" t="s">
        <v>1500</v>
      </c>
      <c r="B8" s="3" t="s">
        <v>14</v>
      </c>
      <c r="C8" s="3" t="s">
        <v>15</v>
      </c>
      <c r="D8" s="3" t="s">
        <v>724</v>
      </c>
      <c r="E8" s="3" t="s">
        <v>729</v>
      </c>
      <c r="F8" s="3" t="s">
        <v>53</v>
      </c>
      <c r="G8" s="3" t="s">
        <v>54</v>
      </c>
      <c r="H8" s="3" t="s">
        <v>62</v>
      </c>
      <c r="I8" s="3" t="s">
        <v>729</v>
      </c>
      <c r="J8" s="4" t="s">
        <v>13</v>
      </c>
      <c r="K8" s="4" t="s">
        <v>57</v>
      </c>
      <c r="L8" s="3" t="s">
        <v>32</v>
      </c>
      <c r="M8" s="3" t="s">
        <v>1253</v>
      </c>
    </row>
    <row r="9" spans="1:13" s="21" customFormat="1">
      <c r="A9" s="20" t="s">
        <v>728</v>
      </c>
      <c r="B9" s="20" t="s">
        <v>14</v>
      </c>
      <c r="C9" s="20" t="s">
        <v>15</v>
      </c>
      <c r="D9" s="20" t="s">
        <v>724</v>
      </c>
      <c r="E9" s="3" t="s">
        <v>729</v>
      </c>
      <c r="F9" s="20" t="s">
        <v>53</v>
      </c>
      <c r="G9" s="20" t="s">
        <v>54</v>
      </c>
      <c r="H9" s="20" t="s">
        <v>62</v>
      </c>
      <c r="I9" s="20" t="s">
        <v>729</v>
      </c>
      <c r="J9" s="22" t="s">
        <v>13</v>
      </c>
      <c r="K9" s="22" t="s">
        <v>57</v>
      </c>
      <c r="L9" s="20" t="s">
        <v>32</v>
      </c>
      <c r="M9" s="20" t="s">
        <v>23</v>
      </c>
    </row>
    <row r="10" spans="1:13" s="21" customFormat="1">
      <c r="A10" s="20" t="s">
        <v>2194</v>
      </c>
      <c r="B10" s="20" t="s">
        <v>14</v>
      </c>
      <c r="C10" s="20" t="s">
        <v>15</v>
      </c>
      <c r="D10" s="20" t="s">
        <v>724</v>
      </c>
      <c r="E10" s="3" t="s">
        <v>729</v>
      </c>
      <c r="F10" s="20" t="s">
        <v>53</v>
      </c>
      <c r="G10" s="20" t="s">
        <v>54</v>
      </c>
      <c r="H10" s="20" t="s">
        <v>62</v>
      </c>
      <c r="I10" s="20" t="s">
        <v>729</v>
      </c>
      <c r="J10" s="22" t="s">
        <v>13</v>
      </c>
      <c r="K10" s="22" t="s">
        <v>57</v>
      </c>
      <c r="L10" s="20" t="s">
        <v>32</v>
      </c>
      <c r="M10" s="20" t="s">
        <v>1889</v>
      </c>
    </row>
    <row r="11" spans="1:13" s="21" customFormat="1">
      <c r="A11" s="3" t="s">
        <v>1501</v>
      </c>
      <c r="B11" s="3" t="s">
        <v>14</v>
      </c>
      <c r="C11" s="3" t="s">
        <v>15</v>
      </c>
      <c r="D11" s="3" t="s">
        <v>724</v>
      </c>
      <c r="E11" s="3" t="s">
        <v>731</v>
      </c>
      <c r="F11" s="3" t="s">
        <v>53</v>
      </c>
      <c r="G11" s="3" t="s">
        <v>54</v>
      </c>
      <c r="H11" s="3" t="s">
        <v>65</v>
      </c>
      <c r="I11" s="3" t="s">
        <v>731</v>
      </c>
      <c r="J11" s="4" t="s">
        <v>13</v>
      </c>
      <c r="K11" s="4" t="s">
        <v>70</v>
      </c>
      <c r="L11" s="3" t="s">
        <v>22</v>
      </c>
      <c r="M11" s="3" t="s">
        <v>1253</v>
      </c>
    </row>
    <row r="12" spans="1:13" s="21" customFormat="1">
      <c r="A12" s="20" t="s">
        <v>730</v>
      </c>
      <c r="B12" s="20" t="s">
        <v>14</v>
      </c>
      <c r="C12" s="20" t="s">
        <v>15</v>
      </c>
      <c r="D12" s="20" t="s">
        <v>724</v>
      </c>
      <c r="E12" s="3" t="s">
        <v>731</v>
      </c>
      <c r="F12" s="20" t="s">
        <v>53</v>
      </c>
      <c r="G12" s="20" t="s">
        <v>54</v>
      </c>
      <c r="H12" s="20" t="s">
        <v>65</v>
      </c>
      <c r="I12" s="20" t="s">
        <v>731</v>
      </c>
      <c r="J12" s="22" t="s">
        <v>13</v>
      </c>
      <c r="K12" s="22" t="s">
        <v>70</v>
      </c>
      <c r="L12" s="20" t="s">
        <v>22</v>
      </c>
      <c r="M12" s="20" t="s">
        <v>23</v>
      </c>
    </row>
    <row r="13" spans="1:13" s="21" customFormat="1">
      <c r="A13" s="20" t="s">
        <v>2195</v>
      </c>
      <c r="B13" s="20" t="s">
        <v>14</v>
      </c>
      <c r="C13" s="20" t="s">
        <v>15</v>
      </c>
      <c r="D13" s="20" t="s">
        <v>724</v>
      </c>
      <c r="E13" s="3" t="s">
        <v>731</v>
      </c>
      <c r="F13" s="20" t="s">
        <v>53</v>
      </c>
      <c r="G13" s="20" t="s">
        <v>54</v>
      </c>
      <c r="H13" s="20" t="s">
        <v>65</v>
      </c>
      <c r="I13" s="20" t="s">
        <v>731</v>
      </c>
      <c r="J13" s="22" t="s">
        <v>13</v>
      </c>
      <c r="K13" s="22" t="s">
        <v>70</v>
      </c>
      <c r="L13" s="20" t="s">
        <v>22</v>
      </c>
      <c r="M13" s="20" t="s">
        <v>1889</v>
      </c>
    </row>
    <row r="14" spans="1:13" s="21" customFormat="1">
      <c r="A14" s="3" t="s">
        <v>1502</v>
      </c>
      <c r="B14" s="3" t="s">
        <v>14</v>
      </c>
      <c r="C14" s="3" t="s">
        <v>15</v>
      </c>
      <c r="D14" s="3" t="s">
        <v>724</v>
      </c>
      <c r="E14" s="3" t="s">
        <v>733</v>
      </c>
      <c r="F14" s="3" t="s">
        <v>53</v>
      </c>
      <c r="G14" s="3" t="s">
        <v>54</v>
      </c>
      <c r="H14" s="3" t="s">
        <v>68</v>
      </c>
      <c r="I14" s="3" t="s">
        <v>733</v>
      </c>
      <c r="J14" s="4" t="s">
        <v>13</v>
      </c>
      <c r="K14" s="4" t="s">
        <v>70</v>
      </c>
      <c r="L14" s="3" t="s">
        <v>28</v>
      </c>
      <c r="M14" s="3" t="s">
        <v>1253</v>
      </c>
    </row>
    <row r="15" spans="1:13" s="21" customFormat="1">
      <c r="A15" s="20" t="s">
        <v>732</v>
      </c>
      <c r="B15" s="20" t="s">
        <v>14</v>
      </c>
      <c r="C15" s="20" t="s">
        <v>15</v>
      </c>
      <c r="D15" s="20" t="s">
        <v>724</v>
      </c>
      <c r="E15" s="3" t="s">
        <v>733</v>
      </c>
      <c r="F15" s="20" t="s">
        <v>53</v>
      </c>
      <c r="G15" s="20" t="s">
        <v>54</v>
      </c>
      <c r="H15" s="20" t="s">
        <v>68</v>
      </c>
      <c r="I15" s="20" t="s">
        <v>733</v>
      </c>
      <c r="J15" s="22" t="s">
        <v>13</v>
      </c>
      <c r="K15" s="22" t="s">
        <v>70</v>
      </c>
      <c r="L15" s="20" t="s">
        <v>28</v>
      </c>
      <c r="M15" s="20" t="s">
        <v>23</v>
      </c>
    </row>
    <row r="16" spans="1:13" s="21" customFormat="1">
      <c r="A16" s="20" t="s">
        <v>2196</v>
      </c>
      <c r="B16" s="20" t="s">
        <v>14</v>
      </c>
      <c r="C16" s="20" t="s">
        <v>15</v>
      </c>
      <c r="D16" s="20" t="s">
        <v>724</v>
      </c>
      <c r="E16" s="3" t="s">
        <v>733</v>
      </c>
      <c r="F16" s="20" t="s">
        <v>53</v>
      </c>
      <c r="G16" s="20" t="s">
        <v>54</v>
      </c>
      <c r="H16" s="20" t="s">
        <v>68</v>
      </c>
      <c r="I16" s="20" t="s">
        <v>733</v>
      </c>
      <c r="J16" s="22" t="s">
        <v>13</v>
      </c>
      <c r="K16" s="22" t="s">
        <v>70</v>
      </c>
      <c r="L16" s="20" t="s">
        <v>28</v>
      </c>
      <c r="M16" s="20" t="s">
        <v>1889</v>
      </c>
    </row>
    <row r="17" spans="1:13" s="21" customFormat="1">
      <c r="A17" s="3" t="s">
        <v>1503</v>
      </c>
      <c r="B17" s="3" t="s">
        <v>14</v>
      </c>
      <c r="C17" s="3" t="s">
        <v>15</v>
      </c>
      <c r="D17" s="3" t="s">
        <v>724</v>
      </c>
      <c r="E17" s="3" t="s">
        <v>735</v>
      </c>
      <c r="F17" s="3" t="s">
        <v>53</v>
      </c>
      <c r="G17" s="3" t="s">
        <v>54</v>
      </c>
      <c r="H17" s="3" t="s">
        <v>72</v>
      </c>
      <c r="I17" s="3" t="s">
        <v>735</v>
      </c>
      <c r="J17" s="4" t="s">
        <v>13</v>
      </c>
      <c r="K17" s="4" t="s">
        <v>70</v>
      </c>
      <c r="L17" s="3" t="s">
        <v>32</v>
      </c>
      <c r="M17" s="3" t="s">
        <v>1253</v>
      </c>
    </row>
    <row r="18" spans="1:13" s="21" customFormat="1">
      <c r="A18" s="20" t="s">
        <v>734</v>
      </c>
      <c r="B18" s="20" t="s">
        <v>14</v>
      </c>
      <c r="C18" s="20" t="s">
        <v>15</v>
      </c>
      <c r="D18" s="20" t="s">
        <v>724</v>
      </c>
      <c r="E18" s="3" t="s">
        <v>735</v>
      </c>
      <c r="F18" s="20" t="s">
        <v>53</v>
      </c>
      <c r="G18" s="20" t="s">
        <v>54</v>
      </c>
      <c r="H18" s="20" t="s">
        <v>72</v>
      </c>
      <c r="I18" s="20" t="s">
        <v>735</v>
      </c>
      <c r="J18" s="22" t="s">
        <v>13</v>
      </c>
      <c r="K18" s="22" t="s">
        <v>70</v>
      </c>
      <c r="L18" s="20" t="s">
        <v>32</v>
      </c>
      <c r="M18" s="20" t="s">
        <v>23</v>
      </c>
    </row>
    <row r="19" spans="1:13" s="21" customFormat="1">
      <c r="A19" s="20" t="s">
        <v>2197</v>
      </c>
      <c r="B19" s="20" t="s">
        <v>14</v>
      </c>
      <c r="C19" s="20" t="s">
        <v>15</v>
      </c>
      <c r="D19" s="20" t="s">
        <v>724</v>
      </c>
      <c r="E19" s="3" t="s">
        <v>735</v>
      </c>
      <c r="F19" s="20" t="s">
        <v>53</v>
      </c>
      <c r="G19" s="20" t="s">
        <v>54</v>
      </c>
      <c r="H19" s="20" t="s">
        <v>72</v>
      </c>
      <c r="I19" s="20" t="s">
        <v>735</v>
      </c>
      <c r="J19" s="22" t="s">
        <v>13</v>
      </c>
      <c r="K19" s="22" t="s">
        <v>70</v>
      </c>
      <c r="L19" s="20" t="s">
        <v>32</v>
      </c>
      <c r="M19" s="20" t="s">
        <v>1889</v>
      </c>
    </row>
    <row r="20" spans="1:13" s="21" customFormat="1">
      <c r="A20" s="3" t="s">
        <v>1504</v>
      </c>
      <c r="B20" s="3" t="s">
        <v>14</v>
      </c>
      <c r="C20" s="3" t="s">
        <v>15</v>
      </c>
      <c r="D20" s="3" t="s">
        <v>724</v>
      </c>
      <c r="E20" s="3" t="s">
        <v>737</v>
      </c>
      <c r="F20" s="3" t="s">
        <v>53</v>
      </c>
      <c r="G20" s="3" t="s">
        <v>54</v>
      </c>
      <c r="H20" s="3" t="s">
        <v>75</v>
      </c>
      <c r="I20" s="3" t="s">
        <v>737</v>
      </c>
      <c r="J20" s="4" t="s">
        <v>13</v>
      </c>
      <c r="K20" s="4" t="s">
        <v>83</v>
      </c>
      <c r="L20" s="3" t="s">
        <v>22</v>
      </c>
      <c r="M20" s="3" t="s">
        <v>1253</v>
      </c>
    </row>
    <row r="21" spans="1:13" s="21" customFormat="1">
      <c r="A21" s="20" t="s">
        <v>736</v>
      </c>
      <c r="B21" s="20" t="s">
        <v>14</v>
      </c>
      <c r="C21" s="20" t="s">
        <v>15</v>
      </c>
      <c r="D21" s="20" t="s">
        <v>724</v>
      </c>
      <c r="E21" s="3" t="s">
        <v>737</v>
      </c>
      <c r="F21" s="20" t="s">
        <v>53</v>
      </c>
      <c r="G21" s="20" t="s">
        <v>54</v>
      </c>
      <c r="H21" s="20" t="s">
        <v>75</v>
      </c>
      <c r="I21" s="20" t="s">
        <v>737</v>
      </c>
      <c r="J21" s="22" t="s">
        <v>13</v>
      </c>
      <c r="K21" s="22" t="s">
        <v>83</v>
      </c>
      <c r="L21" s="20" t="s">
        <v>22</v>
      </c>
      <c r="M21" s="20" t="s">
        <v>23</v>
      </c>
    </row>
    <row r="22" spans="1:13" s="21" customFormat="1">
      <c r="A22" s="20" t="s">
        <v>2198</v>
      </c>
      <c r="B22" s="20" t="s">
        <v>14</v>
      </c>
      <c r="C22" s="20" t="s">
        <v>15</v>
      </c>
      <c r="D22" s="20" t="s">
        <v>724</v>
      </c>
      <c r="E22" s="3" t="s">
        <v>737</v>
      </c>
      <c r="F22" s="20" t="s">
        <v>53</v>
      </c>
      <c r="G22" s="20" t="s">
        <v>54</v>
      </c>
      <c r="H22" s="20" t="s">
        <v>75</v>
      </c>
      <c r="I22" s="20" t="s">
        <v>737</v>
      </c>
      <c r="J22" s="22" t="s">
        <v>13</v>
      </c>
      <c r="K22" s="22" t="s">
        <v>83</v>
      </c>
      <c r="L22" s="20" t="s">
        <v>22</v>
      </c>
      <c r="M22" s="20" t="s">
        <v>1889</v>
      </c>
    </row>
    <row r="23" spans="1:13" s="21" customFormat="1">
      <c r="A23" s="3" t="s">
        <v>1505</v>
      </c>
      <c r="B23" s="3" t="s">
        <v>14</v>
      </c>
      <c r="C23" s="3" t="s">
        <v>15</v>
      </c>
      <c r="D23" s="3" t="s">
        <v>724</v>
      </c>
      <c r="E23" s="3" t="s">
        <v>739</v>
      </c>
      <c r="F23" s="3" t="s">
        <v>53</v>
      </c>
      <c r="G23" s="3" t="s">
        <v>54</v>
      </c>
      <c r="H23" s="3" t="s">
        <v>78</v>
      </c>
      <c r="I23" s="3" t="s">
        <v>739</v>
      </c>
      <c r="J23" s="4" t="s">
        <v>13</v>
      </c>
      <c r="K23" s="4" t="s">
        <v>83</v>
      </c>
      <c r="L23" s="3" t="s">
        <v>28</v>
      </c>
      <c r="M23" s="3" t="s">
        <v>1253</v>
      </c>
    </row>
    <row r="24" spans="1:13" s="21" customFormat="1">
      <c r="A24" s="20" t="s">
        <v>738</v>
      </c>
      <c r="B24" s="20" t="s">
        <v>14</v>
      </c>
      <c r="C24" s="20" t="s">
        <v>15</v>
      </c>
      <c r="D24" s="20" t="s">
        <v>724</v>
      </c>
      <c r="E24" s="3" t="s">
        <v>739</v>
      </c>
      <c r="F24" s="20" t="s">
        <v>53</v>
      </c>
      <c r="G24" s="20" t="s">
        <v>54</v>
      </c>
      <c r="H24" s="20" t="s">
        <v>78</v>
      </c>
      <c r="I24" s="20" t="s">
        <v>739</v>
      </c>
      <c r="J24" s="22" t="s">
        <v>13</v>
      </c>
      <c r="K24" s="22" t="s">
        <v>83</v>
      </c>
      <c r="L24" s="20" t="s">
        <v>28</v>
      </c>
      <c r="M24" s="20" t="s">
        <v>23</v>
      </c>
    </row>
    <row r="25" spans="1:13" s="21" customFormat="1">
      <c r="A25" s="20" t="s">
        <v>2199</v>
      </c>
      <c r="B25" s="20" t="s">
        <v>14</v>
      </c>
      <c r="C25" s="20" t="s">
        <v>15</v>
      </c>
      <c r="D25" s="20" t="s">
        <v>724</v>
      </c>
      <c r="E25" s="3" t="s">
        <v>739</v>
      </c>
      <c r="F25" s="20" t="s">
        <v>53</v>
      </c>
      <c r="G25" s="20" t="s">
        <v>54</v>
      </c>
      <c r="H25" s="20" t="s">
        <v>78</v>
      </c>
      <c r="I25" s="20" t="s">
        <v>739</v>
      </c>
      <c r="J25" s="22" t="s">
        <v>13</v>
      </c>
      <c r="K25" s="22" t="s">
        <v>83</v>
      </c>
      <c r="L25" s="20" t="s">
        <v>28</v>
      </c>
      <c r="M25" s="20" t="s">
        <v>1889</v>
      </c>
    </row>
    <row r="26" spans="1:13" s="21" customFormat="1">
      <c r="A26" s="3" t="s">
        <v>1506</v>
      </c>
      <c r="B26" s="3" t="s">
        <v>14</v>
      </c>
      <c r="C26" s="3" t="s">
        <v>15</v>
      </c>
      <c r="D26" s="3" t="s">
        <v>724</v>
      </c>
      <c r="E26" s="3" t="s">
        <v>741</v>
      </c>
      <c r="F26" s="3" t="s">
        <v>53</v>
      </c>
      <c r="G26" s="3" t="s">
        <v>54</v>
      </c>
      <c r="H26" s="3" t="s">
        <v>81</v>
      </c>
      <c r="I26" s="3" t="s">
        <v>741</v>
      </c>
      <c r="J26" s="4" t="s">
        <v>13</v>
      </c>
      <c r="K26" s="4" t="s">
        <v>83</v>
      </c>
      <c r="L26" s="3" t="s">
        <v>32</v>
      </c>
      <c r="M26" s="3" t="s">
        <v>1253</v>
      </c>
    </row>
    <row r="27" spans="1:13" s="21" customFormat="1">
      <c r="A27" s="20" t="s">
        <v>740</v>
      </c>
      <c r="B27" s="20" t="s">
        <v>14</v>
      </c>
      <c r="C27" s="20" t="s">
        <v>15</v>
      </c>
      <c r="D27" s="20" t="s">
        <v>724</v>
      </c>
      <c r="E27" s="3" t="s">
        <v>741</v>
      </c>
      <c r="F27" s="20" t="s">
        <v>53</v>
      </c>
      <c r="G27" s="20" t="s">
        <v>54</v>
      </c>
      <c r="H27" s="20" t="s">
        <v>81</v>
      </c>
      <c r="I27" s="20" t="s">
        <v>741</v>
      </c>
      <c r="J27" s="22" t="s">
        <v>13</v>
      </c>
      <c r="K27" s="22" t="s">
        <v>83</v>
      </c>
      <c r="L27" s="20" t="s">
        <v>32</v>
      </c>
      <c r="M27" s="20" t="s">
        <v>23</v>
      </c>
    </row>
    <row r="28" spans="1:13" s="21" customFormat="1">
      <c r="A28" s="20" t="s">
        <v>2200</v>
      </c>
      <c r="B28" s="20" t="s">
        <v>14</v>
      </c>
      <c r="C28" s="20" t="s">
        <v>15</v>
      </c>
      <c r="D28" s="20" t="s">
        <v>724</v>
      </c>
      <c r="E28" s="3" t="s">
        <v>741</v>
      </c>
      <c r="F28" s="20" t="s">
        <v>53</v>
      </c>
      <c r="G28" s="20" t="s">
        <v>54</v>
      </c>
      <c r="H28" s="20" t="s">
        <v>81</v>
      </c>
      <c r="I28" s="20" t="s">
        <v>741</v>
      </c>
      <c r="J28" s="22" t="s">
        <v>13</v>
      </c>
      <c r="K28" s="22" t="s">
        <v>83</v>
      </c>
      <c r="L28" s="20" t="s">
        <v>32</v>
      </c>
      <c r="M28" s="20" t="s">
        <v>1889</v>
      </c>
    </row>
    <row r="29" spans="1:13" s="21" customFormat="1">
      <c r="A29" s="3" t="s">
        <v>1507</v>
      </c>
      <c r="B29" s="3" t="s">
        <v>14</v>
      </c>
      <c r="C29" s="3" t="s">
        <v>15</v>
      </c>
      <c r="D29" s="3" t="s">
        <v>724</v>
      </c>
      <c r="E29" s="3" t="s">
        <v>743</v>
      </c>
      <c r="F29" s="3" t="s">
        <v>53</v>
      </c>
      <c r="G29" s="3" t="s">
        <v>54</v>
      </c>
      <c r="H29" s="3" t="s">
        <v>85</v>
      </c>
      <c r="I29" s="3" t="s">
        <v>743</v>
      </c>
      <c r="J29" s="4" t="s">
        <v>13</v>
      </c>
      <c r="K29" s="4" t="s">
        <v>21</v>
      </c>
      <c r="L29" s="3" t="s">
        <v>22</v>
      </c>
      <c r="M29" s="3" t="s">
        <v>1253</v>
      </c>
    </row>
    <row r="30" spans="1:13" s="21" customFormat="1">
      <c r="A30" s="20" t="s">
        <v>742</v>
      </c>
      <c r="B30" s="20" t="s">
        <v>14</v>
      </c>
      <c r="C30" s="20" t="s">
        <v>15</v>
      </c>
      <c r="D30" s="20" t="s">
        <v>724</v>
      </c>
      <c r="E30" s="3" t="s">
        <v>743</v>
      </c>
      <c r="F30" s="20" t="s">
        <v>53</v>
      </c>
      <c r="G30" s="20" t="s">
        <v>54</v>
      </c>
      <c r="H30" s="20" t="s">
        <v>85</v>
      </c>
      <c r="I30" s="20" t="s">
        <v>743</v>
      </c>
      <c r="J30" s="22" t="s">
        <v>13</v>
      </c>
      <c r="K30" s="22" t="s">
        <v>21</v>
      </c>
      <c r="L30" s="20" t="s">
        <v>22</v>
      </c>
      <c r="M30" s="20" t="s">
        <v>23</v>
      </c>
    </row>
    <row r="31" spans="1:13" s="21" customFormat="1">
      <c r="A31" s="20" t="s">
        <v>2201</v>
      </c>
      <c r="B31" s="20" t="s">
        <v>14</v>
      </c>
      <c r="C31" s="20" t="s">
        <v>15</v>
      </c>
      <c r="D31" s="20" t="s">
        <v>724</v>
      </c>
      <c r="E31" s="3" t="s">
        <v>743</v>
      </c>
      <c r="F31" s="20" t="s">
        <v>53</v>
      </c>
      <c r="G31" s="20" t="s">
        <v>54</v>
      </c>
      <c r="H31" s="20" t="s">
        <v>85</v>
      </c>
      <c r="I31" s="20" t="s">
        <v>743</v>
      </c>
      <c r="J31" s="22" t="s">
        <v>13</v>
      </c>
      <c r="K31" s="22" t="s">
        <v>21</v>
      </c>
      <c r="L31" s="20" t="s">
        <v>22</v>
      </c>
      <c r="M31" s="20" t="s">
        <v>1889</v>
      </c>
    </row>
    <row r="32" spans="1:13" s="21" customFormat="1">
      <c r="A32" s="3" t="s">
        <v>1508</v>
      </c>
      <c r="B32" s="3" t="s">
        <v>14</v>
      </c>
      <c r="C32" s="3" t="s">
        <v>15</v>
      </c>
      <c r="D32" s="3" t="s">
        <v>724</v>
      </c>
      <c r="E32" s="3" t="s">
        <v>745</v>
      </c>
      <c r="F32" s="3" t="s">
        <v>53</v>
      </c>
      <c r="G32" s="3" t="s">
        <v>54</v>
      </c>
      <c r="H32" s="3" t="s">
        <v>88</v>
      </c>
      <c r="I32" s="3" t="s">
        <v>745</v>
      </c>
      <c r="J32" s="4" t="s">
        <v>13</v>
      </c>
      <c r="K32" s="4" t="s">
        <v>21</v>
      </c>
      <c r="L32" s="3" t="s">
        <v>28</v>
      </c>
      <c r="M32" s="3" t="s">
        <v>1253</v>
      </c>
    </row>
    <row r="33" spans="1:13" s="21" customFormat="1">
      <c r="A33" s="20" t="s">
        <v>744</v>
      </c>
      <c r="B33" s="20" t="s">
        <v>14</v>
      </c>
      <c r="C33" s="20" t="s">
        <v>15</v>
      </c>
      <c r="D33" s="20" t="s">
        <v>724</v>
      </c>
      <c r="E33" s="3" t="s">
        <v>745</v>
      </c>
      <c r="F33" s="20" t="s">
        <v>53</v>
      </c>
      <c r="G33" s="20" t="s">
        <v>54</v>
      </c>
      <c r="H33" s="20" t="s">
        <v>88</v>
      </c>
      <c r="I33" s="20" t="s">
        <v>745</v>
      </c>
      <c r="J33" s="22" t="s">
        <v>13</v>
      </c>
      <c r="K33" s="22" t="s">
        <v>21</v>
      </c>
      <c r="L33" s="20" t="s">
        <v>28</v>
      </c>
      <c r="M33" s="20" t="s">
        <v>23</v>
      </c>
    </row>
    <row r="34" spans="1:13" s="21" customFormat="1">
      <c r="A34" s="20" t="s">
        <v>2202</v>
      </c>
      <c r="B34" s="20" t="s">
        <v>14</v>
      </c>
      <c r="C34" s="20" t="s">
        <v>15</v>
      </c>
      <c r="D34" s="20" t="s">
        <v>724</v>
      </c>
      <c r="E34" s="3" t="s">
        <v>745</v>
      </c>
      <c r="F34" s="20" t="s">
        <v>53</v>
      </c>
      <c r="G34" s="20" t="s">
        <v>54</v>
      </c>
      <c r="H34" s="20" t="s">
        <v>88</v>
      </c>
      <c r="I34" s="20" t="s">
        <v>745</v>
      </c>
      <c r="J34" s="22" t="s">
        <v>13</v>
      </c>
      <c r="K34" s="22" t="s">
        <v>21</v>
      </c>
      <c r="L34" s="20" t="s">
        <v>28</v>
      </c>
      <c r="M34" s="20" t="s">
        <v>1889</v>
      </c>
    </row>
    <row r="35" spans="1:13" s="21" customFormat="1">
      <c r="A35" s="3" t="s">
        <v>1509</v>
      </c>
      <c r="B35" s="3" t="s">
        <v>14</v>
      </c>
      <c r="C35" s="3" t="s">
        <v>15</v>
      </c>
      <c r="D35" s="3" t="s">
        <v>724</v>
      </c>
      <c r="E35" s="3" t="s">
        <v>747</v>
      </c>
      <c r="F35" s="3" t="s">
        <v>53</v>
      </c>
      <c r="G35" s="3" t="s">
        <v>54</v>
      </c>
      <c r="H35" s="3" t="s">
        <v>91</v>
      </c>
      <c r="I35" s="3" t="s">
        <v>747</v>
      </c>
      <c r="J35" s="4" t="s">
        <v>13</v>
      </c>
      <c r="K35" s="4" t="s">
        <v>21</v>
      </c>
      <c r="L35" s="3" t="s">
        <v>32</v>
      </c>
      <c r="M35" s="3" t="s">
        <v>1253</v>
      </c>
    </row>
    <row r="36" spans="1:13" s="21" customFormat="1">
      <c r="A36" s="20" t="s">
        <v>746</v>
      </c>
      <c r="B36" s="20" t="s">
        <v>14</v>
      </c>
      <c r="C36" s="20" t="s">
        <v>15</v>
      </c>
      <c r="D36" s="20" t="s">
        <v>724</v>
      </c>
      <c r="E36" s="3" t="s">
        <v>747</v>
      </c>
      <c r="F36" s="20" t="s">
        <v>53</v>
      </c>
      <c r="G36" s="20" t="s">
        <v>54</v>
      </c>
      <c r="H36" s="20" t="s">
        <v>91</v>
      </c>
      <c r="I36" s="20" t="s">
        <v>747</v>
      </c>
      <c r="J36" s="22" t="s">
        <v>13</v>
      </c>
      <c r="K36" s="22" t="s">
        <v>21</v>
      </c>
      <c r="L36" s="20" t="s">
        <v>32</v>
      </c>
      <c r="M36" s="20" t="s">
        <v>23</v>
      </c>
    </row>
    <row r="37" spans="1:13" s="21" customFormat="1">
      <c r="A37" s="20" t="s">
        <v>2203</v>
      </c>
      <c r="B37" s="20" t="s">
        <v>14</v>
      </c>
      <c r="C37" s="20" t="s">
        <v>15</v>
      </c>
      <c r="D37" s="20" t="s">
        <v>724</v>
      </c>
      <c r="E37" s="3" t="s">
        <v>747</v>
      </c>
      <c r="F37" s="20" t="s">
        <v>53</v>
      </c>
      <c r="G37" s="20" t="s">
        <v>54</v>
      </c>
      <c r="H37" s="20" t="s">
        <v>91</v>
      </c>
      <c r="I37" s="20" t="s">
        <v>747</v>
      </c>
      <c r="J37" s="22" t="s">
        <v>13</v>
      </c>
      <c r="K37" s="22" t="s">
        <v>21</v>
      </c>
      <c r="L37" s="20" t="s">
        <v>32</v>
      </c>
      <c r="M37" s="20" t="s">
        <v>1889</v>
      </c>
    </row>
    <row r="38" spans="1:13" s="21" customFormat="1">
      <c r="A38" s="3" t="s">
        <v>1510</v>
      </c>
      <c r="B38" s="3" t="s">
        <v>14</v>
      </c>
      <c r="C38" s="3" t="s">
        <v>15</v>
      </c>
      <c r="D38" s="3" t="s">
        <v>724</v>
      </c>
      <c r="E38" s="3" t="s">
        <v>749</v>
      </c>
      <c r="F38" s="3" t="s">
        <v>53</v>
      </c>
      <c r="G38" s="3" t="s">
        <v>54</v>
      </c>
      <c r="H38" s="3" t="s">
        <v>94</v>
      </c>
      <c r="I38" s="3" t="s">
        <v>749</v>
      </c>
      <c r="J38" s="4" t="s">
        <v>13</v>
      </c>
      <c r="K38" s="4" t="s">
        <v>96</v>
      </c>
      <c r="L38" s="3" t="s">
        <v>22</v>
      </c>
      <c r="M38" s="3" t="s">
        <v>1253</v>
      </c>
    </row>
    <row r="39" spans="1:13" s="21" customFormat="1">
      <c r="A39" s="20" t="s">
        <v>748</v>
      </c>
      <c r="B39" s="20" t="s">
        <v>14</v>
      </c>
      <c r="C39" s="20" t="s">
        <v>15</v>
      </c>
      <c r="D39" s="20" t="s">
        <v>724</v>
      </c>
      <c r="E39" s="3" t="s">
        <v>749</v>
      </c>
      <c r="F39" s="20" t="s">
        <v>53</v>
      </c>
      <c r="G39" s="20" t="s">
        <v>54</v>
      </c>
      <c r="H39" s="20" t="s">
        <v>94</v>
      </c>
      <c r="I39" s="20" t="s">
        <v>749</v>
      </c>
      <c r="J39" s="22" t="s">
        <v>13</v>
      </c>
      <c r="K39" s="22" t="s">
        <v>96</v>
      </c>
      <c r="L39" s="20" t="s">
        <v>22</v>
      </c>
      <c r="M39" s="20" t="s">
        <v>23</v>
      </c>
    </row>
    <row r="40" spans="1:13" s="21" customFormat="1">
      <c r="A40" s="20" t="s">
        <v>2204</v>
      </c>
      <c r="B40" s="20" t="s">
        <v>14</v>
      </c>
      <c r="C40" s="20" t="s">
        <v>15</v>
      </c>
      <c r="D40" s="20" t="s">
        <v>724</v>
      </c>
      <c r="E40" s="3" t="s">
        <v>749</v>
      </c>
      <c r="F40" s="20" t="s">
        <v>53</v>
      </c>
      <c r="G40" s="20" t="s">
        <v>54</v>
      </c>
      <c r="H40" s="20" t="s">
        <v>94</v>
      </c>
      <c r="I40" s="20" t="s">
        <v>749</v>
      </c>
      <c r="J40" s="22" t="s">
        <v>13</v>
      </c>
      <c r="K40" s="22" t="s">
        <v>96</v>
      </c>
      <c r="L40" s="20" t="s">
        <v>22</v>
      </c>
      <c r="M40" s="20" t="s">
        <v>1889</v>
      </c>
    </row>
    <row r="41" spans="1:13" s="21" customFormat="1">
      <c r="A41" s="3" t="s">
        <v>1511</v>
      </c>
      <c r="B41" s="3" t="s">
        <v>14</v>
      </c>
      <c r="C41" s="3" t="s">
        <v>15</v>
      </c>
      <c r="D41" s="3" t="s">
        <v>724</v>
      </c>
      <c r="E41" s="3" t="s">
        <v>751</v>
      </c>
      <c r="F41" s="3" t="s">
        <v>53</v>
      </c>
      <c r="G41" s="3" t="s">
        <v>54</v>
      </c>
      <c r="H41" s="3" t="s">
        <v>98</v>
      </c>
      <c r="I41" s="3" t="s">
        <v>751</v>
      </c>
      <c r="J41" s="4" t="s">
        <v>13</v>
      </c>
      <c r="K41" s="4" t="s">
        <v>96</v>
      </c>
      <c r="L41" s="3" t="s">
        <v>28</v>
      </c>
      <c r="M41" s="3" t="s">
        <v>1253</v>
      </c>
    </row>
    <row r="42" spans="1:13" s="21" customFormat="1">
      <c r="A42" s="20" t="s">
        <v>750</v>
      </c>
      <c r="B42" s="20" t="s">
        <v>14</v>
      </c>
      <c r="C42" s="20" t="s">
        <v>15</v>
      </c>
      <c r="D42" s="20" t="s">
        <v>724</v>
      </c>
      <c r="E42" s="3" t="s">
        <v>751</v>
      </c>
      <c r="F42" s="20" t="s">
        <v>53</v>
      </c>
      <c r="G42" s="20" t="s">
        <v>54</v>
      </c>
      <c r="H42" s="20" t="s">
        <v>98</v>
      </c>
      <c r="I42" s="20" t="s">
        <v>751</v>
      </c>
      <c r="J42" s="22" t="s">
        <v>13</v>
      </c>
      <c r="K42" s="22" t="s">
        <v>96</v>
      </c>
      <c r="L42" s="20" t="s">
        <v>28</v>
      </c>
      <c r="M42" s="20" t="s">
        <v>23</v>
      </c>
    </row>
    <row r="43" spans="1:13" s="21" customFormat="1">
      <c r="A43" s="20" t="s">
        <v>2205</v>
      </c>
      <c r="B43" s="20" t="s">
        <v>14</v>
      </c>
      <c r="C43" s="20" t="s">
        <v>15</v>
      </c>
      <c r="D43" s="20" t="s">
        <v>724</v>
      </c>
      <c r="E43" s="3" t="s">
        <v>751</v>
      </c>
      <c r="F43" s="20" t="s">
        <v>53</v>
      </c>
      <c r="G43" s="20" t="s">
        <v>54</v>
      </c>
      <c r="H43" s="20" t="s">
        <v>98</v>
      </c>
      <c r="I43" s="20" t="s">
        <v>751</v>
      </c>
      <c r="J43" s="22" t="s">
        <v>13</v>
      </c>
      <c r="K43" s="22" t="s">
        <v>96</v>
      </c>
      <c r="L43" s="20" t="s">
        <v>28</v>
      </c>
      <c r="M43" s="20" t="s">
        <v>1889</v>
      </c>
    </row>
    <row r="44" spans="1:13" s="21" customFormat="1">
      <c r="A44" s="3" t="s">
        <v>1512</v>
      </c>
      <c r="B44" s="3" t="s">
        <v>14</v>
      </c>
      <c r="C44" s="3" t="s">
        <v>15</v>
      </c>
      <c r="D44" s="3" t="s">
        <v>724</v>
      </c>
      <c r="E44" s="3" t="s">
        <v>753</v>
      </c>
      <c r="F44" s="3" t="s">
        <v>53</v>
      </c>
      <c r="G44" s="3" t="s">
        <v>54</v>
      </c>
      <c r="H44" s="3" t="s">
        <v>101</v>
      </c>
      <c r="I44" s="3" t="s">
        <v>753</v>
      </c>
      <c r="J44" s="4" t="s">
        <v>13</v>
      </c>
      <c r="K44" s="4" t="s">
        <v>96</v>
      </c>
      <c r="L44" s="3" t="s">
        <v>32</v>
      </c>
      <c r="M44" s="3" t="s">
        <v>1253</v>
      </c>
    </row>
    <row r="45" spans="1:13" s="21" customFormat="1">
      <c r="A45" s="20" t="s">
        <v>752</v>
      </c>
      <c r="B45" s="20" t="s">
        <v>14</v>
      </c>
      <c r="C45" s="20" t="s">
        <v>15</v>
      </c>
      <c r="D45" s="20" t="s">
        <v>724</v>
      </c>
      <c r="E45" s="3" t="s">
        <v>753</v>
      </c>
      <c r="F45" s="20" t="s">
        <v>53</v>
      </c>
      <c r="G45" s="20" t="s">
        <v>54</v>
      </c>
      <c r="H45" s="20" t="s">
        <v>101</v>
      </c>
      <c r="I45" s="20" t="s">
        <v>753</v>
      </c>
      <c r="J45" s="22" t="s">
        <v>13</v>
      </c>
      <c r="K45" s="22" t="s">
        <v>96</v>
      </c>
      <c r="L45" s="20" t="s">
        <v>32</v>
      </c>
      <c r="M45" s="20" t="s">
        <v>23</v>
      </c>
    </row>
    <row r="46" spans="1:13" s="21" customFormat="1">
      <c r="A46" s="20" t="s">
        <v>2206</v>
      </c>
      <c r="B46" s="20" t="s">
        <v>14</v>
      </c>
      <c r="C46" s="20" t="s">
        <v>15</v>
      </c>
      <c r="D46" s="20" t="s">
        <v>724</v>
      </c>
      <c r="E46" s="3" t="s">
        <v>753</v>
      </c>
      <c r="F46" s="20" t="s">
        <v>53</v>
      </c>
      <c r="G46" s="20" t="s">
        <v>54</v>
      </c>
      <c r="H46" s="20" t="s">
        <v>101</v>
      </c>
      <c r="I46" s="20" t="s">
        <v>753</v>
      </c>
      <c r="J46" s="22" t="s">
        <v>13</v>
      </c>
      <c r="K46" s="22" t="s">
        <v>96</v>
      </c>
      <c r="L46" s="20" t="s">
        <v>32</v>
      </c>
      <c r="M46" s="20" t="s">
        <v>1889</v>
      </c>
    </row>
    <row r="47" spans="1:13" s="21" customFormat="1">
      <c r="A47" s="3" t="s">
        <v>1513</v>
      </c>
      <c r="B47" s="3" t="s">
        <v>14</v>
      </c>
      <c r="C47" s="3" t="s">
        <v>15</v>
      </c>
      <c r="D47" s="3" t="s">
        <v>724</v>
      </c>
      <c r="E47" s="3" t="s">
        <v>755</v>
      </c>
      <c r="F47" s="3" t="s">
        <v>53</v>
      </c>
      <c r="G47" s="3" t="s">
        <v>54</v>
      </c>
      <c r="H47" s="3" t="s">
        <v>104</v>
      </c>
      <c r="I47" s="3" t="s">
        <v>755</v>
      </c>
      <c r="J47" s="4" t="s">
        <v>13</v>
      </c>
      <c r="K47" s="4" t="s">
        <v>109</v>
      </c>
      <c r="L47" s="3" t="s">
        <v>22</v>
      </c>
      <c r="M47" s="3" t="s">
        <v>1253</v>
      </c>
    </row>
    <row r="48" spans="1:13" s="21" customFormat="1">
      <c r="A48" s="20" t="s">
        <v>754</v>
      </c>
      <c r="B48" s="20" t="s">
        <v>14</v>
      </c>
      <c r="C48" s="20" t="s">
        <v>15</v>
      </c>
      <c r="D48" s="20" t="s">
        <v>724</v>
      </c>
      <c r="E48" s="3" t="s">
        <v>755</v>
      </c>
      <c r="F48" s="20" t="s">
        <v>53</v>
      </c>
      <c r="G48" s="20" t="s">
        <v>54</v>
      </c>
      <c r="H48" s="20" t="s">
        <v>104</v>
      </c>
      <c r="I48" s="20" t="s">
        <v>755</v>
      </c>
      <c r="J48" s="22" t="s">
        <v>13</v>
      </c>
      <c r="K48" s="22" t="s">
        <v>109</v>
      </c>
      <c r="L48" s="20" t="s">
        <v>22</v>
      </c>
      <c r="M48" s="20" t="s">
        <v>23</v>
      </c>
    </row>
    <row r="49" spans="1:13" s="21" customFormat="1">
      <c r="A49" s="20" t="s">
        <v>2207</v>
      </c>
      <c r="B49" s="20" t="s">
        <v>14</v>
      </c>
      <c r="C49" s="20" t="s">
        <v>15</v>
      </c>
      <c r="D49" s="20" t="s">
        <v>724</v>
      </c>
      <c r="E49" s="3" t="s">
        <v>755</v>
      </c>
      <c r="F49" s="20" t="s">
        <v>53</v>
      </c>
      <c r="G49" s="20" t="s">
        <v>54</v>
      </c>
      <c r="H49" s="20" t="s">
        <v>104</v>
      </c>
      <c r="I49" s="20" t="s">
        <v>755</v>
      </c>
      <c r="J49" s="22" t="s">
        <v>13</v>
      </c>
      <c r="K49" s="22" t="s">
        <v>109</v>
      </c>
      <c r="L49" s="20" t="s">
        <v>22</v>
      </c>
      <c r="M49" s="20" t="s">
        <v>1889</v>
      </c>
    </row>
    <row r="50" spans="1:13" s="21" customFormat="1">
      <c r="A50" s="3" t="s">
        <v>1514</v>
      </c>
      <c r="B50" s="3" t="s">
        <v>14</v>
      </c>
      <c r="C50" s="3" t="s">
        <v>15</v>
      </c>
      <c r="D50" s="3" t="s">
        <v>724</v>
      </c>
      <c r="E50" s="3" t="s">
        <v>757</v>
      </c>
      <c r="F50" s="3" t="s">
        <v>53</v>
      </c>
      <c r="G50" s="3" t="s">
        <v>54</v>
      </c>
      <c r="H50" s="3" t="s">
        <v>107</v>
      </c>
      <c r="I50" s="3" t="s">
        <v>757</v>
      </c>
      <c r="J50" s="4" t="s">
        <v>13</v>
      </c>
      <c r="K50" s="4" t="s">
        <v>109</v>
      </c>
      <c r="L50" s="3" t="s">
        <v>28</v>
      </c>
      <c r="M50" s="3" t="s">
        <v>1253</v>
      </c>
    </row>
    <row r="51" spans="1:13" s="21" customFormat="1">
      <c r="A51" s="20" t="s">
        <v>756</v>
      </c>
      <c r="B51" s="20" t="s">
        <v>14</v>
      </c>
      <c r="C51" s="20" t="s">
        <v>15</v>
      </c>
      <c r="D51" s="20" t="s">
        <v>724</v>
      </c>
      <c r="E51" s="3" t="s">
        <v>757</v>
      </c>
      <c r="F51" s="20" t="s">
        <v>53</v>
      </c>
      <c r="G51" s="20" t="s">
        <v>54</v>
      </c>
      <c r="H51" s="20" t="s">
        <v>107</v>
      </c>
      <c r="I51" s="20" t="s">
        <v>757</v>
      </c>
      <c r="J51" s="22" t="s">
        <v>13</v>
      </c>
      <c r="K51" s="22" t="s">
        <v>109</v>
      </c>
      <c r="L51" s="20" t="s">
        <v>28</v>
      </c>
      <c r="M51" s="20" t="s">
        <v>23</v>
      </c>
    </row>
    <row r="52" spans="1:13" s="21" customFormat="1">
      <c r="A52" s="20" t="s">
        <v>2208</v>
      </c>
      <c r="B52" s="20" t="s">
        <v>14</v>
      </c>
      <c r="C52" s="20" t="s">
        <v>15</v>
      </c>
      <c r="D52" s="20" t="s">
        <v>724</v>
      </c>
      <c r="E52" s="3" t="s">
        <v>757</v>
      </c>
      <c r="F52" s="20" t="s">
        <v>53</v>
      </c>
      <c r="G52" s="20" t="s">
        <v>54</v>
      </c>
      <c r="H52" s="20" t="s">
        <v>107</v>
      </c>
      <c r="I52" s="20" t="s">
        <v>757</v>
      </c>
      <c r="J52" s="22" t="s">
        <v>13</v>
      </c>
      <c r="K52" s="22" t="s">
        <v>109</v>
      </c>
      <c r="L52" s="20" t="s">
        <v>28</v>
      </c>
      <c r="M52" s="20" t="s">
        <v>1889</v>
      </c>
    </row>
    <row r="53" spans="1:13" s="21" customFormat="1">
      <c r="A53" s="3" t="s">
        <v>1515</v>
      </c>
      <c r="B53" s="3" t="s">
        <v>14</v>
      </c>
      <c r="C53" s="3" t="s">
        <v>15</v>
      </c>
      <c r="D53" s="3" t="s">
        <v>724</v>
      </c>
      <c r="E53" s="3" t="s">
        <v>759</v>
      </c>
      <c r="F53" s="3" t="s">
        <v>53</v>
      </c>
      <c r="G53" s="3" t="s">
        <v>54</v>
      </c>
      <c r="H53" s="3" t="s">
        <v>111</v>
      </c>
      <c r="I53" s="3" t="s">
        <v>759</v>
      </c>
      <c r="J53" s="4" t="s">
        <v>13</v>
      </c>
      <c r="K53" s="4" t="s">
        <v>109</v>
      </c>
      <c r="L53" s="3" t="s">
        <v>32</v>
      </c>
      <c r="M53" s="3" t="s">
        <v>1253</v>
      </c>
    </row>
    <row r="54" spans="1:13" s="21" customFormat="1">
      <c r="A54" s="20" t="s">
        <v>758</v>
      </c>
      <c r="B54" s="20" t="s">
        <v>14</v>
      </c>
      <c r="C54" s="20" t="s">
        <v>15</v>
      </c>
      <c r="D54" s="20" t="s">
        <v>724</v>
      </c>
      <c r="E54" s="3" t="s">
        <v>759</v>
      </c>
      <c r="F54" s="20" t="s">
        <v>53</v>
      </c>
      <c r="G54" s="20" t="s">
        <v>54</v>
      </c>
      <c r="H54" s="20" t="s">
        <v>111</v>
      </c>
      <c r="I54" s="20" t="s">
        <v>759</v>
      </c>
      <c r="J54" s="22" t="s">
        <v>13</v>
      </c>
      <c r="K54" s="22" t="s">
        <v>109</v>
      </c>
      <c r="L54" s="20" t="s">
        <v>32</v>
      </c>
      <c r="M54" s="20" t="s">
        <v>23</v>
      </c>
    </row>
    <row r="55" spans="1:13" s="21" customFormat="1">
      <c r="A55" s="20" t="s">
        <v>2209</v>
      </c>
      <c r="B55" s="20" t="s">
        <v>14</v>
      </c>
      <c r="C55" s="20" t="s">
        <v>15</v>
      </c>
      <c r="D55" s="20" t="s">
        <v>724</v>
      </c>
      <c r="E55" s="3" t="s">
        <v>759</v>
      </c>
      <c r="F55" s="20" t="s">
        <v>53</v>
      </c>
      <c r="G55" s="20" t="s">
        <v>54</v>
      </c>
      <c r="H55" s="20" t="s">
        <v>111</v>
      </c>
      <c r="I55" s="20" t="s">
        <v>759</v>
      </c>
      <c r="J55" s="22" t="s">
        <v>13</v>
      </c>
      <c r="K55" s="22" t="s">
        <v>109</v>
      </c>
      <c r="L55" s="20" t="s">
        <v>32</v>
      </c>
      <c r="M55" s="20" t="s">
        <v>1889</v>
      </c>
    </row>
    <row r="56" spans="1:13" s="21" customFormat="1">
      <c r="A56" s="3" t="s">
        <v>1516</v>
      </c>
      <c r="B56" s="3" t="s">
        <v>14</v>
      </c>
      <c r="C56" s="3" t="s">
        <v>15</v>
      </c>
      <c r="D56" s="3" t="s">
        <v>724</v>
      </c>
      <c r="E56" s="3" t="s">
        <v>761</v>
      </c>
      <c r="F56" s="3" t="s">
        <v>53</v>
      </c>
      <c r="G56" s="3" t="s">
        <v>54</v>
      </c>
      <c r="H56" s="3" t="s">
        <v>114</v>
      </c>
      <c r="I56" s="3" t="s">
        <v>761</v>
      </c>
      <c r="J56" s="4" t="s">
        <v>13</v>
      </c>
      <c r="K56" s="4" t="s">
        <v>40</v>
      </c>
      <c r="L56" s="3" t="s">
        <v>22</v>
      </c>
      <c r="M56" s="3" t="s">
        <v>1253</v>
      </c>
    </row>
    <row r="57" spans="1:13" s="21" customFormat="1">
      <c r="A57" s="20" t="s">
        <v>760</v>
      </c>
      <c r="B57" s="20" t="s">
        <v>14</v>
      </c>
      <c r="C57" s="20" t="s">
        <v>15</v>
      </c>
      <c r="D57" s="20" t="s">
        <v>724</v>
      </c>
      <c r="E57" s="3" t="s">
        <v>761</v>
      </c>
      <c r="F57" s="20" t="s">
        <v>53</v>
      </c>
      <c r="G57" s="20" t="s">
        <v>54</v>
      </c>
      <c r="H57" s="20" t="s">
        <v>114</v>
      </c>
      <c r="I57" s="20" t="s">
        <v>761</v>
      </c>
      <c r="J57" s="22" t="s">
        <v>13</v>
      </c>
      <c r="K57" s="22" t="s">
        <v>40</v>
      </c>
      <c r="L57" s="20" t="s">
        <v>22</v>
      </c>
      <c r="M57" s="20" t="s">
        <v>23</v>
      </c>
    </row>
    <row r="58" spans="1:13" s="21" customFormat="1">
      <c r="A58" s="20" t="s">
        <v>2210</v>
      </c>
      <c r="B58" s="20" t="s">
        <v>14</v>
      </c>
      <c r="C58" s="20" t="s">
        <v>15</v>
      </c>
      <c r="D58" s="20" t="s">
        <v>724</v>
      </c>
      <c r="E58" s="3" t="s">
        <v>761</v>
      </c>
      <c r="F58" s="20" t="s">
        <v>53</v>
      </c>
      <c r="G58" s="20" t="s">
        <v>54</v>
      </c>
      <c r="H58" s="20" t="s">
        <v>114</v>
      </c>
      <c r="I58" s="20" t="s">
        <v>761</v>
      </c>
      <c r="J58" s="22" t="s">
        <v>13</v>
      </c>
      <c r="K58" s="22" t="s">
        <v>40</v>
      </c>
      <c r="L58" s="20" t="s">
        <v>22</v>
      </c>
      <c r="M58" s="20" t="s">
        <v>1889</v>
      </c>
    </row>
    <row r="59" spans="1:13" s="21" customFormat="1">
      <c r="A59" s="3" t="s">
        <v>1517</v>
      </c>
      <c r="B59" s="3" t="s">
        <v>14</v>
      </c>
      <c r="C59" s="3" t="s">
        <v>15</v>
      </c>
      <c r="D59" s="3" t="s">
        <v>724</v>
      </c>
      <c r="E59" s="3" t="s">
        <v>763</v>
      </c>
      <c r="F59" s="3" t="s">
        <v>53</v>
      </c>
      <c r="G59" s="3" t="s">
        <v>54</v>
      </c>
      <c r="H59" s="3" t="s">
        <v>117</v>
      </c>
      <c r="I59" s="3" t="s">
        <v>763</v>
      </c>
      <c r="J59" s="4" t="s">
        <v>13</v>
      </c>
      <c r="K59" s="4" t="s">
        <v>40</v>
      </c>
      <c r="L59" s="3" t="s">
        <v>28</v>
      </c>
      <c r="M59" s="3" t="s">
        <v>1253</v>
      </c>
    </row>
    <row r="60" spans="1:13" s="21" customFormat="1">
      <c r="A60" s="20" t="s">
        <v>762</v>
      </c>
      <c r="B60" s="20" t="s">
        <v>14</v>
      </c>
      <c r="C60" s="20" t="s">
        <v>15</v>
      </c>
      <c r="D60" s="20" t="s">
        <v>724</v>
      </c>
      <c r="E60" s="3" t="s">
        <v>763</v>
      </c>
      <c r="F60" s="20" t="s">
        <v>53</v>
      </c>
      <c r="G60" s="20" t="s">
        <v>54</v>
      </c>
      <c r="H60" s="20" t="s">
        <v>117</v>
      </c>
      <c r="I60" s="20" t="s">
        <v>763</v>
      </c>
      <c r="J60" s="22" t="s">
        <v>13</v>
      </c>
      <c r="K60" s="22" t="s">
        <v>40</v>
      </c>
      <c r="L60" s="20" t="s">
        <v>28</v>
      </c>
      <c r="M60" s="20" t="s">
        <v>23</v>
      </c>
    </row>
    <row r="61" spans="1:13" s="21" customFormat="1">
      <c r="A61" s="20" t="s">
        <v>2211</v>
      </c>
      <c r="B61" s="20" t="s">
        <v>14</v>
      </c>
      <c r="C61" s="20" t="s">
        <v>15</v>
      </c>
      <c r="D61" s="20" t="s">
        <v>724</v>
      </c>
      <c r="E61" s="3" t="s">
        <v>763</v>
      </c>
      <c r="F61" s="20" t="s">
        <v>53</v>
      </c>
      <c r="G61" s="20" t="s">
        <v>54</v>
      </c>
      <c r="H61" s="20" t="s">
        <v>117</v>
      </c>
      <c r="I61" s="20" t="s">
        <v>763</v>
      </c>
      <c r="J61" s="22" t="s">
        <v>13</v>
      </c>
      <c r="K61" s="22" t="s">
        <v>40</v>
      </c>
      <c r="L61" s="20" t="s">
        <v>28</v>
      </c>
      <c r="M61" s="20" t="s">
        <v>1889</v>
      </c>
    </row>
    <row r="62" spans="1:13" s="21" customFormat="1">
      <c r="A62" s="3" t="s">
        <v>1518</v>
      </c>
      <c r="B62" s="3" t="s">
        <v>14</v>
      </c>
      <c r="C62" s="3" t="s">
        <v>15</v>
      </c>
      <c r="D62" s="3" t="s">
        <v>724</v>
      </c>
      <c r="E62" s="3" t="s">
        <v>765</v>
      </c>
      <c r="F62" s="3" t="s">
        <v>53</v>
      </c>
      <c r="G62" s="3" t="s">
        <v>54</v>
      </c>
      <c r="H62" s="3" t="s">
        <v>120</v>
      </c>
      <c r="I62" s="3" t="s">
        <v>765</v>
      </c>
      <c r="J62" s="4" t="s">
        <v>13</v>
      </c>
      <c r="K62" s="4" t="s">
        <v>40</v>
      </c>
      <c r="L62" s="3" t="s">
        <v>32</v>
      </c>
      <c r="M62" s="3" t="s">
        <v>1253</v>
      </c>
    </row>
    <row r="63" spans="1:13" s="21" customFormat="1">
      <c r="A63" s="20" t="s">
        <v>764</v>
      </c>
      <c r="B63" s="20" t="s">
        <v>14</v>
      </c>
      <c r="C63" s="20" t="s">
        <v>15</v>
      </c>
      <c r="D63" s="20" t="s">
        <v>724</v>
      </c>
      <c r="E63" s="3" t="s">
        <v>765</v>
      </c>
      <c r="F63" s="20" t="s">
        <v>53</v>
      </c>
      <c r="G63" s="20" t="s">
        <v>54</v>
      </c>
      <c r="H63" s="20" t="s">
        <v>120</v>
      </c>
      <c r="I63" s="20" t="s">
        <v>765</v>
      </c>
      <c r="J63" s="22" t="s">
        <v>13</v>
      </c>
      <c r="K63" s="22" t="s">
        <v>40</v>
      </c>
      <c r="L63" s="20" t="s">
        <v>32</v>
      </c>
      <c r="M63" s="20" t="s">
        <v>23</v>
      </c>
    </row>
    <row r="64" spans="1:13" s="21" customFormat="1">
      <c r="A64" s="20" t="s">
        <v>2212</v>
      </c>
      <c r="B64" s="20" t="s">
        <v>14</v>
      </c>
      <c r="C64" s="20" t="s">
        <v>15</v>
      </c>
      <c r="D64" s="20" t="s">
        <v>724</v>
      </c>
      <c r="E64" s="3" t="s">
        <v>765</v>
      </c>
      <c r="F64" s="20" t="s">
        <v>53</v>
      </c>
      <c r="G64" s="20" t="s">
        <v>54</v>
      </c>
      <c r="H64" s="20" t="s">
        <v>120</v>
      </c>
      <c r="I64" s="20" t="s">
        <v>765</v>
      </c>
      <c r="J64" s="22" t="s">
        <v>13</v>
      </c>
      <c r="K64" s="22" t="s">
        <v>40</v>
      </c>
      <c r="L64" s="20" t="s">
        <v>32</v>
      </c>
      <c r="M64" s="20" t="s">
        <v>1889</v>
      </c>
    </row>
    <row r="65" spans="1:13" s="21" customFormat="1">
      <c r="A65" s="3" t="s">
        <v>1519</v>
      </c>
      <c r="B65" s="3" t="s">
        <v>14</v>
      </c>
      <c r="C65" s="3" t="s">
        <v>15</v>
      </c>
      <c r="D65" s="3" t="s">
        <v>724</v>
      </c>
      <c r="E65" s="3" t="s">
        <v>767</v>
      </c>
      <c r="F65" s="3" t="s">
        <v>517</v>
      </c>
      <c r="G65" s="3" t="s">
        <v>54</v>
      </c>
      <c r="H65" s="3" t="s">
        <v>123</v>
      </c>
      <c r="I65" s="3" t="s">
        <v>767</v>
      </c>
      <c r="J65" s="4" t="s">
        <v>13</v>
      </c>
      <c r="K65" s="4" t="s">
        <v>21</v>
      </c>
      <c r="L65" s="3" t="s">
        <v>22</v>
      </c>
      <c r="M65" s="3" t="s">
        <v>1253</v>
      </c>
    </row>
    <row r="66" spans="1:13" s="21" customFormat="1">
      <c r="A66" s="20" t="s">
        <v>766</v>
      </c>
      <c r="B66" s="20" t="s">
        <v>14</v>
      </c>
      <c r="C66" s="20" t="s">
        <v>15</v>
      </c>
      <c r="D66" s="20" t="s">
        <v>724</v>
      </c>
      <c r="E66" s="3" t="s">
        <v>767</v>
      </c>
      <c r="F66" s="20" t="s">
        <v>517</v>
      </c>
      <c r="G66" s="20" t="s">
        <v>54</v>
      </c>
      <c r="H66" s="20" t="s">
        <v>123</v>
      </c>
      <c r="I66" s="20" t="s">
        <v>767</v>
      </c>
      <c r="J66" s="22" t="s">
        <v>13</v>
      </c>
      <c r="K66" s="22" t="s">
        <v>21</v>
      </c>
      <c r="L66" s="20" t="s">
        <v>22</v>
      </c>
      <c r="M66" s="20" t="s">
        <v>23</v>
      </c>
    </row>
    <row r="67" spans="1:13" s="21" customFormat="1">
      <c r="A67" s="20" t="s">
        <v>2231</v>
      </c>
      <c r="B67" s="20" t="s">
        <v>14</v>
      </c>
      <c r="C67" s="20" t="s">
        <v>15</v>
      </c>
      <c r="D67" s="20" t="s">
        <v>724</v>
      </c>
      <c r="E67" s="3" t="s">
        <v>767</v>
      </c>
      <c r="F67" s="20" t="s">
        <v>517</v>
      </c>
      <c r="G67" s="20" t="s">
        <v>54</v>
      </c>
      <c r="H67" s="20" t="s">
        <v>123</v>
      </c>
      <c r="I67" s="20" t="s">
        <v>767</v>
      </c>
      <c r="J67" s="22" t="s">
        <v>13</v>
      </c>
      <c r="K67" s="22" t="s">
        <v>21</v>
      </c>
      <c r="L67" s="20" t="s">
        <v>22</v>
      </c>
      <c r="M67" s="20" t="s">
        <v>1889</v>
      </c>
    </row>
    <row r="68" spans="1:13" s="21" customFormat="1">
      <c r="A68" s="3" t="s">
        <v>1520</v>
      </c>
      <c r="B68" s="3" t="s">
        <v>14</v>
      </c>
      <c r="C68" s="3" t="s">
        <v>15</v>
      </c>
      <c r="D68" s="3" t="s">
        <v>724</v>
      </c>
      <c r="E68" s="3" t="s">
        <v>769</v>
      </c>
      <c r="F68" s="3" t="s">
        <v>517</v>
      </c>
      <c r="G68" s="3" t="s">
        <v>54</v>
      </c>
      <c r="H68" s="3" t="s">
        <v>126</v>
      </c>
      <c r="I68" s="3" t="s">
        <v>769</v>
      </c>
      <c r="J68" s="4" t="s">
        <v>13</v>
      </c>
      <c r="K68" s="4" t="s">
        <v>21</v>
      </c>
      <c r="L68" s="3" t="s">
        <v>28</v>
      </c>
      <c r="M68" s="3" t="s">
        <v>1253</v>
      </c>
    </row>
    <row r="69" spans="1:13" s="21" customFormat="1">
      <c r="A69" s="20" t="s">
        <v>768</v>
      </c>
      <c r="B69" s="20" t="s">
        <v>14</v>
      </c>
      <c r="C69" s="20" t="s">
        <v>15</v>
      </c>
      <c r="D69" s="20" t="s">
        <v>724</v>
      </c>
      <c r="E69" s="3" t="s">
        <v>769</v>
      </c>
      <c r="F69" s="20" t="s">
        <v>517</v>
      </c>
      <c r="G69" s="20" t="s">
        <v>54</v>
      </c>
      <c r="H69" s="20" t="s">
        <v>126</v>
      </c>
      <c r="I69" s="20" t="s">
        <v>769</v>
      </c>
      <c r="J69" s="22" t="s">
        <v>13</v>
      </c>
      <c r="K69" s="22" t="s">
        <v>21</v>
      </c>
      <c r="L69" s="20" t="s">
        <v>28</v>
      </c>
      <c r="M69" s="20" t="s">
        <v>23</v>
      </c>
    </row>
    <row r="70" spans="1:13" s="21" customFormat="1">
      <c r="A70" s="20" t="s">
        <v>2232</v>
      </c>
      <c r="B70" s="20" t="s">
        <v>14</v>
      </c>
      <c r="C70" s="20" t="s">
        <v>15</v>
      </c>
      <c r="D70" s="20" t="s">
        <v>724</v>
      </c>
      <c r="E70" s="3" t="s">
        <v>769</v>
      </c>
      <c r="F70" s="20" t="s">
        <v>517</v>
      </c>
      <c r="G70" s="20" t="s">
        <v>54</v>
      </c>
      <c r="H70" s="20" t="s">
        <v>126</v>
      </c>
      <c r="I70" s="20" t="s">
        <v>769</v>
      </c>
      <c r="J70" s="22" t="s">
        <v>13</v>
      </c>
      <c r="K70" s="22" t="s">
        <v>21</v>
      </c>
      <c r="L70" s="20" t="s">
        <v>28</v>
      </c>
      <c r="M70" s="20" t="s">
        <v>1889</v>
      </c>
    </row>
    <row r="71" spans="1:13" s="21" customFormat="1">
      <c r="A71" s="3" t="s">
        <v>1521</v>
      </c>
      <c r="B71" s="3" t="s">
        <v>14</v>
      </c>
      <c r="C71" s="3" t="s">
        <v>15</v>
      </c>
      <c r="D71" s="3" t="s">
        <v>724</v>
      </c>
      <c r="E71" s="3" t="s">
        <v>771</v>
      </c>
      <c r="F71" s="3" t="s">
        <v>517</v>
      </c>
      <c r="G71" s="3" t="s">
        <v>54</v>
      </c>
      <c r="H71" s="3" t="s">
        <v>212</v>
      </c>
      <c r="I71" s="3" t="s">
        <v>771</v>
      </c>
      <c r="J71" s="4" t="s">
        <v>13</v>
      </c>
      <c r="K71" s="4" t="s">
        <v>21</v>
      </c>
      <c r="L71" s="3" t="s">
        <v>32</v>
      </c>
      <c r="M71" s="3" t="s">
        <v>1253</v>
      </c>
    </row>
    <row r="72" spans="1:13" s="21" customFormat="1">
      <c r="A72" s="20" t="s">
        <v>770</v>
      </c>
      <c r="B72" s="20" t="s">
        <v>14</v>
      </c>
      <c r="C72" s="20" t="s">
        <v>15</v>
      </c>
      <c r="D72" s="20" t="s">
        <v>724</v>
      </c>
      <c r="E72" s="3" t="s">
        <v>771</v>
      </c>
      <c r="F72" s="20" t="s">
        <v>517</v>
      </c>
      <c r="G72" s="20" t="s">
        <v>54</v>
      </c>
      <c r="H72" s="20" t="s">
        <v>212</v>
      </c>
      <c r="I72" s="20" t="s">
        <v>771</v>
      </c>
      <c r="J72" s="22" t="s">
        <v>13</v>
      </c>
      <c r="K72" s="22" t="s">
        <v>21</v>
      </c>
      <c r="L72" s="20" t="s">
        <v>32</v>
      </c>
      <c r="M72" s="20" t="s">
        <v>23</v>
      </c>
    </row>
    <row r="73" spans="1:13" s="21" customFormat="1">
      <c r="A73" s="20" t="s">
        <v>2233</v>
      </c>
      <c r="B73" s="20" t="s">
        <v>14</v>
      </c>
      <c r="C73" s="20" t="s">
        <v>15</v>
      </c>
      <c r="D73" s="20" t="s">
        <v>724</v>
      </c>
      <c r="E73" s="3" t="s">
        <v>771</v>
      </c>
      <c r="F73" s="20" t="s">
        <v>517</v>
      </c>
      <c r="G73" s="20" t="s">
        <v>54</v>
      </c>
      <c r="H73" s="20" t="s">
        <v>212</v>
      </c>
      <c r="I73" s="20" t="s">
        <v>771</v>
      </c>
      <c r="J73" s="22" t="s">
        <v>13</v>
      </c>
      <c r="K73" s="22" t="s">
        <v>21</v>
      </c>
      <c r="L73" s="20" t="s">
        <v>32</v>
      </c>
      <c r="M73" s="20" t="s">
        <v>1889</v>
      </c>
    </row>
    <row r="74" spans="1:13" s="21" customFormat="1">
      <c r="A74" s="3" t="s">
        <v>1522</v>
      </c>
      <c r="B74" s="3" t="s">
        <v>14</v>
      </c>
      <c r="C74" s="3" t="s">
        <v>15</v>
      </c>
      <c r="D74" s="3" t="s">
        <v>724</v>
      </c>
      <c r="E74" s="3" t="s">
        <v>773</v>
      </c>
      <c r="F74" s="3" t="s">
        <v>53</v>
      </c>
      <c r="G74" s="3" t="s">
        <v>54</v>
      </c>
      <c r="H74" s="3" t="s">
        <v>129</v>
      </c>
      <c r="I74" s="3" t="s">
        <v>773</v>
      </c>
      <c r="J74" s="4" t="s">
        <v>13</v>
      </c>
      <c r="K74" s="4" t="s">
        <v>131</v>
      </c>
      <c r="L74" s="3" t="s">
        <v>22</v>
      </c>
      <c r="M74" s="3" t="s">
        <v>1253</v>
      </c>
    </row>
    <row r="75" spans="1:13" s="21" customFormat="1">
      <c r="A75" s="20" t="s">
        <v>772</v>
      </c>
      <c r="B75" s="20" t="s">
        <v>14</v>
      </c>
      <c r="C75" s="20" t="s">
        <v>15</v>
      </c>
      <c r="D75" s="20" t="s">
        <v>724</v>
      </c>
      <c r="E75" s="3" t="s">
        <v>773</v>
      </c>
      <c r="F75" s="20" t="s">
        <v>53</v>
      </c>
      <c r="G75" s="20" t="s">
        <v>54</v>
      </c>
      <c r="H75" s="20" t="s">
        <v>129</v>
      </c>
      <c r="I75" s="20" t="s">
        <v>773</v>
      </c>
      <c r="J75" s="22" t="s">
        <v>13</v>
      </c>
      <c r="K75" s="22" t="s">
        <v>131</v>
      </c>
      <c r="L75" s="20" t="s">
        <v>22</v>
      </c>
      <c r="M75" s="20" t="s">
        <v>23</v>
      </c>
    </row>
    <row r="76" spans="1:13" s="21" customFormat="1">
      <c r="A76" s="20" t="s">
        <v>2213</v>
      </c>
      <c r="B76" s="20" t="s">
        <v>14</v>
      </c>
      <c r="C76" s="20" t="s">
        <v>15</v>
      </c>
      <c r="D76" s="20" t="s">
        <v>724</v>
      </c>
      <c r="E76" s="3" t="s">
        <v>773</v>
      </c>
      <c r="F76" s="20" t="s">
        <v>53</v>
      </c>
      <c r="G76" s="20" t="s">
        <v>54</v>
      </c>
      <c r="H76" s="20" t="s">
        <v>129</v>
      </c>
      <c r="I76" s="20" t="s">
        <v>773</v>
      </c>
      <c r="J76" s="22" t="s">
        <v>13</v>
      </c>
      <c r="K76" s="22" t="s">
        <v>131</v>
      </c>
      <c r="L76" s="20" t="s">
        <v>22</v>
      </c>
      <c r="M76" s="20" t="s">
        <v>1889</v>
      </c>
    </row>
    <row r="77" spans="1:13" s="21" customFormat="1">
      <c r="A77" s="3" t="s">
        <v>1523</v>
      </c>
      <c r="B77" s="3" t="s">
        <v>14</v>
      </c>
      <c r="C77" s="3" t="s">
        <v>15</v>
      </c>
      <c r="D77" s="3" t="s">
        <v>724</v>
      </c>
      <c r="E77" s="3" t="s">
        <v>775</v>
      </c>
      <c r="F77" s="3" t="s">
        <v>53</v>
      </c>
      <c r="G77" s="3" t="s">
        <v>54</v>
      </c>
      <c r="H77" s="3" t="s">
        <v>133</v>
      </c>
      <c r="I77" s="3" t="s">
        <v>775</v>
      </c>
      <c r="J77" s="4" t="s">
        <v>13</v>
      </c>
      <c r="K77" s="4" t="s">
        <v>131</v>
      </c>
      <c r="L77" s="3" t="s">
        <v>28</v>
      </c>
      <c r="M77" s="3" t="s">
        <v>1253</v>
      </c>
    </row>
    <row r="78" spans="1:13" s="21" customFormat="1">
      <c r="A78" s="20" t="s">
        <v>774</v>
      </c>
      <c r="B78" s="20" t="s">
        <v>14</v>
      </c>
      <c r="C78" s="20" t="s">
        <v>15</v>
      </c>
      <c r="D78" s="20" t="s">
        <v>724</v>
      </c>
      <c r="E78" s="3" t="s">
        <v>775</v>
      </c>
      <c r="F78" s="20" t="s">
        <v>53</v>
      </c>
      <c r="G78" s="20" t="s">
        <v>54</v>
      </c>
      <c r="H78" s="20" t="s">
        <v>133</v>
      </c>
      <c r="I78" s="20" t="s">
        <v>775</v>
      </c>
      <c r="J78" s="22" t="s">
        <v>13</v>
      </c>
      <c r="K78" s="22" t="s">
        <v>131</v>
      </c>
      <c r="L78" s="20" t="s">
        <v>28</v>
      </c>
      <c r="M78" s="20" t="s">
        <v>23</v>
      </c>
    </row>
    <row r="79" spans="1:13" s="21" customFormat="1">
      <c r="A79" s="20" t="s">
        <v>2214</v>
      </c>
      <c r="B79" s="20" t="s">
        <v>14</v>
      </c>
      <c r="C79" s="20" t="s">
        <v>15</v>
      </c>
      <c r="D79" s="20" t="s">
        <v>724</v>
      </c>
      <c r="E79" s="3" t="s">
        <v>775</v>
      </c>
      <c r="F79" s="20" t="s">
        <v>53</v>
      </c>
      <c r="G79" s="20" t="s">
        <v>54</v>
      </c>
      <c r="H79" s="20" t="s">
        <v>133</v>
      </c>
      <c r="I79" s="20" t="s">
        <v>775</v>
      </c>
      <c r="J79" s="22" t="s">
        <v>13</v>
      </c>
      <c r="K79" s="22" t="s">
        <v>131</v>
      </c>
      <c r="L79" s="20" t="s">
        <v>28</v>
      </c>
      <c r="M79" s="20" t="s">
        <v>1889</v>
      </c>
    </row>
    <row r="80" spans="1:13" s="21" customFormat="1">
      <c r="A80" s="3" t="s">
        <v>1524</v>
      </c>
      <c r="B80" s="3" t="s">
        <v>14</v>
      </c>
      <c r="C80" s="3" t="s">
        <v>15</v>
      </c>
      <c r="D80" s="3" t="s">
        <v>724</v>
      </c>
      <c r="E80" s="3" t="s">
        <v>777</v>
      </c>
      <c r="F80" s="3" t="s">
        <v>53</v>
      </c>
      <c r="G80" s="3" t="s">
        <v>54</v>
      </c>
      <c r="H80" s="3" t="s">
        <v>136</v>
      </c>
      <c r="I80" s="3" t="s">
        <v>777</v>
      </c>
      <c r="J80" s="4" t="s">
        <v>13</v>
      </c>
      <c r="K80" s="4" t="s">
        <v>131</v>
      </c>
      <c r="L80" s="3" t="s">
        <v>32</v>
      </c>
      <c r="M80" s="3" t="s">
        <v>1253</v>
      </c>
    </row>
    <row r="81" spans="1:13" s="21" customFormat="1">
      <c r="A81" s="20" t="s">
        <v>776</v>
      </c>
      <c r="B81" s="20" t="s">
        <v>14</v>
      </c>
      <c r="C81" s="20" t="s">
        <v>15</v>
      </c>
      <c r="D81" s="20" t="s">
        <v>724</v>
      </c>
      <c r="E81" s="3" t="s">
        <v>777</v>
      </c>
      <c r="F81" s="20" t="s">
        <v>53</v>
      </c>
      <c r="G81" s="20" t="s">
        <v>54</v>
      </c>
      <c r="H81" s="20" t="s">
        <v>136</v>
      </c>
      <c r="I81" s="20" t="s">
        <v>777</v>
      </c>
      <c r="J81" s="22" t="s">
        <v>13</v>
      </c>
      <c r="K81" s="22" t="s">
        <v>131</v>
      </c>
      <c r="L81" s="20" t="s">
        <v>32</v>
      </c>
      <c r="M81" s="20" t="s">
        <v>23</v>
      </c>
    </row>
    <row r="82" spans="1:13" s="21" customFormat="1">
      <c r="A82" s="20" t="s">
        <v>2215</v>
      </c>
      <c r="B82" s="20" t="s">
        <v>14</v>
      </c>
      <c r="C82" s="20" t="s">
        <v>15</v>
      </c>
      <c r="D82" s="20" t="s">
        <v>724</v>
      </c>
      <c r="E82" s="3" t="s">
        <v>777</v>
      </c>
      <c r="F82" s="20" t="s">
        <v>53</v>
      </c>
      <c r="G82" s="20" t="s">
        <v>54</v>
      </c>
      <c r="H82" s="20" t="s">
        <v>136</v>
      </c>
      <c r="I82" s="20" t="s">
        <v>777</v>
      </c>
      <c r="J82" s="22" t="s">
        <v>13</v>
      </c>
      <c r="K82" s="22" t="s">
        <v>131</v>
      </c>
      <c r="L82" s="20" t="s">
        <v>32</v>
      </c>
      <c r="M82" s="20" t="s">
        <v>1889</v>
      </c>
    </row>
    <row r="83" spans="1:13" s="21" customFormat="1">
      <c r="A83" s="3" t="s">
        <v>1525</v>
      </c>
      <c r="B83" s="3" t="s">
        <v>14</v>
      </c>
      <c r="C83" s="3" t="s">
        <v>15</v>
      </c>
      <c r="D83" s="3" t="s">
        <v>724</v>
      </c>
      <c r="E83" s="3" t="s">
        <v>779</v>
      </c>
      <c r="F83" s="3" t="s">
        <v>53</v>
      </c>
      <c r="G83" s="3" t="s">
        <v>54</v>
      </c>
      <c r="H83" s="3" t="s">
        <v>139</v>
      </c>
      <c r="I83" s="3" t="s">
        <v>779</v>
      </c>
      <c r="J83" s="4" t="s">
        <v>13</v>
      </c>
      <c r="K83" s="4" t="s">
        <v>182</v>
      </c>
      <c r="L83" s="3" t="s">
        <v>22</v>
      </c>
      <c r="M83" s="3" t="s">
        <v>1253</v>
      </c>
    </row>
    <row r="84" spans="1:13" s="21" customFormat="1">
      <c r="A84" s="20" t="s">
        <v>778</v>
      </c>
      <c r="B84" s="20" t="s">
        <v>14</v>
      </c>
      <c r="C84" s="20" t="s">
        <v>15</v>
      </c>
      <c r="D84" s="20" t="s">
        <v>724</v>
      </c>
      <c r="E84" s="3" t="s">
        <v>779</v>
      </c>
      <c r="F84" s="20" t="s">
        <v>53</v>
      </c>
      <c r="G84" s="20" t="s">
        <v>54</v>
      </c>
      <c r="H84" s="20" t="s">
        <v>139</v>
      </c>
      <c r="I84" s="20" t="s">
        <v>779</v>
      </c>
      <c r="J84" s="22" t="s">
        <v>13</v>
      </c>
      <c r="K84" s="22" t="s">
        <v>182</v>
      </c>
      <c r="L84" s="20" t="s">
        <v>22</v>
      </c>
      <c r="M84" s="20" t="s">
        <v>23</v>
      </c>
    </row>
    <row r="85" spans="1:13" s="21" customFormat="1">
      <c r="A85" s="20" t="s">
        <v>2216</v>
      </c>
      <c r="B85" s="20" t="s">
        <v>14</v>
      </c>
      <c r="C85" s="20" t="s">
        <v>15</v>
      </c>
      <c r="D85" s="20" t="s">
        <v>724</v>
      </c>
      <c r="E85" s="3" t="s">
        <v>779</v>
      </c>
      <c r="F85" s="20" t="s">
        <v>53</v>
      </c>
      <c r="G85" s="20" t="s">
        <v>54</v>
      </c>
      <c r="H85" s="20" t="s">
        <v>139</v>
      </c>
      <c r="I85" s="20" t="s">
        <v>779</v>
      </c>
      <c r="J85" s="22" t="s">
        <v>13</v>
      </c>
      <c r="K85" s="22" t="s">
        <v>182</v>
      </c>
      <c r="L85" s="20" t="s">
        <v>22</v>
      </c>
      <c r="M85" s="20" t="s">
        <v>1889</v>
      </c>
    </row>
    <row r="86" spans="1:13" s="21" customFormat="1">
      <c r="A86" s="3" t="s">
        <v>1526</v>
      </c>
      <c r="B86" s="3" t="s">
        <v>14</v>
      </c>
      <c r="C86" s="3" t="s">
        <v>15</v>
      </c>
      <c r="D86" s="3" t="s">
        <v>724</v>
      </c>
      <c r="E86" s="3" t="s">
        <v>781</v>
      </c>
      <c r="F86" s="3" t="s">
        <v>53</v>
      </c>
      <c r="G86" s="3" t="s">
        <v>54</v>
      </c>
      <c r="H86" s="3" t="s">
        <v>142</v>
      </c>
      <c r="I86" s="3" t="s">
        <v>781</v>
      </c>
      <c r="J86" s="4" t="s">
        <v>13</v>
      </c>
      <c r="K86" s="4" t="s">
        <v>182</v>
      </c>
      <c r="L86" s="3" t="s">
        <v>28</v>
      </c>
      <c r="M86" s="3" t="s">
        <v>1253</v>
      </c>
    </row>
    <row r="87" spans="1:13" s="21" customFormat="1">
      <c r="A87" s="20" t="s">
        <v>780</v>
      </c>
      <c r="B87" s="20" t="s">
        <v>14</v>
      </c>
      <c r="C87" s="20" t="s">
        <v>15</v>
      </c>
      <c r="D87" s="20" t="s">
        <v>724</v>
      </c>
      <c r="E87" s="3" t="s">
        <v>781</v>
      </c>
      <c r="F87" s="20" t="s">
        <v>53</v>
      </c>
      <c r="G87" s="20" t="s">
        <v>54</v>
      </c>
      <c r="H87" s="20" t="s">
        <v>142</v>
      </c>
      <c r="I87" s="20" t="s">
        <v>781</v>
      </c>
      <c r="J87" s="22" t="s">
        <v>13</v>
      </c>
      <c r="K87" s="22" t="s">
        <v>182</v>
      </c>
      <c r="L87" s="20" t="s">
        <v>28</v>
      </c>
      <c r="M87" s="20" t="s">
        <v>23</v>
      </c>
    </row>
    <row r="88" spans="1:13" s="21" customFormat="1">
      <c r="A88" s="20" t="s">
        <v>2217</v>
      </c>
      <c r="B88" s="20" t="s">
        <v>14</v>
      </c>
      <c r="C88" s="20" t="s">
        <v>15</v>
      </c>
      <c r="D88" s="20" t="s">
        <v>724</v>
      </c>
      <c r="E88" s="3" t="s">
        <v>781</v>
      </c>
      <c r="F88" s="20" t="s">
        <v>53</v>
      </c>
      <c r="G88" s="20" t="s">
        <v>54</v>
      </c>
      <c r="H88" s="20" t="s">
        <v>142</v>
      </c>
      <c r="I88" s="20" t="s">
        <v>781</v>
      </c>
      <c r="J88" s="22" t="s">
        <v>13</v>
      </c>
      <c r="K88" s="22" t="s">
        <v>182</v>
      </c>
      <c r="L88" s="20" t="s">
        <v>28</v>
      </c>
      <c r="M88" s="20" t="s">
        <v>1889</v>
      </c>
    </row>
    <row r="89" spans="1:13" s="21" customFormat="1">
      <c r="A89" s="3" t="s">
        <v>1527</v>
      </c>
      <c r="B89" s="3" t="s">
        <v>14</v>
      </c>
      <c r="C89" s="3" t="s">
        <v>15</v>
      </c>
      <c r="D89" s="3" t="s">
        <v>724</v>
      </c>
      <c r="E89" s="3" t="s">
        <v>783</v>
      </c>
      <c r="F89" s="3" t="s">
        <v>53</v>
      </c>
      <c r="G89" s="3" t="s">
        <v>54</v>
      </c>
      <c r="H89" s="3" t="s">
        <v>145</v>
      </c>
      <c r="I89" s="3" t="s">
        <v>783</v>
      </c>
      <c r="J89" s="4" t="s">
        <v>13</v>
      </c>
      <c r="K89" s="4" t="s">
        <v>182</v>
      </c>
      <c r="L89" s="3" t="s">
        <v>32</v>
      </c>
      <c r="M89" s="3" t="s">
        <v>1253</v>
      </c>
    </row>
    <row r="90" spans="1:13" s="21" customFormat="1">
      <c r="A90" s="20" t="s">
        <v>782</v>
      </c>
      <c r="B90" s="20" t="s">
        <v>14</v>
      </c>
      <c r="C90" s="20" t="s">
        <v>15</v>
      </c>
      <c r="D90" s="20" t="s">
        <v>724</v>
      </c>
      <c r="E90" s="3" t="s">
        <v>783</v>
      </c>
      <c r="F90" s="20" t="s">
        <v>53</v>
      </c>
      <c r="G90" s="20" t="s">
        <v>54</v>
      </c>
      <c r="H90" s="20" t="s">
        <v>145</v>
      </c>
      <c r="I90" s="20" t="s">
        <v>783</v>
      </c>
      <c r="J90" s="22" t="s">
        <v>13</v>
      </c>
      <c r="K90" s="22" t="s">
        <v>182</v>
      </c>
      <c r="L90" s="20" t="s">
        <v>32</v>
      </c>
      <c r="M90" s="20" t="s">
        <v>23</v>
      </c>
    </row>
    <row r="91" spans="1:13" s="21" customFormat="1">
      <c r="A91" s="20" t="s">
        <v>2218</v>
      </c>
      <c r="B91" s="20" t="s">
        <v>14</v>
      </c>
      <c r="C91" s="20" t="s">
        <v>15</v>
      </c>
      <c r="D91" s="20" t="s">
        <v>724</v>
      </c>
      <c r="E91" s="3" t="s">
        <v>783</v>
      </c>
      <c r="F91" s="20" t="s">
        <v>53</v>
      </c>
      <c r="G91" s="20" t="s">
        <v>54</v>
      </c>
      <c r="H91" s="20" t="s">
        <v>145</v>
      </c>
      <c r="I91" s="20" t="s">
        <v>783</v>
      </c>
      <c r="J91" s="22" t="s">
        <v>13</v>
      </c>
      <c r="K91" s="22" t="s">
        <v>182</v>
      </c>
      <c r="L91" s="20" t="s">
        <v>32</v>
      </c>
      <c r="M91" s="20" t="s">
        <v>1889</v>
      </c>
    </row>
    <row r="92" spans="1:13" s="21" customFormat="1">
      <c r="A92" s="3" t="s">
        <v>1528</v>
      </c>
      <c r="B92" s="3" t="s">
        <v>14</v>
      </c>
      <c r="C92" s="3" t="s">
        <v>15</v>
      </c>
      <c r="D92" s="3" t="s">
        <v>724</v>
      </c>
      <c r="E92" s="3" t="s">
        <v>785</v>
      </c>
      <c r="F92" s="3" t="s">
        <v>517</v>
      </c>
      <c r="G92" s="3" t="s">
        <v>54</v>
      </c>
      <c r="H92" s="3" t="s">
        <v>148</v>
      </c>
      <c r="I92" s="3" t="s">
        <v>785</v>
      </c>
      <c r="J92" s="4" t="s">
        <v>13</v>
      </c>
      <c r="K92" s="4" t="s">
        <v>40</v>
      </c>
      <c r="L92" s="3" t="s">
        <v>22</v>
      </c>
      <c r="M92" s="3" t="s">
        <v>1253</v>
      </c>
    </row>
    <row r="93" spans="1:13" s="21" customFormat="1">
      <c r="A93" s="20" t="s">
        <v>784</v>
      </c>
      <c r="B93" s="20" t="s">
        <v>14</v>
      </c>
      <c r="C93" s="20" t="s">
        <v>15</v>
      </c>
      <c r="D93" s="20" t="s">
        <v>724</v>
      </c>
      <c r="E93" s="3" t="s">
        <v>785</v>
      </c>
      <c r="F93" s="20" t="s">
        <v>517</v>
      </c>
      <c r="G93" s="20" t="s">
        <v>54</v>
      </c>
      <c r="H93" s="20" t="s">
        <v>148</v>
      </c>
      <c r="I93" s="20" t="s">
        <v>785</v>
      </c>
      <c r="J93" s="22" t="s">
        <v>13</v>
      </c>
      <c r="K93" s="22" t="s">
        <v>40</v>
      </c>
      <c r="L93" s="20" t="s">
        <v>22</v>
      </c>
      <c r="M93" s="20" t="s">
        <v>23</v>
      </c>
    </row>
    <row r="94" spans="1:13" s="21" customFormat="1">
      <c r="A94" s="20" t="s">
        <v>2234</v>
      </c>
      <c r="B94" s="20" t="s">
        <v>14</v>
      </c>
      <c r="C94" s="20" t="s">
        <v>15</v>
      </c>
      <c r="D94" s="20" t="s">
        <v>724</v>
      </c>
      <c r="E94" s="3" t="s">
        <v>785</v>
      </c>
      <c r="F94" s="20" t="s">
        <v>517</v>
      </c>
      <c r="G94" s="20" t="s">
        <v>54</v>
      </c>
      <c r="H94" s="20" t="s">
        <v>148</v>
      </c>
      <c r="I94" s="20" t="s">
        <v>785</v>
      </c>
      <c r="J94" s="22" t="s">
        <v>13</v>
      </c>
      <c r="K94" s="22" t="s">
        <v>40</v>
      </c>
      <c r="L94" s="20" t="s">
        <v>22</v>
      </c>
      <c r="M94" s="20" t="s">
        <v>1889</v>
      </c>
    </row>
    <row r="95" spans="1:13" s="21" customFormat="1">
      <c r="A95" s="3" t="s">
        <v>1529</v>
      </c>
      <c r="B95" s="3" t="s">
        <v>14</v>
      </c>
      <c r="C95" s="3" t="s">
        <v>15</v>
      </c>
      <c r="D95" s="3" t="s">
        <v>724</v>
      </c>
      <c r="E95" s="3" t="s">
        <v>787</v>
      </c>
      <c r="F95" s="3" t="s">
        <v>517</v>
      </c>
      <c r="G95" s="3" t="s">
        <v>54</v>
      </c>
      <c r="H95" s="3" t="s">
        <v>151</v>
      </c>
      <c r="I95" s="3" t="s">
        <v>787</v>
      </c>
      <c r="J95" s="4" t="s">
        <v>13</v>
      </c>
      <c r="K95" s="4" t="s">
        <v>40</v>
      </c>
      <c r="L95" s="3" t="s">
        <v>28</v>
      </c>
      <c r="M95" s="3" t="s">
        <v>1253</v>
      </c>
    </row>
    <row r="96" spans="1:13" s="21" customFormat="1">
      <c r="A96" s="20" t="s">
        <v>786</v>
      </c>
      <c r="B96" s="20" t="s">
        <v>14</v>
      </c>
      <c r="C96" s="20" t="s">
        <v>15</v>
      </c>
      <c r="D96" s="20" t="s">
        <v>724</v>
      </c>
      <c r="E96" s="3" t="s">
        <v>787</v>
      </c>
      <c r="F96" s="20" t="s">
        <v>517</v>
      </c>
      <c r="G96" s="20" t="s">
        <v>54</v>
      </c>
      <c r="H96" s="20" t="s">
        <v>151</v>
      </c>
      <c r="I96" s="20" t="s">
        <v>787</v>
      </c>
      <c r="J96" s="22" t="s">
        <v>13</v>
      </c>
      <c r="K96" s="22" t="s">
        <v>40</v>
      </c>
      <c r="L96" s="20" t="s">
        <v>28</v>
      </c>
      <c r="M96" s="20" t="s">
        <v>23</v>
      </c>
    </row>
    <row r="97" spans="1:13" s="21" customFormat="1">
      <c r="A97" s="20" t="s">
        <v>2235</v>
      </c>
      <c r="B97" s="20" t="s">
        <v>14</v>
      </c>
      <c r="C97" s="20" t="s">
        <v>15</v>
      </c>
      <c r="D97" s="20" t="s">
        <v>724</v>
      </c>
      <c r="E97" s="3" t="s">
        <v>787</v>
      </c>
      <c r="F97" s="20" t="s">
        <v>517</v>
      </c>
      <c r="G97" s="20" t="s">
        <v>54</v>
      </c>
      <c r="H97" s="20" t="s">
        <v>151</v>
      </c>
      <c r="I97" s="20" t="s">
        <v>787</v>
      </c>
      <c r="J97" s="22" t="s">
        <v>13</v>
      </c>
      <c r="K97" s="22" t="s">
        <v>40</v>
      </c>
      <c r="L97" s="20" t="s">
        <v>28</v>
      </c>
      <c r="M97" s="20" t="s">
        <v>1889</v>
      </c>
    </row>
    <row r="98" spans="1:13" s="21" customFormat="1">
      <c r="A98" s="3" t="s">
        <v>1530</v>
      </c>
      <c r="B98" s="3" t="s">
        <v>14</v>
      </c>
      <c r="C98" s="3" t="s">
        <v>15</v>
      </c>
      <c r="D98" s="3" t="s">
        <v>724</v>
      </c>
      <c r="E98" s="3" t="s">
        <v>789</v>
      </c>
      <c r="F98" s="3" t="s">
        <v>517</v>
      </c>
      <c r="G98" s="3" t="s">
        <v>54</v>
      </c>
      <c r="H98" s="3" t="s">
        <v>154</v>
      </c>
      <c r="I98" s="3" t="s">
        <v>789</v>
      </c>
      <c r="J98" s="4" t="s">
        <v>13</v>
      </c>
      <c r="K98" s="4" t="s">
        <v>40</v>
      </c>
      <c r="L98" s="3" t="s">
        <v>32</v>
      </c>
      <c r="M98" s="3" t="s">
        <v>1253</v>
      </c>
    </row>
    <row r="99" spans="1:13" s="21" customFormat="1">
      <c r="A99" s="20" t="s">
        <v>788</v>
      </c>
      <c r="B99" s="20" t="s">
        <v>14</v>
      </c>
      <c r="C99" s="20" t="s">
        <v>15</v>
      </c>
      <c r="D99" s="20" t="s">
        <v>724</v>
      </c>
      <c r="E99" s="3" t="s">
        <v>789</v>
      </c>
      <c r="F99" s="20" t="s">
        <v>517</v>
      </c>
      <c r="G99" s="20" t="s">
        <v>54</v>
      </c>
      <c r="H99" s="20" t="s">
        <v>154</v>
      </c>
      <c r="I99" s="20" t="s">
        <v>789</v>
      </c>
      <c r="J99" s="22" t="s">
        <v>13</v>
      </c>
      <c r="K99" s="22" t="s">
        <v>40</v>
      </c>
      <c r="L99" s="20" t="s">
        <v>32</v>
      </c>
      <c r="M99" s="20" t="s">
        <v>23</v>
      </c>
    </row>
    <row r="100" spans="1:13" s="21" customFormat="1">
      <c r="A100" s="20" t="s">
        <v>2236</v>
      </c>
      <c r="B100" s="20" t="s">
        <v>14</v>
      </c>
      <c r="C100" s="20" t="s">
        <v>15</v>
      </c>
      <c r="D100" s="20" t="s">
        <v>724</v>
      </c>
      <c r="E100" s="3" t="s">
        <v>789</v>
      </c>
      <c r="F100" s="20" t="s">
        <v>517</v>
      </c>
      <c r="G100" s="20" t="s">
        <v>54</v>
      </c>
      <c r="H100" s="20" t="s">
        <v>154</v>
      </c>
      <c r="I100" s="20" t="s">
        <v>789</v>
      </c>
      <c r="J100" s="22" t="s">
        <v>13</v>
      </c>
      <c r="K100" s="22" t="s">
        <v>40</v>
      </c>
      <c r="L100" s="20" t="s">
        <v>32</v>
      </c>
      <c r="M100" s="20" t="s">
        <v>1889</v>
      </c>
    </row>
    <row r="101" spans="1:13" s="21" customFormat="1">
      <c r="A101" s="3" t="s">
        <v>1532</v>
      </c>
      <c r="B101" s="3" t="s">
        <v>14</v>
      </c>
      <c r="C101" s="3" t="s">
        <v>15</v>
      </c>
      <c r="D101" s="3" t="s">
        <v>724</v>
      </c>
      <c r="E101" s="3" t="s">
        <v>793</v>
      </c>
      <c r="F101" s="3" t="s">
        <v>517</v>
      </c>
      <c r="G101" s="3" t="s">
        <v>54</v>
      </c>
      <c r="H101" s="3" t="s">
        <v>161</v>
      </c>
      <c r="I101" s="3" t="s">
        <v>793</v>
      </c>
      <c r="J101" s="4" t="s">
        <v>13</v>
      </c>
      <c r="K101" s="4" t="s">
        <v>57</v>
      </c>
      <c r="L101" s="3" t="s">
        <v>28</v>
      </c>
      <c r="M101" s="3" t="s">
        <v>1253</v>
      </c>
    </row>
    <row r="102" spans="1:13" s="21" customFormat="1">
      <c r="A102" s="20" t="s">
        <v>792</v>
      </c>
      <c r="B102" s="20" t="s">
        <v>14</v>
      </c>
      <c r="C102" s="20" t="s">
        <v>15</v>
      </c>
      <c r="D102" s="20" t="s">
        <v>724</v>
      </c>
      <c r="E102" s="3" t="s">
        <v>793</v>
      </c>
      <c r="F102" s="20" t="s">
        <v>517</v>
      </c>
      <c r="G102" s="20" t="s">
        <v>54</v>
      </c>
      <c r="H102" s="20" t="s">
        <v>161</v>
      </c>
      <c r="I102" s="20" t="s">
        <v>793</v>
      </c>
      <c r="J102" s="22" t="s">
        <v>13</v>
      </c>
      <c r="K102" s="22" t="s">
        <v>57</v>
      </c>
      <c r="L102" s="20" t="s">
        <v>28</v>
      </c>
      <c r="M102" s="20" t="s">
        <v>23</v>
      </c>
    </row>
    <row r="103" spans="1:13" s="21" customFormat="1">
      <c r="A103" s="20" t="s">
        <v>2238</v>
      </c>
      <c r="B103" s="20" t="s">
        <v>14</v>
      </c>
      <c r="C103" s="20" t="s">
        <v>15</v>
      </c>
      <c r="D103" s="20" t="s">
        <v>724</v>
      </c>
      <c r="E103" s="3" t="s">
        <v>793</v>
      </c>
      <c r="F103" s="20" t="s">
        <v>517</v>
      </c>
      <c r="G103" s="20" t="s">
        <v>54</v>
      </c>
      <c r="H103" s="20" t="s">
        <v>161</v>
      </c>
      <c r="I103" s="20" t="s">
        <v>793</v>
      </c>
      <c r="J103" s="22" t="s">
        <v>13</v>
      </c>
      <c r="K103" s="22" t="s">
        <v>57</v>
      </c>
      <c r="L103" s="20" t="s">
        <v>28</v>
      </c>
      <c r="M103" s="20" t="s">
        <v>1889</v>
      </c>
    </row>
    <row r="104" spans="1:13" s="21" customFormat="1">
      <c r="A104" s="3" t="s">
        <v>1533</v>
      </c>
      <c r="B104" s="3" t="s">
        <v>14</v>
      </c>
      <c r="C104" s="3" t="s">
        <v>15</v>
      </c>
      <c r="D104" s="3" t="s">
        <v>724</v>
      </c>
      <c r="E104" s="3" t="s">
        <v>795</v>
      </c>
      <c r="F104" s="3" t="s">
        <v>517</v>
      </c>
      <c r="G104" s="3" t="s">
        <v>54</v>
      </c>
      <c r="H104" s="3" t="s">
        <v>164</v>
      </c>
      <c r="I104" s="3" t="s">
        <v>795</v>
      </c>
      <c r="J104" s="4" t="s">
        <v>13</v>
      </c>
      <c r="K104" s="4" t="s">
        <v>57</v>
      </c>
      <c r="L104" s="3" t="s">
        <v>32</v>
      </c>
      <c r="M104" s="3" t="s">
        <v>1253</v>
      </c>
    </row>
    <row r="105" spans="1:13" s="21" customFormat="1">
      <c r="A105" s="20" t="s">
        <v>794</v>
      </c>
      <c r="B105" s="20" t="s">
        <v>14</v>
      </c>
      <c r="C105" s="20" t="s">
        <v>15</v>
      </c>
      <c r="D105" s="20" t="s">
        <v>724</v>
      </c>
      <c r="E105" s="3" t="s">
        <v>795</v>
      </c>
      <c r="F105" s="20" t="s">
        <v>517</v>
      </c>
      <c r="G105" s="20" t="s">
        <v>54</v>
      </c>
      <c r="H105" s="20" t="s">
        <v>164</v>
      </c>
      <c r="I105" s="20" t="s">
        <v>795</v>
      </c>
      <c r="J105" s="22" t="s">
        <v>13</v>
      </c>
      <c r="K105" s="22" t="s">
        <v>57</v>
      </c>
      <c r="L105" s="20" t="s">
        <v>32</v>
      </c>
      <c r="M105" s="20" t="s">
        <v>23</v>
      </c>
    </row>
    <row r="106" spans="1:13" s="21" customFormat="1">
      <c r="A106" s="20" t="s">
        <v>2239</v>
      </c>
      <c r="B106" s="20" t="s">
        <v>14</v>
      </c>
      <c r="C106" s="20" t="s">
        <v>15</v>
      </c>
      <c r="D106" s="20" t="s">
        <v>724</v>
      </c>
      <c r="E106" s="3" t="s">
        <v>795</v>
      </c>
      <c r="F106" s="20" t="s">
        <v>517</v>
      </c>
      <c r="G106" s="20" t="s">
        <v>54</v>
      </c>
      <c r="H106" s="20" t="s">
        <v>164</v>
      </c>
      <c r="I106" s="20" t="s">
        <v>795</v>
      </c>
      <c r="J106" s="22" t="s">
        <v>13</v>
      </c>
      <c r="K106" s="22" t="s">
        <v>57</v>
      </c>
      <c r="L106" s="20" t="s">
        <v>32</v>
      </c>
      <c r="M106" s="20" t="s">
        <v>1889</v>
      </c>
    </row>
    <row r="107" spans="1:13" s="21" customFormat="1">
      <c r="A107" s="3" t="s">
        <v>1534</v>
      </c>
      <c r="B107" s="3" t="s">
        <v>14</v>
      </c>
      <c r="C107" s="3" t="s">
        <v>15</v>
      </c>
      <c r="D107" s="3" t="s">
        <v>724</v>
      </c>
      <c r="E107" s="3" t="s">
        <v>797</v>
      </c>
      <c r="F107" s="3" t="s">
        <v>53</v>
      </c>
      <c r="G107" s="3" t="s">
        <v>54</v>
      </c>
      <c r="H107" s="3" t="s">
        <v>167</v>
      </c>
      <c r="I107" s="3" t="s">
        <v>797</v>
      </c>
      <c r="J107" s="4" t="s">
        <v>13</v>
      </c>
      <c r="K107" s="4" t="s">
        <v>169</v>
      </c>
      <c r="L107" s="3" t="s">
        <v>22</v>
      </c>
      <c r="M107" s="3" t="s">
        <v>1253</v>
      </c>
    </row>
    <row r="108" spans="1:13" s="21" customFormat="1">
      <c r="A108" s="20" t="s">
        <v>796</v>
      </c>
      <c r="B108" s="20" t="s">
        <v>14</v>
      </c>
      <c r="C108" s="20" t="s">
        <v>15</v>
      </c>
      <c r="D108" s="20" t="s">
        <v>724</v>
      </c>
      <c r="E108" s="3" t="s">
        <v>797</v>
      </c>
      <c r="F108" s="20" t="s">
        <v>53</v>
      </c>
      <c r="G108" s="20" t="s">
        <v>54</v>
      </c>
      <c r="H108" s="20" t="s">
        <v>167</v>
      </c>
      <c r="I108" s="20" t="s">
        <v>797</v>
      </c>
      <c r="J108" s="22" t="s">
        <v>13</v>
      </c>
      <c r="K108" s="22" t="s">
        <v>169</v>
      </c>
      <c r="L108" s="20" t="s">
        <v>22</v>
      </c>
      <c r="M108" s="20" t="s">
        <v>23</v>
      </c>
    </row>
    <row r="109" spans="1:13" s="21" customFormat="1">
      <c r="A109" s="20" t="s">
        <v>2219</v>
      </c>
      <c r="B109" s="20" t="s">
        <v>14</v>
      </c>
      <c r="C109" s="20" t="s">
        <v>15</v>
      </c>
      <c r="D109" s="20" t="s">
        <v>724</v>
      </c>
      <c r="E109" s="3" t="s">
        <v>797</v>
      </c>
      <c r="F109" s="20" t="s">
        <v>53</v>
      </c>
      <c r="G109" s="20" t="s">
        <v>54</v>
      </c>
      <c r="H109" s="20" t="s">
        <v>167</v>
      </c>
      <c r="I109" s="20" t="s">
        <v>797</v>
      </c>
      <c r="J109" s="22" t="s">
        <v>13</v>
      </c>
      <c r="K109" s="22" t="s">
        <v>169</v>
      </c>
      <c r="L109" s="20" t="s">
        <v>22</v>
      </c>
      <c r="M109" s="20" t="s">
        <v>1889</v>
      </c>
    </row>
    <row r="110" spans="1:13" s="21" customFormat="1">
      <c r="A110" s="3" t="s">
        <v>1535</v>
      </c>
      <c r="B110" s="3" t="s">
        <v>14</v>
      </c>
      <c r="C110" s="3" t="s">
        <v>15</v>
      </c>
      <c r="D110" s="3" t="s">
        <v>724</v>
      </c>
      <c r="E110" s="3" t="s">
        <v>799</v>
      </c>
      <c r="F110" s="3" t="s">
        <v>53</v>
      </c>
      <c r="G110" s="3" t="s">
        <v>54</v>
      </c>
      <c r="H110" s="3" t="s">
        <v>171</v>
      </c>
      <c r="I110" s="3" t="s">
        <v>799</v>
      </c>
      <c r="J110" s="4" t="s">
        <v>13</v>
      </c>
      <c r="K110" s="4" t="s">
        <v>169</v>
      </c>
      <c r="L110" s="3" t="s">
        <v>28</v>
      </c>
      <c r="M110" s="3" t="s">
        <v>1253</v>
      </c>
    </row>
    <row r="111" spans="1:13" s="21" customFormat="1">
      <c r="A111" s="20" t="s">
        <v>798</v>
      </c>
      <c r="B111" s="20" t="s">
        <v>14</v>
      </c>
      <c r="C111" s="20" t="s">
        <v>15</v>
      </c>
      <c r="D111" s="20" t="s">
        <v>724</v>
      </c>
      <c r="E111" s="3" t="s">
        <v>799</v>
      </c>
      <c r="F111" s="20" t="s">
        <v>53</v>
      </c>
      <c r="G111" s="20" t="s">
        <v>54</v>
      </c>
      <c r="H111" s="20" t="s">
        <v>171</v>
      </c>
      <c r="I111" s="20" t="s">
        <v>799</v>
      </c>
      <c r="J111" s="22" t="s">
        <v>13</v>
      </c>
      <c r="K111" s="22" t="s">
        <v>169</v>
      </c>
      <c r="L111" s="20" t="s">
        <v>28</v>
      </c>
      <c r="M111" s="20" t="s">
        <v>23</v>
      </c>
    </row>
    <row r="112" spans="1:13" s="21" customFormat="1">
      <c r="A112" s="20" t="s">
        <v>2220</v>
      </c>
      <c r="B112" s="20" t="s">
        <v>14</v>
      </c>
      <c r="C112" s="20" t="s">
        <v>15</v>
      </c>
      <c r="D112" s="20" t="s">
        <v>724</v>
      </c>
      <c r="E112" s="3" t="s">
        <v>799</v>
      </c>
      <c r="F112" s="20" t="s">
        <v>53</v>
      </c>
      <c r="G112" s="20" t="s">
        <v>54</v>
      </c>
      <c r="H112" s="20" t="s">
        <v>171</v>
      </c>
      <c r="I112" s="20" t="s">
        <v>799</v>
      </c>
      <c r="J112" s="22" t="s">
        <v>13</v>
      </c>
      <c r="K112" s="22" t="s">
        <v>169</v>
      </c>
      <c r="L112" s="20" t="s">
        <v>28</v>
      </c>
      <c r="M112" s="20" t="s">
        <v>1889</v>
      </c>
    </row>
    <row r="113" spans="1:13" s="21" customFormat="1">
      <c r="A113" s="3" t="s">
        <v>1536</v>
      </c>
      <c r="B113" s="3" t="s">
        <v>14</v>
      </c>
      <c r="C113" s="3" t="s">
        <v>15</v>
      </c>
      <c r="D113" s="3" t="s">
        <v>724</v>
      </c>
      <c r="E113" s="3" t="s">
        <v>801</v>
      </c>
      <c r="F113" s="3" t="s">
        <v>53</v>
      </c>
      <c r="G113" s="3" t="s">
        <v>54</v>
      </c>
      <c r="H113" s="3" t="s">
        <v>174</v>
      </c>
      <c r="I113" s="3" t="s">
        <v>801</v>
      </c>
      <c r="J113" s="4" t="s">
        <v>13</v>
      </c>
      <c r="K113" s="4" t="s">
        <v>169</v>
      </c>
      <c r="L113" s="3" t="s">
        <v>32</v>
      </c>
      <c r="M113" s="3" t="s">
        <v>1253</v>
      </c>
    </row>
    <row r="114" spans="1:13" s="21" customFormat="1">
      <c r="A114" s="20" t="s">
        <v>800</v>
      </c>
      <c r="B114" s="20" t="s">
        <v>14</v>
      </c>
      <c r="C114" s="20" t="s">
        <v>15</v>
      </c>
      <c r="D114" s="20" t="s">
        <v>724</v>
      </c>
      <c r="E114" s="3" t="s">
        <v>801</v>
      </c>
      <c r="F114" s="20" t="s">
        <v>53</v>
      </c>
      <c r="G114" s="20" t="s">
        <v>54</v>
      </c>
      <c r="H114" s="20" t="s">
        <v>174</v>
      </c>
      <c r="I114" s="20" t="s">
        <v>801</v>
      </c>
      <c r="J114" s="22" t="s">
        <v>13</v>
      </c>
      <c r="K114" s="22" t="s">
        <v>169</v>
      </c>
      <c r="L114" s="20" t="s">
        <v>32</v>
      </c>
      <c r="M114" s="20" t="s">
        <v>23</v>
      </c>
    </row>
    <row r="115" spans="1:13" s="21" customFormat="1">
      <c r="A115" s="20" t="s">
        <v>2221</v>
      </c>
      <c r="B115" s="20" t="s">
        <v>14</v>
      </c>
      <c r="C115" s="20" t="s">
        <v>15</v>
      </c>
      <c r="D115" s="20" t="s">
        <v>724</v>
      </c>
      <c r="E115" s="3" t="s">
        <v>801</v>
      </c>
      <c r="F115" s="20" t="s">
        <v>53</v>
      </c>
      <c r="G115" s="20" t="s">
        <v>54</v>
      </c>
      <c r="H115" s="20" t="s">
        <v>174</v>
      </c>
      <c r="I115" s="20" t="s">
        <v>801</v>
      </c>
      <c r="J115" s="22" t="s">
        <v>13</v>
      </c>
      <c r="K115" s="22" t="s">
        <v>169</v>
      </c>
      <c r="L115" s="20" t="s">
        <v>32</v>
      </c>
      <c r="M115" s="20" t="s">
        <v>1889</v>
      </c>
    </row>
    <row r="116" spans="1:13" s="21" customFormat="1">
      <c r="A116" s="3" t="s">
        <v>1537</v>
      </c>
      <c r="B116" s="3" t="s">
        <v>14</v>
      </c>
      <c r="C116" s="3" t="s">
        <v>15</v>
      </c>
      <c r="D116" s="3" t="s">
        <v>724</v>
      </c>
      <c r="E116" s="3" t="s">
        <v>803</v>
      </c>
      <c r="F116" s="3" t="s">
        <v>53</v>
      </c>
      <c r="G116" s="3" t="s">
        <v>54</v>
      </c>
      <c r="H116" s="3" t="s">
        <v>177</v>
      </c>
      <c r="I116" s="3" t="s">
        <v>803</v>
      </c>
      <c r="J116" s="4" t="s">
        <v>13</v>
      </c>
      <c r="K116" s="4" t="s">
        <v>156</v>
      </c>
      <c r="L116" s="3" t="s">
        <v>22</v>
      </c>
      <c r="M116" s="3" t="s">
        <v>1253</v>
      </c>
    </row>
    <row r="117" spans="1:13" s="21" customFormat="1">
      <c r="A117" s="20" t="s">
        <v>802</v>
      </c>
      <c r="B117" s="20" t="s">
        <v>14</v>
      </c>
      <c r="C117" s="20" t="s">
        <v>15</v>
      </c>
      <c r="D117" s="20" t="s">
        <v>724</v>
      </c>
      <c r="E117" s="3" t="s">
        <v>803</v>
      </c>
      <c r="F117" s="20" t="s">
        <v>53</v>
      </c>
      <c r="G117" s="20" t="s">
        <v>54</v>
      </c>
      <c r="H117" s="20" t="s">
        <v>177</v>
      </c>
      <c r="I117" s="20" t="s">
        <v>803</v>
      </c>
      <c r="J117" s="22" t="s">
        <v>13</v>
      </c>
      <c r="K117" s="22" t="s">
        <v>156</v>
      </c>
      <c r="L117" s="20" t="s">
        <v>22</v>
      </c>
      <c r="M117" s="20" t="s">
        <v>23</v>
      </c>
    </row>
    <row r="118" spans="1:13" s="21" customFormat="1">
      <c r="A118" s="20" t="s">
        <v>2222</v>
      </c>
      <c r="B118" s="20" t="s">
        <v>14</v>
      </c>
      <c r="C118" s="20" t="s">
        <v>15</v>
      </c>
      <c r="D118" s="20" t="s">
        <v>724</v>
      </c>
      <c r="E118" s="3" t="s">
        <v>803</v>
      </c>
      <c r="F118" s="20" t="s">
        <v>53</v>
      </c>
      <c r="G118" s="20" t="s">
        <v>54</v>
      </c>
      <c r="H118" s="20" t="s">
        <v>177</v>
      </c>
      <c r="I118" s="20" t="s">
        <v>803</v>
      </c>
      <c r="J118" s="22" t="s">
        <v>13</v>
      </c>
      <c r="K118" s="22" t="s">
        <v>156</v>
      </c>
      <c r="L118" s="20" t="s">
        <v>22</v>
      </c>
      <c r="M118" s="20" t="s">
        <v>1889</v>
      </c>
    </row>
    <row r="119" spans="1:13" s="21" customFormat="1">
      <c r="A119" s="3" t="s">
        <v>1538</v>
      </c>
      <c r="B119" s="3" t="s">
        <v>14</v>
      </c>
      <c r="C119" s="3" t="s">
        <v>15</v>
      </c>
      <c r="D119" s="3" t="s">
        <v>724</v>
      </c>
      <c r="E119" s="3" t="s">
        <v>805</v>
      </c>
      <c r="F119" s="3" t="s">
        <v>53</v>
      </c>
      <c r="G119" s="3" t="s">
        <v>54</v>
      </c>
      <c r="H119" s="3" t="s">
        <v>180</v>
      </c>
      <c r="I119" s="3" t="s">
        <v>805</v>
      </c>
      <c r="J119" s="4" t="s">
        <v>13</v>
      </c>
      <c r="K119" s="4" t="s">
        <v>156</v>
      </c>
      <c r="L119" s="3" t="s">
        <v>28</v>
      </c>
      <c r="M119" s="3" t="s">
        <v>1253</v>
      </c>
    </row>
    <row r="120" spans="1:13" s="21" customFormat="1">
      <c r="A120" s="20" t="s">
        <v>804</v>
      </c>
      <c r="B120" s="20" t="s">
        <v>14</v>
      </c>
      <c r="C120" s="20" t="s">
        <v>15</v>
      </c>
      <c r="D120" s="20" t="s">
        <v>724</v>
      </c>
      <c r="E120" s="3" t="s">
        <v>805</v>
      </c>
      <c r="F120" s="20" t="s">
        <v>53</v>
      </c>
      <c r="G120" s="20" t="s">
        <v>54</v>
      </c>
      <c r="H120" s="20" t="s">
        <v>180</v>
      </c>
      <c r="I120" s="20" t="s">
        <v>805</v>
      </c>
      <c r="J120" s="22" t="s">
        <v>13</v>
      </c>
      <c r="K120" s="22" t="s">
        <v>156</v>
      </c>
      <c r="L120" s="20" t="s">
        <v>28</v>
      </c>
      <c r="M120" s="20" t="s">
        <v>23</v>
      </c>
    </row>
    <row r="121" spans="1:13" s="21" customFormat="1">
      <c r="A121" s="20" t="s">
        <v>2223</v>
      </c>
      <c r="B121" s="20" t="s">
        <v>14</v>
      </c>
      <c r="C121" s="20" t="s">
        <v>15</v>
      </c>
      <c r="D121" s="20" t="s">
        <v>724</v>
      </c>
      <c r="E121" s="3" t="s">
        <v>805</v>
      </c>
      <c r="F121" s="20" t="s">
        <v>53</v>
      </c>
      <c r="G121" s="20" t="s">
        <v>54</v>
      </c>
      <c r="H121" s="20" t="s">
        <v>180</v>
      </c>
      <c r="I121" s="20" t="s">
        <v>805</v>
      </c>
      <c r="J121" s="22" t="s">
        <v>13</v>
      </c>
      <c r="K121" s="22" t="s">
        <v>156</v>
      </c>
      <c r="L121" s="20" t="s">
        <v>28</v>
      </c>
      <c r="M121" s="20" t="s">
        <v>1889</v>
      </c>
    </row>
    <row r="122" spans="1:13" s="21" customFormat="1">
      <c r="A122" s="3" t="s">
        <v>1539</v>
      </c>
      <c r="B122" s="3" t="s">
        <v>14</v>
      </c>
      <c r="C122" s="3" t="s">
        <v>15</v>
      </c>
      <c r="D122" s="3" t="s">
        <v>724</v>
      </c>
      <c r="E122" s="3" t="s">
        <v>807</v>
      </c>
      <c r="F122" s="3" t="s">
        <v>53</v>
      </c>
      <c r="G122" s="3" t="s">
        <v>54</v>
      </c>
      <c r="H122" s="3" t="s">
        <v>184</v>
      </c>
      <c r="I122" s="3" t="s">
        <v>807</v>
      </c>
      <c r="J122" s="4" t="s">
        <v>13</v>
      </c>
      <c r="K122" s="4" t="s">
        <v>156</v>
      </c>
      <c r="L122" s="3" t="s">
        <v>32</v>
      </c>
      <c r="M122" s="3" t="s">
        <v>1253</v>
      </c>
    </row>
    <row r="123" spans="1:13" s="21" customFormat="1">
      <c r="A123" s="20" t="s">
        <v>806</v>
      </c>
      <c r="B123" s="20" t="s">
        <v>14</v>
      </c>
      <c r="C123" s="20" t="s">
        <v>15</v>
      </c>
      <c r="D123" s="20" t="s">
        <v>724</v>
      </c>
      <c r="E123" s="3" t="s">
        <v>807</v>
      </c>
      <c r="F123" s="20" t="s">
        <v>53</v>
      </c>
      <c r="G123" s="20" t="s">
        <v>54</v>
      </c>
      <c r="H123" s="20" t="s">
        <v>184</v>
      </c>
      <c r="I123" s="20" t="s">
        <v>807</v>
      </c>
      <c r="J123" s="22" t="s">
        <v>13</v>
      </c>
      <c r="K123" s="22" t="s">
        <v>156</v>
      </c>
      <c r="L123" s="20" t="s">
        <v>32</v>
      </c>
      <c r="M123" s="20" t="s">
        <v>23</v>
      </c>
    </row>
    <row r="124" spans="1:13" s="21" customFormat="1">
      <c r="A124" s="20" t="s">
        <v>2224</v>
      </c>
      <c r="B124" s="20" t="s">
        <v>14</v>
      </c>
      <c r="C124" s="20" t="s">
        <v>15</v>
      </c>
      <c r="D124" s="20" t="s">
        <v>724</v>
      </c>
      <c r="E124" s="3" t="s">
        <v>807</v>
      </c>
      <c r="F124" s="20" t="s">
        <v>53</v>
      </c>
      <c r="G124" s="20" t="s">
        <v>54</v>
      </c>
      <c r="H124" s="20" t="s">
        <v>184</v>
      </c>
      <c r="I124" s="20" t="s">
        <v>807</v>
      </c>
      <c r="J124" s="22" t="s">
        <v>13</v>
      </c>
      <c r="K124" s="22" t="s">
        <v>156</v>
      </c>
      <c r="L124" s="20" t="s">
        <v>32</v>
      </c>
      <c r="M124" s="20" t="s">
        <v>1889</v>
      </c>
    </row>
    <row r="125" spans="1:13" s="21" customFormat="1">
      <c r="A125" s="14" t="s">
        <v>1540</v>
      </c>
      <c r="B125" s="3" t="s">
        <v>14</v>
      </c>
      <c r="C125" s="14" t="s">
        <v>15</v>
      </c>
      <c r="D125" s="14" t="s">
        <v>724</v>
      </c>
      <c r="E125" s="3" t="s">
        <v>833</v>
      </c>
      <c r="F125" s="14" t="s">
        <v>472</v>
      </c>
      <c r="G125" s="3" t="s">
        <v>18</v>
      </c>
      <c r="H125" s="14" t="s">
        <v>187</v>
      </c>
      <c r="I125" s="3" t="s">
        <v>833</v>
      </c>
      <c r="J125" s="15" t="s">
        <v>13</v>
      </c>
      <c r="K125" s="15" t="s">
        <v>40</v>
      </c>
      <c r="L125" s="14" t="s">
        <v>22</v>
      </c>
      <c r="M125" s="14" t="s">
        <v>1253</v>
      </c>
    </row>
    <row r="126" spans="1:13" s="21" customFormat="1">
      <c r="A126" s="20" t="s">
        <v>832</v>
      </c>
      <c r="B126" s="20" t="s">
        <v>14</v>
      </c>
      <c r="C126" s="20" t="s">
        <v>15</v>
      </c>
      <c r="D126" s="20" t="s">
        <v>724</v>
      </c>
      <c r="E126" s="3" t="s">
        <v>833</v>
      </c>
      <c r="F126" s="20" t="s">
        <v>472</v>
      </c>
      <c r="G126" s="20" t="s">
        <v>18</v>
      </c>
      <c r="H126" s="20" t="s">
        <v>187</v>
      </c>
      <c r="I126" s="20" t="s">
        <v>833</v>
      </c>
      <c r="J126" s="22" t="s">
        <v>13</v>
      </c>
      <c r="K126" s="22" t="s">
        <v>40</v>
      </c>
      <c r="L126" s="20" t="s">
        <v>22</v>
      </c>
      <c r="M126" s="20" t="s">
        <v>23</v>
      </c>
    </row>
    <row r="127" spans="1:13" s="21" customFormat="1">
      <c r="A127" s="20" t="s">
        <v>2240</v>
      </c>
      <c r="B127" s="20" t="s">
        <v>14</v>
      </c>
      <c r="C127" s="20" t="s">
        <v>15</v>
      </c>
      <c r="D127" s="20" t="s">
        <v>724</v>
      </c>
      <c r="E127" s="3" t="s">
        <v>833</v>
      </c>
      <c r="F127" s="20" t="s">
        <v>472</v>
      </c>
      <c r="G127" s="20" t="s">
        <v>18</v>
      </c>
      <c r="H127" s="20" t="s">
        <v>187</v>
      </c>
      <c r="I127" s="20" t="s">
        <v>833</v>
      </c>
      <c r="J127" s="22" t="s">
        <v>13</v>
      </c>
      <c r="K127" s="22" t="s">
        <v>40</v>
      </c>
      <c r="L127" s="20" t="s">
        <v>22</v>
      </c>
      <c r="M127" s="20" t="s">
        <v>1889</v>
      </c>
    </row>
    <row r="128" spans="1:13" s="21" customFormat="1">
      <c r="A128" s="3" t="s">
        <v>1541</v>
      </c>
      <c r="B128" s="3" t="s">
        <v>14</v>
      </c>
      <c r="C128" s="3" t="s">
        <v>15</v>
      </c>
      <c r="D128" s="3" t="s">
        <v>724</v>
      </c>
      <c r="E128" s="3" t="s">
        <v>835</v>
      </c>
      <c r="F128" s="3" t="s">
        <v>472</v>
      </c>
      <c r="G128" s="3" t="s">
        <v>18</v>
      </c>
      <c r="H128" s="3" t="s">
        <v>190</v>
      </c>
      <c r="I128" s="3" t="s">
        <v>835</v>
      </c>
      <c r="J128" s="4" t="s">
        <v>13</v>
      </c>
      <c r="K128" s="4" t="s">
        <v>40</v>
      </c>
      <c r="L128" s="3" t="s">
        <v>28</v>
      </c>
      <c r="M128" s="3" t="s">
        <v>1253</v>
      </c>
    </row>
    <row r="129" spans="1:13" s="21" customFormat="1">
      <c r="A129" s="20" t="s">
        <v>834</v>
      </c>
      <c r="B129" s="20" t="s">
        <v>14</v>
      </c>
      <c r="C129" s="20" t="s">
        <v>15</v>
      </c>
      <c r="D129" s="20" t="s">
        <v>724</v>
      </c>
      <c r="E129" s="3" t="s">
        <v>835</v>
      </c>
      <c r="F129" s="20" t="s">
        <v>472</v>
      </c>
      <c r="G129" s="20" t="s">
        <v>18</v>
      </c>
      <c r="H129" s="20" t="s">
        <v>190</v>
      </c>
      <c r="I129" s="20" t="s">
        <v>835</v>
      </c>
      <c r="J129" s="22" t="s">
        <v>13</v>
      </c>
      <c r="K129" s="22" t="s">
        <v>40</v>
      </c>
      <c r="L129" s="20" t="s">
        <v>28</v>
      </c>
      <c r="M129" s="20" t="s">
        <v>23</v>
      </c>
    </row>
    <row r="130" spans="1:13" s="21" customFormat="1">
      <c r="A130" s="20" t="s">
        <v>2241</v>
      </c>
      <c r="B130" s="20" t="s">
        <v>14</v>
      </c>
      <c r="C130" s="20" t="s">
        <v>15</v>
      </c>
      <c r="D130" s="20" t="s">
        <v>724</v>
      </c>
      <c r="E130" s="3" t="s">
        <v>835</v>
      </c>
      <c r="F130" s="20" t="s">
        <v>472</v>
      </c>
      <c r="G130" s="20" t="s">
        <v>18</v>
      </c>
      <c r="H130" s="20" t="s">
        <v>190</v>
      </c>
      <c r="I130" s="20" t="s">
        <v>835</v>
      </c>
      <c r="J130" s="22" t="s">
        <v>13</v>
      </c>
      <c r="K130" s="22" t="s">
        <v>40</v>
      </c>
      <c r="L130" s="20" t="s">
        <v>28</v>
      </c>
      <c r="M130" s="20" t="s">
        <v>1889</v>
      </c>
    </row>
    <row r="131" spans="1:13" s="21" customFormat="1">
      <c r="A131" s="3" t="s">
        <v>1542</v>
      </c>
      <c r="B131" s="3" t="s">
        <v>14</v>
      </c>
      <c r="C131" s="3" t="s">
        <v>15</v>
      </c>
      <c r="D131" s="3" t="s">
        <v>724</v>
      </c>
      <c r="E131" s="3" t="s">
        <v>837</v>
      </c>
      <c r="F131" s="3" t="s">
        <v>472</v>
      </c>
      <c r="G131" s="3" t="s">
        <v>18</v>
      </c>
      <c r="H131" s="3" t="s">
        <v>193</v>
      </c>
      <c r="I131" s="3" t="s">
        <v>837</v>
      </c>
      <c r="J131" s="4" t="s">
        <v>13</v>
      </c>
      <c r="K131" s="4" t="s">
        <v>40</v>
      </c>
      <c r="L131" s="3" t="s">
        <v>32</v>
      </c>
      <c r="M131" s="3" t="s">
        <v>1253</v>
      </c>
    </row>
    <row r="132" spans="1:13" s="21" customFormat="1">
      <c r="A132" s="20" t="s">
        <v>836</v>
      </c>
      <c r="B132" s="20" t="s">
        <v>14</v>
      </c>
      <c r="C132" s="20" t="s">
        <v>15</v>
      </c>
      <c r="D132" s="20" t="s">
        <v>724</v>
      </c>
      <c r="E132" s="3" t="s">
        <v>837</v>
      </c>
      <c r="F132" s="20" t="s">
        <v>472</v>
      </c>
      <c r="G132" s="20" t="s">
        <v>18</v>
      </c>
      <c r="H132" s="20" t="s">
        <v>193</v>
      </c>
      <c r="I132" s="20" t="s">
        <v>837</v>
      </c>
      <c r="J132" s="22" t="s">
        <v>13</v>
      </c>
      <c r="K132" s="22" t="s">
        <v>40</v>
      </c>
      <c r="L132" s="20" t="s">
        <v>32</v>
      </c>
      <c r="M132" s="20" t="s">
        <v>23</v>
      </c>
    </row>
    <row r="133" spans="1:13" s="21" customFormat="1">
      <c r="A133" s="20" t="s">
        <v>2242</v>
      </c>
      <c r="B133" s="20" t="s">
        <v>14</v>
      </c>
      <c r="C133" s="20" t="s">
        <v>15</v>
      </c>
      <c r="D133" s="20" t="s">
        <v>724</v>
      </c>
      <c r="E133" s="3" t="s">
        <v>837</v>
      </c>
      <c r="F133" s="20" t="s">
        <v>472</v>
      </c>
      <c r="G133" s="20" t="s">
        <v>18</v>
      </c>
      <c r="H133" s="20" t="s">
        <v>193</v>
      </c>
      <c r="I133" s="20" t="s">
        <v>837</v>
      </c>
      <c r="J133" s="22" t="s">
        <v>13</v>
      </c>
      <c r="K133" s="22" t="s">
        <v>40</v>
      </c>
      <c r="L133" s="20" t="s">
        <v>32</v>
      </c>
      <c r="M133" s="20" t="s">
        <v>1889</v>
      </c>
    </row>
    <row r="134" spans="1:13" s="21" customFormat="1">
      <c r="A134" s="3" t="s">
        <v>1543</v>
      </c>
      <c r="B134" s="3" t="s">
        <v>14</v>
      </c>
      <c r="C134" s="3" t="s">
        <v>15</v>
      </c>
      <c r="D134" s="3" t="s">
        <v>724</v>
      </c>
      <c r="E134" s="3" t="s">
        <v>839</v>
      </c>
      <c r="F134" s="3" t="s">
        <v>472</v>
      </c>
      <c r="G134" s="3" t="s">
        <v>18</v>
      </c>
      <c r="H134" s="3" t="s">
        <v>197</v>
      </c>
      <c r="I134" s="3" t="s">
        <v>839</v>
      </c>
      <c r="J134" s="4" t="s">
        <v>13</v>
      </c>
      <c r="K134" s="4" t="s">
        <v>21</v>
      </c>
      <c r="L134" s="3" t="s">
        <v>22</v>
      </c>
      <c r="M134" s="3" t="s">
        <v>1253</v>
      </c>
    </row>
    <row r="135" spans="1:13" s="21" customFormat="1">
      <c r="A135" s="20" t="s">
        <v>838</v>
      </c>
      <c r="B135" s="20" t="s">
        <v>14</v>
      </c>
      <c r="C135" s="20" t="s">
        <v>15</v>
      </c>
      <c r="D135" s="20" t="s">
        <v>724</v>
      </c>
      <c r="E135" s="3" t="s">
        <v>839</v>
      </c>
      <c r="F135" s="20" t="s">
        <v>472</v>
      </c>
      <c r="G135" s="20" t="s">
        <v>18</v>
      </c>
      <c r="H135" s="20" t="s">
        <v>197</v>
      </c>
      <c r="I135" s="20" t="s">
        <v>839</v>
      </c>
      <c r="J135" s="22" t="s">
        <v>13</v>
      </c>
      <c r="K135" s="22" t="s">
        <v>21</v>
      </c>
      <c r="L135" s="20" t="s">
        <v>22</v>
      </c>
      <c r="M135" s="20" t="s">
        <v>23</v>
      </c>
    </row>
    <row r="136" spans="1:13" s="21" customFormat="1">
      <c r="A136" s="20" t="s">
        <v>2243</v>
      </c>
      <c r="B136" s="20" t="s">
        <v>14</v>
      </c>
      <c r="C136" s="20" t="s">
        <v>15</v>
      </c>
      <c r="D136" s="20" t="s">
        <v>724</v>
      </c>
      <c r="E136" s="3" t="s">
        <v>839</v>
      </c>
      <c r="F136" s="20" t="s">
        <v>472</v>
      </c>
      <c r="G136" s="20" t="s">
        <v>18</v>
      </c>
      <c r="H136" s="20" t="s">
        <v>197</v>
      </c>
      <c r="I136" s="20" t="s">
        <v>839</v>
      </c>
      <c r="J136" s="22" t="s">
        <v>13</v>
      </c>
      <c r="K136" s="22" t="s">
        <v>21</v>
      </c>
      <c r="L136" s="20" t="s">
        <v>22</v>
      </c>
      <c r="M136" s="20" t="s">
        <v>1889</v>
      </c>
    </row>
    <row r="137" spans="1:13" s="21" customFormat="1">
      <c r="A137" s="3" t="s">
        <v>1544</v>
      </c>
      <c r="B137" s="3" t="s">
        <v>14</v>
      </c>
      <c r="C137" s="3" t="s">
        <v>15</v>
      </c>
      <c r="D137" s="3" t="s">
        <v>724</v>
      </c>
      <c r="E137" s="3" t="s">
        <v>841</v>
      </c>
      <c r="F137" s="3" t="s">
        <v>472</v>
      </c>
      <c r="G137" s="3" t="s">
        <v>18</v>
      </c>
      <c r="H137" s="3" t="s">
        <v>200</v>
      </c>
      <c r="I137" s="3" t="s">
        <v>841</v>
      </c>
      <c r="J137" s="4" t="s">
        <v>13</v>
      </c>
      <c r="K137" s="4" t="s">
        <v>21</v>
      </c>
      <c r="L137" s="3" t="s">
        <v>28</v>
      </c>
      <c r="M137" s="3" t="s">
        <v>1253</v>
      </c>
    </row>
    <row r="138" spans="1:13" s="21" customFormat="1">
      <c r="A138" s="20" t="s">
        <v>840</v>
      </c>
      <c r="B138" s="20" t="s">
        <v>14</v>
      </c>
      <c r="C138" s="20" t="s">
        <v>15</v>
      </c>
      <c r="D138" s="20" t="s">
        <v>724</v>
      </c>
      <c r="E138" s="3" t="s">
        <v>841</v>
      </c>
      <c r="F138" s="20" t="s">
        <v>472</v>
      </c>
      <c r="G138" s="20" t="s">
        <v>18</v>
      </c>
      <c r="H138" s="20" t="s">
        <v>200</v>
      </c>
      <c r="I138" s="20" t="s">
        <v>841</v>
      </c>
      <c r="J138" s="22" t="s">
        <v>13</v>
      </c>
      <c r="K138" s="22" t="s">
        <v>21</v>
      </c>
      <c r="L138" s="20" t="s">
        <v>28</v>
      </c>
      <c r="M138" s="20" t="s">
        <v>23</v>
      </c>
    </row>
    <row r="139" spans="1:13" s="21" customFormat="1">
      <c r="A139" s="20" t="s">
        <v>2244</v>
      </c>
      <c r="B139" s="20" t="s">
        <v>14</v>
      </c>
      <c r="C139" s="20" t="s">
        <v>15</v>
      </c>
      <c r="D139" s="20" t="s">
        <v>724</v>
      </c>
      <c r="E139" s="3" t="s">
        <v>841</v>
      </c>
      <c r="F139" s="20" t="s">
        <v>472</v>
      </c>
      <c r="G139" s="20" t="s">
        <v>18</v>
      </c>
      <c r="H139" s="20" t="s">
        <v>200</v>
      </c>
      <c r="I139" s="20" t="s">
        <v>841</v>
      </c>
      <c r="J139" s="22" t="s">
        <v>13</v>
      </c>
      <c r="K139" s="22" t="s">
        <v>21</v>
      </c>
      <c r="L139" s="20" t="s">
        <v>28</v>
      </c>
      <c r="M139" s="20" t="s">
        <v>1889</v>
      </c>
    </row>
    <row r="140" spans="1:13" s="21" customFormat="1">
      <c r="A140" s="3" t="s">
        <v>1545</v>
      </c>
      <c r="B140" s="3" t="s">
        <v>14</v>
      </c>
      <c r="C140" s="3" t="s">
        <v>15</v>
      </c>
      <c r="D140" s="3" t="s">
        <v>724</v>
      </c>
      <c r="E140" s="3" t="s">
        <v>843</v>
      </c>
      <c r="F140" s="3" t="s">
        <v>472</v>
      </c>
      <c r="G140" s="3" t="s">
        <v>18</v>
      </c>
      <c r="H140" s="3" t="s">
        <v>203</v>
      </c>
      <c r="I140" s="3" t="s">
        <v>843</v>
      </c>
      <c r="J140" s="4" t="s">
        <v>13</v>
      </c>
      <c r="K140" s="4" t="s">
        <v>21</v>
      </c>
      <c r="L140" s="3" t="s">
        <v>32</v>
      </c>
      <c r="M140" s="3" t="s">
        <v>1253</v>
      </c>
    </row>
    <row r="141" spans="1:13" s="21" customFormat="1">
      <c r="A141" s="20" t="s">
        <v>842</v>
      </c>
      <c r="B141" s="20" t="s">
        <v>14</v>
      </c>
      <c r="C141" s="20" t="s">
        <v>15</v>
      </c>
      <c r="D141" s="20" t="s">
        <v>724</v>
      </c>
      <c r="E141" s="3" t="s">
        <v>843</v>
      </c>
      <c r="F141" s="20" t="s">
        <v>472</v>
      </c>
      <c r="G141" s="20" t="s">
        <v>18</v>
      </c>
      <c r="H141" s="20" t="s">
        <v>203</v>
      </c>
      <c r="I141" s="20" t="s">
        <v>843</v>
      </c>
      <c r="J141" s="22" t="s">
        <v>13</v>
      </c>
      <c r="K141" s="22" t="s">
        <v>21</v>
      </c>
      <c r="L141" s="20" t="s">
        <v>32</v>
      </c>
      <c r="M141" s="20" t="s">
        <v>23</v>
      </c>
    </row>
    <row r="142" spans="1:13" s="21" customFormat="1">
      <c r="A142" s="20" t="s">
        <v>2245</v>
      </c>
      <c r="B142" s="20" t="s">
        <v>14</v>
      </c>
      <c r="C142" s="20" t="s">
        <v>15</v>
      </c>
      <c r="D142" s="20" t="s">
        <v>724</v>
      </c>
      <c r="E142" s="3" t="s">
        <v>843</v>
      </c>
      <c r="F142" s="20" t="s">
        <v>472</v>
      </c>
      <c r="G142" s="20" t="s">
        <v>18</v>
      </c>
      <c r="H142" s="20" t="s">
        <v>203</v>
      </c>
      <c r="I142" s="20" t="s">
        <v>843</v>
      </c>
      <c r="J142" s="22" t="s">
        <v>13</v>
      </c>
      <c r="K142" s="22" t="s">
        <v>21</v>
      </c>
      <c r="L142" s="20" t="s">
        <v>32</v>
      </c>
      <c r="M142" s="20" t="s">
        <v>1889</v>
      </c>
    </row>
    <row r="143" spans="1:13" s="21" customFormat="1">
      <c r="A143" s="3" t="s">
        <v>1546</v>
      </c>
      <c r="B143" s="3" t="s">
        <v>14</v>
      </c>
      <c r="C143" s="3" t="s">
        <v>15</v>
      </c>
      <c r="D143" s="3" t="s">
        <v>724</v>
      </c>
      <c r="E143" s="3" t="s">
        <v>809</v>
      </c>
      <c r="F143" s="3" t="s">
        <v>53</v>
      </c>
      <c r="G143" s="3" t="s">
        <v>54</v>
      </c>
      <c r="H143" s="3" t="s">
        <v>206</v>
      </c>
      <c r="I143" s="3" t="s">
        <v>809</v>
      </c>
      <c r="J143" s="4" t="s">
        <v>13</v>
      </c>
      <c r="K143" s="4" t="s">
        <v>208</v>
      </c>
      <c r="L143" s="3" t="s">
        <v>22</v>
      </c>
      <c r="M143" s="3" t="s">
        <v>1253</v>
      </c>
    </row>
    <row r="144" spans="1:13" s="21" customFormat="1">
      <c r="A144" s="20" t="s">
        <v>808</v>
      </c>
      <c r="B144" s="20" t="s">
        <v>14</v>
      </c>
      <c r="C144" s="20" t="s">
        <v>15</v>
      </c>
      <c r="D144" s="20" t="s">
        <v>724</v>
      </c>
      <c r="E144" s="3" t="s">
        <v>809</v>
      </c>
      <c r="F144" s="20" t="s">
        <v>53</v>
      </c>
      <c r="G144" s="20" t="s">
        <v>54</v>
      </c>
      <c r="H144" s="20" t="s">
        <v>206</v>
      </c>
      <c r="I144" s="20" t="s">
        <v>809</v>
      </c>
      <c r="J144" s="22" t="s">
        <v>13</v>
      </c>
      <c r="K144" s="22" t="s">
        <v>208</v>
      </c>
      <c r="L144" s="20" t="s">
        <v>22</v>
      </c>
      <c r="M144" s="20" t="s">
        <v>23</v>
      </c>
    </row>
    <row r="145" spans="1:13" s="21" customFormat="1">
      <c r="A145" s="20" t="s">
        <v>2225</v>
      </c>
      <c r="B145" s="20" t="s">
        <v>14</v>
      </c>
      <c r="C145" s="20" t="s">
        <v>15</v>
      </c>
      <c r="D145" s="20" t="s">
        <v>724</v>
      </c>
      <c r="E145" s="3" t="s">
        <v>809</v>
      </c>
      <c r="F145" s="20" t="s">
        <v>53</v>
      </c>
      <c r="G145" s="20" t="s">
        <v>54</v>
      </c>
      <c r="H145" s="20" t="s">
        <v>206</v>
      </c>
      <c r="I145" s="20" t="s">
        <v>809</v>
      </c>
      <c r="J145" s="22" t="s">
        <v>13</v>
      </c>
      <c r="K145" s="22" t="s">
        <v>208</v>
      </c>
      <c r="L145" s="20" t="s">
        <v>22</v>
      </c>
      <c r="M145" s="20" t="s">
        <v>1889</v>
      </c>
    </row>
    <row r="146" spans="1:13" s="21" customFormat="1">
      <c r="A146" s="3" t="s">
        <v>1547</v>
      </c>
      <c r="B146" s="3" t="s">
        <v>14</v>
      </c>
      <c r="C146" s="3" t="s">
        <v>15</v>
      </c>
      <c r="D146" s="3" t="s">
        <v>724</v>
      </c>
      <c r="E146" s="3" t="s">
        <v>811</v>
      </c>
      <c r="F146" s="3" t="s">
        <v>53</v>
      </c>
      <c r="G146" s="3" t="s">
        <v>54</v>
      </c>
      <c r="H146" s="3" t="s">
        <v>210</v>
      </c>
      <c r="I146" s="3" t="s">
        <v>811</v>
      </c>
      <c r="J146" s="4" t="s">
        <v>13</v>
      </c>
      <c r="K146" s="4" t="s">
        <v>208</v>
      </c>
      <c r="L146" s="3" t="s">
        <v>28</v>
      </c>
      <c r="M146" s="3" t="s">
        <v>1253</v>
      </c>
    </row>
    <row r="147" spans="1:13" s="21" customFormat="1">
      <c r="A147" s="20" t="s">
        <v>2226</v>
      </c>
      <c r="B147" s="20" t="s">
        <v>14</v>
      </c>
      <c r="C147" s="20" t="s">
        <v>15</v>
      </c>
      <c r="D147" s="20" t="s">
        <v>724</v>
      </c>
      <c r="E147" s="3" t="s">
        <v>811</v>
      </c>
      <c r="F147" s="20" t="s">
        <v>53</v>
      </c>
      <c r="G147" s="20" t="s">
        <v>54</v>
      </c>
      <c r="H147" s="20" t="s">
        <v>210</v>
      </c>
      <c r="I147" s="20" t="s">
        <v>811</v>
      </c>
      <c r="J147" s="22" t="s">
        <v>13</v>
      </c>
      <c r="K147" s="22" t="s">
        <v>208</v>
      </c>
      <c r="L147" s="20" t="s">
        <v>28</v>
      </c>
      <c r="M147" s="20" t="s">
        <v>1889</v>
      </c>
    </row>
    <row r="148" spans="1:13" s="21" customFormat="1">
      <c r="A148" s="3" t="s">
        <v>1548</v>
      </c>
      <c r="B148" s="3" t="s">
        <v>14</v>
      </c>
      <c r="C148" s="3" t="s">
        <v>15</v>
      </c>
      <c r="D148" s="3" t="s">
        <v>724</v>
      </c>
      <c r="E148" s="3" t="s">
        <v>813</v>
      </c>
      <c r="F148" s="3" t="s">
        <v>53</v>
      </c>
      <c r="G148" s="3" t="s">
        <v>54</v>
      </c>
      <c r="H148" s="3" t="s">
        <v>214</v>
      </c>
      <c r="I148" s="3" t="s">
        <v>813</v>
      </c>
      <c r="J148" s="4" t="s">
        <v>13</v>
      </c>
      <c r="K148" s="4" t="s">
        <v>208</v>
      </c>
      <c r="L148" s="3" t="s">
        <v>32</v>
      </c>
      <c r="M148" s="3" t="s">
        <v>1253</v>
      </c>
    </row>
    <row r="149" spans="1:13" s="21" customFormat="1">
      <c r="A149" s="20" t="s">
        <v>812</v>
      </c>
      <c r="B149" s="20" t="s">
        <v>14</v>
      </c>
      <c r="C149" s="20" t="s">
        <v>15</v>
      </c>
      <c r="D149" s="20" t="s">
        <v>724</v>
      </c>
      <c r="E149" s="3" t="s">
        <v>813</v>
      </c>
      <c r="F149" s="20" t="s">
        <v>53</v>
      </c>
      <c r="G149" s="20" t="s">
        <v>54</v>
      </c>
      <c r="H149" s="20" t="s">
        <v>214</v>
      </c>
      <c r="I149" s="20" t="s">
        <v>813</v>
      </c>
      <c r="J149" s="22" t="s">
        <v>13</v>
      </c>
      <c r="K149" s="22" t="s">
        <v>208</v>
      </c>
      <c r="L149" s="20" t="s">
        <v>32</v>
      </c>
      <c r="M149" s="20" t="s">
        <v>23</v>
      </c>
    </row>
    <row r="150" spans="1:13" s="21" customFormat="1">
      <c r="A150" s="20" t="s">
        <v>2227</v>
      </c>
      <c r="B150" s="20" t="s">
        <v>14</v>
      </c>
      <c r="C150" s="20" t="s">
        <v>15</v>
      </c>
      <c r="D150" s="20" t="s">
        <v>724</v>
      </c>
      <c r="E150" s="3" t="s">
        <v>813</v>
      </c>
      <c r="F150" s="20" t="s">
        <v>53</v>
      </c>
      <c r="G150" s="20" t="s">
        <v>54</v>
      </c>
      <c r="H150" s="20" t="s">
        <v>214</v>
      </c>
      <c r="I150" s="20" t="s">
        <v>813</v>
      </c>
      <c r="J150" s="22" t="s">
        <v>13</v>
      </c>
      <c r="K150" s="22" t="s">
        <v>208</v>
      </c>
      <c r="L150" s="20" t="s">
        <v>32</v>
      </c>
      <c r="M150" s="20" t="s">
        <v>1889</v>
      </c>
    </row>
    <row r="151" spans="1:13" s="21" customFormat="1">
      <c r="A151" s="3" t="s">
        <v>1549</v>
      </c>
      <c r="B151" s="3" t="s">
        <v>14</v>
      </c>
      <c r="C151" s="3" t="s">
        <v>15</v>
      </c>
      <c r="D151" s="3" t="s">
        <v>724</v>
      </c>
      <c r="E151" s="3" t="s">
        <v>815</v>
      </c>
      <c r="F151" s="3" t="s">
        <v>53</v>
      </c>
      <c r="G151" s="3" t="s">
        <v>54</v>
      </c>
      <c r="H151" s="3" t="s">
        <v>217</v>
      </c>
      <c r="I151" s="3" t="s">
        <v>815</v>
      </c>
      <c r="J151" s="4" t="s">
        <v>13</v>
      </c>
      <c r="K151" s="4" t="s">
        <v>195</v>
      </c>
      <c r="L151" s="3" t="s">
        <v>22</v>
      </c>
      <c r="M151" s="3" t="s">
        <v>1253</v>
      </c>
    </row>
    <row r="152" spans="1:13" s="21" customFormat="1">
      <c r="A152" s="20" t="s">
        <v>814</v>
      </c>
      <c r="B152" s="20" t="s">
        <v>14</v>
      </c>
      <c r="C152" s="20" t="s">
        <v>15</v>
      </c>
      <c r="D152" s="20" t="s">
        <v>724</v>
      </c>
      <c r="E152" s="3" t="s">
        <v>815</v>
      </c>
      <c r="F152" s="20" t="s">
        <v>53</v>
      </c>
      <c r="G152" s="20" t="s">
        <v>54</v>
      </c>
      <c r="H152" s="20" t="s">
        <v>217</v>
      </c>
      <c r="I152" s="20" t="s">
        <v>815</v>
      </c>
      <c r="J152" s="22" t="s">
        <v>13</v>
      </c>
      <c r="K152" s="22" t="s">
        <v>195</v>
      </c>
      <c r="L152" s="20" t="s">
        <v>22</v>
      </c>
      <c r="M152" s="20" t="s">
        <v>23</v>
      </c>
    </row>
    <row r="153" spans="1:13" s="21" customFormat="1">
      <c r="A153" s="20" t="s">
        <v>2228</v>
      </c>
      <c r="B153" s="20" t="s">
        <v>14</v>
      </c>
      <c r="C153" s="20" t="s">
        <v>15</v>
      </c>
      <c r="D153" s="20" t="s">
        <v>724</v>
      </c>
      <c r="E153" s="3" t="s">
        <v>815</v>
      </c>
      <c r="F153" s="20" t="s">
        <v>53</v>
      </c>
      <c r="G153" s="20" t="s">
        <v>54</v>
      </c>
      <c r="H153" s="20" t="s">
        <v>217</v>
      </c>
      <c r="I153" s="20" t="s">
        <v>815</v>
      </c>
      <c r="J153" s="22" t="s">
        <v>13</v>
      </c>
      <c r="K153" s="22" t="s">
        <v>195</v>
      </c>
      <c r="L153" s="20" t="s">
        <v>22</v>
      </c>
      <c r="M153" s="20" t="s">
        <v>1889</v>
      </c>
    </row>
    <row r="154" spans="1:13" s="21" customFormat="1">
      <c r="A154" s="3" t="s">
        <v>1550</v>
      </c>
      <c r="B154" s="3" t="s">
        <v>14</v>
      </c>
      <c r="C154" s="3" t="s">
        <v>15</v>
      </c>
      <c r="D154" s="3" t="s">
        <v>724</v>
      </c>
      <c r="E154" s="3" t="s">
        <v>817</v>
      </c>
      <c r="F154" s="3" t="s">
        <v>53</v>
      </c>
      <c r="G154" s="3" t="s">
        <v>54</v>
      </c>
      <c r="H154" s="3" t="s">
        <v>19</v>
      </c>
      <c r="I154" s="3" t="s">
        <v>817</v>
      </c>
      <c r="J154" s="4" t="s">
        <v>13</v>
      </c>
      <c r="K154" s="4" t="s">
        <v>195</v>
      </c>
      <c r="L154" s="3" t="s">
        <v>28</v>
      </c>
      <c r="M154" s="3" t="s">
        <v>1253</v>
      </c>
    </row>
    <row r="155" spans="1:13" s="21" customFormat="1">
      <c r="A155" s="20" t="s">
        <v>816</v>
      </c>
      <c r="B155" s="20" t="s">
        <v>14</v>
      </c>
      <c r="C155" s="20" t="s">
        <v>15</v>
      </c>
      <c r="D155" s="20" t="s">
        <v>724</v>
      </c>
      <c r="E155" s="3" t="s">
        <v>817</v>
      </c>
      <c r="F155" s="20" t="s">
        <v>53</v>
      </c>
      <c r="G155" s="20" t="s">
        <v>54</v>
      </c>
      <c r="H155" s="20" t="s">
        <v>19</v>
      </c>
      <c r="I155" s="20" t="s">
        <v>817</v>
      </c>
      <c r="J155" s="22" t="s">
        <v>13</v>
      </c>
      <c r="K155" s="22" t="s">
        <v>195</v>
      </c>
      <c r="L155" s="20" t="s">
        <v>28</v>
      </c>
      <c r="M155" s="20" t="s">
        <v>23</v>
      </c>
    </row>
    <row r="156" spans="1:13" s="21" customFormat="1">
      <c r="A156" s="20" t="s">
        <v>2229</v>
      </c>
      <c r="B156" s="20" t="s">
        <v>14</v>
      </c>
      <c r="C156" s="20" t="s">
        <v>15</v>
      </c>
      <c r="D156" s="20" t="s">
        <v>724</v>
      </c>
      <c r="E156" s="3" t="s">
        <v>817</v>
      </c>
      <c r="F156" s="20" t="s">
        <v>53</v>
      </c>
      <c r="G156" s="20" t="s">
        <v>54</v>
      </c>
      <c r="H156" s="20" t="s">
        <v>19</v>
      </c>
      <c r="I156" s="20" t="s">
        <v>817</v>
      </c>
      <c r="J156" s="22" t="s">
        <v>13</v>
      </c>
      <c r="K156" s="22" t="s">
        <v>195</v>
      </c>
      <c r="L156" s="20" t="s">
        <v>28</v>
      </c>
      <c r="M156" s="20" t="s">
        <v>1889</v>
      </c>
    </row>
    <row r="157" spans="1:13" s="21" customFormat="1">
      <c r="A157" s="3" t="s">
        <v>1551</v>
      </c>
      <c r="B157" s="3" t="s">
        <v>14</v>
      </c>
      <c r="C157" s="3" t="s">
        <v>15</v>
      </c>
      <c r="D157" s="3" t="s">
        <v>724</v>
      </c>
      <c r="E157" s="3" t="s">
        <v>819</v>
      </c>
      <c r="F157" s="3" t="s">
        <v>53</v>
      </c>
      <c r="G157" s="3" t="s">
        <v>54</v>
      </c>
      <c r="H157" s="3" t="s">
        <v>26</v>
      </c>
      <c r="I157" s="3" t="s">
        <v>819</v>
      </c>
      <c r="J157" s="4" t="s">
        <v>13</v>
      </c>
      <c r="K157" s="4" t="s">
        <v>195</v>
      </c>
      <c r="L157" s="3" t="s">
        <v>32</v>
      </c>
      <c r="M157" s="3" t="s">
        <v>1253</v>
      </c>
    </row>
    <row r="158" spans="1:13" s="21" customFormat="1">
      <c r="A158" s="20" t="s">
        <v>818</v>
      </c>
      <c r="B158" s="20" t="s">
        <v>14</v>
      </c>
      <c r="C158" s="20" t="s">
        <v>15</v>
      </c>
      <c r="D158" s="20" t="s">
        <v>724</v>
      </c>
      <c r="E158" s="3" t="s">
        <v>819</v>
      </c>
      <c r="F158" s="20" t="s">
        <v>53</v>
      </c>
      <c r="G158" s="20" t="s">
        <v>54</v>
      </c>
      <c r="H158" s="20" t="s">
        <v>26</v>
      </c>
      <c r="I158" s="20" t="s">
        <v>819</v>
      </c>
      <c r="J158" s="22" t="s">
        <v>13</v>
      </c>
      <c r="K158" s="22" t="s">
        <v>195</v>
      </c>
      <c r="L158" s="20" t="s">
        <v>32</v>
      </c>
      <c r="M158" s="20" t="s">
        <v>23</v>
      </c>
    </row>
    <row r="159" spans="1:13" s="21" customFormat="1">
      <c r="A159" s="20" t="s">
        <v>2230</v>
      </c>
      <c r="B159" s="20" t="s">
        <v>14</v>
      </c>
      <c r="C159" s="20" t="s">
        <v>15</v>
      </c>
      <c r="D159" s="20" t="s">
        <v>724</v>
      </c>
      <c r="E159" s="3" t="s">
        <v>819</v>
      </c>
      <c r="F159" s="20" t="s">
        <v>53</v>
      </c>
      <c r="G159" s="20" t="s">
        <v>54</v>
      </c>
      <c r="H159" s="20" t="s">
        <v>26</v>
      </c>
      <c r="I159" s="20" t="s">
        <v>819</v>
      </c>
      <c r="J159" s="22" t="s">
        <v>13</v>
      </c>
      <c r="K159" s="22" t="s">
        <v>195</v>
      </c>
      <c r="L159" s="20" t="s">
        <v>32</v>
      </c>
      <c r="M159" s="20" t="s">
        <v>1889</v>
      </c>
    </row>
    <row r="160" spans="1:13" s="21" customFormat="1">
      <c r="A160" s="3" t="s">
        <v>1552</v>
      </c>
      <c r="B160" s="3" t="s">
        <v>14</v>
      </c>
      <c r="C160" s="3" t="s">
        <v>15</v>
      </c>
      <c r="D160" s="3" t="s">
        <v>724</v>
      </c>
      <c r="E160" s="3" t="s">
        <v>821</v>
      </c>
      <c r="F160" s="3" t="s">
        <v>17</v>
      </c>
      <c r="G160" s="3" t="s">
        <v>18</v>
      </c>
      <c r="H160" s="3" t="s">
        <v>30</v>
      </c>
      <c r="I160" s="3" t="s">
        <v>821</v>
      </c>
      <c r="J160" s="4" t="s">
        <v>13</v>
      </c>
      <c r="K160" s="4" t="s">
        <v>40</v>
      </c>
      <c r="L160" s="3" t="s">
        <v>22</v>
      </c>
      <c r="M160" s="3" t="s">
        <v>1253</v>
      </c>
    </row>
    <row r="161" spans="1:13" s="21" customFormat="1">
      <c r="A161" s="20" t="s">
        <v>820</v>
      </c>
      <c r="B161" s="20" t="s">
        <v>14</v>
      </c>
      <c r="C161" s="20" t="s">
        <v>15</v>
      </c>
      <c r="D161" s="20" t="s">
        <v>724</v>
      </c>
      <c r="E161" s="3" t="s">
        <v>821</v>
      </c>
      <c r="F161" s="20" t="s">
        <v>17</v>
      </c>
      <c r="G161" s="20" t="s">
        <v>18</v>
      </c>
      <c r="H161" s="20" t="s">
        <v>30</v>
      </c>
      <c r="I161" s="20" t="s">
        <v>821</v>
      </c>
      <c r="J161" s="22" t="s">
        <v>13</v>
      </c>
      <c r="K161" s="22" t="s">
        <v>40</v>
      </c>
      <c r="L161" s="20" t="s">
        <v>22</v>
      </c>
      <c r="M161" s="20" t="s">
        <v>23</v>
      </c>
    </row>
    <row r="162" spans="1:13" s="21" customFormat="1">
      <c r="A162" s="20" t="s">
        <v>2246</v>
      </c>
      <c r="B162" s="20" t="s">
        <v>14</v>
      </c>
      <c r="C162" s="20" t="s">
        <v>15</v>
      </c>
      <c r="D162" s="20" t="s">
        <v>724</v>
      </c>
      <c r="E162" s="3" t="s">
        <v>821</v>
      </c>
      <c r="F162" s="20" t="s">
        <v>17</v>
      </c>
      <c r="G162" s="20" t="s">
        <v>18</v>
      </c>
      <c r="H162" s="20" t="s">
        <v>30</v>
      </c>
      <c r="I162" s="20" t="s">
        <v>821</v>
      </c>
      <c r="J162" s="22" t="s">
        <v>13</v>
      </c>
      <c r="K162" s="22" t="s">
        <v>40</v>
      </c>
      <c r="L162" s="20" t="s">
        <v>22</v>
      </c>
      <c r="M162" s="20" t="s">
        <v>1889</v>
      </c>
    </row>
    <row r="163" spans="1:13" s="21" customFormat="1">
      <c r="A163" s="14" t="s">
        <v>1553</v>
      </c>
      <c r="B163" s="3" t="s">
        <v>14</v>
      </c>
      <c r="C163" s="14" t="s">
        <v>15</v>
      </c>
      <c r="D163" s="14" t="s">
        <v>724</v>
      </c>
      <c r="E163" s="3" t="s">
        <v>823</v>
      </c>
      <c r="F163" s="14" t="s">
        <v>17</v>
      </c>
      <c r="G163" s="3" t="s">
        <v>18</v>
      </c>
      <c r="H163" s="14" t="s">
        <v>34</v>
      </c>
      <c r="I163" s="3" t="s">
        <v>823</v>
      </c>
      <c r="J163" s="15" t="s">
        <v>13</v>
      </c>
      <c r="K163" s="15" t="s">
        <v>40</v>
      </c>
      <c r="L163" s="14" t="s">
        <v>28</v>
      </c>
      <c r="M163" s="14" t="s">
        <v>1253</v>
      </c>
    </row>
    <row r="164" spans="1:13" s="21" customFormat="1">
      <c r="A164" s="20" t="s">
        <v>822</v>
      </c>
      <c r="B164" s="20" t="s">
        <v>14</v>
      </c>
      <c r="C164" s="20" t="s">
        <v>15</v>
      </c>
      <c r="D164" s="20" t="s">
        <v>724</v>
      </c>
      <c r="E164" s="3" t="s">
        <v>823</v>
      </c>
      <c r="F164" s="20" t="s">
        <v>17</v>
      </c>
      <c r="G164" s="20" t="s">
        <v>18</v>
      </c>
      <c r="H164" s="20" t="s">
        <v>34</v>
      </c>
      <c r="I164" s="20" t="s">
        <v>823</v>
      </c>
      <c r="J164" s="22" t="s">
        <v>13</v>
      </c>
      <c r="K164" s="22" t="s">
        <v>40</v>
      </c>
      <c r="L164" s="20" t="s">
        <v>28</v>
      </c>
      <c r="M164" s="20" t="s">
        <v>23</v>
      </c>
    </row>
    <row r="165" spans="1:13" s="21" customFormat="1">
      <c r="A165" s="20" t="s">
        <v>2247</v>
      </c>
      <c r="B165" s="20" t="s">
        <v>14</v>
      </c>
      <c r="C165" s="20" t="s">
        <v>15</v>
      </c>
      <c r="D165" s="20" t="s">
        <v>724</v>
      </c>
      <c r="E165" s="3" t="s">
        <v>823</v>
      </c>
      <c r="F165" s="20" t="s">
        <v>17</v>
      </c>
      <c r="G165" s="20" t="s">
        <v>18</v>
      </c>
      <c r="H165" s="20" t="s">
        <v>34</v>
      </c>
      <c r="I165" s="20" t="s">
        <v>823</v>
      </c>
      <c r="J165" s="22" t="s">
        <v>13</v>
      </c>
      <c r="K165" s="22" t="s">
        <v>40</v>
      </c>
      <c r="L165" s="20" t="s">
        <v>28</v>
      </c>
      <c r="M165" s="20" t="s">
        <v>1889</v>
      </c>
    </row>
    <row r="166" spans="1:13" s="21" customFormat="1">
      <c r="A166" s="3" t="s">
        <v>1554</v>
      </c>
      <c r="B166" s="3" t="s">
        <v>14</v>
      </c>
      <c r="C166" s="3" t="s">
        <v>15</v>
      </c>
      <c r="D166" s="3" t="s">
        <v>724</v>
      </c>
      <c r="E166" s="3" t="s">
        <v>825</v>
      </c>
      <c r="F166" s="3" t="s">
        <v>17</v>
      </c>
      <c r="G166" s="3" t="s">
        <v>18</v>
      </c>
      <c r="H166" s="3" t="s">
        <v>38</v>
      </c>
      <c r="I166" s="3" t="s">
        <v>825</v>
      </c>
      <c r="J166" s="4" t="s">
        <v>13</v>
      </c>
      <c r="K166" s="4" t="s">
        <v>40</v>
      </c>
      <c r="L166" s="3" t="s">
        <v>32</v>
      </c>
      <c r="M166" s="3" t="s">
        <v>1253</v>
      </c>
    </row>
    <row r="167" spans="1:13" s="21" customFormat="1">
      <c r="A167" s="20" t="s">
        <v>824</v>
      </c>
      <c r="B167" s="20" t="s">
        <v>14</v>
      </c>
      <c r="C167" s="20" t="s">
        <v>15</v>
      </c>
      <c r="D167" s="20" t="s">
        <v>724</v>
      </c>
      <c r="E167" s="3" t="s">
        <v>825</v>
      </c>
      <c r="F167" s="20" t="s">
        <v>17</v>
      </c>
      <c r="G167" s="20" t="s">
        <v>18</v>
      </c>
      <c r="H167" s="20" t="s">
        <v>38</v>
      </c>
      <c r="I167" s="20" t="s">
        <v>825</v>
      </c>
      <c r="J167" s="22" t="s">
        <v>13</v>
      </c>
      <c r="K167" s="22" t="s">
        <v>40</v>
      </c>
      <c r="L167" s="20" t="s">
        <v>32</v>
      </c>
      <c r="M167" s="20" t="s">
        <v>23</v>
      </c>
    </row>
    <row r="168" spans="1:13" s="21" customFormat="1">
      <c r="A168" s="20" t="s">
        <v>2248</v>
      </c>
      <c r="B168" s="20" t="s">
        <v>14</v>
      </c>
      <c r="C168" s="20" t="s">
        <v>15</v>
      </c>
      <c r="D168" s="20" t="s">
        <v>724</v>
      </c>
      <c r="E168" s="3" t="s">
        <v>825</v>
      </c>
      <c r="F168" s="20" t="s">
        <v>17</v>
      </c>
      <c r="G168" s="20" t="s">
        <v>18</v>
      </c>
      <c r="H168" s="20" t="s">
        <v>38</v>
      </c>
      <c r="I168" s="20" t="s">
        <v>825</v>
      </c>
      <c r="J168" s="22" t="s">
        <v>13</v>
      </c>
      <c r="K168" s="22" t="s">
        <v>40</v>
      </c>
      <c r="L168" s="20" t="s">
        <v>32</v>
      </c>
      <c r="M168" s="20" t="s">
        <v>1889</v>
      </c>
    </row>
    <row r="169" spans="1:13" s="21" customFormat="1">
      <c r="A169" s="3" t="s">
        <v>1555</v>
      </c>
      <c r="B169" s="3" t="s">
        <v>14</v>
      </c>
      <c r="C169" s="3" t="s">
        <v>15</v>
      </c>
      <c r="D169" s="3" t="s">
        <v>724</v>
      </c>
      <c r="E169" s="3" t="s">
        <v>827</v>
      </c>
      <c r="F169" s="3" t="s">
        <v>17</v>
      </c>
      <c r="G169" s="3" t="s">
        <v>18</v>
      </c>
      <c r="H169" s="3" t="s">
        <v>42</v>
      </c>
      <c r="I169" s="3" t="s">
        <v>827</v>
      </c>
      <c r="J169" s="4" t="s">
        <v>13</v>
      </c>
      <c r="K169" s="4" t="s">
        <v>21</v>
      </c>
      <c r="L169" s="3" t="s">
        <v>22</v>
      </c>
      <c r="M169" s="3" t="s">
        <v>1253</v>
      </c>
    </row>
    <row r="170" spans="1:13" s="21" customFormat="1">
      <c r="A170" s="20" t="s">
        <v>826</v>
      </c>
      <c r="B170" s="20" t="s">
        <v>14</v>
      </c>
      <c r="C170" s="20" t="s">
        <v>15</v>
      </c>
      <c r="D170" s="20" t="s">
        <v>724</v>
      </c>
      <c r="E170" s="3" t="s">
        <v>827</v>
      </c>
      <c r="F170" s="20" t="s">
        <v>17</v>
      </c>
      <c r="G170" s="20" t="s">
        <v>18</v>
      </c>
      <c r="H170" s="20" t="s">
        <v>42</v>
      </c>
      <c r="I170" s="20" t="s">
        <v>827</v>
      </c>
      <c r="J170" s="22" t="s">
        <v>13</v>
      </c>
      <c r="K170" s="22" t="s">
        <v>21</v>
      </c>
      <c r="L170" s="20" t="s">
        <v>22</v>
      </c>
      <c r="M170" s="20" t="s">
        <v>23</v>
      </c>
    </row>
    <row r="171" spans="1:13" s="21" customFormat="1">
      <c r="A171" s="20" t="s">
        <v>2249</v>
      </c>
      <c r="B171" s="20" t="s">
        <v>14</v>
      </c>
      <c r="C171" s="20" t="s">
        <v>15</v>
      </c>
      <c r="D171" s="20" t="s">
        <v>724</v>
      </c>
      <c r="E171" s="3" t="s">
        <v>827</v>
      </c>
      <c r="F171" s="20" t="s">
        <v>17</v>
      </c>
      <c r="G171" s="20" t="s">
        <v>18</v>
      </c>
      <c r="H171" s="20" t="s">
        <v>42</v>
      </c>
      <c r="I171" s="20" t="s">
        <v>827</v>
      </c>
      <c r="J171" s="22" t="s">
        <v>13</v>
      </c>
      <c r="K171" s="22" t="s">
        <v>21</v>
      </c>
      <c r="L171" s="20" t="s">
        <v>22</v>
      </c>
      <c r="M171" s="20" t="s">
        <v>1889</v>
      </c>
    </row>
    <row r="172" spans="1:13" s="21" customFormat="1">
      <c r="A172" s="3" t="s">
        <v>1556</v>
      </c>
      <c r="B172" s="3" t="s">
        <v>14</v>
      </c>
      <c r="C172" s="3" t="s">
        <v>15</v>
      </c>
      <c r="D172" s="3" t="s">
        <v>724</v>
      </c>
      <c r="E172" s="3" t="s">
        <v>829</v>
      </c>
      <c r="F172" s="3" t="s">
        <v>17</v>
      </c>
      <c r="G172" s="3" t="s">
        <v>18</v>
      </c>
      <c r="H172" s="3" t="s">
        <v>46</v>
      </c>
      <c r="I172" s="3" t="s">
        <v>829</v>
      </c>
      <c r="J172" s="4" t="s">
        <v>13</v>
      </c>
      <c r="K172" s="4" t="s">
        <v>21</v>
      </c>
      <c r="L172" s="3" t="s">
        <v>28</v>
      </c>
      <c r="M172" s="3" t="s">
        <v>1253</v>
      </c>
    </row>
    <row r="173" spans="1:13" s="21" customFormat="1">
      <c r="A173" s="20" t="s">
        <v>828</v>
      </c>
      <c r="B173" s="20" t="s">
        <v>14</v>
      </c>
      <c r="C173" s="20" t="s">
        <v>15</v>
      </c>
      <c r="D173" s="20" t="s">
        <v>724</v>
      </c>
      <c r="E173" s="3" t="s">
        <v>829</v>
      </c>
      <c r="F173" s="20" t="s">
        <v>17</v>
      </c>
      <c r="G173" s="20" t="s">
        <v>18</v>
      </c>
      <c r="H173" s="20" t="s">
        <v>46</v>
      </c>
      <c r="I173" s="20" t="s">
        <v>829</v>
      </c>
      <c r="J173" s="22" t="s">
        <v>13</v>
      </c>
      <c r="K173" s="22" t="s">
        <v>21</v>
      </c>
      <c r="L173" s="20" t="s">
        <v>28</v>
      </c>
      <c r="M173" s="20" t="s">
        <v>23</v>
      </c>
    </row>
    <row r="174" spans="1:13" s="21" customFormat="1">
      <c r="A174" s="20" t="s">
        <v>2250</v>
      </c>
      <c r="B174" s="20" t="s">
        <v>14</v>
      </c>
      <c r="C174" s="20" t="s">
        <v>15</v>
      </c>
      <c r="D174" s="20" t="s">
        <v>724</v>
      </c>
      <c r="E174" s="3" t="s">
        <v>829</v>
      </c>
      <c r="F174" s="20" t="s">
        <v>17</v>
      </c>
      <c r="G174" s="20" t="s">
        <v>18</v>
      </c>
      <c r="H174" s="20" t="s">
        <v>46</v>
      </c>
      <c r="I174" s="20" t="s">
        <v>829</v>
      </c>
      <c r="J174" s="22" t="s">
        <v>13</v>
      </c>
      <c r="K174" s="22" t="s">
        <v>21</v>
      </c>
      <c r="L174" s="20" t="s">
        <v>28</v>
      </c>
      <c r="M174" s="20" t="s">
        <v>1889</v>
      </c>
    </row>
    <row r="175" spans="1:13" s="21" customFormat="1">
      <c r="A175" s="3" t="s">
        <v>1557</v>
      </c>
      <c r="B175" s="3" t="s">
        <v>14</v>
      </c>
      <c r="C175" s="3" t="s">
        <v>15</v>
      </c>
      <c r="D175" s="3" t="s">
        <v>724</v>
      </c>
      <c r="E175" s="3" t="s">
        <v>831</v>
      </c>
      <c r="F175" s="3" t="s">
        <v>17</v>
      </c>
      <c r="G175" s="3" t="s">
        <v>18</v>
      </c>
      <c r="H175" s="3" t="s">
        <v>50</v>
      </c>
      <c r="I175" s="3" t="s">
        <v>831</v>
      </c>
      <c r="J175" s="4" t="s">
        <v>13</v>
      </c>
      <c r="K175" s="4" t="s">
        <v>21</v>
      </c>
      <c r="L175" s="3" t="s">
        <v>32</v>
      </c>
      <c r="M175" s="3" t="s">
        <v>1253</v>
      </c>
    </row>
    <row r="176" spans="1:13" s="21" customFormat="1">
      <c r="A176" s="20" t="s">
        <v>830</v>
      </c>
      <c r="B176" s="20" t="s">
        <v>14</v>
      </c>
      <c r="C176" s="20" t="s">
        <v>15</v>
      </c>
      <c r="D176" s="20" t="s">
        <v>724</v>
      </c>
      <c r="E176" s="3" t="s">
        <v>831</v>
      </c>
      <c r="F176" s="20" t="s">
        <v>17</v>
      </c>
      <c r="G176" s="20" t="s">
        <v>18</v>
      </c>
      <c r="H176" s="20" t="s">
        <v>50</v>
      </c>
      <c r="I176" s="20" t="s">
        <v>831</v>
      </c>
      <c r="J176" s="22" t="s">
        <v>13</v>
      </c>
      <c r="K176" s="22" t="s">
        <v>21</v>
      </c>
      <c r="L176" s="20" t="s">
        <v>32</v>
      </c>
      <c r="M176" s="20" t="s">
        <v>23</v>
      </c>
    </row>
    <row r="177" spans="1:13" s="21" customFormat="1">
      <c r="A177" s="20" t="s">
        <v>2251</v>
      </c>
      <c r="B177" s="20" t="s">
        <v>14</v>
      </c>
      <c r="C177" s="20" t="s">
        <v>15</v>
      </c>
      <c r="D177" s="20" t="s">
        <v>724</v>
      </c>
      <c r="E177" s="3" t="s">
        <v>831</v>
      </c>
      <c r="F177" s="20" t="s">
        <v>17</v>
      </c>
      <c r="G177" s="20" t="s">
        <v>18</v>
      </c>
      <c r="H177" s="20" t="s">
        <v>50</v>
      </c>
      <c r="I177" s="20" t="s">
        <v>831</v>
      </c>
      <c r="J177" s="22" t="s">
        <v>13</v>
      </c>
      <c r="K177" s="22" t="s">
        <v>21</v>
      </c>
      <c r="L177" s="20" t="s">
        <v>32</v>
      </c>
      <c r="M177" s="20" t="s">
        <v>1889</v>
      </c>
    </row>
    <row r="178" spans="1:13" s="21" customFormat="1">
      <c r="A178" s="3" t="s">
        <v>1619</v>
      </c>
      <c r="B178" s="3" t="s">
        <v>14</v>
      </c>
      <c r="C178" s="3" t="s">
        <v>15</v>
      </c>
      <c r="D178" s="3" t="s">
        <v>968</v>
      </c>
      <c r="E178" s="3" t="s">
        <v>969</v>
      </c>
      <c r="F178" s="3" t="s">
        <v>53</v>
      </c>
      <c r="G178" s="3" t="s">
        <v>54</v>
      </c>
      <c r="H178" s="3" t="s">
        <v>55</v>
      </c>
      <c r="I178" s="3" t="s">
        <v>969</v>
      </c>
      <c r="J178" s="4" t="s">
        <v>13</v>
      </c>
      <c r="K178" s="4" t="s">
        <v>40</v>
      </c>
      <c r="L178" s="3" t="s">
        <v>36</v>
      </c>
      <c r="M178" s="3" t="s">
        <v>1253</v>
      </c>
    </row>
    <row r="179" spans="1:13" s="21" customFormat="1">
      <c r="A179" s="3" t="s">
        <v>967</v>
      </c>
      <c r="B179" s="3" t="s">
        <v>14</v>
      </c>
      <c r="C179" s="3" t="s">
        <v>15</v>
      </c>
      <c r="D179" s="3" t="s">
        <v>968</v>
      </c>
      <c r="E179" s="3" t="s">
        <v>969</v>
      </c>
      <c r="F179" s="3" t="s">
        <v>53</v>
      </c>
      <c r="G179" s="3" t="s">
        <v>54</v>
      </c>
      <c r="H179" s="3" t="s">
        <v>55</v>
      </c>
      <c r="I179" s="3" t="s">
        <v>969</v>
      </c>
      <c r="J179" s="4" t="s">
        <v>13</v>
      </c>
      <c r="K179" s="4" t="s">
        <v>40</v>
      </c>
      <c r="L179" s="3" t="s">
        <v>36</v>
      </c>
      <c r="M179" s="3" t="s">
        <v>23</v>
      </c>
    </row>
    <row r="180" spans="1:13" s="21" customFormat="1">
      <c r="A180" s="20" t="s">
        <v>2313</v>
      </c>
      <c r="B180" s="20" t="s">
        <v>14</v>
      </c>
      <c r="C180" s="20" t="s">
        <v>15</v>
      </c>
      <c r="D180" s="20" t="s">
        <v>968</v>
      </c>
      <c r="E180" s="3" t="s">
        <v>969</v>
      </c>
      <c r="F180" s="20" t="s">
        <v>53</v>
      </c>
      <c r="G180" s="20" t="s">
        <v>54</v>
      </c>
      <c r="H180" s="20" t="s">
        <v>55</v>
      </c>
      <c r="I180" s="20" t="s">
        <v>969</v>
      </c>
      <c r="J180" s="22" t="s">
        <v>13</v>
      </c>
      <c r="K180" s="22" t="s">
        <v>40</v>
      </c>
      <c r="L180" s="20" t="s">
        <v>36</v>
      </c>
      <c r="M180" s="20" t="s">
        <v>1889</v>
      </c>
    </row>
    <row r="181" spans="1:13" s="21" customFormat="1">
      <c r="A181" s="3" t="s">
        <v>1620</v>
      </c>
      <c r="B181" s="3" t="s">
        <v>14</v>
      </c>
      <c r="C181" s="3" t="s">
        <v>15</v>
      </c>
      <c r="D181" s="3" t="s">
        <v>968</v>
      </c>
      <c r="E181" s="3" t="s">
        <v>971</v>
      </c>
      <c r="F181" s="3" t="s">
        <v>53</v>
      </c>
      <c r="G181" s="3" t="s">
        <v>54</v>
      </c>
      <c r="H181" s="3" t="s">
        <v>59</v>
      </c>
      <c r="I181" s="3" t="s">
        <v>971</v>
      </c>
      <c r="J181" s="4" t="s">
        <v>13</v>
      </c>
      <c r="K181" s="4" t="s">
        <v>40</v>
      </c>
      <c r="L181" s="3" t="s">
        <v>222</v>
      </c>
      <c r="M181" s="3" t="s">
        <v>1253</v>
      </c>
    </row>
    <row r="182" spans="1:13" s="21" customFormat="1">
      <c r="A182" s="3" t="s">
        <v>970</v>
      </c>
      <c r="B182" s="3" t="s">
        <v>14</v>
      </c>
      <c r="C182" s="3" t="s">
        <v>15</v>
      </c>
      <c r="D182" s="3" t="s">
        <v>968</v>
      </c>
      <c r="E182" s="3" t="s">
        <v>971</v>
      </c>
      <c r="F182" s="3" t="s">
        <v>53</v>
      </c>
      <c r="G182" s="3" t="s">
        <v>54</v>
      </c>
      <c r="H182" s="3" t="s">
        <v>59</v>
      </c>
      <c r="I182" s="3" t="s">
        <v>971</v>
      </c>
      <c r="J182" s="4" t="s">
        <v>13</v>
      </c>
      <c r="K182" s="4" t="s">
        <v>40</v>
      </c>
      <c r="L182" s="3" t="s">
        <v>222</v>
      </c>
      <c r="M182" s="3" t="s">
        <v>23</v>
      </c>
    </row>
    <row r="183" spans="1:13" s="21" customFormat="1">
      <c r="A183" s="20" t="s">
        <v>2314</v>
      </c>
      <c r="B183" s="20" t="s">
        <v>14</v>
      </c>
      <c r="C183" s="20" t="s">
        <v>15</v>
      </c>
      <c r="D183" s="20" t="s">
        <v>968</v>
      </c>
      <c r="E183" s="3" t="s">
        <v>971</v>
      </c>
      <c r="F183" s="20" t="s">
        <v>53</v>
      </c>
      <c r="G183" s="20" t="s">
        <v>54</v>
      </c>
      <c r="H183" s="20" t="s">
        <v>59</v>
      </c>
      <c r="I183" s="20" t="s">
        <v>971</v>
      </c>
      <c r="J183" s="22" t="s">
        <v>13</v>
      </c>
      <c r="K183" s="22" t="s">
        <v>40</v>
      </c>
      <c r="L183" s="20" t="s">
        <v>222</v>
      </c>
      <c r="M183" s="20" t="s">
        <v>1889</v>
      </c>
    </row>
    <row r="184" spans="1:13" s="21" customFormat="1">
      <c r="A184" s="3" t="s">
        <v>1621</v>
      </c>
      <c r="B184" s="3" t="s">
        <v>14</v>
      </c>
      <c r="C184" s="3" t="s">
        <v>15</v>
      </c>
      <c r="D184" s="3" t="s">
        <v>968</v>
      </c>
      <c r="E184" s="3" t="s">
        <v>973</v>
      </c>
      <c r="F184" s="3" t="s">
        <v>53</v>
      </c>
      <c r="G184" s="3" t="s">
        <v>54</v>
      </c>
      <c r="H184" s="3" t="s">
        <v>62</v>
      </c>
      <c r="I184" s="3" t="s">
        <v>973</v>
      </c>
      <c r="J184" s="4" t="s">
        <v>13</v>
      </c>
      <c r="K184" s="4" t="s">
        <v>40</v>
      </c>
      <c r="L184" s="3" t="s">
        <v>225</v>
      </c>
      <c r="M184" s="3" t="s">
        <v>1253</v>
      </c>
    </row>
    <row r="185" spans="1:13" s="21" customFormat="1">
      <c r="A185" s="3" t="s">
        <v>972</v>
      </c>
      <c r="B185" s="3" t="s">
        <v>14</v>
      </c>
      <c r="C185" s="3" t="s">
        <v>15</v>
      </c>
      <c r="D185" s="3" t="s">
        <v>968</v>
      </c>
      <c r="E185" s="3" t="s">
        <v>973</v>
      </c>
      <c r="F185" s="3" t="s">
        <v>53</v>
      </c>
      <c r="G185" s="3" t="s">
        <v>54</v>
      </c>
      <c r="H185" s="3" t="s">
        <v>62</v>
      </c>
      <c r="I185" s="3" t="s">
        <v>973</v>
      </c>
      <c r="J185" s="4" t="s">
        <v>13</v>
      </c>
      <c r="K185" s="4" t="s">
        <v>40</v>
      </c>
      <c r="L185" s="3" t="s">
        <v>225</v>
      </c>
      <c r="M185" s="3" t="s">
        <v>23</v>
      </c>
    </row>
    <row r="186" spans="1:13" s="21" customFormat="1">
      <c r="A186" s="20" t="s">
        <v>2315</v>
      </c>
      <c r="B186" s="20" t="s">
        <v>14</v>
      </c>
      <c r="C186" s="20" t="s">
        <v>15</v>
      </c>
      <c r="D186" s="20" t="s">
        <v>968</v>
      </c>
      <c r="E186" s="3" t="s">
        <v>973</v>
      </c>
      <c r="F186" s="20" t="s">
        <v>53</v>
      </c>
      <c r="G186" s="20" t="s">
        <v>54</v>
      </c>
      <c r="H186" s="20" t="s">
        <v>62</v>
      </c>
      <c r="I186" s="20" t="s">
        <v>973</v>
      </c>
      <c r="J186" s="22" t="s">
        <v>13</v>
      </c>
      <c r="K186" s="22" t="s">
        <v>40</v>
      </c>
      <c r="L186" s="20" t="s">
        <v>225</v>
      </c>
      <c r="M186" s="20" t="s">
        <v>1889</v>
      </c>
    </row>
    <row r="187" spans="1:13" s="21" customFormat="1">
      <c r="A187" s="3" t="s">
        <v>1622</v>
      </c>
      <c r="B187" s="3" t="s">
        <v>14</v>
      </c>
      <c r="C187" s="3" t="s">
        <v>15</v>
      </c>
      <c r="D187" s="3" t="s">
        <v>968</v>
      </c>
      <c r="E187" s="3" t="s">
        <v>975</v>
      </c>
      <c r="F187" s="3" t="s">
        <v>53</v>
      </c>
      <c r="G187" s="3" t="s">
        <v>54</v>
      </c>
      <c r="H187" s="3" t="s">
        <v>65</v>
      </c>
      <c r="I187" s="3" t="s">
        <v>975</v>
      </c>
      <c r="J187" s="4" t="s">
        <v>13</v>
      </c>
      <c r="K187" s="4" t="s">
        <v>21</v>
      </c>
      <c r="L187" s="3" t="s">
        <v>36</v>
      </c>
      <c r="M187" s="3" t="s">
        <v>1253</v>
      </c>
    </row>
    <row r="188" spans="1:13" s="21" customFormat="1">
      <c r="A188" s="3" t="s">
        <v>974</v>
      </c>
      <c r="B188" s="3" t="s">
        <v>14</v>
      </c>
      <c r="C188" s="3" t="s">
        <v>15</v>
      </c>
      <c r="D188" s="3" t="s">
        <v>968</v>
      </c>
      <c r="E188" s="3" t="s">
        <v>975</v>
      </c>
      <c r="F188" s="3" t="s">
        <v>53</v>
      </c>
      <c r="G188" s="3" t="s">
        <v>54</v>
      </c>
      <c r="H188" s="3" t="s">
        <v>65</v>
      </c>
      <c r="I188" s="3" t="s">
        <v>975</v>
      </c>
      <c r="J188" s="4" t="s">
        <v>13</v>
      </c>
      <c r="K188" s="4" t="s">
        <v>21</v>
      </c>
      <c r="L188" s="3" t="s">
        <v>36</v>
      </c>
      <c r="M188" s="3" t="s">
        <v>23</v>
      </c>
    </row>
    <row r="189" spans="1:13" s="21" customFormat="1">
      <c r="A189" s="20" t="s">
        <v>2316</v>
      </c>
      <c r="B189" s="20" t="s">
        <v>14</v>
      </c>
      <c r="C189" s="20" t="s">
        <v>15</v>
      </c>
      <c r="D189" s="20" t="s">
        <v>968</v>
      </c>
      <c r="E189" s="3" t="s">
        <v>975</v>
      </c>
      <c r="F189" s="20" t="s">
        <v>53</v>
      </c>
      <c r="G189" s="20" t="s">
        <v>54</v>
      </c>
      <c r="H189" s="20" t="s">
        <v>65</v>
      </c>
      <c r="I189" s="20" t="s">
        <v>975</v>
      </c>
      <c r="J189" s="22" t="s">
        <v>13</v>
      </c>
      <c r="K189" s="22" t="s">
        <v>21</v>
      </c>
      <c r="L189" s="20" t="s">
        <v>36</v>
      </c>
      <c r="M189" s="20" t="s">
        <v>1889</v>
      </c>
    </row>
    <row r="190" spans="1:13" s="21" customFormat="1">
      <c r="A190" s="3" t="s">
        <v>1623</v>
      </c>
      <c r="B190" s="3" t="s">
        <v>14</v>
      </c>
      <c r="C190" s="3" t="s">
        <v>15</v>
      </c>
      <c r="D190" s="3" t="s">
        <v>968</v>
      </c>
      <c r="E190" s="3" t="s">
        <v>977</v>
      </c>
      <c r="F190" s="3" t="s">
        <v>53</v>
      </c>
      <c r="G190" s="3" t="s">
        <v>54</v>
      </c>
      <c r="H190" s="3" t="s">
        <v>68</v>
      </c>
      <c r="I190" s="3" t="s">
        <v>977</v>
      </c>
      <c r="J190" s="4" t="s">
        <v>13</v>
      </c>
      <c r="K190" s="4" t="s">
        <v>21</v>
      </c>
      <c r="L190" s="3" t="s">
        <v>222</v>
      </c>
      <c r="M190" s="3" t="s">
        <v>1253</v>
      </c>
    </row>
    <row r="191" spans="1:13" s="21" customFormat="1">
      <c r="A191" s="3" t="s">
        <v>976</v>
      </c>
      <c r="B191" s="3" t="s">
        <v>14</v>
      </c>
      <c r="C191" s="3" t="s">
        <v>15</v>
      </c>
      <c r="D191" s="3" t="s">
        <v>968</v>
      </c>
      <c r="E191" s="3" t="s">
        <v>977</v>
      </c>
      <c r="F191" s="3" t="s">
        <v>53</v>
      </c>
      <c r="G191" s="3" t="s">
        <v>54</v>
      </c>
      <c r="H191" s="3" t="s">
        <v>68</v>
      </c>
      <c r="I191" s="3" t="s">
        <v>977</v>
      </c>
      <c r="J191" s="4" t="s">
        <v>13</v>
      </c>
      <c r="K191" s="4" t="s">
        <v>21</v>
      </c>
      <c r="L191" s="3" t="s">
        <v>222</v>
      </c>
      <c r="M191" s="3" t="s">
        <v>23</v>
      </c>
    </row>
    <row r="192" spans="1:13" s="21" customFormat="1">
      <c r="A192" s="20" t="s">
        <v>2317</v>
      </c>
      <c r="B192" s="20" t="s">
        <v>14</v>
      </c>
      <c r="C192" s="20" t="s">
        <v>15</v>
      </c>
      <c r="D192" s="20" t="s">
        <v>968</v>
      </c>
      <c r="E192" s="3" t="s">
        <v>977</v>
      </c>
      <c r="F192" s="20" t="s">
        <v>53</v>
      </c>
      <c r="G192" s="20" t="s">
        <v>54</v>
      </c>
      <c r="H192" s="20" t="s">
        <v>68</v>
      </c>
      <c r="I192" s="20" t="s">
        <v>977</v>
      </c>
      <c r="J192" s="22" t="s">
        <v>13</v>
      </c>
      <c r="K192" s="22" t="s">
        <v>21</v>
      </c>
      <c r="L192" s="20" t="s">
        <v>222</v>
      </c>
      <c r="M192" s="20" t="s">
        <v>1889</v>
      </c>
    </row>
    <row r="193" spans="1:13" s="21" customFormat="1">
      <c r="A193" s="3" t="s">
        <v>1624</v>
      </c>
      <c r="B193" s="3" t="s">
        <v>14</v>
      </c>
      <c r="C193" s="3" t="s">
        <v>15</v>
      </c>
      <c r="D193" s="3" t="s">
        <v>968</v>
      </c>
      <c r="E193" s="3" t="s">
        <v>979</v>
      </c>
      <c r="F193" s="3" t="s">
        <v>53</v>
      </c>
      <c r="G193" s="3" t="s">
        <v>54</v>
      </c>
      <c r="H193" s="3" t="s">
        <v>72</v>
      </c>
      <c r="I193" s="3" t="s">
        <v>979</v>
      </c>
      <c r="J193" s="4" t="s">
        <v>13</v>
      </c>
      <c r="K193" s="4" t="s">
        <v>21</v>
      </c>
      <c r="L193" s="3" t="s">
        <v>225</v>
      </c>
      <c r="M193" s="3" t="s">
        <v>1253</v>
      </c>
    </row>
    <row r="194" spans="1:13" s="21" customFormat="1">
      <c r="A194" s="3" t="s">
        <v>978</v>
      </c>
      <c r="B194" s="3" t="s">
        <v>14</v>
      </c>
      <c r="C194" s="3" t="s">
        <v>15</v>
      </c>
      <c r="D194" s="3" t="s">
        <v>968</v>
      </c>
      <c r="E194" s="3" t="s">
        <v>979</v>
      </c>
      <c r="F194" s="3" t="s">
        <v>53</v>
      </c>
      <c r="G194" s="3" t="s">
        <v>54</v>
      </c>
      <c r="H194" s="3" t="s">
        <v>72</v>
      </c>
      <c r="I194" s="3" t="s">
        <v>979</v>
      </c>
      <c r="J194" s="4" t="s">
        <v>13</v>
      </c>
      <c r="K194" s="4" t="s">
        <v>21</v>
      </c>
      <c r="L194" s="3" t="s">
        <v>225</v>
      </c>
      <c r="M194" s="3" t="s">
        <v>23</v>
      </c>
    </row>
    <row r="195" spans="1:13" s="21" customFormat="1">
      <c r="A195" s="20" t="s">
        <v>2318</v>
      </c>
      <c r="B195" s="20" t="s">
        <v>14</v>
      </c>
      <c r="C195" s="20" t="s">
        <v>15</v>
      </c>
      <c r="D195" s="20" t="s">
        <v>968</v>
      </c>
      <c r="E195" s="3" t="s">
        <v>979</v>
      </c>
      <c r="F195" s="20" t="s">
        <v>53</v>
      </c>
      <c r="G195" s="20" t="s">
        <v>54</v>
      </c>
      <c r="H195" s="20" t="s">
        <v>72</v>
      </c>
      <c r="I195" s="20" t="s">
        <v>979</v>
      </c>
      <c r="J195" s="22" t="s">
        <v>13</v>
      </c>
      <c r="K195" s="22" t="s">
        <v>21</v>
      </c>
      <c r="L195" s="20" t="s">
        <v>225</v>
      </c>
      <c r="M195" s="20" t="s">
        <v>1889</v>
      </c>
    </row>
    <row r="196" spans="1:13" s="21" customFormat="1">
      <c r="A196" s="3" t="s">
        <v>1649</v>
      </c>
      <c r="B196" s="3" t="s">
        <v>14</v>
      </c>
      <c r="C196" s="3" t="s">
        <v>15</v>
      </c>
      <c r="D196" s="3" t="s">
        <v>968</v>
      </c>
      <c r="E196" s="3" t="s">
        <v>1029</v>
      </c>
      <c r="F196" s="3" t="s">
        <v>53</v>
      </c>
      <c r="G196" s="3" t="s">
        <v>54</v>
      </c>
      <c r="H196" s="3" t="s">
        <v>78</v>
      </c>
      <c r="I196" s="3" t="s">
        <v>1029</v>
      </c>
      <c r="J196" s="4" t="s">
        <v>13</v>
      </c>
      <c r="K196" s="4" t="s">
        <v>131</v>
      </c>
      <c r="L196" s="3" t="s">
        <v>222</v>
      </c>
      <c r="M196" s="3" t="s">
        <v>1253</v>
      </c>
    </row>
    <row r="197" spans="1:13" s="21" customFormat="1">
      <c r="A197" s="3" t="s">
        <v>1028</v>
      </c>
      <c r="B197" s="3" t="s">
        <v>14</v>
      </c>
      <c r="C197" s="3" t="s">
        <v>15</v>
      </c>
      <c r="D197" s="3" t="s">
        <v>968</v>
      </c>
      <c r="E197" s="3" t="s">
        <v>1029</v>
      </c>
      <c r="F197" s="3" t="s">
        <v>53</v>
      </c>
      <c r="G197" s="3" t="s">
        <v>54</v>
      </c>
      <c r="H197" s="3" t="s">
        <v>78</v>
      </c>
      <c r="I197" s="3" t="s">
        <v>1029</v>
      </c>
      <c r="J197" s="4" t="s">
        <v>13</v>
      </c>
      <c r="K197" s="4" t="s">
        <v>131</v>
      </c>
      <c r="L197" s="3" t="s">
        <v>222</v>
      </c>
      <c r="M197" s="3" t="s">
        <v>23</v>
      </c>
    </row>
    <row r="198" spans="1:13" s="21" customFormat="1">
      <c r="A198" s="20" t="s">
        <v>2343</v>
      </c>
      <c r="B198" s="20" t="s">
        <v>14</v>
      </c>
      <c r="C198" s="20" t="s">
        <v>15</v>
      </c>
      <c r="D198" s="20" t="s">
        <v>968</v>
      </c>
      <c r="E198" s="3" t="s">
        <v>1029</v>
      </c>
      <c r="F198" s="20" t="s">
        <v>53</v>
      </c>
      <c r="G198" s="20" t="s">
        <v>54</v>
      </c>
      <c r="H198" s="20" t="s">
        <v>78</v>
      </c>
      <c r="I198" s="20" t="s">
        <v>1029</v>
      </c>
      <c r="J198" s="22" t="s">
        <v>13</v>
      </c>
      <c r="K198" s="22" t="s">
        <v>131</v>
      </c>
      <c r="L198" s="20" t="s">
        <v>222</v>
      </c>
      <c r="M198" s="20" t="s">
        <v>1889</v>
      </c>
    </row>
    <row r="199" spans="1:13" s="21" customFormat="1">
      <c r="A199" s="3" t="s">
        <v>1650</v>
      </c>
      <c r="B199" s="3" t="s">
        <v>14</v>
      </c>
      <c r="C199" s="3" t="s">
        <v>15</v>
      </c>
      <c r="D199" s="3" t="s">
        <v>968</v>
      </c>
      <c r="E199" s="3" t="s">
        <v>1031</v>
      </c>
      <c r="F199" s="3" t="s">
        <v>53</v>
      </c>
      <c r="G199" s="3" t="s">
        <v>54</v>
      </c>
      <c r="H199" s="3" t="s">
        <v>81</v>
      </c>
      <c r="I199" s="3" t="s">
        <v>1031</v>
      </c>
      <c r="J199" s="4" t="s">
        <v>13</v>
      </c>
      <c r="K199" s="4" t="s">
        <v>131</v>
      </c>
      <c r="L199" s="3" t="s">
        <v>225</v>
      </c>
      <c r="M199" s="3" t="s">
        <v>1253</v>
      </c>
    </row>
    <row r="200" spans="1:13" s="21" customFormat="1">
      <c r="A200" s="3" t="s">
        <v>1030</v>
      </c>
      <c r="B200" s="3" t="s">
        <v>14</v>
      </c>
      <c r="C200" s="3" t="s">
        <v>15</v>
      </c>
      <c r="D200" s="3" t="s">
        <v>968</v>
      </c>
      <c r="E200" s="3" t="s">
        <v>1031</v>
      </c>
      <c r="F200" s="3" t="s">
        <v>53</v>
      </c>
      <c r="G200" s="3" t="s">
        <v>54</v>
      </c>
      <c r="H200" s="3" t="s">
        <v>81</v>
      </c>
      <c r="I200" s="3" t="s">
        <v>1031</v>
      </c>
      <c r="J200" s="4" t="s">
        <v>13</v>
      </c>
      <c r="K200" s="4" t="s">
        <v>131</v>
      </c>
      <c r="L200" s="3" t="s">
        <v>225</v>
      </c>
      <c r="M200" s="3" t="s">
        <v>23</v>
      </c>
    </row>
    <row r="201" spans="1:13" s="21" customFormat="1">
      <c r="A201" s="20" t="s">
        <v>2344</v>
      </c>
      <c r="B201" s="20" t="s">
        <v>14</v>
      </c>
      <c r="C201" s="20" t="s">
        <v>15</v>
      </c>
      <c r="D201" s="20" t="s">
        <v>968</v>
      </c>
      <c r="E201" s="3" t="s">
        <v>1031</v>
      </c>
      <c r="F201" s="20" t="s">
        <v>53</v>
      </c>
      <c r="G201" s="20" t="s">
        <v>54</v>
      </c>
      <c r="H201" s="20" t="s">
        <v>81</v>
      </c>
      <c r="I201" s="20" t="s">
        <v>1031</v>
      </c>
      <c r="J201" s="22" t="s">
        <v>13</v>
      </c>
      <c r="K201" s="22" t="s">
        <v>131</v>
      </c>
      <c r="L201" s="20" t="s">
        <v>225</v>
      </c>
      <c r="M201" s="20" t="s">
        <v>1889</v>
      </c>
    </row>
    <row r="202" spans="1:13" s="21" customFormat="1">
      <c r="A202" s="3" t="s">
        <v>1651</v>
      </c>
      <c r="B202" s="3" t="s">
        <v>14</v>
      </c>
      <c r="C202" s="3" t="s">
        <v>15</v>
      </c>
      <c r="D202" s="3" t="s">
        <v>968</v>
      </c>
      <c r="E202" s="3" t="s">
        <v>1033</v>
      </c>
      <c r="F202" s="3" t="s">
        <v>53</v>
      </c>
      <c r="G202" s="3" t="s">
        <v>54</v>
      </c>
      <c r="H202" s="3" t="s">
        <v>85</v>
      </c>
      <c r="I202" s="3" t="s">
        <v>1033</v>
      </c>
      <c r="J202" s="4" t="s">
        <v>13</v>
      </c>
      <c r="K202" s="4" t="s">
        <v>182</v>
      </c>
      <c r="L202" s="3" t="s">
        <v>36</v>
      </c>
      <c r="M202" s="3" t="s">
        <v>1253</v>
      </c>
    </row>
    <row r="203" spans="1:13" s="21" customFormat="1">
      <c r="A203" s="3" t="s">
        <v>1032</v>
      </c>
      <c r="B203" s="3" t="s">
        <v>14</v>
      </c>
      <c r="C203" s="3" t="s">
        <v>15</v>
      </c>
      <c r="D203" s="3" t="s">
        <v>968</v>
      </c>
      <c r="E203" s="3" t="s">
        <v>1033</v>
      </c>
      <c r="F203" s="3" t="s">
        <v>53</v>
      </c>
      <c r="G203" s="3" t="s">
        <v>54</v>
      </c>
      <c r="H203" s="3" t="s">
        <v>85</v>
      </c>
      <c r="I203" s="3" t="s">
        <v>1033</v>
      </c>
      <c r="J203" s="4" t="s">
        <v>13</v>
      </c>
      <c r="K203" s="4" t="s">
        <v>182</v>
      </c>
      <c r="L203" s="3" t="s">
        <v>36</v>
      </c>
      <c r="M203" s="3" t="s">
        <v>23</v>
      </c>
    </row>
    <row r="204" spans="1:13" s="21" customFormat="1">
      <c r="A204" s="20" t="s">
        <v>2345</v>
      </c>
      <c r="B204" s="20" t="s">
        <v>14</v>
      </c>
      <c r="C204" s="20" t="s">
        <v>15</v>
      </c>
      <c r="D204" s="20" t="s">
        <v>968</v>
      </c>
      <c r="E204" s="3" t="s">
        <v>1033</v>
      </c>
      <c r="F204" s="20" t="s">
        <v>53</v>
      </c>
      <c r="G204" s="20" t="s">
        <v>54</v>
      </c>
      <c r="H204" s="20" t="s">
        <v>85</v>
      </c>
      <c r="I204" s="20" t="s">
        <v>1033</v>
      </c>
      <c r="J204" s="22" t="s">
        <v>13</v>
      </c>
      <c r="K204" s="22" t="s">
        <v>182</v>
      </c>
      <c r="L204" s="20" t="s">
        <v>36</v>
      </c>
      <c r="M204" s="20" t="s">
        <v>1889</v>
      </c>
    </row>
    <row r="205" spans="1:13" s="21" customFormat="1">
      <c r="A205" s="3" t="s">
        <v>1652</v>
      </c>
      <c r="B205" s="3" t="s">
        <v>14</v>
      </c>
      <c r="C205" s="3" t="s">
        <v>15</v>
      </c>
      <c r="D205" s="3" t="s">
        <v>968</v>
      </c>
      <c r="E205" s="3" t="s">
        <v>1035</v>
      </c>
      <c r="F205" s="3" t="s">
        <v>53</v>
      </c>
      <c r="G205" s="3" t="s">
        <v>54</v>
      </c>
      <c r="H205" s="3" t="s">
        <v>88</v>
      </c>
      <c r="I205" s="3" t="s">
        <v>1035</v>
      </c>
      <c r="J205" s="4" t="s">
        <v>13</v>
      </c>
      <c r="K205" s="4" t="s">
        <v>182</v>
      </c>
      <c r="L205" s="3" t="s">
        <v>222</v>
      </c>
      <c r="M205" s="3" t="s">
        <v>1253</v>
      </c>
    </row>
    <row r="206" spans="1:13" s="21" customFormat="1">
      <c r="A206" s="3" t="s">
        <v>1034</v>
      </c>
      <c r="B206" s="3" t="s">
        <v>14</v>
      </c>
      <c r="C206" s="3" t="s">
        <v>15</v>
      </c>
      <c r="D206" s="3" t="s">
        <v>968</v>
      </c>
      <c r="E206" s="3" t="s">
        <v>1035</v>
      </c>
      <c r="F206" s="3" t="s">
        <v>53</v>
      </c>
      <c r="G206" s="3" t="s">
        <v>54</v>
      </c>
      <c r="H206" s="3" t="s">
        <v>88</v>
      </c>
      <c r="I206" s="3" t="s">
        <v>1035</v>
      </c>
      <c r="J206" s="4" t="s">
        <v>13</v>
      </c>
      <c r="K206" s="4" t="s">
        <v>182</v>
      </c>
      <c r="L206" s="3" t="s">
        <v>222</v>
      </c>
      <c r="M206" s="3" t="s">
        <v>23</v>
      </c>
    </row>
    <row r="207" spans="1:13" s="21" customFormat="1">
      <c r="A207" s="20" t="s">
        <v>2346</v>
      </c>
      <c r="B207" s="20" t="s">
        <v>14</v>
      </c>
      <c r="C207" s="20" t="s">
        <v>15</v>
      </c>
      <c r="D207" s="20" t="s">
        <v>968</v>
      </c>
      <c r="E207" s="3" t="s">
        <v>1035</v>
      </c>
      <c r="F207" s="20" t="s">
        <v>53</v>
      </c>
      <c r="G207" s="20" t="s">
        <v>54</v>
      </c>
      <c r="H207" s="20" t="s">
        <v>88</v>
      </c>
      <c r="I207" s="20" t="s">
        <v>1035</v>
      </c>
      <c r="J207" s="22" t="s">
        <v>13</v>
      </c>
      <c r="K207" s="22" t="s">
        <v>182</v>
      </c>
      <c r="L207" s="20" t="s">
        <v>222</v>
      </c>
      <c r="M207" s="20" t="s">
        <v>1889</v>
      </c>
    </row>
    <row r="208" spans="1:13" s="21" customFormat="1">
      <c r="A208" s="3" t="s">
        <v>1653</v>
      </c>
      <c r="B208" s="3" t="s">
        <v>14</v>
      </c>
      <c r="C208" s="3" t="s">
        <v>15</v>
      </c>
      <c r="D208" s="3" t="s">
        <v>968</v>
      </c>
      <c r="E208" s="3" t="s">
        <v>1037</v>
      </c>
      <c r="F208" s="3" t="s">
        <v>53</v>
      </c>
      <c r="G208" s="3" t="s">
        <v>54</v>
      </c>
      <c r="H208" s="3" t="s">
        <v>91</v>
      </c>
      <c r="I208" s="3" t="s">
        <v>1037</v>
      </c>
      <c r="J208" s="4" t="s">
        <v>13</v>
      </c>
      <c r="K208" s="4" t="s">
        <v>182</v>
      </c>
      <c r="L208" s="3" t="s">
        <v>225</v>
      </c>
      <c r="M208" s="3" t="s">
        <v>1253</v>
      </c>
    </row>
    <row r="209" spans="1:13" s="21" customFormat="1">
      <c r="A209" s="3" t="s">
        <v>1036</v>
      </c>
      <c r="B209" s="3" t="s">
        <v>14</v>
      </c>
      <c r="C209" s="3" t="s">
        <v>15</v>
      </c>
      <c r="D209" s="3" t="s">
        <v>968</v>
      </c>
      <c r="E209" s="3" t="s">
        <v>1037</v>
      </c>
      <c r="F209" s="3" t="s">
        <v>53</v>
      </c>
      <c r="G209" s="3" t="s">
        <v>54</v>
      </c>
      <c r="H209" s="3" t="s">
        <v>91</v>
      </c>
      <c r="I209" s="3" t="s">
        <v>1037</v>
      </c>
      <c r="J209" s="4" t="s">
        <v>13</v>
      </c>
      <c r="K209" s="4" t="s">
        <v>182</v>
      </c>
      <c r="L209" s="3" t="s">
        <v>225</v>
      </c>
      <c r="M209" s="3" t="s">
        <v>23</v>
      </c>
    </row>
    <row r="210" spans="1:13" s="21" customFormat="1">
      <c r="A210" s="20" t="s">
        <v>2347</v>
      </c>
      <c r="B210" s="20" t="s">
        <v>14</v>
      </c>
      <c r="C210" s="20" t="s">
        <v>15</v>
      </c>
      <c r="D210" s="20" t="s">
        <v>968</v>
      </c>
      <c r="E210" s="3" t="s">
        <v>1037</v>
      </c>
      <c r="F210" s="20" t="s">
        <v>53</v>
      </c>
      <c r="G210" s="20" t="s">
        <v>54</v>
      </c>
      <c r="H210" s="20" t="s">
        <v>91</v>
      </c>
      <c r="I210" s="20" t="s">
        <v>1037</v>
      </c>
      <c r="J210" s="22" t="s">
        <v>13</v>
      </c>
      <c r="K210" s="22" t="s">
        <v>182</v>
      </c>
      <c r="L210" s="20" t="s">
        <v>225</v>
      </c>
      <c r="M210" s="20" t="s">
        <v>1889</v>
      </c>
    </row>
    <row r="211" spans="1:13" s="21" customFormat="1">
      <c r="A211" s="3" t="s">
        <v>1625</v>
      </c>
      <c r="B211" s="3" t="s">
        <v>14</v>
      </c>
      <c r="C211" s="3" t="s">
        <v>15</v>
      </c>
      <c r="D211" s="3" t="s">
        <v>968</v>
      </c>
      <c r="E211" s="3" t="s">
        <v>981</v>
      </c>
      <c r="F211" s="3" t="s">
        <v>53</v>
      </c>
      <c r="G211" s="3" t="s">
        <v>54</v>
      </c>
      <c r="H211" s="3" t="s">
        <v>94</v>
      </c>
      <c r="I211" s="3" t="s">
        <v>981</v>
      </c>
      <c r="J211" s="4" t="s">
        <v>13</v>
      </c>
      <c r="K211" s="4" t="s">
        <v>57</v>
      </c>
      <c r="L211" s="3" t="s">
        <v>36</v>
      </c>
      <c r="M211" s="3" t="s">
        <v>1253</v>
      </c>
    </row>
    <row r="212" spans="1:13" s="21" customFormat="1">
      <c r="A212" s="3" t="s">
        <v>980</v>
      </c>
      <c r="B212" s="3" t="s">
        <v>14</v>
      </c>
      <c r="C212" s="3" t="s">
        <v>15</v>
      </c>
      <c r="D212" s="3" t="s">
        <v>968</v>
      </c>
      <c r="E212" s="3" t="s">
        <v>981</v>
      </c>
      <c r="F212" s="3" t="s">
        <v>53</v>
      </c>
      <c r="G212" s="3" t="s">
        <v>54</v>
      </c>
      <c r="H212" s="3" t="s">
        <v>94</v>
      </c>
      <c r="I212" s="3" t="s">
        <v>981</v>
      </c>
      <c r="J212" s="4" t="s">
        <v>13</v>
      </c>
      <c r="K212" s="4" t="s">
        <v>57</v>
      </c>
      <c r="L212" s="3" t="s">
        <v>36</v>
      </c>
      <c r="M212" s="3" t="s">
        <v>23</v>
      </c>
    </row>
    <row r="213" spans="1:13" s="21" customFormat="1">
      <c r="A213" s="20" t="s">
        <v>2319</v>
      </c>
      <c r="B213" s="20" t="s">
        <v>14</v>
      </c>
      <c r="C213" s="20" t="s">
        <v>15</v>
      </c>
      <c r="D213" s="20" t="s">
        <v>968</v>
      </c>
      <c r="E213" s="3" t="s">
        <v>981</v>
      </c>
      <c r="F213" s="20" t="s">
        <v>53</v>
      </c>
      <c r="G213" s="20" t="s">
        <v>54</v>
      </c>
      <c r="H213" s="20" t="s">
        <v>94</v>
      </c>
      <c r="I213" s="20" t="s">
        <v>981</v>
      </c>
      <c r="J213" s="22" t="s">
        <v>13</v>
      </c>
      <c r="K213" s="22" t="s">
        <v>57</v>
      </c>
      <c r="L213" s="20" t="s">
        <v>36</v>
      </c>
      <c r="M213" s="20" t="s">
        <v>1889</v>
      </c>
    </row>
    <row r="214" spans="1:13" s="21" customFormat="1">
      <c r="A214" s="3" t="s">
        <v>1626</v>
      </c>
      <c r="B214" s="3" t="s">
        <v>14</v>
      </c>
      <c r="C214" s="3" t="s">
        <v>15</v>
      </c>
      <c r="D214" s="3" t="s">
        <v>968</v>
      </c>
      <c r="E214" s="3" t="s">
        <v>983</v>
      </c>
      <c r="F214" s="3" t="s">
        <v>53</v>
      </c>
      <c r="G214" s="3" t="s">
        <v>54</v>
      </c>
      <c r="H214" s="3" t="s">
        <v>98</v>
      </c>
      <c r="I214" s="3" t="s">
        <v>983</v>
      </c>
      <c r="J214" s="4" t="s">
        <v>13</v>
      </c>
      <c r="K214" s="4" t="s">
        <v>57</v>
      </c>
      <c r="L214" s="3" t="s">
        <v>222</v>
      </c>
      <c r="M214" s="3" t="s">
        <v>1253</v>
      </c>
    </row>
    <row r="215" spans="1:13" s="21" customFormat="1">
      <c r="A215" s="3" t="s">
        <v>982</v>
      </c>
      <c r="B215" s="3" t="s">
        <v>14</v>
      </c>
      <c r="C215" s="3" t="s">
        <v>15</v>
      </c>
      <c r="D215" s="3" t="s">
        <v>968</v>
      </c>
      <c r="E215" s="3" t="s">
        <v>983</v>
      </c>
      <c r="F215" s="3" t="s">
        <v>53</v>
      </c>
      <c r="G215" s="3" t="s">
        <v>54</v>
      </c>
      <c r="H215" s="3" t="s">
        <v>98</v>
      </c>
      <c r="I215" s="3" t="s">
        <v>983</v>
      </c>
      <c r="J215" s="4" t="s">
        <v>13</v>
      </c>
      <c r="K215" s="4" t="s">
        <v>57</v>
      </c>
      <c r="L215" s="3" t="s">
        <v>222</v>
      </c>
      <c r="M215" s="3" t="s">
        <v>23</v>
      </c>
    </row>
    <row r="216" spans="1:13" s="21" customFormat="1">
      <c r="A216" s="20" t="s">
        <v>2320</v>
      </c>
      <c r="B216" s="20" t="s">
        <v>14</v>
      </c>
      <c r="C216" s="20" t="s">
        <v>15</v>
      </c>
      <c r="D216" s="20" t="s">
        <v>968</v>
      </c>
      <c r="E216" s="3" t="s">
        <v>983</v>
      </c>
      <c r="F216" s="20" t="s">
        <v>53</v>
      </c>
      <c r="G216" s="20" t="s">
        <v>54</v>
      </c>
      <c r="H216" s="20" t="s">
        <v>98</v>
      </c>
      <c r="I216" s="20" t="s">
        <v>983</v>
      </c>
      <c r="J216" s="22" t="s">
        <v>13</v>
      </c>
      <c r="K216" s="22" t="s">
        <v>57</v>
      </c>
      <c r="L216" s="20" t="s">
        <v>222</v>
      </c>
      <c r="M216" s="20" t="s">
        <v>1889</v>
      </c>
    </row>
    <row r="217" spans="1:13" s="21" customFormat="1">
      <c r="A217" s="3" t="s">
        <v>1627</v>
      </c>
      <c r="B217" s="3" t="s">
        <v>14</v>
      </c>
      <c r="C217" s="3" t="s">
        <v>15</v>
      </c>
      <c r="D217" s="3" t="s">
        <v>968</v>
      </c>
      <c r="E217" s="3" t="s">
        <v>985</v>
      </c>
      <c r="F217" s="3" t="s">
        <v>53</v>
      </c>
      <c r="G217" s="3" t="s">
        <v>54</v>
      </c>
      <c r="H217" s="3" t="s">
        <v>101</v>
      </c>
      <c r="I217" s="3" t="s">
        <v>985</v>
      </c>
      <c r="J217" s="4" t="s">
        <v>13</v>
      </c>
      <c r="K217" s="4" t="s">
        <v>57</v>
      </c>
      <c r="L217" s="3" t="s">
        <v>225</v>
      </c>
      <c r="M217" s="3" t="s">
        <v>1253</v>
      </c>
    </row>
    <row r="218" spans="1:13" s="21" customFormat="1">
      <c r="A218" s="3" t="s">
        <v>984</v>
      </c>
      <c r="B218" s="3" t="s">
        <v>14</v>
      </c>
      <c r="C218" s="3" t="s">
        <v>15</v>
      </c>
      <c r="D218" s="3" t="s">
        <v>968</v>
      </c>
      <c r="E218" s="3" t="s">
        <v>985</v>
      </c>
      <c r="F218" s="3" t="s">
        <v>53</v>
      </c>
      <c r="G218" s="3" t="s">
        <v>54</v>
      </c>
      <c r="H218" s="3" t="s">
        <v>101</v>
      </c>
      <c r="I218" s="3" t="s">
        <v>985</v>
      </c>
      <c r="J218" s="4" t="s">
        <v>13</v>
      </c>
      <c r="K218" s="4" t="s">
        <v>57</v>
      </c>
      <c r="L218" s="3" t="s">
        <v>225</v>
      </c>
      <c r="M218" s="3" t="s">
        <v>23</v>
      </c>
    </row>
    <row r="219" spans="1:13" s="21" customFormat="1">
      <c r="A219" s="20" t="s">
        <v>2321</v>
      </c>
      <c r="B219" s="20" t="s">
        <v>14</v>
      </c>
      <c r="C219" s="20" t="s">
        <v>15</v>
      </c>
      <c r="D219" s="20" t="s">
        <v>968</v>
      </c>
      <c r="E219" s="3" t="s">
        <v>985</v>
      </c>
      <c r="F219" s="20" t="s">
        <v>53</v>
      </c>
      <c r="G219" s="20" t="s">
        <v>54</v>
      </c>
      <c r="H219" s="20" t="s">
        <v>101</v>
      </c>
      <c r="I219" s="20" t="s">
        <v>985</v>
      </c>
      <c r="J219" s="22" t="s">
        <v>13</v>
      </c>
      <c r="K219" s="22" t="s">
        <v>57</v>
      </c>
      <c r="L219" s="20" t="s">
        <v>225</v>
      </c>
      <c r="M219" s="20" t="s">
        <v>1889</v>
      </c>
    </row>
    <row r="220" spans="1:13" s="21" customFormat="1">
      <c r="A220" s="3" t="s">
        <v>1640</v>
      </c>
      <c r="B220" s="3" t="s">
        <v>14</v>
      </c>
      <c r="C220" s="3" t="s">
        <v>15</v>
      </c>
      <c r="D220" s="3" t="s">
        <v>968</v>
      </c>
      <c r="E220" s="3" t="s">
        <v>1011</v>
      </c>
      <c r="F220" s="4" t="s">
        <v>517</v>
      </c>
      <c r="G220" s="3" t="s">
        <v>54</v>
      </c>
      <c r="H220" s="3" t="s">
        <v>104</v>
      </c>
      <c r="I220" s="3" t="s">
        <v>1011</v>
      </c>
      <c r="J220" s="4" t="s">
        <v>13</v>
      </c>
      <c r="K220" s="4" t="s">
        <v>57</v>
      </c>
      <c r="L220" s="3" t="s">
        <v>36</v>
      </c>
      <c r="M220" s="3" t="s">
        <v>1253</v>
      </c>
    </row>
    <row r="221" spans="1:13" s="21" customFormat="1">
      <c r="A221" s="3" t="s">
        <v>1010</v>
      </c>
      <c r="B221" s="3" t="s">
        <v>14</v>
      </c>
      <c r="C221" s="3" t="s">
        <v>15</v>
      </c>
      <c r="D221" s="3" t="s">
        <v>968</v>
      </c>
      <c r="E221" s="3" t="s">
        <v>1011</v>
      </c>
      <c r="F221" s="4" t="s">
        <v>517</v>
      </c>
      <c r="G221" s="3" t="s">
        <v>54</v>
      </c>
      <c r="H221" s="3" t="s">
        <v>104</v>
      </c>
      <c r="I221" s="3" t="s">
        <v>1011</v>
      </c>
      <c r="J221" s="4" t="s">
        <v>13</v>
      </c>
      <c r="K221" s="4" t="s">
        <v>57</v>
      </c>
      <c r="L221" s="3" t="s">
        <v>36</v>
      </c>
      <c r="M221" s="3" t="s">
        <v>23</v>
      </c>
    </row>
    <row r="222" spans="1:13" s="21" customFormat="1">
      <c r="A222" s="20" t="s">
        <v>2334</v>
      </c>
      <c r="B222" s="20" t="s">
        <v>14</v>
      </c>
      <c r="C222" s="20" t="s">
        <v>15</v>
      </c>
      <c r="D222" s="20" t="s">
        <v>968</v>
      </c>
      <c r="E222" s="3" t="s">
        <v>1011</v>
      </c>
      <c r="F222" s="22" t="s">
        <v>517</v>
      </c>
      <c r="G222" s="20" t="s">
        <v>54</v>
      </c>
      <c r="H222" s="20" t="s">
        <v>104</v>
      </c>
      <c r="I222" s="20" t="s">
        <v>1011</v>
      </c>
      <c r="J222" s="22" t="s">
        <v>13</v>
      </c>
      <c r="K222" s="22" t="s">
        <v>57</v>
      </c>
      <c r="L222" s="20" t="s">
        <v>36</v>
      </c>
      <c r="M222" s="20" t="s">
        <v>1889</v>
      </c>
    </row>
    <row r="223" spans="1:13" s="21" customFormat="1">
      <c r="A223" s="3" t="s">
        <v>1641</v>
      </c>
      <c r="B223" s="3" t="s">
        <v>14</v>
      </c>
      <c r="C223" s="3" t="s">
        <v>15</v>
      </c>
      <c r="D223" s="3" t="s">
        <v>968</v>
      </c>
      <c r="E223" s="3" t="s">
        <v>1013</v>
      </c>
      <c r="F223" s="4" t="s">
        <v>517</v>
      </c>
      <c r="G223" s="3" t="s">
        <v>54</v>
      </c>
      <c r="H223" s="3" t="s">
        <v>107</v>
      </c>
      <c r="I223" s="3" t="s">
        <v>1013</v>
      </c>
      <c r="J223" s="4" t="s">
        <v>13</v>
      </c>
      <c r="K223" s="4" t="s">
        <v>57</v>
      </c>
      <c r="L223" s="3" t="s">
        <v>222</v>
      </c>
      <c r="M223" s="3" t="s">
        <v>1253</v>
      </c>
    </row>
    <row r="224" spans="1:13" s="21" customFormat="1">
      <c r="A224" s="3" t="s">
        <v>1012</v>
      </c>
      <c r="B224" s="3" t="s">
        <v>14</v>
      </c>
      <c r="C224" s="3" t="s">
        <v>15</v>
      </c>
      <c r="D224" s="3" t="s">
        <v>968</v>
      </c>
      <c r="E224" s="3" t="s">
        <v>1013</v>
      </c>
      <c r="F224" s="4" t="s">
        <v>517</v>
      </c>
      <c r="G224" s="3" t="s">
        <v>54</v>
      </c>
      <c r="H224" s="3" t="s">
        <v>107</v>
      </c>
      <c r="I224" s="3" t="s">
        <v>1013</v>
      </c>
      <c r="J224" s="4" t="s">
        <v>13</v>
      </c>
      <c r="K224" s="4" t="s">
        <v>57</v>
      </c>
      <c r="L224" s="3" t="s">
        <v>222</v>
      </c>
      <c r="M224" s="3" t="s">
        <v>23</v>
      </c>
    </row>
    <row r="225" spans="1:13" s="21" customFormat="1">
      <c r="A225" s="20" t="s">
        <v>2335</v>
      </c>
      <c r="B225" s="20" t="s">
        <v>14</v>
      </c>
      <c r="C225" s="20" t="s">
        <v>15</v>
      </c>
      <c r="D225" s="20" t="s">
        <v>968</v>
      </c>
      <c r="E225" s="3" t="s">
        <v>1013</v>
      </c>
      <c r="F225" s="22" t="s">
        <v>517</v>
      </c>
      <c r="G225" s="20" t="s">
        <v>54</v>
      </c>
      <c r="H225" s="20" t="s">
        <v>107</v>
      </c>
      <c r="I225" s="20" t="s">
        <v>1013</v>
      </c>
      <c r="J225" s="22" t="s">
        <v>13</v>
      </c>
      <c r="K225" s="22" t="s">
        <v>57</v>
      </c>
      <c r="L225" s="20" t="s">
        <v>222</v>
      </c>
      <c r="M225" s="20" t="s">
        <v>1889</v>
      </c>
    </row>
    <row r="226" spans="1:13" s="21" customFormat="1">
      <c r="A226" s="3" t="s">
        <v>1642</v>
      </c>
      <c r="B226" s="3" t="s">
        <v>14</v>
      </c>
      <c r="C226" s="3" t="s">
        <v>15</v>
      </c>
      <c r="D226" s="3" t="s">
        <v>968</v>
      </c>
      <c r="E226" s="3" t="s">
        <v>1015</v>
      </c>
      <c r="F226" s="4" t="s">
        <v>517</v>
      </c>
      <c r="G226" s="3" t="s">
        <v>54</v>
      </c>
      <c r="H226" s="3" t="s">
        <v>111</v>
      </c>
      <c r="I226" s="3" t="s">
        <v>1015</v>
      </c>
      <c r="J226" s="4" t="s">
        <v>13</v>
      </c>
      <c r="K226" s="4" t="s">
        <v>57</v>
      </c>
      <c r="L226" s="3" t="s">
        <v>225</v>
      </c>
      <c r="M226" s="3" t="s">
        <v>1253</v>
      </c>
    </row>
    <row r="227" spans="1:13" s="21" customFormat="1">
      <c r="A227" s="3" t="s">
        <v>1014</v>
      </c>
      <c r="B227" s="3" t="s">
        <v>14</v>
      </c>
      <c r="C227" s="3" t="s">
        <v>15</v>
      </c>
      <c r="D227" s="3" t="s">
        <v>968</v>
      </c>
      <c r="E227" s="3" t="s">
        <v>1015</v>
      </c>
      <c r="F227" s="4" t="s">
        <v>517</v>
      </c>
      <c r="G227" s="3" t="s">
        <v>54</v>
      </c>
      <c r="H227" s="3" t="s">
        <v>111</v>
      </c>
      <c r="I227" s="3" t="s">
        <v>1015</v>
      </c>
      <c r="J227" s="4" t="s">
        <v>13</v>
      </c>
      <c r="K227" s="4" t="s">
        <v>57</v>
      </c>
      <c r="L227" s="3" t="s">
        <v>225</v>
      </c>
      <c r="M227" s="3" t="s">
        <v>23</v>
      </c>
    </row>
    <row r="228" spans="1:13" s="21" customFormat="1">
      <c r="A228" s="20" t="s">
        <v>2336</v>
      </c>
      <c r="B228" s="20" t="s">
        <v>14</v>
      </c>
      <c r="C228" s="20" t="s">
        <v>15</v>
      </c>
      <c r="D228" s="20" t="s">
        <v>968</v>
      </c>
      <c r="E228" s="3" t="s">
        <v>1015</v>
      </c>
      <c r="F228" s="22" t="s">
        <v>517</v>
      </c>
      <c r="G228" s="20" t="s">
        <v>54</v>
      </c>
      <c r="H228" s="20" t="s">
        <v>111</v>
      </c>
      <c r="I228" s="20" t="s">
        <v>1015</v>
      </c>
      <c r="J228" s="22" t="s">
        <v>13</v>
      </c>
      <c r="K228" s="22" t="s">
        <v>57</v>
      </c>
      <c r="L228" s="20" t="s">
        <v>225</v>
      </c>
      <c r="M228" s="20" t="s">
        <v>1889</v>
      </c>
    </row>
    <row r="229" spans="1:13" s="21" customFormat="1">
      <c r="A229" s="3" t="s">
        <v>1654</v>
      </c>
      <c r="B229" s="3" t="s">
        <v>14</v>
      </c>
      <c r="C229" s="3" t="s">
        <v>15</v>
      </c>
      <c r="D229" s="3" t="s">
        <v>968</v>
      </c>
      <c r="E229" s="3" t="s">
        <v>1039</v>
      </c>
      <c r="F229" s="3" t="s">
        <v>53</v>
      </c>
      <c r="G229" s="3" t="s">
        <v>54</v>
      </c>
      <c r="H229" s="3" t="s">
        <v>114</v>
      </c>
      <c r="I229" s="3" t="s">
        <v>1039</v>
      </c>
      <c r="J229" s="4" t="s">
        <v>13</v>
      </c>
      <c r="K229" s="4" t="s">
        <v>169</v>
      </c>
      <c r="L229" s="3" t="s">
        <v>36</v>
      </c>
      <c r="M229" s="3" t="s">
        <v>1253</v>
      </c>
    </row>
    <row r="230" spans="1:13" s="21" customFormat="1">
      <c r="A230" s="3" t="s">
        <v>1038</v>
      </c>
      <c r="B230" s="3" t="s">
        <v>14</v>
      </c>
      <c r="C230" s="3" t="s">
        <v>15</v>
      </c>
      <c r="D230" s="3" t="s">
        <v>968</v>
      </c>
      <c r="E230" s="3" t="s">
        <v>1039</v>
      </c>
      <c r="F230" s="3" t="s">
        <v>53</v>
      </c>
      <c r="G230" s="3" t="s">
        <v>54</v>
      </c>
      <c r="H230" s="3" t="s">
        <v>114</v>
      </c>
      <c r="I230" s="3" t="s">
        <v>1039</v>
      </c>
      <c r="J230" s="4" t="s">
        <v>13</v>
      </c>
      <c r="K230" s="4" t="s">
        <v>169</v>
      </c>
      <c r="L230" s="3" t="s">
        <v>36</v>
      </c>
      <c r="M230" s="3" t="s">
        <v>23</v>
      </c>
    </row>
    <row r="231" spans="1:13" s="21" customFormat="1">
      <c r="A231" s="20" t="s">
        <v>2348</v>
      </c>
      <c r="B231" s="20" t="s">
        <v>14</v>
      </c>
      <c r="C231" s="20" t="s">
        <v>15</v>
      </c>
      <c r="D231" s="20" t="s">
        <v>968</v>
      </c>
      <c r="E231" s="3" t="s">
        <v>1039</v>
      </c>
      <c r="F231" s="20" t="s">
        <v>53</v>
      </c>
      <c r="G231" s="20" t="s">
        <v>54</v>
      </c>
      <c r="H231" s="20" t="s">
        <v>114</v>
      </c>
      <c r="I231" s="20" t="s">
        <v>1039</v>
      </c>
      <c r="J231" s="22" t="s">
        <v>13</v>
      </c>
      <c r="K231" s="22" t="s">
        <v>169</v>
      </c>
      <c r="L231" s="20" t="s">
        <v>36</v>
      </c>
      <c r="M231" s="20" t="s">
        <v>1889</v>
      </c>
    </row>
    <row r="232" spans="1:13" s="21" customFormat="1">
      <c r="A232" s="3" t="s">
        <v>1655</v>
      </c>
      <c r="B232" s="3" t="s">
        <v>14</v>
      </c>
      <c r="C232" s="3" t="s">
        <v>15</v>
      </c>
      <c r="D232" s="3" t="s">
        <v>968</v>
      </c>
      <c r="E232" s="3" t="s">
        <v>1041</v>
      </c>
      <c r="F232" s="3" t="s">
        <v>53</v>
      </c>
      <c r="G232" s="3" t="s">
        <v>54</v>
      </c>
      <c r="H232" s="3" t="s">
        <v>117</v>
      </c>
      <c r="I232" s="3" t="s">
        <v>1041</v>
      </c>
      <c r="J232" s="4" t="s">
        <v>13</v>
      </c>
      <c r="K232" s="4" t="s">
        <v>169</v>
      </c>
      <c r="L232" s="3" t="s">
        <v>222</v>
      </c>
      <c r="M232" s="3" t="s">
        <v>1253</v>
      </c>
    </row>
    <row r="233" spans="1:13" s="21" customFormat="1">
      <c r="A233" s="3" t="s">
        <v>1040</v>
      </c>
      <c r="B233" s="3" t="s">
        <v>14</v>
      </c>
      <c r="C233" s="3" t="s">
        <v>15</v>
      </c>
      <c r="D233" s="3" t="s">
        <v>968</v>
      </c>
      <c r="E233" s="3" t="s">
        <v>1041</v>
      </c>
      <c r="F233" s="3" t="s">
        <v>53</v>
      </c>
      <c r="G233" s="3" t="s">
        <v>54</v>
      </c>
      <c r="H233" s="3" t="s">
        <v>117</v>
      </c>
      <c r="I233" s="3" t="s">
        <v>1041</v>
      </c>
      <c r="J233" s="4" t="s">
        <v>13</v>
      </c>
      <c r="K233" s="4" t="s">
        <v>169</v>
      </c>
      <c r="L233" s="3" t="s">
        <v>222</v>
      </c>
      <c r="M233" s="3" t="s">
        <v>23</v>
      </c>
    </row>
    <row r="234" spans="1:13" s="21" customFormat="1">
      <c r="A234" s="20" t="s">
        <v>2349</v>
      </c>
      <c r="B234" s="20" t="s">
        <v>14</v>
      </c>
      <c r="C234" s="20" t="s">
        <v>15</v>
      </c>
      <c r="D234" s="20" t="s">
        <v>968</v>
      </c>
      <c r="E234" s="3" t="s">
        <v>1041</v>
      </c>
      <c r="F234" s="20" t="s">
        <v>53</v>
      </c>
      <c r="G234" s="20" t="s">
        <v>54</v>
      </c>
      <c r="H234" s="20" t="s">
        <v>117</v>
      </c>
      <c r="I234" s="20" t="s">
        <v>1041</v>
      </c>
      <c r="J234" s="22" t="s">
        <v>13</v>
      </c>
      <c r="K234" s="22" t="s">
        <v>169</v>
      </c>
      <c r="L234" s="20" t="s">
        <v>222</v>
      </c>
      <c r="M234" s="20" t="s">
        <v>1889</v>
      </c>
    </row>
    <row r="235" spans="1:13" s="21" customFormat="1">
      <c r="A235" s="3" t="s">
        <v>1656</v>
      </c>
      <c r="B235" s="3" t="s">
        <v>14</v>
      </c>
      <c r="C235" s="3" t="s">
        <v>15</v>
      </c>
      <c r="D235" s="3" t="s">
        <v>968</v>
      </c>
      <c r="E235" s="3" t="s">
        <v>1043</v>
      </c>
      <c r="F235" s="3" t="s">
        <v>53</v>
      </c>
      <c r="G235" s="3" t="s">
        <v>54</v>
      </c>
      <c r="H235" s="3" t="s">
        <v>120</v>
      </c>
      <c r="I235" s="3" t="s">
        <v>1043</v>
      </c>
      <c r="J235" s="4" t="s">
        <v>13</v>
      </c>
      <c r="K235" s="4" t="s">
        <v>169</v>
      </c>
      <c r="L235" s="3" t="s">
        <v>225</v>
      </c>
      <c r="M235" s="3" t="s">
        <v>1253</v>
      </c>
    </row>
    <row r="236" spans="1:13" s="21" customFormat="1">
      <c r="A236" s="3" t="s">
        <v>1042</v>
      </c>
      <c r="B236" s="3" t="s">
        <v>14</v>
      </c>
      <c r="C236" s="3" t="s">
        <v>15</v>
      </c>
      <c r="D236" s="3" t="s">
        <v>968</v>
      </c>
      <c r="E236" s="3" t="s">
        <v>1043</v>
      </c>
      <c r="F236" s="3" t="s">
        <v>53</v>
      </c>
      <c r="G236" s="3" t="s">
        <v>54</v>
      </c>
      <c r="H236" s="3" t="s">
        <v>120</v>
      </c>
      <c r="I236" s="3" t="s">
        <v>1043</v>
      </c>
      <c r="J236" s="4" t="s">
        <v>13</v>
      </c>
      <c r="K236" s="4" t="s">
        <v>169</v>
      </c>
      <c r="L236" s="3" t="s">
        <v>225</v>
      </c>
      <c r="M236" s="3" t="s">
        <v>23</v>
      </c>
    </row>
    <row r="237" spans="1:13" s="21" customFormat="1">
      <c r="A237" s="20" t="s">
        <v>2350</v>
      </c>
      <c r="B237" s="20" t="s">
        <v>14</v>
      </c>
      <c r="C237" s="20" t="s">
        <v>15</v>
      </c>
      <c r="D237" s="20" t="s">
        <v>968</v>
      </c>
      <c r="E237" s="3" t="s">
        <v>1043</v>
      </c>
      <c r="F237" s="20" t="s">
        <v>53</v>
      </c>
      <c r="G237" s="20" t="s">
        <v>54</v>
      </c>
      <c r="H237" s="20" t="s">
        <v>120</v>
      </c>
      <c r="I237" s="20" t="s">
        <v>1043</v>
      </c>
      <c r="J237" s="22" t="s">
        <v>13</v>
      </c>
      <c r="K237" s="22" t="s">
        <v>169</v>
      </c>
      <c r="L237" s="20" t="s">
        <v>225</v>
      </c>
      <c r="M237" s="20" t="s">
        <v>1889</v>
      </c>
    </row>
    <row r="238" spans="1:13" s="21" customFormat="1">
      <c r="A238" s="3" t="s">
        <v>1657</v>
      </c>
      <c r="B238" s="3" t="s">
        <v>14</v>
      </c>
      <c r="C238" s="3" t="s">
        <v>15</v>
      </c>
      <c r="D238" s="3" t="s">
        <v>968</v>
      </c>
      <c r="E238" s="3" t="s">
        <v>1045</v>
      </c>
      <c r="F238" s="3" t="s">
        <v>53</v>
      </c>
      <c r="G238" s="3" t="s">
        <v>54</v>
      </c>
      <c r="H238" s="3" t="s">
        <v>123</v>
      </c>
      <c r="I238" s="3" t="s">
        <v>1045</v>
      </c>
      <c r="J238" s="4" t="s">
        <v>13</v>
      </c>
      <c r="K238" s="4" t="s">
        <v>70</v>
      </c>
      <c r="L238" s="3" t="s">
        <v>36</v>
      </c>
      <c r="M238" s="3" t="s">
        <v>1253</v>
      </c>
    </row>
    <row r="239" spans="1:13" s="21" customFormat="1">
      <c r="A239" s="3" t="s">
        <v>1044</v>
      </c>
      <c r="B239" s="3" t="s">
        <v>14</v>
      </c>
      <c r="C239" s="3" t="s">
        <v>15</v>
      </c>
      <c r="D239" s="3" t="s">
        <v>968</v>
      </c>
      <c r="E239" s="3" t="s">
        <v>1045</v>
      </c>
      <c r="F239" s="3" t="s">
        <v>53</v>
      </c>
      <c r="G239" s="3" t="s">
        <v>54</v>
      </c>
      <c r="H239" s="3" t="s">
        <v>123</v>
      </c>
      <c r="I239" s="3" t="s">
        <v>1045</v>
      </c>
      <c r="J239" s="4" t="s">
        <v>13</v>
      </c>
      <c r="K239" s="4" t="s">
        <v>70</v>
      </c>
      <c r="L239" s="3" t="s">
        <v>36</v>
      </c>
      <c r="M239" s="3" t="s">
        <v>23</v>
      </c>
    </row>
    <row r="240" spans="1:13" s="21" customFormat="1">
      <c r="A240" s="20" t="s">
        <v>2351</v>
      </c>
      <c r="B240" s="20" t="s">
        <v>14</v>
      </c>
      <c r="C240" s="20" t="s">
        <v>15</v>
      </c>
      <c r="D240" s="20" t="s">
        <v>968</v>
      </c>
      <c r="E240" s="3" t="s">
        <v>1045</v>
      </c>
      <c r="F240" s="20" t="s">
        <v>53</v>
      </c>
      <c r="G240" s="20" t="s">
        <v>54</v>
      </c>
      <c r="H240" s="20" t="s">
        <v>123</v>
      </c>
      <c r="I240" s="20" t="s">
        <v>1045</v>
      </c>
      <c r="J240" s="22" t="s">
        <v>13</v>
      </c>
      <c r="K240" s="22" t="s">
        <v>70</v>
      </c>
      <c r="L240" s="20" t="s">
        <v>36</v>
      </c>
      <c r="M240" s="20" t="s">
        <v>1889</v>
      </c>
    </row>
    <row r="241" spans="1:13" s="21" customFormat="1">
      <c r="A241" s="3" t="s">
        <v>1658</v>
      </c>
      <c r="B241" s="3" t="s">
        <v>14</v>
      </c>
      <c r="C241" s="3" t="s">
        <v>15</v>
      </c>
      <c r="D241" s="3" t="s">
        <v>968</v>
      </c>
      <c r="E241" s="3" t="s">
        <v>1047</v>
      </c>
      <c r="F241" s="3" t="s">
        <v>53</v>
      </c>
      <c r="G241" s="3" t="s">
        <v>54</v>
      </c>
      <c r="H241" s="3" t="s">
        <v>126</v>
      </c>
      <c r="I241" s="3" t="s">
        <v>1047</v>
      </c>
      <c r="J241" s="4" t="s">
        <v>13</v>
      </c>
      <c r="K241" s="4" t="s">
        <v>70</v>
      </c>
      <c r="L241" s="3" t="s">
        <v>222</v>
      </c>
      <c r="M241" s="3" t="s">
        <v>1253</v>
      </c>
    </row>
    <row r="242" spans="1:13" s="21" customFormat="1">
      <c r="A242" s="3" t="s">
        <v>1046</v>
      </c>
      <c r="B242" s="3" t="s">
        <v>14</v>
      </c>
      <c r="C242" s="3" t="s">
        <v>15</v>
      </c>
      <c r="D242" s="3" t="s">
        <v>968</v>
      </c>
      <c r="E242" s="3" t="s">
        <v>1047</v>
      </c>
      <c r="F242" s="3" t="s">
        <v>53</v>
      </c>
      <c r="G242" s="3" t="s">
        <v>54</v>
      </c>
      <c r="H242" s="3" t="s">
        <v>126</v>
      </c>
      <c r="I242" s="3" t="s">
        <v>1047</v>
      </c>
      <c r="J242" s="4" t="s">
        <v>13</v>
      </c>
      <c r="K242" s="4" t="s">
        <v>70</v>
      </c>
      <c r="L242" s="3" t="s">
        <v>222</v>
      </c>
      <c r="M242" s="3" t="s">
        <v>23</v>
      </c>
    </row>
    <row r="243" spans="1:13" s="21" customFormat="1">
      <c r="A243" s="20" t="s">
        <v>2352</v>
      </c>
      <c r="B243" s="20" t="s">
        <v>14</v>
      </c>
      <c r="C243" s="20" t="s">
        <v>15</v>
      </c>
      <c r="D243" s="20" t="s">
        <v>968</v>
      </c>
      <c r="E243" s="3" t="s">
        <v>1047</v>
      </c>
      <c r="F243" s="20" t="s">
        <v>53</v>
      </c>
      <c r="G243" s="20" t="s">
        <v>54</v>
      </c>
      <c r="H243" s="20" t="s">
        <v>126</v>
      </c>
      <c r="I243" s="20" t="s">
        <v>1047</v>
      </c>
      <c r="J243" s="22" t="s">
        <v>13</v>
      </c>
      <c r="K243" s="22" t="s">
        <v>70</v>
      </c>
      <c r="L243" s="20" t="s">
        <v>222</v>
      </c>
      <c r="M243" s="20" t="s">
        <v>1889</v>
      </c>
    </row>
    <row r="244" spans="1:13" s="21" customFormat="1">
      <c r="A244" s="3" t="s">
        <v>1659</v>
      </c>
      <c r="B244" s="3" t="s">
        <v>14</v>
      </c>
      <c r="C244" s="3" t="s">
        <v>15</v>
      </c>
      <c r="D244" s="3" t="s">
        <v>968</v>
      </c>
      <c r="E244" s="3" t="s">
        <v>1049</v>
      </c>
      <c r="F244" s="3" t="s">
        <v>53</v>
      </c>
      <c r="G244" s="3" t="s">
        <v>54</v>
      </c>
      <c r="H244" s="3" t="s">
        <v>212</v>
      </c>
      <c r="I244" s="3" t="s">
        <v>1049</v>
      </c>
      <c r="J244" s="4" t="s">
        <v>13</v>
      </c>
      <c r="K244" s="4" t="s">
        <v>70</v>
      </c>
      <c r="L244" s="3" t="s">
        <v>225</v>
      </c>
      <c r="M244" s="3" t="s">
        <v>1253</v>
      </c>
    </row>
    <row r="245" spans="1:13" s="21" customFormat="1">
      <c r="A245" s="3" t="s">
        <v>1048</v>
      </c>
      <c r="B245" s="3" t="s">
        <v>14</v>
      </c>
      <c r="C245" s="3" t="s">
        <v>15</v>
      </c>
      <c r="D245" s="3" t="s">
        <v>968</v>
      </c>
      <c r="E245" s="3" t="s">
        <v>1049</v>
      </c>
      <c r="F245" s="3" t="s">
        <v>53</v>
      </c>
      <c r="G245" s="3" t="s">
        <v>54</v>
      </c>
      <c r="H245" s="3" t="s">
        <v>212</v>
      </c>
      <c r="I245" s="3" t="s">
        <v>1049</v>
      </c>
      <c r="J245" s="4" t="s">
        <v>13</v>
      </c>
      <c r="K245" s="4" t="s">
        <v>70</v>
      </c>
      <c r="L245" s="3" t="s">
        <v>225</v>
      </c>
      <c r="M245" s="3" t="s">
        <v>23</v>
      </c>
    </row>
    <row r="246" spans="1:13" s="21" customFormat="1">
      <c r="A246" s="20" t="s">
        <v>2353</v>
      </c>
      <c r="B246" s="20" t="s">
        <v>14</v>
      </c>
      <c r="C246" s="20" t="s">
        <v>15</v>
      </c>
      <c r="D246" s="20" t="s">
        <v>968</v>
      </c>
      <c r="E246" s="3" t="s">
        <v>1049</v>
      </c>
      <c r="F246" s="20" t="s">
        <v>53</v>
      </c>
      <c r="G246" s="20" t="s">
        <v>54</v>
      </c>
      <c r="H246" s="20" t="s">
        <v>212</v>
      </c>
      <c r="I246" s="20" t="s">
        <v>1049</v>
      </c>
      <c r="J246" s="22" t="s">
        <v>13</v>
      </c>
      <c r="K246" s="22" t="s">
        <v>70</v>
      </c>
      <c r="L246" s="20" t="s">
        <v>225</v>
      </c>
      <c r="M246" s="20" t="s">
        <v>1889</v>
      </c>
    </row>
    <row r="247" spans="1:13" s="21" customFormat="1">
      <c r="A247" s="3" t="s">
        <v>1643</v>
      </c>
      <c r="B247" s="3" t="s">
        <v>14</v>
      </c>
      <c r="C247" s="3" t="s">
        <v>15</v>
      </c>
      <c r="D247" s="3" t="s">
        <v>968</v>
      </c>
      <c r="E247" s="3" t="s">
        <v>1017</v>
      </c>
      <c r="F247" s="4" t="s">
        <v>517</v>
      </c>
      <c r="G247" s="3" t="s">
        <v>54</v>
      </c>
      <c r="H247" s="3" t="s">
        <v>129</v>
      </c>
      <c r="I247" s="3" t="s">
        <v>1017</v>
      </c>
      <c r="J247" s="4" t="s">
        <v>13</v>
      </c>
      <c r="K247" s="4" t="s">
        <v>40</v>
      </c>
      <c r="L247" s="3" t="s">
        <v>36</v>
      </c>
      <c r="M247" s="3" t="s">
        <v>1253</v>
      </c>
    </row>
    <row r="248" spans="1:13" s="21" customFormat="1">
      <c r="A248" s="3" t="s">
        <v>1016</v>
      </c>
      <c r="B248" s="3" t="s">
        <v>14</v>
      </c>
      <c r="C248" s="3" t="s">
        <v>15</v>
      </c>
      <c r="D248" s="3" t="s">
        <v>968</v>
      </c>
      <c r="E248" s="3" t="s">
        <v>1017</v>
      </c>
      <c r="F248" s="4" t="s">
        <v>517</v>
      </c>
      <c r="G248" s="3" t="s">
        <v>54</v>
      </c>
      <c r="H248" s="3" t="s">
        <v>129</v>
      </c>
      <c r="I248" s="3" t="s">
        <v>1017</v>
      </c>
      <c r="J248" s="4" t="s">
        <v>13</v>
      </c>
      <c r="K248" s="4" t="s">
        <v>40</v>
      </c>
      <c r="L248" s="3" t="s">
        <v>36</v>
      </c>
      <c r="M248" s="3" t="s">
        <v>23</v>
      </c>
    </row>
    <row r="249" spans="1:13" s="21" customFormat="1">
      <c r="A249" s="20" t="s">
        <v>2337</v>
      </c>
      <c r="B249" s="20" t="s">
        <v>14</v>
      </c>
      <c r="C249" s="20" t="s">
        <v>15</v>
      </c>
      <c r="D249" s="20" t="s">
        <v>968</v>
      </c>
      <c r="E249" s="3" t="s">
        <v>1017</v>
      </c>
      <c r="F249" s="22" t="s">
        <v>517</v>
      </c>
      <c r="G249" s="20" t="s">
        <v>54</v>
      </c>
      <c r="H249" s="20" t="s">
        <v>129</v>
      </c>
      <c r="I249" s="20" t="s">
        <v>1017</v>
      </c>
      <c r="J249" s="22" t="s">
        <v>13</v>
      </c>
      <c r="K249" s="22" t="s">
        <v>40</v>
      </c>
      <c r="L249" s="20" t="s">
        <v>36</v>
      </c>
      <c r="M249" s="20" t="s">
        <v>1889</v>
      </c>
    </row>
    <row r="250" spans="1:13" s="21" customFormat="1">
      <c r="A250" s="3" t="s">
        <v>1644</v>
      </c>
      <c r="B250" s="3" t="s">
        <v>14</v>
      </c>
      <c r="C250" s="3" t="s">
        <v>15</v>
      </c>
      <c r="D250" s="3" t="s">
        <v>968</v>
      </c>
      <c r="E250" s="3" t="s">
        <v>1019</v>
      </c>
      <c r="F250" s="4" t="s">
        <v>517</v>
      </c>
      <c r="G250" s="3" t="s">
        <v>54</v>
      </c>
      <c r="H250" s="3" t="s">
        <v>133</v>
      </c>
      <c r="I250" s="3" t="s">
        <v>1019</v>
      </c>
      <c r="J250" s="4" t="s">
        <v>13</v>
      </c>
      <c r="K250" s="4" t="s">
        <v>40</v>
      </c>
      <c r="L250" s="3" t="s">
        <v>222</v>
      </c>
      <c r="M250" s="3" t="s">
        <v>1253</v>
      </c>
    </row>
    <row r="251" spans="1:13" s="21" customFormat="1">
      <c r="A251" s="3" t="s">
        <v>1018</v>
      </c>
      <c r="B251" s="3" t="s">
        <v>14</v>
      </c>
      <c r="C251" s="3" t="s">
        <v>15</v>
      </c>
      <c r="D251" s="3" t="s">
        <v>968</v>
      </c>
      <c r="E251" s="3" t="s">
        <v>1019</v>
      </c>
      <c r="F251" s="4" t="s">
        <v>517</v>
      </c>
      <c r="G251" s="3" t="s">
        <v>54</v>
      </c>
      <c r="H251" s="3" t="s">
        <v>133</v>
      </c>
      <c r="I251" s="3" t="s">
        <v>1019</v>
      </c>
      <c r="J251" s="4" t="s">
        <v>13</v>
      </c>
      <c r="K251" s="4" t="s">
        <v>40</v>
      </c>
      <c r="L251" s="3" t="s">
        <v>222</v>
      </c>
      <c r="M251" s="3" t="s">
        <v>23</v>
      </c>
    </row>
    <row r="252" spans="1:13" s="21" customFormat="1">
      <c r="A252" s="20" t="s">
        <v>2338</v>
      </c>
      <c r="B252" s="20" t="s">
        <v>14</v>
      </c>
      <c r="C252" s="20" t="s">
        <v>15</v>
      </c>
      <c r="D252" s="20" t="s">
        <v>968</v>
      </c>
      <c r="E252" s="3" t="s">
        <v>1019</v>
      </c>
      <c r="F252" s="22" t="s">
        <v>517</v>
      </c>
      <c r="G252" s="20" t="s">
        <v>54</v>
      </c>
      <c r="H252" s="20" t="s">
        <v>133</v>
      </c>
      <c r="I252" s="20" t="s">
        <v>1019</v>
      </c>
      <c r="J252" s="22" t="s">
        <v>13</v>
      </c>
      <c r="K252" s="22" t="s">
        <v>40</v>
      </c>
      <c r="L252" s="20" t="s">
        <v>222</v>
      </c>
      <c r="M252" s="20" t="s">
        <v>1889</v>
      </c>
    </row>
    <row r="253" spans="1:13" s="21" customFormat="1">
      <c r="A253" s="3" t="s">
        <v>1645</v>
      </c>
      <c r="B253" s="3" t="s">
        <v>14</v>
      </c>
      <c r="C253" s="3" t="s">
        <v>15</v>
      </c>
      <c r="D253" s="3" t="s">
        <v>968</v>
      </c>
      <c r="E253" s="3" t="s">
        <v>1021</v>
      </c>
      <c r="F253" s="4" t="s">
        <v>517</v>
      </c>
      <c r="G253" s="3" t="s">
        <v>54</v>
      </c>
      <c r="H253" s="3" t="s">
        <v>136</v>
      </c>
      <c r="I253" s="3" t="s">
        <v>1021</v>
      </c>
      <c r="J253" s="4" t="s">
        <v>13</v>
      </c>
      <c r="K253" s="4" t="s">
        <v>40</v>
      </c>
      <c r="L253" s="3" t="s">
        <v>225</v>
      </c>
      <c r="M253" s="3" t="s">
        <v>1253</v>
      </c>
    </row>
    <row r="254" spans="1:13" s="21" customFormat="1">
      <c r="A254" s="3" t="s">
        <v>1020</v>
      </c>
      <c r="B254" s="3" t="s">
        <v>14</v>
      </c>
      <c r="C254" s="3" t="s">
        <v>15</v>
      </c>
      <c r="D254" s="3" t="s">
        <v>968</v>
      </c>
      <c r="E254" s="3" t="s">
        <v>1021</v>
      </c>
      <c r="F254" s="4" t="s">
        <v>517</v>
      </c>
      <c r="G254" s="3" t="s">
        <v>54</v>
      </c>
      <c r="H254" s="3" t="s">
        <v>136</v>
      </c>
      <c r="I254" s="3" t="s">
        <v>1021</v>
      </c>
      <c r="J254" s="4" t="s">
        <v>13</v>
      </c>
      <c r="K254" s="4" t="s">
        <v>40</v>
      </c>
      <c r="L254" s="3" t="s">
        <v>225</v>
      </c>
      <c r="M254" s="3" t="s">
        <v>23</v>
      </c>
    </row>
    <row r="255" spans="1:13" s="21" customFormat="1">
      <c r="A255" s="20" t="s">
        <v>2339</v>
      </c>
      <c r="B255" s="20" t="s">
        <v>14</v>
      </c>
      <c r="C255" s="20" t="s">
        <v>15</v>
      </c>
      <c r="D255" s="20" t="s">
        <v>968</v>
      </c>
      <c r="E255" s="3" t="s">
        <v>1021</v>
      </c>
      <c r="F255" s="22" t="s">
        <v>517</v>
      </c>
      <c r="G255" s="20" t="s">
        <v>54</v>
      </c>
      <c r="H255" s="20" t="s">
        <v>136</v>
      </c>
      <c r="I255" s="20" t="s">
        <v>1021</v>
      </c>
      <c r="J255" s="22" t="s">
        <v>13</v>
      </c>
      <c r="K255" s="22" t="s">
        <v>40</v>
      </c>
      <c r="L255" s="20" t="s">
        <v>225</v>
      </c>
      <c r="M255" s="20" t="s">
        <v>1889</v>
      </c>
    </row>
    <row r="256" spans="1:13" s="21" customFormat="1">
      <c r="A256" s="3" t="s">
        <v>1646</v>
      </c>
      <c r="B256" s="3" t="s">
        <v>14</v>
      </c>
      <c r="C256" s="3" t="s">
        <v>15</v>
      </c>
      <c r="D256" s="3" t="s">
        <v>968</v>
      </c>
      <c r="E256" s="3" t="s">
        <v>1023</v>
      </c>
      <c r="F256" s="4" t="s">
        <v>517</v>
      </c>
      <c r="G256" s="3" t="s">
        <v>54</v>
      </c>
      <c r="H256" s="3" t="s">
        <v>139</v>
      </c>
      <c r="I256" s="3" t="s">
        <v>1023</v>
      </c>
      <c r="J256" s="4" t="s">
        <v>13</v>
      </c>
      <c r="K256" s="4" t="s">
        <v>21</v>
      </c>
      <c r="L256" s="3" t="s">
        <v>36</v>
      </c>
      <c r="M256" s="3" t="s">
        <v>1253</v>
      </c>
    </row>
    <row r="257" spans="1:13" s="21" customFormat="1">
      <c r="A257" s="3" t="s">
        <v>1022</v>
      </c>
      <c r="B257" s="3" t="s">
        <v>14</v>
      </c>
      <c r="C257" s="3" t="s">
        <v>15</v>
      </c>
      <c r="D257" s="3" t="s">
        <v>968</v>
      </c>
      <c r="E257" s="3" t="s">
        <v>1023</v>
      </c>
      <c r="F257" s="4" t="s">
        <v>517</v>
      </c>
      <c r="G257" s="3" t="s">
        <v>54</v>
      </c>
      <c r="H257" s="3" t="s">
        <v>139</v>
      </c>
      <c r="I257" s="3" t="s">
        <v>1023</v>
      </c>
      <c r="J257" s="4" t="s">
        <v>13</v>
      </c>
      <c r="K257" s="4" t="s">
        <v>21</v>
      </c>
      <c r="L257" s="3" t="s">
        <v>36</v>
      </c>
      <c r="M257" s="3" t="s">
        <v>23</v>
      </c>
    </row>
    <row r="258" spans="1:13" s="21" customFormat="1">
      <c r="A258" s="20" t="s">
        <v>2340</v>
      </c>
      <c r="B258" s="20" t="s">
        <v>14</v>
      </c>
      <c r="C258" s="20" t="s">
        <v>15</v>
      </c>
      <c r="D258" s="20" t="s">
        <v>968</v>
      </c>
      <c r="E258" s="3" t="s">
        <v>1023</v>
      </c>
      <c r="F258" s="22" t="s">
        <v>517</v>
      </c>
      <c r="G258" s="20" t="s">
        <v>54</v>
      </c>
      <c r="H258" s="20" t="s">
        <v>139</v>
      </c>
      <c r="I258" s="20" t="s">
        <v>1023</v>
      </c>
      <c r="J258" s="22" t="s">
        <v>13</v>
      </c>
      <c r="K258" s="22" t="s">
        <v>21</v>
      </c>
      <c r="L258" s="20" t="s">
        <v>36</v>
      </c>
      <c r="M258" s="20" t="s">
        <v>1889</v>
      </c>
    </row>
    <row r="259" spans="1:13" s="21" customFormat="1">
      <c r="A259" s="3" t="s">
        <v>1647</v>
      </c>
      <c r="B259" s="3" t="s">
        <v>14</v>
      </c>
      <c r="C259" s="3" t="s">
        <v>15</v>
      </c>
      <c r="D259" s="3" t="s">
        <v>968</v>
      </c>
      <c r="E259" s="3" t="s">
        <v>1025</v>
      </c>
      <c r="F259" s="4" t="s">
        <v>517</v>
      </c>
      <c r="G259" s="3" t="s">
        <v>54</v>
      </c>
      <c r="H259" s="3" t="s">
        <v>142</v>
      </c>
      <c r="I259" s="3" t="s">
        <v>1025</v>
      </c>
      <c r="J259" s="4" t="s">
        <v>13</v>
      </c>
      <c r="K259" s="4" t="s">
        <v>21</v>
      </c>
      <c r="L259" s="3" t="s">
        <v>222</v>
      </c>
      <c r="M259" s="3" t="s">
        <v>1253</v>
      </c>
    </row>
    <row r="260" spans="1:13" s="21" customFormat="1">
      <c r="A260" s="3" t="s">
        <v>1024</v>
      </c>
      <c r="B260" s="3" t="s">
        <v>14</v>
      </c>
      <c r="C260" s="3" t="s">
        <v>15</v>
      </c>
      <c r="D260" s="3" t="s">
        <v>968</v>
      </c>
      <c r="E260" s="3" t="s">
        <v>1025</v>
      </c>
      <c r="F260" s="4" t="s">
        <v>517</v>
      </c>
      <c r="G260" s="3" t="s">
        <v>54</v>
      </c>
      <c r="H260" s="3" t="s">
        <v>142</v>
      </c>
      <c r="I260" s="3" t="s">
        <v>1025</v>
      </c>
      <c r="J260" s="4" t="s">
        <v>13</v>
      </c>
      <c r="K260" s="4" t="s">
        <v>21</v>
      </c>
      <c r="L260" s="3" t="s">
        <v>222</v>
      </c>
      <c r="M260" s="3" t="s">
        <v>23</v>
      </c>
    </row>
    <row r="261" spans="1:13" s="21" customFormat="1">
      <c r="A261" s="20" t="s">
        <v>2341</v>
      </c>
      <c r="B261" s="20" t="s">
        <v>14</v>
      </c>
      <c r="C261" s="20" t="s">
        <v>15</v>
      </c>
      <c r="D261" s="20" t="s">
        <v>968</v>
      </c>
      <c r="E261" s="3" t="s">
        <v>1025</v>
      </c>
      <c r="F261" s="22" t="s">
        <v>517</v>
      </c>
      <c r="G261" s="20" t="s">
        <v>54</v>
      </c>
      <c r="H261" s="20" t="s">
        <v>142</v>
      </c>
      <c r="I261" s="20" t="s">
        <v>1025</v>
      </c>
      <c r="J261" s="22" t="s">
        <v>13</v>
      </c>
      <c r="K261" s="22" t="s">
        <v>21</v>
      </c>
      <c r="L261" s="20" t="s">
        <v>222</v>
      </c>
      <c r="M261" s="20" t="s">
        <v>1889</v>
      </c>
    </row>
    <row r="262" spans="1:13" s="21" customFormat="1">
      <c r="A262" s="3" t="s">
        <v>1648</v>
      </c>
      <c r="B262" s="3" t="s">
        <v>14</v>
      </c>
      <c r="C262" s="3" t="s">
        <v>15</v>
      </c>
      <c r="D262" s="3" t="s">
        <v>968</v>
      </c>
      <c r="E262" s="3" t="s">
        <v>1027</v>
      </c>
      <c r="F262" s="4" t="s">
        <v>517</v>
      </c>
      <c r="G262" s="3" t="s">
        <v>54</v>
      </c>
      <c r="H262" s="3" t="s">
        <v>145</v>
      </c>
      <c r="I262" s="3" t="s">
        <v>1027</v>
      </c>
      <c r="J262" s="4" t="s">
        <v>13</v>
      </c>
      <c r="K262" s="4" t="s">
        <v>21</v>
      </c>
      <c r="L262" s="3" t="s">
        <v>225</v>
      </c>
      <c r="M262" s="3" t="s">
        <v>1253</v>
      </c>
    </row>
    <row r="263" spans="1:13" s="21" customFormat="1">
      <c r="A263" s="3" t="s">
        <v>1026</v>
      </c>
      <c r="B263" s="3" t="s">
        <v>14</v>
      </c>
      <c r="C263" s="3" t="s">
        <v>15</v>
      </c>
      <c r="D263" s="3" t="s">
        <v>968</v>
      </c>
      <c r="E263" s="3" t="s">
        <v>1027</v>
      </c>
      <c r="F263" s="4" t="s">
        <v>517</v>
      </c>
      <c r="G263" s="3" t="s">
        <v>54</v>
      </c>
      <c r="H263" s="3" t="s">
        <v>145</v>
      </c>
      <c r="I263" s="3" t="s">
        <v>1027</v>
      </c>
      <c r="J263" s="4" t="s">
        <v>13</v>
      </c>
      <c r="K263" s="4" t="s">
        <v>21</v>
      </c>
      <c r="L263" s="3" t="s">
        <v>225</v>
      </c>
      <c r="M263" s="3" t="s">
        <v>23</v>
      </c>
    </row>
    <row r="264" spans="1:13" s="21" customFormat="1">
      <c r="A264" s="20" t="s">
        <v>2342</v>
      </c>
      <c r="B264" s="20" t="s">
        <v>14</v>
      </c>
      <c r="C264" s="20" t="s">
        <v>15</v>
      </c>
      <c r="D264" s="20" t="s">
        <v>968</v>
      </c>
      <c r="E264" s="3" t="s">
        <v>1027</v>
      </c>
      <c r="F264" s="22" t="s">
        <v>517</v>
      </c>
      <c r="G264" s="20" t="s">
        <v>54</v>
      </c>
      <c r="H264" s="20" t="s">
        <v>145</v>
      </c>
      <c r="I264" s="20" t="s">
        <v>1027</v>
      </c>
      <c r="J264" s="22" t="s">
        <v>13</v>
      </c>
      <c r="K264" s="22" t="s">
        <v>21</v>
      </c>
      <c r="L264" s="20" t="s">
        <v>225</v>
      </c>
      <c r="M264" s="20" t="s">
        <v>1889</v>
      </c>
    </row>
    <row r="265" spans="1:13" s="21" customFormat="1">
      <c r="A265" s="3" t="s">
        <v>1660</v>
      </c>
      <c r="B265" s="3" t="s">
        <v>14</v>
      </c>
      <c r="C265" s="3" t="s">
        <v>15</v>
      </c>
      <c r="D265" s="3" t="s">
        <v>968</v>
      </c>
      <c r="E265" s="3" t="s">
        <v>1051</v>
      </c>
      <c r="F265" s="3" t="s">
        <v>53</v>
      </c>
      <c r="G265" s="3" t="s">
        <v>54</v>
      </c>
      <c r="H265" s="3" t="s">
        <v>148</v>
      </c>
      <c r="I265" s="3" t="s">
        <v>1051</v>
      </c>
      <c r="J265" s="4" t="s">
        <v>13</v>
      </c>
      <c r="K265" s="4" t="s">
        <v>96</v>
      </c>
      <c r="L265" s="3" t="s">
        <v>36</v>
      </c>
      <c r="M265" s="3" t="s">
        <v>1253</v>
      </c>
    </row>
    <row r="266" spans="1:13" s="21" customFormat="1">
      <c r="A266" s="3" t="s">
        <v>1050</v>
      </c>
      <c r="B266" s="3" t="s">
        <v>14</v>
      </c>
      <c r="C266" s="3" t="s">
        <v>15</v>
      </c>
      <c r="D266" s="3" t="s">
        <v>968</v>
      </c>
      <c r="E266" s="3" t="s">
        <v>1051</v>
      </c>
      <c r="F266" s="3" t="s">
        <v>53</v>
      </c>
      <c r="G266" s="3" t="s">
        <v>54</v>
      </c>
      <c r="H266" s="3" t="s">
        <v>148</v>
      </c>
      <c r="I266" s="3" t="s">
        <v>1051</v>
      </c>
      <c r="J266" s="4" t="s">
        <v>13</v>
      </c>
      <c r="K266" s="4" t="s">
        <v>96</v>
      </c>
      <c r="L266" s="3" t="s">
        <v>36</v>
      </c>
      <c r="M266" s="3" t="s">
        <v>23</v>
      </c>
    </row>
    <row r="267" spans="1:13" s="21" customFormat="1">
      <c r="A267" s="20" t="s">
        <v>2354</v>
      </c>
      <c r="B267" s="20" t="s">
        <v>14</v>
      </c>
      <c r="C267" s="20" t="s">
        <v>15</v>
      </c>
      <c r="D267" s="20" t="s">
        <v>968</v>
      </c>
      <c r="E267" s="3" t="s">
        <v>1051</v>
      </c>
      <c r="F267" s="20" t="s">
        <v>53</v>
      </c>
      <c r="G267" s="20" t="s">
        <v>54</v>
      </c>
      <c r="H267" s="20" t="s">
        <v>148</v>
      </c>
      <c r="I267" s="20" t="s">
        <v>1051</v>
      </c>
      <c r="J267" s="22" t="s">
        <v>13</v>
      </c>
      <c r="K267" s="22" t="s">
        <v>96</v>
      </c>
      <c r="L267" s="20" t="s">
        <v>36</v>
      </c>
      <c r="M267" s="20" t="s">
        <v>1889</v>
      </c>
    </row>
    <row r="268" spans="1:13" s="21" customFormat="1">
      <c r="A268" s="3" t="s">
        <v>1661</v>
      </c>
      <c r="B268" s="3" t="s">
        <v>14</v>
      </c>
      <c r="C268" s="3" t="s">
        <v>15</v>
      </c>
      <c r="D268" s="3" t="s">
        <v>968</v>
      </c>
      <c r="E268" s="3" t="s">
        <v>1053</v>
      </c>
      <c r="F268" s="3" t="s">
        <v>53</v>
      </c>
      <c r="G268" s="3" t="s">
        <v>54</v>
      </c>
      <c r="H268" s="3" t="s">
        <v>151</v>
      </c>
      <c r="I268" s="3" t="s">
        <v>1053</v>
      </c>
      <c r="J268" s="4" t="s">
        <v>13</v>
      </c>
      <c r="K268" s="4" t="s">
        <v>96</v>
      </c>
      <c r="L268" s="3" t="s">
        <v>222</v>
      </c>
      <c r="M268" s="3" t="s">
        <v>1253</v>
      </c>
    </row>
    <row r="269" spans="1:13" s="21" customFormat="1">
      <c r="A269" s="3" t="s">
        <v>1052</v>
      </c>
      <c r="B269" s="3" t="s">
        <v>14</v>
      </c>
      <c r="C269" s="3" t="s">
        <v>15</v>
      </c>
      <c r="D269" s="3" t="s">
        <v>968</v>
      </c>
      <c r="E269" s="3" t="s">
        <v>1053</v>
      </c>
      <c r="F269" s="3" t="s">
        <v>53</v>
      </c>
      <c r="G269" s="3" t="s">
        <v>54</v>
      </c>
      <c r="H269" s="3" t="s">
        <v>151</v>
      </c>
      <c r="I269" s="3" t="s">
        <v>1053</v>
      </c>
      <c r="J269" s="4" t="s">
        <v>13</v>
      </c>
      <c r="K269" s="4" t="s">
        <v>96</v>
      </c>
      <c r="L269" s="3" t="s">
        <v>222</v>
      </c>
      <c r="M269" s="3" t="s">
        <v>23</v>
      </c>
    </row>
    <row r="270" spans="1:13" s="21" customFormat="1">
      <c r="A270" s="20" t="s">
        <v>2355</v>
      </c>
      <c r="B270" s="20" t="s">
        <v>14</v>
      </c>
      <c r="C270" s="20" t="s">
        <v>15</v>
      </c>
      <c r="D270" s="20" t="s">
        <v>968</v>
      </c>
      <c r="E270" s="3" t="s">
        <v>1053</v>
      </c>
      <c r="F270" s="20" t="s">
        <v>53</v>
      </c>
      <c r="G270" s="20" t="s">
        <v>54</v>
      </c>
      <c r="H270" s="20" t="s">
        <v>151</v>
      </c>
      <c r="I270" s="20" t="s">
        <v>1053</v>
      </c>
      <c r="J270" s="22" t="s">
        <v>13</v>
      </c>
      <c r="K270" s="22" t="s">
        <v>96</v>
      </c>
      <c r="L270" s="20" t="s">
        <v>222</v>
      </c>
      <c r="M270" s="20" t="s">
        <v>1889</v>
      </c>
    </row>
    <row r="271" spans="1:13" s="21" customFormat="1">
      <c r="A271" s="3" t="s">
        <v>1662</v>
      </c>
      <c r="B271" s="3" t="s">
        <v>14</v>
      </c>
      <c r="C271" s="3" t="s">
        <v>15</v>
      </c>
      <c r="D271" s="3" t="s">
        <v>968</v>
      </c>
      <c r="E271" s="3" t="s">
        <v>1055</v>
      </c>
      <c r="F271" s="3" t="s">
        <v>53</v>
      </c>
      <c r="G271" s="3" t="s">
        <v>54</v>
      </c>
      <c r="H271" s="3" t="s">
        <v>154</v>
      </c>
      <c r="I271" s="3" t="s">
        <v>1055</v>
      </c>
      <c r="J271" s="4" t="s">
        <v>13</v>
      </c>
      <c r="K271" s="4" t="s">
        <v>96</v>
      </c>
      <c r="L271" s="3" t="s">
        <v>225</v>
      </c>
      <c r="M271" s="3" t="s">
        <v>1253</v>
      </c>
    </row>
    <row r="272" spans="1:13" s="21" customFormat="1">
      <c r="A272" s="3" t="s">
        <v>1054</v>
      </c>
      <c r="B272" s="3" t="s">
        <v>14</v>
      </c>
      <c r="C272" s="3" t="s">
        <v>15</v>
      </c>
      <c r="D272" s="3" t="s">
        <v>968</v>
      </c>
      <c r="E272" s="3" t="s">
        <v>1055</v>
      </c>
      <c r="F272" s="3" t="s">
        <v>53</v>
      </c>
      <c r="G272" s="3" t="s">
        <v>54</v>
      </c>
      <c r="H272" s="3" t="s">
        <v>154</v>
      </c>
      <c r="I272" s="3" t="s">
        <v>1055</v>
      </c>
      <c r="J272" s="4" t="s">
        <v>13</v>
      </c>
      <c r="K272" s="4" t="s">
        <v>96</v>
      </c>
      <c r="L272" s="3" t="s">
        <v>225</v>
      </c>
      <c r="M272" s="3" t="s">
        <v>23</v>
      </c>
    </row>
    <row r="273" spans="1:13" s="21" customFormat="1">
      <c r="A273" s="20" t="s">
        <v>2356</v>
      </c>
      <c r="B273" s="20" t="s">
        <v>14</v>
      </c>
      <c r="C273" s="20" t="s">
        <v>15</v>
      </c>
      <c r="D273" s="20" t="s">
        <v>968</v>
      </c>
      <c r="E273" s="3" t="s">
        <v>1055</v>
      </c>
      <c r="F273" s="20" t="s">
        <v>53</v>
      </c>
      <c r="G273" s="20" t="s">
        <v>54</v>
      </c>
      <c r="H273" s="20" t="s">
        <v>154</v>
      </c>
      <c r="I273" s="20" t="s">
        <v>1055</v>
      </c>
      <c r="J273" s="22" t="s">
        <v>13</v>
      </c>
      <c r="K273" s="22" t="s">
        <v>96</v>
      </c>
      <c r="L273" s="20" t="s">
        <v>225</v>
      </c>
      <c r="M273" s="20" t="s">
        <v>1889</v>
      </c>
    </row>
    <row r="274" spans="1:13" s="21" customFormat="1">
      <c r="A274" s="3" t="s">
        <v>1663</v>
      </c>
      <c r="B274" s="3" t="s">
        <v>14</v>
      </c>
      <c r="C274" s="3" t="s">
        <v>15</v>
      </c>
      <c r="D274" s="3" t="s">
        <v>968</v>
      </c>
      <c r="E274" s="3" t="s">
        <v>1057</v>
      </c>
      <c r="F274" s="3" t="s">
        <v>53</v>
      </c>
      <c r="G274" s="3" t="s">
        <v>54</v>
      </c>
      <c r="H274" s="3" t="s">
        <v>158</v>
      </c>
      <c r="I274" s="3" t="s">
        <v>1057</v>
      </c>
      <c r="J274" s="4" t="s">
        <v>13</v>
      </c>
      <c r="K274" s="4" t="s">
        <v>195</v>
      </c>
      <c r="L274" s="3" t="s">
        <v>36</v>
      </c>
      <c r="M274" s="3" t="s">
        <v>1253</v>
      </c>
    </row>
    <row r="275" spans="1:13" s="21" customFormat="1">
      <c r="A275" s="3" t="s">
        <v>1056</v>
      </c>
      <c r="B275" s="3" t="s">
        <v>14</v>
      </c>
      <c r="C275" s="3" t="s">
        <v>15</v>
      </c>
      <c r="D275" s="3" t="s">
        <v>968</v>
      </c>
      <c r="E275" s="3" t="s">
        <v>1057</v>
      </c>
      <c r="F275" s="3" t="s">
        <v>53</v>
      </c>
      <c r="G275" s="3" t="s">
        <v>54</v>
      </c>
      <c r="H275" s="3" t="s">
        <v>158</v>
      </c>
      <c r="I275" s="3" t="s">
        <v>1057</v>
      </c>
      <c r="J275" s="4" t="s">
        <v>13</v>
      </c>
      <c r="K275" s="4" t="s">
        <v>195</v>
      </c>
      <c r="L275" s="3" t="s">
        <v>36</v>
      </c>
      <c r="M275" s="3" t="s">
        <v>23</v>
      </c>
    </row>
    <row r="276" spans="1:13" s="21" customFormat="1">
      <c r="A276" s="20" t="s">
        <v>2357</v>
      </c>
      <c r="B276" s="20" t="s">
        <v>14</v>
      </c>
      <c r="C276" s="20" t="s">
        <v>15</v>
      </c>
      <c r="D276" s="20" t="s">
        <v>968</v>
      </c>
      <c r="E276" s="3" t="s">
        <v>1057</v>
      </c>
      <c r="F276" s="20" t="s">
        <v>53</v>
      </c>
      <c r="G276" s="20" t="s">
        <v>54</v>
      </c>
      <c r="H276" s="20" t="s">
        <v>158</v>
      </c>
      <c r="I276" s="20" t="s">
        <v>1057</v>
      </c>
      <c r="J276" s="22" t="s">
        <v>13</v>
      </c>
      <c r="K276" s="22" t="s">
        <v>195</v>
      </c>
      <c r="L276" s="20" t="s">
        <v>36</v>
      </c>
      <c r="M276" s="20" t="s">
        <v>1889</v>
      </c>
    </row>
    <row r="277" spans="1:13" s="21" customFormat="1">
      <c r="A277" s="3" t="s">
        <v>1664</v>
      </c>
      <c r="B277" s="3" t="s">
        <v>14</v>
      </c>
      <c r="C277" s="3" t="s">
        <v>15</v>
      </c>
      <c r="D277" s="3" t="s">
        <v>968</v>
      </c>
      <c r="E277" s="3" t="s">
        <v>1059</v>
      </c>
      <c r="F277" s="3" t="s">
        <v>53</v>
      </c>
      <c r="G277" s="3" t="s">
        <v>54</v>
      </c>
      <c r="H277" s="3" t="s">
        <v>161</v>
      </c>
      <c r="I277" s="3" t="s">
        <v>1059</v>
      </c>
      <c r="J277" s="4" t="s">
        <v>13</v>
      </c>
      <c r="K277" s="4" t="s">
        <v>195</v>
      </c>
      <c r="L277" s="3" t="s">
        <v>222</v>
      </c>
      <c r="M277" s="3" t="s">
        <v>1253</v>
      </c>
    </row>
    <row r="278" spans="1:13" s="21" customFormat="1">
      <c r="A278" s="3" t="s">
        <v>1058</v>
      </c>
      <c r="B278" s="3" t="s">
        <v>14</v>
      </c>
      <c r="C278" s="3" t="s">
        <v>15</v>
      </c>
      <c r="D278" s="3" t="s">
        <v>968</v>
      </c>
      <c r="E278" s="3" t="s">
        <v>1059</v>
      </c>
      <c r="F278" s="3" t="s">
        <v>53</v>
      </c>
      <c r="G278" s="3" t="s">
        <v>54</v>
      </c>
      <c r="H278" s="3" t="s">
        <v>161</v>
      </c>
      <c r="I278" s="3" t="s">
        <v>1059</v>
      </c>
      <c r="J278" s="4" t="s">
        <v>13</v>
      </c>
      <c r="K278" s="4" t="s">
        <v>195</v>
      </c>
      <c r="L278" s="3" t="s">
        <v>222</v>
      </c>
      <c r="M278" s="3" t="s">
        <v>23</v>
      </c>
    </row>
    <row r="279" spans="1:13" s="21" customFormat="1">
      <c r="A279" s="20" t="s">
        <v>2358</v>
      </c>
      <c r="B279" s="20" t="s">
        <v>14</v>
      </c>
      <c r="C279" s="20" t="s">
        <v>15</v>
      </c>
      <c r="D279" s="20" t="s">
        <v>968</v>
      </c>
      <c r="E279" s="3" t="s">
        <v>1059</v>
      </c>
      <c r="F279" s="20" t="s">
        <v>53</v>
      </c>
      <c r="G279" s="20" t="s">
        <v>54</v>
      </c>
      <c r="H279" s="20" t="s">
        <v>161</v>
      </c>
      <c r="I279" s="20" t="s">
        <v>1059</v>
      </c>
      <c r="J279" s="22" t="s">
        <v>13</v>
      </c>
      <c r="K279" s="22" t="s">
        <v>195</v>
      </c>
      <c r="L279" s="20" t="s">
        <v>222</v>
      </c>
      <c r="M279" s="20" t="s">
        <v>1889</v>
      </c>
    </row>
    <row r="280" spans="1:13" s="21" customFormat="1">
      <c r="A280" s="3" t="s">
        <v>1665</v>
      </c>
      <c r="B280" s="3" t="s">
        <v>14</v>
      </c>
      <c r="C280" s="3" t="s">
        <v>15</v>
      </c>
      <c r="D280" s="3" t="s">
        <v>968</v>
      </c>
      <c r="E280" s="3" t="s">
        <v>1061</v>
      </c>
      <c r="F280" s="3" t="s">
        <v>53</v>
      </c>
      <c r="G280" s="3" t="s">
        <v>54</v>
      </c>
      <c r="H280" s="3" t="s">
        <v>164</v>
      </c>
      <c r="I280" s="3" t="s">
        <v>1061</v>
      </c>
      <c r="J280" s="4" t="s">
        <v>13</v>
      </c>
      <c r="K280" s="4" t="s">
        <v>195</v>
      </c>
      <c r="L280" s="3" t="s">
        <v>225</v>
      </c>
      <c r="M280" s="3" t="s">
        <v>1253</v>
      </c>
    </row>
    <row r="281" spans="1:13" s="21" customFormat="1">
      <c r="A281" s="3" t="s">
        <v>1060</v>
      </c>
      <c r="B281" s="3" t="s">
        <v>14</v>
      </c>
      <c r="C281" s="3" t="s">
        <v>15</v>
      </c>
      <c r="D281" s="3" t="s">
        <v>968</v>
      </c>
      <c r="E281" s="3" t="s">
        <v>1061</v>
      </c>
      <c r="F281" s="3" t="s">
        <v>53</v>
      </c>
      <c r="G281" s="3" t="s">
        <v>54</v>
      </c>
      <c r="H281" s="3" t="s">
        <v>164</v>
      </c>
      <c r="I281" s="3" t="s">
        <v>1061</v>
      </c>
      <c r="J281" s="4" t="s">
        <v>13</v>
      </c>
      <c r="K281" s="4" t="s">
        <v>195</v>
      </c>
      <c r="L281" s="3" t="s">
        <v>225</v>
      </c>
      <c r="M281" s="3" t="s">
        <v>23</v>
      </c>
    </row>
    <row r="282" spans="1:13" s="21" customFormat="1">
      <c r="A282" s="20" t="s">
        <v>2359</v>
      </c>
      <c r="B282" s="20" t="s">
        <v>14</v>
      </c>
      <c r="C282" s="20" t="s">
        <v>15</v>
      </c>
      <c r="D282" s="20" t="s">
        <v>968</v>
      </c>
      <c r="E282" s="3" t="s">
        <v>1061</v>
      </c>
      <c r="F282" s="20" t="s">
        <v>53</v>
      </c>
      <c r="G282" s="20" t="s">
        <v>54</v>
      </c>
      <c r="H282" s="20" t="s">
        <v>164</v>
      </c>
      <c r="I282" s="20" t="s">
        <v>1061</v>
      </c>
      <c r="J282" s="22" t="s">
        <v>13</v>
      </c>
      <c r="K282" s="22" t="s">
        <v>195</v>
      </c>
      <c r="L282" s="20" t="s">
        <v>225</v>
      </c>
      <c r="M282" s="20" t="s">
        <v>1889</v>
      </c>
    </row>
    <row r="283" spans="1:13" s="21" customFormat="1">
      <c r="A283" s="3" t="s">
        <v>1634</v>
      </c>
      <c r="B283" s="3" t="s">
        <v>14</v>
      </c>
      <c r="C283" s="3" t="s">
        <v>15</v>
      </c>
      <c r="D283" s="3" t="s">
        <v>968</v>
      </c>
      <c r="E283" s="3" t="s">
        <v>999</v>
      </c>
      <c r="F283" s="3" t="s">
        <v>472</v>
      </c>
      <c r="G283" s="3" t="s">
        <v>18</v>
      </c>
      <c r="H283" s="3" t="s">
        <v>167</v>
      </c>
      <c r="I283" s="3" t="s">
        <v>999</v>
      </c>
      <c r="J283" s="4" t="s">
        <v>13</v>
      </c>
      <c r="K283" s="4" t="s">
        <v>40</v>
      </c>
      <c r="L283" s="3" t="s">
        <v>36</v>
      </c>
      <c r="M283" s="3" t="s">
        <v>1253</v>
      </c>
    </row>
    <row r="284" spans="1:13" s="21" customFormat="1">
      <c r="A284" s="3" t="s">
        <v>998</v>
      </c>
      <c r="B284" s="3" t="s">
        <v>14</v>
      </c>
      <c r="C284" s="3" t="s">
        <v>15</v>
      </c>
      <c r="D284" s="3" t="s">
        <v>968</v>
      </c>
      <c r="E284" s="3" t="s">
        <v>999</v>
      </c>
      <c r="F284" s="3" t="s">
        <v>472</v>
      </c>
      <c r="G284" s="3" t="s">
        <v>18</v>
      </c>
      <c r="H284" s="3" t="s">
        <v>167</v>
      </c>
      <c r="I284" s="3" t="s">
        <v>999</v>
      </c>
      <c r="J284" s="4" t="s">
        <v>13</v>
      </c>
      <c r="K284" s="4" t="s">
        <v>40</v>
      </c>
      <c r="L284" s="3" t="s">
        <v>36</v>
      </c>
      <c r="M284" s="3" t="s">
        <v>23</v>
      </c>
    </row>
    <row r="285" spans="1:13" s="21" customFormat="1">
      <c r="A285" s="20" t="s">
        <v>2328</v>
      </c>
      <c r="B285" s="20" t="s">
        <v>14</v>
      </c>
      <c r="C285" s="20" t="s">
        <v>15</v>
      </c>
      <c r="D285" s="20" t="s">
        <v>968</v>
      </c>
      <c r="E285" s="3" t="s">
        <v>999</v>
      </c>
      <c r="F285" s="20" t="s">
        <v>472</v>
      </c>
      <c r="G285" s="20" t="s">
        <v>18</v>
      </c>
      <c r="H285" s="20" t="s">
        <v>167</v>
      </c>
      <c r="I285" s="20" t="s">
        <v>999</v>
      </c>
      <c r="J285" s="22" t="s">
        <v>13</v>
      </c>
      <c r="K285" s="22" t="s">
        <v>40</v>
      </c>
      <c r="L285" s="20" t="s">
        <v>36</v>
      </c>
      <c r="M285" s="20" t="s">
        <v>1889</v>
      </c>
    </row>
    <row r="286" spans="1:13" s="21" customFormat="1">
      <c r="A286" s="3" t="s">
        <v>1635</v>
      </c>
      <c r="B286" s="3" t="s">
        <v>14</v>
      </c>
      <c r="C286" s="3" t="s">
        <v>15</v>
      </c>
      <c r="D286" s="3" t="s">
        <v>968</v>
      </c>
      <c r="E286" s="3" t="s">
        <v>1001</v>
      </c>
      <c r="F286" s="3" t="s">
        <v>472</v>
      </c>
      <c r="G286" s="3" t="s">
        <v>18</v>
      </c>
      <c r="H286" s="3" t="s">
        <v>171</v>
      </c>
      <c r="I286" s="3" t="s">
        <v>1001</v>
      </c>
      <c r="J286" s="4" t="s">
        <v>13</v>
      </c>
      <c r="K286" s="4" t="s">
        <v>40</v>
      </c>
      <c r="L286" s="3" t="s">
        <v>222</v>
      </c>
      <c r="M286" s="3" t="s">
        <v>1253</v>
      </c>
    </row>
    <row r="287" spans="1:13" s="21" customFormat="1">
      <c r="A287" s="3" t="s">
        <v>1000</v>
      </c>
      <c r="B287" s="3" t="s">
        <v>14</v>
      </c>
      <c r="C287" s="3" t="s">
        <v>15</v>
      </c>
      <c r="D287" s="3" t="s">
        <v>968</v>
      </c>
      <c r="E287" s="3" t="s">
        <v>1001</v>
      </c>
      <c r="F287" s="3" t="s">
        <v>472</v>
      </c>
      <c r="G287" s="3" t="s">
        <v>18</v>
      </c>
      <c r="H287" s="3" t="s">
        <v>171</v>
      </c>
      <c r="I287" s="3" t="s">
        <v>1001</v>
      </c>
      <c r="J287" s="4" t="s">
        <v>13</v>
      </c>
      <c r="K287" s="4" t="s">
        <v>40</v>
      </c>
      <c r="L287" s="3" t="s">
        <v>222</v>
      </c>
      <c r="M287" s="3" t="s">
        <v>23</v>
      </c>
    </row>
    <row r="288" spans="1:13" s="21" customFormat="1">
      <c r="A288" s="20" t="s">
        <v>2329</v>
      </c>
      <c r="B288" s="20" t="s">
        <v>14</v>
      </c>
      <c r="C288" s="20" t="s">
        <v>15</v>
      </c>
      <c r="D288" s="20" t="s">
        <v>968</v>
      </c>
      <c r="E288" s="3" t="s">
        <v>1001</v>
      </c>
      <c r="F288" s="20" t="s">
        <v>472</v>
      </c>
      <c r="G288" s="20" t="s">
        <v>18</v>
      </c>
      <c r="H288" s="20" t="s">
        <v>171</v>
      </c>
      <c r="I288" s="20" t="s">
        <v>1001</v>
      </c>
      <c r="J288" s="22" t="s">
        <v>13</v>
      </c>
      <c r="K288" s="22" t="s">
        <v>40</v>
      </c>
      <c r="L288" s="20" t="s">
        <v>222</v>
      </c>
      <c r="M288" s="20" t="s">
        <v>1889</v>
      </c>
    </row>
    <row r="289" spans="1:13" s="21" customFormat="1">
      <c r="A289" s="3" t="s">
        <v>1636</v>
      </c>
      <c r="B289" s="3" t="s">
        <v>14</v>
      </c>
      <c r="C289" s="3" t="s">
        <v>15</v>
      </c>
      <c r="D289" s="3" t="s">
        <v>968</v>
      </c>
      <c r="E289" s="3" t="s">
        <v>1003</v>
      </c>
      <c r="F289" s="3" t="s">
        <v>472</v>
      </c>
      <c r="G289" s="3" t="s">
        <v>18</v>
      </c>
      <c r="H289" s="3" t="s">
        <v>174</v>
      </c>
      <c r="I289" s="3" t="s">
        <v>1003</v>
      </c>
      <c r="J289" s="4" t="s">
        <v>13</v>
      </c>
      <c r="K289" s="4" t="s">
        <v>40</v>
      </c>
      <c r="L289" s="3" t="s">
        <v>225</v>
      </c>
      <c r="M289" s="3" t="s">
        <v>1253</v>
      </c>
    </row>
    <row r="290" spans="1:13" s="21" customFormat="1">
      <c r="A290" s="3" t="s">
        <v>1002</v>
      </c>
      <c r="B290" s="3" t="s">
        <v>14</v>
      </c>
      <c r="C290" s="3" t="s">
        <v>15</v>
      </c>
      <c r="D290" s="3" t="s">
        <v>968</v>
      </c>
      <c r="E290" s="3" t="s">
        <v>1003</v>
      </c>
      <c r="F290" s="3" t="s">
        <v>472</v>
      </c>
      <c r="G290" s="3" t="s">
        <v>18</v>
      </c>
      <c r="H290" s="3" t="s">
        <v>174</v>
      </c>
      <c r="I290" s="3" t="s">
        <v>1003</v>
      </c>
      <c r="J290" s="4" t="s">
        <v>13</v>
      </c>
      <c r="K290" s="4" t="s">
        <v>40</v>
      </c>
      <c r="L290" s="3" t="s">
        <v>225</v>
      </c>
      <c r="M290" s="3" t="s">
        <v>23</v>
      </c>
    </row>
    <row r="291" spans="1:13" s="21" customFormat="1">
      <c r="A291" s="20" t="s">
        <v>2330</v>
      </c>
      <c r="B291" s="20" t="s">
        <v>14</v>
      </c>
      <c r="C291" s="20" t="s">
        <v>15</v>
      </c>
      <c r="D291" s="20" t="s">
        <v>968</v>
      </c>
      <c r="E291" s="3" t="s">
        <v>1003</v>
      </c>
      <c r="F291" s="20" t="s">
        <v>472</v>
      </c>
      <c r="G291" s="20" t="s">
        <v>18</v>
      </c>
      <c r="H291" s="20" t="s">
        <v>174</v>
      </c>
      <c r="I291" s="20" t="s">
        <v>1003</v>
      </c>
      <c r="J291" s="22" t="s">
        <v>13</v>
      </c>
      <c r="K291" s="22" t="s">
        <v>40</v>
      </c>
      <c r="L291" s="20" t="s">
        <v>225</v>
      </c>
      <c r="M291" s="20" t="s">
        <v>1889</v>
      </c>
    </row>
    <row r="292" spans="1:13" s="21" customFormat="1">
      <c r="A292" s="3" t="s">
        <v>1637</v>
      </c>
      <c r="B292" s="3" t="s">
        <v>14</v>
      </c>
      <c r="C292" s="3" t="s">
        <v>15</v>
      </c>
      <c r="D292" s="3" t="s">
        <v>968</v>
      </c>
      <c r="E292" s="3" t="s">
        <v>1005</v>
      </c>
      <c r="F292" s="3" t="s">
        <v>472</v>
      </c>
      <c r="G292" s="3" t="s">
        <v>18</v>
      </c>
      <c r="H292" s="3" t="s">
        <v>177</v>
      </c>
      <c r="I292" s="3" t="s">
        <v>1005</v>
      </c>
      <c r="J292" s="4" t="s">
        <v>13</v>
      </c>
      <c r="K292" s="4" t="s">
        <v>21</v>
      </c>
      <c r="L292" s="3" t="s">
        <v>36</v>
      </c>
      <c r="M292" s="3" t="s">
        <v>1253</v>
      </c>
    </row>
    <row r="293" spans="1:13" s="21" customFormat="1">
      <c r="A293" s="3" t="s">
        <v>1004</v>
      </c>
      <c r="B293" s="3" t="s">
        <v>14</v>
      </c>
      <c r="C293" s="3" t="s">
        <v>15</v>
      </c>
      <c r="D293" s="3" t="s">
        <v>968</v>
      </c>
      <c r="E293" s="3" t="s">
        <v>1005</v>
      </c>
      <c r="F293" s="3" t="s">
        <v>472</v>
      </c>
      <c r="G293" s="3" t="s">
        <v>18</v>
      </c>
      <c r="H293" s="3" t="s">
        <v>177</v>
      </c>
      <c r="I293" s="3" t="s">
        <v>1005</v>
      </c>
      <c r="J293" s="4" t="s">
        <v>13</v>
      </c>
      <c r="K293" s="4" t="s">
        <v>21</v>
      </c>
      <c r="L293" s="3" t="s">
        <v>36</v>
      </c>
      <c r="M293" s="3" t="s">
        <v>23</v>
      </c>
    </row>
    <row r="294" spans="1:13" s="21" customFormat="1">
      <c r="A294" s="20" t="s">
        <v>2331</v>
      </c>
      <c r="B294" s="20" t="s">
        <v>14</v>
      </c>
      <c r="C294" s="20" t="s">
        <v>15</v>
      </c>
      <c r="D294" s="20" t="s">
        <v>968</v>
      </c>
      <c r="E294" s="3" t="s">
        <v>1005</v>
      </c>
      <c r="F294" s="20" t="s">
        <v>472</v>
      </c>
      <c r="G294" s="20" t="s">
        <v>18</v>
      </c>
      <c r="H294" s="20" t="s">
        <v>177</v>
      </c>
      <c r="I294" s="20" t="s">
        <v>1005</v>
      </c>
      <c r="J294" s="22" t="s">
        <v>13</v>
      </c>
      <c r="K294" s="22" t="s">
        <v>21</v>
      </c>
      <c r="L294" s="20" t="s">
        <v>36</v>
      </c>
      <c r="M294" s="20" t="s">
        <v>1889</v>
      </c>
    </row>
    <row r="295" spans="1:13" s="21" customFormat="1">
      <c r="A295" s="3" t="s">
        <v>1638</v>
      </c>
      <c r="B295" s="3" t="s">
        <v>14</v>
      </c>
      <c r="C295" s="3" t="s">
        <v>15</v>
      </c>
      <c r="D295" s="3" t="s">
        <v>968</v>
      </c>
      <c r="E295" s="3" t="s">
        <v>1007</v>
      </c>
      <c r="F295" s="3" t="s">
        <v>472</v>
      </c>
      <c r="G295" s="3" t="s">
        <v>18</v>
      </c>
      <c r="H295" s="3" t="s">
        <v>180</v>
      </c>
      <c r="I295" s="3" t="s">
        <v>1007</v>
      </c>
      <c r="J295" s="4" t="s">
        <v>13</v>
      </c>
      <c r="K295" s="4" t="s">
        <v>21</v>
      </c>
      <c r="L295" s="3" t="s">
        <v>222</v>
      </c>
      <c r="M295" s="3" t="s">
        <v>1253</v>
      </c>
    </row>
    <row r="296" spans="1:13" s="21" customFormat="1">
      <c r="A296" s="3" t="s">
        <v>1006</v>
      </c>
      <c r="B296" s="3" t="s">
        <v>14</v>
      </c>
      <c r="C296" s="3" t="s">
        <v>15</v>
      </c>
      <c r="D296" s="3" t="s">
        <v>968</v>
      </c>
      <c r="E296" s="3" t="s">
        <v>1007</v>
      </c>
      <c r="F296" s="3" t="s">
        <v>472</v>
      </c>
      <c r="G296" s="3" t="s">
        <v>18</v>
      </c>
      <c r="H296" s="3" t="s">
        <v>180</v>
      </c>
      <c r="I296" s="3" t="s">
        <v>1007</v>
      </c>
      <c r="J296" s="4" t="s">
        <v>13</v>
      </c>
      <c r="K296" s="4" t="s">
        <v>21</v>
      </c>
      <c r="L296" s="3" t="s">
        <v>222</v>
      </c>
      <c r="M296" s="3" t="s">
        <v>23</v>
      </c>
    </row>
    <row r="297" spans="1:13" s="21" customFormat="1">
      <c r="A297" s="20" t="s">
        <v>2332</v>
      </c>
      <c r="B297" s="20" t="s">
        <v>14</v>
      </c>
      <c r="C297" s="20" t="s">
        <v>15</v>
      </c>
      <c r="D297" s="20" t="s">
        <v>968</v>
      </c>
      <c r="E297" s="3" t="s">
        <v>1007</v>
      </c>
      <c r="F297" s="20" t="s">
        <v>472</v>
      </c>
      <c r="G297" s="20" t="s">
        <v>18</v>
      </c>
      <c r="H297" s="20" t="s">
        <v>180</v>
      </c>
      <c r="I297" s="20" t="s">
        <v>1007</v>
      </c>
      <c r="J297" s="22" t="s">
        <v>13</v>
      </c>
      <c r="K297" s="22" t="s">
        <v>21</v>
      </c>
      <c r="L297" s="20" t="s">
        <v>222</v>
      </c>
      <c r="M297" s="20" t="s">
        <v>1889</v>
      </c>
    </row>
    <row r="298" spans="1:13" s="21" customFormat="1">
      <c r="A298" s="3" t="s">
        <v>1639</v>
      </c>
      <c r="B298" s="3" t="s">
        <v>14</v>
      </c>
      <c r="C298" s="3" t="s">
        <v>15</v>
      </c>
      <c r="D298" s="3" t="s">
        <v>968</v>
      </c>
      <c r="E298" s="3" t="s">
        <v>1009</v>
      </c>
      <c r="F298" s="3" t="s">
        <v>472</v>
      </c>
      <c r="G298" s="3" t="s">
        <v>18</v>
      </c>
      <c r="H298" s="3" t="s">
        <v>184</v>
      </c>
      <c r="I298" s="3" t="s">
        <v>1009</v>
      </c>
      <c r="J298" s="4" t="s">
        <v>13</v>
      </c>
      <c r="K298" s="4" t="s">
        <v>21</v>
      </c>
      <c r="L298" s="3" t="s">
        <v>225</v>
      </c>
      <c r="M298" s="3" t="s">
        <v>1253</v>
      </c>
    </row>
    <row r="299" spans="1:13" s="21" customFormat="1">
      <c r="A299" s="3" t="s">
        <v>1008</v>
      </c>
      <c r="B299" s="3" t="s">
        <v>14</v>
      </c>
      <c r="C299" s="3" t="s">
        <v>15</v>
      </c>
      <c r="D299" s="3" t="s">
        <v>968</v>
      </c>
      <c r="E299" s="3" t="s">
        <v>1009</v>
      </c>
      <c r="F299" s="3" t="s">
        <v>472</v>
      </c>
      <c r="G299" s="3" t="s">
        <v>18</v>
      </c>
      <c r="H299" s="3" t="s">
        <v>184</v>
      </c>
      <c r="I299" s="3" t="s">
        <v>1009</v>
      </c>
      <c r="J299" s="4" t="s">
        <v>13</v>
      </c>
      <c r="K299" s="4" t="s">
        <v>21</v>
      </c>
      <c r="L299" s="3" t="s">
        <v>225</v>
      </c>
      <c r="M299" s="3" t="s">
        <v>23</v>
      </c>
    </row>
    <row r="300" spans="1:13" s="21" customFormat="1">
      <c r="A300" s="20" t="s">
        <v>2333</v>
      </c>
      <c r="B300" s="20" t="s">
        <v>14</v>
      </c>
      <c r="C300" s="20" t="s">
        <v>15</v>
      </c>
      <c r="D300" s="20" t="s">
        <v>968</v>
      </c>
      <c r="E300" s="3" t="s">
        <v>1009</v>
      </c>
      <c r="F300" s="20" t="s">
        <v>472</v>
      </c>
      <c r="G300" s="20" t="s">
        <v>18</v>
      </c>
      <c r="H300" s="20" t="s">
        <v>184</v>
      </c>
      <c r="I300" s="20" t="s">
        <v>1009</v>
      </c>
      <c r="J300" s="22" t="s">
        <v>13</v>
      </c>
      <c r="K300" s="22" t="s">
        <v>21</v>
      </c>
      <c r="L300" s="20" t="s">
        <v>225</v>
      </c>
      <c r="M300" s="20" t="s">
        <v>1889</v>
      </c>
    </row>
    <row r="301" spans="1:13" s="21" customFormat="1">
      <c r="A301" s="3" t="s">
        <v>1666</v>
      </c>
      <c r="B301" s="3" t="s">
        <v>14</v>
      </c>
      <c r="C301" s="3" t="s">
        <v>15</v>
      </c>
      <c r="D301" s="3" t="s">
        <v>968</v>
      </c>
      <c r="E301" s="3" t="s">
        <v>1063</v>
      </c>
      <c r="F301" s="3" t="s">
        <v>53</v>
      </c>
      <c r="G301" s="3" t="s">
        <v>54</v>
      </c>
      <c r="H301" s="3" t="s">
        <v>187</v>
      </c>
      <c r="I301" s="3" t="s">
        <v>1063</v>
      </c>
      <c r="J301" s="4" t="s">
        <v>13</v>
      </c>
      <c r="K301" s="4" t="s">
        <v>156</v>
      </c>
      <c r="L301" s="3" t="s">
        <v>36</v>
      </c>
      <c r="M301" s="3" t="s">
        <v>1253</v>
      </c>
    </row>
    <row r="302" spans="1:13" s="21" customFormat="1">
      <c r="A302" s="3" t="s">
        <v>1062</v>
      </c>
      <c r="B302" s="3" t="s">
        <v>14</v>
      </c>
      <c r="C302" s="3" t="s">
        <v>15</v>
      </c>
      <c r="D302" s="3" t="s">
        <v>968</v>
      </c>
      <c r="E302" s="3" t="s">
        <v>1063</v>
      </c>
      <c r="F302" s="3" t="s">
        <v>53</v>
      </c>
      <c r="G302" s="3" t="s">
        <v>54</v>
      </c>
      <c r="H302" s="3" t="s">
        <v>187</v>
      </c>
      <c r="I302" s="3" t="s">
        <v>1063</v>
      </c>
      <c r="J302" s="4" t="s">
        <v>13</v>
      </c>
      <c r="K302" s="4" t="s">
        <v>156</v>
      </c>
      <c r="L302" s="3" t="s">
        <v>36</v>
      </c>
      <c r="M302" s="3" t="s">
        <v>23</v>
      </c>
    </row>
    <row r="303" spans="1:13" s="21" customFormat="1">
      <c r="A303" s="20" t="s">
        <v>2360</v>
      </c>
      <c r="B303" s="20" t="s">
        <v>14</v>
      </c>
      <c r="C303" s="20" t="s">
        <v>15</v>
      </c>
      <c r="D303" s="20" t="s">
        <v>968</v>
      </c>
      <c r="E303" s="3" t="s">
        <v>1063</v>
      </c>
      <c r="F303" s="20" t="s">
        <v>53</v>
      </c>
      <c r="G303" s="20" t="s">
        <v>54</v>
      </c>
      <c r="H303" s="20" t="s">
        <v>187</v>
      </c>
      <c r="I303" s="20" t="s">
        <v>1063</v>
      </c>
      <c r="J303" s="22" t="s">
        <v>13</v>
      </c>
      <c r="K303" s="22" t="s">
        <v>156</v>
      </c>
      <c r="L303" s="20" t="s">
        <v>36</v>
      </c>
      <c r="M303" s="20" t="s">
        <v>1889</v>
      </c>
    </row>
    <row r="304" spans="1:13" s="21" customFormat="1">
      <c r="A304" s="3" t="s">
        <v>1667</v>
      </c>
      <c r="B304" s="3" t="s">
        <v>14</v>
      </c>
      <c r="C304" s="3" t="s">
        <v>15</v>
      </c>
      <c r="D304" s="3" t="s">
        <v>968</v>
      </c>
      <c r="E304" s="3" t="s">
        <v>1065</v>
      </c>
      <c r="F304" s="3" t="s">
        <v>53</v>
      </c>
      <c r="G304" s="3" t="s">
        <v>54</v>
      </c>
      <c r="H304" s="3" t="s">
        <v>190</v>
      </c>
      <c r="I304" s="3" t="s">
        <v>1065</v>
      </c>
      <c r="J304" s="4" t="s">
        <v>13</v>
      </c>
      <c r="K304" s="4" t="s">
        <v>156</v>
      </c>
      <c r="L304" s="3" t="s">
        <v>222</v>
      </c>
      <c r="M304" s="3" t="s">
        <v>1253</v>
      </c>
    </row>
    <row r="305" spans="1:13" s="21" customFormat="1">
      <c r="A305" s="3" t="s">
        <v>1064</v>
      </c>
      <c r="B305" s="3" t="s">
        <v>14</v>
      </c>
      <c r="C305" s="3" t="s">
        <v>15</v>
      </c>
      <c r="D305" s="3" t="s">
        <v>968</v>
      </c>
      <c r="E305" s="3" t="s">
        <v>1065</v>
      </c>
      <c r="F305" s="3" t="s">
        <v>53</v>
      </c>
      <c r="G305" s="3" t="s">
        <v>54</v>
      </c>
      <c r="H305" s="3" t="s">
        <v>190</v>
      </c>
      <c r="I305" s="3" t="s">
        <v>1065</v>
      </c>
      <c r="J305" s="4" t="s">
        <v>13</v>
      </c>
      <c r="K305" s="4" t="s">
        <v>156</v>
      </c>
      <c r="L305" s="3" t="s">
        <v>222</v>
      </c>
      <c r="M305" s="3" t="s">
        <v>23</v>
      </c>
    </row>
    <row r="306" spans="1:13" s="21" customFormat="1">
      <c r="A306" s="20" t="s">
        <v>2361</v>
      </c>
      <c r="B306" s="20" t="s">
        <v>14</v>
      </c>
      <c r="C306" s="20" t="s">
        <v>15</v>
      </c>
      <c r="D306" s="20" t="s">
        <v>968</v>
      </c>
      <c r="E306" s="3" t="s">
        <v>1065</v>
      </c>
      <c r="F306" s="20" t="s">
        <v>53</v>
      </c>
      <c r="G306" s="20" t="s">
        <v>54</v>
      </c>
      <c r="H306" s="20" t="s">
        <v>190</v>
      </c>
      <c r="I306" s="20" t="s">
        <v>1065</v>
      </c>
      <c r="J306" s="22" t="s">
        <v>13</v>
      </c>
      <c r="K306" s="22" t="s">
        <v>156</v>
      </c>
      <c r="L306" s="20" t="s">
        <v>222</v>
      </c>
      <c r="M306" s="20" t="s">
        <v>1889</v>
      </c>
    </row>
    <row r="307" spans="1:13" s="21" customFormat="1">
      <c r="A307" s="3" t="s">
        <v>1668</v>
      </c>
      <c r="B307" s="3" t="s">
        <v>14</v>
      </c>
      <c r="C307" s="3" t="s">
        <v>15</v>
      </c>
      <c r="D307" s="3" t="s">
        <v>968</v>
      </c>
      <c r="E307" s="3" t="s">
        <v>1067</v>
      </c>
      <c r="F307" s="3" t="s">
        <v>53</v>
      </c>
      <c r="G307" s="3" t="s">
        <v>54</v>
      </c>
      <c r="H307" s="3" t="s">
        <v>193</v>
      </c>
      <c r="I307" s="3" t="s">
        <v>1067</v>
      </c>
      <c r="J307" s="4" t="s">
        <v>13</v>
      </c>
      <c r="K307" s="4" t="s">
        <v>156</v>
      </c>
      <c r="L307" s="3" t="s">
        <v>225</v>
      </c>
      <c r="M307" s="3" t="s">
        <v>1253</v>
      </c>
    </row>
    <row r="308" spans="1:13" s="21" customFormat="1">
      <c r="A308" s="3" t="s">
        <v>1066</v>
      </c>
      <c r="B308" s="3" t="s">
        <v>14</v>
      </c>
      <c r="C308" s="3" t="s">
        <v>15</v>
      </c>
      <c r="D308" s="3" t="s">
        <v>968</v>
      </c>
      <c r="E308" s="3" t="s">
        <v>1067</v>
      </c>
      <c r="F308" s="3" t="s">
        <v>53</v>
      </c>
      <c r="G308" s="3" t="s">
        <v>54</v>
      </c>
      <c r="H308" s="3" t="s">
        <v>193</v>
      </c>
      <c r="I308" s="3" t="s">
        <v>1067</v>
      </c>
      <c r="J308" s="4" t="s">
        <v>13</v>
      </c>
      <c r="K308" s="4" t="s">
        <v>156</v>
      </c>
      <c r="L308" s="3" t="s">
        <v>225</v>
      </c>
      <c r="M308" s="3" t="s">
        <v>23</v>
      </c>
    </row>
    <row r="309" spans="1:13" s="21" customFormat="1">
      <c r="A309" s="20" t="s">
        <v>2362</v>
      </c>
      <c r="B309" s="20" t="s">
        <v>14</v>
      </c>
      <c r="C309" s="20" t="s">
        <v>15</v>
      </c>
      <c r="D309" s="20" t="s">
        <v>968</v>
      </c>
      <c r="E309" s="3" t="s">
        <v>1067</v>
      </c>
      <c r="F309" s="20" t="s">
        <v>53</v>
      </c>
      <c r="G309" s="20" t="s">
        <v>54</v>
      </c>
      <c r="H309" s="20" t="s">
        <v>193</v>
      </c>
      <c r="I309" s="20" t="s">
        <v>1067</v>
      </c>
      <c r="J309" s="22" t="s">
        <v>13</v>
      </c>
      <c r="K309" s="22" t="s">
        <v>156</v>
      </c>
      <c r="L309" s="20" t="s">
        <v>225</v>
      </c>
      <c r="M309" s="20" t="s">
        <v>1889</v>
      </c>
    </row>
    <row r="310" spans="1:13" s="21" customFormat="1">
      <c r="A310" s="3" t="s">
        <v>1669</v>
      </c>
      <c r="B310" s="3" t="s">
        <v>14</v>
      </c>
      <c r="C310" s="3" t="s">
        <v>15</v>
      </c>
      <c r="D310" s="3" t="s">
        <v>968</v>
      </c>
      <c r="E310" s="3" t="s">
        <v>1069</v>
      </c>
      <c r="F310" s="3" t="s">
        <v>53</v>
      </c>
      <c r="G310" s="3" t="s">
        <v>54</v>
      </c>
      <c r="H310" s="3" t="s">
        <v>197</v>
      </c>
      <c r="I310" s="3" t="s">
        <v>1069</v>
      </c>
      <c r="J310" s="4" t="s">
        <v>13</v>
      </c>
      <c r="K310" s="4" t="s">
        <v>109</v>
      </c>
      <c r="L310" s="3" t="s">
        <v>36</v>
      </c>
      <c r="M310" s="3" t="s">
        <v>1253</v>
      </c>
    </row>
    <row r="311" spans="1:13" s="21" customFormat="1">
      <c r="A311" s="3" t="s">
        <v>1068</v>
      </c>
      <c r="B311" s="3" t="s">
        <v>14</v>
      </c>
      <c r="C311" s="3" t="s">
        <v>15</v>
      </c>
      <c r="D311" s="3" t="s">
        <v>968</v>
      </c>
      <c r="E311" s="3" t="s">
        <v>1069</v>
      </c>
      <c r="F311" s="3" t="s">
        <v>53</v>
      </c>
      <c r="G311" s="3" t="s">
        <v>54</v>
      </c>
      <c r="H311" s="3" t="s">
        <v>197</v>
      </c>
      <c r="I311" s="3" t="s">
        <v>1069</v>
      </c>
      <c r="J311" s="4" t="s">
        <v>13</v>
      </c>
      <c r="K311" s="4" t="s">
        <v>109</v>
      </c>
      <c r="L311" s="3" t="s">
        <v>36</v>
      </c>
      <c r="M311" s="3" t="s">
        <v>23</v>
      </c>
    </row>
    <row r="312" spans="1:13" s="21" customFormat="1">
      <c r="A312" s="20" t="s">
        <v>2363</v>
      </c>
      <c r="B312" s="20" t="s">
        <v>14</v>
      </c>
      <c r="C312" s="20" t="s">
        <v>15</v>
      </c>
      <c r="D312" s="20" t="s">
        <v>968</v>
      </c>
      <c r="E312" s="3" t="s">
        <v>1069</v>
      </c>
      <c r="F312" s="20" t="s">
        <v>53</v>
      </c>
      <c r="G312" s="20" t="s">
        <v>54</v>
      </c>
      <c r="H312" s="20" t="s">
        <v>197</v>
      </c>
      <c r="I312" s="20" t="s">
        <v>1069</v>
      </c>
      <c r="J312" s="22" t="s">
        <v>13</v>
      </c>
      <c r="K312" s="22" t="s">
        <v>109</v>
      </c>
      <c r="L312" s="20" t="s">
        <v>36</v>
      </c>
      <c r="M312" s="20" t="s">
        <v>1889</v>
      </c>
    </row>
    <row r="313" spans="1:13" s="21" customFormat="1">
      <c r="A313" s="3" t="s">
        <v>1670</v>
      </c>
      <c r="B313" s="3" t="s">
        <v>14</v>
      </c>
      <c r="C313" s="3" t="s">
        <v>15</v>
      </c>
      <c r="D313" s="3" t="s">
        <v>968</v>
      </c>
      <c r="E313" s="3" t="s">
        <v>1071</v>
      </c>
      <c r="F313" s="3" t="s">
        <v>53</v>
      </c>
      <c r="G313" s="3" t="s">
        <v>54</v>
      </c>
      <c r="H313" s="3" t="s">
        <v>200</v>
      </c>
      <c r="I313" s="3" t="s">
        <v>1071</v>
      </c>
      <c r="J313" s="4" t="s">
        <v>13</v>
      </c>
      <c r="K313" s="4" t="s">
        <v>109</v>
      </c>
      <c r="L313" s="3" t="s">
        <v>222</v>
      </c>
      <c r="M313" s="3" t="s">
        <v>1253</v>
      </c>
    </row>
    <row r="314" spans="1:13" s="21" customFormat="1">
      <c r="A314" s="3" t="s">
        <v>1070</v>
      </c>
      <c r="B314" s="3" t="s">
        <v>14</v>
      </c>
      <c r="C314" s="3" t="s">
        <v>15</v>
      </c>
      <c r="D314" s="3" t="s">
        <v>968</v>
      </c>
      <c r="E314" s="3" t="s">
        <v>1071</v>
      </c>
      <c r="F314" s="3" t="s">
        <v>53</v>
      </c>
      <c r="G314" s="3" t="s">
        <v>54</v>
      </c>
      <c r="H314" s="3" t="s">
        <v>200</v>
      </c>
      <c r="I314" s="3" t="s">
        <v>1071</v>
      </c>
      <c r="J314" s="4" t="s">
        <v>13</v>
      </c>
      <c r="K314" s="4" t="s">
        <v>109</v>
      </c>
      <c r="L314" s="3" t="s">
        <v>222</v>
      </c>
      <c r="M314" s="3" t="s">
        <v>23</v>
      </c>
    </row>
    <row r="315" spans="1:13" s="21" customFormat="1">
      <c r="A315" s="20" t="s">
        <v>2364</v>
      </c>
      <c r="B315" s="20" t="s">
        <v>14</v>
      </c>
      <c r="C315" s="20" t="s">
        <v>15</v>
      </c>
      <c r="D315" s="20" t="s">
        <v>968</v>
      </c>
      <c r="E315" s="3" t="s">
        <v>1071</v>
      </c>
      <c r="F315" s="20" t="s">
        <v>53</v>
      </c>
      <c r="G315" s="20" t="s">
        <v>54</v>
      </c>
      <c r="H315" s="20" t="s">
        <v>200</v>
      </c>
      <c r="I315" s="20" t="s">
        <v>1071</v>
      </c>
      <c r="J315" s="22" t="s">
        <v>13</v>
      </c>
      <c r="K315" s="22" t="s">
        <v>109</v>
      </c>
      <c r="L315" s="20" t="s">
        <v>222</v>
      </c>
      <c r="M315" s="20" t="s">
        <v>1889</v>
      </c>
    </row>
    <row r="316" spans="1:13" s="21" customFormat="1">
      <c r="A316" s="3" t="s">
        <v>1671</v>
      </c>
      <c r="B316" s="3" t="s">
        <v>14</v>
      </c>
      <c r="C316" s="3" t="s">
        <v>15</v>
      </c>
      <c r="D316" s="3" t="s">
        <v>968</v>
      </c>
      <c r="E316" s="3" t="s">
        <v>1073</v>
      </c>
      <c r="F316" s="3" t="s">
        <v>53</v>
      </c>
      <c r="G316" s="3" t="s">
        <v>54</v>
      </c>
      <c r="H316" s="3" t="s">
        <v>203</v>
      </c>
      <c r="I316" s="3" t="s">
        <v>1073</v>
      </c>
      <c r="J316" s="4" t="s">
        <v>13</v>
      </c>
      <c r="K316" s="4" t="s">
        <v>109</v>
      </c>
      <c r="L316" s="3" t="s">
        <v>225</v>
      </c>
      <c r="M316" s="3" t="s">
        <v>1253</v>
      </c>
    </row>
    <row r="317" spans="1:13" s="21" customFormat="1">
      <c r="A317" s="3" t="s">
        <v>1072</v>
      </c>
      <c r="B317" s="3" t="s">
        <v>14</v>
      </c>
      <c r="C317" s="3" t="s">
        <v>15</v>
      </c>
      <c r="D317" s="3" t="s">
        <v>968</v>
      </c>
      <c r="E317" s="3" t="s">
        <v>1073</v>
      </c>
      <c r="F317" s="3" t="s">
        <v>53</v>
      </c>
      <c r="G317" s="3" t="s">
        <v>54</v>
      </c>
      <c r="H317" s="3" t="s">
        <v>203</v>
      </c>
      <c r="I317" s="3" t="s">
        <v>1073</v>
      </c>
      <c r="J317" s="4" t="s">
        <v>13</v>
      </c>
      <c r="K317" s="4" t="s">
        <v>109</v>
      </c>
      <c r="L317" s="3" t="s">
        <v>225</v>
      </c>
      <c r="M317" s="3" t="s">
        <v>23</v>
      </c>
    </row>
    <row r="318" spans="1:13" s="21" customFormat="1">
      <c r="A318" s="20" t="s">
        <v>2365</v>
      </c>
      <c r="B318" s="20" t="s">
        <v>14</v>
      </c>
      <c r="C318" s="20" t="s">
        <v>15</v>
      </c>
      <c r="D318" s="20" t="s">
        <v>968</v>
      </c>
      <c r="E318" s="3" t="s">
        <v>1073</v>
      </c>
      <c r="F318" s="20" t="s">
        <v>53</v>
      </c>
      <c r="G318" s="20" t="s">
        <v>54</v>
      </c>
      <c r="H318" s="20" t="s">
        <v>203</v>
      </c>
      <c r="I318" s="20" t="s">
        <v>1073</v>
      </c>
      <c r="J318" s="22" t="s">
        <v>13</v>
      </c>
      <c r="K318" s="22" t="s">
        <v>109</v>
      </c>
      <c r="L318" s="20" t="s">
        <v>225</v>
      </c>
      <c r="M318" s="20" t="s">
        <v>1889</v>
      </c>
    </row>
    <row r="319" spans="1:13" s="21" customFormat="1">
      <c r="A319" s="3" t="s">
        <v>1628</v>
      </c>
      <c r="B319" s="3" t="s">
        <v>14</v>
      </c>
      <c r="C319" s="3" t="s">
        <v>15</v>
      </c>
      <c r="D319" s="3" t="s">
        <v>968</v>
      </c>
      <c r="E319" s="3" t="s">
        <v>987</v>
      </c>
      <c r="F319" s="3" t="s">
        <v>17</v>
      </c>
      <c r="G319" s="3" t="s">
        <v>18</v>
      </c>
      <c r="H319" s="3" t="s">
        <v>206</v>
      </c>
      <c r="I319" s="3" t="s">
        <v>987</v>
      </c>
      <c r="J319" s="4" t="s">
        <v>13</v>
      </c>
      <c r="K319" s="4" t="s">
        <v>40</v>
      </c>
      <c r="L319" s="3" t="s">
        <v>36</v>
      </c>
      <c r="M319" s="3" t="s">
        <v>1253</v>
      </c>
    </row>
    <row r="320" spans="1:13" s="21" customFormat="1">
      <c r="A320" s="3" t="s">
        <v>986</v>
      </c>
      <c r="B320" s="3" t="s">
        <v>14</v>
      </c>
      <c r="C320" s="3" t="s">
        <v>15</v>
      </c>
      <c r="D320" s="3" t="s">
        <v>968</v>
      </c>
      <c r="E320" s="3" t="s">
        <v>987</v>
      </c>
      <c r="F320" s="3" t="s">
        <v>17</v>
      </c>
      <c r="G320" s="3" t="s">
        <v>18</v>
      </c>
      <c r="H320" s="3" t="s">
        <v>206</v>
      </c>
      <c r="I320" s="3" t="s">
        <v>987</v>
      </c>
      <c r="J320" s="4" t="s">
        <v>13</v>
      </c>
      <c r="K320" s="4" t="s">
        <v>40</v>
      </c>
      <c r="L320" s="3" t="s">
        <v>36</v>
      </c>
      <c r="M320" s="3" t="s">
        <v>23</v>
      </c>
    </row>
    <row r="321" spans="1:13" s="21" customFormat="1">
      <c r="A321" s="20" t="s">
        <v>2322</v>
      </c>
      <c r="B321" s="20" t="s">
        <v>14</v>
      </c>
      <c r="C321" s="20" t="s">
        <v>15</v>
      </c>
      <c r="D321" s="20" t="s">
        <v>968</v>
      </c>
      <c r="E321" s="3" t="s">
        <v>987</v>
      </c>
      <c r="F321" s="20" t="s">
        <v>17</v>
      </c>
      <c r="G321" s="20" t="s">
        <v>18</v>
      </c>
      <c r="H321" s="20" t="s">
        <v>206</v>
      </c>
      <c r="I321" s="20" t="s">
        <v>987</v>
      </c>
      <c r="J321" s="22" t="s">
        <v>13</v>
      </c>
      <c r="K321" s="22" t="s">
        <v>40</v>
      </c>
      <c r="L321" s="20" t="s">
        <v>36</v>
      </c>
      <c r="M321" s="20" t="s">
        <v>1889</v>
      </c>
    </row>
    <row r="322" spans="1:13" s="21" customFormat="1">
      <c r="A322" s="3" t="s">
        <v>1629</v>
      </c>
      <c r="B322" s="3" t="s">
        <v>14</v>
      </c>
      <c r="C322" s="3" t="s">
        <v>15</v>
      </c>
      <c r="D322" s="3" t="s">
        <v>968</v>
      </c>
      <c r="E322" s="3" t="s">
        <v>989</v>
      </c>
      <c r="F322" s="3" t="s">
        <v>17</v>
      </c>
      <c r="G322" s="3" t="s">
        <v>18</v>
      </c>
      <c r="H322" s="3" t="s">
        <v>210</v>
      </c>
      <c r="I322" s="3" t="s">
        <v>989</v>
      </c>
      <c r="J322" s="4" t="s">
        <v>13</v>
      </c>
      <c r="K322" s="4" t="s">
        <v>40</v>
      </c>
      <c r="L322" s="3" t="s">
        <v>222</v>
      </c>
      <c r="M322" s="3" t="s">
        <v>1253</v>
      </c>
    </row>
    <row r="323" spans="1:13" s="21" customFormat="1">
      <c r="A323" s="3" t="s">
        <v>988</v>
      </c>
      <c r="B323" s="3" t="s">
        <v>14</v>
      </c>
      <c r="C323" s="3" t="s">
        <v>15</v>
      </c>
      <c r="D323" s="3" t="s">
        <v>968</v>
      </c>
      <c r="E323" s="3" t="s">
        <v>989</v>
      </c>
      <c r="F323" s="3" t="s">
        <v>17</v>
      </c>
      <c r="G323" s="3" t="s">
        <v>18</v>
      </c>
      <c r="H323" s="3" t="s">
        <v>210</v>
      </c>
      <c r="I323" s="3" t="s">
        <v>989</v>
      </c>
      <c r="J323" s="4" t="s">
        <v>13</v>
      </c>
      <c r="K323" s="4" t="s">
        <v>40</v>
      </c>
      <c r="L323" s="3" t="s">
        <v>222</v>
      </c>
      <c r="M323" s="3" t="s">
        <v>23</v>
      </c>
    </row>
    <row r="324" spans="1:13" s="21" customFormat="1">
      <c r="A324" s="20" t="s">
        <v>2323</v>
      </c>
      <c r="B324" s="20" t="s">
        <v>14</v>
      </c>
      <c r="C324" s="20" t="s">
        <v>15</v>
      </c>
      <c r="D324" s="20" t="s">
        <v>968</v>
      </c>
      <c r="E324" s="3" t="s">
        <v>989</v>
      </c>
      <c r="F324" s="20" t="s">
        <v>17</v>
      </c>
      <c r="G324" s="20" t="s">
        <v>18</v>
      </c>
      <c r="H324" s="20" t="s">
        <v>210</v>
      </c>
      <c r="I324" s="20" t="s">
        <v>989</v>
      </c>
      <c r="J324" s="22" t="s">
        <v>13</v>
      </c>
      <c r="K324" s="22" t="s">
        <v>40</v>
      </c>
      <c r="L324" s="20" t="s">
        <v>222</v>
      </c>
      <c r="M324" s="20" t="s">
        <v>1889</v>
      </c>
    </row>
    <row r="325" spans="1:13" s="21" customFormat="1">
      <c r="A325" s="14" t="s">
        <v>1630</v>
      </c>
      <c r="B325" s="3" t="s">
        <v>14</v>
      </c>
      <c r="C325" s="14" t="s">
        <v>15</v>
      </c>
      <c r="D325" s="14" t="s">
        <v>968</v>
      </c>
      <c r="E325" s="3" t="s">
        <v>991</v>
      </c>
      <c r="F325" s="14" t="s">
        <v>17</v>
      </c>
      <c r="G325" s="3" t="s">
        <v>18</v>
      </c>
      <c r="H325" s="14" t="s">
        <v>214</v>
      </c>
      <c r="I325" s="3" t="s">
        <v>991</v>
      </c>
      <c r="J325" s="15" t="s">
        <v>13</v>
      </c>
      <c r="K325" s="15" t="s">
        <v>40</v>
      </c>
      <c r="L325" s="14" t="s">
        <v>225</v>
      </c>
      <c r="M325" s="14" t="s">
        <v>1253</v>
      </c>
    </row>
    <row r="326" spans="1:13" s="21" customFormat="1">
      <c r="A326" s="3" t="s">
        <v>990</v>
      </c>
      <c r="B326" s="3" t="s">
        <v>14</v>
      </c>
      <c r="C326" s="3" t="s">
        <v>15</v>
      </c>
      <c r="D326" s="3" t="s">
        <v>968</v>
      </c>
      <c r="E326" s="3" t="s">
        <v>991</v>
      </c>
      <c r="F326" s="3" t="s">
        <v>17</v>
      </c>
      <c r="G326" s="3" t="s">
        <v>18</v>
      </c>
      <c r="H326" s="3" t="s">
        <v>214</v>
      </c>
      <c r="I326" s="3" t="s">
        <v>991</v>
      </c>
      <c r="J326" s="4" t="s">
        <v>13</v>
      </c>
      <c r="K326" s="4" t="s">
        <v>40</v>
      </c>
      <c r="L326" s="3" t="s">
        <v>225</v>
      </c>
      <c r="M326" s="3" t="s">
        <v>23</v>
      </c>
    </row>
    <row r="327" spans="1:13" s="21" customFormat="1">
      <c r="A327" s="20" t="s">
        <v>2324</v>
      </c>
      <c r="B327" s="20" t="s">
        <v>14</v>
      </c>
      <c r="C327" s="20" t="s">
        <v>15</v>
      </c>
      <c r="D327" s="20" t="s">
        <v>968</v>
      </c>
      <c r="E327" s="3" t="s">
        <v>991</v>
      </c>
      <c r="F327" s="20" t="s">
        <v>17</v>
      </c>
      <c r="G327" s="20" t="s">
        <v>18</v>
      </c>
      <c r="H327" s="20" t="s">
        <v>214</v>
      </c>
      <c r="I327" s="20" t="s">
        <v>991</v>
      </c>
      <c r="J327" s="22" t="s">
        <v>13</v>
      </c>
      <c r="K327" s="22" t="s">
        <v>40</v>
      </c>
      <c r="L327" s="20" t="s">
        <v>225</v>
      </c>
      <c r="M327" s="20" t="s">
        <v>1889</v>
      </c>
    </row>
    <row r="328" spans="1:13" s="21" customFormat="1">
      <c r="A328" s="3" t="s">
        <v>1631</v>
      </c>
      <c r="B328" s="3" t="s">
        <v>14</v>
      </c>
      <c r="C328" s="3" t="s">
        <v>15</v>
      </c>
      <c r="D328" s="3" t="s">
        <v>968</v>
      </c>
      <c r="E328" s="3" t="s">
        <v>993</v>
      </c>
      <c r="F328" s="3" t="s">
        <v>17</v>
      </c>
      <c r="G328" s="3" t="s">
        <v>18</v>
      </c>
      <c r="H328" s="3" t="s">
        <v>217</v>
      </c>
      <c r="I328" s="3" t="s">
        <v>993</v>
      </c>
      <c r="J328" s="4" t="s">
        <v>13</v>
      </c>
      <c r="K328" s="4" t="s">
        <v>21</v>
      </c>
      <c r="L328" s="3" t="s">
        <v>36</v>
      </c>
      <c r="M328" s="3" t="s">
        <v>1253</v>
      </c>
    </row>
    <row r="329" spans="1:13" s="21" customFormat="1">
      <c r="A329" s="3" t="s">
        <v>992</v>
      </c>
      <c r="B329" s="3" t="s">
        <v>14</v>
      </c>
      <c r="C329" s="3" t="s">
        <v>15</v>
      </c>
      <c r="D329" s="3" t="s">
        <v>968</v>
      </c>
      <c r="E329" s="3" t="s">
        <v>993</v>
      </c>
      <c r="F329" s="3" t="s">
        <v>17</v>
      </c>
      <c r="G329" s="3" t="s">
        <v>18</v>
      </c>
      <c r="H329" s="3" t="s">
        <v>217</v>
      </c>
      <c r="I329" s="3" t="s">
        <v>993</v>
      </c>
      <c r="J329" s="4" t="s">
        <v>13</v>
      </c>
      <c r="K329" s="4" t="s">
        <v>21</v>
      </c>
      <c r="L329" s="3" t="s">
        <v>36</v>
      </c>
      <c r="M329" s="3" t="s">
        <v>23</v>
      </c>
    </row>
    <row r="330" spans="1:13" s="21" customFormat="1">
      <c r="A330" s="20" t="s">
        <v>2325</v>
      </c>
      <c r="B330" s="20" t="s">
        <v>14</v>
      </c>
      <c r="C330" s="20" t="s">
        <v>15</v>
      </c>
      <c r="D330" s="20" t="s">
        <v>968</v>
      </c>
      <c r="E330" s="3" t="s">
        <v>993</v>
      </c>
      <c r="F330" s="20" t="s">
        <v>17</v>
      </c>
      <c r="G330" s="20" t="s">
        <v>18</v>
      </c>
      <c r="H330" s="20" t="s">
        <v>217</v>
      </c>
      <c r="I330" s="20" t="s">
        <v>993</v>
      </c>
      <c r="J330" s="22" t="s">
        <v>13</v>
      </c>
      <c r="K330" s="22" t="s">
        <v>21</v>
      </c>
      <c r="L330" s="20" t="s">
        <v>36</v>
      </c>
      <c r="M330" s="20" t="s">
        <v>1889</v>
      </c>
    </row>
    <row r="331" spans="1:13" s="21" customFormat="1">
      <c r="A331" s="3" t="s">
        <v>1632</v>
      </c>
      <c r="B331" s="3" t="s">
        <v>14</v>
      </c>
      <c r="C331" s="3" t="s">
        <v>15</v>
      </c>
      <c r="D331" s="3" t="s">
        <v>968</v>
      </c>
      <c r="E331" s="3" t="s">
        <v>995</v>
      </c>
      <c r="F331" s="3" t="s">
        <v>17</v>
      </c>
      <c r="G331" s="3" t="s">
        <v>18</v>
      </c>
      <c r="H331" s="3" t="s">
        <v>19</v>
      </c>
      <c r="I331" s="3" t="s">
        <v>995</v>
      </c>
      <c r="J331" s="4" t="s">
        <v>13</v>
      </c>
      <c r="K331" s="4" t="s">
        <v>21</v>
      </c>
      <c r="L331" s="3" t="s">
        <v>222</v>
      </c>
      <c r="M331" s="3" t="s">
        <v>1253</v>
      </c>
    </row>
    <row r="332" spans="1:13" s="21" customFormat="1">
      <c r="A332" s="3" t="s">
        <v>994</v>
      </c>
      <c r="B332" s="3" t="s">
        <v>14</v>
      </c>
      <c r="C332" s="3" t="s">
        <v>15</v>
      </c>
      <c r="D332" s="3" t="s">
        <v>968</v>
      </c>
      <c r="E332" s="3" t="s">
        <v>995</v>
      </c>
      <c r="F332" s="3" t="s">
        <v>17</v>
      </c>
      <c r="G332" s="3" t="s">
        <v>18</v>
      </c>
      <c r="H332" s="3" t="s">
        <v>19</v>
      </c>
      <c r="I332" s="3" t="s">
        <v>995</v>
      </c>
      <c r="J332" s="4" t="s">
        <v>13</v>
      </c>
      <c r="K332" s="4" t="s">
        <v>21</v>
      </c>
      <c r="L332" s="3" t="s">
        <v>222</v>
      </c>
      <c r="M332" s="3" t="s">
        <v>23</v>
      </c>
    </row>
    <row r="333" spans="1:13" s="21" customFormat="1">
      <c r="A333" s="20" t="s">
        <v>2326</v>
      </c>
      <c r="B333" s="20" t="s">
        <v>14</v>
      </c>
      <c r="C333" s="20" t="s">
        <v>15</v>
      </c>
      <c r="D333" s="20" t="s">
        <v>968</v>
      </c>
      <c r="E333" s="3" t="s">
        <v>995</v>
      </c>
      <c r="F333" s="20" t="s">
        <v>17</v>
      </c>
      <c r="G333" s="20" t="s">
        <v>18</v>
      </c>
      <c r="H333" s="20" t="s">
        <v>19</v>
      </c>
      <c r="I333" s="20" t="s">
        <v>995</v>
      </c>
      <c r="J333" s="22" t="s">
        <v>13</v>
      </c>
      <c r="K333" s="22" t="s">
        <v>21</v>
      </c>
      <c r="L333" s="20" t="s">
        <v>222</v>
      </c>
      <c r="M333" s="20" t="s">
        <v>1889</v>
      </c>
    </row>
    <row r="334" spans="1:13" s="21" customFormat="1">
      <c r="A334" s="3" t="s">
        <v>1633</v>
      </c>
      <c r="B334" s="3" t="s">
        <v>14</v>
      </c>
      <c r="C334" s="3" t="s">
        <v>15</v>
      </c>
      <c r="D334" s="3" t="s">
        <v>968</v>
      </c>
      <c r="E334" s="3" t="s">
        <v>997</v>
      </c>
      <c r="F334" s="3" t="s">
        <v>17</v>
      </c>
      <c r="G334" s="3" t="s">
        <v>18</v>
      </c>
      <c r="H334" s="3" t="s">
        <v>26</v>
      </c>
      <c r="I334" s="3" t="s">
        <v>997</v>
      </c>
      <c r="J334" s="4" t="s">
        <v>13</v>
      </c>
      <c r="K334" s="4" t="s">
        <v>21</v>
      </c>
      <c r="L334" s="3" t="s">
        <v>225</v>
      </c>
      <c r="M334" s="3" t="s">
        <v>1253</v>
      </c>
    </row>
    <row r="335" spans="1:13" s="21" customFormat="1">
      <c r="A335" s="3" t="s">
        <v>996</v>
      </c>
      <c r="B335" s="3" t="s">
        <v>14</v>
      </c>
      <c r="C335" s="3" t="s">
        <v>15</v>
      </c>
      <c r="D335" s="3" t="s">
        <v>968</v>
      </c>
      <c r="E335" s="3" t="s">
        <v>997</v>
      </c>
      <c r="F335" s="3" t="s">
        <v>17</v>
      </c>
      <c r="G335" s="3" t="s">
        <v>18</v>
      </c>
      <c r="H335" s="3" t="s">
        <v>26</v>
      </c>
      <c r="I335" s="3" t="s">
        <v>997</v>
      </c>
      <c r="J335" s="4" t="s">
        <v>13</v>
      </c>
      <c r="K335" s="4" t="s">
        <v>21</v>
      </c>
      <c r="L335" s="3" t="s">
        <v>225</v>
      </c>
      <c r="M335" s="3" t="s">
        <v>23</v>
      </c>
    </row>
    <row r="336" spans="1:13" s="21" customFormat="1">
      <c r="A336" s="20" t="s">
        <v>2327</v>
      </c>
      <c r="B336" s="20" t="s">
        <v>14</v>
      </c>
      <c r="C336" s="20" t="s">
        <v>15</v>
      </c>
      <c r="D336" s="20" t="s">
        <v>968</v>
      </c>
      <c r="E336" s="3" t="s">
        <v>997</v>
      </c>
      <c r="F336" s="20" t="s">
        <v>17</v>
      </c>
      <c r="G336" s="20" t="s">
        <v>18</v>
      </c>
      <c r="H336" s="20" t="s">
        <v>26</v>
      </c>
      <c r="I336" s="20" t="s">
        <v>997</v>
      </c>
      <c r="J336" s="22" t="s">
        <v>13</v>
      </c>
      <c r="K336" s="22" t="s">
        <v>21</v>
      </c>
      <c r="L336" s="20" t="s">
        <v>225</v>
      </c>
      <c r="M336" s="20" t="s">
        <v>1889</v>
      </c>
    </row>
    <row r="337" spans="1:13" s="21" customFormat="1">
      <c r="A337" s="3" t="s">
        <v>1672</v>
      </c>
      <c r="B337" s="3" t="s">
        <v>14</v>
      </c>
      <c r="C337" s="3" t="s">
        <v>15</v>
      </c>
      <c r="D337" s="3" t="s">
        <v>968</v>
      </c>
      <c r="E337" s="3" t="s">
        <v>1075</v>
      </c>
      <c r="F337" s="3" t="s">
        <v>53</v>
      </c>
      <c r="G337" s="3" t="s">
        <v>54</v>
      </c>
      <c r="H337" s="3" t="s">
        <v>30</v>
      </c>
      <c r="I337" s="3" t="s">
        <v>1075</v>
      </c>
      <c r="J337" s="4" t="s">
        <v>13</v>
      </c>
      <c r="K337" s="4" t="s">
        <v>83</v>
      </c>
      <c r="L337" s="3" t="s">
        <v>36</v>
      </c>
      <c r="M337" s="3" t="s">
        <v>1253</v>
      </c>
    </row>
    <row r="338" spans="1:13" s="21" customFormat="1">
      <c r="A338" s="3" t="s">
        <v>1074</v>
      </c>
      <c r="B338" s="3" t="s">
        <v>14</v>
      </c>
      <c r="C338" s="3" t="s">
        <v>15</v>
      </c>
      <c r="D338" s="3" t="s">
        <v>968</v>
      </c>
      <c r="E338" s="3" t="s">
        <v>1075</v>
      </c>
      <c r="F338" s="3" t="s">
        <v>53</v>
      </c>
      <c r="G338" s="3" t="s">
        <v>54</v>
      </c>
      <c r="H338" s="3" t="s">
        <v>30</v>
      </c>
      <c r="I338" s="3" t="s">
        <v>1075</v>
      </c>
      <c r="J338" s="4" t="s">
        <v>13</v>
      </c>
      <c r="K338" s="4" t="s">
        <v>83</v>
      </c>
      <c r="L338" s="3" t="s">
        <v>36</v>
      </c>
      <c r="M338" s="3" t="s">
        <v>23</v>
      </c>
    </row>
    <row r="339" spans="1:13" s="21" customFormat="1">
      <c r="A339" s="20" t="s">
        <v>2366</v>
      </c>
      <c r="B339" s="20" t="s">
        <v>14</v>
      </c>
      <c r="C339" s="20" t="s">
        <v>15</v>
      </c>
      <c r="D339" s="20" t="s">
        <v>968</v>
      </c>
      <c r="E339" s="3" t="s">
        <v>1075</v>
      </c>
      <c r="F339" s="20" t="s">
        <v>53</v>
      </c>
      <c r="G339" s="20" t="s">
        <v>54</v>
      </c>
      <c r="H339" s="20" t="s">
        <v>30</v>
      </c>
      <c r="I339" s="20" t="s">
        <v>1075</v>
      </c>
      <c r="J339" s="22" t="s">
        <v>13</v>
      </c>
      <c r="K339" s="22" t="s">
        <v>83</v>
      </c>
      <c r="L339" s="20" t="s">
        <v>36</v>
      </c>
      <c r="M339" s="20" t="s">
        <v>1889</v>
      </c>
    </row>
    <row r="340" spans="1:13" s="21" customFormat="1">
      <c r="A340" s="3" t="s">
        <v>1673</v>
      </c>
      <c r="B340" s="3" t="s">
        <v>14</v>
      </c>
      <c r="C340" s="3" t="s">
        <v>15</v>
      </c>
      <c r="D340" s="3" t="s">
        <v>968</v>
      </c>
      <c r="E340" s="3" t="s">
        <v>1077</v>
      </c>
      <c r="F340" s="3" t="s">
        <v>53</v>
      </c>
      <c r="G340" s="3" t="s">
        <v>54</v>
      </c>
      <c r="H340" s="3" t="s">
        <v>34</v>
      </c>
      <c r="I340" s="3" t="s">
        <v>1077</v>
      </c>
      <c r="J340" s="4" t="s">
        <v>13</v>
      </c>
      <c r="K340" s="4" t="s">
        <v>83</v>
      </c>
      <c r="L340" s="3" t="s">
        <v>222</v>
      </c>
      <c r="M340" s="3" t="s">
        <v>1253</v>
      </c>
    </row>
    <row r="341" spans="1:13" s="21" customFormat="1">
      <c r="A341" s="3" t="s">
        <v>1076</v>
      </c>
      <c r="B341" s="3" t="s">
        <v>14</v>
      </c>
      <c r="C341" s="3" t="s">
        <v>15</v>
      </c>
      <c r="D341" s="3" t="s">
        <v>968</v>
      </c>
      <c r="E341" s="3" t="s">
        <v>1077</v>
      </c>
      <c r="F341" s="3" t="s">
        <v>53</v>
      </c>
      <c r="G341" s="3" t="s">
        <v>54</v>
      </c>
      <c r="H341" s="3" t="s">
        <v>34</v>
      </c>
      <c r="I341" s="3" t="s">
        <v>1077</v>
      </c>
      <c r="J341" s="4" t="s">
        <v>13</v>
      </c>
      <c r="K341" s="4" t="s">
        <v>83</v>
      </c>
      <c r="L341" s="3" t="s">
        <v>222</v>
      </c>
      <c r="M341" s="3" t="s">
        <v>23</v>
      </c>
    </row>
    <row r="342" spans="1:13" s="21" customFormat="1">
      <c r="A342" s="20" t="s">
        <v>2367</v>
      </c>
      <c r="B342" s="20" t="s">
        <v>14</v>
      </c>
      <c r="C342" s="20" t="s">
        <v>15</v>
      </c>
      <c r="D342" s="20" t="s">
        <v>968</v>
      </c>
      <c r="E342" s="3" t="s">
        <v>1077</v>
      </c>
      <c r="F342" s="20" t="s">
        <v>53</v>
      </c>
      <c r="G342" s="20" t="s">
        <v>54</v>
      </c>
      <c r="H342" s="20" t="s">
        <v>34</v>
      </c>
      <c r="I342" s="20" t="s">
        <v>1077</v>
      </c>
      <c r="J342" s="22" t="s">
        <v>13</v>
      </c>
      <c r="K342" s="22" t="s">
        <v>83</v>
      </c>
      <c r="L342" s="20" t="s">
        <v>222</v>
      </c>
      <c r="M342" s="20" t="s">
        <v>1889</v>
      </c>
    </row>
    <row r="343" spans="1:13" s="21" customFormat="1">
      <c r="A343" s="3" t="s">
        <v>1674</v>
      </c>
      <c r="B343" s="3" t="s">
        <v>14</v>
      </c>
      <c r="C343" s="3" t="s">
        <v>15</v>
      </c>
      <c r="D343" s="3" t="s">
        <v>968</v>
      </c>
      <c r="E343" s="3" t="s">
        <v>1079</v>
      </c>
      <c r="F343" s="3" t="s">
        <v>53</v>
      </c>
      <c r="G343" s="3" t="s">
        <v>54</v>
      </c>
      <c r="H343" s="3" t="s">
        <v>38</v>
      </c>
      <c r="I343" s="3" t="s">
        <v>1079</v>
      </c>
      <c r="J343" s="4" t="s">
        <v>13</v>
      </c>
      <c r="K343" s="4" t="s">
        <v>83</v>
      </c>
      <c r="L343" s="3" t="s">
        <v>225</v>
      </c>
      <c r="M343" s="3" t="s">
        <v>1253</v>
      </c>
    </row>
    <row r="344" spans="1:13" s="21" customFormat="1">
      <c r="A344" s="3" t="s">
        <v>1078</v>
      </c>
      <c r="B344" s="3" t="s">
        <v>14</v>
      </c>
      <c r="C344" s="3" t="s">
        <v>15</v>
      </c>
      <c r="D344" s="3" t="s">
        <v>968</v>
      </c>
      <c r="E344" s="3" t="s">
        <v>1079</v>
      </c>
      <c r="F344" s="3" t="s">
        <v>53</v>
      </c>
      <c r="G344" s="3" t="s">
        <v>54</v>
      </c>
      <c r="H344" s="3" t="s">
        <v>38</v>
      </c>
      <c r="I344" s="3" t="s">
        <v>1079</v>
      </c>
      <c r="J344" s="4" t="s">
        <v>13</v>
      </c>
      <c r="K344" s="4" t="s">
        <v>83</v>
      </c>
      <c r="L344" s="3" t="s">
        <v>225</v>
      </c>
      <c r="M344" s="3" t="s">
        <v>23</v>
      </c>
    </row>
    <row r="345" spans="1:13" s="21" customFormat="1">
      <c r="A345" s="20" t="s">
        <v>2368</v>
      </c>
      <c r="B345" s="20" t="s">
        <v>14</v>
      </c>
      <c r="C345" s="20" t="s">
        <v>15</v>
      </c>
      <c r="D345" s="20" t="s">
        <v>968</v>
      </c>
      <c r="E345" s="3" t="s">
        <v>1079</v>
      </c>
      <c r="F345" s="20" t="s">
        <v>53</v>
      </c>
      <c r="G345" s="20" t="s">
        <v>54</v>
      </c>
      <c r="H345" s="20" t="s">
        <v>38</v>
      </c>
      <c r="I345" s="20" t="s">
        <v>1079</v>
      </c>
      <c r="J345" s="22" t="s">
        <v>13</v>
      </c>
      <c r="K345" s="22" t="s">
        <v>83</v>
      </c>
      <c r="L345" s="20" t="s">
        <v>225</v>
      </c>
      <c r="M345" s="20" t="s">
        <v>1889</v>
      </c>
    </row>
    <row r="346" spans="1:13" s="21" customFormat="1">
      <c r="A346" s="3" t="s">
        <v>1675</v>
      </c>
      <c r="B346" s="3" t="s">
        <v>14</v>
      </c>
      <c r="C346" s="3" t="s">
        <v>15</v>
      </c>
      <c r="D346" s="3" t="s">
        <v>968</v>
      </c>
      <c r="E346" s="3" t="s">
        <v>1081</v>
      </c>
      <c r="F346" s="3" t="s">
        <v>53</v>
      </c>
      <c r="G346" s="3" t="s">
        <v>54</v>
      </c>
      <c r="H346" s="3" t="s">
        <v>42</v>
      </c>
      <c r="I346" s="3" t="s">
        <v>1081</v>
      </c>
      <c r="J346" s="4" t="s">
        <v>13</v>
      </c>
      <c r="K346" s="4" t="s">
        <v>208</v>
      </c>
      <c r="L346" s="3" t="s">
        <v>36</v>
      </c>
      <c r="M346" s="3" t="s">
        <v>1253</v>
      </c>
    </row>
    <row r="347" spans="1:13" s="21" customFormat="1">
      <c r="A347" s="3" t="s">
        <v>1080</v>
      </c>
      <c r="B347" s="3" t="s">
        <v>14</v>
      </c>
      <c r="C347" s="3" t="s">
        <v>15</v>
      </c>
      <c r="D347" s="3" t="s">
        <v>968</v>
      </c>
      <c r="E347" s="3" t="s">
        <v>1081</v>
      </c>
      <c r="F347" s="3" t="s">
        <v>53</v>
      </c>
      <c r="G347" s="3" t="s">
        <v>54</v>
      </c>
      <c r="H347" s="3" t="s">
        <v>42</v>
      </c>
      <c r="I347" s="3" t="s">
        <v>1081</v>
      </c>
      <c r="J347" s="4" t="s">
        <v>13</v>
      </c>
      <c r="K347" s="4" t="s">
        <v>208</v>
      </c>
      <c r="L347" s="3" t="s">
        <v>36</v>
      </c>
      <c r="M347" s="3" t="s">
        <v>23</v>
      </c>
    </row>
    <row r="348" spans="1:13" s="21" customFormat="1">
      <c r="A348" s="20" t="s">
        <v>2369</v>
      </c>
      <c r="B348" s="20" t="s">
        <v>14</v>
      </c>
      <c r="C348" s="20" t="s">
        <v>15</v>
      </c>
      <c r="D348" s="20" t="s">
        <v>968</v>
      </c>
      <c r="E348" s="3" t="s">
        <v>1081</v>
      </c>
      <c r="F348" s="20" t="s">
        <v>53</v>
      </c>
      <c r="G348" s="20" t="s">
        <v>54</v>
      </c>
      <c r="H348" s="20" t="s">
        <v>42</v>
      </c>
      <c r="I348" s="20" t="s">
        <v>1081</v>
      </c>
      <c r="J348" s="22" t="s">
        <v>13</v>
      </c>
      <c r="K348" s="22" t="s">
        <v>208</v>
      </c>
      <c r="L348" s="20" t="s">
        <v>36</v>
      </c>
      <c r="M348" s="20" t="s">
        <v>1889</v>
      </c>
    </row>
    <row r="349" spans="1:13" s="21" customFormat="1">
      <c r="A349" s="3" t="s">
        <v>1676</v>
      </c>
      <c r="B349" s="3" t="s">
        <v>14</v>
      </c>
      <c r="C349" s="3" t="s">
        <v>15</v>
      </c>
      <c r="D349" s="3" t="s">
        <v>968</v>
      </c>
      <c r="E349" s="3" t="s">
        <v>1083</v>
      </c>
      <c r="F349" s="3" t="s">
        <v>53</v>
      </c>
      <c r="G349" s="3" t="s">
        <v>54</v>
      </c>
      <c r="H349" s="3" t="s">
        <v>46</v>
      </c>
      <c r="I349" s="3" t="s">
        <v>1083</v>
      </c>
      <c r="J349" s="4" t="s">
        <v>13</v>
      </c>
      <c r="K349" s="4" t="s">
        <v>208</v>
      </c>
      <c r="L349" s="3" t="s">
        <v>222</v>
      </c>
      <c r="M349" s="3" t="s">
        <v>1253</v>
      </c>
    </row>
    <row r="350" spans="1:13" s="21" customFormat="1">
      <c r="A350" s="3" t="s">
        <v>1082</v>
      </c>
      <c r="B350" s="3" t="s">
        <v>14</v>
      </c>
      <c r="C350" s="3" t="s">
        <v>15</v>
      </c>
      <c r="D350" s="3" t="s">
        <v>968</v>
      </c>
      <c r="E350" s="3" t="s">
        <v>1083</v>
      </c>
      <c r="F350" s="3" t="s">
        <v>53</v>
      </c>
      <c r="G350" s="3" t="s">
        <v>54</v>
      </c>
      <c r="H350" s="3" t="s">
        <v>46</v>
      </c>
      <c r="I350" s="3" t="s">
        <v>1083</v>
      </c>
      <c r="J350" s="4" t="s">
        <v>13</v>
      </c>
      <c r="K350" s="4" t="s">
        <v>208</v>
      </c>
      <c r="L350" s="3" t="s">
        <v>222</v>
      </c>
      <c r="M350" s="3" t="s">
        <v>23</v>
      </c>
    </row>
    <row r="351" spans="1:13" s="21" customFormat="1">
      <c r="A351" s="20" t="s">
        <v>2370</v>
      </c>
      <c r="B351" s="20" t="s">
        <v>14</v>
      </c>
      <c r="C351" s="20" t="s">
        <v>15</v>
      </c>
      <c r="D351" s="20" t="s">
        <v>968</v>
      </c>
      <c r="E351" s="3" t="s">
        <v>1083</v>
      </c>
      <c r="F351" s="20" t="s">
        <v>53</v>
      </c>
      <c r="G351" s="20" t="s">
        <v>54</v>
      </c>
      <c r="H351" s="20" t="s">
        <v>46</v>
      </c>
      <c r="I351" s="20" t="s">
        <v>1083</v>
      </c>
      <c r="J351" s="22" t="s">
        <v>13</v>
      </c>
      <c r="K351" s="22" t="s">
        <v>208</v>
      </c>
      <c r="L351" s="20" t="s">
        <v>222</v>
      </c>
      <c r="M351" s="20" t="s">
        <v>1889</v>
      </c>
    </row>
    <row r="352" spans="1:13" s="21" customFormat="1">
      <c r="A352" s="3" t="s">
        <v>1677</v>
      </c>
      <c r="B352" s="3" t="s">
        <v>14</v>
      </c>
      <c r="C352" s="3" t="s">
        <v>15</v>
      </c>
      <c r="D352" s="3" t="s">
        <v>968</v>
      </c>
      <c r="E352" s="3" t="s">
        <v>1085</v>
      </c>
      <c r="F352" s="3" t="s">
        <v>53</v>
      </c>
      <c r="G352" s="3" t="s">
        <v>54</v>
      </c>
      <c r="H352" s="3" t="s">
        <v>50</v>
      </c>
      <c r="I352" s="3" t="s">
        <v>1085</v>
      </c>
      <c r="J352" s="4" t="s">
        <v>13</v>
      </c>
      <c r="K352" s="4" t="s">
        <v>208</v>
      </c>
      <c r="L352" s="3" t="s">
        <v>225</v>
      </c>
      <c r="M352" s="3" t="s">
        <v>1253</v>
      </c>
    </row>
    <row r="353" spans="1:13" s="21" customFormat="1">
      <c r="A353" s="3" t="s">
        <v>1084</v>
      </c>
      <c r="B353" s="3" t="s">
        <v>14</v>
      </c>
      <c r="C353" s="3" t="s">
        <v>15</v>
      </c>
      <c r="D353" s="3" t="s">
        <v>968</v>
      </c>
      <c r="E353" s="3" t="s">
        <v>1085</v>
      </c>
      <c r="F353" s="3" t="s">
        <v>53</v>
      </c>
      <c r="G353" s="3" t="s">
        <v>54</v>
      </c>
      <c r="H353" s="3" t="s">
        <v>50</v>
      </c>
      <c r="I353" s="3" t="s">
        <v>1085</v>
      </c>
      <c r="J353" s="4" t="s">
        <v>13</v>
      </c>
      <c r="K353" s="4" t="s">
        <v>208</v>
      </c>
      <c r="L353" s="3" t="s">
        <v>225</v>
      </c>
      <c r="M353" s="3" t="s">
        <v>23</v>
      </c>
    </row>
    <row r="354" spans="1:13" s="21" customFormat="1">
      <c r="A354" s="20" t="s">
        <v>2371</v>
      </c>
      <c r="B354" s="20" t="s">
        <v>14</v>
      </c>
      <c r="C354" s="20" t="s">
        <v>15</v>
      </c>
      <c r="D354" s="20" t="s">
        <v>968</v>
      </c>
      <c r="E354" s="3" t="s">
        <v>1085</v>
      </c>
      <c r="F354" s="20" t="s">
        <v>53</v>
      </c>
      <c r="G354" s="20" t="s">
        <v>54</v>
      </c>
      <c r="H354" s="20" t="s">
        <v>50</v>
      </c>
      <c r="I354" s="20" t="s">
        <v>1085</v>
      </c>
      <c r="J354" s="22" t="s">
        <v>13</v>
      </c>
      <c r="K354" s="22" t="s">
        <v>208</v>
      </c>
      <c r="L354" s="20" t="s">
        <v>225</v>
      </c>
      <c r="M354" s="20" t="s">
        <v>1889</v>
      </c>
    </row>
    <row r="355" spans="1:13" s="21" customFormat="1">
      <c r="A355" s="3" t="s">
        <v>1438</v>
      </c>
      <c r="B355" s="3" t="s">
        <v>14</v>
      </c>
      <c r="C355" s="3" t="s">
        <v>15</v>
      </c>
      <c r="D355" s="3" t="s">
        <v>603</v>
      </c>
      <c r="E355" s="3" t="s">
        <v>620</v>
      </c>
      <c r="F355" s="3" t="s">
        <v>53</v>
      </c>
      <c r="G355" s="3" t="s">
        <v>54</v>
      </c>
      <c r="H355" s="3" t="s">
        <v>55</v>
      </c>
      <c r="I355" s="3" t="s">
        <v>620</v>
      </c>
      <c r="J355" s="4" t="s">
        <v>13</v>
      </c>
      <c r="K355" s="3" t="s">
        <v>57</v>
      </c>
      <c r="L355" s="3" t="s">
        <v>228</v>
      </c>
      <c r="M355" s="3" t="s">
        <v>1253</v>
      </c>
    </row>
    <row r="356" spans="1:13" s="21" customFormat="1">
      <c r="A356" s="20" t="s">
        <v>619</v>
      </c>
      <c r="B356" s="20" t="s">
        <v>14</v>
      </c>
      <c r="C356" s="20" t="s">
        <v>15</v>
      </c>
      <c r="D356" s="20" t="s">
        <v>603</v>
      </c>
      <c r="E356" s="3" t="s">
        <v>620</v>
      </c>
      <c r="F356" s="20" t="s">
        <v>53</v>
      </c>
      <c r="G356" s="20" t="s">
        <v>54</v>
      </c>
      <c r="H356" s="20" t="s">
        <v>55</v>
      </c>
      <c r="I356" s="20" t="s">
        <v>620</v>
      </c>
      <c r="J356" s="22" t="s">
        <v>13</v>
      </c>
      <c r="K356" s="20" t="s">
        <v>57</v>
      </c>
      <c r="L356" s="20" t="s">
        <v>228</v>
      </c>
      <c r="M356" s="20" t="s">
        <v>23</v>
      </c>
    </row>
    <row r="357" spans="1:13" s="21" customFormat="1">
      <c r="A357" s="20" t="s">
        <v>2140</v>
      </c>
      <c r="B357" s="20" t="s">
        <v>14</v>
      </c>
      <c r="C357" s="20" t="s">
        <v>15</v>
      </c>
      <c r="D357" s="20" t="s">
        <v>603</v>
      </c>
      <c r="E357" s="3" t="s">
        <v>620</v>
      </c>
      <c r="F357" s="20" t="s">
        <v>53</v>
      </c>
      <c r="G357" s="20" t="s">
        <v>54</v>
      </c>
      <c r="H357" s="20" t="s">
        <v>55</v>
      </c>
      <c r="I357" s="20" t="s">
        <v>620</v>
      </c>
      <c r="J357" s="22" t="s">
        <v>13</v>
      </c>
      <c r="K357" s="20" t="s">
        <v>57</v>
      </c>
      <c r="L357" s="20" t="s">
        <v>228</v>
      </c>
      <c r="M357" s="20" t="s">
        <v>1889</v>
      </c>
    </row>
    <row r="358" spans="1:13" s="21" customFormat="1">
      <c r="A358" s="3" t="s">
        <v>1439</v>
      </c>
      <c r="B358" s="3" t="s">
        <v>14</v>
      </c>
      <c r="C358" s="3" t="s">
        <v>15</v>
      </c>
      <c r="D358" s="3" t="s">
        <v>603</v>
      </c>
      <c r="E358" s="3" t="s">
        <v>622</v>
      </c>
      <c r="F358" s="3" t="s">
        <v>53</v>
      </c>
      <c r="G358" s="3" t="s">
        <v>54</v>
      </c>
      <c r="H358" s="3" t="s">
        <v>59</v>
      </c>
      <c r="I358" s="3" t="s">
        <v>622</v>
      </c>
      <c r="J358" s="4" t="s">
        <v>13</v>
      </c>
      <c r="K358" s="3" t="s">
        <v>57</v>
      </c>
      <c r="L358" s="3" t="s">
        <v>231</v>
      </c>
      <c r="M358" s="3" t="s">
        <v>1253</v>
      </c>
    </row>
    <row r="359" spans="1:13" s="21" customFormat="1">
      <c r="A359" s="20" t="s">
        <v>621</v>
      </c>
      <c r="B359" s="20" t="s">
        <v>14</v>
      </c>
      <c r="C359" s="20" t="s">
        <v>15</v>
      </c>
      <c r="D359" s="20" t="s">
        <v>603</v>
      </c>
      <c r="E359" s="3" t="s">
        <v>622</v>
      </c>
      <c r="F359" s="20" t="s">
        <v>53</v>
      </c>
      <c r="G359" s="20" t="s">
        <v>54</v>
      </c>
      <c r="H359" s="20" t="s">
        <v>59</v>
      </c>
      <c r="I359" s="20" t="s">
        <v>622</v>
      </c>
      <c r="J359" s="22" t="s">
        <v>13</v>
      </c>
      <c r="K359" s="20" t="s">
        <v>57</v>
      </c>
      <c r="L359" s="20" t="s">
        <v>231</v>
      </c>
      <c r="M359" s="20" t="s">
        <v>23</v>
      </c>
    </row>
    <row r="360" spans="1:13" s="21" customFormat="1">
      <c r="A360" s="20" t="s">
        <v>2141</v>
      </c>
      <c r="B360" s="20" t="s">
        <v>14</v>
      </c>
      <c r="C360" s="20" t="s">
        <v>15</v>
      </c>
      <c r="D360" s="20" t="s">
        <v>603</v>
      </c>
      <c r="E360" s="3" t="s">
        <v>622</v>
      </c>
      <c r="F360" s="20" t="s">
        <v>53</v>
      </c>
      <c r="G360" s="20" t="s">
        <v>54</v>
      </c>
      <c r="H360" s="20" t="s">
        <v>59</v>
      </c>
      <c r="I360" s="20" t="s">
        <v>622</v>
      </c>
      <c r="J360" s="22" t="s">
        <v>13</v>
      </c>
      <c r="K360" s="20" t="s">
        <v>57</v>
      </c>
      <c r="L360" s="20" t="s">
        <v>231</v>
      </c>
      <c r="M360" s="20" t="s">
        <v>1889</v>
      </c>
    </row>
    <row r="361" spans="1:13" s="21" customFormat="1">
      <c r="A361" s="3" t="s">
        <v>1440</v>
      </c>
      <c r="B361" s="3" t="s">
        <v>14</v>
      </c>
      <c r="C361" s="3" t="s">
        <v>15</v>
      </c>
      <c r="D361" s="3" t="s">
        <v>603</v>
      </c>
      <c r="E361" s="3" t="s">
        <v>624</v>
      </c>
      <c r="F361" s="3" t="s">
        <v>53</v>
      </c>
      <c r="G361" s="3" t="s">
        <v>54</v>
      </c>
      <c r="H361" s="3" t="s">
        <v>62</v>
      </c>
      <c r="I361" s="3" t="s">
        <v>624</v>
      </c>
      <c r="J361" s="4" t="s">
        <v>13</v>
      </c>
      <c r="K361" s="3" t="s">
        <v>57</v>
      </c>
      <c r="L361" s="3" t="s">
        <v>348</v>
      </c>
      <c r="M361" s="3" t="s">
        <v>1253</v>
      </c>
    </row>
    <row r="362" spans="1:13" s="21" customFormat="1">
      <c r="A362" s="20" t="s">
        <v>623</v>
      </c>
      <c r="B362" s="20" t="s">
        <v>14</v>
      </c>
      <c r="C362" s="20" t="s">
        <v>15</v>
      </c>
      <c r="D362" s="20" t="s">
        <v>603</v>
      </c>
      <c r="E362" s="3" t="s">
        <v>624</v>
      </c>
      <c r="F362" s="20" t="s">
        <v>53</v>
      </c>
      <c r="G362" s="20" t="s">
        <v>54</v>
      </c>
      <c r="H362" s="20" t="s">
        <v>62</v>
      </c>
      <c r="I362" s="20" t="s">
        <v>624</v>
      </c>
      <c r="J362" s="22" t="s">
        <v>13</v>
      </c>
      <c r="K362" s="20" t="s">
        <v>57</v>
      </c>
      <c r="L362" s="20" t="s">
        <v>348</v>
      </c>
      <c r="M362" s="20" t="s">
        <v>23</v>
      </c>
    </row>
    <row r="363" spans="1:13" s="21" customFormat="1">
      <c r="A363" s="20" t="s">
        <v>2142</v>
      </c>
      <c r="B363" s="20" t="s">
        <v>14</v>
      </c>
      <c r="C363" s="20" t="s">
        <v>15</v>
      </c>
      <c r="D363" s="20" t="s">
        <v>603</v>
      </c>
      <c r="E363" s="3" t="s">
        <v>624</v>
      </c>
      <c r="F363" s="20" t="s">
        <v>53</v>
      </c>
      <c r="G363" s="20" t="s">
        <v>54</v>
      </c>
      <c r="H363" s="20" t="s">
        <v>62</v>
      </c>
      <c r="I363" s="20" t="s">
        <v>624</v>
      </c>
      <c r="J363" s="22" t="s">
        <v>13</v>
      </c>
      <c r="K363" s="20" t="s">
        <v>57</v>
      </c>
      <c r="L363" s="20" t="s">
        <v>348</v>
      </c>
      <c r="M363" s="20" t="s">
        <v>1889</v>
      </c>
    </row>
    <row r="364" spans="1:13" s="21" customFormat="1">
      <c r="A364" s="3" t="s">
        <v>1441</v>
      </c>
      <c r="B364" s="3" t="s">
        <v>14</v>
      </c>
      <c r="C364" s="3" t="s">
        <v>15</v>
      </c>
      <c r="D364" s="3" t="s">
        <v>603</v>
      </c>
      <c r="E364" s="3" t="s">
        <v>626</v>
      </c>
      <c r="F364" s="3" t="s">
        <v>53</v>
      </c>
      <c r="G364" s="3" t="s">
        <v>54</v>
      </c>
      <c r="H364" s="3" t="s">
        <v>65</v>
      </c>
      <c r="I364" s="3" t="s">
        <v>626</v>
      </c>
      <c r="J364" s="4" t="s">
        <v>13</v>
      </c>
      <c r="K364" s="3" t="s">
        <v>57</v>
      </c>
      <c r="L364" s="3" t="s">
        <v>351</v>
      </c>
      <c r="M364" s="3" t="s">
        <v>1253</v>
      </c>
    </row>
    <row r="365" spans="1:13" s="21" customFormat="1">
      <c r="A365" s="20" t="s">
        <v>625</v>
      </c>
      <c r="B365" s="20" t="s">
        <v>14</v>
      </c>
      <c r="C365" s="20" t="s">
        <v>15</v>
      </c>
      <c r="D365" s="20" t="s">
        <v>603</v>
      </c>
      <c r="E365" s="3" t="s">
        <v>626</v>
      </c>
      <c r="F365" s="20" t="s">
        <v>53</v>
      </c>
      <c r="G365" s="20" t="s">
        <v>54</v>
      </c>
      <c r="H365" s="20" t="s">
        <v>65</v>
      </c>
      <c r="I365" s="20" t="s">
        <v>626</v>
      </c>
      <c r="J365" s="22" t="s">
        <v>13</v>
      </c>
      <c r="K365" s="20" t="s">
        <v>57</v>
      </c>
      <c r="L365" s="20" t="s">
        <v>351</v>
      </c>
      <c r="M365" s="20" t="s">
        <v>23</v>
      </c>
    </row>
    <row r="366" spans="1:13" s="21" customFormat="1">
      <c r="A366" s="20" t="s">
        <v>2143</v>
      </c>
      <c r="B366" s="20" t="s">
        <v>14</v>
      </c>
      <c r="C366" s="20" t="s">
        <v>15</v>
      </c>
      <c r="D366" s="20" t="s">
        <v>603</v>
      </c>
      <c r="E366" s="3" t="s">
        <v>626</v>
      </c>
      <c r="F366" s="20" t="s">
        <v>53</v>
      </c>
      <c r="G366" s="20" t="s">
        <v>54</v>
      </c>
      <c r="H366" s="20" t="s">
        <v>65</v>
      </c>
      <c r="I366" s="20" t="s">
        <v>626</v>
      </c>
      <c r="J366" s="22" t="s">
        <v>13</v>
      </c>
      <c r="K366" s="20" t="s">
        <v>57</v>
      </c>
      <c r="L366" s="20" t="s">
        <v>351</v>
      </c>
      <c r="M366" s="20" t="s">
        <v>1889</v>
      </c>
    </row>
    <row r="367" spans="1:13" s="21" customFormat="1">
      <c r="A367" s="3" t="s">
        <v>1442</v>
      </c>
      <c r="B367" s="3" t="s">
        <v>14</v>
      </c>
      <c r="C367" s="3" t="s">
        <v>15</v>
      </c>
      <c r="D367" s="3" t="s">
        <v>603</v>
      </c>
      <c r="E367" s="3" t="s">
        <v>628</v>
      </c>
      <c r="F367" s="3" t="s">
        <v>53</v>
      </c>
      <c r="G367" s="3" t="s">
        <v>54</v>
      </c>
      <c r="H367" s="3" t="s">
        <v>68</v>
      </c>
      <c r="I367" s="3" t="s">
        <v>628</v>
      </c>
      <c r="J367" s="4" t="s">
        <v>13</v>
      </c>
      <c r="K367" s="3" t="s">
        <v>70</v>
      </c>
      <c r="L367" s="3" t="s">
        <v>228</v>
      </c>
      <c r="M367" s="3" t="s">
        <v>1253</v>
      </c>
    </row>
    <row r="368" spans="1:13" s="21" customFormat="1">
      <c r="A368" s="20" t="s">
        <v>627</v>
      </c>
      <c r="B368" s="20" t="s">
        <v>14</v>
      </c>
      <c r="C368" s="20" t="s">
        <v>15</v>
      </c>
      <c r="D368" s="20" t="s">
        <v>603</v>
      </c>
      <c r="E368" s="3" t="s">
        <v>628</v>
      </c>
      <c r="F368" s="20" t="s">
        <v>53</v>
      </c>
      <c r="G368" s="20" t="s">
        <v>54</v>
      </c>
      <c r="H368" s="20" t="s">
        <v>68</v>
      </c>
      <c r="I368" s="20" t="s">
        <v>628</v>
      </c>
      <c r="J368" s="22" t="s">
        <v>13</v>
      </c>
      <c r="K368" s="20" t="s">
        <v>70</v>
      </c>
      <c r="L368" s="20" t="s">
        <v>228</v>
      </c>
      <c r="M368" s="20" t="s">
        <v>23</v>
      </c>
    </row>
    <row r="369" spans="1:13" s="21" customFormat="1">
      <c r="A369" s="20" t="s">
        <v>2144</v>
      </c>
      <c r="B369" s="20" t="s">
        <v>14</v>
      </c>
      <c r="C369" s="20" t="s">
        <v>15</v>
      </c>
      <c r="D369" s="20" t="s">
        <v>603</v>
      </c>
      <c r="E369" s="3" t="s">
        <v>628</v>
      </c>
      <c r="F369" s="20" t="s">
        <v>53</v>
      </c>
      <c r="G369" s="20" t="s">
        <v>54</v>
      </c>
      <c r="H369" s="20" t="s">
        <v>68</v>
      </c>
      <c r="I369" s="20" t="s">
        <v>628</v>
      </c>
      <c r="J369" s="22" t="s">
        <v>13</v>
      </c>
      <c r="K369" s="20" t="s">
        <v>70</v>
      </c>
      <c r="L369" s="20" t="s">
        <v>228</v>
      </c>
      <c r="M369" s="20" t="s">
        <v>1889</v>
      </c>
    </row>
    <row r="370" spans="1:13" s="21" customFormat="1">
      <c r="A370" s="3" t="s">
        <v>1443</v>
      </c>
      <c r="B370" s="3" t="s">
        <v>14</v>
      </c>
      <c r="C370" s="3" t="s">
        <v>15</v>
      </c>
      <c r="D370" s="3" t="s">
        <v>603</v>
      </c>
      <c r="E370" s="3" t="s">
        <v>630</v>
      </c>
      <c r="F370" s="3" t="s">
        <v>53</v>
      </c>
      <c r="G370" s="3" t="s">
        <v>54</v>
      </c>
      <c r="H370" s="3" t="s">
        <v>72</v>
      </c>
      <c r="I370" s="3" t="s">
        <v>630</v>
      </c>
      <c r="J370" s="4" t="s">
        <v>13</v>
      </c>
      <c r="K370" s="3" t="s">
        <v>70</v>
      </c>
      <c r="L370" s="3" t="s">
        <v>231</v>
      </c>
      <c r="M370" s="3" t="s">
        <v>1253</v>
      </c>
    </row>
    <row r="371" spans="1:13" s="21" customFormat="1">
      <c r="A371" s="20" t="s">
        <v>629</v>
      </c>
      <c r="B371" s="20" t="s">
        <v>14</v>
      </c>
      <c r="C371" s="20" t="s">
        <v>15</v>
      </c>
      <c r="D371" s="20" t="s">
        <v>603</v>
      </c>
      <c r="E371" s="3" t="s">
        <v>630</v>
      </c>
      <c r="F371" s="20" t="s">
        <v>53</v>
      </c>
      <c r="G371" s="20" t="s">
        <v>54</v>
      </c>
      <c r="H371" s="20" t="s">
        <v>72</v>
      </c>
      <c r="I371" s="20" t="s">
        <v>630</v>
      </c>
      <c r="J371" s="22" t="s">
        <v>13</v>
      </c>
      <c r="K371" s="20" t="s">
        <v>70</v>
      </c>
      <c r="L371" s="20" t="s">
        <v>231</v>
      </c>
      <c r="M371" s="20" t="s">
        <v>23</v>
      </c>
    </row>
    <row r="372" spans="1:13" s="21" customFormat="1">
      <c r="A372" s="20" t="s">
        <v>2145</v>
      </c>
      <c r="B372" s="20" t="s">
        <v>14</v>
      </c>
      <c r="C372" s="20" t="s">
        <v>15</v>
      </c>
      <c r="D372" s="20" t="s">
        <v>603</v>
      </c>
      <c r="E372" s="3" t="s">
        <v>630</v>
      </c>
      <c r="F372" s="20" t="s">
        <v>53</v>
      </c>
      <c r="G372" s="20" t="s">
        <v>54</v>
      </c>
      <c r="H372" s="20" t="s">
        <v>72</v>
      </c>
      <c r="I372" s="20" t="s">
        <v>630</v>
      </c>
      <c r="J372" s="22" t="s">
        <v>13</v>
      </c>
      <c r="K372" s="20" t="s">
        <v>70</v>
      </c>
      <c r="L372" s="20" t="s">
        <v>231</v>
      </c>
      <c r="M372" s="20" t="s">
        <v>1889</v>
      </c>
    </row>
    <row r="373" spans="1:13" s="21" customFormat="1">
      <c r="A373" s="3" t="s">
        <v>1444</v>
      </c>
      <c r="B373" s="3" t="s">
        <v>14</v>
      </c>
      <c r="C373" s="3" t="s">
        <v>15</v>
      </c>
      <c r="D373" s="3" t="s">
        <v>603</v>
      </c>
      <c r="E373" s="3" t="s">
        <v>632</v>
      </c>
      <c r="F373" s="3" t="s">
        <v>53</v>
      </c>
      <c r="G373" s="3" t="s">
        <v>54</v>
      </c>
      <c r="H373" s="3" t="s">
        <v>75</v>
      </c>
      <c r="I373" s="3" t="s">
        <v>632</v>
      </c>
      <c r="J373" s="4" t="s">
        <v>13</v>
      </c>
      <c r="K373" s="3" t="s">
        <v>70</v>
      </c>
      <c r="L373" s="3" t="s">
        <v>348</v>
      </c>
      <c r="M373" s="3" t="s">
        <v>1253</v>
      </c>
    </row>
    <row r="374" spans="1:13" s="21" customFormat="1">
      <c r="A374" s="20" t="s">
        <v>631</v>
      </c>
      <c r="B374" s="20" t="s">
        <v>14</v>
      </c>
      <c r="C374" s="20" t="s">
        <v>15</v>
      </c>
      <c r="D374" s="20" t="s">
        <v>603</v>
      </c>
      <c r="E374" s="3" t="s">
        <v>632</v>
      </c>
      <c r="F374" s="20" t="s">
        <v>53</v>
      </c>
      <c r="G374" s="20" t="s">
        <v>54</v>
      </c>
      <c r="H374" s="20" t="s">
        <v>75</v>
      </c>
      <c r="I374" s="20" t="s">
        <v>632</v>
      </c>
      <c r="J374" s="22" t="s">
        <v>13</v>
      </c>
      <c r="K374" s="20" t="s">
        <v>70</v>
      </c>
      <c r="L374" s="20" t="s">
        <v>348</v>
      </c>
      <c r="M374" s="20" t="s">
        <v>23</v>
      </c>
    </row>
    <row r="375" spans="1:13" s="21" customFormat="1">
      <c r="A375" s="20" t="s">
        <v>2146</v>
      </c>
      <c r="B375" s="20" t="s">
        <v>14</v>
      </c>
      <c r="C375" s="20" t="s">
        <v>15</v>
      </c>
      <c r="D375" s="20" t="s">
        <v>603</v>
      </c>
      <c r="E375" s="3" t="s">
        <v>632</v>
      </c>
      <c r="F375" s="20" t="s">
        <v>53</v>
      </c>
      <c r="G375" s="20" t="s">
        <v>54</v>
      </c>
      <c r="H375" s="20" t="s">
        <v>75</v>
      </c>
      <c r="I375" s="20" t="s">
        <v>632</v>
      </c>
      <c r="J375" s="22" t="s">
        <v>13</v>
      </c>
      <c r="K375" s="20" t="s">
        <v>70</v>
      </c>
      <c r="L375" s="20" t="s">
        <v>348</v>
      </c>
      <c r="M375" s="20" t="s">
        <v>1889</v>
      </c>
    </row>
    <row r="376" spans="1:13" s="21" customFormat="1">
      <c r="A376" s="3" t="s">
        <v>1445</v>
      </c>
      <c r="B376" s="3" t="s">
        <v>14</v>
      </c>
      <c r="C376" s="3" t="s">
        <v>15</v>
      </c>
      <c r="D376" s="3" t="s">
        <v>603</v>
      </c>
      <c r="E376" s="3" t="s">
        <v>634</v>
      </c>
      <c r="F376" s="3" t="s">
        <v>53</v>
      </c>
      <c r="G376" s="3" t="s">
        <v>54</v>
      </c>
      <c r="H376" s="3" t="s">
        <v>78</v>
      </c>
      <c r="I376" s="3" t="s">
        <v>634</v>
      </c>
      <c r="J376" s="4" t="s">
        <v>13</v>
      </c>
      <c r="K376" s="3" t="s">
        <v>70</v>
      </c>
      <c r="L376" s="3" t="s">
        <v>351</v>
      </c>
      <c r="M376" s="3" t="s">
        <v>1253</v>
      </c>
    </row>
    <row r="377" spans="1:13" s="21" customFormat="1">
      <c r="A377" s="20" t="s">
        <v>633</v>
      </c>
      <c r="B377" s="20" t="s">
        <v>14</v>
      </c>
      <c r="C377" s="20" t="s">
        <v>15</v>
      </c>
      <c r="D377" s="20" t="s">
        <v>603</v>
      </c>
      <c r="E377" s="3" t="s">
        <v>634</v>
      </c>
      <c r="F377" s="20" t="s">
        <v>53</v>
      </c>
      <c r="G377" s="20" t="s">
        <v>54</v>
      </c>
      <c r="H377" s="20" t="s">
        <v>78</v>
      </c>
      <c r="I377" s="20" t="s">
        <v>634</v>
      </c>
      <c r="J377" s="22" t="s">
        <v>13</v>
      </c>
      <c r="K377" s="20" t="s">
        <v>70</v>
      </c>
      <c r="L377" s="20" t="s">
        <v>351</v>
      </c>
      <c r="M377" s="20" t="s">
        <v>23</v>
      </c>
    </row>
    <row r="378" spans="1:13" s="21" customFormat="1">
      <c r="A378" s="20" t="s">
        <v>2147</v>
      </c>
      <c r="B378" s="20" t="s">
        <v>14</v>
      </c>
      <c r="C378" s="20" t="s">
        <v>15</v>
      </c>
      <c r="D378" s="20" t="s">
        <v>603</v>
      </c>
      <c r="E378" s="3" t="s">
        <v>634</v>
      </c>
      <c r="F378" s="20" t="s">
        <v>53</v>
      </c>
      <c r="G378" s="20" t="s">
        <v>54</v>
      </c>
      <c r="H378" s="20" t="s">
        <v>78</v>
      </c>
      <c r="I378" s="20" t="s">
        <v>634</v>
      </c>
      <c r="J378" s="22" t="s">
        <v>13</v>
      </c>
      <c r="K378" s="20" t="s">
        <v>70</v>
      </c>
      <c r="L378" s="20" t="s">
        <v>351</v>
      </c>
      <c r="M378" s="20" t="s">
        <v>1889</v>
      </c>
    </row>
    <row r="379" spans="1:13" s="21" customFormat="1">
      <c r="A379" s="3" t="s">
        <v>1446</v>
      </c>
      <c r="B379" s="3" t="s">
        <v>14</v>
      </c>
      <c r="C379" s="3" t="s">
        <v>15</v>
      </c>
      <c r="D379" s="3" t="s">
        <v>603</v>
      </c>
      <c r="E379" s="3" t="s">
        <v>636</v>
      </c>
      <c r="F379" s="3" t="s">
        <v>53</v>
      </c>
      <c r="G379" s="3" t="s">
        <v>54</v>
      </c>
      <c r="H379" s="3" t="s">
        <v>81</v>
      </c>
      <c r="I379" s="3" t="s">
        <v>636</v>
      </c>
      <c r="J379" s="4" t="s">
        <v>13</v>
      </c>
      <c r="K379" s="3" t="s">
        <v>83</v>
      </c>
      <c r="L379" s="3" t="s">
        <v>228</v>
      </c>
      <c r="M379" s="3" t="s">
        <v>1253</v>
      </c>
    </row>
    <row r="380" spans="1:13" s="21" customFormat="1">
      <c r="A380" s="20" t="s">
        <v>635</v>
      </c>
      <c r="B380" s="20" t="s">
        <v>14</v>
      </c>
      <c r="C380" s="20" t="s">
        <v>15</v>
      </c>
      <c r="D380" s="20" t="s">
        <v>603</v>
      </c>
      <c r="E380" s="3" t="s">
        <v>636</v>
      </c>
      <c r="F380" s="20" t="s">
        <v>53</v>
      </c>
      <c r="G380" s="20" t="s">
        <v>54</v>
      </c>
      <c r="H380" s="20" t="s">
        <v>81</v>
      </c>
      <c r="I380" s="20" t="s">
        <v>636</v>
      </c>
      <c r="J380" s="22" t="s">
        <v>13</v>
      </c>
      <c r="K380" s="20" t="s">
        <v>83</v>
      </c>
      <c r="L380" s="20" t="s">
        <v>228</v>
      </c>
      <c r="M380" s="20" t="s">
        <v>23</v>
      </c>
    </row>
    <row r="381" spans="1:13" s="21" customFormat="1">
      <c r="A381" s="20" t="s">
        <v>2148</v>
      </c>
      <c r="B381" s="20" t="s">
        <v>14</v>
      </c>
      <c r="C381" s="20" t="s">
        <v>15</v>
      </c>
      <c r="D381" s="20" t="s">
        <v>603</v>
      </c>
      <c r="E381" s="3" t="s">
        <v>636</v>
      </c>
      <c r="F381" s="20" t="s">
        <v>53</v>
      </c>
      <c r="G381" s="20" t="s">
        <v>54</v>
      </c>
      <c r="H381" s="20" t="s">
        <v>81</v>
      </c>
      <c r="I381" s="20" t="s">
        <v>636</v>
      </c>
      <c r="J381" s="22" t="s">
        <v>13</v>
      </c>
      <c r="K381" s="20" t="s">
        <v>83</v>
      </c>
      <c r="L381" s="20" t="s">
        <v>228</v>
      </c>
      <c r="M381" s="20" t="s">
        <v>1889</v>
      </c>
    </row>
    <row r="382" spans="1:13" s="21" customFormat="1">
      <c r="A382" s="3" t="s">
        <v>1447</v>
      </c>
      <c r="B382" s="3" t="s">
        <v>14</v>
      </c>
      <c r="C382" s="3" t="s">
        <v>15</v>
      </c>
      <c r="D382" s="3" t="s">
        <v>603</v>
      </c>
      <c r="E382" s="3" t="s">
        <v>638</v>
      </c>
      <c r="F382" s="3" t="s">
        <v>53</v>
      </c>
      <c r="G382" s="3" t="s">
        <v>54</v>
      </c>
      <c r="H382" s="3" t="s">
        <v>85</v>
      </c>
      <c r="I382" s="3" t="s">
        <v>638</v>
      </c>
      <c r="J382" s="4" t="s">
        <v>13</v>
      </c>
      <c r="K382" s="3" t="s">
        <v>83</v>
      </c>
      <c r="L382" s="3" t="s">
        <v>231</v>
      </c>
      <c r="M382" s="3" t="s">
        <v>1253</v>
      </c>
    </row>
    <row r="383" spans="1:13" s="21" customFormat="1">
      <c r="A383" s="20" t="s">
        <v>637</v>
      </c>
      <c r="B383" s="20" t="s">
        <v>14</v>
      </c>
      <c r="C383" s="20" t="s">
        <v>15</v>
      </c>
      <c r="D383" s="20" t="s">
        <v>603</v>
      </c>
      <c r="E383" s="3" t="s">
        <v>638</v>
      </c>
      <c r="F383" s="20" t="s">
        <v>53</v>
      </c>
      <c r="G383" s="20" t="s">
        <v>54</v>
      </c>
      <c r="H383" s="20" t="s">
        <v>85</v>
      </c>
      <c r="I383" s="20" t="s">
        <v>638</v>
      </c>
      <c r="J383" s="22" t="s">
        <v>13</v>
      </c>
      <c r="K383" s="20" t="s">
        <v>83</v>
      </c>
      <c r="L383" s="20" t="s">
        <v>231</v>
      </c>
      <c r="M383" s="20" t="s">
        <v>23</v>
      </c>
    </row>
    <row r="384" spans="1:13" s="21" customFormat="1">
      <c r="A384" s="20" t="s">
        <v>2149</v>
      </c>
      <c r="B384" s="20" t="s">
        <v>14</v>
      </c>
      <c r="C384" s="20" t="s">
        <v>15</v>
      </c>
      <c r="D384" s="20" t="s">
        <v>603</v>
      </c>
      <c r="E384" s="3" t="s">
        <v>638</v>
      </c>
      <c r="F384" s="20" t="s">
        <v>53</v>
      </c>
      <c r="G384" s="20" t="s">
        <v>54</v>
      </c>
      <c r="H384" s="20" t="s">
        <v>85</v>
      </c>
      <c r="I384" s="20" t="s">
        <v>638</v>
      </c>
      <c r="J384" s="22" t="s">
        <v>13</v>
      </c>
      <c r="K384" s="20" t="s">
        <v>83</v>
      </c>
      <c r="L384" s="20" t="s">
        <v>231</v>
      </c>
      <c r="M384" s="20" t="s">
        <v>1889</v>
      </c>
    </row>
    <row r="385" spans="1:13" s="21" customFormat="1">
      <c r="A385" s="3" t="s">
        <v>1448</v>
      </c>
      <c r="B385" s="3" t="s">
        <v>14</v>
      </c>
      <c r="C385" s="3" t="s">
        <v>15</v>
      </c>
      <c r="D385" s="3" t="s">
        <v>603</v>
      </c>
      <c r="E385" s="3" t="s">
        <v>640</v>
      </c>
      <c r="F385" s="3" t="s">
        <v>53</v>
      </c>
      <c r="G385" s="3" t="s">
        <v>54</v>
      </c>
      <c r="H385" s="3" t="s">
        <v>88</v>
      </c>
      <c r="I385" s="3" t="s">
        <v>640</v>
      </c>
      <c r="J385" s="4" t="s">
        <v>13</v>
      </c>
      <c r="K385" s="3" t="s">
        <v>83</v>
      </c>
      <c r="L385" s="3" t="s">
        <v>348</v>
      </c>
      <c r="M385" s="3" t="s">
        <v>1253</v>
      </c>
    </row>
    <row r="386" spans="1:13" s="21" customFormat="1">
      <c r="A386" s="20" t="s">
        <v>639</v>
      </c>
      <c r="B386" s="20" t="s">
        <v>14</v>
      </c>
      <c r="C386" s="20" t="s">
        <v>15</v>
      </c>
      <c r="D386" s="20" t="s">
        <v>603</v>
      </c>
      <c r="E386" s="3" t="s">
        <v>640</v>
      </c>
      <c r="F386" s="20" t="s">
        <v>53</v>
      </c>
      <c r="G386" s="20" t="s">
        <v>54</v>
      </c>
      <c r="H386" s="20" t="s">
        <v>88</v>
      </c>
      <c r="I386" s="20" t="s">
        <v>640</v>
      </c>
      <c r="J386" s="22" t="s">
        <v>13</v>
      </c>
      <c r="K386" s="20" t="s">
        <v>83</v>
      </c>
      <c r="L386" s="20" t="s">
        <v>348</v>
      </c>
      <c r="M386" s="20" t="s">
        <v>23</v>
      </c>
    </row>
    <row r="387" spans="1:13" s="21" customFormat="1">
      <c r="A387" s="20" t="s">
        <v>2150</v>
      </c>
      <c r="B387" s="20" t="s">
        <v>14</v>
      </c>
      <c r="C387" s="20" t="s">
        <v>15</v>
      </c>
      <c r="D387" s="20" t="s">
        <v>603</v>
      </c>
      <c r="E387" s="3" t="s">
        <v>640</v>
      </c>
      <c r="F387" s="20" t="s">
        <v>53</v>
      </c>
      <c r="G387" s="20" t="s">
        <v>54</v>
      </c>
      <c r="H387" s="20" t="s">
        <v>88</v>
      </c>
      <c r="I387" s="20" t="s">
        <v>640</v>
      </c>
      <c r="J387" s="22" t="s">
        <v>13</v>
      </c>
      <c r="K387" s="20" t="s">
        <v>83</v>
      </c>
      <c r="L387" s="20" t="s">
        <v>348</v>
      </c>
      <c r="M387" s="20" t="s">
        <v>1889</v>
      </c>
    </row>
    <row r="388" spans="1:13" s="21" customFormat="1">
      <c r="A388" s="3" t="s">
        <v>1449</v>
      </c>
      <c r="B388" s="3" t="s">
        <v>14</v>
      </c>
      <c r="C388" s="3" t="s">
        <v>15</v>
      </c>
      <c r="D388" s="3" t="s">
        <v>603</v>
      </c>
      <c r="E388" s="3" t="s">
        <v>642</v>
      </c>
      <c r="F388" s="3" t="s">
        <v>53</v>
      </c>
      <c r="G388" s="3" t="s">
        <v>54</v>
      </c>
      <c r="H388" s="3" t="s">
        <v>91</v>
      </c>
      <c r="I388" s="3" t="s">
        <v>642</v>
      </c>
      <c r="J388" s="4" t="s">
        <v>13</v>
      </c>
      <c r="K388" s="3" t="s">
        <v>83</v>
      </c>
      <c r="L388" s="3" t="s">
        <v>351</v>
      </c>
      <c r="M388" s="3" t="s">
        <v>1253</v>
      </c>
    </row>
    <row r="389" spans="1:13" s="21" customFormat="1">
      <c r="A389" s="20" t="s">
        <v>641</v>
      </c>
      <c r="B389" s="20" t="s">
        <v>14</v>
      </c>
      <c r="C389" s="20" t="s">
        <v>15</v>
      </c>
      <c r="D389" s="20" t="s">
        <v>603</v>
      </c>
      <c r="E389" s="3" t="s">
        <v>642</v>
      </c>
      <c r="F389" s="20" t="s">
        <v>53</v>
      </c>
      <c r="G389" s="20" t="s">
        <v>54</v>
      </c>
      <c r="H389" s="20" t="s">
        <v>91</v>
      </c>
      <c r="I389" s="20" t="s">
        <v>642</v>
      </c>
      <c r="J389" s="22" t="s">
        <v>13</v>
      </c>
      <c r="K389" s="20" t="s">
        <v>83</v>
      </c>
      <c r="L389" s="20" t="s">
        <v>351</v>
      </c>
      <c r="M389" s="20" t="s">
        <v>23</v>
      </c>
    </row>
    <row r="390" spans="1:13" s="21" customFormat="1">
      <c r="A390" s="20" t="s">
        <v>2151</v>
      </c>
      <c r="B390" s="20" t="s">
        <v>14</v>
      </c>
      <c r="C390" s="20" t="s">
        <v>15</v>
      </c>
      <c r="D390" s="20" t="s">
        <v>603</v>
      </c>
      <c r="E390" s="3" t="s">
        <v>642</v>
      </c>
      <c r="F390" s="20" t="s">
        <v>53</v>
      </c>
      <c r="G390" s="20" t="s">
        <v>54</v>
      </c>
      <c r="H390" s="20" t="s">
        <v>91</v>
      </c>
      <c r="I390" s="20" t="s">
        <v>642</v>
      </c>
      <c r="J390" s="22" t="s">
        <v>13</v>
      </c>
      <c r="K390" s="20" t="s">
        <v>83</v>
      </c>
      <c r="L390" s="20" t="s">
        <v>351</v>
      </c>
      <c r="M390" s="20" t="s">
        <v>1889</v>
      </c>
    </row>
    <row r="391" spans="1:13" s="21" customFormat="1">
      <c r="A391" s="3" t="s">
        <v>1450</v>
      </c>
      <c r="B391" s="3" t="s">
        <v>14</v>
      </c>
      <c r="C391" s="3" t="s">
        <v>15</v>
      </c>
      <c r="D391" s="3" t="s">
        <v>603</v>
      </c>
      <c r="E391" s="3" t="s">
        <v>644</v>
      </c>
      <c r="F391" s="3" t="s">
        <v>53</v>
      </c>
      <c r="G391" s="3" t="s">
        <v>54</v>
      </c>
      <c r="H391" s="3" t="s">
        <v>94</v>
      </c>
      <c r="I391" s="3" t="s">
        <v>644</v>
      </c>
      <c r="J391" s="4" t="s">
        <v>13</v>
      </c>
      <c r="K391" s="3" t="s">
        <v>96</v>
      </c>
      <c r="L391" s="3" t="s">
        <v>228</v>
      </c>
      <c r="M391" s="3" t="s">
        <v>1253</v>
      </c>
    </row>
    <row r="392" spans="1:13" s="21" customFormat="1">
      <c r="A392" s="20" t="s">
        <v>643</v>
      </c>
      <c r="B392" s="20" t="s">
        <v>14</v>
      </c>
      <c r="C392" s="20" t="s">
        <v>15</v>
      </c>
      <c r="D392" s="20" t="s">
        <v>603</v>
      </c>
      <c r="E392" s="3" t="s">
        <v>644</v>
      </c>
      <c r="F392" s="20" t="s">
        <v>53</v>
      </c>
      <c r="G392" s="20" t="s">
        <v>54</v>
      </c>
      <c r="H392" s="20" t="s">
        <v>94</v>
      </c>
      <c r="I392" s="20" t="s">
        <v>644</v>
      </c>
      <c r="J392" s="22" t="s">
        <v>13</v>
      </c>
      <c r="K392" s="20" t="s">
        <v>96</v>
      </c>
      <c r="L392" s="20" t="s">
        <v>228</v>
      </c>
      <c r="M392" s="20" t="s">
        <v>23</v>
      </c>
    </row>
    <row r="393" spans="1:13" s="21" customFormat="1">
      <c r="A393" s="20" t="s">
        <v>2152</v>
      </c>
      <c r="B393" s="20" t="s">
        <v>14</v>
      </c>
      <c r="C393" s="20" t="s">
        <v>15</v>
      </c>
      <c r="D393" s="20" t="s">
        <v>603</v>
      </c>
      <c r="E393" s="3" t="s">
        <v>644</v>
      </c>
      <c r="F393" s="20" t="s">
        <v>53</v>
      </c>
      <c r="G393" s="20" t="s">
        <v>54</v>
      </c>
      <c r="H393" s="20" t="s">
        <v>94</v>
      </c>
      <c r="I393" s="20" t="s">
        <v>644</v>
      </c>
      <c r="J393" s="22" t="s">
        <v>13</v>
      </c>
      <c r="K393" s="20" t="s">
        <v>96</v>
      </c>
      <c r="L393" s="20" t="s">
        <v>228</v>
      </c>
      <c r="M393" s="20" t="s">
        <v>1889</v>
      </c>
    </row>
    <row r="394" spans="1:13" s="21" customFormat="1">
      <c r="A394" s="3" t="s">
        <v>1451</v>
      </c>
      <c r="B394" s="3" t="s">
        <v>14</v>
      </c>
      <c r="C394" s="3" t="s">
        <v>15</v>
      </c>
      <c r="D394" s="3" t="s">
        <v>603</v>
      </c>
      <c r="E394" s="3" t="s">
        <v>646</v>
      </c>
      <c r="F394" s="3" t="s">
        <v>53</v>
      </c>
      <c r="G394" s="3" t="s">
        <v>54</v>
      </c>
      <c r="H394" s="3" t="s">
        <v>98</v>
      </c>
      <c r="I394" s="3" t="s">
        <v>646</v>
      </c>
      <c r="J394" s="4" t="s">
        <v>13</v>
      </c>
      <c r="K394" s="3" t="s">
        <v>96</v>
      </c>
      <c r="L394" s="3" t="s">
        <v>231</v>
      </c>
      <c r="M394" s="3" t="s">
        <v>1253</v>
      </c>
    </row>
    <row r="395" spans="1:13" s="21" customFormat="1">
      <c r="A395" s="20" t="s">
        <v>645</v>
      </c>
      <c r="B395" s="20" t="s">
        <v>14</v>
      </c>
      <c r="C395" s="20" t="s">
        <v>15</v>
      </c>
      <c r="D395" s="20" t="s">
        <v>603</v>
      </c>
      <c r="E395" s="3" t="s">
        <v>646</v>
      </c>
      <c r="F395" s="20" t="s">
        <v>53</v>
      </c>
      <c r="G395" s="20" t="s">
        <v>54</v>
      </c>
      <c r="H395" s="20" t="s">
        <v>98</v>
      </c>
      <c r="I395" s="20" t="s">
        <v>646</v>
      </c>
      <c r="J395" s="22" t="s">
        <v>13</v>
      </c>
      <c r="K395" s="20" t="s">
        <v>96</v>
      </c>
      <c r="L395" s="20" t="s">
        <v>231</v>
      </c>
      <c r="M395" s="20" t="s">
        <v>23</v>
      </c>
    </row>
    <row r="396" spans="1:13" s="21" customFormat="1">
      <c r="A396" s="20" t="s">
        <v>2153</v>
      </c>
      <c r="B396" s="20" t="s">
        <v>14</v>
      </c>
      <c r="C396" s="20" t="s">
        <v>15</v>
      </c>
      <c r="D396" s="20" t="s">
        <v>603</v>
      </c>
      <c r="E396" s="3" t="s">
        <v>646</v>
      </c>
      <c r="F396" s="20" t="s">
        <v>53</v>
      </c>
      <c r="G396" s="20" t="s">
        <v>54</v>
      </c>
      <c r="H396" s="20" t="s">
        <v>98</v>
      </c>
      <c r="I396" s="20" t="s">
        <v>646</v>
      </c>
      <c r="J396" s="22" t="s">
        <v>13</v>
      </c>
      <c r="K396" s="20" t="s">
        <v>96</v>
      </c>
      <c r="L396" s="20" t="s">
        <v>231</v>
      </c>
      <c r="M396" s="20" t="s">
        <v>1889</v>
      </c>
    </row>
    <row r="397" spans="1:13" s="21" customFormat="1">
      <c r="A397" s="3" t="s">
        <v>1452</v>
      </c>
      <c r="B397" s="3" t="s">
        <v>14</v>
      </c>
      <c r="C397" s="3" t="s">
        <v>15</v>
      </c>
      <c r="D397" s="3" t="s">
        <v>603</v>
      </c>
      <c r="E397" s="3" t="s">
        <v>648</v>
      </c>
      <c r="F397" s="3" t="s">
        <v>53</v>
      </c>
      <c r="G397" s="3" t="s">
        <v>54</v>
      </c>
      <c r="H397" s="3" t="s">
        <v>101</v>
      </c>
      <c r="I397" s="3" t="s">
        <v>648</v>
      </c>
      <c r="J397" s="4" t="s">
        <v>13</v>
      </c>
      <c r="K397" s="3" t="s">
        <v>96</v>
      </c>
      <c r="L397" s="3" t="s">
        <v>348</v>
      </c>
      <c r="M397" s="3" t="s">
        <v>1253</v>
      </c>
    </row>
    <row r="398" spans="1:13" s="21" customFormat="1">
      <c r="A398" s="20" t="s">
        <v>647</v>
      </c>
      <c r="B398" s="20" t="s">
        <v>14</v>
      </c>
      <c r="C398" s="20" t="s">
        <v>15</v>
      </c>
      <c r="D398" s="20" t="s">
        <v>603</v>
      </c>
      <c r="E398" s="3" t="s">
        <v>648</v>
      </c>
      <c r="F398" s="20" t="s">
        <v>53</v>
      </c>
      <c r="G398" s="20" t="s">
        <v>54</v>
      </c>
      <c r="H398" s="20" t="s">
        <v>101</v>
      </c>
      <c r="I398" s="20" t="s">
        <v>648</v>
      </c>
      <c r="J398" s="22" t="s">
        <v>13</v>
      </c>
      <c r="K398" s="20" t="s">
        <v>96</v>
      </c>
      <c r="L398" s="20" t="s">
        <v>348</v>
      </c>
      <c r="M398" s="20" t="s">
        <v>23</v>
      </c>
    </row>
    <row r="399" spans="1:13" s="21" customFormat="1">
      <c r="A399" s="3" t="s">
        <v>1453</v>
      </c>
      <c r="B399" s="3" t="s">
        <v>14</v>
      </c>
      <c r="C399" s="3" t="s">
        <v>15</v>
      </c>
      <c r="D399" s="3" t="s">
        <v>603</v>
      </c>
      <c r="E399" s="3" t="s">
        <v>650</v>
      </c>
      <c r="F399" s="3" t="s">
        <v>53</v>
      </c>
      <c r="G399" s="3" t="s">
        <v>54</v>
      </c>
      <c r="H399" s="3" t="s">
        <v>104</v>
      </c>
      <c r="I399" s="3" t="s">
        <v>650</v>
      </c>
      <c r="J399" s="4" t="s">
        <v>13</v>
      </c>
      <c r="K399" s="3" t="s">
        <v>96</v>
      </c>
      <c r="L399" s="3" t="s">
        <v>351</v>
      </c>
      <c r="M399" s="3" t="s">
        <v>1253</v>
      </c>
    </row>
    <row r="400" spans="1:13" s="21" customFormat="1">
      <c r="A400" s="20" t="s">
        <v>649</v>
      </c>
      <c r="B400" s="20" t="s">
        <v>14</v>
      </c>
      <c r="C400" s="20" t="s">
        <v>15</v>
      </c>
      <c r="D400" s="20" t="s">
        <v>603</v>
      </c>
      <c r="E400" s="3" t="s">
        <v>650</v>
      </c>
      <c r="F400" s="20" t="s">
        <v>53</v>
      </c>
      <c r="G400" s="20" t="s">
        <v>54</v>
      </c>
      <c r="H400" s="20" t="s">
        <v>104</v>
      </c>
      <c r="I400" s="20" t="s">
        <v>650</v>
      </c>
      <c r="J400" s="22" t="s">
        <v>13</v>
      </c>
      <c r="K400" s="20" t="s">
        <v>96</v>
      </c>
      <c r="L400" s="20" t="s">
        <v>351</v>
      </c>
      <c r="M400" s="20" t="s">
        <v>23</v>
      </c>
    </row>
    <row r="401" spans="1:13" s="21" customFormat="1">
      <c r="A401" s="3" t="s">
        <v>1454</v>
      </c>
      <c r="B401" s="3" t="s">
        <v>14</v>
      </c>
      <c r="C401" s="3" t="s">
        <v>15</v>
      </c>
      <c r="D401" s="3" t="s">
        <v>603</v>
      </c>
      <c r="E401" s="3" t="s">
        <v>652</v>
      </c>
      <c r="F401" s="3" t="s">
        <v>53</v>
      </c>
      <c r="G401" s="3" t="s">
        <v>54</v>
      </c>
      <c r="H401" s="3" t="s">
        <v>107</v>
      </c>
      <c r="I401" s="3" t="s">
        <v>652</v>
      </c>
      <c r="J401" s="4" t="s">
        <v>13</v>
      </c>
      <c r="K401" s="3" t="s">
        <v>109</v>
      </c>
      <c r="L401" s="3" t="s">
        <v>228</v>
      </c>
      <c r="M401" s="3" t="s">
        <v>1253</v>
      </c>
    </row>
    <row r="402" spans="1:13" s="21" customFormat="1">
      <c r="A402" s="20" t="s">
        <v>651</v>
      </c>
      <c r="B402" s="20" t="s">
        <v>14</v>
      </c>
      <c r="C402" s="20" t="s">
        <v>15</v>
      </c>
      <c r="D402" s="20" t="s">
        <v>603</v>
      </c>
      <c r="E402" s="3" t="s">
        <v>652</v>
      </c>
      <c r="F402" s="20" t="s">
        <v>53</v>
      </c>
      <c r="G402" s="20" t="s">
        <v>54</v>
      </c>
      <c r="H402" s="20" t="s">
        <v>107</v>
      </c>
      <c r="I402" s="20" t="s">
        <v>652</v>
      </c>
      <c r="J402" s="22" t="s">
        <v>13</v>
      </c>
      <c r="K402" s="20" t="s">
        <v>109</v>
      </c>
      <c r="L402" s="20" t="s">
        <v>228</v>
      </c>
      <c r="M402" s="20" t="s">
        <v>23</v>
      </c>
    </row>
    <row r="403" spans="1:13" s="21" customFormat="1">
      <c r="A403" s="20" t="s">
        <v>2156</v>
      </c>
      <c r="B403" s="20" t="s">
        <v>14</v>
      </c>
      <c r="C403" s="20" t="s">
        <v>15</v>
      </c>
      <c r="D403" s="20" t="s">
        <v>603</v>
      </c>
      <c r="E403" s="3" t="s">
        <v>652</v>
      </c>
      <c r="F403" s="20" t="s">
        <v>53</v>
      </c>
      <c r="G403" s="20" t="s">
        <v>54</v>
      </c>
      <c r="H403" s="20" t="s">
        <v>107</v>
      </c>
      <c r="I403" s="20" t="s">
        <v>652</v>
      </c>
      <c r="J403" s="22" t="s">
        <v>13</v>
      </c>
      <c r="K403" s="20" t="s">
        <v>109</v>
      </c>
      <c r="L403" s="20" t="s">
        <v>228</v>
      </c>
      <c r="M403" s="20" t="s">
        <v>1889</v>
      </c>
    </row>
    <row r="404" spans="1:13" s="21" customFormat="1">
      <c r="A404" s="3" t="s">
        <v>1455</v>
      </c>
      <c r="B404" s="3" t="s">
        <v>14</v>
      </c>
      <c r="C404" s="3" t="s">
        <v>15</v>
      </c>
      <c r="D404" s="3" t="s">
        <v>603</v>
      </c>
      <c r="E404" s="3" t="s">
        <v>654</v>
      </c>
      <c r="F404" s="3" t="s">
        <v>53</v>
      </c>
      <c r="G404" s="3" t="s">
        <v>54</v>
      </c>
      <c r="H404" s="3" t="s">
        <v>111</v>
      </c>
      <c r="I404" s="3" t="s">
        <v>654</v>
      </c>
      <c r="J404" s="4" t="s">
        <v>13</v>
      </c>
      <c r="K404" s="3" t="s">
        <v>109</v>
      </c>
      <c r="L404" s="3" t="s">
        <v>231</v>
      </c>
      <c r="M404" s="3" t="s">
        <v>1253</v>
      </c>
    </row>
    <row r="405" spans="1:13" s="21" customFormat="1">
      <c r="A405" s="20" t="s">
        <v>653</v>
      </c>
      <c r="B405" s="20" t="s">
        <v>14</v>
      </c>
      <c r="C405" s="20" t="s">
        <v>15</v>
      </c>
      <c r="D405" s="20" t="s">
        <v>603</v>
      </c>
      <c r="E405" s="3" t="s">
        <v>654</v>
      </c>
      <c r="F405" s="20" t="s">
        <v>53</v>
      </c>
      <c r="G405" s="20" t="s">
        <v>54</v>
      </c>
      <c r="H405" s="20" t="s">
        <v>111</v>
      </c>
      <c r="I405" s="20" t="s">
        <v>654</v>
      </c>
      <c r="J405" s="22" t="s">
        <v>13</v>
      </c>
      <c r="K405" s="20" t="s">
        <v>109</v>
      </c>
      <c r="L405" s="20" t="s">
        <v>231</v>
      </c>
      <c r="M405" s="20" t="s">
        <v>23</v>
      </c>
    </row>
    <row r="406" spans="1:13" s="21" customFormat="1">
      <c r="A406" s="20" t="s">
        <v>2157</v>
      </c>
      <c r="B406" s="20" t="s">
        <v>14</v>
      </c>
      <c r="C406" s="20" t="s">
        <v>15</v>
      </c>
      <c r="D406" s="20" t="s">
        <v>603</v>
      </c>
      <c r="E406" s="3" t="s">
        <v>654</v>
      </c>
      <c r="F406" s="20" t="s">
        <v>53</v>
      </c>
      <c r="G406" s="20" t="s">
        <v>54</v>
      </c>
      <c r="H406" s="20" t="s">
        <v>111</v>
      </c>
      <c r="I406" s="20" t="s">
        <v>654</v>
      </c>
      <c r="J406" s="22" t="s">
        <v>13</v>
      </c>
      <c r="K406" s="20" t="s">
        <v>109</v>
      </c>
      <c r="L406" s="20" t="s">
        <v>231</v>
      </c>
      <c r="M406" s="20" t="s">
        <v>1889</v>
      </c>
    </row>
    <row r="407" spans="1:13" s="21" customFormat="1">
      <c r="A407" s="3" t="s">
        <v>1456</v>
      </c>
      <c r="B407" s="3" t="s">
        <v>14</v>
      </c>
      <c r="C407" s="3" t="s">
        <v>15</v>
      </c>
      <c r="D407" s="3" t="s">
        <v>603</v>
      </c>
      <c r="E407" s="3" t="s">
        <v>656</v>
      </c>
      <c r="F407" s="3" t="s">
        <v>53</v>
      </c>
      <c r="G407" s="3" t="s">
        <v>54</v>
      </c>
      <c r="H407" s="3" t="s">
        <v>117</v>
      </c>
      <c r="I407" s="3" t="s">
        <v>656</v>
      </c>
      <c r="J407" s="4" t="s">
        <v>13</v>
      </c>
      <c r="K407" s="3" t="s">
        <v>109</v>
      </c>
      <c r="L407" s="3" t="s">
        <v>351</v>
      </c>
      <c r="M407" s="3" t="s">
        <v>1253</v>
      </c>
    </row>
    <row r="408" spans="1:13" s="21" customFormat="1">
      <c r="A408" s="20" t="s">
        <v>655</v>
      </c>
      <c r="B408" s="20" t="s">
        <v>14</v>
      </c>
      <c r="C408" s="20" t="s">
        <v>15</v>
      </c>
      <c r="D408" s="20" t="s">
        <v>603</v>
      </c>
      <c r="E408" s="3" t="s">
        <v>656</v>
      </c>
      <c r="F408" s="20" t="s">
        <v>53</v>
      </c>
      <c r="G408" s="20" t="s">
        <v>54</v>
      </c>
      <c r="H408" s="20" t="s">
        <v>117</v>
      </c>
      <c r="I408" s="20" t="s">
        <v>656</v>
      </c>
      <c r="J408" s="22" t="s">
        <v>13</v>
      </c>
      <c r="K408" s="20" t="s">
        <v>109</v>
      </c>
      <c r="L408" s="20" t="s">
        <v>351</v>
      </c>
      <c r="M408" s="20" t="s">
        <v>23</v>
      </c>
    </row>
    <row r="409" spans="1:13" s="21" customFormat="1">
      <c r="A409" s="20" t="s">
        <v>2158</v>
      </c>
      <c r="B409" s="20" t="s">
        <v>14</v>
      </c>
      <c r="C409" s="20" t="s">
        <v>15</v>
      </c>
      <c r="D409" s="20" t="s">
        <v>603</v>
      </c>
      <c r="E409" s="3" t="s">
        <v>656</v>
      </c>
      <c r="F409" s="20" t="s">
        <v>53</v>
      </c>
      <c r="G409" s="20" t="s">
        <v>54</v>
      </c>
      <c r="H409" s="20" t="s">
        <v>117</v>
      </c>
      <c r="I409" s="20" t="s">
        <v>656</v>
      </c>
      <c r="J409" s="22" t="s">
        <v>13</v>
      </c>
      <c r="K409" s="20" t="s">
        <v>109</v>
      </c>
      <c r="L409" s="20" t="s">
        <v>351</v>
      </c>
      <c r="M409" s="20" t="s">
        <v>1889</v>
      </c>
    </row>
    <row r="410" spans="1:13" s="21" customFormat="1">
      <c r="A410" s="3" t="s">
        <v>1457</v>
      </c>
      <c r="B410" s="3" t="s">
        <v>14</v>
      </c>
      <c r="C410" s="3" t="s">
        <v>15</v>
      </c>
      <c r="D410" s="3" t="s">
        <v>603</v>
      </c>
      <c r="E410" s="3" t="s">
        <v>658</v>
      </c>
      <c r="F410" s="3" t="s">
        <v>53</v>
      </c>
      <c r="G410" s="3" t="s">
        <v>54</v>
      </c>
      <c r="H410" s="3" t="s">
        <v>120</v>
      </c>
      <c r="I410" s="3" t="s">
        <v>658</v>
      </c>
      <c r="J410" s="4" t="s">
        <v>13</v>
      </c>
      <c r="K410" s="3" t="s">
        <v>40</v>
      </c>
      <c r="L410" s="3" t="s">
        <v>228</v>
      </c>
      <c r="M410" s="3" t="s">
        <v>1253</v>
      </c>
    </row>
    <row r="411" spans="1:13" s="21" customFormat="1">
      <c r="A411" s="20" t="s">
        <v>657</v>
      </c>
      <c r="B411" s="20" t="s">
        <v>14</v>
      </c>
      <c r="C411" s="20" t="s">
        <v>15</v>
      </c>
      <c r="D411" s="20" t="s">
        <v>603</v>
      </c>
      <c r="E411" s="3" t="s">
        <v>658</v>
      </c>
      <c r="F411" s="20" t="s">
        <v>53</v>
      </c>
      <c r="G411" s="20" t="s">
        <v>54</v>
      </c>
      <c r="H411" s="20" t="s">
        <v>120</v>
      </c>
      <c r="I411" s="20" t="s">
        <v>658</v>
      </c>
      <c r="J411" s="22" t="s">
        <v>13</v>
      </c>
      <c r="K411" s="20" t="s">
        <v>40</v>
      </c>
      <c r="L411" s="20" t="s">
        <v>228</v>
      </c>
      <c r="M411" s="20" t="s">
        <v>23</v>
      </c>
    </row>
    <row r="412" spans="1:13" s="21" customFormat="1">
      <c r="A412" s="20" t="s">
        <v>2159</v>
      </c>
      <c r="B412" s="20" t="s">
        <v>14</v>
      </c>
      <c r="C412" s="20" t="s">
        <v>15</v>
      </c>
      <c r="D412" s="20" t="s">
        <v>603</v>
      </c>
      <c r="E412" s="3" t="s">
        <v>658</v>
      </c>
      <c r="F412" s="20" t="s">
        <v>53</v>
      </c>
      <c r="G412" s="20" t="s">
        <v>54</v>
      </c>
      <c r="H412" s="20" t="s">
        <v>120</v>
      </c>
      <c r="I412" s="20" t="s">
        <v>658</v>
      </c>
      <c r="J412" s="22" t="s">
        <v>13</v>
      </c>
      <c r="K412" s="20" t="s">
        <v>40</v>
      </c>
      <c r="L412" s="20" t="s">
        <v>228</v>
      </c>
      <c r="M412" s="20" t="s">
        <v>1889</v>
      </c>
    </row>
    <row r="413" spans="1:13" s="21" customFormat="1">
      <c r="A413" s="3" t="s">
        <v>1458</v>
      </c>
      <c r="B413" s="3" t="s">
        <v>14</v>
      </c>
      <c r="C413" s="3" t="s">
        <v>15</v>
      </c>
      <c r="D413" s="3" t="s">
        <v>603</v>
      </c>
      <c r="E413" s="3" t="s">
        <v>660</v>
      </c>
      <c r="F413" s="3" t="s">
        <v>53</v>
      </c>
      <c r="G413" s="3" t="s">
        <v>54</v>
      </c>
      <c r="H413" s="3" t="s">
        <v>123</v>
      </c>
      <c r="I413" s="3" t="s">
        <v>660</v>
      </c>
      <c r="J413" s="4" t="s">
        <v>13</v>
      </c>
      <c r="K413" s="3" t="s">
        <v>40</v>
      </c>
      <c r="L413" s="3" t="s">
        <v>231</v>
      </c>
      <c r="M413" s="3" t="s">
        <v>1253</v>
      </c>
    </row>
    <row r="414" spans="1:13" s="21" customFormat="1">
      <c r="A414" s="20" t="s">
        <v>659</v>
      </c>
      <c r="B414" s="20" t="s">
        <v>14</v>
      </c>
      <c r="C414" s="20" t="s">
        <v>15</v>
      </c>
      <c r="D414" s="20" t="s">
        <v>603</v>
      </c>
      <c r="E414" s="3" t="s">
        <v>660</v>
      </c>
      <c r="F414" s="20" t="s">
        <v>53</v>
      </c>
      <c r="G414" s="20" t="s">
        <v>54</v>
      </c>
      <c r="H414" s="20" t="s">
        <v>123</v>
      </c>
      <c r="I414" s="20" t="s">
        <v>660</v>
      </c>
      <c r="J414" s="22" t="s">
        <v>13</v>
      </c>
      <c r="K414" s="20" t="s">
        <v>40</v>
      </c>
      <c r="L414" s="20" t="s">
        <v>231</v>
      </c>
      <c r="M414" s="20" t="s">
        <v>23</v>
      </c>
    </row>
    <row r="415" spans="1:13" s="21" customFormat="1">
      <c r="A415" s="20" t="s">
        <v>2160</v>
      </c>
      <c r="B415" s="20" t="s">
        <v>14</v>
      </c>
      <c r="C415" s="20" t="s">
        <v>15</v>
      </c>
      <c r="D415" s="20" t="s">
        <v>603</v>
      </c>
      <c r="E415" s="3" t="s">
        <v>660</v>
      </c>
      <c r="F415" s="20" t="s">
        <v>53</v>
      </c>
      <c r="G415" s="20" t="s">
        <v>54</v>
      </c>
      <c r="H415" s="20" t="s">
        <v>123</v>
      </c>
      <c r="I415" s="20" t="s">
        <v>660</v>
      </c>
      <c r="J415" s="22" t="s">
        <v>13</v>
      </c>
      <c r="K415" s="20" t="s">
        <v>40</v>
      </c>
      <c r="L415" s="20" t="s">
        <v>231</v>
      </c>
      <c r="M415" s="20" t="s">
        <v>1889</v>
      </c>
    </row>
    <row r="416" spans="1:13" s="21" customFormat="1">
      <c r="A416" s="3" t="s">
        <v>1459</v>
      </c>
      <c r="B416" s="3" t="s">
        <v>14</v>
      </c>
      <c r="C416" s="3" t="s">
        <v>15</v>
      </c>
      <c r="D416" s="3" t="s">
        <v>603</v>
      </c>
      <c r="E416" s="3" t="s">
        <v>662</v>
      </c>
      <c r="F416" s="3" t="s">
        <v>53</v>
      </c>
      <c r="G416" s="3" t="s">
        <v>54</v>
      </c>
      <c r="H416" s="3" t="s">
        <v>126</v>
      </c>
      <c r="I416" s="3" t="s">
        <v>662</v>
      </c>
      <c r="J416" s="4" t="s">
        <v>13</v>
      </c>
      <c r="K416" s="3" t="s">
        <v>40</v>
      </c>
      <c r="L416" s="3" t="s">
        <v>348</v>
      </c>
      <c r="M416" s="3" t="s">
        <v>1253</v>
      </c>
    </row>
    <row r="417" spans="1:13" s="21" customFormat="1">
      <c r="A417" s="20" t="s">
        <v>661</v>
      </c>
      <c r="B417" s="20" t="s">
        <v>14</v>
      </c>
      <c r="C417" s="20" t="s">
        <v>15</v>
      </c>
      <c r="D417" s="20" t="s">
        <v>603</v>
      </c>
      <c r="E417" s="3" t="s">
        <v>662</v>
      </c>
      <c r="F417" s="20" t="s">
        <v>53</v>
      </c>
      <c r="G417" s="20" t="s">
        <v>54</v>
      </c>
      <c r="H417" s="20" t="s">
        <v>126</v>
      </c>
      <c r="I417" s="20" t="s">
        <v>662</v>
      </c>
      <c r="J417" s="22" t="s">
        <v>13</v>
      </c>
      <c r="K417" s="20" t="s">
        <v>40</v>
      </c>
      <c r="L417" s="20" t="s">
        <v>348</v>
      </c>
      <c r="M417" s="20" t="s">
        <v>23</v>
      </c>
    </row>
    <row r="418" spans="1:13" s="21" customFormat="1">
      <c r="A418" s="20" t="s">
        <v>2161</v>
      </c>
      <c r="B418" s="20" t="s">
        <v>14</v>
      </c>
      <c r="C418" s="20" t="s">
        <v>15</v>
      </c>
      <c r="D418" s="20" t="s">
        <v>603</v>
      </c>
      <c r="E418" s="3" t="s">
        <v>662</v>
      </c>
      <c r="F418" s="20" t="s">
        <v>53</v>
      </c>
      <c r="G418" s="20" t="s">
        <v>54</v>
      </c>
      <c r="H418" s="20" t="s">
        <v>126</v>
      </c>
      <c r="I418" s="20" t="s">
        <v>662</v>
      </c>
      <c r="J418" s="22" t="s">
        <v>13</v>
      </c>
      <c r="K418" s="20" t="s">
        <v>40</v>
      </c>
      <c r="L418" s="20" t="s">
        <v>348</v>
      </c>
      <c r="M418" s="20" t="s">
        <v>1889</v>
      </c>
    </row>
    <row r="419" spans="1:13" s="21" customFormat="1">
      <c r="A419" s="3" t="s">
        <v>1460</v>
      </c>
      <c r="B419" s="3" t="s">
        <v>14</v>
      </c>
      <c r="C419" s="3" t="s">
        <v>15</v>
      </c>
      <c r="D419" s="3" t="s">
        <v>603</v>
      </c>
      <c r="E419" s="3" t="s">
        <v>664</v>
      </c>
      <c r="F419" s="3" t="s">
        <v>53</v>
      </c>
      <c r="G419" s="3" t="s">
        <v>54</v>
      </c>
      <c r="H419" s="3" t="s">
        <v>212</v>
      </c>
      <c r="I419" s="3" t="s">
        <v>664</v>
      </c>
      <c r="J419" s="4" t="s">
        <v>13</v>
      </c>
      <c r="K419" s="3" t="s">
        <v>40</v>
      </c>
      <c r="L419" s="3" t="s">
        <v>351</v>
      </c>
      <c r="M419" s="3" t="s">
        <v>1253</v>
      </c>
    </row>
    <row r="420" spans="1:13" s="21" customFormat="1">
      <c r="A420" s="20" t="s">
        <v>663</v>
      </c>
      <c r="B420" s="20" t="s">
        <v>14</v>
      </c>
      <c r="C420" s="20" t="s">
        <v>15</v>
      </c>
      <c r="D420" s="20" t="s">
        <v>603</v>
      </c>
      <c r="E420" s="3" t="s">
        <v>664</v>
      </c>
      <c r="F420" s="20" t="s">
        <v>53</v>
      </c>
      <c r="G420" s="20" t="s">
        <v>54</v>
      </c>
      <c r="H420" s="20" t="s">
        <v>212</v>
      </c>
      <c r="I420" s="20" t="s">
        <v>664</v>
      </c>
      <c r="J420" s="22" t="s">
        <v>13</v>
      </c>
      <c r="K420" s="20" t="s">
        <v>40</v>
      </c>
      <c r="L420" s="20" t="s">
        <v>351</v>
      </c>
      <c r="M420" s="20" t="s">
        <v>23</v>
      </c>
    </row>
    <row r="421" spans="1:13" s="21" customFormat="1">
      <c r="A421" s="20" t="s">
        <v>2162</v>
      </c>
      <c r="B421" s="20" t="s">
        <v>14</v>
      </c>
      <c r="C421" s="20" t="s">
        <v>15</v>
      </c>
      <c r="D421" s="20" t="s">
        <v>603</v>
      </c>
      <c r="E421" s="3" t="s">
        <v>664</v>
      </c>
      <c r="F421" s="20" t="s">
        <v>53</v>
      </c>
      <c r="G421" s="20" t="s">
        <v>54</v>
      </c>
      <c r="H421" s="20" t="s">
        <v>212</v>
      </c>
      <c r="I421" s="20" t="s">
        <v>664</v>
      </c>
      <c r="J421" s="22" t="s">
        <v>13</v>
      </c>
      <c r="K421" s="20" t="s">
        <v>40</v>
      </c>
      <c r="L421" s="20" t="s">
        <v>351</v>
      </c>
      <c r="M421" s="20" t="s">
        <v>1889</v>
      </c>
    </row>
    <row r="422" spans="1:13" s="21" customFormat="1">
      <c r="A422" s="3" t="s">
        <v>1461</v>
      </c>
      <c r="B422" s="3" t="s">
        <v>14</v>
      </c>
      <c r="C422" s="3" t="s">
        <v>15</v>
      </c>
      <c r="D422" s="3" t="s">
        <v>603</v>
      </c>
      <c r="E422" s="3" t="s">
        <v>666</v>
      </c>
      <c r="F422" s="3" t="s">
        <v>53</v>
      </c>
      <c r="G422" s="3" t="s">
        <v>54</v>
      </c>
      <c r="H422" s="3" t="s">
        <v>129</v>
      </c>
      <c r="I422" s="3" t="s">
        <v>666</v>
      </c>
      <c r="J422" s="4" t="s">
        <v>13</v>
      </c>
      <c r="K422" s="3" t="s">
        <v>131</v>
      </c>
      <c r="L422" s="3" t="s">
        <v>228</v>
      </c>
      <c r="M422" s="3" t="s">
        <v>1253</v>
      </c>
    </row>
    <row r="423" spans="1:13" s="21" customFormat="1">
      <c r="A423" s="20" t="s">
        <v>665</v>
      </c>
      <c r="B423" s="20" t="s">
        <v>14</v>
      </c>
      <c r="C423" s="20" t="s">
        <v>15</v>
      </c>
      <c r="D423" s="20" t="s">
        <v>603</v>
      </c>
      <c r="E423" s="3" t="s">
        <v>666</v>
      </c>
      <c r="F423" s="20" t="s">
        <v>53</v>
      </c>
      <c r="G423" s="20" t="s">
        <v>54</v>
      </c>
      <c r="H423" s="20" t="s">
        <v>129</v>
      </c>
      <c r="I423" s="20" t="s">
        <v>666</v>
      </c>
      <c r="J423" s="22" t="s">
        <v>13</v>
      </c>
      <c r="K423" s="20" t="s">
        <v>131</v>
      </c>
      <c r="L423" s="20" t="s">
        <v>228</v>
      </c>
      <c r="M423" s="20" t="s">
        <v>23</v>
      </c>
    </row>
    <row r="424" spans="1:13" s="21" customFormat="1">
      <c r="A424" s="20" t="s">
        <v>2163</v>
      </c>
      <c r="B424" s="20" t="s">
        <v>14</v>
      </c>
      <c r="C424" s="20" t="s">
        <v>15</v>
      </c>
      <c r="D424" s="20" t="s">
        <v>603</v>
      </c>
      <c r="E424" s="3" t="s">
        <v>666</v>
      </c>
      <c r="F424" s="20" t="s">
        <v>53</v>
      </c>
      <c r="G424" s="20" t="s">
        <v>54</v>
      </c>
      <c r="H424" s="20" t="s">
        <v>129</v>
      </c>
      <c r="I424" s="20" t="s">
        <v>666</v>
      </c>
      <c r="J424" s="22" t="s">
        <v>13</v>
      </c>
      <c r="K424" s="20" t="s">
        <v>131</v>
      </c>
      <c r="L424" s="20" t="s">
        <v>228</v>
      </c>
      <c r="M424" s="20" t="s">
        <v>1889</v>
      </c>
    </row>
    <row r="425" spans="1:13" s="21" customFormat="1">
      <c r="A425" s="3" t="s">
        <v>1462</v>
      </c>
      <c r="B425" s="3" t="s">
        <v>14</v>
      </c>
      <c r="C425" s="3" t="s">
        <v>15</v>
      </c>
      <c r="D425" s="3" t="s">
        <v>603</v>
      </c>
      <c r="E425" s="3" t="s">
        <v>668</v>
      </c>
      <c r="F425" s="3" t="s">
        <v>53</v>
      </c>
      <c r="G425" s="3" t="s">
        <v>54</v>
      </c>
      <c r="H425" s="3" t="s">
        <v>133</v>
      </c>
      <c r="I425" s="3" t="s">
        <v>668</v>
      </c>
      <c r="J425" s="4" t="s">
        <v>13</v>
      </c>
      <c r="K425" s="3" t="s">
        <v>131</v>
      </c>
      <c r="L425" s="3" t="s">
        <v>231</v>
      </c>
      <c r="M425" s="3" t="s">
        <v>1253</v>
      </c>
    </row>
    <row r="426" spans="1:13" s="21" customFormat="1">
      <c r="A426" s="20" t="s">
        <v>667</v>
      </c>
      <c r="B426" s="20" t="s">
        <v>14</v>
      </c>
      <c r="C426" s="20" t="s">
        <v>15</v>
      </c>
      <c r="D426" s="20" t="s">
        <v>603</v>
      </c>
      <c r="E426" s="3" t="s">
        <v>668</v>
      </c>
      <c r="F426" s="20" t="s">
        <v>53</v>
      </c>
      <c r="G426" s="20" t="s">
        <v>54</v>
      </c>
      <c r="H426" s="20" t="s">
        <v>133</v>
      </c>
      <c r="I426" s="20" t="s">
        <v>668</v>
      </c>
      <c r="J426" s="22" t="s">
        <v>13</v>
      </c>
      <c r="K426" s="20" t="s">
        <v>131</v>
      </c>
      <c r="L426" s="20" t="s">
        <v>231</v>
      </c>
      <c r="M426" s="20" t="s">
        <v>23</v>
      </c>
    </row>
    <row r="427" spans="1:13" s="21" customFormat="1">
      <c r="A427" s="20" t="s">
        <v>2164</v>
      </c>
      <c r="B427" s="20" t="s">
        <v>14</v>
      </c>
      <c r="C427" s="20" t="s">
        <v>15</v>
      </c>
      <c r="D427" s="20" t="s">
        <v>603</v>
      </c>
      <c r="E427" s="3" t="s">
        <v>668</v>
      </c>
      <c r="F427" s="20" t="s">
        <v>53</v>
      </c>
      <c r="G427" s="20" t="s">
        <v>54</v>
      </c>
      <c r="H427" s="20" t="s">
        <v>133</v>
      </c>
      <c r="I427" s="20" t="s">
        <v>668</v>
      </c>
      <c r="J427" s="22" t="s">
        <v>13</v>
      </c>
      <c r="K427" s="20" t="s">
        <v>131</v>
      </c>
      <c r="L427" s="20" t="s">
        <v>231</v>
      </c>
      <c r="M427" s="20" t="s">
        <v>1889</v>
      </c>
    </row>
    <row r="428" spans="1:13" s="21" customFormat="1">
      <c r="A428" s="3" t="s">
        <v>1463</v>
      </c>
      <c r="B428" s="3" t="s">
        <v>14</v>
      </c>
      <c r="C428" s="3" t="s">
        <v>15</v>
      </c>
      <c r="D428" s="3" t="s">
        <v>603</v>
      </c>
      <c r="E428" s="3" t="s">
        <v>670</v>
      </c>
      <c r="F428" s="3" t="s">
        <v>53</v>
      </c>
      <c r="G428" s="3" t="s">
        <v>54</v>
      </c>
      <c r="H428" s="3" t="s">
        <v>136</v>
      </c>
      <c r="I428" s="3" t="s">
        <v>670</v>
      </c>
      <c r="J428" s="4" t="s">
        <v>13</v>
      </c>
      <c r="K428" s="3" t="s">
        <v>131</v>
      </c>
      <c r="L428" s="3" t="s">
        <v>348</v>
      </c>
      <c r="M428" s="3" t="s">
        <v>1253</v>
      </c>
    </row>
    <row r="429" spans="1:13" s="21" customFormat="1">
      <c r="A429" s="20" t="s">
        <v>669</v>
      </c>
      <c r="B429" s="20" t="s">
        <v>14</v>
      </c>
      <c r="C429" s="20" t="s">
        <v>15</v>
      </c>
      <c r="D429" s="20" t="s">
        <v>603</v>
      </c>
      <c r="E429" s="3" t="s">
        <v>670</v>
      </c>
      <c r="F429" s="20" t="s">
        <v>53</v>
      </c>
      <c r="G429" s="20" t="s">
        <v>54</v>
      </c>
      <c r="H429" s="20" t="s">
        <v>136</v>
      </c>
      <c r="I429" s="20" t="s">
        <v>670</v>
      </c>
      <c r="J429" s="22" t="s">
        <v>13</v>
      </c>
      <c r="K429" s="20" t="s">
        <v>131</v>
      </c>
      <c r="L429" s="20" t="s">
        <v>348</v>
      </c>
      <c r="M429" s="20" t="s">
        <v>23</v>
      </c>
    </row>
    <row r="430" spans="1:13" s="21" customFormat="1">
      <c r="A430" s="20" t="s">
        <v>2165</v>
      </c>
      <c r="B430" s="20" t="s">
        <v>14</v>
      </c>
      <c r="C430" s="20" t="s">
        <v>15</v>
      </c>
      <c r="D430" s="20" t="s">
        <v>603</v>
      </c>
      <c r="E430" s="3" t="s">
        <v>670</v>
      </c>
      <c r="F430" s="20" t="s">
        <v>53</v>
      </c>
      <c r="G430" s="20" t="s">
        <v>54</v>
      </c>
      <c r="H430" s="20" t="s">
        <v>136</v>
      </c>
      <c r="I430" s="20" t="s">
        <v>670</v>
      </c>
      <c r="J430" s="22" t="s">
        <v>13</v>
      </c>
      <c r="K430" s="20" t="s">
        <v>131</v>
      </c>
      <c r="L430" s="20" t="s">
        <v>348</v>
      </c>
      <c r="M430" s="20" t="s">
        <v>1889</v>
      </c>
    </row>
    <row r="431" spans="1:13" s="21" customFormat="1">
      <c r="A431" s="3" t="s">
        <v>1464</v>
      </c>
      <c r="B431" s="3" t="s">
        <v>14</v>
      </c>
      <c r="C431" s="3" t="s">
        <v>15</v>
      </c>
      <c r="D431" s="3" t="s">
        <v>603</v>
      </c>
      <c r="E431" s="3" t="s">
        <v>672</v>
      </c>
      <c r="F431" s="3" t="s">
        <v>53</v>
      </c>
      <c r="G431" s="3" t="s">
        <v>54</v>
      </c>
      <c r="H431" s="3" t="s">
        <v>139</v>
      </c>
      <c r="I431" s="3" t="s">
        <v>672</v>
      </c>
      <c r="J431" s="4" t="s">
        <v>13</v>
      </c>
      <c r="K431" s="3" t="s">
        <v>131</v>
      </c>
      <c r="L431" s="3" t="s">
        <v>351</v>
      </c>
      <c r="M431" s="3" t="s">
        <v>1253</v>
      </c>
    </row>
    <row r="432" spans="1:13" s="21" customFormat="1">
      <c r="A432" s="20" t="s">
        <v>671</v>
      </c>
      <c r="B432" s="20" t="s">
        <v>14</v>
      </c>
      <c r="C432" s="20" t="s">
        <v>15</v>
      </c>
      <c r="D432" s="20" t="s">
        <v>603</v>
      </c>
      <c r="E432" s="3" t="s">
        <v>672</v>
      </c>
      <c r="F432" s="20" t="s">
        <v>53</v>
      </c>
      <c r="G432" s="20" t="s">
        <v>54</v>
      </c>
      <c r="H432" s="20" t="s">
        <v>139</v>
      </c>
      <c r="I432" s="20" t="s">
        <v>672</v>
      </c>
      <c r="J432" s="22" t="s">
        <v>13</v>
      </c>
      <c r="K432" s="20" t="s">
        <v>131</v>
      </c>
      <c r="L432" s="20" t="s">
        <v>351</v>
      </c>
      <c r="M432" s="20" t="s">
        <v>23</v>
      </c>
    </row>
    <row r="433" spans="1:13" s="21" customFormat="1">
      <c r="A433" s="20" t="s">
        <v>2166</v>
      </c>
      <c r="B433" s="20" t="s">
        <v>14</v>
      </c>
      <c r="C433" s="20" t="s">
        <v>15</v>
      </c>
      <c r="D433" s="20" t="s">
        <v>603</v>
      </c>
      <c r="E433" s="3" t="s">
        <v>672</v>
      </c>
      <c r="F433" s="20" t="s">
        <v>53</v>
      </c>
      <c r="G433" s="20" t="s">
        <v>54</v>
      </c>
      <c r="H433" s="20" t="s">
        <v>139</v>
      </c>
      <c r="I433" s="20" t="s">
        <v>672</v>
      </c>
      <c r="J433" s="22" t="s">
        <v>13</v>
      </c>
      <c r="K433" s="20" t="s">
        <v>131</v>
      </c>
      <c r="L433" s="20" t="s">
        <v>351</v>
      </c>
      <c r="M433" s="20" t="s">
        <v>1889</v>
      </c>
    </row>
    <row r="434" spans="1:13" s="21" customFormat="1">
      <c r="A434" s="3" t="s">
        <v>1465</v>
      </c>
      <c r="B434" s="3" t="s">
        <v>14</v>
      </c>
      <c r="C434" s="3" t="s">
        <v>15</v>
      </c>
      <c r="D434" s="3" t="s">
        <v>603</v>
      </c>
      <c r="E434" s="3" t="s">
        <v>674</v>
      </c>
      <c r="F434" s="3" t="s">
        <v>53</v>
      </c>
      <c r="G434" s="3" t="s">
        <v>54</v>
      </c>
      <c r="H434" s="3" t="s">
        <v>142</v>
      </c>
      <c r="I434" s="3" t="s">
        <v>674</v>
      </c>
      <c r="J434" s="4" t="s">
        <v>13</v>
      </c>
      <c r="K434" s="3" t="s">
        <v>21</v>
      </c>
      <c r="L434" s="3" t="s">
        <v>228</v>
      </c>
      <c r="M434" s="3" t="s">
        <v>1253</v>
      </c>
    </row>
    <row r="435" spans="1:13" s="21" customFormat="1">
      <c r="A435" s="20" t="s">
        <v>673</v>
      </c>
      <c r="B435" s="20" t="s">
        <v>14</v>
      </c>
      <c r="C435" s="20" t="s">
        <v>15</v>
      </c>
      <c r="D435" s="20" t="s">
        <v>603</v>
      </c>
      <c r="E435" s="3" t="s">
        <v>674</v>
      </c>
      <c r="F435" s="20" t="s">
        <v>53</v>
      </c>
      <c r="G435" s="20" t="s">
        <v>54</v>
      </c>
      <c r="H435" s="20" t="s">
        <v>142</v>
      </c>
      <c r="I435" s="20" t="s">
        <v>674</v>
      </c>
      <c r="J435" s="22" t="s">
        <v>13</v>
      </c>
      <c r="K435" s="20" t="s">
        <v>21</v>
      </c>
      <c r="L435" s="20" t="s">
        <v>228</v>
      </c>
      <c r="M435" s="20" t="s">
        <v>23</v>
      </c>
    </row>
    <row r="436" spans="1:13" s="21" customFormat="1">
      <c r="A436" s="20" t="s">
        <v>2167</v>
      </c>
      <c r="B436" s="20" t="s">
        <v>14</v>
      </c>
      <c r="C436" s="20" t="s">
        <v>15</v>
      </c>
      <c r="D436" s="20" t="s">
        <v>603</v>
      </c>
      <c r="E436" s="3" t="s">
        <v>674</v>
      </c>
      <c r="F436" s="20" t="s">
        <v>53</v>
      </c>
      <c r="G436" s="20" t="s">
        <v>54</v>
      </c>
      <c r="H436" s="20" t="s">
        <v>142</v>
      </c>
      <c r="I436" s="20" t="s">
        <v>674</v>
      </c>
      <c r="J436" s="22" t="s">
        <v>13</v>
      </c>
      <c r="K436" s="20" t="s">
        <v>21</v>
      </c>
      <c r="L436" s="20" t="s">
        <v>228</v>
      </c>
      <c r="M436" s="20" t="s">
        <v>1889</v>
      </c>
    </row>
    <row r="437" spans="1:13" s="21" customFormat="1">
      <c r="A437" s="3" t="s">
        <v>1466</v>
      </c>
      <c r="B437" s="3" t="s">
        <v>14</v>
      </c>
      <c r="C437" s="3" t="s">
        <v>15</v>
      </c>
      <c r="D437" s="3" t="s">
        <v>603</v>
      </c>
      <c r="E437" s="3" t="s">
        <v>676</v>
      </c>
      <c r="F437" s="3" t="s">
        <v>53</v>
      </c>
      <c r="G437" s="3" t="s">
        <v>54</v>
      </c>
      <c r="H437" s="3" t="s">
        <v>145</v>
      </c>
      <c r="I437" s="3" t="s">
        <v>676</v>
      </c>
      <c r="J437" s="4" t="s">
        <v>13</v>
      </c>
      <c r="K437" s="3" t="s">
        <v>21</v>
      </c>
      <c r="L437" s="3" t="s">
        <v>231</v>
      </c>
      <c r="M437" s="3" t="s">
        <v>1253</v>
      </c>
    </row>
    <row r="438" spans="1:13" s="21" customFormat="1">
      <c r="A438" s="20" t="s">
        <v>675</v>
      </c>
      <c r="B438" s="20" t="s">
        <v>14</v>
      </c>
      <c r="C438" s="20" t="s">
        <v>15</v>
      </c>
      <c r="D438" s="20" t="s">
        <v>603</v>
      </c>
      <c r="E438" s="3" t="s">
        <v>676</v>
      </c>
      <c r="F438" s="20" t="s">
        <v>53</v>
      </c>
      <c r="G438" s="20" t="s">
        <v>54</v>
      </c>
      <c r="H438" s="20" t="s">
        <v>145</v>
      </c>
      <c r="I438" s="20" t="s">
        <v>676</v>
      </c>
      <c r="J438" s="22" t="s">
        <v>13</v>
      </c>
      <c r="K438" s="20" t="s">
        <v>21</v>
      </c>
      <c r="L438" s="20" t="s">
        <v>231</v>
      </c>
      <c r="M438" s="20" t="s">
        <v>23</v>
      </c>
    </row>
    <row r="439" spans="1:13" s="21" customFormat="1">
      <c r="A439" s="20" t="s">
        <v>2168</v>
      </c>
      <c r="B439" s="20" t="s">
        <v>14</v>
      </c>
      <c r="C439" s="20" t="s">
        <v>15</v>
      </c>
      <c r="D439" s="20" t="s">
        <v>603</v>
      </c>
      <c r="E439" s="3" t="s">
        <v>676</v>
      </c>
      <c r="F439" s="20" t="s">
        <v>53</v>
      </c>
      <c r="G439" s="20" t="s">
        <v>54</v>
      </c>
      <c r="H439" s="20" t="s">
        <v>145</v>
      </c>
      <c r="I439" s="20" t="s">
        <v>676</v>
      </c>
      <c r="J439" s="22" t="s">
        <v>13</v>
      </c>
      <c r="K439" s="20" t="s">
        <v>21</v>
      </c>
      <c r="L439" s="20" t="s">
        <v>231</v>
      </c>
      <c r="M439" s="20" t="s">
        <v>1889</v>
      </c>
    </row>
    <row r="440" spans="1:13" s="21" customFormat="1">
      <c r="A440" s="3" t="s">
        <v>1467</v>
      </c>
      <c r="B440" s="3" t="s">
        <v>14</v>
      </c>
      <c r="C440" s="3" t="s">
        <v>15</v>
      </c>
      <c r="D440" s="3" t="s">
        <v>603</v>
      </c>
      <c r="E440" s="3" t="s">
        <v>678</v>
      </c>
      <c r="F440" s="3" t="s">
        <v>53</v>
      </c>
      <c r="G440" s="3" t="s">
        <v>54</v>
      </c>
      <c r="H440" s="3" t="s">
        <v>148</v>
      </c>
      <c r="I440" s="3" t="s">
        <v>678</v>
      </c>
      <c r="J440" s="4" t="s">
        <v>13</v>
      </c>
      <c r="K440" s="3" t="s">
        <v>21</v>
      </c>
      <c r="L440" s="3" t="s">
        <v>348</v>
      </c>
      <c r="M440" s="3" t="s">
        <v>1253</v>
      </c>
    </row>
    <row r="441" spans="1:13" s="21" customFormat="1">
      <c r="A441" s="20" t="s">
        <v>677</v>
      </c>
      <c r="B441" s="20" t="s">
        <v>14</v>
      </c>
      <c r="C441" s="20" t="s">
        <v>15</v>
      </c>
      <c r="D441" s="20" t="s">
        <v>603</v>
      </c>
      <c r="E441" s="3" t="s">
        <v>678</v>
      </c>
      <c r="F441" s="20" t="s">
        <v>53</v>
      </c>
      <c r="G441" s="20" t="s">
        <v>54</v>
      </c>
      <c r="H441" s="20" t="s">
        <v>148</v>
      </c>
      <c r="I441" s="20" t="s">
        <v>678</v>
      </c>
      <c r="J441" s="22" t="s">
        <v>13</v>
      </c>
      <c r="K441" s="20" t="s">
        <v>21</v>
      </c>
      <c r="L441" s="20" t="s">
        <v>348</v>
      </c>
      <c r="M441" s="20" t="s">
        <v>23</v>
      </c>
    </row>
    <row r="442" spans="1:13" s="21" customFormat="1">
      <c r="A442" s="20" t="s">
        <v>2169</v>
      </c>
      <c r="B442" s="20" t="s">
        <v>14</v>
      </c>
      <c r="C442" s="20" t="s">
        <v>15</v>
      </c>
      <c r="D442" s="20" t="s">
        <v>603</v>
      </c>
      <c r="E442" s="3" t="s">
        <v>678</v>
      </c>
      <c r="F442" s="20" t="s">
        <v>53</v>
      </c>
      <c r="G442" s="20" t="s">
        <v>54</v>
      </c>
      <c r="H442" s="20" t="s">
        <v>148</v>
      </c>
      <c r="I442" s="20" t="s">
        <v>678</v>
      </c>
      <c r="J442" s="22" t="s">
        <v>13</v>
      </c>
      <c r="K442" s="20" t="s">
        <v>21</v>
      </c>
      <c r="L442" s="20" t="s">
        <v>348</v>
      </c>
      <c r="M442" s="20" t="s">
        <v>1889</v>
      </c>
    </row>
    <row r="443" spans="1:13" s="21" customFormat="1">
      <c r="A443" s="3" t="s">
        <v>1468</v>
      </c>
      <c r="B443" s="3" t="s">
        <v>14</v>
      </c>
      <c r="C443" s="3" t="s">
        <v>15</v>
      </c>
      <c r="D443" s="3" t="s">
        <v>603</v>
      </c>
      <c r="E443" s="3" t="s">
        <v>680</v>
      </c>
      <c r="F443" s="3" t="s">
        <v>53</v>
      </c>
      <c r="G443" s="3" t="s">
        <v>54</v>
      </c>
      <c r="H443" s="3" t="s">
        <v>151</v>
      </c>
      <c r="I443" s="3" t="s">
        <v>680</v>
      </c>
      <c r="J443" s="4" t="s">
        <v>13</v>
      </c>
      <c r="K443" s="3" t="s">
        <v>21</v>
      </c>
      <c r="L443" s="3" t="s">
        <v>351</v>
      </c>
      <c r="M443" s="3" t="s">
        <v>1253</v>
      </c>
    </row>
    <row r="444" spans="1:13" s="21" customFormat="1">
      <c r="A444" s="20" t="s">
        <v>679</v>
      </c>
      <c r="B444" s="20" t="s">
        <v>14</v>
      </c>
      <c r="C444" s="20" t="s">
        <v>15</v>
      </c>
      <c r="D444" s="20" t="s">
        <v>603</v>
      </c>
      <c r="E444" s="3" t="s">
        <v>680</v>
      </c>
      <c r="F444" s="20" t="s">
        <v>53</v>
      </c>
      <c r="G444" s="20" t="s">
        <v>54</v>
      </c>
      <c r="H444" s="20" t="s">
        <v>151</v>
      </c>
      <c r="I444" s="20" t="s">
        <v>680</v>
      </c>
      <c r="J444" s="22" t="s">
        <v>13</v>
      </c>
      <c r="K444" s="20" t="s">
        <v>21</v>
      </c>
      <c r="L444" s="20" t="s">
        <v>351</v>
      </c>
      <c r="M444" s="20" t="s">
        <v>23</v>
      </c>
    </row>
    <row r="445" spans="1:13" s="21" customFormat="1">
      <c r="A445" s="20" t="s">
        <v>2170</v>
      </c>
      <c r="B445" s="20" t="s">
        <v>14</v>
      </c>
      <c r="C445" s="20" t="s">
        <v>15</v>
      </c>
      <c r="D445" s="20" t="s">
        <v>603</v>
      </c>
      <c r="E445" s="3" t="s">
        <v>680</v>
      </c>
      <c r="F445" s="20" t="s">
        <v>53</v>
      </c>
      <c r="G445" s="20" t="s">
        <v>54</v>
      </c>
      <c r="H445" s="20" t="s">
        <v>151</v>
      </c>
      <c r="I445" s="20" t="s">
        <v>680</v>
      </c>
      <c r="J445" s="22" t="s">
        <v>13</v>
      </c>
      <c r="K445" s="20" t="s">
        <v>21</v>
      </c>
      <c r="L445" s="20" t="s">
        <v>351</v>
      </c>
      <c r="M445" s="20" t="s">
        <v>1889</v>
      </c>
    </row>
    <row r="446" spans="1:13" s="21" customFormat="1">
      <c r="A446" s="3" t="s">
        <v>1469</v>
      </c>
      <c r="B446" s="3" t="s">
        <v>14</v>
      </c>
      <c r="C446" s="3" t="s">
        <v>15</v>
      </c>
      <c r="D446" s="3" t="s">
        <v>603</v>
      </c>
      <c r="E446" s="3" t="s">
        <v>682</v>
      </c>
      <c r="F446" s="3" t="s">
        <v>53</v>
      </c>
      <c r="G446" s="3" t="s">
        <v>54</v>
      </c>
      <c r="H446" s="3" t="s">
        <v>154</v>
      </c>
      <c r="I446" s="3" t="s">
        <v>682</v>
      </c>
      <c r="J446" s="4" t="s">
        <v>13</v>
      </c>
      <c r="K446" s="3" t="s">
        <v>156</v>
      </c>
      <c r="L446" s="3" t="s">
        <v>228</v>
      </c>
      <c r="M446" s="3" t="s">
        <v>1253</v>
      </c>
    </row>
    <row r="447" spans="1:13" s="21" customFormat="1">
      <c r="A447" s="20" t="s">
        <v>681</v>
      </c>
      <c r="B447" s="20" t="s">
        <v>14</v>
      </c>
      <c r="C447" s="20" t="s">
        <v>15</v>
      </c>
      <c r="D447" s="20" t="s">
        <v>603</v>
      </c>
      <c r="E447" s="3" t="s">
        <v>682</v>
      </c>
      <c r="F447" s="20" t="s">
        <v>53</v>
      </c>
      <c r="G447" s="20" t="s">
        <v>54</v>
      </c>
      <c r="H447" s="20" t="s">
        <v>154</v>
      </c>
      <c r="I447" s="20" t="s">
        <v>682</v>
      </c>
      <c r="J447" s="22" t="s">
        <v>13</v>
      </c>
      <c r="K447" s="20" t="s">
        <v>156</v>
      </c>
      <c r="L447" s="20" t="s">
        <v>228</v>
      </c>
      <c r="M447" s="20" t="s">
        <v>23</v>
      </c>
    </row>
    <row r="448" spans="1:13" s="21" customFormat="1">
      <c r="A448" s="20" t="s">
        <v>2171</v>
      </c>
      <c r="B448" s="20" t="s">
        <v>14</v>
      </c>
      <c r="C448" s="20" t="s">
        <v>15</v>
      </c>
      <c r="D448" s="20" t="s">
        <v>603</v>
      </c>
      <c r="E448" s="3" t="s">
        <v>682</v>
      </c>
      <c r="F448" s="20" t="s">
        <v>53</v>
      </c>
      <c r="G448" s="20" t="s">
        <v>54</v>
      </c>
      <c r="H448" s="20" t="s">
        <v>154</v>
      </c>
      <c r="I448" s="20" t="s">
        <v>682</v>
      </c>
      <c r="J448" s="22" t="s">
        <v>13</v>
      </c>
      <c r="K448" s="20" t="s">
        <v>156</v>
      </c>
      <c r="L448" s="20" t="s">
        <v>228</v>
      </c>
      <c r="M448" s="20" t="s">
        <v>1889</v>
      </c>
    </row>
    <row r="449" spans="1:13" s="21" customFormat="1">
      <c r="A449" s="3" t="s">
        <v>1470</v>
      </c>
      <c r="B449" s="3" t="s">
        <v>14</v>
      </c>
      <c r="C449" s="3" t="s">
        <v>15</v>
      </c>
      <c r="D449" s="3" t="s">
        <v>603</v>
      </c>
      <c r="E449" s="3" t="s">
        <v>684</v>
      </c>
      <c r="F449" s="3" t="s">
        <v>53</v>
      </c>
      <c r="G449" s="3" t="s">
        <v>54</v>
      </c>
      <c r="H449" s="3" t="s">
        <v>158</v>
      </c>
      <c r="I449" s="3" t="s">
        <v>684</v>
      </c>
      <c r="J449" s="4" t="s">
        <v>13</v>
      </c>
      <c r="K449" s="3" t="s">
        <v>156</v>
      </c>
      <c r="L449" s="3" t="s">
        <v>231</v>
      </c>
      <c r="M449" s="3" t="s">
        <v>1253</v>
      </c>
    </row>
    <row r="450" spans="1:13" s="21" customFormat="1">
      <c r="A450" s="20" t="s">
        <v>683</v>
      </c>
      <c r="B450" s="20" t="s">
        <v>14</v>
      </c>
      <c r="C450" s="20" t="s">
        <v>15</v>
      </c>
      <c r="D450" s="20" t="s">
        <v>603</v>
      </c>
      <c r="E450" s="3" t="s">
        <v>684</v>
      </c>
      <c r="F450" s="20" t="s">
        <v>53</v>
      </c>
      <c r="G450" s="20" t="s">
        <v>54</v>
      </c>
      <c r="H450" s="20" t="s">
        <v>158</v>
      </c>
      <c r="I450" s="20" t="s">
        <v>684</v>
      </c>
      <c r="J450" s="22" t="s">
        <v>13</v>
      </c>
      <c r="K450" s="20" t="s">
        <v>156</v>
      </c>
      <c r="L450" s="20" t="s">
        <v>231</v>
      </c>
      <c r="M450" s="20" t="s">
        <v>23</v>
      </c>
    </row>
    <row r="451" spans="1:13" s="21" customFormat="1">
      <c r="A451" s="20" t="s">
        <v>2172</v>
      </c>
      <c r="B451" s="20" t="s">
        <v>14</v>
      </c>
      <c r="C451" s="20" t="s">
        <v>15</v>
      </c>
      <c r="D451" s="20" t="s">
        <v>603</v>
      </c>
      <c r="E451" s="3" t="s">
        <v>684</v>
      </c>
      <c r="F451" s="20" t="s">
        <v>53</v>
      </c>
      <c r="G451" s="20" t="s">
        <v>54</v>
      </c>
      <c r="H451" s="20" t="s">
        <v>158</v>
      </c>
      <c r="I451" s="20" t="s">
        <v>684</v>
      </c>
      <c r="J451" s="22" t="s">
        <v>13</v>
      </c>
      <c r="K451" s="20" t="s">
        <v>156</v>
      </c>
      <c r="L451" s="20" t="s">
        <v>231</v>
      </c>
      <c r="M451" s="20" t="s">
        <v>1889</v>
      </c>
    </row>
    <row r="452" spans="1:13" s="21" customFormat="1">
      <c r="A452" s="3" t="s">
        <v>1471</v>
      </c>
      <c r="B452" s="3" t="s">
        <v>14</v>
      </c>
      <c r="C452" s="3" t="s">
        <v>15</v>
      </c>
      <c r="D452" s="3" t="s">
        <v>603</v>
      </c>
      <c r="E452" s="3" t="s">
        <v>686</v>
      </c>
      <c r="F452" s="3" t="s">
        <v>53</v>
      </c>
      <c r="G452" s="3" t="s">
        <v>54</v>
      </c>
      <c r="H452" s="3" t="s">
        <v>161</v>
      </c>
      <c r="I452" s="3" t="s">
        <v>686</v>
      </c>
      <c r="J452" s="4" t="s">
        <v>13</v>
      </c>
      <c r="K452" s="3" t="s">
        <v>156</v>
      </c>
      <c r="L452" s="3" t="s">
        <v>348</v>
      </c>
      <c r="M452" s="3" t="s">
        <v>1253</v>
      </c>
    </row>
    <row r="453" spans="1:13" s="21" customFormat="1">
      <c r="A453" s="20" t="s">
        <v>685</v>
      </c>
      <c r="B453" s="20" t="s">
        <v>14</v>
      </c>
      <c r="C453" s="20" t="s">
        <v>15</v>
      </c>
      <c r="D453" s="20" t="s">
        <v>603</v>
      </c>
      <c r="E453" s="3" t="s">
        <v>686</v>
      </c>
      <c r="F453" s="20" t="s">
        <v>53</v>
      </c>
      <c r="G453" s="20" t="s">
        <v>54</v>
      </c>
      <c r="H453" s="20" t="s">
        <v>161</v>
      </c>
      <c r="I453" s="20" t="s">
        <v>686</v>
      </c>
      <c r="J453" s="22" t="s">
        <v>13</v>
      </c>
      <c r="K453" s="20" t="s">
        <v>156</v>
      </c>
      <c r="L453" s="20" t="s">
        <v>348</v>
      </c>
      <c r="M453" s="20" t="s">
        <v>23</v>
      </c>
    </row>
    <row r="454" spans="1:13" s="21" customFormat="1">
      <c r="A454" s="20" t="s">
        <v>2173</v>
      </c>
      <c r="B454" s="20" t="s">
        <v>14</v>
      </c>
      <c r="C454" s="20" t="s">
        <v>15</v>
      </c>
      <c r="D454" s="20" t="s">
        <v>603</v>
      </c>
      <c r="E454" s="3" t="s">
        <v>686</v>
      </c>
      <c r="F454" s="20" t="s">
        <v>53</v>
      </c>
      <c r="G454" s="20" t="s">
        <v>54</v>
      </c>
      <c r="H454" s="20" t="s">
        <v>161</v>
      </c>
      <c r="I454" s="20" t="s">
        <v>686</v>
      </c>
      <c r="J454" s="22" t="s">
        <v>13</v>
      </c>
      <c r="K454" s="20" t="s">
        <v>156</v>
      </c>
      <c r="L454" s="20" t="s">
        <v>348</v>
      </c>
      <c r="M454" s="20" t="s">
        <v>1889</v>
      </c>
    </row>
    <row r="455" spans="1:13" s="21" customFormat="1">
      <c r="A455" s="3" t="s">
        <v>1472</v>
      </c>
      <c r="B455" s="3" t="s">
        <v>14</v>
      </c>
      <c r="C455" s="3" t="s">
        <v>15</v>
      </c>
      <c r="D455" s="3" t="s">
        <v>603</v>
      </c>
      <c r="E455" s="3" t="s">
        <v>688</v>
      </c>
      <c r="F455" s="3" t="s">
        <v>53</v>
      </c>
      <c r="G455" s="3" t="s">
        <v>54</v>
      </c>
      <c r="H455" s="3" t="s">
        <v>164</v>
      </c>
      <c r="I455" s="3" t="s">
        <v>688</v>
      </c>
      <c r="J455" s="4" t="s">
        <v>13</v>
      </c>
      <c r="K455" s="3" t="s">
        <v>156</v>
      </c>
      <c r="L455" s="3" t="s">
        <v>351</v>
      </c>
      <c r="M455" s="3" t="s">
        <v>1253</v>
      </c>
    </row>
    <row r="456" spans="1:13" s="21" customFormat="1">
      <c r="A456" s="20" t="s">
        <v>687</v>
      </c>
      <c r="B456" s="20" t="s">
        <v>14</v>
      </c>
      <c r="C456" s="20" t="s">
        <v>15</v>
      </c>
      <c r="D456" s="20" t="s">
        <v>603</v>
      </c>
      <c r="E456" s="3" t="s">
        <v>688</v>
      </c>
      <c r="F456" s="20" t="s">
        <v>53</v>
      </c>
      <c r="G456" s="20" t="s">
        <v>54</v>
      </c>
      <c r="H456" s="20" t="s">
        <v>164</v>
      </c>
      <c r="I456" s="20" t="s">
        <v>688</v>
      </c>
      <c r="J456" s="22" t="s">
        <v>13</v>
      </c>
      <c r="K456" s="20" t="s">
        <v>156</v>
      </c>
      <c r="L456" s="20" t="s">
        <v>351</v>
      </c>
      <c r="M456" s="20" t="s">
        <v>23</v>
      </c>
    </row>
    <row r="457" spans="1:13" s="21" customFormat="1">
      <c r="A457" s="20" t="s">
        <v>2174</v>
      </c>
      <c r="B457" s="20" t="s">
        <v>14</v>
      </c>
      <c r="C457" s="20" t="s">
        <v>15</v>
      </c>
      <c r="D457" s="20" t="s">
        <v>603</v>
      </c>
      <c r="E457" s="3" t="s">
        <v>688</v>
      </c>
      <c r="F457" s="20" t="s">
        <v>53</v>
      </c>
      <c r="G457" s="20" t="s">
        <v>54</v>
      </c>
      <c r="H457" s="20" t="s">
        <v>164</v>
      </c>
      <c r="I457" s="20" t="s">
        <v>688</v>
      </c>
      <c r="J457" s="22" t="s">
        <v>13</v>
      </c>
      <c r="K457" s="20" t="s">
        <v>156</v>
      </c>
      <c r="L457" s="20" t="s">
        <v>351</v>
      </c>
      <c r="M457" s="20" t="s">
        <v>1889</v>
      </c>
    </row>
    <row r="458" spans="1:13" s="21" customFormat="1">
      <c r="A458" s="3" t="s">
        <v>1473</v>
      </c>
      <c r="B458" s="3" t="s">
        <v>14</v>
      </c>
      <c r="C458" s="3" t="s">
        <v>15</v>
      </c>
      <c r="D458" s="3" t="s">
        <v>603</v>
      </c>
      <c r="E458" s="3" t="s">
        <v>690</v>
      </c>
      <c r="F458" s="3" t="s">
        <v>53</v>
      </c>
      <c r="G458" s="3" t="s">
        <v>54</v>
      </c>
      <c r="H458" s="3" t="s">
        <v>167</v>
      </c>
      <c r="I458" s="3" t="s">
        <v>690</v>
      </c>
      <c r="J458" s="4" t="s">
        <v>13</v>
      </c>
      <c r="K458" s="3" t="s">
        <v>169</v>
      </c>
      <c r="L458" s="3" t="s">
        <v>228</v>
      </c>
      <c r="M458" s="3" t="s">
        <v>1253</v>
      </c>
    </row>
    <row r="459" spans="1:13" s="21" customFormat="1">
      <c r="A459" s="20" t="s">
        <v>689</v>
      </c>
      <c r="B459" s="20" t="s">
        <v>14</v>
      </c>
      <c r="C459" s="20" t="s">
        <v>15</v>
      </c>
      <c r="D459" s="20" t="s">
        <v>603</v>
      </c>
      <c r="E459" s="3" t="s">
        <v>690</v>
      </c>
      <c r="F459" s="20" t="s">
        <v>53</v>
      </c>
      <c r="G459" s="20" t="s">
        <v>54</v>
      </c>
      <c r="H459" s="20" t="s">
        <v>167</v>
      </c>
      <c r="I459" s="20" t="s">
        <v>690</v>
      </c>
      <c r="J459" s="22" t="s">
        <v>13</v>
      </c>
      <c r="K459" s="20" t="s">
        <v>169</v>
      </c>
      <c r="L459" s="20" t="s">
        <v>228</v>
      </c>
      <c r="M459" s="20" t="s">
        <v>23</v>
      </c>
    </row>
    <row r="460" spans="1:13" s="21" customFormat="1">
      <c r="A460" s="20" t="s">
        <v>2175</v>
      </c>
      <c r="B460" s="20" t="s">
        <v>14</v>
      </c>
      <c r="C460" s="20" t="s">
        <v>15</v>
      </c>
      <c r="D460" s="20" t="s">
        <v>603</v>
      </c>
      <c r="E460" s="3" t="s">
        <v>690</v>
      </c>
      <c r="F460" s="20" t="s">
        <v>53</v>
      </c>
      <c r="G460" s="20" t="s">
        <v>54</v>
      </c>
      <c r="H460" s="20" t="s">
        <v>167</v>
      </c>
      <c r="I460" s="20" t="s">
        <v>690</v>
      </c>
      <c r="J460" s="22" t="s">
        <v>13</v>
      </c>
      <c r="K460" s="20" t="s">
        <v>169</v>
      </c>
      <c r="L460" s="20" t="s">
        <v>228</v>
      </c>
      <c r="M460" s="20" t="s">
        <v>1889</v>
      </c>
    </row>
    <row r="461" spans="1:13" s="21" customFormat="1">
      <c r="A461" s="3" t="s">
        <v>1474</v>
      </c>
      <c r="B461" s="3" t="s">
        <v>14</v>
      </c>
      <c r="C461" s="3" t="s">
        <v>15</v>
      </c>
      <c r="D461" s="3" t="s">
        <v>603</v>
      </c>
      <c r="E461" s="3" t="s">
        <v>692</v>
      </c>
      <c r="F461" s="3" t="s">
        <v>53</v>
      </c>
      <c r="G461" s="3" t="s">
        <v>54</v>
      </c>
      <c r="H461" s="3" t="s">
        <v>171</v>
      </c>
      <c r="I461" s="3" t="s">
        <v>692</v>
      </c>
      <c r="J461" s="4" t="s">
        <v>13</v>
      </c>
      <c r="K461" s="3" t="s">
        <v>169</v>
      </c>
      <c r="L461" s="3" t="s">
        <v>231</v>
      </c>
      <c r="M461" s="3" t="s">
        <v>1253</v>
      </c>
    </row>
    <row r="462" spans="1:13" s="21" customFormat="1">
      <c r="A462" s="20" t="s">
        <v>691</v>
      </c>
      <c r="B462" s="20" t="s">
        <v>14</v>
      </c>
      <c r="C462" s="20" t="s">
        <v>15</v>
      </c>
      <c r="D462" s="20" t="s">
        <v>603</v>
      </c>
      <c r="E462" s="3" t="s">
        <v>692</v>
      </c>
      <c r="F462" s="20" t="s">
        <v>53</v>
      </c>
      <c r="G462" s="20" t="s">
        <v>54</v>
      </c>
      <c r="H462" s="20" t="s">
        <v>171</v>
      </c>
      <c r="I462" s="20" t="s">
        <v>692</v>
      </c>
      <c r="J462" s="22" t="s">
        <v>13</v>
      </c>
      <c r="K462" s="20" t="s">
        <v>169</v>
      </c>
      <c r="L462" s="20" t="s">
        <v>231</v>
      </c>
      <c r="M462" s="20" t="s">
        <v>23</v>
      </c>
    </row>
    <row r="463" spans="1:13" s="21" customFormat="1">
      <c r="A463" s="20" t="s">
        <v>2176</v>
      </c>
      <c r="B463" s="20" t="s">
        <v>14</v>
      </c>
      <c r="C463" s="20" t="s">
        <v>15</v>
      </c>
      <c r="D463" s="20" t="s">
        <v>603</v>
      </c>
      <c r="E463" s="3" t="s">
        <v>692</v>
      </c>
      <c r="F463" s="20" t="s">
        <v>53</v>
      </c>
      <c r="G463" s="20" t="s">
        <v>54</v>
      </c>
      <c r="H463" s="20" t="s">
        <v>171</v>
      </c>
      <c r="I463" s="20" t="s">
        <v>692</v>
      </c>
      <c r="J463" s="22" t="s">
        <v>13</v>
      </c>
      <c r="K463" s="20" t="s">
        <v>169</v>
      </c>
      <c r="L463" s="20" t="s">
        <v>231</v>
      </c>
      <c r="M463" s="20" t="s">
        <v>1889</v>
      </c>
    </row>
    <row r="464" spans="1:13" s="21" customFormat="1">
      <c r="A464" s="3" t="s">
        <v>1475</v>
      </c>
      <c r="B464" s="3" t="s">
        <v>14</v>
      </c>
      <c r="C464" s="3" t="s">
        <v>15</v>
      </c>
      <c r="D464" s="3" t="s">
        <v>603</v>
      </c>
      <c r="E464" s="3" t="s">
        <v>694</v>
      </c>
      <c r="F464" s="3" t="s">
        <v>53</v>
      </c>
      <c r="G464" s="3" t="s">
        <v>54</v>
      </c>
      <c r="H464" s="3" t="s">
        <v>174</v>
      </c>
      <c r="I464" s="3" t="s">
        <v>694</v>
      </c>
      <c r="J464" s="4" t="s">
        <v>13</v>
      </c>
      <c r="K464" s="3" t="s">
        <v>169</v>
      </c>
      <c r="L464" s="3" t="s">
        <v>348</v>
      </c>
      <c r="M464" s="3" t="s">
        <v>1253</v>
      </c>
    </row>
    <row r="465" spans="1:13" s="21" customFormat="1">
      <c r="A465" s="20" t="s">
        <v>693</v>
      </c>
      <c r="B465" s="20" t="s">
        <v>14</v>
      </c>
      <c r="C465" s="20" t="s">
        <v>15</v>
      </c>
      <c r="D465" s="20" t="s">
        <v>603</v>
      </c>
      <c r="E465" s="3" t="s">
        <v>694</v>
      </c>
      <c r="F465" s="20" t="s">
        <v>53</v>
      </c>
      <c r="G465" s="20" t="s">
        <v>54</v>
      </c>
      <c r="H465" s="20" t="s">
        <v>174</v>
      </c>
      <c r="I465" s="20" t="s">
        <v>694</v>
      </c>
      <c r="J465" s="22" t="s">
        <v>13</v>
      </c>
      <c r="K465" s="20" t="s">
        <v>169</v>
      </c>
      <c r="L465" s="20" t="s">
        <v>348</v>
      </c>
      <c r="M465" s="20" t="s">
        <v>23</v>
      </c>
    </row>
    <row r="466" spans="1:13" s="21" customFormat="1">
      <c r="A466" s="20" t="s">
        <v>2177</v>
      </c>
      <c r="B466" s="20" t="s">
        <v>14</v>
      </c>
      <c r="C466" s="20" t="s">
        <v>15</v>
      </c>
      <c r="D466" s="20" t="s">
        <v>603</v>
      </c>
      <c r="E466" s="3" t="s">
        <v>694</v>
      </c>
      <c r="F466" s="20" t="s">
        <v>53</v>
      </c>
      <c r="G466" s="20" t="s">
        <v>54</v>
      </c>
      <c r="H466" s="20" t="s">
        <v>174</v>
      </c>
      <c r="I466" s="20" t="s">
        <v>694</v>
      </c>
      <c r="J466" s="22" t="s">
        <v>13</v>
      </c>
      <c r="K466" s="20" t="s">
        <v>169</v>
      </c>
      <c r="L466" s="20" t="s">
        <v>348</v>
      </c>
      <c r="M466" s="20" t="s">
        <v>1889</v>
      </c>
    </row>
    <row r="467" spans="1:13" s="21" customFormat="1">
      <c r="A467" s="3" t="s">
        <v>1476</v>
      </c>
      <c r="B467" s="3" t="s">
        <v>14</v>
      </c>
      <c r="C467" s="3" t="s">
        <v>15</v>
      </c>
      <c r="D467" s="3" t="s">
        <v>603</v>
      </c>
      <c r="E467" s="3" t="s">
        <v>696</v>
      </c>
      <c r="F467" s="3" t="s">
        <v>53</v>
      </c>
      <c r="G467" s="3" t="s">
        <v>54</v>
      </c>
      <c r="H467" s="3" t="s">
        <v>177</v>
      </c>
      <c r="I467" s="3" t="s">
        <v>696</v>
      </c>
      <c r="J467" s="4" t="s">
        <v>13</v>
      </c>
      <c r="K467" s="3" t="s">
        <v>169</v>
      </c>
      <c r="L467" s="3" t="s">
        <v>351</v>
      </c>
      <c r="M467" s="3" t="s">
        <v>1253</v>
      </c>
    </row>
    <row r="468" spans="1:13" s="21" customFormat="1">
      <c r="A468" s="20" t="s">
        <v>695</v>
      </c>
      <c r="B468" s="20" t="s">
        <v>14</v>
      </c>
      <c r="C468" s="20" t="s">
        <v>15</v>
      </c>
      <c r="D468" s="20" t="s">
        <v>603</v>
      </c>
      <c r="E468" s="3" t="s">
        <v>696</v>
      </c>
      <c r="F468" s="20" t="s">
        <v>53</v>
      </c>
      <c r="G468" s="20" t="s">
        <v>54</v>
      </c>
      <c r="H468" s="20" t="s">
        <v>177</v>
      </c>
      <c r="I468" s="20" t="s">
        <v>696</v>
      </c>
      <c r="J468" s="22" t="s">
        <v>13</v>
      </c>
      <c r="K468" s="20" t="s">
        <v>169</v>
      </c>
      <c r="L468" s="20" t="s">
        <v>351</v>
      </c>
      <c r="M468" s="20" t="s">
        <v>23</v>
      </c>
    </row>
    <row r="469" spans="1:13" s="21" customFormat="1">
      <c r="A469" s="20" t="s">
        <v>2178</v>
      </c>
      <c r="B469" s="20" t="s">
        <v>14</v>
      </c>
      <c r="C469" s="20" t="s">
        <v>15</v>
      </c>
      <c r="D469" s="20" t="s">
        <v>603</v>
      </c>
      <c r="E469" s="3" t="s">
        <v>696</v>
      </c>
      <c r="F469" s="20" t="s">
        <v>53</v>
      </c>
      <c r="G469" s="20" t="s">
        <v>54</v>
      </c>
      <c r="H469" s="20" t="s">
        <v>177</v>
      </c>
      <c r="I469" s="20" t="s">
        <v>696</v>
      </c>
      <c r="J469" s="22" t="s">
        <v>13</v>
      </c>
      <c r="K469" s="20" t="s">
        <v>169</v>
      </c>
      <c r="L469" s="20" t="s">
        <v>351</v>
      </c>
      <c r="M469" s="20" t="s">
        <v>1889</v>
      </c>
    </row>
    <row r="470" spans="1:13" s="21" customFormat="1">
      <c r="A470" s="3" t="s">
        <v>1477</v>
      </c>
      <c r="B470" s="3" t="s">
        <v>14</v>
      </c>
      <c r="C470" s="3" t="s">
        <v>15</v>
      </c>
      <c r="D470" s="3" t="s">
        <v>603</v>
      </c>
      <c r="E470" s="3" t="s">
        <v>698</v>
      </c>
      <c r="F470" s="3" t="s">
        <v>53</v>
      </c>
      <c r="G470" s="3" t="s">
        <v>54</v>
      </c>
      <c r="H470" s="3" t="s">
        <v>180</v>
      </c>
      <c r="I470" s="3" t="s">
        <v>698</v>
      </c>
      <c r="J470" s="4" t="s">
        <v>13</v>
      </c>
      <c r="K470" s="3" t="s">
        <v>182</v>
      </c>
      <c r="L470" s="3" t="s">
        <v>228</v>
      </c>
      <c r="M470" s="3" t="s">
        <v>1253</v>
      </c>
    </row>
    <row r="471" spans="1:13" s="21" customFormat="1">
      <c r="A471" s="20" t="s">
        <v>697</v>
      </c>
      <c r="B471" s="20" t="s">
        <v>14</v>
      </c>
      <c r="C471" s="20" t="s">
        <v>15</v>
      </c>
      <c r="D471" s="20" t="s">
        <v>603</v>
      </c>
      <c r="E471" s="3" t="s">
        <v>698</v>
      </c>
      <c r="F471" s="20" t="s">
        <v>53</v>
      </c>
      <c r="G471" s="20" t="s">
        <v>54</v>
      </c>
      <c r="H471" s="20" t="s">
        <v>180</v>
      </c>
      <c r="I471" s="20" t="s">
        <v>698</v>
      </c>
      <c r="J471" s="22" t="s">
        <v>13</v>
      </c>
      <c r="K471" s="20" t="s">
        <v>182</v>
      </c>
      <c r="L471" s="20" t="s">
        <v>228</v>
      </c>
      <c r="M471" s="20" t="s">
        <v>23</v>
      </c>
    </row>
    <row r="472" spans="1:13" s="21" customFormat="1">
      <c r="A472" s="20" t="s">
        <v>2179</v>
      </c>
      <c r="B472" s="20" t="s">
        <v>14</v>
      </c>
      <c r="C472" s="20" t="s">
        <v>15</v>
      </c>
      <c r="D472" s="20" t="s">
        <v>603</v>
      </c>
      <c r="E472" s="3" t="s">
        <v>698</v>
      </c>
      <c r="F472" s="20" t="s">
        <v>53</v>
      </c>
      <c r="G472" s="20" t="s">
        <v>54</v>
      </c>
      <c r="H472" s="20" t="s">
        <v>180</v>
      </c>
      <c r="I472" s="20" t="s">
        <v>698</v>
      </c>
      <c r="J472" s="22" t="s">
        <v>13</v>
      </c>
      <c r="K472" s="20" t="s">
        <v>182</v>
      </c>
      <c r="L472" s="20" t="s">
        <v>228</v>
      </c>
      <c r="M472" s="20" t="s">
        <v>1889</v>
      </c>
    </row>
    <row r="473" spans="1:13" s="21" customFormat="1">
      <c r="A473" s="14" t="s">
        <v>1478</v>
      </c>
      <c r="B473" s="3" t="s">
        <v>14</v>
      </c>
      <c r="C473" s="14" t="s">
        <v>15</v>
      </c>
      <c r="D473" s="14" t="s">
        <v>603</v>
      </c>
      <c r="E473" s="3" t="s">
        <v>700</v>
      </c>
      <c r="F473" s="14" t="s">
        <v>53</v>
      </c>
      <c r="G473" s="3" t="s">
        <v>54</v>
      </c>
      <c r="H473" s="14" t="s">
        <v>184</v>
      </c>
      <c r="I473" s="3" t="s">
        <v>700</v>
      </c>
      <c r="J473" s="15" t="s">
        <v>13</v>
      </c>
      <c r="K473" s="14" t="s">
        <v>182</v>
      </c>
      <c r="L473" s="14" t="s">
        <v>231</v>
      </c>
      <c r="M473" s="14" t="s">
        <v>1253</v>
      </c>
    </row>
    <row r="474" spans="1:13" s="21" customFormat="1">
      <c r="A474" s="20" t="s">
        <v>699</v>
      </c>
      <c r="B474" s="20" t="s">
        <v>14</v>
      </c>
      <c r="C474" s="20" t="s">
        <v>15</v>
      </c>
      <c r="D474" s="20" t="s">
        <v>603</v>
      </c>
      <c r="E474" s="3" t="s">
        <v>700</v>
      </c>
      <c r="F474" s="20" t="s">
        <v>53</v>
      </c>
      <c r="G474" s="20" t="s">
        <v>54</v>
      </c>
      <c r="H474" s="20" t="s">
        <v>184</v>
      </c>
      <c r="I474" s="20" t="s">
        <v>700</v>
      </c>
      <c r="J474" s="22" t="s">
        <v>13</v>
      </c>
      <c r="K474" s="20" t="s">
        <v>182</v>
      </c>
      <c r="L474" s="20" t="s">
        <v>231</v>
      </c>
      <c r="M474" s="20" t="s">
        <v>23</v>
      </c>
    </row>
    <row r="475" spans="1:13" s="21" customFormat="1">
      <c r="A475" s="20" t="s">
        <v>2180</v>
      </c>
      <c r="B475" s="20" t="s">
        <v>14</v>
      </c>
      <c r="C475" s="20" t="s">
        <v>15</v>
      </c>
      <c r="D475" s="20" t="s">
        <v>603</v>
      </c>
      <c r="E475" s="3" t="s">
        <v>700</v>
      </c>
      <c r="F475" s="20" t="s">
        <v>53</v>
      </c>
      <c r="G475" s="20" t="s">
        <v>54</v>
      </c>
      <c r="H475" s="20" t="s">
        <v>184</v>
      </c>
      <c r="I475" s="20" t="s">
        <v>700</v>
      </c>
      <c r="J475" s="22" t="s">
        <v>13</v>
      </c>
      <c r="K475" s="20" t="s">
        <v>182</v>
      </c>
      <c r="L475" s="20" t="s">
        <v>231</v>
      </c>
      <c r="M475" s="20" t="s">
        <v>1889</v>
      </c>
    </row>
    <row r="476" spans="1:13" s="21" customFormat="1">
      <c r="A476" s="3" t="s">
        <v>1479</v>
      </c>
      <c r="B476" s="3" t="s">
        <v>14</v>
      </c>
      <c r="C476" s="3" t="s">
        <v>15</v>
      </c>
      <c r="D476" s="3" t="s">
        <v>603</v>
      </c>
      <c r="E476" s="3" t="s">
        <v>702</v>
      </c>
      <c r="F476" s="3" t="s">
        <v>53</v>
      </c>
      <c r="G476" s="3" t="s">
        <v>54</v>
      </c>
      <c r="H476" s="3" t="s">
        <v>187</v>
      </c>
      <c r="I476" s="3" t="s">
        <v>702</v>
      </c>
      <c r="J476" s="4" t="s">
        <v>13</v>
      </c>
      <c r="K476" s="3" t="s">
        <v>182</v>
      </c>
      <c r="L476" s="3" t="s">
        <v>348</v>
      </c>
      <c r="M476" s="3" t="s">
        <v>1253</v>
      </c>
    </row>
    <row r="477" spans="1:13" s="21" customFormat="1">
      <c r="A477" s="20" t="s">
        <v>701</v>
      </c>
      <c r="B477" s="20" t="s">
        <v>14</v>
      </c>
      <c r="C477" s="20" t="s">
        <v>15</v>
      </c>
      <c r="D477" s="20" t="s">
        <v>603</v>
      </c>
      <c r="E477" s="3" t="s">
        <v>702</v>
      </c>
      <c r="F477" s="20" t="s">
        <v>53</v>
      </c>
      <c r="G477" s="20" t="s">
        <v>54</v>
      </c>
      <c r="H477" s="20" t="s">
        <v>187</v>
      </c>
      <c r="I477" s="20" t="s">
        <v>702</v>
      </c>
      <c r="J477" s="22" t="s">
        <v>13</v>
      </c>
      <c r="K477" s="20" t="s">
        <v>182</v>
      </c>
      <c r="L477" s="20" t="s">
        <v>348</v>
      </c>
      <c r="M477" s="20" t="s">
        <v>23</v>
      </c>
    </row>
    <row r="478" spans="1:13" s="21" customFormat="1">
      <c r="A478" s="20" t="s">
        <v>2181</v>
      </c>
      <c r="B478" s="20" t="s">
        <v>14</v>
      </c>
      <c r="C478" s="20" t="s">
        <v>15</v>
      </c>
      <c r="D478" s="20" t="s">
        <v>603</v>
      </c>
      <c r="E478" s="3" t="s">
        <v>702</v>
      </c>
      <c r="F478" s="20" t="s">
        <v>53</v>
      </c>
      <c r="G478" s="20" t="s">
        <v>54</v>
      </c>
      <c r="H478" s="20" t="s">
        <v>187</v>
      </c>
      <c r="I478" s="20" t="s">
        <v>702</v>
      </c>
      <c r="J478" s="22" t="s">
        <v>13</v>
      </c>
      <c r="K478" s="20" t="s">
        <v>182</v>
      </c>
      <c r="L478" s="20" t="s">
        <v>348</v>
      </c>
      <c r="M478" s="20" t="s">
        <v>1889</v>
      </c>
    </row>
    <row r="479" spans="1:13" s="21" customFormat="1">
      <c r="A479" s="3" t="s">
        <v>1480</v>
      </c>
      <c r="B479" s="3" t="s">
        <v>14</v>
      </c>
      <c r="C479" s="3" t="s">
        <v>15</v>
      </c>
      <c r="D479" s="3" t="s">
        <v>603</v>
      </c>
      <c r="E479" s="3" t="s">
        <v>704</v>
      </c>
      <c r="F479" s="3" t="s">
        <v>53</v>
      </c>
      <c r="G479" s="3" t="s">
        <v>54</v>
      </c>
      <c r="H479" s="3" t="s">
        <v>190</v>
      </c>
      <c r="I479" s="3" t="s">
        <v>704</v>
      </c>
      <c r="J479" s="4" t="s">
        <v>13</v>
      </c>
      <c r="K479" s="3" t="s">
        <v>182</v>
      </c>
      <c r="L479" s="3" t="s">
        <v>351</v>
      </c>
      <c r="M479" s="3" t="s">
        <v>1253</v>
      </c>
    </row>
    <row r="480" spans="1:13" s="21" customFormat="1">
      <c r="A480" s="20" t="s">
        <v>703</v>
      </c>
      <c r="B480" s="20" t="s">
        <v>14</v>
      </c>
      <c r="C480" s="20" t="s">
        <v>15</v>
      </c>
      <c r="D480" s="20" t="s">
        <v>603</v>
      </c>
      <c r="E480" s="3" t="s">
        <v>704</v>
      </c>
      <c r="F480" s="20" t="s">
        <v>53</v>
      </c>
      <c r="G480" s="20" t="s">
        <v>54</v>
      </c>
      <c r="H480" s="20" t="s">
        <v>190</v>
      </c>
      <c r="I480" s="20" t="s">
        <v>704</v>
      </c>
      <c r="J480" s="22" t="s">
        <v>13</v>
      </c>
      <c r="K480" s="20" t="s">
        <v>182</v>
      </c>
      <c r="L480" s="20" t="s">
        <v>351</v>
      </c>
      <c r="M480" s="20" t="s">
        <v>23</v>
      </c>
    </row>
    <row r="481" spans="1:13" s="21" customFormat="1">
      <c r="A481" s="20" t="s">
        <v>2182</v>
      </c>
      <c r="B481" s="20" t="s">
        <v>14</v>
      </c>
      <c r="C481" s="20" t="s">
        <v>15</v>
      </c>
      <c r="D481" s="20" t="s">
        <v>603</v>
      </c>
      <c r="E481" s="3" t="s">
        <v>704</v>
      </c>
      <c r="F481" s="20" t="s">
        <v>53</v>
      </c>
      <c r="G481" s="20" t="s">
        <v>54</v>
      </c>
      <c r="H481" s="20" t="s">
        <v>190</v>
      </c>
      <c r="I481" s="20" t="s">
        <v>704</v>
      </c>
      <c r="J481" s="22" t="s">
        <v>13</v>
      </c>
      <c r="K481" s="20" t="s">
        <v>182</v>
      </c>
      <c r="L481" s="20" t="s">
        <v>351</v>
      </c>
      <c r="M481" s="20" t="s">
        <v>1889</v>
      </c>
    </row>
    <row r="482" spans="1:13" s="21" customFormat="1">
      <c r="A482" s="3" t="s">
        <v>1481</v>
      </c>
      <c r="B482" s="3" t="s">
        <v>14</v>
      </c>
      <c r="C482" s="3" t="s">
        <v>15</v>
      </c>
      <c r="D482" s="3" t="s">
        <v>603</v>
      </c>
      <c r="E482" s="3" t="s">
        <v>706</v>
      </c>
      <c r="F482" s="3" t="s">
        <v>53</v>
      </c>
      <c r="G482" s="3" t="s">
        <v>54</v>
      </c>
      <c r="H482" s="3" t="s">
        <v>193</v>
      </c>
      <c r="I482" s="3" t="s">
        <v>706</v>
      </c>
      <c r="J482" s="4" t="s">
        <v>13</v>
      </c>
      <c r="K482" s="3" t="s">
        <v>195</v>
      </c>
      <c r="L482" s="3" t="s">
        <v>228</v>
      </c>
      <c r="M482" s="3" t="s">
        <v>1253</v>
      </c>
    </row>
    <row r="483" spans="1:13" s="21" customFormat="1">
      <c r="A483" s="20" t="s">
        <v>705</v>
      </c>
      <c r="B483" s="20" t="s">
        <v>14</v>
      </c>
      <c r="C483" s="20" t="s">
        <v>15</v>
      </c>
      <c r="D483" s="20" t="s">
        <v>603</v>
      </c>
      <c r="E483" s="3" t="s">
        <v>706</v>
      </c>
      <c r="F483" s="20" t="s">
        <v>53</v>
      </c>
      <c r="G483" s="20" t="s">
        <v>54</v>
      </c>
      <c r="H483" s="20" t="s">
        <v>193</v>
      </c>
      <c r="I483" s="20" t="s">
        <v>706</v>
      </c>
      <c r="J483" s="22" t="s">
        <v>13</v>
      </c>
      <c r="K483" s="20" t="s">
        <v>195</v>
      </c>
      <c r="L483" s="20" t="s">
        <v>228</v>
      </c>
      <c r="M483" s="20" t="s">
        <v>23</v>
      </c>
    </row>
    <row r="484" spans="1:13" s="21" customFormat="1">
      <c r="A484" s="3" t="s">
        <v>1482</v>
      </c>
      <c r="B484" s="3" t="s">
        <v>14</v>
      </c>
      <c r="C484" s="3" t="s">
        <v>15</v>
      </c>
      <c r="D484" s="3" t="s">
        <v>603</v>
      </c>
      <c r="E484" s="3" t="s">
        <v>708</v>
      </c>
      <c r="F484" s="3" t="s">
        <v>53</v>
      </c>
      <c r="G484" s="3" t="s">
        <v>54</v>
      </c>
      <c r="H484" s="3" t="s">
        <v>197</v>
      </c>
      <c r="I484" s="3" t="s">
        <v>708</v>
      </c>
      <c r="J484" s="4" t="s">
        <v>13</v>
      </c>
      <c r="K484" s="3" t="s">
        <v>195</v>
      </c>
      <c r="L484" s="3" t="s">
        <v>231</v>
      </c>
      <c r="M484" s="3" t="s">
        <v>1253</v>
      </c>
    </row>
    <row r="485" spans="1:13" s="21" customFormat="1">
      <c r="A485" s="20" t="s">
        <v>707</v>
      </c>
      <c r="B485" s="20" t="s">
        <v>14</v>
      </c>
      <c r="C485" s="20" t="s">
        <v>15</v>
      </c>
      <c r="D485" s="20" t="s">
        <v>603</v>
      </c>
      <c r="E485" s="3" t="s">
        <v>708</v>
      </c>
      <c r="F485" s="20" t="s">
        <v>53</v>
      </c>
      <c r="G485" s="20" t="s">
        <v>54</v>
      </c>
      <c r="H485" s="20" t="s">
        <v>197</v>
      </c>
      <c r="I485" s="20" t="s">
        <v>708</v>
      </c>
      <c r="J485" s="22" t="s">
        <v>13</v>
      </c>
      <c r="K485" s="20" t="s">
        <v>195</v>
      </c>
      <c r="L485" s="20" t="s">
        <v>231</v>
      </c>
      <c r="M485" s="20" t="s">
        <v>23</v>
      </c>
    </row>
    <row r="486" spans="1:13" s="21" customFormat="1">
      <c r="A486" s="20" t="s">
        <v>2184</v>
      </c>
      <c r="B486" s="20" t="s">
        <v>14</v>
      </c>
      <c r="C486" s="20" t="s">
        <v>15</v>
      </c>
      <c r="D486" s="20" t="s">
        <v>603</v>
      </c>
      <c r="E486" s="3" t="s">
        <v>708</v>
      </c>
      <c r="F486" s="20" t="s">
        <v>53</v>
      </c>
      <c r="G486" s="20" t="s">
        <v>54</v>
      </c>
      <c r="H486" s="20" t="s">
        <v>197</v>
      </c>
      <c r="I486" s="20" t="s">
        <v>708</v>
      </c>
      <c r="J486" s="22" t="s">
        <v>13</v>
      </c>
      <c r="K486" s="20" t="s">
        <v>195</v>
      </c>
      <c r="L486" s="20" t="s">
        <v>231</v>
      </c>
      <c r="M486" s="20" t="s">
        <v>1889</v>
      </c>
    </row>
    <row r="487" spans="1:13" s="21" customFormat="1">
      <c r="A487" s="3" t="s">
        <v>1483</v>
      </c>
      <c r="B487" s="3" t="s">
        <v>14</v>
      </c>
      <c r="C487" s="3" t="s">
        <v>15</v>
      </c>
      <c r="D487" s="3" t="s">
        <v>603</v>
      </c>
      <c r="E487" s="3" t="s">
        <v>710</v>
      </c>
      <c r="F487" s="3" t="s">
        <v>53</v>
      </c>
      <c r="G487" s="3" t="s">
        <v>54</v>
      </c>
      <c r="H487" s="3" t="s">
        <v>200</v>
      </c>
      <c r="I487" s="3" t="s">
        <v>710</v>
      </c>
      <c r="J487" s="4" t="s">
        <v>13</v>
      </c>
      <c r="K487" s="3" t="s">
        <v>195</v>
      </c>
      <c r="L487" s="3" t="s">
        <v>348</v>
      </c>
      <c r="M487" s="3" t="s">
        <v>1253</v>
      </c>
    </row>
    <row r="488" spans="1:13" s="21" customFormat="1">
      <c r="A488" s="20" t="s">
        <v>709</v>
      </c>
      <c r="B488" s="20" t="s">
        <v>14</v>
      </c>
      <c r="C488" s="20" t="s">
        <v>15</v>
      </c>
      <c r="D488" s="20" t="s">
        <v>603</v>
      </c>
      <c r="E488" s="3" t="s">
        <v>710</v>
      </c>
      <c r="F488" s="20" t="s">
        <v>53</v>
      </c>
      <c r="G488" s="20" t="s">
        <v>54</v>
      </c>
      <c r="H488" s="20" t="s">
        <v>200</v>
      </c>
      <c r="I488" s="20" t="s">
        <v>710</v>
      </c>
      <c r="J488" s="22" t="s">
        <v>13</v>
      </c>
      <c r="K488" s="20" t="s">
        <v>195</v>
      </c>
      <c r="L488" s="20" t="s">
        <v>348</v>
      </c>
      <c r="M488" s="20" t="s">
        <v>23</v>
      </c>
    </row>
    <row r="489" spans="1:13" s="21" customFormat="1">
      <c r="A489" s="20" t="s">
        <v>2185</v>
      </c>
      <c r="B489" s="20" t="s">
        <v>14</v>
      </c>
      <c r="C489" s="20" t="s">
        <v>15</v>
      </c>
      <c r="D489" s="20" t="s">
        <v>603</v>
      </c>
      <c r="E489" s="3" t="s">
        <v>710</v>
      </c>
      <c r="F489" s="20" t="s">
        <v>53</v>
      </c>
      <c r="G489" s="20" t="s">
        <v>54</v>
      </c>
      <c r="H489" s="20" t="s">
        <v>200</v>
      </c>
      <c r="I489" s="20" t="s">
        <v>710</v>
      </c>
      <c r="J489" s="22" t="s">
        <v>13</v>
      </c>
      <c r="K489" s="20" t="s">
        <v>195</v>
      </c>
      <c r="L489" s="20" t="s">
        <v>348</v>
      </c>
      <c r="M489" s="20" t="s">
        <v>1889</v>
      </c>
    </row>
    <row r="490" spans="1:13" s="21" customFormat="1">
      <c r="A490" s="3" t="s">
        <v>1484</v>
      </c>
      <c r="B490" s="3" t="s">
        <v>14</v>
      </c>
      <c r="C490" s="3" t="s">
        <v>15</v>
      </c>
      <c r="D490" s="3" t="s">
        <v>603</v>
      </c>
      <c r="E490" s="3" t="s">
        <v>712</v>
      </c>
      <c r="F490" s="3" t="s">
        <v>53</v>
      </c>
      <c r="G490" s="3" t="s">
        <v>54</v>
      </c>
      <c r="H490" s="3" t="s">
        <v>203</v>
      </c>
      <c r="I490" s="3" t="s">
        <v>712</v>
      </c>
      <c r="J490" s="4" t="s">
        <v>13</v>
      </c>
      <c r="K490" s="3" t="s">
        <v>195</v>
      </c>
      <c r="L490" s="3" t="s">
        <v>351</v>
      </c>
      <c r="M490" s="3" t="s">
        <v>1253</v>
      </c>
    </row>
    <row r="491" spans="1:13" s="21" customFormat="1">
      <c r="A491" s="20" t="s">
        <v>711</v>
      </c>
      <c r="B491" s="20" t="s">
        <v>14</v>
      </c>
      <c r="C491" s="20" t="s">
        <v>15</v>
      </c>
      <c r="D491" s="20" t="s">
        <v>603</v>
      </c>
      <c r="E491" s="3" t="s">
        <v>712</v>
      </c>
      <c r="F491" s="20" t="s">
        <v>53</v>
      </c>
      <c r="G491" s="20" t="s">
        <v>54</v>
      </c>
      <c r="H491" s="20" t="s">
        <v>203</v>
      </c>
      <c r="I491" s="20" t="s">
        <v>712</v>
      </c>
      <c r="J491" s="22" t="s">
        <v>13</v>
      </c>
      <c r="K491" s="20" t="s">
        <v>195</v>
      </c>
      <c r="L491" s="20" t="s">
        <v>351</v>
      </c>
      <c r="M491" s="20" t="s">
        <v>23</v>
      </c>
    </row>
    <row r="492" spans="1:13" s="21" customFormat="1">
      <c r="A492" s="20" t="s">
        <v>2186</v>
      </c>
      <c r="B492" s="20" t="s">
        <v>14</v>
      </c>
      <c r="C492" s="20" t="s">
        <v>15</v>
      </c>
      <c r="D492" s="20" t="s">
        <v>603</v>
      </c>
      <c r="E492" s="3" t="s">
        <v>712</v>
      </c>
      <c r="F492" s="20" t="s">
        <v>53</v>
      </c>
      <c r="G492" s="20" t="s">
        <v>54</v>
      </c>
      <c r="H492" s="20" t="s">
        <v>203</v>
      </c>
      <c r="I492" s="20" t="s">
        <v>712</v>
      </c>
      <c r="J492" s="22" t="s">
        <v>13</v>
      </c>
      <c r="K492" s="20" t="s">
        <v>195</v>
      </c>
      <c r="L492" s="20" t="s">
        <v>351</v>
      </c>
      <c r="M492" s="20" t="s">
        <v>1889</v>
      </c>
    </row>
    <row r="493" spans="1:13" s="21" customFormat="1">
      <c r="A493" s="3" t="s">
        <v>1485</v>
      </c>
      <c r="B493" s="3" t="s">
        <v>14</v>
      </c>
      <c r="C493" s="3" t="s">
        <v>15</v>
      </c>
      <c r="D493" s="3" t="s">
        <v>603</v>
      </c>
      <c r="E493" s="3" t="s">
        <v>714</v>
      </c>
      <c r="F493" s="3" t="s">
        <v>53</v>
      </c>
      <c r="G493" s="3" t="s">
        <v>54</v>
      </c>
      <c r="H493" s="3" t="s">
        <v>206</v>
      </c>
      <c r="I493" s="3" t="s">
        <v>714</v>
      </c>
      <c r="J493" s="4" t="s">
        <v>13</v>
      </c>
      <c r="K493" s="3" t="s">
        <v>208</v>
      </c>
      <c r="L493" s="3" t="s">
        <v>228</v>
      </c>
      <c r="M493" s="3" t="s">
        <v>1253</v>
      </c>
    </row>
    <row r="494" spans="1:13" s="21" customFormat="1">
      <c r="A494" s="20" t="s">
        <v>713</v>
      </c>
      <c r="B494" s="20" t="s">
        <v>14</v>
      </c>
      <c r="C494" s="20" t="s">
        <v>15</v>
      </c>
      <c r="D494" s="20" t="s">
        <v>603</v>
      </c>
      <c r="E494" s="3" t="s">
        <v>714</v>
      </c>
      <c r="F494" s="20" t="s">
        <v>53</v>
      </c>
      <c r="G494" s="20" t="s">
        <v>54</v>
      </c>
      <c r="H494" s="20" t="s">
        <v>206</v>
      </c>
      <c r="I494" s="20" t="s">
        <v>714</v>
      </c>
      <c r="J494" s="22" t="s">
        <v>13</v>
      </c>
      <c r="K494" s="20" t="s">
        <v>208</v>
      </c>
      <c r="L494" s="20" t="s">
        <v>228</v>
      </c>
      <c r="M494" s="20" t="s">
        <v>23</v>
      </c>
    </row>
    <row r="495" spans="1:13" s="21" customFormat="1">
      <c r="A495" s="20" t="s">
        <v>2187</v>
      </c>
      <c r="B495" s="20" t="s">
        <v>14</v>
      </c>
      <c r="C495" s="20" t="s">
        <v>15</v>
      </c>
      <c r="D495" s="20" t="s">
        <v>603</v>
      </c>
      <c r="E495" s="3" t="s">
        <v>714</v>
      </c>
      <c r="F495" s="20" t="s">
        <v>53</v>
      </c>
      <c r="G495" s="20" t="s">
        <v>54</v>
      </c>
      <c r="H495" s="20" t="s">
        <v>206</v>
      </c>
      <c r="I495" s="20" t="s">
        <v>714</v>
      </c>
      <c r="J495" s="22" t="s">
        <v>13</v>
      </c>
      <c r="K495" s="20" t="s">
        <v>208</v>
      </c>
      <c r="L495" s="20" t="s">
        <v>228</v>
      </c>
      <c r="M495" s="20" t="s">
        <v>1889</v>
      </c>
    </row>
    <row r="496" spans="1:13" s="21" customFormat="1">
      <c r="A496" s="3" t="s">
        <v>1486</v>
      </c>
      <c r="B496" s="3" t="s">
        <v>14</v>
      </c>
      <c r="C496" s="3" t="s">
        <v>15</v>
      </c>
      <c r="D496" s="3" t="s">
        <v>603</v>
      </c>
      <c r="E496" s="3" t="s">
        <v>716</v>
      </c>
      <c r="F496" s="3" t="s">
        <v>53</v>
      </c>
      <c r="G496" s="3" t="s">
        <v>54</v>
      </c>
      <c r="H496" s="3" t="s">
        <v>210</v>
      </c>
      <c r="I496" s="3" t="s">
        <v>716</v>
      </c>
      <c r="J496" s="4" t="s">
        <v>13</v>
      </c>
      <c r="K496" s="3" t="s">
        <v>208</v>
      </c>
      <c r="L496" s="3" t="s">
        <v>231</v>
      </c>
      <c r="M496" s="3" t="s">
        <v>1253</v>
      </c>
    </row>
    <row r="497" spans="1:13" s="21" customFormat="1">
      <c r="A497" s="20" t="s">
        <v>715</v>
      </c>
      <c r="B497" s="20" t="s">
        <v>14</v>
      </c>
      <c r="C497" s="20" t="s">
        <v>15</v>
      </c>
      <c r="D497" s="20" t="s">
        <v>603</v>
      </c>
      <c r="E497" s="3" t="s">
        <v>716</v>
      </c>
      <c r="F497" s="20" t="s">
        <v>53</v>
      </c>
      <c r="G497" s="20" t="s">
        <v>54</v>
      </c>
      <c r="H497" s="20" t="s">
        <v>210</v>
      </c>
      <c r="I497" s="20" t="s">
        <v>716</v>
      </c>
      <c r="J497" s="22" t="s">
        <v>13</v>
      </c>
      <c r="K497" s="20" t="s">
        <v>208</v>
      </c>
      <c r="L497" s="20" t="s">
        <v>231</v>
      </c>
      <c r="M497" s="20" t="s">
        <v>23</v>
      </c>
    </row>
    <row r="498" spans="1:13" s="21" customFormat="1">
      <c r="A498" s="20" t="s">
        <v>2188</v>
      </c>
      <c r="B498" s="20" t="s">
        <v>14</v>
      </c>
      <c r="C498" s="20" t="s">
        <v>15</v>
      </c>
      <c r="D498" s="20" t="s">
        <v>603</v>
      </c>
      <c r="E498" s="3" t="s">
        <v>716</v>
      </c>
      <c r="F498" s="20" t="s">
        <v>53</v>
      </c>
      <c r="G498" s="20" t="s">
        <v>54</v>
      </c>
      <c r="H498" s="20" t="s">
        <v>210</v>
      </c>
      <c r="I498" s="20" t="s">
        <v>716</v>
      </c>
      <c r="J498" s="22" t="s">
        <v>13</v>
      </c>
      <c r="K498" s="20" t="s">
        <v>208</v>
      </c>
      <c r="L498" s="20" t="s">
        <v>231</v>
      </c>
      <c r="M498" s="20" t="s">
        <v>1889</v>
      </c>
    </row>
    <row r="499" spans="1:13" s="21" customFormat="1">
      <c r="A499" s="3" t="s">
        <v>1488</v>
      </c>
      <c r="B499" s="3" t="s">
        <v>14</v>
      </c>
      <c r="C499" s="3" t="s">
        <v>15</v>
      </c>
      <c r="D499" s="3" t="s">
        <v>603</v>
      </c>
      <c r="E499" s="3" t="s">
        <v>720</v>
      </c>
      <c r="F499" s="3" t="s">
        <v>53</v>
      </c>
      <c r="G499" s="3" t="s">
        <v>54</v>
      </c>
      <c r="H499" s="3" t="s">
        <v>217</v>
      </c>
      <c r="I499" s="3" t="s">
        <v>720</v>
      </c>
      <c r="J499" s="4" t="s">
        <v>13</v>
      </c>
      <c r="K499" s="3" t="s">
        <v>208</v>
      </c>
      <c r="L499" s="3" t="s">
        <v>351</v>
      </c>
      <c r="M499" s="3" t="s">
        <v>1253</v>
      </c>
    </row>
    <row r="500" spans="1:13" s="21" customFormat="1">
      <c r="A500" s="20" t="s">
        <v>719</v>
      </c>
      <c r="B500" s="20" t="s">
        <v>14</v>
      </c>
      <c r="C500" s="20" t="s">
        <v>15</v>
      </c>
      <c r="D500" s="20" t="s">
        <v>603</v>
      </c>
      <c r="E500" s="3" t="s">
        <v>720</v>
      </c>
      <c r="F500" s="20" t="s">
        <v>53</v>
      </c>
      <c r="G500" s="20" t="s">
        <v>54</v>
      </c>
      <c r="H500" s="20" t="s">
        <v>217</v>
      </c>
      <c r="I500" s="20" t="s">
        <v>720</v>
      </c>
      <c r="J500" s="22" t="s">
        <v>13</v>
      </c>
      <c r="K500" s="20" t="s">
        <v>208</v>
      </c>
      <c r="L500" s="20" t="s">
        <v>351</v>
      </c>
      <c r="M500" s="20" t="s">
        <v>23</v>
      </c>
    </row>
    <row r="501" spans="1:13" s="21" customFormat="1">
      <c r="A501" s="3" t="s">
        <v>1489</v>
      </c>
      <c r="B501" s="3" t="s">
        <v>14</v>
      </c>
      <c r="C501" s="3" t="s">
        <v>15</v>
      </c>
      <c r="D501" s="3" t="s">
        <v>603</v>
      </c>
      <c r="E501" s="3" t="s">
        <v>604</v>
      </c>
      <c r="F501" s="3" t="s">
        <v>17</v>
      </c>
      <c r="G501" s="3" t="s">
        <v>18</v>
      </c>
      <c r="H501" s="3" t="s">
        <v>19</v>
      </c>
      <c r="I501" s="3" t="s">
        <v>604</v>
      </c>
      <c r="J501" s="4" t="s">
        <v>13</v>
      </c>
      <c r="K501" s="3" t="s">
        <v>40</v>
      </c>
      <c r="L501" s="3" t="s">
        <v>228</v>
      </c>
      <c r="M501" s="3" t="s">
        <v>1253</v>
      </c>
    </row>
    <row r="502" spans="1:13" s="21" customFormat="1">
      <c r="A502" s="20" t="s">
        <v>602</v>
      </c>
      <c r="B502" s="20" t="s">
        <v>14</v>
      </c>
      <c r="C502" s="20" t="s">
        <v>15</v>
      </c>
      <c r="D502" s="20" t="s">
        <v>603</v>
      </c>
      <c r="E502" s="3" t="s">
        <v>604</v>
      </c>
      <c r="F502" s="20" t="s">
        <v>17</v>
      </c>
      <c r="G502" s="20" t="s">
        <v>18</v>
      </c>
      <c r="H502" s="20" t="s">
        <v>19</v>
      </c>
      <c r="I502" s="20" t="s">
        <v>604</v>
      </c>
      <c r="J502" s="22" t="s">
        <v>13</v>
      </c>
      <c r="K502" s="20" t="s">
        <v>40</v>
      </c>
      <c r="L502" s="20" t="s">
        <v>228</v>
      </c>
      <c r="M502" s="20" t="s">
        <v>23</v>
      </c>
    </row>
    <row r="503" spans="1:13" s="21" customFormat="1">
      <c r="A503" s="20" t="s">
        <v>2132</v>
      </c>
      <c r="B503" s="20" t="s">
        <v>14</v>
      </c>
      <c r="C503" s="20" t="s">
        <v>15</v>
      </c>
      <c r="D503" s="20" t="s">
        <v>603</v>
      </c>
      <c r="E503" s="3" t="s">
        <v>604</v>
      </c>
      <c r="F503" s="20" t="s">
        <v>17</v>
      </c>
      <c r="G503" s="20" t="s">
        <v>18</v>
      </c>
      <c r="H503" s="20" t="s">
        <v>19</v>
      </c>
      <c r="I503" s="20" t="s">
        <v>604</v>
      </c>
      <c r="J503" s="22" t="s">
        <v>13</v>
      </c>
      <c r="K503" s="20" t="s">
        <v>40</v>
      </c>
      <c r="L503" s="20" t="s">
        <v>228</v>
      </c>
      <c r="M503" s="20" t="s">
        <v>1889</v>
      </c>
    </row>
    <row r="504" spans="1:13" s="21" customFormat="1">
      <c r="A504" s="3" t="s">
        <v>1491</v>
      </c>
      <c r="B504" s="3" t="s">
        <v>14</v>
      </c>
      <c r="C504" s="3" t="s">
        <v>15</v>
      </c>
      <c r="D504" s="3" t="s">
        <v>603</v>
      </c>
      <c r="E504" s="3" t="s">
        <v>608</v>
      </c>
      <c r="F504" s="3" t="s">
        <v>17</v>
      </c>
      <c r="G504" s="3" t="s">
        <v>18</v>
      </c>
      <c r="H504" s="3" t="s">
        <v>30</v>
      </c>
      <c r="I504" s="3" t="s">
        <v>608</v>
      </c>
      <c r="J504" s="4" t="s">
        <v>13</v>
      </c>
      <c r="K504" s="3" t="s">
        <v>40</v>
      </c>
      <c r="L504" s="3" t="s">
        <v>348</v>
      </c>
      <c r="M504" s="3" t="s">
        <v>1253</v>
      </c>
    </row>
    <row r="505" spans="1:13" s="21" customFormat="1">
      <c r="A505" s="20" t="s">
        <v>607</v>
      </c>
      <c r="B505" s="20" t="s">
        <v>14</v>
      </c>
      <c r="C505" s="20" t="s">
        <v>15</v>
      </c>
      <c r="D505" s="20" t="s">
        <v>603</v>
      </c>
      <c r="E505" s="3" t="s">
        <v>608</v>
      </c>
      <c r="F505" s="20" t="s">
        <v>17</v>
      </c>
      <c r="G505" s="20" t="s">
        <v>18</v>
      </c>
      <c r="H505" s="20" t="s">
        <v>30</v>
      </c>
      <c r="I505" s="20" t="s">
        <v>608</v>
      </c>
      <c r="J505" s="22" t="s">
        <v>13</v>
      </c>
      <c r="K505" s="20" t="s">
        <v>40</v>
      </c>
      <c r="L505" s="20" t="s">
        <v>348</v>
      </c>
      <c r="M505" s="20" t="s">
        <v>23</v>
      </c>
    </row>
    <row r="506" spans="1:13" s="21" customFormat="1">
      <c r="A506" s="20" t="s">
        <v>2134</v>
      </c>
      <c r="B506" s="20" t="s">
        <v>14</v>
      </c>
      <c r="C506" s="20" t="s">
        <v>15</v>
      </c>
      <c r="D506" s="20" t="s">
        <v>603</v>
      </c>
      <c r="E506" s="3" t="s">
        <v>608</v>
      </c>
      <c r="F506" s="20" t="s">
        <v>17</v>
      </c>
      <c r="G506" s="20" t="s">
        <v>18</v>
      </c>
      <c r="H506" s="20" t="s">
        <v>30</v>
      </c>
      <c r="I506" s="20" t="s">
        <v>608</v>
      </c>
      <c r="J506" s="22" t="s">
        <v>13</v>
      </c>
      <c r="K506" s="20" t="s">
        <v>40</v>
      </c>
      <c r="L506" s="20" t="s">
        <v>348</v>
      </c>
      <c r="M506" s="20" t="s">
        <v>1889</v>
      </c>
    </row>
    <row r="507" spans="1:13" s="21" customFormat="1">
      <c r="A507" s="3" t="s">
        <v>1492</v>
      </c>
      <c r="B507" s="3" t="s">
        <v>14</v>
      </c>
      <c r="C507" s="3" t="s">
        <v>15</v>
      </c>
      <c r="D507" s="3" t="s">
        <v>603</v>
      </c>
      <c r="E507" s="3" t="s">
        <v>610</v>
      </c>
      <c r="F507" s="3" t="s">
        <v>17</v>
      </c>
      <c r="G507" s="3" t="s">
        <v>18</v>
      </c>
      <c r="H507" s="3" t="s">
        <v>34</v>
      </c>
      <c r="I507" s="3" t="s">
        <v>610</v>
      </c>
      <c r="J507" s="4" t="s">
        <v>13</v>
      </c>
      <c r="K507" s="3" t="s">
        <v>40</v>
      </c>
      <c r="L507" s="3" t="s">
        <v>351</v>
      </c>
      <c r="M507" s="3" t="s">
        <v>1253</v>
      </c>
    </row>
    <row r="508" spans="1:13" s="21" customFormat="1">
      <c r="A508" s="20" t="s">
        <v>609</v>
      </c>
      <c r="B508" s="20" t="s">
        <v>14</v>
      </c>
      <c r="C508" s="20" t="s">
        <v>15</v>
      </c>
      <c r="D508" s="20" t="s">
        <v>603</v>
      </c>
      <c r="E508" s="3" t="s">
        <v>610</v>
      </c>
      <c r="F508" s="20" t="s">
        <v>17</v>
      </c>
      <c r="G508" s="20" t="s">
        <v>18</v>
      </c>
      <c r="H508" s="20" t="s">
        <v>34</v>
      </c>
      <c r="I508" s="20" t="s">
        <v>610</v>
      </c>
      <c r="J508" s="22" t="s">
        <v>13</v>
      </c>
      <c r="K508" s="20" t="s">
        <v>40</v>
      </c>
      <c r="L508" s="20" t="s">
        <v>351</v>
      </c>
      <c r="M508" s="20" t="s">
        <v>23</v>
      </c>
    </row>
    <row r="509" spans="1:13" s="21" customFormat="1">
      <c r="A509" s="20" t="s">
        <v>2135</v>
      </c>
      <c r="B509" s="20" t="s">
        <v>14</v>
      </c>
      <c r="C509" s="20" t="s">
        <v>15</v>
      </c>
      <c r="D509" s="20" t="s">
        <v>603</v>
      </c>
      <c r="E509" s="3" t="s">
        <v>610</v>
      </c>
      <c r="F509" s="20" t="s">
        <v>17</v>
      </c>
      <c r="G509" s="20" t="s">
        <v>18</v>
      </c>
      <c r="H509" s="20" t="s">
        <v>34</v>
      </c>
      <c r="I509" s="20" t="s">
        <v>610</v>
      </c>
      <c r="J509" s="22" t="s">
        <v>13</v>
      </c>
      <c r="K509" s="20" t="s">
        <v>40</v>
      </c>
      <c r="L509" s="20" t="s">
        <v>351</v>
      </c>
      <c r="M509" s="20" t="s">
        <v>1889</v>
      </c>
    </row>
    <row r="510" spans="1:13" s="21" customFormat="1">
      <c r="A510" s="3" t="s">
        <v>1493</v>
      </c>
      <c r="B510" s="3" t="s">
        <v>14</v>
      </c>
      <c r="C510" s="3" t="s">
        <v>15</v>
      </c>
      <c r="D510" s="3" t="s">
        <v>603</v>
      </c>
      <c r="E510" s="3" t="s">
        <v>612</v>
      </c>
      <c r="F510" s="3" t="s">
        <v>17</v>
      </c>
      <c r="G510" s="3" t="s">
        <v>18</v>
      </c>
      <c r="H510" s="3" t="s">
        <v>38</v>
      </c>
      <c r="I510" s="3" t="s">
        <v>612</v>
      </c>
      <c r="J510" s="4" t="s">
        <v>13</v>
      </c>
      <c r="K510" s="3" t="s">
        <v>21</v>
      </c>
      <c r="L510" s="3" t="s">
        <v>228</v>
      </c>
      <c r="M510" s="3" t="s">
        <v>1253</v>
      </c>
    </row>
    <row r="511" spans="1:13" s="21" customFormat="1">
      <c r="A511" s="20" t="s">
        <v>611</v>
      </c>
      <c r="B511" s="20" t="s">
        <v>14</v>
      </c>
      <c r="C511" s="20" t="s">
        <v>15</v>
      </c>
      <c r="D511" s="20" t="s">
        <v>603</v>
      </c>
      <c r="E511" s="3" t="s">
        <v>612</v>
      </c>
      <c r="F511" s="20" t="s">
        <v>17</v>
      </c>
      <c r="G511" s="20" t="s">
        <v>18</v>
      </c>
      <c r="H511" s="20" t="s">
        <v>38</v>
      </c>
      <c r="I511" s="20" t="s">
        <v>612</v>
      </c>
      <c r="J511" s="22" t="s">
        <v>13</v>
      </c>
      <c r="K511" s="20" t="s">
        <v>21</v>
      </c>
      <c r="L511" s="20" t="s">
        <v>228</v>
      </c>
      <c r="M511" s="20" t="s">
        <v>23</v>
      </c>
    </row>
    <row r="512" spans="1:13" s="21" customFormat="1">
      <c r="A512" s="3" t="s">
        <v>1494</v>
      </c>
      <c r="B512" s="3" t="s">
        <v>14</v>
      </c>
      <c r="C512" s="3" t="s">
        <v>15</v>
      </c>
      <c r="D512" s="3" t="s">
        <v>603</v>
      </c>
      <c r="E512" s="3" t="s">
        <v>614</v>
      </c>
      <c r="F512" s="3" t="s">
        <v>17</v>
      </c>
      <c r="G512" s="3" t="s">
        <v>18</v>
      </c>
      <c r="H512" s="3" t="s">
        <v>42</v>
      </c>
      <c r="I512" s="3" t="s">
        <v>614</v>
      </c>
      <c r="J512" s="4" t="s">
        <v>13</v>
      </c>
      <c r="K512" s="3" t="s">
        <v>21</v>
      </c>
      <c r="L512" s="3" t="s">
        <v>231</v>
      </c>
      <c r="M512" s="3" t="s">
        <v>1253</v>
      </c>
    </row>
    <row r="513" spans="1:13" s="21" customFormat="1">
      <c r="A513" s="20" t="s">
        <v>613</v>
      </c>
      <c r="B513" s="20" t="s">
        <v>14</v>
      </c>
      <c r="C513" s="20" t="s">
        <v>15</v>
      </c>
      <c r="D513" s="20" t="s">
        <v>603</v>
      </c>
      <c r="E513" s="3" t="s">
        <v>614</v>
      </c>
      <c r="F513" s="20" t="s">
        <v>17</v>
      </c>
      <c r="G513" s="20" t="s">
        <v>18</v>
      </c>
      <c r="H513" s="20" t="s">
        <v>42</v>
      </c>
      <c r="I513" s="20" t="s">
        <v>614</v>
      </c>
      <c r="J513" s="22" t="s">
        <v>13</v>
      </c>
      <c r="K513" s="20" t="s">
        <v>21</v>
      </c>
      <c r="L513" s="20" t="s">
        <v>231</v>
      </c>
      <c r="M513" s="20" t="s">
        <v>23</v>
      </c>
    </row>
    <row r="514" spans="1:13" s="21" customFormat="1">
      <c r="A514" s="20" t="s">
        <v>2137</v>
      </c>
      <c r="B514" s="20" t="s">
        <v>14</v>
      </c>
      <c r="C514" s="20" t="s">
        <v>15</v>
      </c>
      <c r="D514" s="20" t="s">
        <v>603</v>
      </c>
      <c r="E514" s="3" t="s">
        <v>614</v>
      </c>
      <c r="F514" s="20" t="s">
        <v>17</v>
      </c>
      <c r="G514" s="20" t="s">
        <v>18</v>
      </c>
      <c r="H514" s="20" t="s">
        <v>42</v>
      </c>
      <c r="I514" s="20" t="s">
        <v>614</v>
      </c>
      <c r="J514" s="22" t="s">
        <v>13</v>
      </c>
      <c r="K514" s="20" t="s">
        <v>21</v>
      </c>
      <c r="L514" s="20" t="s">
        <v>231</v>
      </c>
      <c r="M514" s="20" t="s">
        <v>1889</v>
      </c>
    </row>
    <row r="515" spans="1:13" s="21" customFormat="1">
      <c r="A515" s="3" t="s">
        <v>1495</v>
      </c>
      <c r="B515" s="3" t="s">
        <v>14</v>
      </c>
      <c r="C515" s="3" t="s">
        <v>15</v>
      </c>
      <c r="D515" s="3" t="s">
        <v>603</v>
      </c>
      <c r="E515" s="3" t="s">
        <v>616</v>
      </c>
      <c r="F515" s="3" t="s">
        <v>17</v>
      </c>
      <c r="G515" s="3" t="s">
        <v>18</v>
      </c>
      <c r="H515" s="3" t="s">
        <v>46</v>
      </c>
      <c r="I515" s="3" t="s">
        <v>616</v>
      </c>
      <c r="J515" s="4" t="s">
        <v>13</v>
      </c>
      <c r="K515" s="3" t="s">
        <v>21</v>
      </c>
      <c r="L515" s="3" t="s">
        <v>348</v>
      </c>
      <c r="M515" s="3" t="s">
        <v>1253</v>
      </c>
    </row>
    <row r="516" spans="1:13" s="21" customFormat="1">
      <c r="A516" s="20" t="s">
        <v>615</v>
      </c>
      <c r="B516" s="20" t="s">
        <v>14</v>
      </c>
      <c r="C516" s="20" t="s">
        <v>15</v>
      </c>
      <c r="D516" s="20" t="s">
        <v>603</v>
      </c>
      <c r="E516" s="3" t="s">
        <v>616</v>
      </c>
      <c r="F516" s="20" t="s">
        <v>17</v>
      </c>
      <c r="G516" s="20" t="s">
        <v>18</v>
      </c>
      <c r="H516" s="20" t="s">
        <v>46</v>
      </c>
      <c r="I516" s="20" t="s">
        <v>616</v>
      </c>
      <c r="J516" s="22" t="s">
        <v>13</v>
      </c>
      <c r="K516" s="20" t="s">
        <v>21</v>
      </c>
      <c r="L516" s="20" t="s">
        <v>348</v>
      </c>
      <c r="M516" s="20" t="s">
        <v>23</v>
      </c>
    </row>
    <row r="517" spans="1:13" s="21" customFormat="1">
      <c r="A517" s="20" t="s">
        <v>2138</v>
      </c>
      <c r="B517" s="20" t="s">
        <v>14</v>
      </c>
      <c r="C517" s="20" t="s">
        <v>15</v>
      </c>
      <c r="D517" s="20" t="s">
        <v>603</v>
      </c>
      <c r="E517" s="3" t="s">
        <v>616</v>
      </c>
      <c r="F517" s="20" t="s">
        <v>17</v>
      </c>
      <c r="G517" s="20" t="s">
        <v>18</v>
      </c>
      <c r="H517" s="20" t="s">
        <v>46</v>
      </c>
      <c r="I517" s="20" t="s">
        <v>616</v>
      </c>
      <c r="J517" s="22" t="s">
        <v>13</v>
      </c>
      <c r="K517" s="20" t="s">
        <v>21</v>
      </c>
      <c r="L517" s="20" t="s">
        <v>348</v>
      </c>
      <c r="M517" s="20" t="s">
        <v>1889</v>
      </c>
    </row>
    <row r="518" spans="1:13" s="21" customFormat="1">
      <c r="A518" s="3" t="s">
        <v>1496</v>
      </c>
      <c r="B518" s="3" t="s">
        <v>14</v>
      </c>
      <c r="C518" s="3" t="s">
        <v>15</v>
      </c>
      <c r="D518" s="3" t="s">
        <v>603</v>
      </c>
      <c r="E518" s="3" t="s">
        <v>618</v>
      </c>
      <c r="F518" s="3" t="s">
        <v>17</v>
      </c>
      <c r="G518" s="3" t="s">
        <v>18</v>
      </c>
      <c r="H518" s="3" t="s">
        <v>50</v>
      </c>
      <c r="I518" s="3" t="s">
        <v>618</v>
      </c>
      <c r="J518" s="4" t="s">
        <v>13</v>
      </c>
      <c r="K518" s="3" t="s">
        <v>21</v>
      </c>
      <c r="L518" s="3" t="s">
        <v>351</v>
      </c>
      <c r="M518" s="3" t="s">
        <v>1253</v>
      </c>
    </row>
    <row r="519" spans="1:13" s="21" customFormat="1">
      <c r="A519" s="20" t="s">
        <v>617</v>
      </c>
      <c r="B519" s="20" t="s">
        <v>14</v>
      </c>
      <c r="C519" s="20" t="s">
        <v>15</v>
      </c>
      <c r="D519" s="20" t="s">
        <v>603</v>
      </c>
      <c r="E519" s="3" t="s">
        <v>618</v>
      </c>
      <c r="F519" s="20" t="s">
        <v>17</v>
      </c>
      <c r="G519" s="20" t="s">
        <v>18</v>
      </c>
      <c r="H519" s="20" t="s">
        <v>50</v>
      </c>
      <c r="I519" s="20" t="s">
        <v>618</v>
      </c>
      <c r="J519" s="22" t="s">
        <v>13</v>
      </c>
      <c r="K519" s="20" t="s">
        <v>21</v>
      </c>
      <c r="L519" s="20" t="s">
        <v>351</v>
      </c>
      <c r="M519" s="20" t="s">
        <v>23</v>
      </c>
    </row>
    <row r="520" spans="1:13" s="21" customFormat="1">
      <c r="A520" s="20" t="s">
        <v>2139</v>
      </c>
      <c r="B520" s="20" t="s">
        <v>14</v>
      </c>
      <c r="C520" s="20" t="s">
        <v>15</v>
      </c>
      <c r="D520" s="20" t="s">
        <v>603</v>
      </c>
      <c r="E520" s="3" t="s">
        <v>618</v>
      </c>
      <c r="F520" s="20" t="s">
        <v>17</v>
      </c>
      <c r="G520" s="20" t="s">
        <v>18</v>
      </c>
      <c r="H520" s="20" t="s">
        <v>50</v>
      </c>
      <c r="I520" s="20" t="s">
        <v>618</v>
      </c>
      <c r="J520" s="22" t="s">
        <v>13</v>
      </c>
      <c r="K520" s="20" t="s">
        <v>21</v>
      </c>
      <c r="L520" s="20" t="s">
        <v>351</v>
      </c>
      <c r="M520" s="20" t="s">
        <v>1889</v>
      </c>
    </row>
    <row r="521" spans="1:13" s="21" customFormat="1">
      <c r="A521" s="3" t="s">
        <v>1558</v>
      </c>
      <c r="B521" s="3" t="s">
        <v>14</v>
      </c>
      <c r="C521" s="3" t="s">
        <v>15</v>
      </c>
      <c r="D521" s="3" t="s">
        <v>845</v>
      </c>
      <c r="E521" s="3" t="s">
        <v>846</v>
      </c>
      <c r="F521" s="3" t="s">
        <v>53</v>
      </c>
      <c r="G521" s="3" t="s">
        <v>54</v>
      </c>
      <c r="H521" s="3" t="s">
        <v>55</v>
      </c>
      <c r="I521" s="3" t="s">
        <v>846</v>
      </c>
      <c r="J521" s="4" t="s">
        <v>13</v>
      </c>
      <c r="K521" s="3" t="s">
        <v>57</v>
      </c>
      <c r="L521" s="3" t="s">
        <v>354</v>
      </c>
      <c r="M521" s="3" t="s">
        <v>1253</v>
      </c>
    </row>
    <row r="522" spans="1:13" s="21" customFormat="1">
      <c r="A522" s="3" t="s">
        <v>844</v>
      </c>
      <c r="B522" s="3" t="s">
        <v>14</v>
      </c>
      <c r="C522" s="3" t="s">
        <v>15</v>
      </c>
      <c r="D522" s="3" t="s">
        <v>845</v>
      </c>
      <c r="E522" s="3" t="s">
        <v>846</v>
      </c>
      <c r="F522" s="3" t="s">
        <v>53</v>
      </c>
      <c r="G522" s="3" t="s">
        <v>54</v>
      </c>
      <c r="H522" s="3" t="s">
        <v>55</v>
      </c>
      <c r="I522" s="3" t="s">
        <v>846</v>
      </c>
      <c r="J522" s="4" t="s">
        <v>13</v>
      </c>
      <c r="K522" s="3" t="s">
        <v>57</v>
      </c>
      <c r="L522" s="3" t="s">
        <v>354</v>
      </c>
      <c r="M522" s="3" t="s">
        <v>23</v>
      </c>
    </row>
    <row r="523" spans="1:13" s="21" customFormat="1">
      <c r="A523" s="20" t="s">
        <v>2252</v>
      </c>
      <c r="B523" s="20" t="s">
        <v>14</v>
      </c>
      <c r="C523" s="20" t="s">
        <v>15</v>
      </c>
      <c r="D523" s="20" t="s">
        <v>845</v>
      </c>
      <c r="E523" s="3" t="s">
        <v>846</v>
      </c>
      <c r="F523" s="20" t="s">
        <v>53</v>
      </c>
      <c r="G523" s="20" t="s">
        <v>54</v>
      </c>
      <c r="H523" s="20" t="s">
        <v>55</v>
      </c>
      <c r="I523" s="20" t="s">
        <v>846</v>
      </c>
      <c r="J523" s="22" t="s">
        <v>13</v>
      </c>
      <c r="K523" s="20" t="s">
        <v>57</v>
      </c>
      <c r="L523" s="20" t="s">
        <v>354</v>
      </c>
      <c r="M523" s="20" t="s">
        <v>1889</v>
      </c>
    </row>
    <row r="524" spans="1:13" s="21" customFormat="1">
      <c r="A524" s="3" t="s">
        <v>1559</v>
      </c>
      <c r="B524" s="3" t="s">
        <v>14</v>
      </c>
      <c r="C524" s="3" t="s">
        <v>15</v>
      </c>
      <c r="D524" s="3" t="s">
        <v>845</v>
      </c>
      <c r="E524" s="3" t="s">
        <v>848</v>
      </c>
      <c r="F524" s="3" t="s">
        <v>53</v>
      </c>
      <c r="G524" s="3" t="s">
        <v>54</v>
      </c>
      <c r="H524" s="3" t="s">
        <v>59</v>
      </c>
      <c r="I524" s="3" t="s">
        <v>848</v>
      </c>
      <c r="J524" s="4" t="s">
        <v>13</v>
      </c>
      <c r="K524" s="3" t="s">
        <v>57</v>
      </c>
      <c r="L524" s="3" t="s">
        <v>357</v>
      </c>
      <c r="M524" s="3" t="s">
        <v>1253</v>
      </c>
    </row>
    <row r="525" spans="1:13" s="21" customFormat="1">
      <c r="A525" s="3" t="s">
        <v>847</v>
      </c>
      <c r="B525" s="3" t="s">
        <v>14</v>
      </c>
      <c r="C525" s="3" t="s">
        <v>15</v>
      </c>
      <c r="D525" s="3" t="s">
        <v>845</v>
      </c>
      <c r="E525" s="3" t="s">
        <v>848</v>
      </c>
      <c r="F525" s="3" t="s">
        <v>53</v>
      </c>
      <c r="G525" s="3" t="s">
        <v>54</v>
      </c>
      <c r="H525" s="3" t="s">
        <v>59</v>
      </c>
      <c r="I525" s="3" t="s">
        <v>848</v>
      </c>
      <c r="J525" s="4" t="s">
        <v>13</v>
      </c>
      <c r="K525" s="3" t="s">
        <v>57</v>
      </c>
      <c r="L525" s="3" t="s">
        <v>357</v>
      </c>
      <c r="M525" s="3" t="s">
        <v>23</v>
      </c>
    </row>
    <row r="526" spans="1:13" s="21" customFormat="1">
      <c r="A526" s="20" t="s">
        <v>2253</v>
      </c>
      <c r="B526" s="20" t="s">
        <v>14</v>
      </c>
      <c r="C526" s="20" t="s">
        <v>15</v>
      </c>
      <c r="D526" s="20" t="s">
        <v>845</v>
      </c>
      <c r="E526" s="3" t="s">
        <v>848</v>
      </c>
      <c r="F526" s="20" t="s">
        <v>53</v>
      </c>
      <c r="G526" s="20" t="s">
        <v>54</v>
      </c>
      <c r="H526" s="20" t="s">
        <v>59</v>
      </c>
      <c r="I526" s="20" t="s">
        <v>848</v>
      </c>
      <c r="J526" s="22" t="s">
        <v>13</v>
      </c>
      <c r="K526" s="20" t="s">
        <v>57</v>
      </c>
      <c r="L526" s="20" t="s">
        <v>357</v>
      </c>
      <c r="M526" s="20" t="s">
        <v>1889</v>
      </c>
    </row>
    <row r="527" spans="1:13" s="21" customFormat="1">
      <c r="A527" s="3" t="s">
        <v>1560</v>
      </c>
      <c r="B527" s="3" t="s">
        <v>14</v>
      </c>
      <c r="C527" s="3" t="s">
        <v>15</v>
      </c>
      <c r="D527" s="3" t="s">
        <v>845</v>
      </c>
      <c r="E527" s="3" t="s">
        <v>850</v>
      </c>
      <c r="F527" s="3" t="s">
        <v>53</v>
      </c>
      <c r="G527" s="3" t="s">
        <v>54</v>
      </c>
      <c r="H527" s="3" t="s">
        <v>62</v>
      </c>
      <c r="I527" s="3" t="s">
        <v>850</v>
      </c>
      <c r="J527" s="4" t="s">
        <v>13</v>
      </c>
      <c r="K527" s="3" t="s">
        <v>70</v>
      </c>
      <c r="L527" s="3" t="s">
        <v>354</v>
      </c>
      <c r="M527" s="3" t="s">
        <v>1253</v>
      </c>
    </row>
    <row r="528" spans="1:13" s="21" customFormat="1">
      <c r="A528" s="3" t="s">
        <v>849</v>
      </c>
      <c r="B528" s="3" t="s">
        <v>14</v>
      </c>
      <c r="C528" s="3" t="s">
        <v>15</v>
      </c>
      <c r="D528" s="3" t="s">
        <v>845</v>
      </c>
      <c r="E528" s="3" t="s">
        <v>850</v>
      </c>
      <c r="F528" s="3" t="s">
        <v>53</v>
      </c>
      <c r="G528" s="3" t="s">
        <v>54</v>
      </c>
      <c r="H528" s="3" t="s">
        <v>62</v>
      </c>
      <c r="I528" s="3" t="s">
        <v>850</v>
      </c>
      <c r="J528" s="4" t="s">
        <v>13</v>
      </c>
      <c r="K528" s="3" t="s">
        <v>70</v>
      </c>
      <c r="L528" s="3" t="s">
        <v>354</v>
      </c>
      <c r="M528" s="3" t="s">
        <v>23</v>
      </c>
    </row>
    <row r="529" spans="1:13" s="21" customFormat="1">
      <c r="A529" s="20" t="s">
        <v>2254</v>
      </c>
      <c r="B529" s="20" t="s">
        <v>14</v>
      </c>
      <c r="C529" s="20" t="s">
        <v>15</v>
      </c>
      <c r="D529" s="20" t="s">
        <v>845</v>
      </c>
      <c r="E529" s="3" t="s">
        <v>850</v>
      </c>
      <c r="F529" s="20" t="s">
        <v>53</v>
      </c>
      <c r="G529" s="20" t="s">
        <v>54</v>
      </c>
      <c r="H529" s="20" t="s">
        <v>62</v>
      </c>
      <c r="I529" s="20" t="s">
        <v>850</v>
      </c>
      <c r="J529" s="22" t="s">
        <v>13</v>
      </c>
      <c r="K529" s="20" t="s">
        <v>70</v>
      </c>
      <c r="L529" s="20" t="s">
        <v>354</v>
      </c>
      <c r="M529" s="20" t="s">
        <v>1889</v>
      </c>
    </row>
    <row r="530" spans="1:13" s="21" customFormat="1">
      <c r="A530" s="3" t="s">
        <v>1561</v>
      </c>
      <c r="B530" s="3" t="s">
        <v>14</v>
      </c>
      <c r="C530" s="3" t="s">
        <v>15</v>
      </c>
      <c r="D530" s="3" t="s">
        <v>845</v>
      </c>
      <c r="E530" s="3" t="s">
        <v>852</v>
      </c>
      <c r="F530" s="3" t="s">
        <v>53</v>
      </c>
      <c r="G530" s="3" t="s">
        <v>54</v>
      </c>
      <c r="H530" s="3" t="s">
        <v>65</v>
      </c>
      <c r="I530" s="3" t="s">
        <v>852</v>
      </c>
      <c r="J530" s="4" t="s">
        <v>13</v>
      </c>
      <c r="K530" s="3" t="s">
        <v>70</v>
      </c>
      <c r="L530" s="3" t="s">
        <v>357</v>
      </c>
      <c r="M530" s="3" t="s">
        <v>1253</v>
      </c>
    </row>
    <row r="531" spans="1:13" s="21" customFormat="1">
      <c r="A531" s="3" t="s">
        <v>851</v>
      </c>
      <c r="B531" s="3" t="s">
        <v>14</v>
      </c>
      <c r="C531" s="3" t="s">
        <v>15</v>
      </c>
      <c r="D531" s="3" t="s">
        <v>845</v>
      </c>
      <c r="E531" s="3" t="s">
        <v>852</v>
      </c>
      <c r="F531" s="3" t="s">
        <v>53</v>
      </c>
      <c r="G531" s="3" t="s">
        <v>54</v>
      </c>
      <c r="H531" s="3" t="s">
        <v>65</v>
      </c>
      <c r="I531" s="3" t="s">
        <v>852</v>
      </c>
      <c r="J531" s="4" t="s">
        <v>13</v>
      </c>
      <c r="K531" s="3" t="s">
        <v>70</v>
      </c>
      <c r="L531" s="3" t="s">
        <v>357</v>
      </c>
      <c r="M531" s="3" t="s">
        <v>23</v>
      </c>
    </row>
    <row r="532" spans="1:13" s="21" customFormat="1">
      <c r="A532" s="20" t="s">
        <v>2255</v>
      </c>
      <c r="B532" s="20" t="s">
        <v>14</v>
      </c>
      <c r="C532" s="20" t="s">
        <v>15</v>
      </c>
      <c r="D532" s="20" t="s">
        <v>845</v>
      </c>
      <c r="E532" s="3" t="s">
        <v>852</v>
      </c>
      <c r="F532" s="20" t="s">
        <v>53</v>
      </c>
      <c r="G532" s="20" t="s">
        <v>54</v>
      </c>
      <c r="H532" s="20" t="s">
        <v>65</v>
      </c>
      <c r="I532" s="20" t="s">
        <v>852</v>
      </c>
      <c r="J532" s="22" t="s">
        <v>13</v>
      </c>
      <c r="K532" s="20" t="s">
        <v>70</v>
      </c>
      <c r="L532" s="20" t="s">
        <v>357</v>
      </c>
      <c r="M532" s="20" t="s">
        <v>1889</v>
      </c>
    </row>
    <row r="533" spans="1:13" s="21" customFormat="1">
      <c r="A533" s="3" t="s">
        <v>1562</v>
      </c>
      <c r="B533" s="3" t="s">
        <v>14</v>
      </c>
      <c r="C533" s="3" t="s">
        <v>15</v>
      </c>
      <c r="D533" s="3" t="s">
        <v>845</v>
      </c>
      <c r="E533" s="3" t="s">
        <v>854</v>
      </c>
      <c r="F533" s="3" t="s">
        <v>53</v>
      </c>
      <c r="G533" s="3" t="s">
        <v>54</v>
      </c>
      <c r="H533" s="3" t="s">
        <v>68</v>
      </c>
      <c r="I533" s="3" t="s">
        <v>854</v>
      </c>
      <c r="J533" s="4" t="s">
        <v>13</v>
      </c>
      <c r="K533" s="3" t="s">
        <v>83</v>
      </c>
      <c r="L533" s="3" t="s">
        <v>354</v>
      </c>
      <c r="M533" s="3" t="s">
        <v>1253</v>
      </c>
    </row>
    <row r="534" spans="1:13" s="21" customFormat="1">
      <c r="A534" s="3" t="s">
        <v>853</v>
      </c>
      <c r="B534" s="3" t="s">
        <v>14</v>
      </c>
      <c r="C534" s="3" t="s">
        <v>15</v>
      </c>
      <c r="D534" s="3" t="s">
        <v>845</v>
      </c>
      <c r="E534" s="3" t="s">
        <v>854</v>
      </c>
      <c r="F534" s="3" t="s">
        <v>53</v>
      </c>
      <c r="G534" s="3" t="s">
        <v>54</v>
      </c>
      <c r="H534" s="3" t="s">
        <v>68</v>
      </c>
      <c r="I534" s="3" t="s">
        <v>854</v>
      </c>
      <c r="J534" s="4" t="s">
        <v>13</v>
      </c>
      <c r="K534" s="3" t="s">
        <v>83</v>
      </c>
      <c r="L534" s="3" t="s">
        <v>354</v>
      </c>
      <c r="M534" s="3" t="s">
        <v>23</v>
      </c>
    </row>
    <row r="535" spans="1:13" s="21" customFormat="1">
      <c r="A535" s="20" t="s">
        <v>2256</v>
      </c>
      <c r="B535" s="20" t="s">
        <v>14</v>
      </c>
      <c r="C535" s="20" t="s">
        <v>15</v>
      </c>
      <c r="D535" s="20" t="s">
        <v>845</v>
      </c>
      <c r="E535" s="3" t="s">
        <v>854</v>
      </c>
      <c r="F535" s="20" t="s">
        <v>53</v>
      </c>
      <c r="G535" s="20" t="s">
        <v>54</v>
      </c>
      <c r="H535" s="20" t="s">
        <v>68</v>
      </c>
      <c r="I535" s="20" t="s">
        <v>854</v>
      </c>
      <c r="J535" s="22" t="s">
        <v>13</v>
      </c>
      <c r="K535" s="20" t="s">
        <v>83</v>
      </c>
      <c r="L535" s="20" t="s">
        <v>354</v>
      </c>
      <c r="M535" s="20" t="s">
        <v>1889</v>
      </c>
    </row>
    <row r="536" spans="1:13" s="21" customFormat="1">
      <c r="A536" s="3" t="s">
        <v>1563</v>
      </c>
      <c r="B536" s="3" t="s">
        <v>14</v>
      </c>
      <c r="C536" s="3" t="s">
        <v>15</v>
      </c>
      <c r="D536" s="3" t="s">
        <v>845</v>
      </c>
      <c r="E536" s="3" t="s">
        <v>856</v>
      </c>
      <c r="F536" s="3" t="s">
        <v>53</v>
      </c>
      <c r="G536" s="3" t="s">
        <v>54</v>
      </c>
      <c r="H536" s="3" t="s">
        <v>72</v>
      </c>
      <c r="I536" s="3" t="s">
        <v>856</v>
      </c>
      <c r="J536" s="4" t="s">
        <v>13</v>
      </c>
      <c r="K536" s="3" t="s">
        <v>83</v>
      </c>
      <c r="L536" s="3" t="s">
        <v>357</v>
      </c>
      <c r="M536" s="3" t="s">
        <v>1253</v>
      </c>
    </row>
    <row r="537" spans="1:13" s="21" customFormat="1">
      <c r="A537" s="3" t="s">
        <v>855</v>
      </c>
      <c r="B537" s="3" t="s">
        <v>14</v>
      </c>
      <c r="C537" s="3" t="s">
        <v>15</v>
      </c>
      <c r="D537" s="3" t="s">
        <v>845</v>
      </c>
      <c r="E537" s="3" t="s">
        <v>856</v>
      </c>
      <c r="F537" s="3" t="s">
        <v>53</v>
      </c>
      <c r="G537" s="3" t="s">
        <v>54</v>
      </c>
      <c r="H537" s="3" t="s">
        <v>72</v>
      </c>
      <c r="I537" s="3" t="s">
        <v>856</v>
      </c>
      <c r="J537" s="4" t="s">
        <v>13</v>
      </c>
      <c r="K537" s="3" t="s">
        <v>83</v>
      </c>
      <c r="L537" s="3" t="s">
        <v>357</v>
      </c>
      <c r="M537" s="3" t="s">
        <v>23</v>
      </c>
    </row>
    <row r="538" spans="1:13" s="21" customFormat="1">
      <c r="A538" s="20" t="s">
        <v>2257</v>
      </c>
      <c r="B538" s="20" t="s">
        <v>14</v>
      </c>
      <c r="C538" s="20" t="s">
        <v>15</v>
      </c>
      <c r="D538" s="20" t="s">
        <v>845</v>
      </c>
      <c r="E538" s="3" t="s">
        <v>856</v>
      </c>
      <c r="F538" s="20" t="s">
        <v>53</v>
      </c>
      <c r="G538" s="20" t="s">
        <v>54</v>
      </c>
      <c r="H538" s="20" t="s">
        <v>72</v>
      </c>
      <c r="I538" s="20" t="s">
        <v>856</v>
      </c>
      <c r="J538" s="22" t="s">
        <v>13</v>
      </c>
      <c r="K538" s="20" t="s">
        <v>83</v>
      </c>
      <c r="L538" s="20" t="s">
        <v>357</v>
      </c>
      <c r="M538" s="20" t="s">
        <v>1889</v>
      </c>
    </row>
    <row r="539" spans="1:13" s="21" customFormat="1">
      <c r="A539" s="3" t="s">
        <v>1589</v>
      </c>
      <c r="B539" s="3" t="s">
        <v>14</v>
      </c>
      <c r="C539" s="3" t="s">
        <v>15</v>
      </c>
      <c r="D539" s="3" t="s">
        <v>845</v>
      </c>
      <c r="E539" s="3" t="s">
        <v>908</v>
      </c>
      <c r="F539" s="3" t="s">
        <v>517</v>
      </c>
      <c r="G539" s="3" t="s">
        <v>54</v>
      </c>
      <c r="H539" s="3" t="s">
        <v>75</v>
      </c>
      <c r="I539" s="3" t="s">
        <v>908</v>
      </c>
      <c r="J539" s="4" t="s">
        <v>13</v>
      </c>
      <c r="K539" s="3" t="s">
        <v>57</v>
      </c>
      <c r="L539" s="3" t="s">
        <v>228</v>
      </c>
      <c r="M539" s="3" t="s">
        <v>1253</v>
      </c>
    </row>
    <row r="540" spans="1:13" s="21" customFormat="1">
      <c r="A540" s="3" t="s">
        <v>907</v>
      </c>
      <c r="B540" s="3" t="s">
        <v>14</v>
      </c>
      <c r="C540" s="3" t="s">
        <v>15</v>
      </c>
      <c r="D540" s="3" t="s">
        <v>845</v>
      </c>
      <c r="E540" s="3" t="s">
        <v>908</v>
      </c>
      <c r="F540" s="3" t="s">
        <v>517</v>
      </c>
      <c r="G540" s="3" t="s">
        <v>54</v>
      </c>
      <c r="H540" s="3" t="s">
        <v>75</v>
      </c>
      <c r="I540" s="3" t="s">
        <v>908</v>
      </c>
      <c r="J540" s="4" t="s">
        <v>13</v>
      </c>
      <c r="K540" s="3" t="s">
        <v>57</v>
      </c>
      <c r="L540" s="3" t="s">
        <v>228</v>
      </c>
      <c r="M540" s="3" t="s">
        <v>23</v>
      </c>
    </row>
    <row r="541" spans="1:13" s="21" customFormat="1">
      <c r="A541" s="20" t="s">
        <v>2283</v>
      </c>
      <c r="B541" s="20" t="s">
        <v>14</v>
      </c>
      <c r="C541" s="20" t="s">
        <v>15</v>
      </c>
      <c r="D541" s="20" t="s">
        <v>845</v>
      </c>
      <c r="E541" s="3" t="s">
        <v>908</v>
      </c>
      <c r="F541" s="20" t="s">
        <v>517</v>
      </c>
      <c r="G541" s="20" t="s">
        <v>54</v>
      </c>
      <c r="H541" s="20" t="s">
        <v>75</v>
      </c>
      <c r="I541" s="20" t="s">
        <v>908</v>
      </c>
      <c r="J541" s="22" t="s">
        <v>13</v>
      </c>
      <c r="K541" s="20" t="s">
        <v>57</v>
      </c>
      <c r="L541" s="20" t="s">
        <v>228</v>
      </c>
      <c r="M541" s="20" t="s">
        <v>1889</v>
      </c>
    </row>
    <row r="542" spans="1:13" s="21" customFormat="1">
      <c r="A542" s="3" t="s">
        <v>1590</v>
      </c>
      <c r="B542" s="3" t="s">
        <v>14</v>
      </c>
      <c r="C542" s="3" t="s">
        <v>15</v>
      </c>
      <c r="D542" s="3" t="s">
        <v>845</v>
      </c>
      <c r="E542" s="3" t="s">
        <v>910</v>
      </c>
      <c r="F542" s="3" t="s">
        <v>517</v>
      </c>
      <c r="G542" s="3" t="s">
        <v>54</v>
      </c>
      <c r="H542" s="3" t="s">
        <v>78</v>
      </c>
      <c r="I542" s="3" t="s">
        <v>910</v>
      </c>
      <c r="J542" s="4" t="s">
        <v>13</v>
      </c>
      <c r="K542" s="3" t="s">
        <v>57</v>
      </c>
      <c r="L542" s="3" t="s">
        <v>231</v>
      </c>
      <c r="M542" s="3" t="s">
        <v>1253</v>
      </c>
    </row>
    <row r="543" spans="1:13" s="21" customFormat="1">
      <c r="A543" s="3" t="s">
        <v>909</v>
      </c>
      <c r="B543" s="3" t="s">
        <v>14</v>
      </c>
      <c r="C543" s="3" t="s">
        <v>15</v>
      </c>
      <c r="D543" s="3" t="s">
        <v>845</v>
      </c>
      <c r="E543" s="3" t="s">
        <v>910</v>
      </c>
      <c r="F543" s="3" t="s">
        <v>517</v>
      </c>
      <c r="G543" s="3" t="s">
        <v>54</v>
      </c>
      <c r="H543" s="3" t="s">
        <v>78</v>
      </c>
      <c r="I543" s="3" t="s">
        <v>910</v>
      </c>
      <c r="J543" s="4" t="s">
        <v>13</v>
      </c>
      <c r="K543" s="3" t="s">
        <v>57</v>
      </c>
      <c r="L543" s="3" t="s">
        <v>231</v>
      </c>
      <c r="M543" s="3" t="s">
        <v>23</v>
      </c>
    </row>
    <row r="544" spans="1:13" s="21" customFormat="1">
      <c r="A544" s="20" t="s">
        <v>2284</v>
      </c>
      <c r="B544" s="20" t="s">
        <v>14</v>
      </c>
      <c r="C544" s="20" t="s">
        <v>15</v>
      </c>
      <c r="D544" s="20" t="s">
        <v>845</v>
      </c>
      <c r="E544" s="3" t="s">
        <v>910</v>
      </c>
      <c r="F544" s="20" t="s">
        <v>517</v>
      </c>
      <c r="G544" s="20" t="s">
        <v>54</v>
      </c>
      <c r="H544" s="20" t="s">
        <v>78</v>
      </c>
      <c r="I544" s="20" t="s">
        <v>910</v>
      </c>
      <c r="J544" s="22" t="s">
        <v>13</v>
      </c>
      <c r="K544" s="20" t="s">
        <v>57</v>
      </c>
      <c r="L544" s="20" t="s">
        <v>231</v>
      </c>
      <c r="M544" s="20" t="s">
        <v>1889</v>
      </c>
    </row>
    <row r="545" spans="1:13" s="21" customFormat="1">
      <c r="A545" s="3" t="s">
        <v>1591</v>
      </c>
      <c r="B545" s="3" t="s">
        <v>14</v>
      </c>
      <c r="C545" s="3" t="s">
        <v>15</v>
      </c>
      <c r="D545" s="3" t="s">
        <v>845</v>
      </c>
      <c r="E545" s="3" t="s">
        <v>912</v>
      </c>
      <c r="F545" s="3" t="s">
        <v>517</v>
      </c>
      <c r="G545" s="3" t="s">
        <v>54</v>
      </c>
      <c r="H545" s="3" t="s">
        <v>81</v>
      </c>
      <c r="I545" s="3" t="s">
        <v>912</v>
      </c>
      <c r="J545" s="4" t="s">
        <v>13</v>
      </c>
      <c r="K545" s="3" t="s">
        <v>57</v>
      </c>
      <c r="L545" s="3" t="s">
        <v>348</v>
      </c>
      <c r="M545" s="3" t="s">
        <v>1253</v>
      </c>
    </row>
    <row r="546" spans="1:13" s="21" customFormat="1">
      <c r="A546" s="3" t="s">
        <v>911</v>
      </c>
      <c r="B546" s="3" t="s">
        <v>14</v>
      </c>
      <c r="C546" s="3" t="s">
        <v>15</v>
      </c>
      <c r="D546" s="3" t="s">
        <v>845</v>
      </c>
      <c r="E546" s="3" t="s">
        <v>912</v>
      </c>
      <c r="F546" s="3" t="s">
        <v>517</v>
      </c>
      <c r="G546" s="3" t="s">
        <v>54</v>
      </c>
      <c r="H546" s="3" t="s">
        <v>81</v>
      </c>
      <c r="I546" s="3" t="s">
        <v>912</v>
      </c>
      <c r="J546" s="4" t="s">
        <v>13</v>
      </c>
      <c r="K546" s="3" t="s">
        <v>57</v>
      </c>
      <c r="L546" s="3" t="s">
        <v>348</v>
      </c>
      <c r="M546" s="3" t="s">
        <v>23</v>
      </c>
    </row>
    <row r="547" spans="1:13" s="21" customFormat="1">
      <c r="A547" s="20" t="s">
        <v>2285</v>
      </c>
      <c r="B547" s="20" t="s">
        <v>14</v>
      </c>
      <c r="C547" s="20" t="s">
        <v>15</v>
      </c>
      <c r="D547" s="20" t="s">
        <v>845</v>
      </c>
      <c r="E547" s="3" t="s">
        <v>912</v>
      </c>
      <c r="F547" s="20" t="s">
        <v>517</v>
      </c>
      <c r="G547" s="20" t="s">
        <v>54</v>
      </c>
      <c r="H547" s="20" t="s">
        <v>81</v>
      </c>
      <c r="I547" s="20" t="s">
        <v>912</v>
      </c>
      <c r="J547" s="22" t="s">
        <v>13</v>
      </c>
      <c r="K547" s="20" t="s">
        <v>57</v>
      </c>
      <c r="L547" s="20" t="s">
        <v>348</v>
      </c>
      <c r="M547" s="20" t="s">
        <v>1889</v>
      </c>
    </row>
    <row r="548" spans="1:13" s="21" customFormat="1">
      <c r="A548" s="3" t="s">
        <v>1592</v>
      </c>
      <c r="B548" s="3" t="s">
        <v>14</v>
      </c>
      <c r="C548" s="3" t="s">
        <v>15</v>
      </c>
      <c r="D548" s="3" t="s">
        <v>845</v>
      </c>
      <c r="E548" s="3" t="s">
        <v>914</v>
      </c>
      <c r="F548" s="3" t="s">
        <v>517</v>
      </c>
      <c r="G548" s="3" t="s">
        <v>54</v>
      </c>
      <c r="H548" s="3" t="s">
        <v>85</v>
      </c>
      <c r="I548" s="3" t="s">
        <v>914</v>
      </c>
      <c r="J548" s="4" t="s">
        <v>13</v>
      </c>
      <c r="K548" s="3" t="s">
        <v>57</v>
      </c>
      <c r="L548" s="3" t="s">
        <v>351</v>
      </c>
      <c r="M548" s="3" t="s">
        <v>1253</v>
      </c>
    </row>
    <row r="549" spans="1:13" s="21" customFormat="1">
      <c r="A549" s="3" t="s">
        <v>913</v>
      </c>
      <c r="B549" s="3" t="s">
        <v>14</v>
      </c>
      <c r="C549" s="3" t="s">
        <v>15</v>
      </c>
      <c r="D549" s="3" t="s">
        <v>845</v>
      </c>
      <c r="E549" s="3" t="s">
        <v>914</v>
      </c>
      <c r="F549" s="3" t="s">
        <v>517</v>
      </c>
      <c r="G549" s="3" t="s">
        <v>54</v>
      </c>
      <c r="H549" s="3" t="s">
        <v>85</v>
      </c>
      <c r="I549" s="3" t="s">
        <v>914</v>
      </c>
      <c r="J549" s="4" t="s">
        <v>13</v>
      </c>
      <c r="K549" s="3" t="s">
        <v>57</v>
      </c>
      <c r="L549" s="3" t="s">
        <v>351</v>
      </c>
      <c r="M549" s="3" t="s">
        <v>23</v>
      </c>
    </row>
    <row r="550" spans="1:13" s="21" customFormat="1">
      <c r="A550" s="20" t="s">
        <v>2286</v>
      </c>
      <c r="B550" s="20" t="s">
        <v>14</v>
      </c>
      <c r="C550" s="20" t="s">
        <v>15</v>
      </c>
      <c r="D550" s="20" t="s">
        <v>845</v>
      </c>
      <c r="E550" s="3" t="s">
        <v>914</v>
      </c>
      <c r="F550" s="20" t="s">
        <v>517</v>
      </c>
      <c r="G550" s="20" t="s">
        <v>54</v>
      </c>
      <c r="H550" s="20" t="s">
        <v>85</v>
      </c>
      <c r="I550" s="20" t="s">
        <v>914</v>
      </c>
      <c r="J550" s="22" t="s">
        <v>13</v>
      </c>
      <c r="K550" s="20" t="s">
        <v>57</v>
      </c>
      <c r="L550" s="20" t="s">
        <v>351</v>
      </c>
      <c r="M550" s="20" t="s">
        <v>1889</v>
      </c>
    </row>
    <row r="551" spans="1:13" s="21" customFormat="1">
      <c r="A551" s="3" t="s">
        <v>1593</v>
      </c>
      <c r="B551" s="3" t="s">
        <v>14</v>
      </c>
      <c r="C551" s="3" t="s">
        <v>15</v>
      </c>
      <c r="D551" s="3" t="s">
        <v>845</v>
      </c>
      <c r="E551" s="3" t="s">
        <v>916</v>
      </c>
      <c r="F551" s="3" t="s">
        <v>517</v>
      </c>
      <c r="G551" s="3" t="s">
        <v>54</v>
      </c>
      <c r="H551" s="3" t="s">
        <v>88</v>
      </c>
      <c r="I551" s="3" t="s">
        <v>916</v>
      </c>
      <c r="J551" s="4" t="s">
        <v>13</v>
      </c>
      <c r="K551" s="3" t="s">
        <v>57</v>
      </c>
      <c r="L551" s="3" t="s">
        <v>354</v>
      </c>
      <c r="M551" s="3" t="s">
        <v>1253</v>
      </c>
    </row>
    <row r="552" spans="1:13" s="21" customFormat="1">
      <c r="A552" s="3" t="s">
        <v>915</v>
      </c>
      <c r="B552" s="3" t="s">
        <v>14</v>
      </c>
      <c r="C552" s="3" t="s">
        <v>15</v>
      </c>
      <c r="D552" s="3" t="s">
        <v>845</v>
      </c>
      <c r="E552" s="3" t="s">
        <v>916</v>
      </c>
      <c r="F552" s="3" t="s">
        <v>517</v>
      </c>
      <c r="G552" s="3" t="s">
        <v>54</v>
      </c>
      <c r="H552" s="3" t="s">
        <v>88</v>
      </c>
      <c r="I552" s="3" t="s">
        <v>916</v>
      </c>
      <c r="J552" s="4" t="s">
        <v>13</v>
      </c>
      <c r="K552" s="3" t="s">
        <v>57</v>
      </c>
      <c r="L552" s="3" t="s">
        <v>354</v>
      </c>
      <c r="M552" s="3" t="s">
        <v>23</v>
      </c>
    </row>
    <row r="553" spans="1:13" s="21" customFormat="1">
      <c r="A553" s="20" t="s">
        <v>2287</v>
      </c>
      <c r="B553" s="20" t="s">
        <v>14</v>
      </c>
      <c r="C553" s="20" t="s">
        <v>15</v>
      </c>
      <c r="D553" s="20" t="s">
        <v>845</v>
      </c>
      <c r="E553" s="3" t="s">
        <v>916</v>
      </c>
      <c r="F553" s="20" t="s">
        <v>517</v>
      </c>
      <c r="G553" s="20" t="s">
        <v>54</v>
      </c>
      <c r="H553" s="20" t="s">
        <v>88</v>
      </c>
      <c r="I553" s="20" t="s">
        <v>916</v>
      </c>
      <c r="J553" s="22" t="s">
        <v>13</v>
      </c>
      <c r="K553" s="20" t="s">
        <v>57</v>
      </c>
      <c r="L553" s="20" t="s">
        <v>354</v>
      </c>
      <c r="M553" s="20" t="s">
        <v>1889</v>
      </c>
    </row>
    <row r="554" spans="1:13" s="21" customFormat="1">
      <c r="A554" s="3" t="s">
        <v>1594</v>
      </c>
      <c r="B554" s="3" t="s">
        <v>14</v>
      </c>
      <c r="C554" s="3" t="s">
        <v>15</v>
      </c>
      <c r="D554" s="3" t="s">
        <v>845</v>
      </c>
      <c r="E554" s="3" t="s">
        <v>918</v>
      </c>
      <c r="F554" s="3" t="s">
        <v>517</v>
      </c>
      <c r="G554" s="3" t="s">
        <v>54</v>
      </c>
      <c r="H554" s="3" t="s">
        <v>91</v>
      </c>
      <c r="I554" s="3" t="s">
        <v>918</v>
      </c>
      <c r="J554" s="4" t="s">
        <v>13</v>
      </c>
      <c r="K554" s="3" t="s">
        <v>57</v>
      </c>
      <c r="L554" s="3" t="s">
        <v>357</v>
      </c>
      <c r="M554" s="3" t="s">
        <v>1253</v>
      </c>
    </row>
    <row r="555" spans="1:13" s="21" customFormat="1">
      <c r="A555" s="3" t="s">
        <v>917</v>
      </c>
      <c r="B555" s="3" t="s">
        <v>14</v>
      </c>
      <c r="C555" s="3" t="s">
        <v>15</v>
      </c>
      <c r="D555" s="3" t="s">
        <v>845</v>
      </c>
      <c r="E555" s="3" t="s">
        <v>918</v>
      </c>
      <c r="F555" s="3" t="s">
        <v>517</v>
      </c>
      <c r="G555" s="3" t="s">
        <v>54</v>
      </c>
      <c r="H555" s="3" t="s">
        <v>91</v>
      </c>
      <c r="I555" s="3" t="s">
        <v>918</v>
      </c>
      <c r="J555" s="4" t="s">
        <v>13</v>
      </c>
      <c r="K555" s="3" t="s">
        <v>57</v>
      </c>
      <c r="L555" s="3" t="s">
        <v>357</v>
      </c>
      <c r="M555" s="3" t="s">
        <v>23</v>
      </c>
    </row>
    <row r="556" spans="1:13" s="21" customFormat="1">
      <c r="A556" s="20" t="s">
        <v>2288</v>
      </c>
      <c r="B556" s="20" t="s">
        <v>14</v>
      </c>
      <c r="C556" s="20" t="s">
        <v>15</v>
      </c>
      <c r="D556" s="20" t="s">
        <v>845</v>
      </c>
      <c r="E556" s="3" t="s">
        <v>918</v>
      </c>
      <c r="F556" s="20" t="s">
        <v>517</v>
      </c>
      <c r="G556" s="20" t="s">
        <v>54</v>
      </c>
      <c r="H556" s="20" t="s">
        <v>91</v>
      </c>
      <c r="I556" s="20" t="s">
        <v>918</v>
      </c>
      <c r="J556" s="22" t="s">
        <v>13</v>
      </c>
      <c r="K556" s="20" t="s">
        <v>57</v>
      </c>
      <c r="L556" s="20" t="s">
        <v>357</v>
      </c>
      <c r="M556" s="20" t="s">
        <v>1889</v>
      </c>
    </row>
    <row r="557" spans="1:13" s="21" customFormat="1">
      <c r="A557" s="3" t="s">
        <v>1564</v>
      </c>
      <c r="B557" s="3" t="s">
        <v>14</v>
      </c>
      <c r="C557" s="3" t="s">
        <v>15</v>
      </c>
      <c r="D557" s="3" t="s">
        <v>845</v>
      </c>
      <c r="E557" s="3" t="s">
        <v>858</v>
      </c>
      <c r="F557" s="3" t="s">
        <v>53</v>
      </c>
      <c r="G557" s="3" t="s">
        <v>54</v>
      </c>
      <c r="H557" s="3" t="s">
        <v>94</v>
      </c>
      <c r="I557" s="3" t="s">
        <v>858</v>
      </c>
      <c r="J557" s="4" t="s">
        <v>13</v>
      </c>
      <c r="K557" s="3" t="s">
        <v>96</v>
      </c>
      <c r="L557" s="3" t="s">
        <v>354</v>
      </c>
      <c r="M557" s="3" t="s">
        <v>1253</v>
      </c>
    </row>
    <row r="558" spans="1:13" s="21" customFormat="1">
      <c r="A558" s="3" t="s">
        <v>857</v>
      </c>
      <c r="B558" s="3" t="s">
        <v>14</v>
      </c>
      <c r="C558" s="3" t="s">
        <v>15</v>
      </c>
      <c r="D558" s="3" t="s">
        <v>845</v>
      </c>
      <c r="E558" s="3" t="s">
        <v>858</v>
      </c>
      <c r="F558" s="3" t="s">
        <v>53</v>
      </c>
      <c r="G558" s="3" t="s">
        <v>54</v>
      </c>
      <c r="H558" s="3" t="s">
        <v>94</v>
      </c>
      <c r="I558" s="3" t="s">
        <v>858</v>
      </c>
      <c r="J558" s="4" t="s">
        <v>13</v>
      </c>
      <c r="K558" s="3" t="s">
        <v>96</v>
      </c>
      <c r="L558" s="3" t="s">
        <v>354</v>
      </c>
      <c r="M558" s="3" t="s">
        <v>23</v>
      </c>
    </row>
    <row r="559" spans="1:13">
      <c r="A559" s="20" t="s">
        <v>2258</v>
      </c>
      <c r="B559" s="20" t="s">
        <v>14</v>
      </c>
      <c r="C559" s="20" t="s">
        <v>15</v>
      </c>
      <c r="D559" s="20" t="s">
        <v>845</v>
      </c>
      <c r="E559" s="3" t="s">
        <v>858</v>
      </c>
      <c r="F559" s="20" t="s">
        <v>53</v>
      </c>
      <c r="G559" s="20" t="s">
        <v>54</v>
      </c>
      <c r="H559" s="20" t="s">
        <v>94</v>
      </c>
      <c r="I559" s="20" t="s">
        <v>858</v>
      </c>
      <c r="J559" s="22" t="s">
        <v>13</v>
      </c>
      <c r="K559" s="20" t="s">
        <v>96</v>
      </c>
      <c r="L559" s="20" t="s">
        <v>354</v>
      </c>
      <c r="M559" s="20" t="s">
        <v>1889</v>
      </c>
    </row>
    <row r="560" spans="1:13">
      <c r="A560" s="3" t="s">
        <v>1565</v>
      </c>
      <c r="B560" s="3" t="s">
        <v>14</v>
      </c>
      <c r="C560" s="3" t="s">
        <v>15</v>
      </c>
      <c r="D560" s="3" t="s">
        <v>845</v>
      </c>
      <c r="E560" s="3" t="s">
        <v>860</v>
      </c>
      <c r="F560" s="3" t="s">
        <v>53</v>
      </c>
      <c r="G560" s="3" t="s">
        <v>54</v>
      </c>
      <c r="H560" s="3" t="s">
        <v>98</v>
      </c>
      <c r="I560" s="3" t="s">
        <v>860</v>
      </c>
      <c r="J560" s="4" t="s">
        <v>13</v>
      </c>
      <c r="K560" s="3" t="s">
        <v>96</v>
      </c>
      <c r="L560" s="3" t="s">
        <v>357</v>
      </c>
      <c r="M560" s="3" t="s">
        <v>1253</v>
      </c>
    </row>
    <row r="561" spans="1:13">
      <c r="A561" s="3" t="s">
        <v>859</v>
      </c>
      <c r="B561" s="3" t="s">
        <v>14</v>
      </c>
      <c r="C561" s="3" t="s">
        <v>15</v>
      </c>
      <c r="D561" s="3" t="s">
        <v>845</v>
      </c>
      <c r="E561" s="3" t="s">
        <v>860</v>
      </c>
      <c r="F561" s="3" t="s">
        <v>53</v>
      </c>
      <c r="G561" s="3" t="s">
        <v>54</v>
      </c>
      <c r="H561" s="3" t="s">
        <v>98</v>
      </c>
      <c r="I561" s="3" t="s">
        <v>860</v>
      </c>
      <c r="J561" s="4" t="s">
        <v>13</v>
      </c>
      <c r="K561" s="3" t="s">
        <v>96</v>
      </c>
      <c r="L561" s="3" t="s">
        <v>357</v>
      </c>
      <c r="M561" s="3" t="s">
        <v>23</v>
      </c>
    </row>
    <row r="562" spans="1:13">
      <c r="A562" s="20" t="s">
        <v>2259</v>
      </c>
      <c r="B562" s="20" t="s">
        <v>14</v>
      </c>
      <c r="C562" s="20" t="s">
        <v>15</v>
      </c>
      <c r="D562" s="20" t="s">
        <v>845</v>
      </c>
      <c r="E562" s="3" t="s">
        <v>860</v>
      </c>
      <c r="F562" s="20" t="s">
        <v>53</v>
      </c>
      <c r="G562" s="20" t="s">
        <v>54</v>
      </c>
      <c r="H562" s="20" t="s">
        <v>98</v>
      </c>
      <c r="I562" s="20" t="s">
        <v>860</v>
      </c>
      <c r="J562" s="22" t="s">
        <v>13</v>
      </c>
      <c r="K562" s="20" t="s">
        <v>96</v>
      </c>
      <c r="L562" s="20" t="s">
        <v>357</v>
      </c>
      <c r="M562" s="20" t="s">
        <v>1889</v>
      </c>
    </row>
    <row r="563" spans="1:13">
      <c r="A563" s="3" t="s">
        <v>1566</v>
      </c>
      <c r="B563" s="3" t="s">
        <v>14</v>
      </c>
      <c r="C563" s="3" t="s">
        <v>15</v>
      </c>
      <c r="D563" s="3" t="s">
        <v>845</v>
      </c>
      <c r="E563" s="3" t="s">
        <v>862</v>
      </c>
      <c r="F563" s="3" t="s">
        <v>53</v>
      </c>
      <c r="G563" s="3" t="s">
        <v>54</v>
      </c>
      <c r="H563" s="3" t="s">
        <v>101</v>
      </c>
      <c r="I563" s="3" t="s">
        <v>862</v>
      </c>
      <c r="J563" s="4" t="s">
        <v>13</v>
      </c>
      <c r="K563" s="3" t="s">
        <v>109</v>
      </c>
      <c r="L563" s="3" t="s">
        <v>354</v>
      </c>
      <c r="M563" s="3" t="s">
        <v>1253</v>
      </c>
    </row>
    <row r="564" spans="1:13">
      <c r="A564" s="3" t="s">
        <v>861</v>
      </c>
      <c r="B564" s="3" t="s">
        <v>14</v>
      </c>
      <c r="C564" s="3" t="s">
        <v>15</v>
      </c>
      <c r="D564" s="3" t="s">
        <v>845</v>
      </c>
      <c r="E564" s="3" t="s">
        <v>862</v>
      </c>
      <c r="F564" s="3" t="s">
        <v>53</v>
      </c>
      <c r="G564" s="3" t="s">
        <v>54</v>
      </c>
      <c r="H564" s="3" t="s">
        <v>101</v>
      </c>
      <c r="I564" s="3" t="s">
        <v>862</v>
      </c>
      <c r="J564" s="4" t="s">
        <v>13</v>
      </c>
      <c r="K564" s="3" t="s">
        <v>109</v>
      </c>
      <c r="L564" s="3" t="s">
        <v>354</v>
      </c>
      <c r="M564" s="3" t="s">
        <v>23</v>
      </c>
    </row>
    <row r="565" spans="1:13">
      <c r="A565" s="20" t="s">
        <v>2260</v>
      </c>
      <c r="B565" s="20" t="s">
        <v>14</v>
      </c>
      <c r="C565" s="20" t="s">
        <v>15</v>
      </c>
      <c r="D565" s="20" t="s">
        <v>845</v>
      </c>
      <c r="E565" s="3" t="s">
        <v>862</v>
      </c>
      <c r="F565" s="20" t="s">
        <v>53</v>
      </c>
      <c r="G565" s="20" t="s">
        <v>54</v>
      </c>
      <c r="H565" s="20" t="s">
        <v>101</v>
      </c>
      <c r="I565" s="20" t="s">
        <v>862</v>
      </c>
      <c r="J565" s="22" t="s">
        <v>13</v>
      </c>
      <c r="K565" s="20" t="s">
        <v>109</v>
      </c>
      <c r="L565" s="20" t="s">
        <v>354</v>
      </c>
      <c r="M565" s="20" t="s">
        <v>1889</v>
      </c>
    </row>
    <row r="566" spans="1:13">
      <c r="A566" s="3" t="s">
        <v>1567</v>
      </c>
      <c r="B566" s="3" t="s">
        <v>14</v>
      </c>
      <c r="C566" s="3" t="s">
        <v>15</v>
      </c>
      <c r="D566" s="3" t="s">
        <v>845</v>
      </c>
      <c r="E566" s="3" t="s">
        <v>864</v>
      </c>
      <c r="F566" s="3" t="s">
        <v>53</v>
      </c>
      <c r="G566" s="3" t="s">
        <v>54</v>
      </c>
      <c r="H566" s="3" t="s">
        <v>104</v>
      </c>
      <c r="I566" s="3" t="s">
        <v>864</v>
      </c>
      <c r="J566" s="4" t="s">
        <v>13</v>
      </c>
      <c r="K566" s="3" t="s">
        <v>109</v>
      </c>
      <c r="L566" s="3" t="s">
        <v>357</v>
      </c>
      <c r="M566" s="3" t="s">
        <v>1253</v>
      </c>
    </row>
    <row r="567" spans="1:13">
      <c r="A567" s="3" t="s">
        <v>863</v>
      </c>
      <c r="B567" s="3" t="s">
        <v>14</v>
      </c>
      <c r="C567" s="3" t="s">
        <v>15</v>
      </c>
      <c r="D567" s="3" t="s">
        <v>845</v>
      </c>
      <c r="E567" s="3" t="s">
        <v>864</v>
      </c>
      <c r="F567" s="3" t="s">
        <v>53</v>
      </c>
      <c r="G567" s="3" t="s">
        <v>54</v>
      </c>
      <c r="H567" s="3" t="s">
        <v>104</v>
      </c>
      <c r="I567" s="3" t="s">
        <v>864</v>
      </c>
      <c r="J567" s="4" t="s">
        <v>13</v>
      </c>
      <c r="K567" s="3" t="s">
        <v>109</v>
      </c>
      <c r="L567" s="3" t="s">
        <v>357</v>
      </c>
      <c r="M567" s="3" t="s">
        <v>23</v>
      </c>
    </row>
    <row r="568" spans="1:13">
      <c r="A568" s="20" t="s">
        <v>2261</v>
      </c>
      <c r="B568" s="20" t="s">
        <v>14</v>
      </c>
      <c r="C568" s="20" t="s">
        <v>15</v>
      </c>
      <c r="D568" s="20" t="s">
        <v>845</v>
      </c>
      <c r="E568" s="3" t="s">
        <v>864</v>
      </c>
      <c r="F568" s="20" t="s">
        <v>53</v>
      </c>
      <c r="G568" s="20" t="s">
        <v>54</v>
      </c>
      <c r="H568" s="20" t="s">
        <v>104</v>
      </c>
      <c r="I568" s="20" t="s">
        <v>864</v>
      </c>
      <c r="J568" s="22" t="s">
        <v>13</v>
      </c>
      <c r="K568" s="20" t="s">
        <v>109</v>
      </c>
      <c r="L568" s="20" t="s">
        <v>357</v>
      </c>
      <c r="M568" s="20" t="s">
        <v>1889</v>
      </c>
    </row>
    <row r="569" spans="1:13">
      <c r="A569" s="3" t="s">
        <v>1568</v>
      </c>
      <c r="B569" s="3" t="s">
        <v>14</v>
      </c>
      <c r="C569" s="3" t="s">
        <v>15</v>
      </c>
      <c r="D569" s="3" t="s">
        <v>845</v>
      </c>
      <c r="E569" s="3" t="s">
        <v>866</v>
      </c>
      <c r="F569" s="3" t="s">
        <v>53</v>
      </c>
      <c r="G569" s="3" t="s">
        <v>54</v>
      </c>
      <c r="H569" s="3" t="s">
        <v>107</v>
      </c>
      <c r="I569" s="3" t="s">
        <v>866</v>
      </c>
      <c r="J569" s="4" t="s">
        <v>13</v>
      </c>
      <c r="K569" s="3" t="s">
        <v>40</v>
      </c>
      <c r="L569" s="3" t="s">
        <v>354</v>
      </c>
      <c r="M569" s="3" t="s">
        <v>1253</v>
      </c>
    </row>
    <row r="570" spans="1:13">
      <c r="A570" s="3" t="s">
        <v>865</v>
      </c>
      <c r="B570" s="3" t="s">
        <v>14</v>
      </c>
      <c r="C570" s="3" t="s">
        <v>15</v>
      </c>
      <c r="D570" s="3" t="s">
        <v>845</v>
      </c>
      <c r="E570" s="3" t="s">
        <v>866</v>
      </c>
      <c r="F570" s="3" t="s">
        <v>53</v>
      </c>
      <c r="G570" s="3" t="s">
        <v>54</v>
      </c>
      <c r="H570" s="3" t="s">
        <v>107</v>
      </c>
      <c r="I570" s="3" t="s">
        <v>866</v>
      </c>
      <c r="J570" s="4" t="s">
        <v>13</v>
      </c>
      <c r="K570" s="3" t="s">
        <v>40</v>
      </c>
      <c r="L570" s="3" t="s">
        <v>354</v>
      </c>
      <c r="M570" s="3" t="s">
        <v>23</v>
      </c>
    </row>
    <row r="571" spans="1:13">
      <c r="A571" s="20" t="s">
        <v>2262</v>
      </c>
      <c r="B571" s="20" t="s">
        <v>14</v>
      </c>
      <c r="C571" s="20" t="s">
        <v>15</v>
      </c>
      <c r="D571" s="20" t="s">
        <v>845</v>
      </c>
      <c r="E571" s="3" t="s">
        <v>866</v>
      </c>
      <c r="F571" s="20" t="s">
        <v>53</v>
      </c>
      <c r="G571" s="20" t="s">
        <v>54</v>
      </c>
      <c r="H571" s="20" t="s">
        <v>107</v>
      </c>
      <c r="I571" s="20" t="s">
        <v>866</v>
      </c>
      <c r="J571" s="22" t="s">
        <v>13</v>
      </c>
      <c r="K571" s="20" t="s">
        <v>40</v>
      </c>
      <c r="L571" s="20" t="s">
        <v>354</v>
      </c>
      <c r="M571" s="20" t="s">
        <v>1889</v>
      </c>
    </row>
    <row r="572" spans="1:13">
      <c r="A572" s="3" t="s">
        <v>1569</v>
      </c>
      <c r="B572" s="3" t="s">
        <v>14</v>
      </c>
      <c r="C572" s="3" t="s">
        <v>15</v>
      </c>
      <c r="D572" s="3" t="s">
        <v>845</v>
      </c>
      <c r="E572" s="3" t="s">
        <v>868</v>
      </c>
      <c r="F572" s="3" t="s">
        <v>53</v>
      </c>
      <c r="G572" s="3" t="s">
        <v>54</v>
      </c>
      <c r="H572" s="3" t="s">
        <v>111</v>
      </c>
      <c r="I572" s="3" t="s">
        <v>868</v>
      </c>
      <c r="J572" s="4" t="s">
        <v>13</v>
      </c>
      <c r="K572" s="3" t="s">
        <v>40</v>
      </c>
      <c r="L572" s="3" t="s">
        <v>357</v>
      </c>
      <c r="M572" s="3" t="s">
        <v>1253</v>
      </c>
    </row>
    <row r="573" spans="1:13">
      <c r="A573" s="3" t="s">
        <v>867</v>
      </c>
      <c r="B573" s="3" t="s">
        <v>14</v>
      </c>
      <c r="C573" s="3" t="s">
        <v>15</v>
      </c>
      <c r="D573" s="3" t="s">
        <v>845</v>
      </c>
      <c r="E573" s="3" t="s">
        <v>868</v>
      </c>
      <c r="F573" s="3" t="s">
        <v>53</v>
      </c>
      <c r="G573" s="3" t="s">
        <v>54</v>
      </c>
      <c r="H573" s="3" t="s">
        <v>111</v>
      </c>
      <c r="I573" s="3" t="s">
        <v>868</v>
      </c>
      <c r="J573" s="4" t="s">
        <v>13</v>
      </c>
      <c r="K573" s="3" t="s">
        <v>40</v>
      </c>
      <c r="L573" s="3" t="s">
        <v>357</v>
      </c>
      <c r="M573" s="3" t="s">
        <v>23</v>
      </c>
    </row>
    <row r="574" spans="1:13">
      <c r="A574" s="20" t="s">
        <v>2263</v>
      </c>
      <c r="B574" s="20" t="s">
        <v>14</v>
      </c>
      <c r="C574" s="20" t="s">
        <v>15</v>
      </c>
      <c r="D574" s="20" t="s">
        <v>845</v>
      </c>
      <c r="E574" s="3" t="s">
        <v>868</v>
      </c>
      <c r="F574" s="20" t="s">
        <v>53</v>
      </c>
      <c r="G574" s="20" t="s">
        <v>54</v>
      </c>
      <c r="H574" s="20" t="s">
        <v>111</v>
      </c>
      <c r="I574" s="20" t="s">
        <v>868</v>
      </c>
      <c r="J574" s="22" t="s">
        <v>13</v>
      </c>
      <c r="K574" s="20" t="s">
        <v>40</v>
      </c>
      <c r="L574" s="20" t="s">
        <v>357</v>
      </c>
      <c r="M574" s="20" t="s">
        <v>1889</v>
      </c>
    </row>
    <row r="575" spans="1:13">
      <c r="A575" s="3" t="s">
        <v>1595</v>
      </c>
      <c r="B575" s="3" t="s">
        <v>14</v>
      </c>
      <c r="C575" s="3" t="s">
        <v>15</v>
      </c>
      <c r="D575" s="3" t="s">
        <v>845</v>
      </c>
      <c r="E575" s="3" t="s">
        <v>920</v>
      </c>
      <c r="F575" s="3" t="s">
        <v>517</v>
      </c>
      <c r="G575" s="3" t="s">
        <v>54</v>
      </c>
      <c r="H575" s="3" t="s">
        <v>114</v>
      </c>
      <c r="I575" s="3" t="s">
        <v>920</v>
      </c>
      <c r="J575" s="4" t="s">
        <v>13</v>
      </c>
      <c r="K575" s="3" t="s">
        <v>40</v>
      </c>
      <c r="L575" s="3" t="s">
        <v>228</v>
      </c>
      <c r="M575" s="3" t="s">
        <v>1253</v>
      </c>
    </row>
    <row r="576" spans="1:13">
      <c r="A576" s="3" t="s">
        <v>919</v>
      </c>
      <c r="B576" s="3" t="s">
        <v>14</v>
      </c>
      <c r="C576" s="3" t="s">
        <v>15</v>
      </c>
      <c r="D576" s="3" t="s">
        <v>845</v>
      </c>
      <c r="E576" s="3" t="s">
        <v>920</v>
      </c>
      <c r="F576" s="3" t="s">
        <v>517</v>
      </c>
      <c r="G576" s="3" t="s">
        <v>54</v>
      </c>
      <c r="H576" s="3" t="s">
        <v>114</v>
      </c>
      <c r="I576" s="3" t="s">
        <v>920</v>
      </c>
      <c r="J576" s="4" t="s">
        <v>13</v>
      </c>
      <c r="K576" s="3" t="s">
        <v>40</v>
      </c>
      <c r="L576" s="3" t="s">
        <v>228</v>
      </c>
      <c r="M576" s="3" t="s">
        <v>23</v>
      </c>
    </row>
    <row r="577" spans="1:13">
      <c r="A577" s="20" t="s">
        <v>2289</v>
      </c>
      <c r="B577" s="20" t="s">
        <v>14</v>
      </c>
      <c r="C577" s="20" t="s">
        <v>15</v>
      </c>
      <c r="D577" s="20" t="s">
        <v>845</v>
      </c>
      <c r="E577" s="3" t="s">
        <v>920</v>
      </c>
      <c r="F577" s="20" t="s">
        <v>517</v>
      </c>
      <c r="G577" s="20" t="s">
        <v>54</v>
      </c>
      <c r="H577" s="20" t="s">
        <v>114</v>
      </c>
      <c r="I577" s="20" t="s">
        <v>920</v>
      </c>
      <c r="J577" s="22" t="s">
        <v>13</v>
      </c>
      <c r="K577" s="20" t="s">
        <v>40</v>
      </c>
      <c r="L577" s="20" t="s">
        <v>228</v>
      </c>
      <c r="M577" s="20" t="s">
        <v>1889</v>
      </c>
    </row>
    <row r="578" spans="1:13">
      <c r="A578" s="3" t="s">
        <v>1596</v>
      </c>
      <c r="B578" s="3" t="s">
        <v>14</v>
      </c>
      <c r="C578" s="3" t="s">
        <v>15</v>
      </c>
      <c r="D578" s="3" t="s">
        <v>845</v>
      </c>
      <c r="E578" s="3" t="s">
        <v>922</v>
      </c>
      <c r="F578" s="3" t="s">
        <v>517</v>
      </c>
      <c r="G578" s="3" t="s">
        <v>54</v>
      </c>
      <c r="H578" s="3" t="s">
        <v>117</v>
      </c>
      <c r="I578" s="3" t="s">
        <v>922</v>
      </c>
      <c r="J578" s="4" t="s">
        <v>13</v>
      </c>
      <c r="K578" s="3" t="s">
        <v>40</v>
      </c>
      <c r="L578" s="3" t="s">
        <v>231</v>
      </c>
      <c r="M578" s="3" t="s">
        <v>1253</v>
      </c>
    </row>
    <row r="579" spans="1:13">
      <c r="A579" s="3" t="s">
        <v>921</v>
      </c>
      <c r="B579" s="3" t="s">
        <v>14</v>
      </c>
      <c r="C579" s="3" t="s">
        <v>15</v>
      </c>
      <c r="D579" s="3" t="s">
        <v>845</v>
      </c>
      <c r="E579" s="3" t="s">
        <v>922</v>
      </c>
      <c r="F579" s="3" t="s">
        <v>517</v>
      </c>
      <c r="G579" s="3" t="s">
        <v>54</v>
      </c>
      <c r="H579" s="3" t="s">
        <v>117</v>
      </c>
      <c r="I579" s="3" t="s">
        <v>922</v>
      </c>
      <c r="J579" s="4" t="s">
        <v>13</v>
      </c>
      <c r="K579" s="3" t="s">
        <v>40</v>
      </c>
      <c r="L579" s="3" t="s">
        <v>231</v>
      </c>
      <c r="M579" s="3" t="s">
        <v>23</v>
      </c>
    </row>
    <row r="580" spans="1:13">
      <c r="A580" s="20" t="s">
        <v>2290</v>
      </c>
      <c r="B580" s="20" t="s">
        <v>14</v>
      </c>
      <c r="C580" s="20" t="s">
        <v>15</v>
      </c>
      <c r="D580" s="20" t="s">
        <v>845</v>
      </c>
      <c r="E580" s="3" t="s">
        <v>922</v>
      </c>
      <c r="F580" s="20" t="s">
        <v>517</v>
      </c>
      <c r="G580" s="20" t="s">
        <v>54</v>
      </c>
      <c r="H580" s="20" t="s">
        <v>117</v>
      </c>
      <c r="I580" s="20" t="s">
        <v>922</v>
      </c>
      <c r="J580" s="22" t="s">
        <v>13</v>
      </c>
      <c r="K580" s="20" t="s">
        <v>40</v>
      </c>
      <c r="L580" s="20" t="s">
        <v>231</v>
      </c>
      <c r="M580" s="20" t="s">
        <v>1889</v>
      </c>
    </row>
    <row r="581" spans="1:13">
      <c r="A581" s="3" t="s">
        <v>1597</v>
      </c>
      <c r="B581" s="3" t="s">
        <v>14</v>
      </c>
      <c r="C581" s="3" t="s">
        <v>15</v>
      </c>
      <c r="D581" s="3" t="s">
        <v>845</v>
      </c>
      <c r="E581" s="3" t="s">
        <v>924</v>
      </c>
      <c r="F581" s="3" t="s">
        <v>517</v>
      </c>
      <c r="G581" s="3" t="s">
        <v>54</v>
      </c>
      <c r="H581" s="3" t="s">
        <v>120</v>
      </c>
      <c r="I581" s="3" t="s">
        <v>924</v>
      </c>
      <c r="J581" s="4" t="s">
        <v>13</v>
      </c>
      <c r="K581" s="3" t="s">
        <v>40</v>
      </c>
      <c r="L581" s="3" t="s">
        <v>348</v>
      </c>
      <c r="M581" s="3" t="s">
        <v>1253</v>
      </c>
    </row>
    <row r="582" spans="1:13">
      <c r="A582" s="3" t="s">
        <v>923</v>
      </c>
      <c r="B582" s="3" t="s">
        <v>14</v>
      </c>
      <c r="C582" s="3" t="s">
        <v>15</v>
      </c>
      <c r="D582" s="3" t="s">
        <v>845</v>
      </c>
      <c r="E582" s="3" t="s">
        <v>924</v>
      </c>
      <c r="F582" s="3" t="s">
        <v>517</v>
      </c>
      <c r="G582" s="3" t="s">
        <v>54</v>
      </c>
      <c r="H582" s="3" t="s">
        <v>120</v>
      </c>
      <c r="I582" s="3" t="s">
        <v>924</v>
      </c>
      <c r="J582" s="4" t="s">
        <v>13</v>
      </c>
      <c r="K582" s="3" t="s">
        <v>40</v>
      </c>
      <c r="L582" s="3" t="s">
        <v>348</v>
      </c>
      <c r="M582" s="3" t="s">
        <v>23</v>
      </c>
    </row>
    <row r="583" spans="1:13">
      <c r="A583" s="20" t="s">
        <v>2291</v>
      </c>
      <c r="B583" s="20" t="s">
        <v>14</v>
      </c>
      <c r="C583" s="20" t="s">
        <v>15</v>
      </c>
      <c r="D583" s="20" t="s">
        <v>845</v>
      </c>
      <c r="E583" s="3" t="s">
        <v>924</v>
      </c>
      <c r="F583" s="20" t="s">
        <v>517</v>
      </c>
      <c r="G583" s="20" t="s">
        <v>54</v>
      </c>
      <c r="H583" s="20" t="s">
        <v>120</v>
      </c>
      <c r="I583" s="20" t="s">
        <v>924</v>
      </c>
      <c r="J583" s="22" t="s">
        <v>13</v>
      </c>
      <c r="K583" s="20" t="s">
        <v>40</v>
      </c>
      <c r="L583" s="20" t="s">
        <v>348</v>
      </c>
      <c r="M583" s="20" t="s">
        <v>1889</v>
      </c>
    </row>
    <row r="584" spans="1:13">
      <c r="A584" s="3" t="s">
        <v>1598</v>
      </c>
      <c r="B584" s="3" t="s">
        <v>14</v>
      </c>
      <c r="C584" s="3" t="s">
        <v>15</v>
      </c>
      <c r="D584" s="3" t="s">
        <v>845</v>
      </c>
      <c r="E584" s="3" t="s">
        <v>926</v>
      </c>
      <c r="F584" s="3" t="s">
        <v>517</v>
      </c>
      <c r="G584" s="3" t="s">
        <v>54</v>
      </c>
      <c r="H584" s="3" t="s">
        <v>123</v>
      </c>
      <c r="I584" s="3" t="s">
        <v>926</v>
      </c>
      <c r="J584" s="4" t="s">
        <v>13</v>
      </c>
      <c r="K584" s="3" t="s">
        <v>40</v>
      </c>
      <c r="L584" s="3" t="s">
        <v>351</v>
      </c>
      <c r="M584" s="3" t="s">
        <v>1253</v>
      </c>
    </row>
    <row r="585" spans="1:13">
      <c r="A585" s="3" t="s">
        <v>925</v>
      </c>
      <c r="B585" s="3" t="s">
        <v>14</v>
      </c>
      <c r="C585" s="3" t="s">
        <v>15</v>
      </c>
      <c r="D585" s="3" t="s">
        <v>845</v>
      </c>
      <c r="E585" s="3" t="s">
        <v>926</v>
      </c>
      <c r="F585" s="3" t="s">
        <v>517</v>
      </c>
      <c r="G585" s="3" t="s">
        <v>54</v>
      </c>
      <c r="H585" s="3" t="s">
        <v>123</v>
      </c>
      <c r="I585" s="3" t="s">
        <v>926</v>
      </c>
      <c r="J585" s="4" t="s">
        <v>13</v>
      </c>
      <c r="K585" s="3" t="s">
        <v>40</v>
      </c>
      <c r="L585" s="3" t="s">
        <v>351</v>
      </c>
      <c r="M585" s="3" t="s">
        <v>23</v>
      </c>
    </row>
    <row r="586" spans="1:13">
      <c r="A586" s="20" t="s">
        <v>2292</v>
      </c>
      <c r="B586" s="20" t="s">
        <v>14</v>
      </c>
      <c r="C586" s="20" t="s">
        <v>15</v>
      </c>
      <c r="D586" s="20" t="s">
        <v>845</v>
      </c>
      <c r="E586" s="3" t="s">
        <v>926</v>
      </c>
      <c r="F586" s="20" t="s">
        <v>517</v>
      </c>
      <c r="G586" s="20" t="s">
        <v>54</v>
      </c>
      <c r="H586" s="20" t="s">
        <v>123</v>
      </c>
      <c r="I586" s="20" t="s">
        <v>926</v>
      </c>
      <c r="J586" s="22" t="s">
        <v>13</v>
      </c>
      <c r="K586" s="20" t="s">
        <v>40</v>
      </c>
      <c r="L586" s="20" t="s">
        <v>351</v>
      </c>
      <c r="M586" s="20" t="s">
        <v>1889</v>
      </c>
    </row>
    <row r="587" spans="1:13">
      <c r="A587" s="3" t="s">
        <v>1599</v>
      </c>
      <c r="B587" s="3" t="s">
        <v>14</v>
      </c>
      <c r="C587" s="3" t="s">
        <v>15</v>
      </c>
      <c r="D587" s="3" t="s">
        <v>845</v>
      </c>
      <c r="E587" s="3" t="s">
        <v>928</v>
      </c>
      <c r="F587" s="3" t="s">
        <v>517</v>
      </c>
      <c r="G587" s="3" t="s">
        <v>54</v>
      </c>
      <c r="H587" s="3" t="s">
        <v>126</v>
      </c>
      <c r="I587" s="3" t="s">
        <v>928</v>
      </c>
      <c r="J587" s="4" t="s">
        <v>13</v>
      </c>
      <c r="K587" s="3" t="s">
        <v>40</v>
      </c>
      <c r="L587" s="3" t="s">
        <v>354</v>
      </c>
      <c r="M587" s="3" t="s">
        <v>1253</v>
      </c>
    </row>
    <row r="588" spans="1:13">
      <c r="A588" s="3" t="s">
        <v>927</v>
      </c>
      <c r="B588" s="3" t="s">
        <v>14</v>
      </c>
      <c r="C588" s="3" t="s">
        <v>15</v>
      </c>
      <c r="D588" s="3" t="s">
        <v>845</v>
      </c>
      <c r="E588" s="3" t="s">
        <v>928</v>
      </c>
      <c r="F588" s="3" t="s">
        <v>517</v>
      </c>
      <c r="G588" s="3" t="s">
        <v>54</v>
      </c>
      <c r="H588" s="3" t="s">
        <v>126</v>
      </c>
      <c r="I588" s="3" t="s">
        <v>928</v>
      </c>
      <c r="J588" s="4" t="s">
        <v>13</v>
      </c>
      <c r="K588" s="3" t="s">
        <v>40</v>
      </c>
      <c r="L588" s="3" t="s">
        <v>354</v>
      </c>
      <c r="M588" s="3" t="s">
        <v>23</v>
      </c>
    </row>
    <row r="589" spans="1:13">
      <c r="A589" s="20" t="s">
        <v>2293</v>
      </c>
      <c r="B589" s="20" t="s">
        <v>14</v>
      </c>
      <c r="C589" s="20" t="s">
        <v>15</v>
      </c>
      <c r="D589" s="20" t="s">
        <v>845</v>
      </c>
      <c r="E589" s="3" t="s">
        <v>928</v>
      </c>
      <c r="F589" s="20" t="s">
        <v>517</v>
      </c>
      <c r="G589" s="20" t="s">
        <v>54</v>
      </c>
      <c r="H589" s="20" t="s">
        <v>126</v>
      </c>
      <c r="I589" s="20" t="s">
        <v>928</v>
      </c>
      <c r="J589" s="22" t="s">
        <v>13</v>
      </c>
      <c r="K589" s="20" t="s">
        <v>40</v>
      </c>
      <c r="L589" s="20" t="s">
        <v>354</v>
      </c>
      <c r="M589" s="20" t="s">
        <v>1889</v>
      </c>
    </row>
    <row r="590" spans="1:13">
      <c r="A590" s="3" t="s">
        <v>1600</v>
      </c>
      <c r="B590" s="3" t="s">
        <v>14</v>
      </c>
      <c r="C590" s="3" t="s">
        <v>15</v>
      </c>
      <c r="D590" s="3" t="s">
        <v>845</v>
      </c>
      <c r="E590" s="3" t="s">
        <v>930</v>
      </c>
      <c r="F590" s="3" t="s">
        <v>517</v>
      </c>
      <c r="G590" s="3" t="s">
        <v>54</v>
      </c>
      <c r="H590" s="3" t="s">
        <v>212</v>
      </c>
      <c r="I590" s="3" t="s">
        <v>930</v>
      </c>
      <c r="J590" s="4" t="s">
        <v>13</v>
      </c>
      <c r="K590" s="3" t="s">
        <v>40</v>
      </c>
      <c r="L590" s="3" t="s">
        <v>357</v>
      </c>
      <c r="M590" s="3" t="s">
        <v>1253</v>
      </c>
    </row>
    <row r="591" spans="1:13">
      <c r="A591" s="3" t="s">
        <v>929</v>
      </c>
      <c r="B591" s="3" t="s">
        <v>14</v>
      </c>
      <c r="C591" s="3" t="s">
        <v>15</v>
      </c>
      <c r="D591" s="3" t="s">
        <v>845</v>
      </c>
      <c r="E591" s="3" t="s">
        <v>930</v>
      </c>
      <c r="F591" s="3" t="s">
        <v>517</v>
      </c>
      <c r="G591" s="3" t="s">
        <v>54</v>
      </c>
      <c r="H591" s="3" t="s">
        <v>212</v>
      </c>
      <c r="I591" s="3" t="s">
        <v>930</v>
      </c>
      <c r="J591" s="4" t="s">
        <v>13</v>
      </c>
      <c r="K591" s="3" t="s">
        <v>40</v>
      </c>
      <c r="L591" s="3" t="s">
        <v>357</v>
      </c>
      <c r="M591" s="3" t="s">
        <v>23</v>
      </c>
    </row>
    <row r="592" spans="1:13">
      <c r="A592" s="20" t="s">
        <v>2294</v>
      </c>
      <c r="B592" s="20" t="s">
        <v>14</v>
      </c>
      <c r="C592" s="20" t="s">
        <v>15</v>
      </c>
      <c r="D592" s="20" t="s">
        <v>845</v>
      </c>
      <c r="E592" s="3" t="s">
        <v>930</v>
      </c>
      <c r="F592" s="20" t="s">
        <v>517</v>
      </c>
      <c r="G592" s="20" t="s">
        <v>54</v>
      </c>
      <c r="H592" s="20" t="s">
        <v>212</v>
      </c>
      <c r="I592" s="20" t="s">
        <v>930</v>
      </c>
      <c r="J592" s="22" t="s">
        <v>13</v>
      </c>
      <c r="K592" s="20" t="s">
        <v>40</v>
      </c>
      <c r="L592" s="20" t="s">
        <v>357</v>
      </c>
      <c r="M592" s="20" t="s">
        <v>1889</v>
      </c>
    </row>
    <row r="593" spans="1:13">
      <c r="A593" s="3" t="s">
        <v>1570</v>
      </c>
      <c r="B593" s="3" t="s">
        <v>14</v>
      </c>
      <c r="C593" s="3" t="s">
        <v>15</v>
      </c>
      <c r="D593" s="3" t="s">
        <v>845</v>
      </c>
      <c r="E593" s="3" t="s">
        <v>870</v>
      </c>
      <c r="F593" s="3" t="s">
        <v>53</v>
      </c>
      <c r="G593" s="3" t="s">
        <v>54</v>
      </c>
      <c r="H593" s="3" t="s">
        <v>129</v>
      </c>
      <c r="I593" s="3" t="s">
        <v>870</v>
      </c>
      <c r="J593" s="4" t="s">
        <v>13</v>
      </c>
      <c r="K593" s="3" t="s">
        <v>131</v>
      </c>
      <c r="L593" s="3" t="s">
        <v>354</v>
      </c>
      <c r="M593" s="3" t="s">
        <v>1253</v>
      </c>
    </row>
    <row r="594" spans="1:13">
      <c r="A594" s="3" t="s">
        <v>869</v>
      </c>
      <c r="B594" s="3" t="s">
        <v>14</v>
      </c>
      <c r="C594" s="3" t="s">
        <v>15</v>
      </c>
      <c r="D594" s="3" t="s">
        <v>845</v>
      </c>
      <c r="E594" s="3" t="s">
        <v>870</v>
      </c>
      <c r="F594" s="3" t="s">
        <v>53</v>
      </c>
      <c r="G594" s="3" t="s">
        <v>54</v>
      </c>
      <c r="H594" s="3" t="s">
        <v>129</v>
      </c>
      <c r="I594" s="3" t="s">
        <v>870</v>
      </c>
      <c r="J594" s="4" t="s">
        <v>13</v>
      </c>
      <c r="K594" s="3" t="s">
        <v>131</v>
      </c>
      <c r="L594" s="3" t="s">
        <v>354</v>
      </c>
      <c r="M594" s="3" t="s">
        <v>23</v>
      </c>
    </row>
    <row r="595" spans="1:13">
      <c r="A595" s="20" t="s">
        <v>2264</v>
      </c>
      <c r="B595" s="20" t="s">
        <v>14</v>
      </c>
      <c r="C595" s="20" t="s">
        <v>15</v>
      </c>
      <c r="D595" s="20" t="s">
        <v>845</v>
      </c>
      <c r="E595" s="3" t="s">
        <v>870</v>
      </c>
      <c r="F595" s="20" t="s">
        <v>53</v>
      </c>
      <c r="G595" s="20" t="s">
        <v>54</v>
      </c>
      <c r="H595" s="20" t="s">
        <v>129</v>
      </c>
      <c r="I595" s="20" t="s">
        <v>870</v>
      </c>
      <c r="J595" s="22" t="s">
        <v>13</v>
      </c>
      <c r="K595" s="20" t="s">
        <v>131</v>
      </c>
      <c r="L595" s="20" t="s">
        <v>354</v>
      </c>
      <c r="M595" s="20" t="s">
        <v>1889</v>
      </c>
    </row>
    <row r="596" spans="1:13">
      <c r="A596" s="3" t="s">
        <v>1571</v>
      </c>
      <c r="B596" s="3" t="s">
        <v>14</v>
      </c>
      <c r="C596" s="3" t="s">
        <v>15</v>
      </c>
      <c r="D596" s="3" t="s">
        <v>845</v>
      </c>
      <c r="E596" s="3" t="s">
        <v>872</v>
      </c>
      <c r="F596" s="3" t="s">
        <v>53</v>
      </c>
      <c r="G596" s="3" t="s">
        <v>54</v>
      </c>
      <c r="H596" s="3" t="s">
        <v>133</v>
      </c>
      <c r="I596" s="3" t="s">
        <v>872</v>
      </c>
      <c r="J596" s="4" t="s">
        <v>13</v>
      </c>
      <c r="K596" s="3" t="s">
        <v>131</v>
      </c>
      <c r="L596" s="3" t="s">
        <v>357</v>
      </c>
      <c r="M596" s="3" t="s">
        <v>1253</v>
      </c>
    </row>
    <row r="597" spans="1:13">
      <c r="A597" s="3" t="s">
        <v>871</v>
      </c>
      <c r="B597" s="3" t="s">
        <v>14</v>
      </c>
      <c r="C597" s="3" t="s">
        <v>15</v>
      </c>
      <c r="D597" s="3" t="s">
        <v>845</v>
      </c>
      <c r="E597" s="3" t="s">
        <v>872</v>
      </c>
      <c r="F597" s="3" t="s">
        <v>53</v>
      </c>
      <c r="G597" s="3" t="s">
        <v>54</v>
      </c>
      <c r="H597" s="3" t="s">
        <v>133</v>
      </c>
      <c r="I597" s="3" t="s">
        <v>872</v>
      </c>
      <c r="J597" s="4" t="s">
        <v>13</v>
      </c>
      <c r="K597" s="3" t="s">
        <v>131</v>
      </c>
      <c r="L597" s="3" t="s">
        <v>357</v>
      </c>
      <c r="M597" s="3" t="s">
        <v>23</v>
      </c>
    </row>
    <row r="598" spans="1:13">
      <c r="A598" s="20" t="s">
        <v>2265</v>
      </c>
      <c r="B598" s="20" t="s">
        <v>14</v>
      </c>
      <c r="C598" s="20" t="s">
        <v>15</v>
      </c>
      <c r="D598" s="20" t="s">
        <v>845</v>
      </c>
      <c r="E598" s="3" t="s">
        <v>872</v>
      </c>
      <c r="F598" s="20" t="s">
        <v>53</v>
      </c>
      <c r="G598" s="20" t="s">
        <v>54</v>
      </c>
      <c r="H598" s="20" t="s">
        <v>133</v>
      </c>
      <c r="I598" s="20" t="s">
        <v>872</v>
      </c>
      <c r="J598" s="22" t="s">
        <v>13</v>
      </c>
      <c r="K598" s="20" t="s">
        <v>131</v>
      </c>
      <c r="L598" s="20" t="s">
        <v>357</v>
      </c>
      <c r="M598" s="20" t="s">
        <v>1889</v>
      </c>
    </row>
    <row r="599" spans="1:13">
      <c r="A599" s="3" t="s">
        <v>1572</v>
      </c>
      <c r="B599" s="3" t="s">
        <v>14</v>
      </c>
      <c r="C599" s="3" t="s">
        <v>15</v>
      </c>
      <c r="D599" s="3" t="s">
        <v>845</v>
      </c>
      <c r="E599" s="3" t="s">
        <v>874</v>
      </c>
      <c r="F599" s="3" t="s">
        <v>53</v>
      </c>
      <c r="G599" s="3" t="s">
        <v>54</v>
      </c>
      <c r="H599" s="3" t="s">
        <v>136</v>
      </c>
      <c r="I599" s="3" t="s">
        <v>874</v>
      </c>
      <c r="J599" s="4" t="s">
        <v>13</v>
      </c>
      <c r="K599" s="3" t="s">
        <v>21</v>
      </c>
      <c r="L599" s="3" t="s">
        <v>354</v>
      </c>
      <c r="M599" s="3" t="s">
        <v>1253</v>
      </c>
    </row>
    <row r="600" spans="1:13">
      <c r="A600" s="3" t="s">
        <v>873</v>
      </c>
      <c r="B600" s="3" t="s">
        <v>14</v>
      </c>
      <c r="C600" s="3" t="s">
        <v>15</v>
      </c>
      <c r="D600" s="3" t="s">
        <v>845</v>
      </c>
      <c r="E600" s="3" t="s">
        <v>874</v>
      </c>
      <c r="F600" s="3" t="s">
        <v>53</v>
      </c>
      <c r="G600" s="3" t="s">
        <v>54</v>
      </c>
      <c r="H600" s="3" t="s">
        <v>136</v>
      </c>
      <c r="I600" s="3" t="s">
        <v>874</v>
      </c>
      <c r="J600" s="4" t="s">
        <v>13</v>
      </c>
      <c r="K600" s="3" t="s">
        <v>21</v>
      </c>
      <c r="L600" s="3" t="s">
        <v>354</v>
      </c>
      <c r="M600" s="3" t="s">
        <v>23</v>
      </c>
    </row>
    <row r="601" spans="1:13">
      <c r="A601" s="20" t="s">
        <v>2266</v>
      </c>
      <c r="B601" s="20" t="s">
        <v>14</v>
      </c>
      <c r="C601" s="20" t="s">
        <v>15</v>
      </c>
      <c r="D601" s="20" t="s">
        <v>845</v>
      </c>
      <c r="E601" s="3" t="s">
        <v>874</v>
      </c>
      <c r="F601" s="20" t="s">
        <v>53</v>
      </c>
      <c r="G601" s="20" t="s">
        <v>54</v>
      </c>
      <c r="H601" s="20" t="s">
        <v>136</v>
      </c>
      <c r="I601" s="20" t="s">
        <v>874</v>
      </c>
      <c r="J601" s="22" t="s">
        <v>13</v>
      </c>
      <c r="K601" s="20" t="s">
        <v>21</v>
      </c>
      <c r="L601" s="20" t="s">
        <v>354</v>
      </c>
      <c r="M601" s="20" t="s">
        <v>1889</v>
      </c>
    </row>
    <row r="602" spans="1:13">
      <c r="A602" s="3" t="s">
        <v>1573</v>
      </c>
      <c r="B602" s="3" t="s">
        <v>14</v>
      </c>
      <c r="C602" s="3" t="s">
        <v>15</v>
      </c>
      <c r="D602" s="3" t="s">
        <v>845</v>
      </c>
      <c r="E602" s="3" t="s">
        <v>876</v>
      </c>
      <c r="F602" s="3" t="s">
        <v>53</v>
      </c>
      <c r="G602" s="3" t="s">
        <v>54</v>
      </c>
      <c r="H602" s="3" t="s">
        <v>139</v>
      </c>
      <c r="I602" s="3" t="s">
        <v>876</v>
      </c>
      <c r="J602" s="4" t="s">
        <v>13</v>
      </c>
      <c r="K602" s="3" t="s">
        <v>21</v>
      </c>
      <c r="L602" s="3" t="s">
        <v>357</v>
      </c>
      <c r="M602" s="3" t="s">
        <v>1253</v>
      </c>
    </row>
    <row r="603" spans="1:13">
      <c r="A603" s="3" t="s">
        <v>875</v>
      </c>
      <c r="B603" s="3" t="s">
        <v>14</v>
      </c>
      <c r="C603" s="3" t="s">
        <v>15</v>
      </c>
      <c r="D603" s="3" t="s">
        <v>845</v>
      </c>
      <c r="E603" s="3" t="s">
        <v>876</v>
      </c>
      <c r="F603" s="3" t="s">
        <v>53</v>
      </c>
      <c r="G603" s="3" t="s">
        <v>54</v>
      </c>
      <c r="H603" s="3" t="s">
        <v>139</v>
      </c>
      <c r="I603" s="3" t="s">
        <v>876</v>
      </c>
      <c r="J603" s="4" t="s">
        <v>13</v>
      </c>
      <c r="K603" s="3" t="s">
        <v>21</v>
      </c>
      <c r="L603" s="3" t="s">
        <v>357</v>
      </c>
      <c r="M603" s="3" t="s">
        <v>23</v>
      </c>
    </row>
    <row r="604" spans="1:13">
      <c r="A604" s="20" t="s">
        <v>2267</v>
      </c>
      <c r="B604" s="20" t="s">
        <v>14</v>
      </c>
      <c r="C604" s="20" t="s">
        <v>15</v>
      </c>
      <c r="D604" s="20" t="s">
        <v>845</v>
      </c>
      <c r="E604" s="3" t="s">
        <v>876</v>
      </c>
      <c r="F604" s="20" t="s">
        <v>53</v>
      </c>
      <c r="G604" s="20" t="s">
        <v>54</v>
      </c>
      <c r="H604" s="20" t="s">
        <v>139</v>
      </c>
      <c r="I604" s="20" t="s">
        <v>876</v>
      </c>
      <c r="J604" s="22" t="s">
        <v>13</v>
      </c>
      <c r="K604" s="20" t="s">
        <v>21</v>
      </c>
      <c r="L604" s="20" t="s">
        <v>357</v>
      </c>
      <c r="M604" s="20" t="s">
        <v>1889</v>
      </c>
    </row>
    <row r="605" spans="1:13">
      <c r="A605" s="3" t="s">
        <v>1574</v>
      </c>
      <c r="B605" s="3" t="s">
        <v>14</v>
      </c>
      <c r="C605" s="3" t="s">
        <v>15</v>
      </c>
      <c r="D605" s="3" t="s">
        <v>845</v>
      </c>
      <c r="E605" s="3" t="s">
        <v>878</v>
      </c>
      <c r="F605" s="3" t="s">
        <v>53</v>
      </c>
      <c r="G605" s="3" t="s">
        <v>54</v>
      </c>
      <c r="H605" s="3" t="s">
        <v>142</v>
      </c>
      <c r="I605" s="3" t="s">
        <v>878</v>
      </c>
      <c r="J605" s="4" t="s">
        <v>13</v>
      </c>
      <c r="K605" s="3" t="s">
        <v>156</v>
      </c>
      <c r="L605" s="3" t="s">
        <v>354</v>
      </c>
      <c r="M605" s="3" t="s">
        <v>1253</v>
      </c>
    </row>
    <row r="606" spans="1:13">
      <c r="A606" s="3" t="s">
        <v>877</v>
      </c>
      <c r="B606" s="3" t="s">
        <v>14</v>
      </c>
      <c r="C606" s="3" t="s">
        <v>15</v>
      </c>
      <c r="D606" s="3" t="s">
        <v>845</v>
      </c>
      <c r="E606" s="3" t="s">
        <v>878</v>
      </c>
      <c r="F606" s="3" t="s">
        <v>53</v>
      </c>
      <c r="G606" s="3" t="s">
        <v>54</v>
      </c>
      <c r="H606" s="3" t="s">
        <v>142</v>
      </c>
      <c r="I606" s="3" t="s">
        <v>878</v>
      </c>
      <c r="J606" s="4" t="s">
        <v>13</v>
      </c>
      <c r="K606" s="3" t="s">
        <v>156</v>
      </c>
      <c r="L606" s="3" t="s">
        <v>354</v>
      </c>
      <c r="M606" s="3" t="s">
        <v>23</v>
      </c>
    </row>
    <row r="607" spans="1:13">
      <c r="A607" s="20" t="s">
        <v>2268</v>
      </c>
      <c r="B607" s="20" t="s">
        <v>14</v>
      </c>
      <c r="C607" s="20" t="s">
        <v>15</v>
      </c>
      <c r="D607" s="20" t="s">
        <v>845</v>
      </c>
      <c r="E607" s="3" t="s">
        <v>878</v>
      </c>
      <c r="F607" s="20" t="s">
        <v>53</v>
      </c>
      <c r="G607" s="20" t="s">
        <v>54</v>
      </c>
      <c r="H607" s="20" t="s">
        <v>142</v>
      </c>
      <c r="I607" s="20" t="s">
        <v>878</v>
      </c>
      <c r="J607" s="22" t="s">
        <v>13</v>
      </c>
      <c r="K607" s="20" t="s">
        <v>156</v>
      </c>
      <c r="L607" s="20" t="s">
        <v>354</v>
      </c>
      <c r="M607" s="20" t="s">
        <v>1889</v>
      </c>
    </row>
    <row r="608" spans="1:13">
      <c r="A608" s="3" t="s">
        <v>1575</v>
      </c>
      <c r="B608" s="3" t="s">
        <v>14</v>
      </c>
      <c r="C608" s="3" t="s">
        <v>15</v>
      </c>
      <c r="D608" s="3" t="s">
        <v>845</v>
      </c>
      <c r="E608" s="3" t="s">
        <v>880</v>
      </c>
      <c r="F608" s="3" t="s">
        <v>53</v>
      </c>
      <c r="G608" s="3" t="s">
        <v>54</v>
      </c>
      <c r="H608" s="3" t="s">
        <v>145</v>
      </c>
      <c r="I608" s="3" t="s">
        <v>880</v>
      </c>
      <c r="J608" s="4" t="s">
        <v>13</v>
      </c>
      <c r="K608" s="3" t="s">
        <v>156</v>
      </c>
      <c r="L608" s="3" t="s">
        <v>357</v>
      </c>
      <c r="M608" s="3" t="s">
        <v>1253</v>
      </c>
    </row>
    <row r="609" spans="1:13">
      <c r="A609" s="3" t="s">
        <v>879</v>
      </c>
      <c r="B609" s="3" t="s">
        <v>14</v>
      </c>
      <c r="C609" s="3" t="s">
        <v>15</v>
      </c>
      <c r="D609" s="3" t="s">
        <v>845</v>
      </c>
      <c r="E609" s="3" t="s">
        <v>880</v>
      </c>
      <c r="F609" s="3" t="s">
        <v>53</v>
      </c>
      <c r="G609" s="3" t="s">
        <v>54</v>
      </c>
      <c r="H609" s="3" t="s">
        <v>145</v>
      </c>
      <c r="I609" s="3" t="s">
        <v>880</v>
      </c>
      <c r="J609" s="4" t="s">
        <v>13</v>
      </c>
      <c r="K609" s="3" t="s">
        <v>156</v>
      </c>
      <c r="L609" s="3" t="s">
        <v>357</v>
      </c>
      <c r="M609" s="3" t="s">
        <v>23</v>
      </c>
    </row>
    <row r="610" spans="1:13">
      <c r="A610" s="20" t="s">
        <v>2269</v>
      </c>
      <c r="B610" s="20" t="s">
        <v>14</v>
      </c>
      <c r="C610" s="20" t="s">
        <v>15</v>
      </c>
      <c r="D610" s="20" t="s">
        <v>845</v>
      </c>
      <c r="E610" s="3" t="s">
        <v>880</v>
      </c>
      <c r="F610" s="20" t="s">
        <v>53</v>
      </c>
      <c r="G610" s="20" t="s">
        <v>54</v>
      </c>
      <c r="H610" s="20" t="s">
        <v>145</v>
      </c>
      <c r="I610" s="20" t="s">
        <v>880</v>
      </c>
      <c r="J610" s="22" t="s">
        <v>13</v>
      </c>
      <c r="K610" s="20" t="s">
        <v>156</v>
      </c>
      <c r="L610" s="20" t="s">
        <v>357</v>
      </c>
      <c r="M610" s="20" t="s">
        <v>1889</v>
      </c>
    </row>
    <row r="611" spans="1:13">
      <c r="A611" s="3" t="s">
        <v>1601</v>
      </c>
      <c r="B611" s="3" t="s">
        <v>14</v>
      </c>
      <c r="C611" s="3" t="s">
        <v>15</v>
      </c>
      <c r="D611" s="3" t="s">
        <v>845</v>
      </c>
      <c r="E611" s="3" t="s">
        <v>932</v>
      </c>
      <c r="F611" s="3" t="s">
        <v>517</v>
      </c>
      <c r="G611" s="3" t="s">
        <v>54</v>
      </c>
      <c r="H611" s="3" t="s">
        <v>148</v>
      </c>
      <c r="I611" s="3" t="s">
        <v>932</v>
      </c>
      <c r="J611" s="4" t="s">
        <v>13</v>
      </c>
      <c r="K611" s="3" t="s">
        <v>21</v>
      </c>
      <c r="L611" s="3" t="s">
        <v>228</v>
      </c>
      <c r="M611" s="3" t="s">
        <v>1253</v>
      </c>
    </row>
    <row r="612" spans="1:13">
      <c r="A612" s="3" t="s">
        <v>931</v>
      </c>
      <c r="B612" s="3" t="s">
        <v>14</v>
      </c>
      <c r="C612" s="3" t="s">
        <v>15</v>
      </c>
      <c r="D612" s="3" t="s">
        <v>845</v>
      </c>
      <c r="E612" s="3" t="s">
        <v>932</v>
      </c>
      <c r="F612" s="3" t="s">
        <v>517</v>
      </c>
      <c r="G612" s="3" t="s">
        <v>54</v>
      </c>
      <c r="H612" s="3" t="s">
        <v>148</v>
      </c>
      <c r="I612" s="3" t="s">
        <v>932</v>
      </c>
      <c r="J612" s="4" t="s">
        <v>13</v>
      </c>
      <c r="K612" s="3" t="s">
        <v>21</v>
      </c>
      <c r="L612" s="3" t="s">
        <v>228</v>
      </c>
      <c r="M612" s="3" t="s">
        <v>23</v>
      </c>
    </row>
    <row r="613" spans="1:13">
      <c r="A613" s="20" t="s">
        <v>2295</v>
      </c>
      <c r="B613" s="20" t="s">
        <v>14</v>
      </c>
      <c r="C613" s="20" t="s">
        <v>15</v>
      </c>
      <c r="D613" s="20" t="s">
        <v>845</v>
      </c>
      <c r="E613" s="3" t="s">
        <v>932</v>
      </c>
      <c r="F613" s="20" t="s">
        <v>517</v>
      </c>
      <c r="G613" s="20" t="s">
        <v>54</v>
      </c>
      <c r="H613" s="20" t="s">
        <v>148</v>
      </c>
      <c r="I613" s="20" t="s">
        <v>932</v>
      </c>
      <c r="J613" s="22" t="s">
        <v>13</v>
      </c>
      <c r="K613" s="20" t="s">
        <v>21</v>
      </c>
      <c r="L613" s="20" t="s">
        <v>228</v>
      </c>
      <c r="M613" s="20" t="s">
        <v>1889</v>
      </c>
    </row>
    <row r="614" spans="1:13">
      <c r="A614" s="3" t="s">
        <v>1602</v>
      </c>
      <c r="B614" s="3" t="s">
        <v>14</v>
      </c>
      <c r="C614" s="3" t="s">
        <v>15</v>
      </c>
      <c r="D614" s="3" t="s">
        <v>845</v>
      </c>
      <c r="E614" s="3" t="s">
        <v>934</v>
      </c>
      <c r="F614" s="3" t="s">
        <v>517</v>
      </c>
      <c r="G614" s="3" t="s">
        <v>54</v>
      </c>
      <c r="H614" s="3" t="s">
        <v>151</v>
      </c>
      <c r="I614" s="3" t="s">
        <v>934</v>
      </c>
      <c r="J614" s="4" t="s">
        <v>13</v>
      </c>
      <c r="K614" s="3" t="s">
        <v>21</v>
      </c>
      <c r="L614" s="3" t="s">
        <v>231</v>
      </c>
      <c r="M614" s="3" t="s">
        <v>1253</v>
      </c>
    </row>
    <row r="615" spans="1:13">
      <c r="A615" s="3" t="s">
        <v>933</v>
      </c>
      <c r="B615" s="3" t="s">
        <v>14</v>
      </c>
      <c r="C615" s="3" t="s">
        <v>15</v>
      </c>
      <c r="D615" s="3" t="s">
        <v>845</v>
      </c>
      <c r="E615" s="3" t="s">
        <v>934</v>
      </c>
      <c r="F615" s="3" t="s">
        <v>517</v>
      </c>
      <c r="G615" s="3" t="s">
        <v>54</v>
      </c>
      <c r="H615" s="3" t="s">
        <v>151</v>
      </c>
      <c r="I615" s="3" t="s">
        <v>934</v>
      </c>
      <c r="J615" s="4" t="s">
        <v>13</v>
      </c>
      <c r="K615" s="3" t="s">
        <v>21</v>
      </c>
      <c r="L615" s="3" t="s">
        <v>231</v>
      </c>
      <c r="M615" s="3" t="s">
        <v>23</v>
      </c>
    </row>
    <row r="616" spans="1:13">
      <c r="A616" s="20" t="s">
        <v>2296</v>
      </c>
      <c r="B616" s="20" t="s">
        <v>14</v>
      </c>
      <c r="C616" s="20" t="s">
        <v>15</v>
      </c>
      <c r="D616" s="20" t="s">
        <v>845</v>
      </c>
      <c r="E616" s="3" t="s">
        <v>934</v>
      </c>
      <c r="F616" s="20" t="s">
        <v>517</v>
      </c>
      <c r="G616" s="20" t="s">
        <v>54</v>
      </c>
      <c r="H616" s="20" t="s">
        <v>151</v>
      </c>
      <c r="I616" s="20" t="s">
        <v>934</v>
      </c>
      <c r="J616" s="22" t="s">
        <v>13</v>
      </c>
      <c r="K616" s="20" t="s">
        <v>21</v>
      </c>
      <c r="L616" s="20" t="s">
        <v>231</v>
      </c>
      <c r="M616" s="20" t="s">
        <v>1889</v>
      </c>
    </row>
    <row r="617" spans="1:13">
      <c r="A617" s="3" t="s">
        <v>1603</v>
      </c>
      <c r="B617" s="3" t="s">
        <v>14</v>
      </c>
      <c r="C617" s="3" t="s">
        <v>15</v>
      </c>
      <c r="D617" s="3" t="s">
        <v>845</v>
      </c>
      <c r="E617" s="3" t="s">
        <v>936</v>
      </c>
      <c r="F617" s="3" t="s">
        <v>517</v>
      </c>
      <c r="G617" s="3" t="s">
        <v>54</v>
      </c>
      <c r="H617" s="3" t="s">
        <v>154</v>
      </c>
      <c r="I617" s="3" t="s">
        <v>936</v>
      </c>
      <c r="J617" s="4" t="s">
        <v>13</v>
      </c>
      <c r="K617" s="3" t="s">
        <v>21</v>
      </c>
      <c r="L617" s="3" t="s">
        <v>348</v>
      </c>
      <c r="M617" s="3" t="s">
        <v>1253</v>
      </c>
    </row>
    <row r="618" spans="1:13">
      <c r="A618" s="3" t="s">
        <v>935</v>
      </c>
      <c r="B618" s="3" t="s">
        <v>14</v>
      </c>
      <c r="C618" s="3" t="s">
        <v>15</v>
      </c>
      <c r="D618" s="3" t="s">
        <v>845</v>
      </c>
      <c r="E618" s="3" t="s">
        <v>936</v>
      </c>
      <c r="F618" s="3" t="s">
        <v>517</v>
      </c>
      <c r="G618" s="3" t="s">
        <v>54</v>
      </c>
      <c r="H618" s="3" t="s">
        <v>154</v>
      </c>
      <c r="I618" s="3" t="s">
        <v>936</v>
      </c>
      <c r="J618" s="4" t="s">
        <v>13</v>
      </c>
      <c r="K618" s="3" t="s">
        <v>21</v>
      </c>
      <c r="L618" s="3" t="s">
        <v>348</v>
      </c>
      <c r="M618" s="3" t="s">
        <v>23</v>
      </c>
    </row>
    <row r="619" spans="1:13">
      <c r="A619" s="20" t="s">
        <v>2297</v>
      </c>
      <c r="B619" s="20" t="s">
        <v>14</v>
      </c>
      <c r="C619" s="20" t="s">
        <v>15</v>
      </c>
      <c r="D619" s="20" t="s">
        <v>845</v>
      </c>
      <c r="E619" s="3" t="s">
        <v>936</v>
      </c>
      <c r="F619" s="20" t="s">
        <v>517</v>
      </c>
      <c r="G619" s="20" t="s">
        <v>54</v>
      </c>
      <c r="H619" s="20" t="s">
        <v>154</v>
      </c>
      <c r="I619" s="20" t="s">
        <v>936</v>
      </c>
      <c r="J619" s="22" t="s">
        <v>13</v>
      </c>
      <c r="K619" s="20" t="s">
        <v>21</v>
      </c>
      <c r="L619" s="20" t="s">
        <v>348</v>
      </c>
      <c r="M619" s="20" t="s">
        <v>1889</v>
      </c>
    </row>
    <row r="620" spans="1:13">
      <c r="A620" s="3" t="s">
        <v>1604</v>
      </c>
      <c r="B620" s="3" t="s">
        <v>14</v>
      </c>
      <c r="C620" s="3" t="s">
        <v>15</v>
      </c>
      <c r="D620" s="3" t="s">
        <v>845</v>
      </c>
      <c r="E620" s="3" t="s">
        <v>938</v>
      </c>
      <c r="F620" s="3" t="s">
        <v>517</v>
      </c>
      <c r="G620" s="3" t="s">
        <v>54</v>
      </c>
      <c r="H620" s="3" t="s">
        <v>158</v>
      </c>
      <c r="I620" s="3" t="s">
        <v>938</v>
      </c>
      <c r="J620" s="4" t="s">
        <v>13</v>
      </c>
      <c r="K620" s="3" t="s">
        <v>21</v>
      </c>
      <c r="L620" s="3" t="s">
        <v>351</v>
      </c>
      <c r="M620" s="3" t="s">
        <v>1253</v>
      </c>
    </row>
    <row r="621" spans="1:13">
      <c r="A621" s="3" t="s">
        <v>937</v>
      </c>
      <c r="B621" s="3" t="s">
        <v>14</v>
      </c>
      <c r="C621" s="3" t="s">
        <v>15</v>
      </c>
      <c r="D621" s="3" t="s">
        <v>845</v>
      </c>
      <c r="E621" s="3" t="s">
        <v>938</v>
      </c>
      <c r="F621" s="3" t="s">
        <v>517</v>
      </c>
      <c r="G621" s="3" t="s">
        <v>54</v>
      </c>
      <c r="H621" s="3" t="s">
        <v>158</v>
      </c>
      <c r="I621" s="3" t="s">
        <v>938</v>
      </c>
      <c r="J621" s="4" t="s">
        <v>13</v>
      </c>
      <c r="K621" s="3" t="s">
        <v>21</v>
      </c>
      <c r="L621" s="3" t="s">
        <v>351</v>
      </c>
      <c r="M621" s="3" t="s">
        <v>23</v>
      </c>
    </row>
    <row r="622" spans="1:13">
      <c r="A622" s="20" t="s">
        <v>2298</v>
      </c>
      <c r="B622" s="20" t="s">
        <v>14</v>
      </c>
      <c r="C622" s="20" t="s">
        <v>15</v>
      </c>
      <c r="D622" s="20" t="s">
        <v>845</v>
      </c>
      <c r="E622" s="3" t="s">
        <v>938</v>
      </c>
      <c r="F622" s="20" t="s">
        <v>517</v>
      </c>
      <c r="G622" s="20" t="s">
        <v>54</v>
      </c>
      <c r="H622" s="20" t="s">
        <v>158</v>
      </c>
      <c r="I622" s="20" t="s">
        <v>938</v>
      </c>
      <c r="J622" s="22" t="s">
        <v>13</v>
      </c>
      <c r="K622" s="20" t="s">
        <v>21</v>
      </c>
      <c r="L622" s="20" t="s">
        <v>351</v>
      </c>
      <c r="M622" s="20" t="s">
        <v>1889</v>
      </c>
    </row>
    <row r="623" spans="1:13">
      <c r="A623" s="3" t="s">
        <v>1605</v>
      </c>
      <c r="B623" s="3" t="s">
        <v>14</v>
      </c>
      <c r="C623" s="3" t="s">
        <v>15</v>
      </c>
      <c r="D623" s="3" t="s">
        <v>845</v>
      </c>
      <c r="E623" s="3" t="s">
        <v>940</v>
      </c>
      <c r="F623" s="3" t="s">
        <v>517</v>
      </c>
      <c r="G623" s="3" t="s">
        <v>54</v>
      </c>
      <c r="H623" s="3" t="s">
        <v>161</v>
      </c>
      <c r="I623" s="3" t="s">
        <v>940</v>
      </c>
      <c r="J623" s="4" t="s">
        <v>13</v>
      </c>
      <c r="K623" s="3" t="s">
        <v>21</v>
      </c>
      <c r="L623" s="3" t="s">
        <v>354</v>
      </c>
      <c r="M623" s="3" t="s">
        <v>1253</v>
      </c>
    </row>
    <row r="624" spans="1:13">
      <c r="A624" s="3" t="s">
        <v>939</v>
      </c>
      <c r="B624" s="3" t="s">
        <v>14</v>
      </c>
      <c r="C624" s="3" t="s">
        <v>15</v>
      </c>
      <c r="D624" s="3" t="s">
        <v>845</v>
      </c>
      <c r="E624" s="3" t="s">
        <v>940</v>
      </c>
      <c r="F624" s="3" t="s">
        <v>517</v>
      </c>
      <c r="G624" s="3" t="s">
        <v>54</v>
      </c>
      <c r="H624" s="3" t="s">
        <v>161</v>
      </c>
      <c r="I624" s="3" t="s">
        <v>940</v>
      </c>
      <c r="J624" s="4" t="s">
        <v>13</v>
      </c>
      <c r="K624" s="3" t="s">
        <v>21</v>
      </c>
      <c r="L624" s="3" t="s">
        <v>354</v>
      </c>
      <c r="M624" s="3" t="s">
        <v>23</v>
      </c>
    </row>
    <row r="625" spans="1:13">
      <c r="A625" s="20" t="s">
        <v>2299</v>
      </c>
      <c r="B625" s="20" t="s">
        <v>14</v>
      </c>
      <c r="C625" s="20" t="s">
        <v>15</v>
      </c>
      <c r="D625" s="20" t="s">
        <v>845</v>
      </c>
      <c r="E625" s="3" t="s">
        <v>940</v>
      </c>
      <c r="F625" s="20" t="s">
        <v>517</v>
      </c>
      <c r="G625" s="20" t="s">
        <v>54</v>
      </c>
      <c r="H625" s="20" t="s">
        <v>161</v>
      </c>
      <c r="I625" s="20" t="s">
        <v>940</v>
      </c>
      <c r="J625" s="22" t="s">
        <v>13</v>
      </c>
      <c r="K625" s="20" t="s">
        <v>21</v>
      </c>
      <c r="L625" s="20" t="s">
        <v>354</v>
      </c>
      <c r="M625" s="20" t="s">
        <v>1889</v>
      </c>
    </row>
    <row r="626" spans="1:13">
      <c r="A626" s="3" t="s">
        <v>1606</v>
      </c>
      <c r="B626" s="3" t="s">
        <v>14</v>
      </c>
      <c r="C626" s="3" t="s">
        <v>15</v>
      </c>
      <c r="D626" s="3" t="s">
        <v>845</v>
      </c>
      <c r="E626" s="3" t="s">
        <v>942</v>
      </c>
      <c r="F626" s="3" t="s">
        <v>517</v>
      </c>
      <c r="G626" s="3" t="s">
        <v>54</v>
      </c>
      <c r="H626" s="3" t="s">
        <v>164</v>
      </c>
      <c r="I626" s="3" t="s">
        <v>942</v>
      </c>
      <c r="J626" s="4" t="s">
        <v>13</v>
      </c>
      <c r="K626" s="3" t="s">
        <v>21</v>
      </c>
      <c r="L626" s="3" t="s">
        <v>357</v>
      </c>
      <c r="M626" s="3" t="s">
        <v>1253</v>
      </c>
    </row>
    <row r="627" spans="1:13">
      <c r="A627" s="3" t="s">
        <v>941</v>
      </c>
      <c r="B627" s="3" t="s">
        <v>14</v>
      </c>
      <c r="C627" s="3" t="s">
        <v>15</v>
      </c>
      <c r="D627" s="3" t="s">
        <v>845</v>
      </c>
      <c r="E627" s="3" t="s">
        <v>942</v>
      </c>
      <c r="F627" s="3" t="s">
        <v>517</v>
      </c>
      <c r="G627" s="3" t="s">
        <v>54</v>
      </c>
      <c r="H627" s="3" t="s">
        <v>164</v>
      </c>
      <c r="I627" s="3" t="s">
        <v>942</v>
      </c>
      <c r="J627" s="4" t="s">
        <v>13</v>
      </c>
      <c r="K627" s="3" t="s">
        <v>21</v>
      </c>
      <c r="L627" s="3" t="s">
        <v>357</v>
      </c>
      <c r="M627" s="3" t="s">
        <v>23</v>
      </c>
    </row>
    <row r="628" spans="1:13">
      <c r="A628" s="20" t="s">
        <v>2300</v>
      </c>
      <c r="B628" s="20" t="s">
        <v>14</v>
      </c>
      <c r="C628" s="20" t="s">
        <v>15</v>
      </c>
      <c r="D628" s="20" t="s">
        <v>845</v>
      </c>
      <c r="E628" s="3" t="s">
        <v>942</v>
      </c>
      <c r="F628" s="20" t="s">
        <v>517</v>
      </c>
      <c r="G628" s="20" t="s">
        <v>54</v>
      </c>
      <c r="H628" s="20" t="s">
        <v>164</v>
      </c>
      <c r="I628" s="20" t="s">
        <v>942</v>
      </c>
      <c r="J628" s="22" t="s">
        <v>13</v>
      </c>
      <c r="K628" s="20" t="s">
        <v>21</v>
      </c>
      <c r="L628" s="20" t="s">
        <v>357</v>
      </c>
      <c r="M628" s="20" t="s">
        <v>1889</v>
      </c>
    </row>
    <row r="629" spans="1:13">
      <c r="A629" s="3" t="s">
        <v>1576</v>
      </c>
      <c r="B629" s="3" t="s">
        <v>14</v>
      </c>
      <c r="C629" s="3" t="s">
        <v>15</v>
      </c>
      <c r="D629" s="3" t="s">
        <v>845</v>
      </c>
      <c r="E629" s="3" t="s">
        <v>882</v>
      </c>
      <c r="F629" s="3" t="s">
        <v>53</v>
      </c>
      <c r="G629" s="3" t="s">
        <v>54</v>
      </c>
      <c r="H629" s="3" t="s">
        <v>167</v>
      </c>
      <c r="I629" s="3" t="s">
        <v>882</v>
      </c>
      <c r="J629" s="4" t="s">
        <v>13</v>
      </c>
      <c r="K629" s="3" t="s">
        <v>169</v>
      </c>
      <c r="L629" s="3" t="s">
        <v>354</v>
      </c>
      <c r="M629" s="3" t="s">
        <v>1253</v>
      </c>
    </row>
    <row r="630" spans="1:13">
      <c r="A630" s="3" t="s">
        <v>881</v>
      </c>
      <c r="B630" s="3" t="s">
        <v>14</v>
      </c>
      <c r="C630" s="3" t="s">
        <v>15</v>
      </c>
      <c r="D630" s="3" t="s">
        <v>845</v>
      </c>
      <c r="E630" s="3" t="s">
        <v>882</v>
      </c>
      <c r="F630" s="3" t="s">
        <v>53</v>
      </c>
      <c r="G630" s="3" t="s">
        <v>54</v>
      </c>
      <c r="H630" s="3" t="s">
        <v>167</v>
      </c>
      <c r="I630" s="3" t="s">
        <v>882</v>
      </c>
      <c r="J630" s="4" t="s">
        <v>13</v>
      </c>
      <c r="K630" s="3" t="s">
        <v>169</v>
      </c>
      <c r="L630" s="3" t="s">
        <v>354</v>
      </c>
      <c r="M630" s="3" t="s">
        <v>23</v>
      </c>
    </row>
    <row r="631" spans="1:13">
      <c r="A631" s="20" t="s">
        <v>2270</v>
      </c>
      <c r="B631" s="20" t="s">
        <v>14</v>
      </c>
      <c r="C631" s="20" t="s">
        <v>15</v>
      </c>
      <c r="D631" s="20" t="s">
        <v>845</v>
      </c>
      <c r="E631" s="3" t="s">
        <v>882</v>
      </c>
      <c r="F631" s="20" t="s">
        <v>53</v>
      </c>
      <c r="G631" s="20" t="s">
        <v>54</v>
      </c>
      <c r="H631" s="20" t="s">
        <v>167</v>
      </c>
      <c r="I631" s="20" t="s">
        <v>882</v>
      </c>
      <c r="J631" s="22" t="s">
        <v>13</v>
      </c>
      <c r="K631" s="20" t="s">
        <v>169</v>
      </c>
      <c r="L631" s="20" t="s">
        <v>354</v>
      </c>
      <c r="M631" s="20" t="s">
        <v>1889</v>
      </c>
    </row>
    <row r="632" spans="1:13">
      <c r="A632" s="3" t="s">
        <v>1577</v>
      </c>
      <c r="B632" s="3" t="s">
        <v>14</v>
      </c>
      <c r="C632" s="3" t="s">
        <v>15</v>
      </c>
      <c r="D632" s="3" t="s">
        <v>845</v>
      </c>
      <c r="E632" s="3" t="s">
        <v>884</v>
      </c>
      <c r="F632" s="3" t="s">
        <v>53</v>
      </c>
      <c r="G632" s="3" t="s">
        <v>54</v>
      </c>
      <c r="H632" s="3" t="s">
        <v>171</v>
      </c>
      <c r="I632" s="3" t="s">
        <v>884</v>
      </c>
      <c r="J632" s="4" t="s">
        <v>13</v>
      </c>
      <c r="K632" s="3" t="s">
        <v>169</v>
      </c>
      <c r="L632" s="3" t="s">
        <v>357</v>
      </c>
      <c r="M632" s="3" t="s">
        <v>1253</v>
      </c>
    </row>
    <row r="633" spans="1:13">
      <c r="A633" s="3" t="s">
        <v>883</v>
      </c>
      <c r="B633" s="3" t="s">
        <v>14</v>
      </c>
      <c r="C633" s="3" t="s">
        <v>15</v>
      </c>
      <c r="D633" s="3" t="s">
        <v>845</v>
      </c>
      <c r="E633" s="3" t="s">
        <v>884</v>
      </c>
      <c r="F633" s="3" t="s">
        <v>53</v>
      </c>
      <c r="G633" s="3" t="s">
        <v>54</v>
      </c>
      <c r="H633" s="3" t="s">
        <v>171</v>
      </c>
      <c r="I633" s="3" t="s">
        <v>884</v>
      </c>
      <c r="J633" s="4" t="s">
        <v>13</v>
      </c>
      <c r="K633" s="3" t="s">
        <v>169</v>
      </c>
      <c r="L633" s="3" t="s">
        <v>357</v>
      </c>
      <c r="M633" s="3" t="s">
        <v>23</v>
      </c>
    </row>
    <row r="634" spans="1:13">
      <c r="A634" s="20" t="s">
        <v>2271</v>
      </c>
      <c r="B634" s="20" t="s">
        <v>14</v>
      </c>
      <c r="C634" s="20" t="s">
        <v>15</v>
      </c>
      <c r="D634" s="20" t="s">
        <v>845</v>
      </c>
      <c r="E634" s="3" t="s">
        <v>884</v>
      </c>
      <c r="F634" s="20" t="s">
        <v>53</v>
      </c>
      <c r="G634" s="20" t="s">
        <v>54</v>
      </c>
      <c r="H634" s="20" t="s">
        <v>171</v>
      </c>
      <c r="I634" s="20" t="s">
        <v>884</v>
      </c>
      <c r="J634" s="22" t="s">
        <v>13</v>
      </c>
      <c r="K634" s="20" t="s">
        <v>169</v>
      </c>
      <c r="L634" s="20" t="s">
        <v>357</v>
      </c>
      <c r="M634" s="20" t="s">
        <v>1889</v>
      </c>
    </row>
    <row r="635" spans="1:13">
      <c r="A635" s="3" t="s">
        <v>1578</v>
      </c>
      <c r="B635" s="3" t="s">
        <v>14</v>
      </c>
      <c r="C635" s="3" t="s">
        <v>15</v>
      </c>
      <c r="D635" s="3" t="s">
        <v>845</v>
      </c>
      <c r="E635" s="3" t="s">
        <v>886</v>
      </c>
      <c r="F635" s="3" t="s">
        <v>53</v>
      </c>
      <c r="G635" s="3" t="s">
        <v>54</v>
      </c>
      <c r="H635" s="3" t="s">
        <v>174</v>
      </c>
      <c r="I635" s="3" t="s">
        <v>886</v>
      </c>
      <c r="J635" s="4" t="s">
        <v>13</v>
      </c>
      <c r="K635" s="3" t="s">
        <v>182</v>
      </c>
      <c r="L635" s="3" t="s">
        <v>354</v>
      </c>
      <c r="M635" s="3" t="s">
        <v>1253</v>
      </c>
    </row>
    <row r="636" spans="1:13">
      <c r="A636" s="3" t="s">
        <v>885</v>
      </c>
      <c r="B636" s="3" t="s">
        <v>14</v>
      </c>
      <c r="C636" s="3" t="s">
        <v>15</v>
      </c>
      <c r="D636" s="3" t="s">
        <v>845</v>
      </c>
      <c r="E636" s="3" t="s">
        <v>886</v>
      </c>
      <c r="F636" s="3" t="s">
        <v>53</v>
      </c>
      <c r="G636" s="3" t="s">
        <v>54</v>
      </c>
      <c r="H636" s="3" t="s">
        <v>174</v>
      </c>
      <c r="I636" s="3" t="s">
        <v>886</v>
      </c>
      <c r="J636" s="4" t="s">
        <v>13</v>
      </c>
      <c r="K636" s="3" t="s">
        <v>182</v>
      </c>
      <c r="L636" s="3" t="s">
        <v>354</v>
      </c>
      <c r="M636" s="3" t="s">
        <v>23</v>
      </c>
    </row>
    <row r="637" spans="1:13">
      <c r="A637" s="20" t="s">
        <v>2272</v>
      </c>
      <c r="B637" s="20" t="s">
        <v>14</v>
      </c>
      <c r="C637" s="20" t="s">
        <v>15</v>
      </c>
      <c r="D637" s="20" t="s">
        <v>845</v>
      </c>
      <c r="E637" s="3" t="s">
        <v>886</v>
      </c>
      <c r="F637" s="20" t="s">
        <v>53</v>
      </c>
      <c r="G637" s="20" t="s">
        <v>54</v>
      </c>
      <c r="H637" s="20" t="s">
        <v>174</v>
      </c>
      <c r="I637" s="20" t="s">
        <v>886</v>
      </c>
      <c r="J637" s="22" t="s">
        <v>13</v>
      </c>
      <c r="K637" s="20" t="s">
        <v>182</v>
      </c>
      <c r="L637" s="20" t="s">
        <v>354</v>
      </c>
      <c r="M637" s="20" t="s">
        <v>1889</v>
      </c>
    </row>
    <row r="638" spans="1:13">
      <c r="A638" s="3" t="s">
        <v>1579</v>
      </c>
      <c r="B638" s="3" t="s">
        <v>14</v>
      </c>
      <c r="C638" s="3" t="s">
        <v>15</v>
      </c>
      <c r="D638" s="3" t="s">
        <v>845</v>
      </c>
      <c r="E638" s="3" t="s">
        <v>888</v>
      </c>
      <c r="F638" s="3" t="s">
        <v>53</v>
      </c>
      <c r="G638" s="3" t="s">
        <v>54</v>
      </c>
      <c r="H638" s="3" t="s">
        <v>177</v>
      </c>
      <c r="I638" s="3" t="s">
        <v>888</v>
      </c>
      <c r="J638" s="4" t="s">
        <v>13</v>
      </c>
      <c r="K638" s="3" t="s">
        <v>182</v>
      </c>
      <c r="L638" s="3" t="s">
        <v>357</v>
      </c>
      <c r="M638" s="3" t="s">
        <v>1253</v>
      </c>
    </row>
    <row r="639" spans="1:13">
      <c r="A639" s="3" t="s">
        <v>887</v>
      </c>
      <c r="B639" s="3" t="s">
        <v>14</v>
      </c>
      <c r="C639" s="3" t="s">
        <v>15</v>
      </c>
      <c r="D639" s="3" t="s">
        <v>845</v>
      </c>
      <c r="E639" s="3" t="s">
        <v>888</v>
      </c>
      <c r="F639" s="3" t="s">
        <v>53</v>
      </c>
      <c r="G639" s="3" t="s">
        <v>54</v>
      </c>
      <c r="H639" s="3" t="s">
        <v>177</v>
      </c>
      <c r="I639" s="3" t="s">
        <v>888</v>
      </c>
      <c r="J639" s="4" t="s">
        <v>13</v>
      </c>
      <c r="K639" s="3" t="s">
        <v>182</v>
      </c>
      <c r="L639" s="3" t="s">
        <v>357</v>
      </c>
      <c r="M639" s="3" t="s">
        <v>23</v>
      </c>
    </row>
    <row r="640" spans="1:13">
      <c r="A640" s="20" t="s">
        <v>2273</v>
      </c>
      <c r="B640" s="20" t="s">
        <v>14</v>
      </c>
      <c r="C640" s="20" t="s">
        <v>15</v>
      </c>
      <c r="D640" s="20" t="s">
        <v>845</v>
      </c>
      <c r="E640" s="3" t="s">
        <v>888</v>
      </c>
      <c r="F640" s="20" t="s">
        <v>53</v>
      </c>
      <c r="G640" s="20" t="s">
        <v>54</v>
      </c>
      <c r="H640" s="20" t="s">
        <v>177</v>
      </c>
      <c r="I640" s="20" t="s">
        <v>888</v>
      </c>
      <c r="J640" s="22" t="s">
        <v>13</v>
      </c>
      <c r="K640" s="20" t="s">
        <v>182</v>
      </c>
      <c r="L640" s="20" t="s">
        <v>357</v>
      </c>
      <c r="M640" s="20" t="s">
        <v>1889</v>
      </c>
    </row>
    <row r="641" spans="1:13">
      <c r="A641" s="3" t="s">
        <v>1580</v>
      </c>
      <c r="B641" s="3" t="s">
        <v>14</v>
      </c>
      <c r="C641" s="3" t="s">
        <v>15</v>
      </c>
      <c r="D641" s="3" t="s">
        <v>845</v>
      </c>
      <c r="E641" s="3" t="s">
        <v>890</v>
      </c>
      <c r="F641" s="3" t="s">
        <v>53</v>
      </c>
      <c r="G641" s="3" t="s">
        <v>54</v>
      </c>
      <c r="H641" s="3" t="s">
        <v>180</v>
      </c>
      <c r="I641" s="3" t="s">
        <v>890</v>
      </c>
      <c r="J641" s="4" t="s">
        <v>13</v>
      </c>
      <c r="K641" s="3" t="s">
        <v>195</v>
      </c>
      <c r="L641" s="3" t="s">
        <v>354</v>
      </c>
      <c r="M641" s="3" t="s">
        <v>1253</v>
      </c>
    </row>
    <row r="642" spans="1:13">
      <c r="A642" s="3" t="s">
        <v>889</v>
      </c>
      <c r="B642" s="3" t="s">
        <v>14</v>
      </c>
      <c r="C642" s="3" t="s">
        <v>15</v>
      </c>
      <c r="D642" s="3" t="s">
        <v>845</v>
      </c>
      <c r="E642" s="3" t="s">
        <v>890</v>
      </c>
      <c r="F642" s="3" t="s">
        <v>53</v>
      </c>
      <c r="G642" s="3" t="s">
        <v>54</v>
      </c>
      <c r="H642" s="3" t="s">
        <v>180</v>
      </c>
      <c r="I642" s="3" t="s">
        <v>890</v>
      </c>
      <c r="J642" s="4" t="s">
        <v>13</v>
      </c>
      <c r="K642" s="3" t="s">
        <v>195</v>
      </c>
      <c r="L642" s="3" t="s">
        <v>354</v>
      </c>
      <c r="M642" s="3" t="s">
        <v>23</v>
      </c>
    </row>
    <row r="643" spans="1:13">
      <c r="A643" s="20" t="s">
        <v>2274</v>
      </c>
      <c r="B643" s="20" t="s">
        <v>14</v>
      </c>
      <c r="C643" s="20" t="s">
        <v>15</v>
      </c>
      <c r="D643" s="20" t="s">
        <v>845</v>
      </c>
      <c r="E643" s="3" t="s">
        <v>890</v>
      </c>
      <c r="F643" s="20" t="s">
        <v>53</v>
      </c>
      <c r="G643" s="20" t="s">
        <v>54</v>
      </c>
      <c r="H643" s="20" t="s">
        <v>180</v>
      </c>
      <c r="I643" s="20" t="s">
        <v>890</v>
      </c>
      <c r="J643" s="22" t="s">
        <v>13</v>
      </c>
      <c r="K643" s="20" t="s">
        <v>195</v>
      </c>
      <c r="L643" s="20" t="s">
        <v>354</v>
      </c>
      <c r="M643" s="20" t="s">
        <v>1889</v>
      </c>
    </row>
    <row r="644" spans="1:13">
      <c r="A644" s="3" t="s">
        <v>1581</v>
      </c>
      <c r="B644" s="3" t="s">
        <v>14</v>
      </c>
      <c r="C644" s="3" t="s">
        <v>15</v>
      </c>
      <c r="D644" s="3" t="s">
        <v>845</v>
      </c>
      <c r="E644" s="3" t="s">
        <v>892</v>
      </c>
      <c r="F644" s="3" t="s">
        <v>53</v>
      </c>
      <c r="G644" s="3" t="s">
        <v>54</v>
      </c>
      <c r="H644" s="3" t="s">
        <v>184</v>
      </c>
      <c r="I644" s="3" t="s">
        <v>892</v>
      </c>
      <c r="J644" s="4" t="s">
        <v>13</v>
      </c>
      <c r="K644" s="3" t="s">
        <v>195</v>
      </c>
      <c r="L644" s="3" t="s">
        <v>357</v>
      </c>
      <c r="M644" s="3" t="s">
        <v>1253</v>
      </c>
    </row>
    <row r="645" spans="1:13">
      <c r="A645" s="3" t="s">
        <v>891</v>
      </c>
      <c r="B645" s="3" t="s">
        <v>14</v>
      </c>
      <c r="C645" s="3" t="s">
        <v>15</v>
      </c>
      <c r="D645" s="3" t="s">
        <v>845</v>
      </c>
      <c r="E645" s="3" t="s">
        <v>892</v>
      </c>
      <c r="F645" s="3" t="s">
        <v>53</v>
      </c>
      <c r="G645" s="3" t="s">
        <v>54</v>
      </c>
      <c r="H645" s="3" t="s">
        <v>184</v>
      </c>
      <c r="I645" s="3" t="s">
        <v>892</v>
      </c>
      <c r="J645" s="4" t="s">
        <v>13</v>
      </c>
      <c r="K645" s="3" t="s">
        <v>195</v>
      </c>
      <c r="L645" s="3" t="s">
        <v>357</v>
      </c>
      <c r="M645" s="3" t="s">
        <v>23</v>
      </c>
    </row>
    <row r="646" spans="1:13">
      <c r="A646" s="20" t="s">
        <v>2275</v>
      </c>
      <c r="B646" s="20" t="s">
        <v>14</v>
      </c>
      <c r="C646" s="20" t="s">
        <v>15</v>
      </c>
      <c r="D646" s="20" t="s">
        <v>845</v>
      </c>
      <c r="E646" s="3" t="s">
        <v>892</v>
      </c>
      <c r="F646" s="20" t="s">
        <v>53</v>
      </c>
      <c r="G646" s="20" t="s">
        <v>54</v>
      </c>
      <c r="H646" s="20" t="s">
        <v>184</v>
      </c>
      <c r="I646" s="20" t="s">
        <v>892</v>
      </c>
      <c r="J646" s="22" t="s">
        <v>13</v>
      </c>
      <c r="K646" s="20" t="s">
        <v>195</v>
      </c>
      <c r="L646" s="20" t="s">
        <v>357</v>
      </c>
      <c r="M646" s="20" t="s">
        <v>1889</v>
      </c>
    </row>
    <row r="647" spans="1:13">
      <c r="A647" s="3" t="s">
        <v>1607</v>
      </c>
      <c r="B647" s="3" t="s">
        <v>14</v>
      </c>
      <c r="C647" s="3" t="s">
        <v>15</v>
      </c>
      <c r="D647" s="3" t="s">
        <v>845</v>
      </c>
      <c r="E647" s="3" t="s">
        <v>944</v>
      </c>
      <c r="F647" s="3" t="s">
        <v>472</v>
      </c>
      <c r="G647" s="3" t="s">
        <v>18</v>
      </c>
      <c r="H647" s="3" t="s">
        <v>187</v>
      </c>
      <c r="I647" s="3" t="s">
        <v>944</v>
      </c>
      <c r="J647" s="4" t="s">
        <v>13</v>
      </c>
      <c r="K647" s="3" t="s">
        <v>40</v>
      </c>
      <c r="L647" s="3" t="s">
        <v>228</v>
      </c>
      <c r="M647" s="3" t="s">
        <v>1253</v>
      </c>
    </row>
    <row r="648" spans="1:13">
      <c r="A648" s="3" t="s">
        <v>943</v>
      </c>
      <c r="B648" s="3" t="s">
        <v>14</v>
      </c>
      <c r="C648" s="3" t="s">
        <v>15</v>
      </c>
      <c r="D648" s="3" t="s">
        <v>845</v>
      </c>
      <c r="E648" s="3" t="s">
        <v>944</v>
      </c>
      <c r="F648" s="3" t="s">
        <v>472</v>
      </c>
      <c r="G648" s="3" t="s">
        <v>18</v>
      </c>
      <c r="H648" s="3" t="s">
        <v>187</v>
      </c>
      <c r="I648" s="3" t="s">
        <v>944</v>
      </c>
      <c r="J648" s="4" t="s">
        <v>13</v>
      </c>
      <c r="K648" s="3" t="s">
        <v>40</v>
      </c>
      <c r="L648" s="3" t="s">
        <v>228</v>
      </c>
      <c r="M648" s="3" t="s">
        <v>23</v>
      </c>
    </row>
    <row r="649" spans="1:13">
      <c r="A649" s="20" t="s">
        <v>2301</v>
      </c>
      <c r="B649" s="20" t="s">
        <v>14</v>
      </c>
      <c r="C649" s="20" t="s">
        <v>15</v>
      </c>
      <c r="D649" s="20" t="s">
        <v>845</v>
      </c>
      <c r="E649" s="3" t="s">
        <v>944</v>
      </c>
      <c r="F649" s="20" t="s">
        <v>472</v>
      </c>
      <c r="G649" s="20" t="s">
        <v>18</v>
      </c>
      <c r="H649" s="20" t="s">
        <v>187</v>
      </c>
      <c r="I649" s="20" t="s">
        <v>944</v>
      </c>
      <c r="J649" s="22" t="s">
        <v>13</v>
      </c>
      <c r="K649" s="20" t="s">
        <v>40</v>
      </c>
      <c r="L649" s="20" t="s">
        <v>228</v>
      </c>
      <c r="M649" s="20" t="s">
        <v>1889</v>
      </c>
    </row>
    <row r="650" spans="1:13">
      <c r="A650" s="3" t="s">
        <v>1608</v>
      </c>
      <c r="B650" s="3" t="s">
        <v>14</v>
      </c>
      <c r="C650" s="3" t="s">
        <v>15</v>
      </c>
      <c r="D650" s="3" t="s">
        <v>845</v>
      </c>
      <c r="E650" s="3" t="s">
        <v>946</v>
      </c>
      <c r="F650" s="3" t="s">
        <v>472</v>
      </c>
      <c r="G650" s="3" t="s">
        <v>18</v>
      </c>
      <c r="H650" s="3" t="s">
        <v>190</v>
      </c>
      <c r="I650" s="3" t="s">
        <v>946</v>
      </c>
      <c r="J650" s="4" t="s">
        <v>13</v>
      </c>
      <c r="K650" s="3" t="s">
        <v>40</v>
      </c>
      <c r="L650" s="3" t="s">
        <v>231</v>
      </c>
      <c r="M650" s="3" t="s">
        <v>1253</v>
      </c>
    </row>
    <row r="651" spans="1:13">
      <c r="A651" s="3" t="s">
        <v>945</v>
      </c>
      <c r="B651" s="3" t="s">
        <v>14</v>
      </c>
      <c r="C651" s="3" t="s">
        <v>15</v>
      </c>
      <c r="D651" s="3" t="s">
        <v>845</v>
      </c>
      <c r="E651" s="3" t="s">
        <v>946</v>
      </c>
      <c r="F651" s="3" t="s">
        <v>472</v>
      </c>
      <c r="G651" s="3" t="s">
        <v>18</v>
      </c>
      <c r="H651" s="3" t="s">
        <v>190</v>
      </c>
      <c r="I651" s="3" t="s">
        <v>946</v>
      </c>
      <c r="J651" s="4" t="s">
        <v>13</v>
      </c>
      <c r="K651" s="3" t="s">
        <v>40</v>
      </c>
      <c r="L651" s="3" t="s">
        <v>231</v>
      </c>
      <c r="M651" s="3" t="s">
        <v>23</v>
      </c>
    </row>
    <row r="652" spans="1:13">
      <c r="A652" s="20" t="s">
        <v>2302</v>
      </c>
      <c r="B652" s="20" t="s">
        <v>14</v>
      </c>
      <c r="C652" s="20" t="s">
        <v>15</v>
      </c>
      <c r="D652" s="20" t="s">
        <v>845</v>
      </c>
      <c r="E652" s="3" t="s">
        <v>946</v>
      </c>
      <c r="F652" s="20" t="s">
        <v>472</v>
      </c>
      <c r="G652" s="20" t="s">
        <v>18</v>
      </c>
      <c r="H652" s="20" t="s">
        <v>190</v>
      </c>
      <c r="I652" s="20" t="s">
        <v>946</v>
      </c>
      <c r="J652" s="22" t="s">
        <v>13</v>
      </c>
      <c r="K652" s="20" t="s">
        <v>40</v>
      </c>
      <c r="L652" s="20" t="s">
        <v>231</v>
      </c>
      <c r="M652" s="20" t="s">
        <v>1889</v>
      </c>
    </row>
    <row r="653" spans="1:13">
      <c r="A653" s="3" t="s">
        <v>1609</v>
      </c>
      <c r="B653" s="3" t="s">
        <v>14</v>
      </c>
      <c r="C653" s="3" t="s">
        <v>15</v>
      </c>
      <c r="D653" s="3" t="s">
        <v>845</v>
      </c>
      <c r="E653" s="3" t="s">
        <v>948</v>
      </c>
      <c r="F653" s="3" t="s">
        <v>472</v>
      </c>
      <c r="G653" s="3" t="s">
        <v>18</v>
      </c>
      <c r="H653" s="3" t="s">
        <v>193</v>
      </c>
      <c r="I653" s="3" t="s">
        <v>948</v>
      </c>
      <c r="J653" s="4" t="s">
        <v>13</v>
      </c>
      <c r="K653" s="3" t="s">
        <v>40</v>
      </c>
      <c r="L653" s="3" t="s">
        <v>348</v>
      </c>
      <c r="M653" s="3" t="s">
        <v>1253</v>
      </c>
    </row>
    <row r="654" spans="1:13">
      <c r="A654" s="3" t="s">
        <v>947</v>
      </c>
      <c r="B654" s="3" t="s">
        <v>14</v>
      </c>
      <c r="C654" s="3" t="s">
        <v>15</v>
      </c>
      <c r="D654" s="3" t="s">
        <v>845</v>
      </c>
      <c r="E654" s="3" t="s">
        <v>948</v>
      </c>
      <c r="F654" s="3" t="s">
        <v>472</v>
      </c>
      <c r="G654" s="3" t="s">
        <v>18</v>
      </c>
      <c r="H654" s="3" t="s">
        <v>193</v>
      </c>
      <c r="I654" s="3" t="s">
        <v>948</v>
      </c>
      <c r="J654" s="4" t="s">
        <v>13</v>
      </c>
      <c r="K654" s="3" t="s">
        <v>40</v>
      </c>
      <c r="L654" s="3" t="s">
        <v>348</v>
      </c>
      <c r="M654" s="3" t="s">
        <v>23</v>
      </c>
    </row>
    <row r="655" spans="1:13">
      <c r="A655" s="23" t="s">
        <v>2303</v>
      </c>
      <c r="B655" s="20" t="s">
        <v>14</v>
      </c>
      <c r="C655" s="23" t="s">
        <v>15</v>
      </c>
      <c r="D655" s="23" t="s">
        <v>845</v>
      </c>
      <c r="E655" s="3" t="s">
        <v>948</v>
      </c>
      <c r="F655" s="23" t="s">
        <v>472</v>
      </c>
      <c r="G655" s="20" t="s">
        <v>18</v>
      </c>
      <c r="H655" s="23" t="s">
        <v>193</v>
      </c>
      <c r="I655" s="20" t="s">
        <v>948</v>
      </c>
      <c r="J655" s="24" t="s">
        <v>13</v>
      </c>
      <c r="K655" s="23" t="s">
        <v>40</v>
      </c>
      <c r="L655" s="23" t="s">
        <v>348</v>
      </c>
      <c r="M655" s="23" t="s">
        <v>1889</v>
      </c>
    </row>
    <row r="656" spans="1:13">
      <c r="A656" s="3" t="s">
        <v>1610</v>
      </c>
      <c r="B656" s="3" t="s">
        <v>14</v>
      </c>
      <c r="C656" s="3" t="s">
        <v>15</v>
      </c>
      <c r="D656" s="3" t="s">
        <v>845</v>
      </c>
      <c r="E656" s="3" t="s">
        <v>950</v>
      </c>
      <c r="F656" s="3" t="s">
        <v>472</v>
      </c>
      <c r="G656" s="3" t="s">
        <v>18</v>
      </c>
      <c r="H656" s="3" t="s">
        <v>197</v>
      </c>
      <c r="I656" s="3" t="s">
        <v>950</v>
      </c>
      <c r="J656" s="4" t="s">
        <v>13</v>
      </c>
      <c r="K656" s="3" t="s">
        <v>40</v>
      </c>
      <c r="L656" s="3" t="s">
        <v>351</v>
      </c>
      <c r="M656" s="3" t="s">
        <v>1253</v>
      </c>
    </row>
    <row r="657" spans="1:13">
      <c r="A657" s="3" t="s">
        <v>949</v>
      </c>
      <c r="B657" s="3" t="s">
        <v>14</v>
      </c>
      <c r="C657" s="3" t="s">
        <v>15</v>
      </c>
      <c r="D657" s="3" t="s">
        <v>845</v>
      </c>
      <c r="E657" s="3" t="s">
        <v>950</v>
      </c>
      <c r="F657" s="3" t="s">
        <v>472</v>
      </c>
      <c r="G657" s="3" t="s">
        <v>18</v>
      </c>
      <c r="H657" s="3" t="s">
        <v>197</v>
      </c>
      <c r="I657" s="3" t="s">
        <v>950</v>
      </c>
      <c r="J657" s="4" t="s">
        <v>13</v>
      </c>
      <c r="K657" s="3" t="s">
        <v>40</v>
      </c>
      <c r="L657" s="3" t="s">
        <v>351</v>
      </c>
      <c r="M657" s="3" t="s">
        <v>23</v>
      </c>
    </row>
    <row r="658" spans="1:13">
      <c r="A658" s="20" t="s">
        <v>2304</v>
      </c>
      <c r="B658" s="20" t="s">
        <v>14</v>
      </c>
      <c r="C658" s="20" t="s">
        <v>15</v>
      </c>
      <c r="D658" s="20" t="s">
        <v>845</v>
      </c>
      <c r="E658" s="3" t="s">
        <v>950</v>
      </c>
      <c r="F658" s="20" t="s">
        <v>472</v>
      </c>
      <c r="G658" s="20" t="s">
        <v>18</v>
      </c>
      <c r="H658" s="20" t="s">
        <v>197</v>
      </c>
      <c r="I658" s="20" t="s">
        <v>950</v>
      </c>
      <c r="J658" s="22" t="s">
        <v>13</v>
      </c>
      <c r="K658" s="20" t="s">
        <v>40</v>
      </c>
      <c r="L658" s="20" t="s">
        <v>351</v>
      </c>
      <c r="M658" s="20" t="s">
        <v>1889</v>
      </c>
    </row>
    <row r="659" spans="1:13">
      <c r="A659" s="3" t="s">
        <v>1611</v>
      </c>
      <c r="B659" s="3" t="s">
        <v>14</v>
      </c>
      <c r="C659" s="3" t="s">
        <v>15</v>
      </c>
      <c r="D659" s="3" t="s">
        <v>845</v>
      </c>
      <c r="E659" s="3" t="s">
        <v>952</v>
      </c>
      <c r="F659" s="3" t="s">
        <v>472</v>
      </c>
      <c r="G659" s="3" t="s">
        <v>18</v>
      </c>
      <c r="H659" s="3" t="s">
        <v>200</v>
      </c>
      <c r="I659" s="3" t="s">
        <v>952</v>
      </c>
      <c r="J659" s="4" t="s">
        <v>13</v>
      </c>
      <c r="K659" s="3" t="s">
        <v>40</v>
      </c>
      <c r="L659" s="3" t="s">
        <v>354</v>
      </c>
      <c r="M659" s="3" t="s">
        <v>1253</v>
      </c>
    </row>
    <row r="660" spans="1:13">
      <c r="A660" s="3" t="s">
        <v>951</v>
      </c>
      <c r="B660" s="3" t="s">
        <v>14</v>
      </c>
      <c r="C660" s="3" t="s">
        <v>15</v>
      </c>
      <c r="D660" s="3" t="s">
        <v>845</v>
      </c>
      <c r="E660" s="3" t="s">
        <v>952</v>
      </c>
      <c r="F660" s="3" t="s">
        <v>472</v>
      </c>
      <c r="G660" s="3" t="s">
        <v>18</v>
      </c>
      <c r="H660" s="3" t="s">
        <v>200</v>
      </c>
      <c r="I660" s="3" t="s">
        <v>952</v>
      </c>
      <c r="J660" s="4" t="s">
        <v>13</v>
      </c>
      <c r="K660" s="3" t="s">
        <v>40</v>
      </c>
      <c r="L660" s="3" t="s">
        <v>354</v>
      </c>
      <c r="M660" s="3" t="s">
        <v>23</v>
      </c>
    </row>
    <row r="661" spans="1:13">
      <c r="A661" s="20" t="s">
        <v>2305</v>
      </c>
      <c r="B661" s="20" t="s">
        <v>14</v>
      </c>
      <c r="C661" s="20" t="s">
        <v>15</v>
      </c>
      <c r="D661" s="20" t="s">
        <v>845</v>
      </c>
      <c r="E661" s="3" t="s">
        <v>952</v>
      </c>
      <c r="F661" s="20" t="s">
        <v>472</v>
      </c>
      <c r="G661" s="20" t="s">
        <v>18</v>
      </c>
      <c r="H661" s="20" t="s">
        <v>200</v>
      </c>
      <c r="I661" s="20" t="s">
        <v>952</v>
      </c>
      <c r="J661" s="22" t="s">
        <v>13</v>
      </c>
      <c r="K661" s="20" t="s">
        <v>40</v>
      </c>
      <c r="L661" s="20" t="s">
        <v>354</v>
      </c>
      <c r="M661" s="20" t="s">
        <v>1889</v>
      </c>
    </row>
    <row r="662" spans="1:13">
      <c r="A662" s="3" t="s">
        <v>1612</v>
      </c>
      <c r="B662" s="3" t="s">
        <v>14</v>
      </c>
      <c r="C662" s="3" t="s">
        <v>15</v>
      </c>
      <c r="D662" s="3" t="s">
        <v>845</v>
      </c>
      <c r="E662" s="3" t="s">
        <v>954</v>
      </c>
      <c r="F662" s="3" t="s">
        <v>472</v>
      </c>
      <c r="G662" s="3" t="s">
        <v>18</v>
      </c>
      <c r="H662" s="3" t="s">
        <v>203</v>
      </c>
      <c r="I662" s="3" t="s">
        <v>954</v>
      </c>
      <c r="J662" s="4" t="s">
        <v>13</v>
      </c>
      <c r="K662" s="3" t="s">
        <v>40</v>
      </c>
      <c r="L662" s="3" t="s">
        <v>357</v>
      </c>
      <c r="M662" s="3" t="s">
        <v>1253</v>
      </c>
    </row>
    <row r="663" spans="1:13">
      <c r="A663" s="3" t="s">
        <v>953</v>
      </c>
      <c r="B663" s="3" t="s">
        <v>14</v>
      </c>
      <c r="C663" s="3" t="s">
        <v>15</v>
      </c>
      <c r="D663" s="3" t="s">
        <v>845</v>
      </c>
      <c r="E663" s="3" t="s">
        <v>954</v>
      </c>
      <c r="F663" s="3" t="s">
        <v>472</v>
      </c>
      <c r="G663" s="3" t="s">
        <v>18</v>
      </c>
      <c r="H663" s="3" t="s">
        <v>203</v>
      </c>
      <c r="I663" s="3" t="s">
        <v>954</v>
      </c>
      <c r="J663" s="4" t="s">
        <v>13</v>
      </c>
      <c r="K663" s="3" t="s">
        <v>40</v>
      </c>
      <c r="L663" s="3" t="s">
        <v>357</v>
      </c>
      <c r="M663" s="3" t="s">
        <v>23</v>
      </c>
    </row>
    <row r="664" spans="1:13">
      <c r="A664" s="20" t="s">
        <v>2306</v>
      </c>
      <c r="B664" s="20" t="s">
        <v>14</v>
      </c>
      <c r="C664" s="20" t="s">
        <v>15</v>
      </c>
      <c r="D664" s="20" t="s">
        <v>845</v>
      </c>
      <c r="E664" s="3" t="s">
        <v>954</v>
      </c>
      <c r="F664" s="20" t="s">
        <v>472</v>
      </c>
      <c r="G664" s="20" t="s">
        <v>18</v>
      </c>
      <c r="H664" s="20" t="s">
        <v>203</v>
      </c>
      <c r="I664" s="20" t="s">
        <v>954</v>
      </c>
      <c r="J664" s="22" t="s">
        <v>13</v>
      </c>
      <c r="K664" s="20" t="s">
        <v>40</v>
      </c>
      <c r="L664" s="20" t="s">
        <v>357</v>
      </c>
      <c r="M664" s="20" t="s">
        <v>1889</v>
      </c>
    </row>
    <row r="665" spans="1:13">
      <c r="A665" s="3" t="s">
        <v>1582</v>
      </c>
      <c r="B665" s="3" t="s">
        <v>14</v>
      </c>
      <c r="C665" s="3" t="s">
        <v>15</v>
      </c>
      <c r="D665" s="3" t="s">
        <v>845</v>
      </c>
      <c r="E665" s="3" t="s">
        <v>894</v>
      </c>
      <c r="F665" s="3" t="s">
        <v>53</v>
      </c>
      <c r="G665" s="3" t="s">
        <v>54</v>
      </c>
      <c r="H665" s="3" t="s">
        <v>206</v>
      </c>
      <c r="I665" s="3" t="s">
        <v>894</v>
      </c>
      <c r="J665" s="4" t="s">
        <v>13</v>
      </c>
      <c r="K665" s="3" t="s">
        <v>208</v>
      </c>
      <c r="L665" s="3" t="s">
        <v>354</v>
      </c>
      <c r="M665" s="3" t="s">
        <v>1253</v>
      </c>
    </row>
    <row r="666" spans="1:13">
      <c r="A666" s="3" t="s">
        <v>893</v>
      </c>
      <c r="B666" s="3" t="s">
        <v>14</v>
      </c>
      <c r="C666" s="3" t="s">
        <v>15</v>
      </c>
      <c r="D666" s="3" t="s">
        <v>845</v>
      </c>
      <c r="E666" s="3" t="s">
        <v>894</v>
      </c>
      <c r="F666" s="3" t="s">
        <v>53</v>
      </c>
      <c r="G666" s="3" t="s">
        <v>54</v>
      </c>
      <c r="H666" s="3" t="s">
        <v>206</v>
      </c>
      <c r="I666" s="3" t="s">
        <v>894</v>
      </c>
      <c r="J666" s="4" t="s">
        <v>13</v>
      </c>
      <c r="K666" s="3" t="s">
        <v>208</v>
      </c>
      <c r="L666" s="3" t="s">
        <v>354</v>
      </c>
      <c r="M666" s="3" t="s">
        <v>23</v>
      </c>
    </row>
    <row r="667" spans="1:13">
      <c r="A667" s="20" t="s">
        <v>2276</v>
      </c>
      <c r="B667" s="20" t="s">
        <v>14</v>
      </c>
      <c r="C667" s="20" t="s">
        <v>15</v>
      </c>
      <c r="D667" s="20" t="s">
        <v>845</v>
      </c>
      <c r="E667" s="3" t="s">
        <v>894</v>
      </c>
      <c r="F667" s="20" t="s">
        <v>53</v>
      </c>
      <c r="G667" s="20" t="s">
        <v>54</v>
      </c>
      <c r="H667" s="20" t="s">
        <v>206</v>
      </c>
      <c r="I667" s="20" t="s">
        <v>894</v>
      </c>
      <c r="J667" s="22" t="s">
        <v>13</v>
      </c>
      <c r="K667" s="20" t="s">
        <v>208</v>
      </c>
      <c r="L667" s="20" t="s">
        <v>354</v>
      </c>
      <c r="M667" s="20" t="s">
        <v>1889</v>
      </c>
    </row>
    <row r="668" spans="1:13">
      <c r="A668" s="3" t="s">
        <v>1583</v>
      </c>
      <c r="B668" s="3" t="s">
        <v>14</v>
      </c>
      <c r="C668" s="3" t="s">
        <v>15</v>
      </c>
      <c r="D668" s="3" t="s">
        <v>845</v>
      </c>
      <c r="E668" s="3" t="s">
        <v>896</v>
      </c>
      <c r="F668" s="3" t="s">
        <v>53</v>
      </c>
      <c r="G668" s="3" t="s">
        <v>54</v>
      </c>
      <c r="H668" s="3" t="s">
        <v>210</v>
      </c>
      <c r="I668" s="3" t="s">
        <v>896</v>
      </c>
      <c r="J668" s="4" t="s">
        <v>13</v>
      </c>
      <c r="K668" s="3" t="s">
        <v>208</v>
      </c>
      <c r="L668" s="3" t="s">
        <v>357</v>
      </c>
      <c r="M668" s="3" t="s">
        <v>1253</v>
      </c>
    </row>
    <row r="669" spans="1:13">
      <c r="A669" s="3" t="s">
        <v>895</v>
      </c>
      <c r="B669" s="3" t="s">
        <v>14</v>
      </c>
      <c r="C669" s="3" t="s">
        <v>15</v>
      </c>
      <c r="D669" s="3" t="s">
        <v>845</v>
      </c>
      <c r="E669" s="3" t="s">
        <v>896</v>
      </c>
      <c r="F669" s="3" t="s">
        <v>53</v>
      </c>
      <c r="G669" s="3" t="s">
        <v>54</v>
      </c>
      <c r="H669" s="3" t="s">
        <v>210</v>
      </c>
      <c r="I669" s="3" t="s">
        <v>896</v>
      </c>
      <c r="J669" s="4" t="s">
        <v>13</v>
      </c>
      <c r="K669" s="3" t="s">
        <v>208</v>
      </c>
      <c r="L669" s="3" t="s">
        <v>357</v>
      </c>
      <c r="M669" s="3" t="s">
        <v>23</v>
      </c>
    </row>
    <row r="670" spans="1:13">
      <c r="A670" s="23" t="s">
        <v>2277</v>
      </c>
      <c r="B670" s="20" t="s">
        <v>14</v>
      </c>
      <c r="C670" s="23" t="s">
        <v>15</v>
      </c>
      <c r="D670" s="23" t="s">
        <v>845</v>
      </c>
      <c r="E670" s="3" t="s">
        <v>896</v>
      </c>
      <c r="F670" s="23" t="s">
        <v>53</v>
      </c>
      <c r="G670" s="20" t="s">
        <v>54</v>
      </c>
      <c r="H670" s="23" t="s">
        <v>210</v>
      </c>
      <c r="I670" s="20" t="s">
        <v>896</v>
      </c>
      <c r="J670" s="24" t="s">
        <v>13</v>
      </c>
      <c r="K670" s="23" t="s">
        <v>208</v>
      </c>
      <c r="L670" s="23" t="s">
        <v>357</v>
      </c>
      <c r="M670" s="23" t="s">
        <v>1889</v>
      </c>
    </row>
    <row r="671" spans="1:13">
      <c r="A671" s="3" t="s">
        <v>1585</v>
      </c>
      <c r="B671" s="3" t="s">
        <v>14</v>
      </c>
      <c r="C671" s="3" t="s">
        <v>15</v>
      </c>
      <c r="D671" s="3" t="s">
        <v>845</v>
      </c>
      <c r="E671" s="3" t="s">
        <v>900</v>
      </c>
      <c r="F671" s="3" t="s">
        <v>17</v>
      </c>
      <c r="G671" s="3" t="s">
        <v>18</v>
      </c>
      <c r="H671" s="3" t="s">
        <v>214</v>
      </c>
      <c r="I671" s="3" t="s">
        <v>900</v>
      </c>
      <c r="J671" s="4" t="s">
        <v>13</v>
      </c>
      <c r="K671" s="3" t="s">
        <v>40</v>
      </c>
      <c r="L671" s="3" t="s">
        <v>354</v>
      </c>
      <c r="M671" s="3" t="s">
        <v>1253</v>
      </c>
    </row>
    <row r="672" spans="1:13">
      <c r="A672" s="3" t="s">
        <v>899</v>
      </c>
      <c r="B672" s="3" t="s">
        <v>14</v>
      </c>
      <c r="C672" s="3" t="s">
        <v>15</v>
      </c>
      <c r="D672" s="3" t="s">
        <v>845</v>
      </c>
      <c r="E672" s="3" t="s">
        <v>900</v>
      </c>
      <c r="F672" s="3" t="s">
        <v>17</v>
      </c>
      <c r="G672" s="3" t="s">
        <v>18</v>
      </c>
      <c r="H672" s="3" t="s">
        <v>214</v>
      </c>
      <c r="I672" s="3" t="s">
        <v>900</v>
      </c>
      <c r="J672" s="4" t="s">
        <v>13</v>
      </c>
      <c r="K672" s="3" t="s">
        <v>40</v>
      </c>
      <c r="L672" s="3" t="s">
        <v>354</v>
      </c>
      <c r="M672" s="3" t="s">
        <v>23</v>
      </c>
    </row>
    <row r="673" spans="1:13">
      <c r="A673" s="20" t="s">
        <v>2279</v>
      </c>
      <c r="B673" s="20" t="s">
        <v>14</v>
      </c>
      <c r="C673" s="20" t="s">
        <v>15</v>
      </c>
      <c r="D673" s="20" t="s">
        <v>845</v>
      </c>
      <c r="E673" s="3" t="s">
        <v>900</v>
      </c>
      <c r="F673" s="20" t="s">
        <v>17</v>
      </c>
      <c r="G673" s="20" t="s">
        <v>18</v>
      </c>
      <c r="H673" s="20" t="s">
        <v>214</v>
      </c>
      <c r="I673" s="20" t="s">
        <v>900</v>
      </c>
      <c r="J673" s="22" t="s">
        <v>13</v>
      </c>
      <c r="K673" s="20" t="s">
        <v>40</v>
      </c>
      <c r="L673" s="20" t="s">
        <v>354</v>
      </c>
      <c r="M673" s="20" t="s">
        <v>1889</v>
      </c>
    </row>
    <row r="674" spans="1:13">
      <c r="A674" s="3" t="s">
        <v>1586</v>
      </c>
      <c r="B674" s="3" t="s">
        <v>14</v>
      </c>
      <c r="C674" s="3" t="s">
        <v>15</v>
      </c>
      <c r="D674" s="3" t="s">
        <v>845</v>
      </c>
      <c r="E674" s="3" t="s">
        <v>902</v>
      </c>
      <c r="F674" s="3" t="s">
        <v>17</v>
      </c>
      <c r="G674" s="3" t="s">
        <v>18</v>
      </c>
      <c r="H674" s="3" t="s">
        <v>217</v>
      </c>
      <c r="I674" s="3" t="s">
        <v>902</v>
      </c>
      <c r="J674" s="4" t="s">
        <v>13</v>
      </c>
      <c r="K674" s="3" t="s">
        <v>40</v>
      </c>
      <c r="L674" s="3" t="s">
        <v>357</v>
      </c>
      <c r="M674" s="3" t="s">
        <v>1253</v>
      </c>
    </row>
    <row r="675" spans="1:13">
      <c r="A675" s="3" t="s">
        <v>901</v>
      </c>
      <c r="B675" s="3" t="s">
        <v>14</v>
      </c>
      <c r="C675" s="3" t="s">
        <v>15</v>
      </c>
      <c r="D675" s="3" t="s">
        <v>845</v>
      </c>
      <c r="E675" s="3" t="s">
        <v>902</v>
      </c>
      <c r="F675" s="3" t="s">
        <v>17</v>
      </c>
      <c r="G675" s="3" t="s">
        <v>18</v>
      </c>
      <c r="H675" s="3" t="s">
        <v>217</v>
      </c>
      <c r="I675" s="3" t="s">
        <v>902</v>
      </c>
      <c r="J675" s="4" t="s">
        <v>13</v>
      </c>
      <c r="K675" s="3" t="s">
        <v>40</v>
      </c>
      <c r="L675" s="3" t="s">
        <v>357</v>
      </c>
      <c r="M675" s="3" t="s">
        <v>23</v>
      </c>
    </row>
    <row r="676" spans="1:13">
      <c r="A676" s="20" t="s">
        <v>2280</v>
      </c>
      <c r="B676" s="20" t="s">
        <v>14</v>
      </c>
      <c r="C676" s="20" t="s">
        <v>15</v>
      </c>
      <c r="D676" s="20" t="s">
        <v>845</v>
      </c>
      <c r="E676" s="3" t="s">
        <v>902</v>
      </c>
      <c r="F676" s="20" t="s">
        <v>17</v>
      </c>
      <c r="G676" s="20" t="s">
        <v>18</v>
      </c>
      <c r="H676" s="20" t="s">
        <v>217</v>
      </c>
      <c r="I676" s="20" t="s">
        <v>902</v>
      </c>
      <c r="J676" s="22" t="s">
        <v>13</v>
      </c>
      <c r="K676" s="20" t="s">
        <v>40</v>
      </c>
      <c r="L676" s="20" t="s">
        <v>357</v>
      </c>
      <c r="M676" s="20" t="s">
        <v>1889</v>
      </c>
    </row>
    <row r="677" spans="1:13">
      <c r="A677" s="3" t="s">
        <v>1587</v>
      </c>
      <c r="B677" s="3" t="s">
        <v>14</v>
      </c>
      <c r="C677" s="3" t="s">
        <v>15</v>
      </c>
      <c r="D677" s="3" t="s">
        <v>845</v>
      </c>
      <c r="E677" s="3" t="s">
        <v>904</v>
      </c>
      <c r="F677" s="3" t="s">
        <v>17</v>
      </c>
      <c r="G677" s="3" t="s">
        <v>18</v>
      </c>
      <c r="H677" s="3" t="s">
        <v>19</v>
      </c>
      <c r="I677" s="3" t="s">
        <v>904</v>
      </c>
      <c r="J677" s="4" t="s">
        <v>13</v>
      </c>
      <c r="K677" s="3" t="s">
        <v>21</v>
      </c>
      <c r="L677" s="3" t="s">
        <v>354</v>
      </c>
      <c r="M677" s="3" t="s">
        <v>1253</v>
      </c>
    </row>
    <row r="678" spans="1:13">
      <c r="A678" s="3" t="s">
        <v>903</v>
      </c>
      <c r="B678" s="3" t="s">
        <v>14</v>
      </c>
      <c r="C678" s="3" t="s">
        <v>15</v>
      </c>
      <c r="D678" s="3" t="s">
        <v>845</v>
      </c>
      <c r="E678" s="3" t="s">
        <v>904</v>
      </c>
      <c r="F678" s="3" t="s">
        <v>17</v>
      </c>
      <c r="G678" s="3" t="s">
        <v>18</v>
      </c>
      <c r="H678" s="3" t="s">
        <v>19</v>
      </c>
      <c r="I678" s="3" t="s">
        <v>904</v>
      </c>
      <c r="J678" s="4" t="s">
        <v>13</v>
      </c>
      <c r="K678" s="3" t="s">
        <v>21</v>
      </c>
      <c r="L678" s="3" t="s">
        <v>354</v>
      </c>
      <c r="M678" s="3" t="s">
        <v>23</v>
      </c>
    </row>
    <row r="679" spans="1:13">
      <c r="A679" s="20" t="s">
        <v>2281</v>
      </c>
      <c r="B679" s="20" t="s">
        <v>14</v>
      </c>
      <c r="C679" s="20" t="s">
        <v>15</v>
      </c>
      <c r="D679" s="20" t="s">
        <v>845</v>
      </c>
      <c r="E679" s="3" t="s">
        <v>904</v>
      </c>
      <c r="F679" s="20" t="s">
        <v>17</v>
      </c>
      <c r="G679" s="20" t="s">
        <v>18</v>
      </c>
      <c r="H679" s="20" t="s">
        <v>19</v>
      </c>
      <c r="I679" s="20" t="s">
        <v>904</v>
      </c>
      <c r="J679" s="22" t="s">
        <v>13</v>
      </c>
      <c r="K679" s="20" t="s">
        <v>21</v>
      </c>
      <c r="L679" s="20" t="s">
        <v>354</v>
      </c>
      <c r="M679" s="20" t="s">
        <v>1889</v>
      </c>
    </row>
    <row r="680" spans="1:13">
      <c r="A680" s="3" t="s">
        <v>1588</v>
      </c>
      <c r="B680" s="3" t="s">
        <v>14</v>
      </c>
      <c r="C680" s="3" t="s">
        <v>15</v>
      </c>
      <c r="D680" s="3" t="s">
        <v>845</v>
      </c>
      <c r="E680" s="3" t="s">
        <v>906</v>
      </c>
      <c r="F680" s="3" t="s">
        <v>17</v>
      </c>
      <c r="G680" s="3" t="s">
        <v>18</v>
      </c>
      <c r="H680" s="3" t="s">
        <v>26</v>
      </c>
      <c r="I680" s="3" t="s">
        <v>906</v>
      </c>
      <c r="J680" s="4" t="s">
        <v>13</v>
      </c>
      <c r="K680" s="3" t="s">
        <v>21</v>
      </c>
      <c r="L680" s="3" t="s">
        <v>357</v>
      </c>
      <c r="M680" s="3" t="s">
        <v>1253</v>
      </c>
    </row>
    <row r="681" spans="1:13">
      <c r="A681" s="3" t="s">
        <v>905</v>
      </c>
      <c r="B681" s="3" t="s">
        <v>14</v>
      </c>
      <c r="C681" s="3" t="s">
        <v>15</v>
      </c>
      <c r="D681" s="3" t="s">
        <v>845</v>
      </c>
      <c r="E681" s="3" t="s">
        <v>906</v>
      </c>
      <c r="F681" s="3" t="s">
        <v>17</v>
      </c>
      <c r="G681" s="3" t="s">
        <v>18</v>
      </c>
      <c r="H681" s="3" t="s">
        <v>26</v>
      </c>
      <c r="I681" s="3" t="s">
        <v>906</v>
      </c>
      <c r="J681" s="4" t="s">
        <v>13</v>
      </c>
      <c r="K681" s="3" t="s">
        <v>21</v>
      </c>
      <c r="L681" s="3" t="s">
        <v>357</v>
      </c>
      <c r="M681" s="3" t="s">
        <v>23</v>
      </c>
    </row>
    <row r="682" spans="1:13">
      <c r="A682" s="20" t="s">
        <v>2282</v>
      </c>
      <c r="B682" s="20" t="s">
        <v>14</v>
      </c>
      <c r="C682" s="20" t="s">
        <v>15</v>
      </c>
      <c r="D682" s="20" t="s">
        <v>845</v>
      </c>
      <c r="E682" s="3" t="s">
        <v>906</v>
      </c>
      <c r="F682" s="20" t="s">
        <v>17</v>
      </c>
      <c r="G682" s="20" t="s">
        <v>18</v>
      </c>
      <c r="H682" s="20" t="s">
        <v>26</v>
      </c>
      <c r="I682" s="20" t="s">
        <v>906</v>
      </c>
      <c r="J682" s="22" t="s">
        <v>13</v>
      </c>
      <c r="K682" s="20" t="s">
        <v>21</v>
      </c>
      <c r="L682" s="20" t="s">
        <v>357</v>
      </c>
      <c r="M682" s="20" t="s">
        <v>1889</v>
      </c>
    </row>
    <row r="683" spans="1:13">
      <c r="A683" s="3" t="s">
        <v>1613</v>
      </c>
      <c r="B683" s="3" t="s">
        <v>14</v>
      </c>
      <c r="C683" s="3" t="s">
        <v>15</v>
      </c>
      <c r="D683" s="3" t="s">
        <v>845</v>
      </c>
      <c r="E683" s="3" t="s">
        <v>956</v>
      </c>
      <c r="F683" s="3" t="s">
        <v>472</v>
      </c>
      <c r="G683" s="3" t="s">
        <v>18</v>
      </c>
      <c r="H683" s="3" t="s">
        <v>30</v>
      </c>
      <c r="I683" s="3" t="s">
        <v>956</v>
      </c>
      <c r="J683" s="4" t="s">
        <v>13</v>
      </c>
      <c r="K683" s="3" t="s">
        <v>21</v>
      </c>
      <c r="L683" s="3" t="s">
        <v>228</v>
      </c>
      <c r="M683" s="3" t="s">
        <v>1253</v>
      </c>
    </row>
    <row r="684" spans="1:13">
      <c r="A684" s="3" t="s">
        <v>955</v>
      </c>
      <c r="B684" s="3" t="s">
        <v>14</v>
      </c>
      <c r="C684" s="3" t="s">
        <v>15</v>
      </c>
      <c r="D684" s="3" t="s">
        <v>845</v>
      </c>
      <c r="E684" s="3" t="s">
        <v>956</v>
      </c>
      <c r="F684" s="3" t="s">
        <v>472</v>
      </c>
      <c r="G684" s="3" t="s">
        <v>18</v>
      </c>
      <c r="H684" s="3" t="s">
        <v>30</v>
      </c>
      <c r="I684" s="3" t="s">
        <v>956</v>
      </c>
      <c r="J684" s="4" t="s">
        <v>13</v>
      </c>
      <c r="K684" s="3" t="s">
        <v>21</v>
      </c>
      <c r="L684" s="3" t="s">
        <v>228</v>
      </c>
      <c r="M684" s="3" t="s">
        <v>23</v>
      </c>
    </row>
    <row r="685" spans="1:13">
      <c r="A685" s="20" t="s">
        <v>2307</v>
      </c>
      <c r="B685" s="20" t="s">
        <v>14</v>
      </c>
      <c r="C685" s="20" t="s">
        <v>15</v>
      </c>
      <c r="D685" s="20" t="s">
        <v>845</v>
      </c>
      <c r="E685" s="3" t="s">
        <v>956</v>
      </c>
      <c r="F685" s="20" t="s">
        <v>472</v>
      </c>
      <c r="G685" s="20" t="s">
        <v>18</v>
      </c>
      <c r="H685" s="20" t="s">
        <v>30</v>
      </c>
      <c r="I685" s="20" t="s">
        <v>956</v>
      </c>
      <c r="J685" s="22" t="s">
        <v>13</v>
      </c>
      <c r="K685" s="20" t="s">
        <v>21</v>
      </c>
      <c r="L685" s="20" t="s">
        <v>228</v>
      </c>
      <c r="M685" s="20" t="s">
        <v>1889</v>
      </c>
    </row>
    <row r="686" spans="1:13">
      <c r="A686" s="3" t="s">
        <v>1614</v>
      </c>
      <c r="B686" s="3" t="s">
        <v>14</v>
      </c>
      <c r="C686" s="3" t="s">
        <v>15</v>
      </c>
      <c r="D686" s="3" t="s">
        <v>845</v>
      </c>
      <c r="E686" s="3" t="s">
        <v>958</v>
      </c>
      <c r="F686" s="3" t="s">
        <v>472</v>
      </c>
      <c r="G686" s="3" t="s">
        <v>18</v>
      </c>
      <c r="H686" s="3" t="s">
        <v>34</v>
      </c>
      <c r="I686" s="3" t="s">
        <v>958</v>
      </c>
      <c r="J686" s="4" t="s">
        <v>13</v>
      </c>
      <c r="K686" s="3" t="s">
        <v>21</v>
      </c>
      <c r="L686" s="3" t="s">
        <v>231</v>
      </c>
      <c r="M686" s="3" t="s">
        <v>1253</v>
      </c>
    </row>
    <row r="687" spans="1:13">
      <c r="A687" s="3" t="s">
        <v>957</v>
      </c>
      <c r="B687" s="3" t="s">
        <v>14</v>
      </c>
      <c r="C687" s="3" t="s">
        <v>15</v>
      </c>
      <c r="D687" s="3" t="s">
        <v>845</v>
      </c>
      <c r="E687" s="3" t="s">
        <v>958</v>
      </c>
      <c r="F687" s="3" t="s">
        <v>472</v>
      </c>
      <c r="G687" s="3" t="s">
        <v>18</v>
      </c>
      <c r="H687" s="3" t="s">
        <v>34</v>
      </c>
      <c r="I687" s="3" t="s">
        <v>958</v>
      </c>
      <c r="J687" s="4" t="s">
        <v>13</v>
      </c>
      <c r="K687" s="3" t="s">
        <v>21</v>
      </c>
      <c r="L687" s="3" t="s">
        <v>231</v>
      </c>
      <c r="M687" s="3" t="s">
        <v>23</v>
      </c>
    </row>
    <row r="688" spans="1:13">
      <c r="A688" s="20" t="s">
        <v>2308</v>
      </c>
      <c r="B688" s="20" t="s">
        <v>14</v>
      </c>
      <c r="C688" s="20" t="s">
        <v>15</v>
      </c>
      <c r="D688" s="20" t="s">
        <v>845</v>
      </c>
      <c r="E688" s="3" t="s">
        <v>958</v>
      </c>
      <c r="F688" s="20" t="s">
        <v>472</v>
      </c>
      <c r="G688" s="20" t="s">
        <v>18</v>
      </c>
      <c r="H688" s="20" t="s">
        <v>34</v>
      </c>
      <c r="I688" s="20" t="s">
        <v>958</v>
      </c>
      <c r="J688" s="22" t="s">
        <v>13</v>
      </c>
      <c r="K688" s="20" t="s">
        <v>21</v>
      </c>
      <c r="L688" s="20" t="s">
        <v>231</v>
      </c>
      <c r="M688" s="20" t="s">
        <v>1889</v>
      </c>
    </row>
    <row r="689" spans="1:13">
      <c r="A689" s="3" t="s">
        <v>1615</v>
      </c>
      <c r="B689" s="3" t="s">
        <v>14</v>
      </c>
      <c r="C689" s="3" t="s">
        <v>15</v>
      </c>
      <c r="D689" s="3" t="s">
        <v>845</v>
      </c>
      <c r="E689" s="3" t="s">
        <v>960</v>
      </c>
      <c r="F689" s="3" t="s">
        <v>472</v>
      </c>
      <c r="G689" s="3" t="s">
        <v>18</v>
      </c>
      <c r="H689" s="3" t="s">
        <v>38</v>
      </c>
      <c r="I689" s="3" t="s">
        <v>960</v>
      </c>
      <c r="J689" s="4" t="s">
        <v>13</v>
      </c>
      <c r="K689" s="3" t="s">
        <v>21</v>
      </c>
      <c r="L689" s="3" t="s">
        <v>348</v>
      </c>
      <c r="M689" s="3" t="s">
        <v>1253</v>
      </c>
    </row>
    <row r="690" spans="1:13">
      <c r="A690" s="3" t="s">
        <v>959</v>
      </c>
      <c r="B690" s="3" t="s">
        <v>14</v>
      </c>
      <c r="C690" s="3" t="s">
        <v>15</v>
      </c>
      <c r="D690" s="3" t="s">
        <v>845</v>
      </c>
      <c r="E690" s="3" t="s">
        <v>960</v>
      </c>
      <c r="F690" s="3" t="s">
        <v>472</v>
      </c>
      <c r="G690" s="3" t="s">
        <v>18</v>
      </c>
      <c r="H690" s="3" t="s">
        <v>38</v>
      </c>
      <c r="I690" s="3" t="s">
        <v>960</v>
      </c>
      <c r="J690" s="4" t="s">
        <v>13</v>
      </c>
      <c r="K690" s="3" t="s">
        <v>21</v>
      </c>
      <c r="L690" s="3" t="s">
        <v>348</v>
      </c>
      <c r="M690" s="3" t="s">
        <v>23</v>
      </c>
    </row>
    <row r="691" spans="1:13">
      <c r="A691" s="20" t="s">
        <v>2309</v>
      </c>
      <c r="B691" s="20" t="s">
        <v>14</v>
      </c>
      <c r="C691" s="20" t="s">
        <v>15</v>
      </c>
      <c r="D691" s="20" t="s">
        <v>845</v>
      </c>
      <c r="E691" s="3" t="s">
        <v>960</v>
      </c>
      <c r="F691" s="20" t="s">
        <v>472</v>
      </c>
      <c r="G691" s="20" t="s">
        <v>18</v>
      </c>
      <c r="H691" s="20" t="s">
        <v>38</v>
      </c>
      <c r="I691" s="20" t="s">
        <v>960</v>
      </c>
      <c r="J691" s="22" t="s">
        <v>13</v>
      </c>
      <c r="K691" s="20" t="s">
        <v>21</v>
      </c>
      <c r="L691" s="20" t="s">
        <v>348</v>
      </c>
      <c r="M691" s="20" t="s">
        <v>1889</v>
      </c>
    </row>
    <row r="692" spans="1:13">
      <c r="A692" s="3" t="s">
        <v>1616</v>
      </c>
      <c r="B692" s="3" t="s">
        <v>14</v>
      </c>
      <c r="C692" s="3" t="s">
        <v>15</v>
      </c>
      <c r="D692" s="3" t="s">
        <v>845</v>
      </c>
      <c r="E692" s="3" t="s">
        <v>962</v>
      </c>
      <c r="F692" s="3" t="s">
        <v>472</v>
      </c>
      <c r="G692" s="3" t="s">
        <v>18</v>
      </c>
      <c r="H692" s="3" t="s">
        <v>42</v>
      </c>
      <c r="I692" s="3" t="s">
        <v>962</v>
      </c>
      <c r="J692" s="4" t="s">
        <v>13</v>
      </c>
      <c r="K692" s="3" t="s">
        <v>21</v>
      </c>
      <c r="L692" s="3" t="s">
        <v>351</v>
      </c>
      <c r="M692" s="3" t="s">
        <v>1253</v>
      </c>
    </row>
    <row r="693" spans="1:13">
      <c r="A693" s="3" t="s">
        <v>961</v>
      </c>
      <c r="B693" s="3" t="s">
        <v>14</v>
      </c>
      <c r="C693" s="3" t="s">
        <v>15</v>
      </c>
      <c r="D693" s="3" t="s">
        <v>845</v>
      </c>
      <c r="E693" s="3" t="s">
        <v>962</v>
      </c>
      <c r="F693" s="3" t="s">
        <v>472</v>
      </c>
      <c r="G693" s="3" t="s">
        <v>18</v>
      </c>
      <c r="H693" s="3" t="s">
        <v>42</v>
      </c>
      <c r="I693" s="3" t="s">
        <v>962</v>
      </c>
      <c r="J693" s="4" t="s">
        <v>13</v>
      </c>
      <c r="K693" s="3" t="s">
        <v>21</v>
      </c>
      <c r="L693" s="3" t="s">
        <v>351</v>
      </c>
      <c r="M693" s="3" t="s">
        <v>23</v>
      </c>
    </row>
    <row r="694" spans="1:13">
      <c r="A694" s="20" t="s">
        <v>2310</v>
      </c>
      <c r="B694" s="20" t="s">
        <v>14</v>
      </c>
      <c r="C694" s="20" t="s">
        <v>15</v>
      </c>
      <c r="D694" s="20" t="s">
        <v>845</v>
      </c>
      <c r="E694" s="3" t="s">
        <v>962</v>
      </c>
      <c r="F694" s="20" t="s">
        <v>472</v>
      </c>
      <c r="G694" s="20" t="s">
        <v>18</v>
      </c>
      <c r="H694" s="20" t="s">
        <v>42</v>
      </c>
      <c r="I694" s="20" t="s">
        <v>962</v>
      </c>
      <c r="J694" s="22" t="s">
        <v>13</v>
      </c>
      <c r="K694" s="20" t="s">
        <v>21</v>
      </c>
      <c r="L694" s="20" t="s">
        <v>351</v>
      </c>
      <c r="M694" s="20" t="s">
        <v>1889</v>
      </c>
    </row>
    <row r="695" spans="1:13">
      <c r="A695" s="3" t="s">
        <v>1617</v>
      </c>
      <c r="B695" s="3" t="s">
        <v>14</v>
      </c>
      <c r="C695" s="3" t="s">
        <v>15</v>
      </c>
      <c r="D695" s="3" t="s">
        <v>845</v>
      </c>
      <c r="E695" s="3" t="s">
        <v>964</v>
      </c>
      <c r="F695" s="3" t="s">
        <v>472</v>
      </c>
      <c r="G695" s="3" t="s">
        <v>18</v>
      </c>
      <c r="H695" s="3" t="s">
        <v>46</v>
      </c>
      <c r="I695" s="3" t="s">
        <v>964</v>
      </c>
      <c r="J695" s="4" t="s">
        <v>13</v>
      </c>
      <c r="K695" s="3" t="s">
        <v>21</v>
      </c>
      <c r="L695" s="3" t="s">
        <v>354</v>
      </c>
      <c r="M695" s="3" t="s">
        <v>1253</v>
      </c>
    </row>
    <row r="696" spans="1:13">
      <c r="A696" s="3" t="s">
        <v>963</v>
      </c>
      <c r="B696" s="3" t="s">
        <v>14</v>
      </c>
      <c r="C696" s="3" t="s">
        <v>15</v>
      </c>
      <c r="D696" s="3" t="s">
        <v>845</v>
      </c>
      <c r="E696" s="3" t="s">
        <v>964</v>
      </c>
      <c r="F696" s="3" t="s">
        <v>472</v>
      </c>
      <c r="G696" s="3" t="s">
        <v>18</v>
      </c>
      <c r="H696" s="3" t="s">
        <v>46</v>
      </c>
      <c r="I696" s="3" t="s">
        <v>964</v>
      </c>
      <c r="J696" s="4" t="s">
        <v>13</v>
      </c>
      <c r="K696" s="3" t="s">
        <v>21</v>
      </c>
      <c r="L696" s="3" t="s">
        <v>354</v>
      </c>
      <c r="M696" s="3" t="s">
        <v>23</v>
      </c>
    </row>
    <row r="697" spans="1:13">
      <c r="A697" s="20" t="s">
        <v>2311</v>
      </c>
      <c r="B697" s="20" t="s">
        <v>14</v>
      </c>
      <c r="C697" s="20" t="s">
        <v>15</v>
      </c>
      <c r="D697" s="20" t="s">
        <v>845</v>
      </c>
      <c r="E697" s="3" t="s">
        <v>964</v>
      </c>
      <c r="F697" s="20" t="s">
        <v>472</v>
      </c>
      <c r="G697" s="20" t="s">
        <v>18</v>
      </c>
      <c r="H697" s="20" t="s">
        <v>46</v>
      </c>
      <c r="I697" s="20" t="s">
        <v>964</v>
      </c>
      <c r="J697" s="22" t="s">
        <v>13</v>
      </c>
      <c r="K697" s="20" t="s">
        <v>21</v>
      </c>
      <c r="L697" s="20" t="s">
        <v>354</v>
      </c>
      <c r="M697" s="20" t="s">
        <v>1889</v>
      </c>
    </row>
    <row r="698" spans="1:13">
      <c r="A698" s="3" t="s">
        <v>1618</v>
      </c>
      <c r="B698" s="3" t="s">
        <v>14</v>
      </c>
      <c r="C698" s="3" t="s">
        <v>15</v>
      </c>
      <c r="D698" s="3" t="s">
        <v>845</v>
      </c>
      <c r="E698" s="3" t="s">
        <v>966</v>
      </c>
      <c r="F698" s="3" t="s">
        <v>472</v>
      </c>
      <c r="G698" s="3" t="s">
        <v>18</v>
      </c>
      <c r="H698" s="3" t="s">
        <v>50</v>
      </c>
      <c r="I698" s="3" t="s">
        <v>966</v>
      </c>
      <c r="J698" s="4" t="s">
        <v>13</v>
      </c>
      <c r="K698" s="3" t="s">
        <v>21</v>
      </c>
      <c r="L698" s="3" t="s">
        <v>357</v>
      </c>
      <c r="M698" s="3" t="s">
        <v>1253</v>
      </c>
    </row>
    <row r="699" spans="1:13">
      <c r="A699" s="3" t="s">
        <v>965</v>
      </c>
      <c r="B699" s="3" t="s">
        <v>14</v>
      </c>
      <c r="C699" s="3" t="s">
        <v>15</v>
      </c>
      <c r="D699" s="3" t="s">
        <v>845</v>
      </c>
      <c r="E699" s="3" t="s">
        <v>966</v>
      </c>
      <c r="F699" s="3" t="s">
        <v>472</v>
      </c>
      <c r="G699" s="3" t="s">
        <v>18</v>
      </c>
      <c r="H699" s="3" t="s">
        <v>50</v>
      </c>
      <c r="I699" s="3" t="s">
        <v>966</v>
      </c>
      <c r="J699" s="4" t="s">
        <v>13</v>
      </c>
      <c r="K699" s="3" t="s">
        <v>21</v>
      </c>
      <c r="L699" s="3" t="s">
        <v>357</v>
      </c>
      <c r="M699" s="3" t="s">
        <v>23</v>
      </c>
    </row>
    <row r="700" spans="1:13">
      <c r="A700" s="20" t="s">
        <v>2312</v>
      </c>
      <c r="B700" s="20" t="s">
        <v>14</v>
      </c>
      <c r="C700" s="20" t="s">
        <v>15</v>
      </c>
      <c r="D700" s="20" t="s">
        <v>845</v>
      </c>
      <c r="E700" s="3" t="s">
        <v>966</v>
      </c>
      <c r="F700" s="20" t="s">
        <v>472</v>
      </c>
      <c r="G700" s="20" t="s">
        <v>18</v>
      </c>
      <c r="H700" s="20" t="s">
        <v>50</v>
      </c>
      <c r="I700" s="20" t="s">
        <v>966</v>
      </c>
      <c r="J700" s="22" t="s">
        <v>13</v>
      </c>
      <c r="K700" s="20" t="s">
        <v>21</v>
      </c>
      <c r="L700" s="20" t="s">
        <v>357</v>
      </c>
      <c r="M700" s="20" t="s">
        <v>1889</v>
      </c>
    </row>
    <row r="701" spans="1:13">
      <c r="A701" s="3" t="s">
        <v>1584</v>
      </c>
      <c r="B701" s="3" t="s">
        <v>14</v>
      </c>
      <c r="C701" s="3" t="s">
        <v>15</v>
      </c>
      <c r="D701" s="3" t="s">
        <v>845</v>
      </c>
      <c r="E701" s="3" t="s">
        <v>898</v>
      </c>
      <c r="F701" s="3" t="s">
        <v>53</v>
      </c>
      <c r="G701" s="3" t="s">
        <v>54</v>
      </c>
      <c r="H701" s="3" t="s">
        <v>294</v>
      </c>
      <c r="I701" s="3" t="s">
        <v>898</v>
      </c>
      <c r="J701" s="4" t="s">
        <v>13</v>
      </c>
      <c r="K701" s="3" t="s">
        <v>109</v>
      </c>
      <c r="L701" s="3" t="s">
        <v>348</v>
      </c>
      <c r="M701" s="3" t="s">
        <v>1253</v>
      </c>
    </row>
    <row r="702" spans="1:13">
      <c r="A702" s="3" t="s">
        <v>897</v>
      </c>
      <c r="B702" s="3" t="s">
        <v>14</v>
      </c>
      <c r="C702" s="3" t="s">
        <v>15</v>
      </c>
      <c r="D702" s="3" t="s">
        <v>845</v>
      </c>
      <c r="E702" s="3" t="s">
        <v>898</v>
      </c>
      <c r="F702" s="3" t="s">
        <v>53</v>
      </c>
      <c r="G702" s="3" t="s">
        <v>54</v>
      </c>
      <c r="H702" s="3" t="s">
        <v>294</v>
      </c>
      <c r="I702" s="3" t="s">
        <v>898</v>
      </c>
      <c r="J702" s="4" t="s">
        <v>13</v>
      </c>
      <c r="K702" s="3" t="s">
        <v>109</v>
      </c>
      <c r="L702" s="3" t="s">
        <v>348</v>
      </c>
      <c r="M702" s="3" t="s">
        <v>23</v>
      </c>
    </row>
    <row r="703" spans="1:13">
      <c r="A703" s="20" t="s">
        <v>2278</v>
      </c>
      <c r="B703" s="20" t="s">
        <v>14</v>
      </c>
      <c r="C703" s="20" t="s">
        <v>15</v>
      </c>
      <c r="D703" s="20" t="s">
        <v>845</v>
      </c>
      <c r="E703" s="3" t="s">
        <v>898</v>
      </c>
      <c r="F703" s="20" t="s">
        <v>53</v>
      </c>
      <c r="G703" s="20" t="s">
        <v>54</v>
      </c>
      <c r="H703" s="20" t="s">
        <v>294</v>
      </c>
      <c r="I703" s="20" t="s">
        <v>898</v>
      </c>
      <c r="J703" s="22" t="s">
        <v>13</v>
      </c>
      <c r="K703" s="20" t="s">
        <v>109</v>
      </c>
      <c r="L703" s="20" t="s">
        <v>348</v>
      </c>
      <c r="M703" s="20" t="s">
        <v>1889</v>
      </c>
    </row>
    <row r="704" spans="1:13">
      <c r="A704" s="3" t="s">
        <v>1686</v>
      </c>
      <c r="B704" s="3" t="s">
        <v>14</v>
      </c>
      <c r="C704" s="3" t="s">
        <v>15</v>
      </c>
      <c r="D704" s="3" t="s">
        <v>16</v>
      </c>
      <c r="E704" s="3" t="s">
        <v>56</v>
      </c>
      <c r="F704" s="3" t="s">
        <v>53</v>
      </c>
      <c r="G704" s="3" t="s">
        <v>54</v>
      </c>
      <c r="H704" s="3" t="s">
        <v>55</v>
      </c>
      <c r="I704" s="3" t="s">
        <v>56</v>
      </c>
      <c r="J704" s="4" t="s">
        <v>13</v>
      </c>
      <c r="K704" s="3" t="s">
        <v>57</v>
      </c>
      <c r="L704" s="3" t="s">
        <v>22</v>
      </c>
      <c r="M704" s="3" t="s">
        <v>1253</v>
      </c>
    </row>
    <row r="705" spans="1:13">
      <c r="A705" s="20" t="s">
        <v>52</v>
      </c>
      <c r="B705" s="20" t="s">
        <v>14</v>
      </c>
      <c r="C705" s="20" t="s">
        <v>15</v>
      </c>
      <c r="D705" s="20" t="s">
        <v>16</v>
      </c>
      <c r="E705" s="3" t="s">
        <v>56</v>
      </c>
      <c r="F705" s="20" t="s">
        <v>53</v>
      </c>
      <c r="G705" s="20" t="s">
        <v>54</v>
      </c>
      <c r="H705" s="20" t="s">
        <v>55</v>
      </c>
      <c r="I705" s="20" t="s">
        <v>56</v>
      </c>
      <c r="J705" s="22" t="s">
        <v>13</v>
      </c>
      <c r="K705" s="20" t="s">
        <v>57</v>
      </c>
      <c r="L705" s="20" t="s">
        <v>22</v>
      </c>
      <c r="M705" s="22" t="s">
        <v>23</v>
      </c>
    </row>
    <row r="706" spans="1:13">
      <c r="A706" s="20" t="s">
        <v>1897</v>
      </c>
      <c r="B706" s="20" t="s">
        <v>14</v>
      </c>
      <c r="C706" s="20" t="s">
        <v>15</v>
      </c>
      <c r="D706" s="20" t="s">
        <v>16</v>
      </c>
      <c r="E706" s="3" t="s">
        <v>56</v>
      </c>
      <c r="F706" s="20" t="s">
        <v>53</v>
      </c>
      <c r="G706" s="20" t="s">
        <v>54</v>
      </c>
      <c r="H706" s="20" t="s">
        <v>55</v>
      </c>
      <c r="I706" s="20" t="s">
        <v>56</v>
      </c>
      <c r="J706" s="22" t="s">
        <v>13</v>
      </c>
      <c r="K706" s="20" t="s">
        <v>57</v>
      </c>
      <c r="L706" s="20" t="s">
        <v>22</v>
      </c>
      <c r="M706" s="22" t="s">
        <v>1889</v>
      </c>
    </row>
    <row r="707" spans="1:13">
      <c r="A707" s="3" t="s">
        <v>1687</v>
      </c>
      <c r="B707" s="3" t="s">
        <v>14</v>
      </c>
      <c r="C707" s="3" t="s">
        <v>15</v>
      </c>
      <c r="D707" s="3" t="s">
        <v>16</v>
      </c>
      <c r="E707" s="3" t="s">
        <v>60</v>
      </c>
      <c r="F707" s="3" t="s">
        <v>53</v>
      </c>
      <c r="G707" s="3" t="s">
        <v>54</v>
      </c>
      <c r="H707" s="3" t="s">
        <v>59</v>
      </c>
      <c r="I707" s="3" t="s">
        <v>60</v>
      </c>
      <c r="J707" s="4" t="s">
        <v>13</v>
      </c>
      <c r="K707" s="3" t="s">
        <v>57</v>
      </c>
      <c r="L707" s="3" t="s">
        <v>28</v>
      </c>
      <c r="M707" s="3" t="s">
        <v>1253</v>
      </c>
    </row>
    <row r="708" spans="1:13">
      <c r="A708" s="20" t="s">
        <v>58</v>
      </c>
      <c r="B708" s="20" t="s">
        <v>14</v>
      </c>
      <c r="C708" s="20" t="s">
        <v>15</v>
      </c>
      <c r="D708" s="20" t="s">
        <v>16</v>
      </c>
      <c r="E708" s="3" t="s">
        <v>60</v>
      </c>
      <c r="F708" s="20" t="s">
        <v>53</v>
      </c>
      <c r="G708" s="20" t="s">
        <v>54</v>
      </c>
      <c r="H708" s="20" t="s">
        <v>59</v>
      </c>
      <c r="I708" s="20" t="s">
        <v>60</v>
      </c>
      <c r="J708" s="22" t="s">
        <v>13</v>
      </c>
      <c r="K708" s="20" t="s">
        <v>57</v>
      </c>
      <c r="L708" s="20" t="s">
        <v>28</v>
      </c>
      <c r="M708" s="22" t="s">
        <v>23</v>
      </c>
    </row>
    <row r="709" spans="1:13">
      <c r="A709" s="20" t="s">
        <v>1898</v>
      </c>
      <c r="B709" s="20" t="s">
        <v>14</v>
      </c>
      <c r="C709" s="20" t="s">
        <v>15</v>
      </c>
      <c r="D709" s="20" t="s">
        <v>16</v>
      </c>
      <c r="E709" s="3" t="s">
        <v>60</v>
      </c>
      <c r="F709" s="20" t="s">
        <v>53</v>
      </c>
      <c r="G709" s="20" t="s">
        <v>54</v>
      </c>
      <c r="H709" s="20" t="s">
        <v>59</v>
      </c>
      <c r="I709" s="20" t="s">
        <v>60</v>
      </c>
      <c r="J709" s="22" t="s">
        <v>13</v>
      </c>
      <c r="K709" s="20" t="s">
        <v>57</v>
      </c>
      <c r="L709" s="20" t="s">
        <v>28</v>
      </c>
      <c r="M709" s="22" t="s">
        <v>1889</v>
      </c>
    </row>
    <row r="710" spans="1:13">
      <c r="A710" s="3" t="s">
        <v>1688</v>
      </c>
      <c r="B710" s="3" t="s">
        <v>14</v>
      </c>
      <c r="C710" s="3" t="s">
        <v>15</v>
      </c>
      <c r="D710" s="3" t="s">
        <v>16</v>
      </c>
      <c r="E710" s="3" t="s">
        <v>63</v>
      </c>
      <c r="F710" s="3" t="s">
        <v>53</v>
      </c>
      <c r="G710" s="3" t="s">
        <v>54</v>
      </c>
      <c r="H710" s="3" t="s">
        <v>62</v>
      </c>
      <c r="I710" s="3" t="s">
        <v>63</v>
      </c>
      <c r="J710" s="4" t="s">
        <v>13</v>
      </c>
      <c r="K710" s="3" t="s">
        <v>57</v>
      </c>
      <c r="L710" s="3" t="s">
        <v>32</v>
      </c>
      <c r="M710" s="3" t="s">
        <v>1253</v>
      </c>
    </row>
    <row r="711" spans="1:13">
      <c r="A711" s="20" t="s">
        <v>61</v>
      </c>
      <c r="B711" s="20" t="s">
        <v>14</v>
      </c>
      <c r="C711" s="20" t="s">
        <v>15</v>
      </c>
      <c r="D711" s="20" t="s">
        <v>16</v>
      </c>
      <c r="E711" s="3" t="s">
        <v>63</v>
      </c>
      <c r="F711" s="20" t="s">
        <v>53</v>
      </c>
      <c r="G711" s="20" t="s">
        <v>54</v>
      </c>
      <c r="H711" s="20" t="s">
        <v>62</v>
      </c>
      <c r="I711" s="20" t="s">
        <v>63</v>
      </c>
      <c r="J711" s="22" t="s">
        <v>13</v>
      </c>
      <c r="K711" s="20" t="s">
        <v>57</v>
      </c>
      <c r="L711" s="20" t="s">
        <v>32</v>
      </c>
      <c r="M711" s="22" t="s">
        <v>23</v>
      </c>
    </row>
    <row r="712" spans="1:13">
      <c r="A712" s="20" t="s">
        <v>1899</v>
      </c>
      <c r="B712" s="20" t="s">
        <v>14</v>
      </c>
      <c r="C712" s="20" t="s">
        <v>15</v>
      </c>
      <c r="D712" s="20" t="s">
        <v>16</v>
      </c>
      <c r="E712" s="3" t="s">
        <v>63</v>
      </c>
      <c r="F712" s="20" t="s">
        <v>53</v>
      </c>
      <c r="G712" s="20" t="s">
        <v>54</v>
      </c>
      <c r="H712" s="20" t="s">
        <v>62</v>
      </c>
      <c r="I712" s="20" t="s">
        <v>63</v>
      </c>
      <c r="J712" s="22" t="s">
        <v>13</v>
      </c>
      <c r="K712" s="20" t="s">
        <v>57</v>
      </c>
      <c r="L712" s="20" t="s">
        <v>32</v>
      </c>
      <c r="M712" s="22" t="s">
        <v>1889</v>
      </c>
    </row>
    <row r="713" spans="1:13">
      <c r="A713" s="3" t="s">
        <v>1689</v>
      </c>
      <c r="B713" s="3" t="s">
        <v>14</v>
      </c>
      <c r="C713" s="3" t="s">
        <v>15</v>
      </c>
      <c r="D713" s="3" t="s">
        <v>16</v>
      </c>
      <c r="E713" s="3" t="s">
        <v>66</v>
      </c>
      <c r="F713" s="3" t="s">
        <v>53</v>
      </c>
      <c r="G713" s="3" t="s">
        <v>54</v>
      </c>
      <c r="H713" s="3" t="s">
        <v>65</v>
      </c>
      <c r="I713" s="3" t="s">
        <v>66</v>
      </c>
      <c r="J713" s="4" t="s">
        <v>13</v>
      </c>
      <c r="K713" s="3" t="s">
        <v>57</v>
      </c>
      <c r="L713" s="3" t="s">
        <v>36</v>
      </c>
      <c r="M713" s="3" t="s">
        <v>1253</v>
      </c>
    </row>
    <row r="714" spans="1:13">
      <c r="A714" s="20" t="s">
        <v>64</v>
      </c>
      <c r="B714" s="20" t="s">
        <v>14</v>
      </c>
      <c r="C714" s="20" t="s">
        <v>15</v>
      </c>
      <c r="D714" s="20" t="s">
        <v>16</v>
      </c>
      <c r="E714" s="3" t="s">
        <v>66</v>
      </c>
      <c r="F714" s="20" t="s">
        <v>53</v>
      </c>
      <c r="G714" s="20" t="s">
        <v>54</v>
      </c>
      <c r="H714" s="20" t="s">
        <v>65</v>
      </c>
      <c r="I714" s="20" t="s">
        <v>66</v>
      </c>
      <c r="J714" s="22" t="s">
        <v>13</v>
      </c>
      <c r="K714" s="20" t="s">
        <v>57</v>
      </c>
      <c r="L714" s="20" t="s">
        <v>36</v>
      </c>
      <c r="M714" s="22" t="s">
        <v>23</v>
      </c>
    </row>
    <row r="715" spans="1:13">
      <c r="A715" s="20" t="s">
        <v>1900</v>
      </c>
      <c r="B715" s="20" t="s">
        <v>14</v>
      </c>
      <c r="C715" s="20" t="s">
        <v>15</v>
      </c>
      <c r="D715" s="20" t="s">
        <v>16</v>
      </c>
      <c r="E715" s="3" t="s">
        <v>66</v>
      </c>
      <c r="F715" s="20" t="s">
        <v>53</v>
      </c>
      <c r="G715" s="20" t="s">
        <v>54</v>
      </c>
      <c r="H715" s="20" t="s">
        <v>65</v>
      </c>
      <c r="I715" s="20" t="s">
        <v>66</v>
      </c>
      <c r="J715" s="22" t="s">
        <v>13</v>
      </c>
      <c r="K715" s="20" t="s">
        <v>57</v>
      </c>
      <c r="L715" s="20" t="s">
        <v>36</v>
      </c>
      <c r="M715" s="22" t="s">
        <v>1889</v>
      </c>
    </row>
    <row r="716" spans="1:13">
      <c r="A716" s="3" t="s">
        <v>1690</v>
      </c>
      <c r="B716" s="3" t="s">
        <v>14</v>
      </c>
      <c r="C716" s="3" t="s">
        <v>15</v>
      </c>
      <c r="D716" s="3" t="s">
        <v>16</v>
      </c>
      <c r="E716" s="3" t="s">
        <v>69</v>
      </c>
      <c r="F716" s="3" t="s">
        <v>53</v>
      </c>
      <c r="G716" s="3" t="s">
        <v>54</v>
      </c>
      <c r="H716" s="3" t="s">
        <v>68</v>
      </c>
      <c r="I716" s="3" t="s">
        <v>69</v>
      </c>
      <c r="J716" s="4" t="s">
        <v>13</v>
      </c>
      <c r="K716" s="3" t="s">
        <v>70</v>
      </c>
      <c r="L716" s="3" t="s">
        <v>22</v>
      </c>
      <c r="M716" s="3" t="s">
        <v>1253</v>
      </c>
    </row>
    <row r="717" spans="1:13">
      <c r="A717" s="20" t="s">
        <v>67</v>
      </c>
      <c r="B717" s="20" t="s">
        <v>14</v>
      </c>
      <c r="C717" s="20" t="s">
        <v>15</v>
      </c>
      <c r="D717" s="20" t="s">
        <v>16</v>
      </c>
      <c r="E717" s="3" t="s">
        <v>69</v>
      </c>
      <c r="F717" s="20" t="s">
        <v>53</v>
      </c>
      <c r="G717" s="20" t="s">
        <v>54</v>
      </c>
      <c r="H717" s="20" t="s">
        <v>68</v>
      </c>
      <c r="I717" s="20" t="s">
        <v>69</v>
      </c>
      <c r="J717" s="22" t="s">
        <v>13</v>
      </c>
      <c r="K717" s="20" t="s">
        <v>70</v>
      </c>
      <c r="L717" s="20" t="s">
        <v>22</v>
      </c>
      <c r="M717" s="22" t="s">
        <v>23</v>
      </c>
    </row>
    <row r="718" spans="1:13">
      <c r="A718" s="20" t="s">
        <v>1901</v>
      </c>
      <c r="B718" s="20" t="s">
        <v>14</v>
      </c>
      <c r="C718" s="20" t="s">
        <v>15</v>
      </c>
      <c r="D718" s="20" t="s">
        <v>16</v>
      </c>
      <c r="E718" s="3" t="s">
        <v>69</v>
      </c>
      <c r="F718" s="20" t="s">
        <v>53</v>
      </c>
      <c r="G718" s="20" t="s">
        <v>54</v>
      </c>
      <c r="H718" s="20" t="s">
        <v>68</v>
      </c>
      <c r="I718" s="20" t="s">
        <v>69</v>
      </c>
      <c r="J718" s="22" t="s">
        <v>13</v>
      </c>
      <c r="K718" s="20" t="s">
        <v>70</v>
      </c>
      <c r="L718" s="20" t="s">
        <v>22</v>
      </c>
      <c r="M718" s="22" t="s">
        <v>1889</v>
      </c>
    </row>
    <row r="719" spans="1:13">
      <c r="A719" s="3" t="s">
        <v>1691</v>
      </c>
      <c r="B719" s="3" t="s">
        <v>14</v>
      </c>
      <c r="C719" s="3" t="s">
        <v>15</v>
      </c>
      <c r="D719" s="3" t="s">
        <v>16</v>
      </c>
      <c r="E719" s="3" t="s">
        <v>73</v>
      </c>
      <c r="F719" s="3" t="s">
        <v>53</v>
      </c>
      <c r="G719" s="3" t="s">
        <v>54</v>
      </c>
      <c r="H719" s="3" t="s">
        <v>72</v>
      </c>
      <c r="I719" s="3" t="s">
        <v>73</v>
      </c>
      <c r="J719" s="4" t="s">
        <v>13</v>
      </c>
      <c r="K719" s="3" t="s">
        <v>70</v>
      </c>
      <c r="L719" s="3" t="s">
        <v>28</v>
      </c>
      <c r="M719" s="3" t="s">
        <v>1253</v>
      </c>
    </row>
    <row r="720" spans="1:13">
      <c r="A720" s="20" t="s">
        <v>71</v>
      </c>
      <c r="B720" s="20" t="s">
        <v>14</v>
      </c>
      <c r="C720" s="20" t="s">
        <v>15</v>
      </c>
      <c r="D720" s="20" t="s">
        <v>16</v>
      </c>
      <c r="E720" s="3" t="s">
        <v>73</v>
      </c>
      <c r="F720" s="20" t="s">
        <v>53</v>
      </c>
      <c r="G720" s="20" t="s">
        <v>54</v>
      </c>
      <c r="H720" s="20" t="s">
        <v>72</v>
      </c>
      <c r="I720" s="20" t="s">
        <v>73</v>
      </c>
      <c r="J720" s="22" t="s">
        <v>13</v>
      </c>
      <c r="K720" s="20" t="s">
        <v>70</v>
      </c>
      <c r="L720" s="20" t="s">
        <v>28</v>
      </c>
      <c r="M720" s="22" t="s">
        <v>23</v>
      </c>
    </row>
    <row r="721" spans="1:13">
      <c r="A721" s="20" t="s">
        <v>1902</v>
      </c>
      <c r="B721" s="20" t="s">
        <v>14</v>
      </c>
      <c r="C721" s="20" t="s">
        <v>15</v>
      </c>
      <c r="D721" s="20" t="s">
        <v>16</v>
      </c>
      <c r="E721" s="3" t="s">
        <v>73</v>
      </c>
      <c r="F721" s="20" t="s">
        <v>53</v>
      </c>
      <c r="G721" s="20" t="s">
        <v>54</v>
      </c>
      <c r="H721" s="20" t="s">
        <v>72</v>
      </c>
      <c r="I721" s="20" t="s">
        <v>73</v>
      </c>
      <c r="J721" s="22" t="s">
        <v>13</v>
      </c>
      <c r="K721" s="20" t="s">
        <v>70</v>
      </c>
      <c r="L721" s="20" t="s">
        <v>28</v>
      </c>
      <c r="M721" s="22" t="s">
        <v>1889</v>
      </c>
    </row>
    <row r="722" spans="1:13">
      <c r="A722" s="3" t="s">
        <v>1692</v>
      </c>
      <c r="B722" s="3" t="s">
        <v>14</v>
      </c>
      <c r="C722" s="3" t="s">
        <v>15</v>
      </c>
      <c r="D722" s="3" t="s">
        <v>16</v>
      </c>
      <c r="E722" s="3" t="s">
        <v>76</v>
      </c>
      <c r="F722" s="3" t="s">
        <v>53</v>
      </c>
      <c r="G722" s="3" t="s">
        <v>54</v>
      </c>
      <c r="H722" s="3" t="s">
        <v>75</v>
      </c>
      <c r="I722" s="3" t="s">
        <v>76</v>
      </c>
      <c r="J722" s="4" t="s">
        <v>13</v>
      </c>
      <c r="K722" s="3" t="s">
        <v>70</v>
      </c>
      <c r="L722" s="3" t="s">
        <v>32</v>
      </c>
      <c r="M722" s="3" t="s">
        <v>1253</v>
      </c>
    </row>
    <row r="723" spans="1:13">
      <c r="A723" s="20" t="s">
        <v>74</v>
      </c>
      <c r="B723" s="20" t="s">
        <v>14</v>
      </c>
      <c r="C723" s="20" t="s">
        <v>15</v>
      </c>
      <c r="D723" s="20" t="s">
        <v>16</v>
      </c>
      <c r="E723" s="3" t="s">
        <v>76</v>
      </c>
      <c r="F723" s="20" t="s">
        <v>53</v>
      </c>
      <c r="G723" s="20" t="s">
        <v>54</v>
      </c>
      <c r="H723" s="20" t="s">
        <v>75</v>
      </c>
      <c r="I723" s="20" t="s">
        <v>76</v>
      </c>
      <c r="J723" s="22" t="s">
        <v>13</v>
      </c>
      <c r="K723" s="20" t="s">
        <v>70</v>
      </c>
      <c r="L723" s="20" t="s">
        <v>32</v>
      </c>
      <c r="M723" s="22" t="s">
        <v>23</v>
      </c>
    </row>
    <row r="724" spans="1:13">
      <c r="A724" s="20" t="s">
        <v>1903</v>
      </c>
      <c r="B724" s="20" t="s">
        <v>14</v>
      </c>
      <c r="C724" s="20" t="s">
        <v>15</v>
      </c>
      <c r="D724" s="20" t="s">
        <v>16</v>
      </c>
      <c r="E724" s="3" t="s">
        <v>76</v>
      </c>
      <c r="F724" s="20" t="s">
        <v>53</v>
      </c>
      <c r="G724" s="20" t="s">
        <v>54</v>
      </c>
      <c r="H724" s="20" t="s">
        <v>75</v>
      </c>
      <c r="I724" s="20" t="s">
        <v>76</v>
      </c>
      <c r="J724" s="22" t="s">
        <v>13</v>
      </c>
      <c r="K724" s="20" t="s">
        <v>70</v>
      </c>
      <c r="L724" s="20" t="s">
        <v>32</v>
      </c>
      <c r="M724" s="22" t="s">
        <v>1889</v>
      </c>
    </row>
    <row r="725" spans="1:13">
      <c r="A725" s="3" t="s">
        <v>1693</v>
      </c>
      <c r="B725" s="3" t="s">
        <v>14</v>
      </c>
      <c r="C725" s="3" t="s">
        <v>15</v>
      </c>
      <c r="D725" s="3" t="s">
        <v>16</v>
      </c>
      <c r="E725" s="3" t="s">
        <v>79</v>
      </c>
      <c r="F725" s="3" t="s">
        <v>53</v>
      </c>
      <c r="G725" s="3" t="s">
        <v>54</v>
      </c>
      <c r="H725" s="3" t="s">
        <v>78</v>
      </c>
      <c r="I725" s="3" t="s">
        <v>79</v>
      </c>
      <c r="J725" s="4" t="s">
        <v>13</v>
      </c>
      <c r="K725" s="3" t="s">
        <v>70</v>
      </c>
      <c r="L725" s="3" t="s">
        <v>36</v>
      </c>
      <c r="M725" s="3" t="s">
        <v>1253</v>
      </c>
    </row>
    <row r="726" spans="1:13">
      <c r="A726" s="20" t="s">
        <v>77</v>
      </c>
      <c r="B726" s="20" t="s">
        <v>14</v>
      </c>
      <c r="C726" s="20" t="s">
        <v>15</v>
      </c>
      <c r="D726" s="20" t="s">
        <v>16</v>
      </c>
      <c r="E726" s="3" t="s">
        <v>79</v>
      </c>
      <c r="F726" s="20" t="s">
        <v>53</v>
      </c>
      <c r="G726" s="20" t="s">
        <v>54</v>
      </c>
      <c r="H726" s="20" t="s">
        <v>78</v>
      </c>
      <c r="I726" s="20" t="s">
        <v>79</v>
      </c>
      <c r="J726" s="22" t="s">
        <v>13</v>
      </c>
      <c r="K726" s="20" t="s">
        <v>70</v>
      </c>
      <c r="L726" s="20" t="s">
        <v>36</v>
      </c>
      <c r="M726" s="22" t="s">
        <v>23</v>
      </c>
    </row>
    <row r="727" spans="1:13">
      <c r="A727" s="20" t="s">
        <v>1904</v>
      </c>
      <c r="B727" s="20" t="s">
        <v>14</v>
      </c>
      <c r="C727" s="20" t="s">
        <v>15</v>
      </c>
      <c r="D727" s="20" t="s">
        <v>16</v>
      </c>
      <c r="E727" s="3" t="s">
        <v>79</v>
      </c>
      <c r="F727" s="20" t="s">
        <v>53</v>
      </c>
      <c r="G727" s="20" t="s">
        <v>54</v>
      </c>
      <c r="H727" s="20" t="s">
        <v>78</v>
      </c>
      <c r="I727" s="20" t="s">
        <v>79</v>
      </c>
      <c r="J727" s="22" t="s">
        <v>13</v>
      </c>
      <c r="K727" s="20" t="s">
        <v>70</v>
      </c>
      <c r="L727" s="20" t="s">
        <v>36</v>
      </c>
      <c r="M727" s="22" t="s">
        <v>1889</v>
      </c>
    </row>
    <row r="728" spans="1:13">
      <c r="A728" s="3" t="s">
        <v>1694</v>
      </c>
      <c r="B728" s="3" t="s">
        <v>14</v>
      </c>
      <c r="C728" s="3" t="s">
        <v>15</v>
      </c>
      <c r="D728" s="3" t="s">
        <v>16</v>
      </c>
      <c r="E728" s="3" t="s">
        <v>82</v>
      </c>
      <c r="F728" s="3" t="s">
        <v>53</v>
      </c>
      <c r="G728" s="3" t="s">
        <v>54</v>
      </c>
      <c r="H728" s="3" t="s">
        <v>81</v>
      </c>
      <c r="I728" s="3" t="s">
        <v>82</v>
      </c>
      <c r="J728" s="4" t="s">
        <v>13</v>
      </c>
      <c r="K728" s="3" t="s">
        <v>83</v>
      </c>
      <c r="L728" s="3" t="s">
        <v>22</v>
      </c>
      <c r="M728" s="3" t="s">
        <v>1253</v>
      </c>
    </row>
    <row r="729" spans="1:13">
      <c r="A729" s="20" t="s">
        <v>80</v>
      </c>
      <c r="B729" s="20" t="s">
        <v>14</v>
      </c>
      <c r="C729" s="20" t="s">
        <v>15</v>
      </c>
      <c r="D729" s="20" t="s">
        <v>16</v>
      </c>
      <c r="E729" s="3" t="s">
        <v>82</v>
      </c>
      <c r="F729" s="20" t="s">
        <v>53</v>
      </c>
      <c r="G729" s="20" t="s">
        <v>54</v>
      </c>
      <c r="H729" s="20" t="s">
        <v>81</v>
      </c>
      <c r="I729" s="20" t="s">
        <v>82</v>
      </c>
      <c r="J729" s="22" t="s">
        <v>13</v>
      </c>
      <c r="K729" s="20" t="s">
        <v>83</v>
      </c>
      <c r="L729" s="20" t="s">
        <v>22</v>
      </c>
      <c r="M729" s="22" t="s">
        <v>23</v>
      </c>
    </row>
    <row r="730" spans="1:13">
      <c r="A730" s="20" t="s">
        <v>1905</v>
      </c>
      <c r="B730" s="20" t="s">
        <v>14</v>
      </c>
      <c r="C730" s="20" t="s">
        <v>15</v>
      </c>
      <c r="D730" s="20" t="s">
        <v>16</v>
      </c>
      <c r="E730" s="3" t="s">
        <v>82</v>
      </c>
      <c r="F730" s="20" t="s">
        <v>53</v>
      </c>
      <c r="G730" s="20" t="s">
        <v>54</v>
      </c>
      <c r="H730" s="20" t="s">
        <v>81</v>
      </c>
      <c r="I730" s="20" t="s">
        <v>82</v>
      </c>
      <c r="J730" s="22" t="s">
        <v>13</v>
      </c>
      <c r="K730" s="20" t="s">
        <v>83</v>
      </c>
      <c r="L730" s="20" t="s">
        <v>22</v>
      </c>
      <c r="M730" s="22" t="s">
        <v>1889</v>
      </c>
    </row>
    <row r="731" spans="1:13">
      <c r="A731" s="3" t="s">
        <v>1695</v>
      </c>
      <c r="B731" s="3" t="s">
        <v>14</v>
      </c>
      <c r="C731" s="3" t="s">
        <v>15</v>
      </c>
      <c r="D731" s="3" t="s">
        <v>16</v>
      </c>
      <c r="E731" s="3" t="s">
        <v>86</v>
      </c>
      <c r="F731" s="3" t="s">
        <v>53</v>
      </c>
      <c r="G731" s="3" t="s">
        <v>54</v>
      </c>
      <c r="H731" s="3" t="s">
        <v>85</v>
      </c>
      <c r="I731" s="3" t="s">
        <v>86</v>
      </c>
      <c r="J731" s="4" t="s">
        <v>13</v>
      </c>
      <c r="K731" s="3" t="s">
        <v>83</v>
      </c>
      <c r="L731" s="3" t="s">
        <v>28</v>
      </c>
      <c r="M731" s="3" t="s">
        <v>1253</v>
      </c>
    </row>
    <row r="732" spans="1:13">
      <c r="A732" s="20" t="s">
        <v>84</v>
      </c>
      <c r="B732" s="20" t="s">
        <v>14</v>
      </c>
      <c r="C732" s="20" t="s">
        <v>15</v>
      </c>
      <c r="D732" s="20" t="s">
        <v>16</v>
      </c>
      <c r="E732" s="3" t="s">
        <v>86</v>
      </c>
      <c r="F732" s="20" t="s">
        <v>53</v>
      </c>
      <c r="G732" s="20" t="s">
        <v>54</v>
      </c>
      <c r="H732" s="20" t="s">
        <v>85</v>
      </c>
      <c r="I732" s="20" t="s">
        <v>86</v>
      </c>
      <c r="J732" s="22" t="s">
        <v>13</v>
      </c>
      <c r="K732" s="20" t="s">
        <v>83</v>
      </c>
      <c r="L732" s="20" t="s">
        <v>28</v>
      </c>
      <c r="M732" s="22" t="s">
        <v>23</v>
      </c>
    </row>
    <row r="733" spans="1:13">
      <c r="A733" s="20" t="s">
        <v>1906</v>
      </c>
      <c r="B733" s="20" t="s">
        <v>14</v>
      </c>
      <c r="C733" s="20" t="s">
        <v>15</v>
      </c>
      <c r="D733" s="20" t="s">
        <v>16</v>
      </c>
      <c r="E733" s="3" t="s">
        <v>86</v>
      </c>
      <c r="F733" s="20" t="s">
        <v>53</v>
      </c>
      <c r="G733" s="20" t="s">
        <v>54</v>
      </c>
      <c r="H733" s="20" t="s">
        <v>85</v>
      </c>
      <c r="I733" s="20" t="s">
        <v>86</v>
      </c>
      <c r="J733" s="22" t="s">
        <v>13</v>
      </c>
      <c r="K733" s="20" t="s">
        <v>83</v>
      </c>
      <c r="L733" s="20" t="s">
        <v>28</v>
      </c>
      <c r="M733" s="22" t="s">
        <v>1889</v>
      </c>
    </row>
    <row r="734" spans="1:13">
      <c r="A734" s="3" t="s">
        <v>1696</v>
      </c>
      <c r="B734" s="3" t="s">
        <v>14</v>
      </c>
      <c r="C734" s="3" t="s">
        <v>15</v>
      </c>
      <c r="D734" s="3" t="s">
        <v>16</v>
      </c>
      <c r="E734" s="3" t="s">
        <v>89</v>
      </c>
      <c r="F734" s="3" t="s">
        <v>53</v>
      </c>
      <c r="G734" s="3" t="s">
        <v>54</v>
      </c>
      <c r="H734" s="3" t="s">
        <v>88</v>
      </c>
      <c r="I734" s="3" t="s">
        <v>89</v>
      </c>
      <c r="J734" s="4" t="s">
        <v>13</v>
      </c>
      <c r="K734" s="3" t="s">
        <v>83</v>
      </c>
      <c r="L734" s="3" t="s">
        <v>32</v>
      </c>
      <c r="M734" s="3" t="s">
        <v>1253</v>
      </c>
    </row>
    <row r="735" spans="1:13">
      <c r="A735" s="20" t="s">
        <v>87</v>
      </c>
      <c r="B735" s="20" t="s">
        <v>14</v>
      </c>
      <c r="C735" s="20" t="s">
        <v>15</v>
      </c>
      <c r="D735" s="20" t="s">
        <v>16</v>
      </c>
      <c r="E735" s="3" t="s">
        <v>89</v>
      </c>
      <c r="F735" s="20" t="s">
        <v>53</v>
      </c>
      <c r="G735" s="20" t="s">
        <v>54</v>
      </c>
      <c r="H735" s="20" t="s">
        <v>88</v>
      </c>
      <c r="I735" s="20" t="s">
        <v>89</v>
      </c>
      <c r="J735" s="22" t="s">
        <v>13</v>
      </c>
      <c r="K735" s="20" t="s">
        <v>83</v>
      </c>
      <c r="L735" s="20" t="s">
        <v>32</v>
      </c>
      <c r="M735" s="22" t="s">
        <v>23</v>
      </c>
    </row>
    <row r="736" spans="1:13">
      <c r="A736" s="20" t="s">
        <v>1907</v>
      </c>
      <c r="B736" s="20" t="s">
        <v>14</v>
      </c>
      <c r="C736" s="20" t="s">
        <v>15</v>
      </c>
      <c r="D736" s="20" t="s">
        <v>16</v>
      </c>
      <c r="E736" s="3" t="s">
        <v>89</v>
      </c>
      <c r="F736" s="20" t="s">
        <v>53</v>
      </c>
      <c r="G736" s="20" t="s">
        <v>54</v>
      </c>
      <c r="H736" s="20" t="s">
        <v>88</v>
      </c>
      <c r="I736" s="20" t="s">
        <v>89</v>
      </c>
      <c r="J736" s="22" t="s">
        <v>13</v>
      </c>
      <c r="K736" s="20" t="s">
        <v>83</v>
      </c>
      <c r="L736" s="20" t="s">
        <v>32</v>
      </c>
      <c r="M736" s="22" t="s">
        <v>1889</v>
      </c>
    </row>
    <row r="737" spans="1:13">
      <c r="A737" s="3" t="s">
        <v>1697</v>
      </c>
      <c r="B737" s="3" t="s">
        <v>14</v>
      </c>
      <c r="C737" s="3" t="s">
        <v>15</v>
      </c>
      <c r="D737" s="3" t="s">
        <v>16</v>
      </c>
      <c r="E737" s="3" t="s">
        <v>92</v>
      </c>
      <c r="F737" s="3" t="s">
        <v>53</v>
      </c>
      <c r="G737" s="3" t="s">
        <v>54</v>
      </c>
      <c r="H737" s="3" t="s">
        <v>91</v>
      </c>
      <c r="I737" s="3" t="s">
        <v>92</v>
      </c>
      <c r="J737" s="4" t="s">
        <v>13</v>
      </c>
      <c r="K737" s="3" t="s">
        <v>83</v>
      </c>
      <c r="L737" s="3" t="s">
        <v>36</v>
      </c>
      <c r="M737" s="3" t="s">
        <v>1253</v>
      </c>
    </row>
    <row r="738" spans="1:13">
      <c r="A738" s="20" t="s">
        <v>90</v>
      </c>
      <c r="B738" s="20" t="s">
        <v>14</v>
      </c>
      <c r="C738" s="20" t="s">
        <v>15</v>
      </c>
      <c r="D738" s="20" t="s">
        <v>16</v>
      </c>
      <c r="E738" s="3" t="s">
        <v>92</v>
      </c>
      <c r="F738" s="20" t="s">
        <v>53</v>
      </c>
      <c r="G738" s="20" t="s">
        <v>54</v>
      </c>
      <c r="H738" s="20" t="s">
        <v>91</v>
      </c>
      <c r="I738" s="20" t="s">
        <v>92</v>
      </c>
      <c r="J738" s="22" t="s">
        <v>13</v>
      </c>
      <c r="K738" s="20" t="s">
        <v>83</v>
      </c>
      <c r="L738" s="20" t="s">
        <v>36</v>
      </c>
      <c r="M738" s="22" t="s">
        <v>23</v>
      </c>
    </row>
    <row r="739" spans="1:13">
      <c r="A739" s="20" t="s">
        <v>1908</v>
      </c>
      <c r="B739" s="20" t="s">
        <v>14</v>
      </c>
      <c r="C739" s="20" t="s">
        <v>15</v>
      </c>
      <c r="D739" s="20" t="s">
        <v>16</v>
      </c>
      <c r="E739" s="3" t="s">
        <v>92</v>
      </c>
      <c r="F739" s="20" t="s">
        <v>53</v>
      </c>
      <c r="G739" s="20" t="s">
        <v>54</v>
      </c>
      <c r="H739" s="20" t="s">
        <v>91</v>
      </c>
      <c r="I739" s="20" t="s">
        <v>92</v>
      </c>
      <c r="J739" s="22" t="s">
        <v>13</v>
      </c>
      <c r="K739" s="20" t="s">
        <v>83</v>
      </c>
      <c r="L739" s="20" t="s">
        <v>36</v>
      </c>
      <c r="M739" s="22" t="s">
        <v>1889</v>
      </c>
    </row>
    <row r="740" spans="1:13">
      <c r="A740" s="3" t="s">
        <v>1698</v>
      </c>
      <c r="B740" s="3" t="s">
        <v>14</v>
      </c>
      <c r="C740" s="3" t="s">
        <v>15</v>
      </c>
      <c r="D740" s="3" t="s">
        <v>16</v>
      </c>
      <c r="E740" s="3" t="s">
        <v>95</v>
      </c>
      <c r="F740" s="3" t="s">
        <v>53</v>
      </c>
      <c r="G740" s="3" t="s">
        <v>54</v>
      </c>
      <c r="H740" s="3" t="s">
        <v>94</v>
      </c>
      <c r="I740" s="3" t="s">
        <v>95</v>
      </c>
      <c r="J740" s="4" t="s">
        <v>13</v>
      </c>
      <c r="K740" s="3" t="s">
        <v>96</v>
      </c>
      <c r="L740" s="3" t="s">
        <v>22</v>
      </c>
      <c r="M740" s="3" t="s">
        <v>1253</v>
      </c>
    </row>
    <row r="741" spans="1:13">
      <c r="A741" s="20" t="s">
        <v>93</v>
      </c>
      <c r="B741" s="20" t="s">
        <v>14</v>
      </c>
      <c r="C741" s="20" t="s">
        <v>15</v>
      </c>
      <c r="D741" s="20" t="s">
        <v>16</v>
      </c>
      <c r="E741" s="3" t="s">
        <v>95</v>
      </c>
      <c r="F741" s="20" t="s">
        <v>53</v>
      </c>
      <c r="G741" s="20" t="s">
        <v>54</v>
      </c>
      <c r="H741" s="20" t="s">
        <v>94</v>
      </c>
      <c r="I741" s="20" t="s">
        <v>95</v>
      </c>
      <c r="J741" s="22" t="s">
        <v>13</v>
      </c>
      <c r="K741" s="20" t="s">
        <v>96</v>
      </c>
      <c r="L741" s="20" t="s">
        <v>22</v>
      </c>
      <c r="M741" s="22" t="s">
        <v>23</v>
      </c>
    </row>
    <row r="742" spans="1:13">
      <c r="A742" s="20" t="s">
        <v>1909</v>
      </c>
      <c r="B742" s="20" t="s">
        <v>14</v>
      </c>
      <c r="C742" s="20" t="s">
        <v>15</v>
      </c>
      <c r="D742" s="20" t="s">
        <v>16</v>
      </c>
      <c r="E742" s="3" t="s">
        <v>95</v>
      </c>
      <c r="F742" s="20" t="s">
        <v>53</v>
      </c>
      <c r="G742" s="20" t="s">
        <v>54</v>
      </c>
      <c r="H742" s="20" t="s">
        <v>94</v>
      </c>
      <c r="I742" s="20" t="s">
        <v>95</v>
      </c>
      <c r="J742" s="22" t="s">
        <v>13</v>
      </c>
      <c r="K742" s="20" t="s">
        <v>96</v>
      </c>
      <c r="L742" s="20" t="s">
        <v>22</v>
      </c>
      <c r="M742" s="22" t="s">
        <v>1889</v>
      </c>
    </row>
    <row r="743" spans="1:13">
      <c r="A743" s="3" t="s">
        <v>1699</v>
      </c>
      <c r="B743" s="3" t="s">
        <v>14</v>
      </c>
      <c r="C743" s="3" t="s">
        <v>15</v>
      </c>
      <c r="D743" s="3" t="s">
        <v>16</v>
      </c>
      <c r="E743" s="3" t="s">
        <v>99</v>
      </c>
      <c r="F743" s="3" t="s">
        <v>53</v>
      </c>
      <c r="G743" s="3" t="s">
        <v>54</v>
      </c>
      <c r="H743" s="3" t="s">
        <v>98</v>
      </c>
      <c r="I743" s="3" t="s">
        <v>99</v>
      </c>
      <c r="J743" s="4" t="s">
        <v>13</v>
      </c>
      <c r="K743" s="3" t="s">
        <v>96</v>
      </c>
      <c r="L743" s="3" t="s">
        <v>28</v>
      </c>
      <c r="M743" s="3" t="s">
        <v>1253</v>
      </c>
    </row>
    <row r="744" spans="1:13">
      <c r="A744" s="20" t="s">
        <v>97</v>
      </c>
      <c r="B744" s="20" t="s">
        <v>14</v>
      </c>
      <c r="C744" s="20" t="s">
        <v>15</v>
      </c>
      <c r="D744" s="20" t="s">
        <v>16</v>
      </c>
      <c r="E744" s="3" t="s">
        <v>99</v>
      </c>
      <c r="F744" s="20" t="s">
        <v>53</v>
      </c>
      <c r="G744" s="20" t="s">
        <v>54</v>
      </c>
      <c r="H744" s="20" t="s">
        <v>98</v>
      </c>
      <c r="I744" s="20" t="s">
        <v>99</v>
      </c>
      <c r="J744" s="22" t="s">
        <v>13</v>
      </c>
      <c r="K744" s="20" t="s">
        <v>96</v>
      </c>
      <c r="L744" s="20" t="s">
        <v>28</v>
      </c>
      <c r="M744" s="22" t="s">
        <v>23</v>
      </c>
    </row>
    <row r="745" spans="1:13">
      <c r="A745" s="20" t="s">
        <v>1910</v>
      </c>
      <c r="B745" s="20" t="s">
        <v>14</v>
      </c>
      <c r="C745" s="20" t="s">
        <v>15</v>
      </c>
      <c r="D745" s="20" t="s">
        <v>16</v>
      </c>
      <c r="E745" s="3" t="s">
        <v>99</v>
      </c>
      <c r="F745" s="20" t="s">
        <v>53</v>
      </c>
      <c r="G745" s="20" t="s">
        <v>54</v>
      </c>
      <c r="H745" s="20" t="s">
        <v>98</v>
      </c>
      <c r="I745" s="20" t="s">
        <v>99</v>
      </c>
      <c r="J745" s="22" t="s">
        <v>13</v>
      </c>
      <c r="K745" s="20" t="s">
        <v>96</v>
      </c>
      <c r="L745" s="20" t="s">
        <v>28</v>
      </c>
      <c r="M745" s="22" t="s">
        <v>1889</v>
      </c>
    </row>
    <row r="746" spans="1:13">
      <c r="A746" s="3" t="s">
        <v>1700</v>
      </c>
      <c r="B746" s="3" t="s">
        <v>14</v>
      </c>
      <c r="C746" s="3" t="s">
        <v>15</v>
      </c>
      <c r="D746" s="3" t="s">
        <v>16</v>
      </c>
      <c r="E746" s="3" t="s">
        <v>102</v>
      </c>
      <c r="F746" s="3" t="s">
        <v>53</v>
      </c>
      <c r="G746" s="3" t="s">
        <v>54</v>
      </c>
      <c r="H746" s="3" t="s">
        <v>101</v>
      </c>
      <c r="I746" s="3" t="s">
        <v>102</v>
      </c>
      <c r="J746" s="4" t="s">
        <v>13</v>
      </c>
      <c r="K746" s="3" t="s">
        <v>96</v>
      </c>
      <c r="L746" s="3" t="s">
        <v>32</v>
      </c>
      <c r="M746" s="3" t="s">
        <v>1253</v>
      </c>
    </row>
    <row r="747" spans="1:13">
      <c r="A747" s="20" t="s">
        <v>100</v>
      </c>
      <c r="B747" s="20" t="s">
        <v>14</v>
      </c>
      <c r="C747" s="20" t="s">
        <v>15</v>
      </c>
      <c r="D747" s="20" t="s">
        <v>16</v>
      </c>
      <c r="E747" s="3" t="s">
        <v>102</v>
      </c>
      <c r="F747" s="20" t="s">
        <v>53</v>
      </c>
      <c r="G747" s="20" t="s">
        <v>54</v>
      </c>
      <c r="H747" s="20" t="s">
        <v>101</v>
      </c>
      <c r="I747" s="20" t="s">
        <v>102</v>
      </c>
      <c r="J747" s="22" t="s">
        <v>13</v>
      </c>
      <c r="K747" s="20" t="s">
        <v>96</v>
      </c>
      <c r="L747" s="20" t="s">
        <v>32</v>
      </c>
      <c r="M747" s="22" t="s">
        <v>23</v>
      </c>
    </row>
    <row r="748" spans="1:13">
      <c r="A748" s="20" t="s">
        <v>1911</v>
      </c>
      <c r="B748" s="20" t="s">
        <v>14</v>
      </c>
      <c r="C748" s="20" t="s">
        <v>15</v>
      </c>
      <c r="D748" s="20" t="s">
        <v>16</v>
      </c>
      <c r="E748" s="3" t="s">
        <v>102</v>
      </c>
      <c r="F748" s="20" t="s">
        <v>53</v>
      </c>
      <c r="G748" s="20" t="s">
        <v>54</v>
      </c>
      <c r="H748" s="20" t="s">
        <v>101</v>
      </c>
      <c r="I748" s="20" t="s">
        <v>102</v>
      </c>
      <c r="J748" s="22" t="s">
        <v>13</v>
      </c>
      <c r="K748" s="20" t="s">
        <v>96</v>
      </c>
      <c r="L748" s="20" t="s">
        <v>32</v>
      </c>
      <c r="M748" s="22" t="s">
        <v>1889</v>
      </c>
    </row>
    <row r="749" spans="1:13">
      <c r="A749" s="3" t="s">
        <v>1703</v>
      </c>
      <c r="B749" s="3" t="s">
        <v>14</v>
      </c>
      <c r="C749" s="3" t="s">
        <v>15</v>
      </c>
      <c r="D749" s="3" t="s">
        <v>16</v>
      </c>
      <c r="E749" s="3" t="s">
        <v>112</v>
      </c>
      <c r="F749" s="3" t="s">
        <v>53</v>
      </c>
      <c r="G749" s="3" t="s">
        <v>54</v>
      </c>
      <c r="H749" s="3" t="s">
        <v>111</v>
      </c>
      <c r="I749" s="3" t="s">
        <v>112</v>
      </c>
      <c r="J749" s="4" t="s">
        <v>13</v>
      </c>
      <c r="K749" s="3" t="s">
        <v>109</v>
      </c>
      <c r="L749" s="3" t="s">
        <v>28</v>
      </c>
      <c r="M749" s="3" t="s">
        <v>1253</v>
      </c>
    </row>
    <row r="750" spans="1:13">
      <c r="A750" s="20" t="s">
        <v>110</v>
      </c>
      <c r="B750" s="20" t="s">
        <v>14</v>
      </c>
      <c r="C750" s="20" t="s">
        <v>15</v>
      </c>
      <c r="D750" s="20" t="s">
        <v>16</v>
      </c>
      <c r="E750" s="3" t="s">
        <v>112</v>
      </c>
      <c r="F750" s="20" t="s">
        <v>53</v>
      </c>
      <c r="G750" s="20" t="s">
        <v>54</v>
      </c>
      <c r="H750" s="20" t="s">
        <v>111</v>
      </c>
      <c r="I750" s="20" t="s">
        <v>112</v>
      </c>
      <c r="J750" s="22" t="s">
        <v>13</v>
      </c>
      <c r="K750" s="20" t="s">
        <v>109</v>
      </c>
      <c r="L750" s="20" t="s">
        <v>28</v>
      </c>
      <c r="M750" s="22" t="s">
        <v>23</v>
      </c>
    </row>
    <row r="751" spans="1:13">
      <c r="A751" s="20" t="s">
        <v>1914</v>
      </c>
      <c r="B751" s="20" t="s">
        <v>14</v>
      </c>
      <c r="C751" s="20" t="s">
        <v>15</v>
      </c>
      <c r="D751" s="20" t="s">
        <v>16</v>
      </c>
      <c r="E751" s="3" t="s">
        <v>112</v>
      </c>
      <c r="F751" s="20" t="s">
        <v>53</v>
      </c>
      <c r="G751" s="20" t="s">
        <v>54</v>
      </c>
      <c r="H751" s="20" t="s">
        <v>111</v>
      </c>
      <c r="I751" s="20" t="s">
        <v>112</v>
      </c>
      <c r="J751" s="22" t="s">
        <v>13</v>
      </c>
      <c r="K751" s="20" t="s">
        <v>109</v>
      </c>
      <c r="L751" s="20" t="s">
        <v>28</v>
      </c>
      <c r="M751" s="22" t="s">
        <v>1889</v>
      </c>
    </row>
    <row r="752" spans="1:13">
      <c r="A752" s="3" t="s">
        <v>1704</v>
      </c>
      <c r="B752" s="3" t="s">
        <v>14</v>
      </c>
      <c r="C752" s="3" t="s">
        <v>15</v>
      </c>
      <c r="D752" s="3" t="s">
        <v>16</v>
      </c>
      <c r="E752" s="3" t="s">
        <v>115</v>
      </c>
      <c r="F752" s="3" t="s">
        <v>53</v>
      </c>
      <c r="G752" s="3" t="s">
        <v>54</v>
      </c>
      <c r="H752" s="3" t="s">
        <v>114</v>
      </c>
      <c r="I752" s="3" t="s">
        <v>115</v>
      </c>
      <c r="J752" s="4" t="s">
        <v>13</v>
      </c>
      <c r="K752" s="3" t="s">
        <v>109</v>
      </c>
      <c r="L752" s="3" t="s">
        <v>32</v>
      </c>
      <c r="M752" s="3" t="s">
        <v>1253</v>
      </c>
    </row>
    <row r="753" spans="1:13">
      <c r="A753" s="20" t="s">
        <v>113</v>
      </c>
      <c r="B753" s="20" t="s">
        <v>14</v>
      </c>
      <c r="C753" s="20" t="s">
        <v>15</v>
      </c>
      <c r="D753" s="20" t="s">
        <v>16</v>
      </c>
      <c r="E753" s="3" t="s">
        <v>115</v>
      </c>
      <c r="F753" s="20" t="s">
        <v>53</v>
      </c>
      <c r="G753" s="20" t="s">
        <v>54</v>
      </c>
      <c r="H753" s="20" t="s">
        <v>114</v>
      </c>
      <c r="I753" s="20" t="s">
        <v>115</v>
      </c>
      <c r="J753" s="22" t="s">
        <v>13</v>
      </c>
      <c r="K753" s="20" t="s">
        <v>109</v>
      </c>
      <c r="L753" s="20" t="s">
        <v>32</v>
      </c>
      <c r="M753" s="22" t="s">
        <v>23</v>
      </c>
    </row>
    <row r="754" spans="1:13">
      <c r="A754" s="20" t="s">
        <v>1915</v>
      </c>
      <c r="B754" s="20" t="s">
        <v>14</v>
      </c>
      <c r="C754" s="20" t="s">
        <v>15</v>
      </c>
      <c r="D754" s="20" t="s">
        <v>16</v>
      </c>
      <c r="E754" s="3" t="s">
        <v>115</v>
      </c>
      <c r="F754" s="20" t="s">
        <v>53</v>
      </c>
      <c r="G754" s="20" t="s">
        <v>54</v>
      </c>
      <c r="H754" s="20" t="s">
        <v>114</v>
      </c>
      <c r="I754" s="20" t="s">
        <v>115</v>
      </c>
      <c r="J754" s="22" t="s">
        <v>13</v>
      </c>
      <c r="K754" s="20" t="s">
        <v>109</v>
      </c>
      <c r="L754" s="20" t="s">
        <v>32</v>
      </c>
      <c r="M754" s="22" t="s">
        <v>1889</v>
      </c>
    </row>
    <row r="755" spans="1:13">
      <c r="A755" s="3" t="s">
        <v>1705</v>
      </c>
      <c r="B755" s="3" t="s">
        <v>14</v>
      </c>
      <c r="C755" s="3" t="s">
        <v>15</v>
      </c>
      <c r="D755" s="3" t="s">
        <v>16</v>
      </c>
      <c r="E755" s="3" t="s">
        <v>118</v>
      </c>
      <c r="F755" s="3" t="s">
        <v>53</v>
      </c>
      <c r="G755" s="3" t="s">
        <v>54</v>
      </c>
      <c r="H755" s="3" t="s">
        <v>117</v>
      </c>
      <c r="I755" s="3" t="s">
        <v>118</v>
      </c>
      <c r="J755" s="4" t="s">
        <v>13</v>
      </c>
      <c r="K755" s="3" t="s">
        <v>109</v>
      </c>
      <c r="L755" s="3" t="s">
        <v>36</v>
      </c>
      <c r="M755" s="3" t="s">
        <v>1253</v>
      </c>
    </row>
    <row r="756" spans="1:13">
      <c r="A756" s="20" t="s">
        <v>116</v>
      </c>
      <c r="B756" s="20" t="s">
        <v>14</v>
      </c>
      <c r="C756" s="20" t="s">
        <v>15</v>
      </c>
      <c r="D756" s="20" t="s">
        <v>16</v>
      </c>
      <c r="E756" s="3" t="s">
        <v>118</v>
      </c>
      <c r="F756" s="20" t="s">
        <v>53</v>
      </c>
      <c r="G756" s="20" t="s">
        <v>54</v>
      </c>
      <c r="H756" s="20" t="s">
        <v>117</v>
      </c>
      <c r="I756" s="20" t="s">
        <v>118</v>
      </c>
      <c r="J756" s="22" t="s">
        <v>13</v>
      </c>
      <c r="K756" s="20" t="s">
        <v>109</v>
      </c>
      <c r="L756" s="20" t="s">
        <v>36</v>
      </c>
      <c r="M756" s="22" t="s">
        <v>23</v>
      </c>
    </row>
    <row r="757" spans="1:13">
      <c r="A757" s="20" t="s">
        <v>1916</v>
      </c>
      <c r="B757" s="20" t="s">
        <v>14</v>
      </c>
      <c r="C757" s="20" t="s">
        <v>15</v>
      </c>
      <c r="D757" s="20" t="s">
        <v>16</v>
      </c>
      <c r="E757" s="3" t="s">
        <v>118</v>
      </c>
      <c r="F757" s="20" t="s">
        <v>53</v>
      </c>
      <c r="G757" s="20" t="s">
        <v>54</v>
      </c>
      <c r="H757" s="20" t="s">
        <v>117</v>
      </c>
      <c r="I757" s="20" t="s">
        <v>118</v>
      </c>
      <c r="J757" s="22" t="s">
        <v>13</v>
      </c>
      <c r="K757" s="20" t="s">
        <v>109</v>
      </c>
      <c r="L757" s="20" t="s">
        <v>36</v>
      </c>
      <c r="M757" s="22" t="s">
        <v>1889</v>
      </c>
    </row>
    <row r="758" spans="1:13">
      <c r="A758" s="3" t="s">
        <v>1706</v>
      </c>
      <c r="B758" s="3" t="s">
        <v>14</v>
      </c>
      <c r="C758" s="3" t="s">
        <v>15</v>
      </c>
      <c r="D758" s="3" t="s">
        <v>16</v>
      </c>
      <c r="E758" s="3" t="s">
        <v>121</v>
      </c>
      <c r="F758" s="3" t="s">
        <v>53</v>
      </c>
      <c r="G758" s="3" t="s">
        <v>54</v>
      </c>
      <c r="H758" s="3" t="s">
        <v>120</v>
      </c>
      <c r="I758" s="3" t="s">
        <v>121</v>
      </c>
      <c r="J758" s="4" t="s">
        <v>13</v>
      </c>
      <c r="K758" s="3" t="s">
        <v>40</v>
      </c>
      <c r="L758" s="3" t="s">
        <v>22</v>
      </c>
      <c r="M758" s="3" t="s">
        <v>1253</v>
      </c>
    </row>
    <row r="759" spans="1:13">
      <c r="A759" s="20" t="s">
        <v>119</v>
      </c>
      <c r="B759" s="20" t="s">
        <v>14</v>
      </c>
      <c r="C759" s="20" t="s">
        <v>15</v>
      </c>
      <c r="D759" s="20" t="s">
        <v>16</v>
      </c>
      <c r="E759" s="3" t="s">
        <v>121</v>
      </c>
      <c r="F759" s="20" t="s">
        <v>53</v>
      </c>
      <c r="G759" s="20" t="s">
        <v>54</v>
      </c>
      <c r="H759" s="20" t="s">
        <v>120</v>
      </c>
      <c r="I759" s="20" t="s">
        <v>121</v>
      </c>
      <c r="J759" s="22" t="s">
        <v>13</v>
      </c>
      <c r="K759" s="20" t="s">
        <v>40</v>
      </c>
      <c r="L759" s="20" t="s">
        <v>22</v>
      </c>
      <c r="M759" s="22" t="s">
        <v>23</v>
      </c>
    </row>
    <row r="760" spans="1:13">
      <c r="A760" s="20" t="s">
        <v>1917</v>
      </c>
      <c r="B760" s="20" t="s">
        <v>14</v>
      </c>
      <c r="C760" s="20" t="s">
        <v>15</v>
      </c>
      <c r="D760" s="20" t="s">
        <v>16</v>
      </c>
      <c r="E760" s="3" t="s">
        <v>121</v>
      </c>
      <c r="F760" s="20" t="s">
        <v>53</v>
      </c>
      <c r="G760" s="20" t="s">
        <v>54</v>
      </c>
      <c r="H760" s="20" t="s">
        <v>120</v>
      </c>
      <c r="I760" s="20" t="s">
        <v>121</v>
      </c>
      <c r="J760" s="22" t="s">
        <v>13</v>
      </c>
      <c r="K760" s="20" t="s">
        <v>40</v>
      </c>
      <c r="L760" s="20" t="s">
        <v>22</v>
      </c>
      <c r="M760" s="22" t="s">
        <v>1889</v>
      </c>
    </row>
    <row r="761" spans="1:13">
      <c r="A761" s="3" t="s">
        <v>1707</v>
      </c>
      <c r="B761" s="3" t="s">
        <v>14</v>
      </c>
      <c r="C761" s="3" t="s">
        <v>15</v>
      </c>
      <c r="D761" s="3" t="s">
        <v>16</v>
      </c>
      <c r="E761" s="3" t="s">
        <v>124</v>
      </c>
      <c r="F761" s="3" t="s">
        <v>53</v>
      </c>
      <c r="G761" s="3" t="s">
        <v>54</v>
      </c>
      <c r="H761" s="3" t="s">
        <v>123</v>
      </c>
      <c r="I761" s="3" t="s">
        <v>124</v>
      </c>
      <c r="J761" s="4" t="s">
        <v>13</v>
      </c>
      <c r="K761" s="3" t="s">
        <v>40</v>
      </c>
      <c r="L761" s="3" t="s">
        <v>28</v>
      </c>
      <c r="M761" s="3" t="s">
        <v>1253</v>
      </c>
    </row>
    <row r="762" spans="1:13">
      <c r="A762" s="20" t="s">
        <v>122</v>
      </c>
      <c r="B762" s="20" t="s">
        <v>14</v>
      </c>
      <c r="C762" s="20" t="s">
        <v>15</v>
      </c>
      <c r="D762" s="20" t="s">
        <v>16</v>
      </c>
      <c r="E762" s="3" t="s">
        <v>124</v>
      </c>
      <c r="F762" s="20" t="s">
        <v>53</v>
      </c>
      <c r="G762" s="20" t="s">
        <v>54</v>
      </c>
      <c r="H762" s="20" t="s">
        <v>123</v>
      </c>
      <c r="I762" s="20" t="s">
        <v>124</v>
      </c>
      <c r="J762" s="22" t="s">
        <v>13</v>
      </c>
      <c r="K762" s="20" t="s">
        <v>40</v>
      </c>
      <c r="L762" s="20" t="s">
        <v>28</v>
      </c>
      <c r="M762" s="22" t="s">
        <v>23</v>
      </c>
    </row>
    <row r="763" spans="1:13">
      <c r="A763" s="20" t="s">
        <v>1918</v>
      </c>
      <c r="B763" s="20" t="s">
        <v>14</v>
      </c>
      <c r="C763" s="20" t="s">
        <v>15</v>
      </c>
      <c r="D763" s="20" t="s">
        <v>16</v>
      </c>
      <c r="E763" s="3" t="s">
        <v>124</v>
      </c>
      <c r="F763" s="20" t="s">
        <v>53</v>
      </c>
      <c r="G763" s="20" t="s">
        <v>54</v>
      </c>
      <c r="H763" s="20" t="s">
        <v>123</v>
      </c>
      <c r="I763" s="20" t="s">
        <v>124</v>
      </c>
      <c r="J763" s="22" t="s">
        <v>13</v>
      </c>
      <c r="K763" s="20" t="s">
        <v>40</v>
      </c>
      <c r="L763" s="20" t="s">
        <v>28</v>
      </c>
      <c r="M763" s="22" t="s">
        <v>1889</v>
      </c>
    </row>
    <row r="764" spans="1:13">
      <c r="A764" s="3" t="s">
        <v>1708</v>
      </c>
      <c r="B764" s="3" t="s">
        <v>14</v>
      </c>
      <c r="C764" s="3" t="s">
        <v>15</v>
      </c>
      <c r="D764" s="3" t="s">
        <v>16</v>
      </c>
      <c r="E764" s="3" t="s">
        <v>127</v>
      </c>
      <c r="F764" s="3" t="s">
        <v>53</v>
      </c>
      <c r="G764" s="3" t="s">
        <v>54</v>
      </c>
      <c r="H764" s="3" t="s">
        <v>126</v>
      </c>
      <c r="I764" s="3" t="s">
        <v>127</v>
      </c>
      <c r="J764" s="4" t="s">
        <v>13</v>
      </c>
      <c r="K764" s="3" t="s">
        <v>40</v>
      </c>
      <c r="L764" s="3" t="s">
        <v>32</v>
      </c>
      <c r="M764" s="3" t="s">
        <v>1253</v>
      </c>
    </row>
    <row r="765" spans="1:13">
      <c r="A765" s="20" t="s">
        <v>125</v>
      </c>
      <c r="B765" s="20" t="s">
        <v>14</v>
      </c>
      <c r="C765" s="20" t="s">
        <v>15</v>
      </c>
      <c r="D765" s="20" t="s">
        <v>16</v>
      </c>
      <c r="E765" s="3" t="s">
        <v>127</v>
      </c>
      <c r="F765" s="20" t="s">
        <v>53</v>
      </c>
      <c r="G765" s="20" t="s">
        <v>54</v>
      </c>
      <c r="H765" s="20" t="s">
        <v>126</v>
      </c>
      <c r="I765" s="20" t="s">
        <v>127</v>
      </c>
      <c r="J765" s="22" t="s">
        <v>13</v>
      </c>
      <c r="K765" s="20" t="s">
        <v>40</v>
      </c>
      <c r="L765" s="20" t="s">
        <v>32</v>
      </c>
      <c r="M765" s="22" t="s">
        <v>23</v>
      </c>
    </row>
    <row r="766" spans="1:13">
      <c r="A766" s="20" t="s">
        <v>1919</v>
      </c>
      <c r="B766" s="20" t="s">
        <v>14</v>
      </c>
      <c r="C766" s="20" t="s">
        <v>15</v>
      </c>
      <c r="D766" s="20" t="s">
        <v>16</v>
      </c>
      <c r="E766" s="3" t="s">
        <v>127</v>
      </c>
      <c r="F766" s="20" t="s">
        <v>53</v>
      </c>
      <c r="G766" s="20" t="s">
        <v>54</v>
      </c>
      <c r="H766" s="20" t="s">
        <v>126</v>
      </c>
      <c r="I766" s="20" t="s">
        <v>127</v>
      </c>
      <c r="J766" s="22" t="s">
        <v>13</v>
      </c>
      <c r="K766" s="20" t="s">
        <v>40</v>
      </c>
      <c r="L766" s="20" t="s">
        <v>32</v>
      </c>
      <c r="M766" s="22" t="s">
        <v>1889</v>
      </c>
    </row>
    <row r="767" spans="1:13">
      <c r="A767" s="3" t="s">
        <v>1709</v>
      </c>
      <c r="B767" s="3" t="s">
        <v>14</v>
      </c>
      <c r="C767" s="3" t="s">
        <v>15</v>
      </c>
      <c r="D767" s="3" t="s">
        <v>16</v>
      </c>
      <c r="E767" s="3" t="s">
        <v>130</v>
      </c>
      <c r="F767" s="3" t="s">
        <v>53</v>
      </c>
      <c r="G767" s="3" t="s">
        <v>54</v>
      </c>
      <c r="H767" s="3" t="s">
        <v>129</v>
      </c>
      <c r="I767" s="3" t="s">
        <v>130</v>
      </c>
      <c r="J767" s="4" t="s">
        <v>13</v>
      </c>
      <c r="K767" s="3" t="s">
        <v>131</v>
      </c>
      <c r="L767" s="3" t="s">
        <v>22</v>
      </c>
      <c r="M767" s="3" t="s">
        <v>1253</v>
      </c>
    </row>
    <row r="768" spans="1:13">
      <c r="A768" s="20" t="s">
        <v>128</v>
      </c>
      <c r="B768" s="20" t="s">
        <v>14</v>
      </c>
      <c r="C768" s="20" t="s">
        <v>15</v>
      </c>
      <c r="D768" s="20" t="s">
        <v>16</v>
      </c>
      <c r="E768" s="3" t="s">
        <v>130</v>
      </c>
      <c r="F768" s="20" t="s">
        <v>53</v>
      </c>
      <c r="G768" s="20" t="s">
        <v>54</v>
      </c>
      <c r="H768" s="20" t="s">
        <v>129</v>
      </c>
      <c r="I768" s="20" t="s">
        <v>130</v>
      </c>
      <c r="J768" s="22" t="s">
        <v>13</v>
      </c>
      <c r="K768" s="20" t="s">
        <v>131</v>
      </c>
      <c r="L768" s="20" t="s">
        <v>22</v>
      </c>
      <c r="M768" s="22" t="s">
        <v>23</v>
      </c>
    </row>
    <row r="769" spans="1:13">
      <c r="A769" s="20" t="s">
        <v>1920</v>
      </c>
      <c r="B769" s="20" t="s">
        <v>14</v>
      </c>
      <c r="C769" s="20" t="s">
        <v>15</v>
      </c>
      <c r="D769" s="20" t="s">
        <v>16</v>
      </c>
      <c r="E769" s="3" t="s">
        <v>130</v>
      </c>
      <c r="F769" s="20" t="s">
        <v>53</v>
      </c>
      <c r="G769" s="20" t="s">
        <v>54</v>
      </c>
      <c r="H769" s="20" t="s">
        <v>129</v>
      </c>
      <c r="I769" s="20" t="s">
        <v>130</v>
      </c>
      <c r="J769" s="22" t="s">
        <v>13</v>
      </c>
      <c r="K769" s="20" t="s">
        <v>131</v>
      </c>
      <c r="L769" s="20" t="s">
        <v>22</v>
      </c>
      <c r="M769" s="22" t="s">
        <v>1889</v>
      </c>
    </row>
    <row r="770" spans="1:13">
      <c r="A770" s="3" t="s">
        <v>1710</v>
      </c>
      <c r="B770" s="3" t="s">
        <v>14</v>
      </c>
      <c r="C770" s="3" t="s">
        <v>15</v>
      </c>
      <c r="D770" s="3" t="s">
        <v>16</v>
      </c>
      <c r="E770" s="3" t="s">
        <v>134</v>
      </c>
      <c r="F770" s="3" t="s">
        <v>53</v>
      </c>
      <c r="G770" s="3" t="s">
        <v>54</v>
      </c>
      <c r="H770" s="3" t="s">
        <v>133</v>
      </c>
      <c r="I770" s="3" t="s">
        <v>134</v>
      </c>
      <c r="J770" s="4" t="s">
        <v>13</v>
      </c>
      <c r="K770" s="3" t="s">
        <v>131</v>
      </c>
      <c r="L770" s="3" t="s">
        <v>28</v>
      </c>
      <c r="M770" s="3" t="s">
        <v>1253</v>
      </c>
    </row>
    <row r="771" spans="1:13">
      <c r="A771" s="20" t="s">
        <v>132</v>
      </c>
      <c r="B771" s="20" t="s">
        <v>14</v>
      </c>
      <c r="C771" s="20" t="s">
        <v>15</v>
      </c>
      <c r="D771" s="20" t="s">
        <v>16</v>
      </c>
      <c r="E771" s="3" t="s">
        <v>134</v>
      </c>
      <c r="F771" s="20" t="s">
        <v>53</v>
      </c>
      <c r="G771" s="20" t="s">
        <v>54</v>
      </c>
      <c r="H771" s="20" t="s">
        <v>133</v>
      </c>
      <c r="I771" s="20" t="s">
        <v>134</v>
      </c>
      <c r="J771" s="22" t="s">
        <v>13</v>
      </c>
      <c r="K771" s="20" t="s">
        <v>131</v>
      </c>
      <c r="L771" s="20" t="s">
        <v>28</v>
      </c>
      <c r="M771" s="22" t="s">
        <v>23</v>
      </c>
    </row>
    <row r="772" spans="1:13">
      <c r="A772" s="20" t="s">
        <v>1921</v>
      </c>
      <c r="B772" s="20" t="s">
        <v>14</v>
      </c>
      <c r="C772" s="20" t="s">
        <v>15</v>
      </c>
      <c r="D772" s="20" t="s">
        <v>16</v>
      </c>
      <c r="E772" s="3" t="s">
        <v>134</v>
      </c>
      <c r="F772" s="20" t="s">
        <v>53</v>
      </c>
      <c r="G772" s="20" t="s">
        <v>54</v>
      </c>
      <c r="H772" s="20" t="s">
        <v>133</v>
      </c>
      <c r="I772" s="20" t="s">
        <v>134</v>
      </c>
      <c r="J772" s="22" t="s">
        <v>13</v>
      </c>
      <c r="K772" s="20" t="s">
        <v>131</v>
      </c>
      <c r="L772" s="20" t="s">
        <v>28</v>
      </c>
      <c r="M772" s="22" t="s">
        <v>1889</v>
      </c>
    </row>
    <row r="773" spans="1:13">
      <c r="A773" s="3" t="s">
        <v>1711</v>
      </c>
      <c r="B773" s="3" t="s">
        <v>14</v>
      </c>
      <c r="C773" s="3" t="s">
        <v>15</v>
      </c>
      <c r="D773" s="3" t="s">
        <v>16</v>
      </c>
      <c r="E773" s="3" t="s">
        <v>137</v>
      </c>
      <c r="F773" s="3" t="s">
        <v>53</v>
      </c>
      <c r="G773" s="3" t="s">
        <v>54</v>
      </c>
      <c r="H773" s="3" t="s">
        <v>136</v>
      </c>
      <c r="I773" s="3" t="s">
        <v>137</v>
      </c>
      <c r="J773" s="4" t="s">
        <v>13</v>
      </c>
      <c r="K773" s="3" t="s">
        <v>131</v>
      </c>
      <c r="L773" s="3" t="s">
        <v>32</v>
      </c>
      <c r="M773" s="3" t="s">
        <v>1253</v>
      </c>
    </row>
    <row r="774" spans="1:13">
      <c r="A774" s="20" t="s">
        <v>135</v>
      </c>
      <c r="B774" s="20" t="s">
        <v>14</v>
      </c>
      <c r="C774" s="20" t="s">
        <v>15</v>
      </c>
      <c r="D774" s="20" t="s">
        <v>16</v>
      </c>
      <c r="E774" s="3" t="s">
        <v>137</v>
      </c>
      <c r="F774" s="20" t="s">
        <v>53</v>
      </c>
      <c r="G774" s="20" t="s">
        <v>54</v>
      </c>
      <c r="H774" s="20" t="s">
        <v>136</v>
      </c>
      <c r="I774" s="20" t="s">
        <v>137</v>
      </c>
      <c r="J774" s="22" t="s">
        <v>13</v>
      </c>
      <c r="K774" s="20" t="s">
        <v>131</v>
      </c>
      <c r="L774" s="20" t="s">
        <v>32</v>
      </c>
      <c r="M774" s="22" t="s">
        <v>23</v>
      </c>
    </row>
    <row r="775" spans="1:13">
      <c r="A775" s="20" t="s">
        <v>1922</v>
      </c>
      <c r="B775" s="20" t="s">
        <v>14</v>
      </c>
      <c r="C775" s="20" t="s">
        <v>15</v>
      </c>
      <c r="D775" s="20" t="s">
        <v>16</v>
      </c>
      <c r="E775" s="3" t="s">
        <v>137</v>
      </c>
      <c r="F775" s="20" t="s">
        <v>53</v>
      </c>
      <c r="G775" s="20" t="s">
        <v>54</v>
      </c>
      <c r="H775" s="20" t="s">
        <v>136</v>
      </c>
      <c r="I775" s="20" t="s">
        <v>137</v>
      </c>
      <c r="J775" s="22" t="s">
        <v>13</v>
      </c>
      <c r="K775" s="20" t="s">
        <v>131</v>
      </c>
      <c r="L775" s="20" t="s">
        <v>32</v>
      </c>
      <c r="M775" s="22" t="s">
        <v>1889</v>
      </c>
    </row>
    <row r="776" spans="1:13">
      <c r="A776" s="3" t="s">
        <v>1712</v>
      </c>
      <c r="B776" s="3" t="s">
        <v>14</v>
      </c>
      <c r="C776" s="3" t="s">
        <v>15</v>
      </c>
      <c r="D776" s="3" t="s">
        <v>16</v>
      </c>
      <c r="E776" s="3" t="s">
        <v>140</v>
      </c>
      <c r="F776" s="3" t="s">
        <v>53</v>
      </c>
      <c r="G776" s="3" t="s">
        <v>54</v>
      </c>
      <c r="H776" s="3" t="s">
        <v>139</v>
      </c>
      <c r="I776" s="3" t="s">
        <v>140</v>
      </c>
      <c r="J776" s="4" t="s">
        <v>13</v>
      </c>
      <c r="K776" s="3" t="s">
        <v>131</v>
      </c>
      <c r="L776" s="3" t="s">
        <v>36</v>
      </c>
      <c r="M776" s="3" t="s">
        <v>1253</v>
      </c>
    </row>
    <row r="777" spans="1:13">
      <c r="A777" s="20" t="s">
        <v>138</v>
      </c>
      <c r="B777" s="20" t="s">
        <v>14</v>
      </c>
      <c r="C777" s="20" t="s">
        <v>15</v>
      </c>
      <c r="D777" s="20" t="s">
        <v>16</v>
      </c>
      <c r="E777" s="3" t="s">
        <v>140</v>
      </c>
      <c r="F777" s="20" t="s">
        <v>53</v>
      </c>
      <c r="G777" s="20" t="s">
        <v>54</v>
      </c>
      <c r="H777" s="20" t="s">
        <v>139</v>
      </c>
      <c r="I777" s="20" t="s">
        <v>140</v>
      </c>
      <c r="J777" s="22" t="s">
        <v>13</v>
      </c>
      <c r="K777" s="20" t="s">
        <v>131</v>
      </c>
      <c r="L777" s="20" t="s">
        <v>36</v>
      </c>
      <c r="M777" s="22" t="s">
        <v>23</v>
      </c>
    </row>
    <row r="778" spans="1:13">
      <c r="A778" s="20" t="s">
        <v>1923</v>
      </c>
      <c r="B778" s="20" t="s">
        <v>14</v>
      </c>
      <c r="C778" s="20" t="s">
        <v>15</v>
      </c>
      <c r="D778" s="20" t="s">
        <v>16</v>
      </c>
      <c r="E778" s="3" t="s">
        <v>140</v>
      </c>
      <c r="F778" s="20" t="s">
        <v>53</v>
      </c>
      <c r="G778" s="20" t="s">
        <v>54</v>
      </c>
      <c r="H778" s="20" t="s">
        <v>139</v>
      </c>
      <c r="I778" s="20" t="s">
        <v>140</v>
      </c>
      <c r="J778" s="22" t="s">
        <v>13</v>
      </c>
      <c r="K778" s="20" t="s">
        <v>131</v>
      </c>
      <c r="L778" s="20" t="s">
        <v>36</v>
      </c>
      <c r="M778" s="22" t="s">
        <v>1889</v>
      </c>
    </row>
    <row r="779" spans="1:13">
      <c r="A779" s="3" t="s">
        <v>1713</v>
      </c>
      <c r="B779" s="3" t="s">
        <v>14</v>
      </c>
      <c r="C779" s="3" t="s">
        <v>15</v>
      </c>
      <c r="D779" s="3" t="s">
        <v>16</v>
      </c>
      <c r="E779" s="3" t="s">
        <v>143</v>
      </c>
      <c r="F779" s="3" t="s">
        <v>53</v>
      </c>
      <c r="G779" s="3" t="s">
        <v>54</v>
      </c>
      <c r="H779" s="3" t="s">
        <v>142</v>
      </c>
      <c r="I779" s="3" t="s">
        <v>143</v>
      </c>
      <c r="J779" s="4" t="s">
        <v>13</v>
      </c>
      <c r="K779" s="3" t="s">
        <v>21</v>
      </c>
      <c r="L779" s="3" t="s">
        <v>22</v>
      </c>
      <c r="M779" s="3" t="s">
        <v>1253</v>
      </c>
    </row>
    <row r="780" spans="1:13">
      <c r="A780" s="20" t="s">
        <v>141</v>
      </c>
      <c r="B780" s="20" t="s">
        <v>14</v>
      </c>
      <c r="C780" s="20" t="s">
        <v>15</v>
      </c>
      <c r="D780" s="20" t="s">
        <v>16</v>
      </c>
      <c r="E780" s="3" t="s">
        <v>143</v>
      </c>
      <c r="F780" s="20" t="s">
        <v>53</v>
      </c>
      <c r="G780" s="20" t="s">
        <v>54</v>
      </c>
      <c r="H780" s="20" t="s">
        <v>142</v>
      </c>
      <c r="I780" s="20" t="s">
        <v>143</v>
      </c>
      <c r="J780" s="22" t="s">
        <v>13</v>
      </c>
      <c r="K780" s="20" t="s">
        <v>21</v>
      </c>
      <c r="L780" s="20" t="s">
        <v>22</v>
      </c>
      <c r="M780" s="22" t="s">
        <v>23</v>
      </c>
    </row>
    <row r="781" spans="1:13">
      <c r="A781" s="20" t="s">
        <v>1924</v>
      </c>
      <c r="B781" s="20" t="s">
        <v>14</v>
      </c>
      <c r="C781" s="20" t="s">
        <v>15</v>
      </c>
      <c r="D781" s="20" t="s">
        <v>16</v>
      </c>
      <c r="E781" s="3" t="s">
        <v>143</v>
      </c>
      <c r="F781" s="20" t="s">
        <v>53</v>
      </c>
      <c r="G781" s="20" t="s">
        <v>54</v>
      </c>
      <c r="H781" s="20" t="s">
        <v>142</v>
      </c>
      <c r="I781" s="20" t="s">
        <v>143</v>
      </c>
      <c r="J781" s="22" t="s">
        <v>13</v>
      </c>
      <c r="K781" s="20" t="s">
        <v>21</v>
      </c>
      <c r="L781" s="20" t="s">
        <v>22</v>
      </c>
      <c r="M781" s="22" t="s">
        <v>1889</v>
      </c>
    </row>
    <row r="782" spans="1:13">
      <c r="A782" s="3" t="s">
        <v>1715</v>
      </c>
      <c r="B782" s="3" t="s">
        <v>14</v>
      </c>
      <c r="C782" s="3" t="s">
        <v>15</v>
      </c>
      <c r="D782" s="3" t="s">
        <v>16</v>
      </c>
      <c r="E782" s="3" t="s">
        <v>149</v>
      </c>
      <c r="F782" s="3" t="s">
        <v>53</v>
      </c>
      <c r="G782" s="3" t="s">
        <v>54</v>
      </c>
      <c r="H782" s="3" t="s">
        <v>148</v>
      </c>
      <c r="I782" s="3" t="s">
        <v>149</v>
      </c>
      <c r="J782" s="4" t="s">
        <v>13</v>
      </c>
      <c r="K782" s="3" t="s">
        <v>21</v>
      </c>
      <c r="L782" s="3" t="s">
        <v>32</v>
      </c>
      <c r="M782" s="3" t="s">
        <v>1253</v>
      </c>
    </row>
    <row r="783" spans="1:13">
      <c r="A783" s="20" t="s">
        <v>147</v>
      </c>
      <c r="B783" s="20" t="s">
        <v>14</v>
      </c>
      <c r="C783" s="20" t="s">
        <v>15</v>
      </c>
      <c r="D783" s="20" t="s">
        <v>16</v>
      </c>
      <c r="E783" s="3" t="s">
        <v>149</v>
      </c>
      <c r="F783" s="20" t="s">
        <v>53</v>
      </c>
      <c r="G783" s="20" t="s">
        <v>54</v>
      </c>
      <c r="H783" s="20" t="s">
        <v>148</v>
      </c>
      <c r="I783" s="20" t="s">
        <v>149</v>
      </c>
      <c r="J783" s="22" t="s">
        <v>13</v>
      </c>
      <c r="K783" s="20" t="s">
        <v>21</v>
      </c>
      <c r="L783" s="20" t="s">
        <v>32</v>
      </c>
      <c r="M783" s="22" t="s">
        <v>23</v>
      </c>
    </row>
    <row r="784" spans="1:13">
      <c r="A784" s="20" t="s">
        <v>1926</v>
      </c>
      <c r="B784" s="20" t="s">
        <v>14</v>
      </c>
      <c r="C784" s="20" t="s">
        <v>15</v>
      </c>
      <c r="D784" s="20" t="s">
        <v>16</v>
      </c>
      <c r="E784" s="3" t="s">
        <v>149</v>
      </c>
      <c r="F784" s="20" t="s">
        <v>53</v>
      </c>
      <c r="G784" s="20" t="s">
        <v>54</v>
      </c>
      <c r="H784" s="20" t="s">
        <v>148</v>
      </c>
      <c r="I784" s="20" t="s">
        <v>149</v>
      </c>
      <c r="J784" s="22" t="s">
        <v>13</v>
      </c>
      <c r="K784" s="20" t="s">
        <v>21</v>
      </c>
      <c r="L784" s="20" t="s">
        <v>32</v>
      </c>
      <c r="M784" s="22" t="s">
        <v>1889</v>
      </c>
    </row>
    <row r="785" spans="1:13">
      <c r="A785" s="3" t="s">
        <v>1716</v>
      </c>
      <c r="B785" s="3" t="s">
        <v>14</v>
      </c>
      <c r="C785" s="3" t="s">
        <v>15</v>
      </c>
      <c r="D785" s="3" t="s">
        <v>16</v>
      </c>
      <c r="E785" s="3" t="s">
        <v>152</v>
      </c>
      <c r="F785" s="3" t="s">
        <v>53</v>
      </c>
      <c r="G785" s="3" t="s">
        <v>54</v>
      </c>
      <c r="H785" s="3" t="s">
        <v>151</v>
      </c>
      <c r="I785" s="3" t="s">
        <v>152</v>
      </c>
      <c r="J785" s="4" t="s">
        <v>13</v>
      </c>
      <c r="K785" s="3" t="s">
        <v>21</v>
      </c>
      <c r="L785" s="3" t="s">
        <v>36</v>
      </c>
      <c r="M785" s="3" t="s">
        <v>1253</v>
      </c>
    </row>
    <row r="786" spans="1:13">
      <c r="A786" s="20" t="s">
        <v>150</v>
      </c>
      <c r="B786" s="20" t="s">
        <v>14</v>
      </c>
      <c r="C786" s="20" t="s">
        <v>15</v>
      </c>
      <c r="D786" s="20" t="s">
        <v>16</v>
      </c>
      <c r="E786" s="3" t="s">
        <v>152</v>
      </c>
      <c r="F786" s="20" t="s">
        <v>53</v>
      </c>
      <c r="G786" s="20" t="s">
        <v>54</v>
      </c>
      <c r="H786" s="20" t="s">
        <v>151</v>
      </c>
      <c r="I786" s="20" t="s">
        <v>152</v>
      </c>
      <c r="J786" s="22" t="s">
        <v>13</v>
      </c>
      <c r="K786" s="20" t="s">
        <v>21</v>
      </c>
      <c r="L786" s="20" t="s">
        <v>36</v>
      </c>
      <c r="M786" s="22" t="s">
        <v>23</v>
      </c>
    </row>
    <row r="787" spans="1:13">
      <c r="A787" s="20" t="s">
        <v>1927</v>
      </c>
      <c r="B787" s="20" t="s">
        <v>14</v>
      </c>
      <c r="C787" s="20" t="s">
        <v>15</v>
      </c>
      <c r="D787" s="20" t="s">
        <v>16</v>
      </c>
      <c r="E787" s="3" t="s">
        <v>152</v>
      </c>
      <c r="F787" s="20" t="s">
        <v>53</v>
      </c>
      <c r="G787" s="20" t="s">
        <v>54</v>
      </c>
      <c r="H787" s="20" t="s">
        <v>151</v>
      </c>
      <c r="I787" s="20" t="s">
        <v>152</v>
      </c>
      <c r="J787" s="22" t="s">
        <v>13</v>
      </c>
      <c r="K787" s="20" t="s">
        <v>21</v>
      </c>
      <c r="L787" s="20" t="s">
        <v>36</v>
      </c>
      <c r="M787" s="22" t="s">
        <v>1889</v>
      </c>
    </row>
    <row r="788" spans="1:13">
      <c r="A788" s="3" t="s">
        <v>1717</v>
      </c>
      <c r="B788" s="3" t="s">
        <v>14</v>
      </c>
      <c r="C788" s="3" t="s">
        <v>15</v>
      </c>
      <c r="D788" s="3" t="s">
        <v>16</v>
      </c>
      <c r="E788" s="3" t="s">
        <v>155</v>
      </c>
      <c r="F788" s="3" t="s">
        <v>53</v>
      </c>
      <c r="G788" s="3" t="s">
        <v>54</v>
      </c>
      <c r="H788" s="3" t="s">
        <v>154</v>
      </c>
      <c r="I788" s="3" t="s">
        <v>155</v>
      </c>
      <c r="J788" s="4" t="s">
        <v>13</v>
      </c>
      <c r="K788" s="3" t="s">
        <v>156</v>
      </c>
      <c r="L788" s="3" t="s">
        <v>22</v>
      </c>
      <c r="M788" s="3" t="s">
        <v>1253</v>
      </c>
    </row>
    <row r="789" spans="1:13">
      <c r="A789" s="20" t="s">
        <v>153</v>
      </c>
      <c r="B789" s="20" t="s">
        <v>14</v>
      </c>
      <c r="C789" s="20" t="s">
        <v>15</v>
      </c>
      <c r="D789" s="20" t="s">
        <v>16</v>
      </c>
      <c r="E789" s="3" t="s">
        <v>155</v>
      </c>
      <c r="F789" s="20" t="s">
        <v>53</v>
      </c>
      <c r="G789" s="20" t="s">
        <v>54</v>
      </c>
      <c r="H789" s="20" t="s">
        <v>154</v>
      </c>
      <c r="I789" s="20" t="s">
        <v>155</v>
      </c>
      <c r="J789" s="22" t="s">
        <v>13</v>
      </c>
      <c r="K789" s="20" t="s">
        <v>156</v>
      </c>
      <c r="L789" s="20" t="s">
        <v>22</v>
      </c>
      <c r="M789" s="22" t="s">
        <v>23</v>
      </c>
    </row>
    <row r="790" spans="1:13">
      <c r="A790" s="20" t="s">
        <v>1928</v>
      </c>
      <c r="B790" s="20" t="s">
        <v>14</v>
      </c>
      <c r="C790" s="20" t="s">
        <v>15</v>
      </c>
      <c r="D790" s="20" t="s">
        <v>16</v>
      </c>
      <c r="E790" s="3" t="s">
        <v>155</v>
      </c>
      <c r="F790" s="20" t="s">
        <v>53</v>
      </c>
      <c r="G790" s="20" t="s">
        <v>54</v>
      </c>
      <c r="H790" s="20" t="s">
        <v>154</v>
      </c>
      <c r="I790" s="20" t="s">
        <v>155</v>
      </c>
      <c r="J790" s="22" t="s">
        <v>13</v>
      </c>
      <c r="K790" s="20" t="s">
        <v>156</v>
      </c>
      <c r="L790" s="20" t="s">
        <v>22</v>
      </c>
      <c r="M790" s="22" t="s">
        <v>1889</v>
      </c>
    </row>
    <row r="791" spans="1:13">
      <c r="A791" s="3" t="s">
        <v>1718</v>
      </c>
      <c r="B791" s="3" t="s">
        <v>14</v>
      </c>
      <c r="C791" s="3" t="s">
        <v>15</v>
      </c>
      <c r="D791" s="3" t="s">
        <v>16</v>
      </c>
      <c r="E791" s="3" t="s">
        <v>159</v>
      </c>
      <c r="F791" s="3" t="s">
        <v>53</v>
      </c>
      <c r="G791" s="3" t="s">
        <v>54</v>
      </c>
      <c r="H791" s="3" t="s">
        <v>158</v>
      </c>
      <c r="I791" s="3" t="s">
        <v>159</v>
      </c>
      <c r="J791" s="4" t="s">
        <v>13</v>
      </c>
      <c r="K791" s="3" t="s">
        <v>156</v>
      </c>
      <c r="L791" s="3" t="s">
        <v>28</v>
      </c>
      <c r="M791" s="3" t="s">
        <v>1253</v>
      </c>
    </row>
    <row r="792" spans="1:13">
      <c r="A792" s="20" t="s">
        <v>157</v>
      </c>
      <c r="B792" s="20" t="s">
        <v>14</v>
      </c>
      <c r="C792" s="20" t="s">
        <v>15</v>
      </c>
      <c r="D792" s="20" t="s">
        <v>16</v>
      </c>
      <c r="E792" s="3" t="s">
        <v>159</v>
      </c>
      <c r="F792" s="20" t="s">
        <v>53</v>
      </c>
      <c r="G792" s="20" t="s">
        <v>54</v>
      </c>
      <c r="H792" s="20" t="s">
        <v>158</v>
      </c>
      <c r="I792" s="20" t="s">
        <v>159</v>
      </c>
      <c r="J792" s="22" t="s">
        <v>13</v>
      </c>
      <c r="K792" s="20" t="s">
        <v>156</v>
      </c>
      <c r="L792" s="20" t="s">
        <v>28</v>
      </c>
      <c r="M792" s="22" t="s">
        <v>23</v>
      </c>
    </row>
    <row r="793" spans="1:13">
      <c r="A793" s="20" t="s">
        <v>1929</v>
      </c>
      <c r="B793" s="20" t="s">
        <v>14</v>
      </c>
      <c r="C793" s="20" t="s">
        <v>15</v>
      </c>
      <c r="D793" s="20" t="s">
        <v>16</v>
      </c>
      <c r="E793" s="3" t="s">
        <v>159</v>
      </c>
      <c r="F793" s="20" t="s">
        <v>53</v>
      </c>
      <c r="G793" s="20" t="s">
        <v>54</v>
      </c>
      <c r="H793" s="20" t="s">
        <v>158</v>
      </c>
      <c r="I793" s="20" t="s">
        <v>159</v>
      </c>
      <c r="J793" s="22" t="s">
        <v>13</v>
      </c>
      <c r="K793" s="20" t="s">
        <v>156</v>
      </c>
      <c r="L793" s="20" t="s">
        <v>28</v>
      </c>
      <c r="M793" s="22" t="s">
        <v>1889</v>
      </c>
    </row>
    <row r="794" spans="1:13">
      <c r="A794" s="3" t="s">
        <v>1719</v>
      </c>
      <c r="B794" s="3" t="s">
        <v>14</v>
      </c>
      <c r="C794" s="3" t="s">
        <v>15</v>
      </c>
      <c r="D794" s="3" t="s">
        <v>16</v>
      </c>
      <c r="E794" s="3" t="s">
        <v>162</v>
      </c>
      <c r="F794" s="3" t="s">
        <v>53</v>
      </c>
      <c r="G794" s="3" t="s">
        <v>54</v>
      </c>
      <c r="H794" s="3" t="s">
        <v>161</v>
      </c>
      <c r="I794" s="3" t="s">
        <v>162</v>
      </c>
      <c r="J794" s="4" t="s">
        <v>13</v>
      </c>
      <c r="K794" s="3" t="s">
        <v>156</v>
      </c>
      <c r="L794" s="3" t="s">
        <v>32</v>
      </c>
      <c r="M794" s="3" t="s">
        <v>1253</v>
      </c>
    </row>
    <row r="795" spans="1:13">
      <c r="A795" s="20" t="s">
        <v>160</v>
      </c>
      <c r="B795" s="20" t="s">
        <v>14</v>
      </c>
      <c r="C795" s="20" t="s">
        <v>15</v>
      </c>
      <c r="D795" s="20" t="s">
        <v>16</v>
      </c>
      <c r="E795" s="3" t="s">
        <v>162</v>
      </c>
      <c r="F795" s="20" t="s">
        <v>53</v>
      </c>
      <c r="G795" s="20" t="s">
        <v>54</v>
      </c>
      <c r="H795" s="20" t="s">
        <v>161</v>
      </c>
      <c r="I795" s="20" t="s">
        <v>162</v>
      </c>
      <c r="J795" s="22" t="s">
        <v>13</v>
      </c>
      <c r="K795" s="20" t="s">
        <v>156</v>
      </c>
      <c r="L795" s="20" t="s">
        <v>32</v>
      </c>
      <c r="M795" s="22" t="s">
        <v>23</v>
      </c>
    </row>
    <row r="796" spans="1:13">
      <c r="A796" s="20" t="s">
        <v>1930</v>
      </c>
      <c r="B796" s="20" t="s">
        <v>14</v>
      </c>
      <c r="C796" s="20" t="s">
        <v>15</v>
      </c>
      <c r="D796" s="20" t="s">
        <v>16</v>
      </c>
      <c r="E796" s="3" t="s">
        <v>162</v>
      </c>
      <c r="F796" s="20" t="s">
        <v>53</v>
      </c>
      <c r="G796" s="20" t="s">
        <v>54</v>
      </c>
      <c r="H796" s="20" t="s">
        <v>161</v>
      </c>
      <c r="I796" s="20" t="s">
        <v>162</v>
      </c>
      <c r="J796" s="22" t="s">
        <v>13</v>
      </c>
      <c r="K796" s="20" t="s">
        <v>156</v>
      </c>
      <c r="L796" s="20" t="s">
        <v>32</v>
      </c>
      <c r="M796" s="22" t="s">
        <v>1889</v>
      </c>
    </row>
    <row r="797" spans="1:13">
      <c r="A797" s="3" t="s">
        <v>1720</v>
      </c>
      <c r="B797" s="3" t="s">
        <v>14</v>
      </c>
      <c r="C797" s="3" t="s">
        <v>15</v>
      </c>
      <c r="D797" s="3" t="s">
        <v>16</v>
      </c>
      <c r="E797" s="3" t="s">
        <v>165</v>
      </c>
      <c r="F797" s="3" t="s">
        <v>53</v>
      </c>
      <c r="G797" s="3" t="s">
        <v>54</v>
      </c>
      <c r="H797" s="3" t="s">
        <v>164</v>
      </c>
      <c r="I797" s="3" t="s">
        <v>165</v>
      </c>
      <c r="J797" s="4" t="s">
        <v>13</v>
      </c>
      <c r="K797" s="3" t="s">
        <v>156</v>
      </c>
      <c r="L797" s="3" t="s">
        <v>36</v>
      </c>
      <c r="M797" s="3" t="s">
        <v>1253</v>
      </c>
    </row>
    <row r="798" spans="1:13">
      <c r="A798" s="20" t="s">
        <v>163</v>
      </c>
      <c r="B798" s="20" t="s">
        <v>14</v>
      </c>
      <c r="C798" s="20" t="s">
        <v>15</v>
      </c>
      <c r="D798" s="20" t="s">
        <v>16</v>
      </c>
      <c r="E798" s="3" t="s">
        <v>165</v>
      </c>
      <c r="F798" s="20" t="s">
        <v>53</v>
      </c>
      <c r="G798" s="20" t="s">
        <v>54</v>
      </c>
      <c r="H798" s="20" t="s">
        <v>164</v>
      </c>
      <c r="I798" s="20" t="s">
        <v>165</v>
      </c>
      <c r="J798" s="22" t="s">
        <v>13</v>
      </c>
      <c r="K798" s="20" t="s">
        <v>156</v>
      </c>
      <c r="L798" s="20" t="s">
        <v>36</v>
      </c>
      <c r="M798" s="22" t="s">
        <v>23</v>
      </c>
    </row>
    <row r="799" spans="1:13">
      <c r="A799" s="20" t="s">
        <v>1931</v>
      </c>
      <c r="B799" s="20" t="s">
        <v>14</v>
      </c>
      <c r="C799" s="20" t="s">
        <v>15</v>
      </c>
      <c r="D799" s="20" t="s">
        <v>16</v>
      </c>
      <c r="E799" s="3" t="s">
        <v>165</v>
      </c>
      <c r="F799" s="20" t="s">
        <v>53</v>
      </c>
      <c r="G799" s="20" t="s">
        <v>54</v>
      </c>
      <c r="H799" s="20" t="s">
        <v>164</v>
      </c>
      <c r="I799" s="20" t="s">
        <v>165</v>
      </c>
      <c r="J799" s="22" t="s">
        <v>13</v>
      </c>
      <c r="K799" s="20" t="s">
        <v>156</v>
      </c>
      <c r="L799" s="20" t="s">
        <v>36</v>
      </c>
      <c r="M799" s="22" t="s">
        <v>1889</v>
      </c>
    </row>
    <row r="800" spans="1:13">
      <c r="A800" s="3" t="s">
        <v>1721</v>
      </c>
      <c r="B800" s="3" t="s">
        <v>14</v>
      </c>
      <c r="C800" s="3" t="s">
        <v>15</v>
      </c>
      <c r="D800" s="3" t="s">
        <v>16</v>
      </c>
      <c r="E800" s="3" t="s">
        <v>168</v>
      </c>
      <c r="F800" s="3" t="s">
        <v>53</v>
      </c>
      <c r="G800" s="3" t="s">
        <v>54</v>
      </c>
      <c r="H800" s="3" t="s">
        <v>167</v>
      </c>
      <c r="I800" s="3" t="s">
        <v>168</v>
      </c>
      <c r="J800" s="4" t="s">
        <v>13</v>
      </c>
      <c r="K800" s="3" t="s">
        <v>169</v>
      </c>
      <c r="L800" s="3" t="s">
        <v>22</v>
      </c>
      <c r="M800" s="3" t="s">
        <v>1253</v>
      </c>
    </row>
    <row r="801" spans="1:13">
      <c r="A801" s="20" t="s">
        <v>166</v>
      </c>
      <c r="B801" s="20" t="s">
        <v>14</v>
      </c>
      <c r="C801" s="20" t="s">
        <v>15</v>
      </c>
      <c r="D801" s="20" t="s">
        <v>16</v>
      </c>
      <c r="E801" s="3" t="s">
        <v>168</v>
      </c>
      <c r="F801" s="20" t="s">
        <v>53</v>
      </c>
      <c r="G801" s="20" t="s">
        <v>54</v>
      </c>
      <c r="H801" s="20" t="s">
        <v>167</v>
      </c>
      <c r="I801" s="20" t="s">
        <v>168</v>
      </c>
      <c r="J801" s="22" t="s">
        <v>13</v>
      </c>
      <c r="K801" s="20" t="s">
        <v>169</v>
      </c>
      <c r="L801" s="20" t="s">
        <v>22</v>
      </c>
      <c r="M801" s="22" t="s">
        <v>23</v>
      </c>
    </row>
    <row r="802" spans="1:13">
      <c r="A802" s="20" t="s">
        <v>1932</v>
      </c>
      <c r="B802" s="20" t="s">
        <v>14</v>
      </c>
      <c r="C802" s="20" t="s">
        <v>15</v>
      </c>
      <c r="D802" s="20" t="s">
        <v>16</v>
      </c>
      <c r="E802" s="3" t="s">
        <v>168</v>
      </c>
      <c r="F802" s="20" t="s">
        <v>53</v>
      </c>
      <c r="G802" s="20" t="s">
        <v>54</v>
      </c>
      <c r="H802" s="20" t="s">
        <v>167</v>
      </c>
      <c r="I802" s="20" t="s">
        <v>168</v>
      </c>
      <c r="J802" s="22" t="s">
        <v>13</v>
      </c>
      <c r="K802" s="20" t="s">
        <v>169</v>
      </c>
      <c r="L802" s="20" t="s">
        <v>22</v>
      </c>
      <c r="M802" s="22" t="s">
        <v>1889</v>
      </c>
    </row>
    <row r="803" spans="1:13">
      <c r="A803" s="3" t="s">
        <v>1722</v>
      </c>
      <c r="B803" s="3" t="s">
        <v>14</v>
      </c>
      <c r="C803" s="3" t="s">
        <v>15</v>
      </c>
      <c r="D803" s="3" t="s">
        <v>16</v>
      </c>
      <c r="E803" s="3" t="s">
        <v>172</v>
      </c>
      <c r="F803" s="3" t="s">
        <v>53</v>
      </c>
      <c r="G803" s="3" t="s">
        <v>54</v>
      </c>
      <c r="H803" s="3" t="s">
        <v>171</v>
      </c>
      <c r="I803" s="3" t="s">
        <v>172</v>
      </c>
      <c r="J803" s="4" t="s">
        <v>13</v>
      </c>
      <c r="K803" s="3" t="s">
        <v>169</v>
      </c>
      <c r="L803" s="3" t="s">
        <v>28</v>
      </c>
      <c r="M803" s="3" t="s">
        <v>1253</v>
      </c>
    </row>
    <row r="804" spans="1:13">
      <c r="A804" s="20" t="s">
        <v>170</v>
      </c>
      <c r="B804" s="20" t="s">
        <v>14</v>
      </c>
      <c r="C804" s="20" t="s">
        <v>15</v>
      </c>
      <c r="D804" s="20" t="s">
        <v>16</v>
      </c>
      <c r="E804" s="3" t="s">
        <v>172</v>
      </c>
      <c r="F804" s="20" t="s">
        <v>53</v>
      </c>
      <c r="G804" s="20" t="s">
        <v>54</v>
      </c>
      <c r="H804" s="20" t="s">
        <v>171</v>
      </c>
      <c r="I804" s="20" t="s">
        <v>172</v>
      </c>
      <c r="J804" s="22" t="s">
        <v>13</v>
      </c>
      <c r="K804" s="20" t="s">
        <v>169</v>
      </c>
      <c r="L804" s="20" t="s">
        <v>28</v>
      </c>
      <c r="M804" s="22" t="s">
        <v>23</v>
      </c>
    </row>
    <row r="805" spans="1:13">
      <c r="A805" s="20" t="s">
        <v>1933</v>
      </c>
      <c r="B805" s="20" t="s">
        <v>14</v>
      </c>
      <c r="C805" s="20" t="s">
        <v>15</v>
      </c>
      <c r="D805" s="20" t="s">
        <v>16</v>
      </c>
      <c r="E805" s="3" t="s">
        <v>172</v>
      </c>
      <c r="F805" s="20" t="s">
        <v>53</v>
      </c>
      <c r="G805" s="20" t="s">
        <v>54</v>
      </c>
      <c r="H805" s="20" t="s">
        <v>171</v>
      </c>
      <c r="I805" s="20" t="s">
        <v>172</v>
      </c>
      <c r="J805" s="22" t="s">
        <v>13</v>
      </c>
      <c r="K805" s="20" t="s">
        <v>169</v>
      </c>
      <c r="L805" s="20" t="s">
        <v>28</v>
      </c>
      <c r="M805" s="22" t="s">
        <v>1889</v>
      </c>
    </row>
    <row r="806" spans="1:13">
      <c r="A806" s="3" t="s">
        <v>1723</v>
      </c>
      <c r="B806" s="3" t="s">
        <v>14</v>
      </c>
      <c r="C806" s="3" t="s">
        <v>15</v>
      </c>
      <c r="D806" s="3" t="s">
        <v>16</v>
      </c>
      <c r="E806" s="3" t="s">
        <v>175</v>
      </c>
      <c r="F806" s="3" t="s">
        <v>53</v>
      </c>
      <c r="G806" s="3" t="s">
        <v>54</v>
      </c>
      <c r="H806" s="3" t="s">
        <v>174</v>
      </c>
      <c r="I806" s="3" t="s">
        <v>175</v>
      </c>
      <c r="J806" s="4" t="s">
        <v>13</v>
      </c>
      <c r="K806" s="3" t="s">
        <v>169</v>
      </c>
      <c r="L806" s="3" t="s">
        <v>32</v>
      </c>
      <c r="M806" s="3" t="s">
        <v>1253</v>
      </c>
    </row>
    <row r="807" spans="1:13">
      <c r="A807" s="20" t="s">
        <v>173</v>
      </c>
      <c r="B807" s="20" t="s">
        <v>14</v>
      </c>
      <c r="C807" s="20" t="s">
        <v>15</v>
      </c>
      <c r="D807" s="20" t="s">
        <v>16</v>
      </c>
      <c r="E807" s="3" t="s">
        <v>175</v>
      </c>
      <c r="F807" s="20" t="s">
        <v>53</v>
      </c>
      <c r="G807" s="20" t="s">
        <v>54</v>
      </c>
      <c r="H807" s="20" t="s">
        <v>174</v>
      </c>
      <c r="I807" s="20" t="s">
        <v>175</v>
      </c>
      <c r="J807" s="22" t="s">
        <v>13</v>
      </c>
      <c r="K807" s="20" t="s">
        <v>169</v>
      </c>
      <c r="L807" s="20" t="s">
        <v>32</v>
      </c>
      <c r="M807" s="22" t="s">
        <v>23</v>
      </c>
    </row>
    <row r="808" spans="1:13">
      <c r="A808" s="20" t="s">
        <v>1934</v>
      </c>
      <c r="B808" s="20" t="s">
        <v>14</v>
      </c>
      <c r="C808" s="20" t="s">
        <v>15</v>
      </c>
      <c r="D808" s="20" t="s">
        <v>16</v>
      </c>
      <c r="E808" s="3" t="s">
        <v>175</v>
      </c>
      <c r="F808" s="20" t="s">
        <v>53</v>
      </c>
      <c r="G808" s="20" t="s">
        <v>54</v>
      </c>
      <c r="H808" s="20" t="s">
        <v>174</v>
      </c>
      <c r="I808" s="20" t="s">
        <v>175</v>
      </c>
      <c r="J808" s="22" t="s">
        <v>13</v>
      </c>
      <c r="K808" s="20" t="s">
        <v>169</v>
      </c>
      <c r="L808" s="20" t="s">
        <v>32</v>
      </c>
      <c r="M808" s="22" t="s">
        <v>1889</v>
      </c>
    </row>
    <row r="809" spans="1:13">
      <c r="A809" s="3" t="s">
        <v>1724</v>
      </c>
      <c r="B809" s="3" t="s">
        <v>14</v>
      </c>
      <c r="C809" s="3" t="s">
        <v>15</v>
      </c>
      <c r="D809" s="3" t="s">
        <v>16</v>
      </c>
      <c r="E809" s="3" t="s">
        <v>178</v>
      </c>
      <c r="F809" s="3" t="s">
        <v>53</v>
      </c>
      <c r="G809" s="3" t="s">
        <v>54</v>
      </c>
      <c r="H809" s="3" t="s">
        <v>177</v>
      </c>
      <c r="I809" s="3" t="s">
        <v>178</v>
      </c>
      <c r="J809" s="4" t="s">
        <v>13</v>
      </c>
      <c r="K809" s="3" t="s">
        <v>169</v>
      </c>
      <c r="L809" s="3" t="s">
        <v>36</v>
      </c>
      <c r="M809" s="3" t="s">
        <v>1253</v>
      </c>
    </row>
    <row r="810" spans="1:13">
      <c r="A810" s="20" t="s">
        <v>176</v>
      </c>
      <c r="B810" s="20" t="s">
        <v>14</v>
      </c>
      <c r="C810" s="20" t="s">
        <v>15</v>
      </c>
      <c r="D810" s="20" t="s">
        <v>16</v>
      </c>
      <c r="E810" s="3" t="s">
        <v>178</v>
      </c>
      <c r="F810" s="20" t="s">
        <v>53</v>
      </c>
      <c r="G810" s="20" t="s">
        <v>54</v>
      </c>
      <c r="H810" s="20" t="s">
        <v>177</v>
      </c>
      <c r="I810" s="20" t="s">
        <v>178</v>
      </c>
      <c r="J810" s="22" t="s">
        <v>13</v>
      </c>
      <c r="K810" s="20" t="s">
        <v>169</v>
      </c>
      <c r="L810" s="20" t="s">
        <v>36</v>
      </c>
      <c r="M810" s="22" t="s">
        <v>23</v>
      </c>
    </row>
    <row r="811" spans="1:13">
      <c r="A811" s="20" t="s">
        <v>1935</v>
      </c>
      <c r="B811" s="20" t="s">
        <v>14</v>
      </c>
      <c r="C811" s="20" t="s">
        <v>15</v>
      </c>
      <c r="D811" s="20" t="s">
        <v>16</v>
      </c>
      <c r="E811" s="3" t="s">
        <v>178</v>
      </c>
      <c r="F811" s="20" t="s">
        <v>53</v>
      </c>
      <c r="G811" s="20" t="s">
        <v>54</v>
      </c>
      <c r="H811" s="20" t="s">
        <v>177</v>
      </c>
      <c r="I811" s="20" t="s">
        <v>178</v>
      </c>
      <c r="J811" s="22" t="s">
        <v>13</v>
      </c>
      <c r="K811" s="20" t="s">
        <v>169</v>
      </c>
      <c r="L811" s="20" t="s">
        <v>36</v>
      </c>
      <c r="M811" s="22" t="s">
        <v>1889</v>
      </c>
    </row>
    <row r="812" spans="1:13">
      <c r="A812" s="3" t="s">
        <v>1725</v>
      </c>
      <c r="B812" s="3" t="s">
        <v>14</v>
      </c>
      <c r="C812" s="3" t="s">
        <v>15</v>
      </c>
      <c r="D812" s="3" t="s">
        <v>16</v>
      </c>
      <c r="E812" s="3" t="s">
        <v>181</v>
      </c>
      <c r="F812" s="3" t="s">
        <v>53</v>
      </c>
      <c r="G812" s="3" t="s">
        <v>54</v>
      </c>
      <c r="H812" s="3" t="s">
        <v>180</v>
      </c>
      <c r="I812" s="3" t="s">
        <v>181</v>
      </c>
      <c r="J812" s="4" t="s">
        <v>13</v>
      </c>
      <c r="K812" s="3" t="s">
        <v>182</v>
      </c>
      <c r="L812" s="3" t="s">
        <v>22</v>
      </c>
      <c r="M812" s="3" t="s">
        <v>1253</v>
      </c>
    </row>
    <row r="813" spans="1:13">
      <c r="A813" s="20" t="s">
        <v>179</v>
      </c>
      <c r="B813" s="20" t="s">
        <v>14</v>
      </c>
      <c r="C813" s="20" t="s">
        <v>15</v>
      </c>
      <c r="D813" s="20" t="s">
        <v>16</v>
      </c>
      <c r="E813" s="3" t="s">
        <v>181</v>
      </c>
      <c r="F813" s="20" t="s">
        <v>53</v>
      </c>
      <c r="G813" s="20" t="s">
        <v>54</v>
      </c>
      <c r="H813" s="20" t="s">
        <v>180</v>
      </c>
      <c r="I813" s="20" t="s">
        <v>181</v>
      </c>
      <c r="J813" s="22" t="s">
        <v>13</v>
      </c>
      <c r="K813" s="20" t="s">
        <v>182</v>
      </c>
      <c r="L813" s="20" t="s">
        <v>22</v>
      </c>
      <c r="M813" s="22" t="s">
        <v>23</v>
      </c>
    </row>
    <row r="814" spans="1:13">
      <c r="A814" s="3" t="s">
        <v>1726</v>
      </c>
      <c r="B814" s="3" t="s">
        <v>14</v>
      </c>
      <c r="C814" s="3" t="s">
        <v>15</v>
      </c>
      <c r="D814" s="3" t="s">
        <v>16</v>
      </c>
      <c r="E814" s="3" t="s">
        <v>185</v>
      </c>
      <c r="F814" s="3" t="s">
        <v>53</v>
      </c>
      <c r="G814" s="3" t="s">
        <v>54</v>
      </c>
      <c r="H814" s="3" t="s">
        <v>184</v>
      </c>
      <c r="I814" s="3" t="s">
        <v>185</v>
      </c>
      <c r="J814" s="4" t="s">
        <v>13</v>
      </c>
      <c r="K814" s="3" t="s">
        <v>182</v>
      </c>
      <c r="L814" s="3" t="s">
        <v>28</v>
      </c>
      <c r="M814" s="3" t="s">
        <v>1253</v>
      </c>
    </row>
    <row r="815" spans="1:13">
      <c r="A815" s="20" t="s">
        <v>183</v>
      </c>
      <c r="B815" s="20" t="s">
        <v>14</v>
      </c>
      <c r="C815" s="20" t="s">
        <v>15</v>
      </c>
      <c r="D815" s="20" t="s">
        <v>16</v>
      </c>
      <c r="E815" s="3" t="s">
        <v>185</v>
      </c>
      <c r="F815" s="20" t="s">
        <v>53</v>
      </c>
      <c r="G815" s="20" t="s">
        <v>54</v>
      </c>
      <c r="H815" s="20" t="s">
        <v>184</v>
      </c>
      <c r="I815" s="20" t="s">
        <v>185</v>
      </c>
      <c r="J815" s="22" t="s">
        <v>13</v>
      </c>
      <c r="K815" s="20" t="s">
        <v>182</v>
      </c>
      <c r="L815" s="20" t="s">
        <v>28</v>
      </c>
      <c r="M815" s="22" t="s">
        <v>23</v>
      </c>
    </row>
    <row r="816" spans="1:13">
      <c r="A816" s="20" t="s">
        <v>1937</v>
      </c>
      <c r="B816" s="20" t="s">
        <v>14</v>
      </c>
      <c r="C816" s="20" t="s">
        <v>15</v>
      </c>
      <c r="D816" s="20" t="s">
        <v>16</v>
      </c>
      <c r="E816" s="3" t="s">
        <v>185</v>
      </c>
      <c r="F816" s="20" t="s">
        <v>53</v>
      </c>
      <c r="G816" s="20" t="s">
        <v>54</v>
      </c>
      <c r="H816" s="20" t="s">
        <v>184</v>
      </c>
      <c r="I816" s="20" t="s">
        <v>185</v>
      </c>
      <c r="J816" s="22" t="s">
        <v>13</v>
      </c>
      <c r="K816" s="20" t="s">
        <v>182</v>
      </c>
      <c r="L816" s="20" t="s">
        <v>28</v>
      </c>
      <c r="M816" s="22" t="s">
        <v>1889</v>
      </c>
    </row>
    <row r="817" spans="1:13">
      <c r="A817" s="3" t="s">
        <v>1727</v>
      </c>
      <c r="B817" s="3" t="s">
        <v>14</v>
      </c>
      <c r="C817" s="3" t="s">
        <v>15</v>
      </c>
      <c r="D817" s="3" t="s">
        <v>16</v>
      </c>
      <c r="E817" s="3" t="s">
        <v>188</v>
      </c>
      <c r="F817" s="3" t="s">
        <v>53</v>
      </c>
      <c r="G817" s="3" t="s">
        <v>54</v>
      </c>
      <c r="H817" s="3" t="s">
        <v>187</v>
      </c>
      <c r="I817" s="3" t="s">
        <v>188</v>
      </c>
      <c r="J817" s="4" t="s">
        <v>13</v>
      </c>
      <c r="K817" s="3" t="s">
        <v>182</v>
      </c>
      <c r="L817" s="3" t="s">
        <v>32</v>
      </c>
      <c r="M817" s="3" t="s">
        <v>1253</v>
      </c>
    </row>
    <row r="818" spans="1:13">
      <c r="A818" s="20" t="s">
        <v>186</v>
      </c>
      <c r="B818" s="20" t="s">
        <v>14</v>
      </c>
      <c r="C818" s="20" t="s">
        <v>15</v>
      </c>
      <c r="D818" s="20" t="s">
        <v>16</v>
      </c>
      <c r="E818" s="3" t="s">
        <v>188</v>
      </c>
      <c r="F818" s="20" t="s">
        <v>53</v>
      </c>
      <c r="G818" s="20" t="s">
        <v>54</v>
      </c>
      <c r="H818" s="20" t="s">
        <v>187</v>
      </c>
      <c r="I818" s="20" t="s">
        <v>188</v>
      </c>
      <c r="J818" s="22" t="s">
        <v>13</v>
      </c>
      <c r="K818" s="20" t="s">
        <v>182</v>
      </c>
      <c r="L818" s="20" t="s">
        <v>32</v>
      </c>
      <c r="M818" s="22" t="s">
        <v>23</v>
      </c>
    </row>
    <row r="819" spans="1:13">
      <c r="A819" s="20" t="s">
        <v>1938</v>
      </c>
      <c r="B819" s="20" t="s">
        <v>14</v>
      </c>
      <c r="C819" s="20" t="s">
        <v>15</v>
      </c>
      <c r="D819" s="20" t="s">
        <v>16</v>
      </c>
      <c r="E819" s="3" t="s">
        <v>188</v>
      </c>
      <c r="F819" s="20" t="s">
        <v>53</v>
      </c>
      <c r="G819" s="20" t="s">
        <v>54</v>
      </c>
      <c r="H819" s="20" t="s">
        <v>187</v>
      </c>
      <c r="I819" s="20" t="s">
        <v>188</v>
      </c>
      <c r="J819" s="22" t="s">
        <v>13</v>
      </c>
      <c r="K819" s="20" t="s">
        <v>182</v>
      </c>
      <c r="L819" s="20" t="s">
        <v>32</v>
      </c>
      <c r="M819" s="22" t="s">
        <v>1889</v>
      </c>
    </row>
    <row r="820" spans="1:13">
      <c r="A820" s="3" t="s">
        <v>1728</v>
      </c>
      <c r="B820" s="3" t="s">
        <v>14</v>
      </c>
      <c r="C820" s="3" t="s">
        <v>15</v>
      </c>
      <c r="D820" s="3" t="s">
        <v>16</v>
      </c>
      <c r="E820" s="3" t="s">
        <v>191</v>
      </c>
      <c r="F820" s="3" t="s">
        <v>53</v>
      </c>
      <c r="G820" s="3" t="s">
        <v>54</v>
      </c>
      <c r="H820" s="3" t="s">
        <v>190</v>
      </c>
      <c r="I820" s="3" t="s">
        <v>191</v>
      </c>
      <c r="J820" s="4" t="s">
        <v>13</v>
      </c>
      <c r="K820" s="3" t="s">
        <v>182</v>
      </c>
      <c r="L820" s="3" t="s">
        <v>36</v>
      </c>
      <c r="M820" s="3" t="s">
        <v>1253</v>
      </c>
    </row>
    <row r="821" spans="1:13">
      <c r="A821" s="20" t="s">
        <v>189</v>
      </c>
      <c r="B821" s="20" t="s">
        <v>14</v>
      </c>
      <c r="C821" s="20" t="s">
        <v>15</v>
      </c>
      <c r="D821" s="20" t="s">
        <v>16</v>
      </c>
      <c r="E821" s="3" t="s">
        <v>191</v>
      </c>
      <c r="F821" s="20" t="s">
        <v>53</v>
      </c>
      <c r="G821" s="20" t="s">
        <v>54</v>
      </c>
      <c r="H821" s="20" t="s">
        <v>190</v>
      </c>
      <c r="I821" s="20" t="s">
        <v>191</v>
      </c>
      <c r="J821" s="22" t="s">
        <v>13</v>
      </c>
      <c r="K821" s="20" t="s">
        <v>182</v>
      </c>
      <c r="L821" s="20" t="s">
        <v>36</v>
      </c>
      <c r="M821" s="22" t="s">
        <v>23</v>
      </c>
    </row>
    <row r="822" spans="1:13">
      <c r="A822" s="20" t="s">
        <v>1939</v>
      </c>
      <c r="B822" s="20" t="s">
        <v>14</v>
      </c>
      <c r="C822" s="20" t="s">
        <v>15</v>
      </c>
      <c r="D822" s="20" t="s">
        <v>16</v>
      </c>
      <c r="E822" s="3" t="s">
        <v>191</v>
      </c>
      <c r="F822" s="20" t="s">
        <v>53</v>
      </c>
      <c r="G822" s="20" t="s">
        <v>54</v>
      </c>
      <c r="H822" s="20" t="s">
        <v>190</v>
      </c>
      <c r="I822" s="20" t="s">
        <v>191</v>
      </c>
      <c r="J822" s="22" t="s">
        <v>13</v>
      </c>
      <c r="K822" s="20" t="s">
        <v>182</v>
      </c>
      <c r="L822" s="20" t="s">
        <v>36</v>
      </c>
      <c r="M822" s="22" t="s">
        <v>1889</v>
      </c>
    </row>
    <row r="823" spans="1:13">
      <c r="A823" s="3" t="s">
        <v>1729</v>
      </c>
      <c r="B823" s="3" t="s">
        <v>14</v>
      </c>
      <c r="C823" s="3" t="s">
        <v>15</v>
      </c>
      <c r="D823" s="3" t="s">
        <v>16</v>
      </c>
      <c r="E823" s="3" t="s">
        <v>194</v>
      </c>
      <c r="F823" s="3" t="s">
        <v>53</v>
      </c>
      <c r="G823" s="3" t="s">
        <v>54</v>
      </c>
      <c r="H823" s="3" t="s">
        <v>193</v>
      </c>
      <c r="I823" s="3" t="s">
        <v>194</v>
      </c>
      <c r="J823" s="4" t="s">
        <v>13</v>
      </c>
      <c r="K823" s="3" t="s">
        <v>195</v>
      </c>
      <c r="L823" s="3" t="s">
        <v>22</v>
      </c>
      <c r="M823" s="3" t="s">
        <v>1253</v>
      </c>
    </row>
    <row r="824" spans="1:13">
      <c r="A824" s="20" t="s">
        <v>192</v>
      </c>
      <c r="B824" s="20" t="s">
        <v>14</v>
      </c>
      <c r="C824" s="20" t="s">
        <v>15</v>
      </c>
      <c r="D824" s="20" t="s">
        <v>16</v>
      </c>
      <c r="E824" s="3" t="s">
        <v>194</v>
      </c>
      <c r="F824" s="20" t="s">
        <v>53</v>
      </c>
      <c r="G824" s="20" t="s">
        <v>54</v>
      </c>
      <c r="H824" s="20" t="s">
        <v>193</v>
      </c>
      <c r="I824" s="20" t="s">
        <v>194</v>
      </c>
      <c r="J824" s="22" t="s">
        <v>13</v>
      </c>
      <c r="K824" s="20" t="s">
        <v>195</v>
      </c>
      <c r="L824" s="20" t="s">
        <v>22</v>
      </c>
      <c r="M824" s="22" t="s">
        <v>23</v>
      </c>
    </row>
    <row r="825" spans="1:13">
      <c r="A825" s="20" t="s">
        <v>1940</v>
      </c>
      <c r="B825" s="20" t="s">
        <v>14</v>
      </c>
      <c r="C825" s="20" t="s">
        <v>15</v>
      </c>
      <c r="D825" s="20" t="s">
        <v>16</v>
      </c>
      <c r="E825" s="3" t="s">
        <v>194</v>
      </c>
      <c r="F825" s="20" t="s">
        <v>53</v>
      </c>
      <c r="G825" s="20" t="s">
        <v>54</v>
      </c>
      <c r="H825" s="20" t="s">
        <v>193</v>
      </c>
      <c r="I825" s="20" t="s">
        <v>194</v>
      </c>
      <c r="J825" s="22" t="s">
        <v>13</v>
      </c>
      <c r="K825" s="20" t="s">
        <v>195</v>
      </c>
      <c r="L825" s="20" t="s">
        <v>22</v>
      </c>
      <c r="M825" s="22" t="s">
        <v>1889</v>
      </c>
    </row>
    <row r="826" spans="1:13">
      <c r="A826" s="3" t="s">
        <v>1730</v>
      </c>
      <c r="B826" s="3" t="s">
        <v>14</v>
      </c>
      <c r="C826" s="3" t="s">
        <v>15</v>
      </c>
      <c r="D826" s="3" t="s">
        <v>16</v>
      </c>
      <c r="E826" s="3" t="s">
        <v>198</v>
      </c>
      <c r="F826" s="3" t="s">
        <v>53</v>
      </c>
      <c r="G826" s="3" t="s">
        <v>54</v>
      </c>
      <c r="H826" s="3" t="s">
        <v>197</v>
      </c>
      <c r="I826" s="3" t="s">
        <v>198</v>
      </c>
      <c r="J826" s="4" t="s">
        <v>13</v>
      </c>
      <c r="K826" s="3" t="s">
        <v>195</v>
      </c>
      <c r="L826" s="3" t="s">
        <v>28</v>
      </c>
      <c r="M826" s="3" t="s">
        <v>1253</v>
      </c>
    </row>
    <row r="827" spans="1:13">
      <c r="A827" s="20" t="s">
        <v>196</v>
      </c>
      <c r="B827" s="20" t="s">
        <v>14</v>
      </c>
      <c r="C827" s="20" t="s">
        <v>15</v>
      </c>
      <c r="D827" s="20" t="s">
        <v>16</v>
      </c>
      <c r="E827" s="3" t="s">
        <v>198</v>
      </c>
      <c r="F827" s="20" t="s">
        <v>53</v>
      </c>
      <c r="G827" s="20" t="s">
        <v>54</v>
      </c>
      <c r="H827" s="20" t="s">
        <v>197</v>
      </c>
      <c r="I827" s="20" t="s">
        <v>198</v>
      </c>
      <c r="J827" s="22" t="s">
        <v>13</v>
      </c>
      <c r="K827" s="20" t="s">
        <v>195</v>
      </c>
      <c r="L827" s="20" t="s">
        <v>28</v>
      </c>
      <c r="M827" s="22" t="s">
        <v>23</v>
      </c>
    </row>
    <row r="828" spans="1:13">
      <c r="A828" s="20" t="s">
        <v>1941</v>
      </c>
      <c r="B828" s="20" t="s">
        <v>14</v>
      </c>
      <c r="C828" s="20" t="s">
        <v>15</v>
      </c>
      <c r="D828" s="20" t="s">
        <v>16</v>
      </c>
      <c r="E828" s="3" t="s">
        <v>198</v>
      </c>
      <c r="F828" s="20" t="s">
        <v>53</v>
      </c>
      <c r="G828" s="20" t="s">
        <v>54</v>
      </c>
      <c r="H828" s="20" t="s">
        <v>197</v>
      </c>
      <c r="I828" s="20" t="s">
        <v>198</v>
      </c>
      <c r="J828" s="22" t="s">
        <v>13</v>
      </c>
      <c r="K828" s="20" t="s">
        <v>195</v>
      </c>
      <c r="L828" s="20" t="s">
        <v>28</v>
      </c>
      <c r="M828" s="22" t="s">
        <v>1889</v>
      </c>
    </row>
    <row r="829" spans="1:13">
      <c r="A829" s="3" t="s">
        <v>1731</v>
      </c>
      <c r="B829" s="3" t="s">
        <v>14</v>
      </c>
      <c r="C829" s="3" t="s">
        <v>15</v>
      </c>
      <c r="D829" s="3" t="s">
        <v>16</v>
      </c>
      <c r="E829" s="3" t="s">
        <v>201</v>
      </c>
      <c r="F829" s="3" t="s">
        <v>53</v>
      </c>
      <c r="G829" s="3" t="s">
        <v>54</v>
      </c>
      <c r="H829" s="3" t="s">
        <v>200</v>
      </c>
      <c r="I829" s="3" t="s">
        <v>201</v>
      </c>
      <c r="J829" s="4" t="s">
        <v>13</v>
      </c>
      <c r="K829" s="3" t="s">
        <v>195</v>
      </c>
      <c r="L829" s="3" t="s">
        <v>32</v>
      </c>
      <c r="M829" s="3" t="s">
        <v>1253</v>
      </c>
    </row>
    <row r="830" spans="1:13">
      <c r="A830" s="20" t="s">
        <v>199</v>
      </c>
      <c r="B830" s="20" t="s">
        <v>14</v>
      </c>
      <c r="C830" s="20" t="s">
        <v>15</v>
      </c>
      <c r="D830" s="20" t="s">
        <v>16</v>
      </c>
      <c r="E830" s="3" t="s">
        <v>201</v>
      </c>
      <c r="F830" s="20" t="s">
        <v>53</v>
      </c>
      <c r="G830" s="20" t="s">
        <v>54</v>
      </c>
      <c r="H830" s="20" t="s">
        <v>200</v>
      </c>
      <c r="I830" s="20" t="s">
        <v>201</v>
      </c>
      <c r="J830" s="22" t="s">
        <v>13</v>
      </c>
      <c r="K830" s="20" t="s">
        <v>195</v>
      </c>
      <c r="L830" s="20" t="s">
        <v>32</v>
      </c>
      <c r="M830" s="22" t="s">
        <v>23</v>
      </c>
    </row>
    <row r="831" spans="1:13">
      <c r="A831" s="20" t="s">
        <v>1942</v>
      </c>
      <c r="B831" s="20" t="s">
        <v>14</v>
      </c>
      <c r="C831" s="20" t="s">
        <v>15</v>
      </c>
      <c r="D831" s="20" t="s">
        <v>16</v>
      </c>
      <c r="E831" s="3" t="s">
        <v>201</v>
      </c>
      <c r="F831" s="20" t="s">
        <v>53</v>
      </c>
      <c r="G831" s="20" t="s">
        <v>54</v>
      </c>
      <c r="H831" s="20" t="s">
        <v>200</v>
      </c>
      <c r="I831" s="20" t="s">
        <v>201</v>
      </c>
      <c r="J831" s="22" t="s">
        <v>13</v>
      </c>
      <c r="K831" s="20" t="s">
        <v>195</v>
      </c>
      <c r="L831" s="20" t="s">
        <v>32</v>
      </c>
      <c r="M831" s="22" t="s">
        <v>1889</v>
      </c>
    </row>
    <row r="832" spans="1:13">
      <c r="A832" s="3" t="s">
        <v>1732</v>
      </c>
      <c r="B832" s="3" t="s">
        <v>14</v>
      </c>
      <c r="C832" s="3" t="s">
        <v>15</v>
      </c>
      <c r="D832" s="3" t="s">
        <v>16</v>
      </c>
      <c r="E832" s="3" t="s">
        <v>204</v>
      </c>
      <c r="F832" s="3" t="s">
        <v>53</v>
      </c>
      <c r="G832" s="3" t="s">
        <v>54</v>
      </c>
      <c r="H832" s="3" t="s">
        <v>203</v>
      </c>
      <c r="I832" s="3" t="s">
        <v>204</v>
      </c>
      <c r="J832" s="4" t="s">
        <v>13</v>
      </c>
      <c r="K832" s="3" t="s">
        <v>195</v>
      </c>
      <c r="L832" s="3" t="s">
        <v>36</v>
      </c>
      <c r="M832" s="3" t="s">
        <v>1253</v>
      </c>
    </row>
    <row r="833" spans="1:13">
      <c r="A833" s="20" t="s">
        <v>202</v>
      </c>
      <c r="B833" s="20" t="s">
        <v>14</v>
      </c>
      <c r="C833" s="20" t="s">
        <v>15</v>
      </c>
      <c r="D833" s="20" t="s">
        <v>16</v>
      </c>
      <c r="E833" s="3" t="s">
        <v>204</v>
      </c>
      <c r="F833" s="20" t="s">
        <v>53</v>
      </c>
      <c r="G833" s="20" t="s">
        <v>54</v>
      </c>
      <c r="H833" s="20" t="s">
        <v>203</v>
      </c>
      <c r="I833" s="20" t="s">
        <v>204</v>
      </c>
      <c r="J833" s="22" t="s">
        <v>13</v>
      </c>
      <c r="K833" s="20" t="s">
        <v>195</v>
      </c>
      <c r="L833" s="20" t="s">
        <v>36</v>
      </c>
      <c r="M833" s="22" t="s">
        <v>23</v>
      </c>
    </row>
    <row r="834" spans="1:13">
      <c r="A834" s="20" t="s">
        <v>1943</v>
      </c>
      <c r="B834" s="20" t="s">
        <v>14</v>
      </c>
      <c r="C834" s="20" t="s">
        <v>15</v>
      </c>
      <c r="D834" s="20" t="s">
        <v>16</v>
      </c>
      <c r="E834" s="3" t="s">
        <v>204</v>
      </c>
      <c r="F834" s="20" t="s">
        <v>53</v>
      </c>
      <c r="G834" s="20" t="s">
        <v>54</v>
      </c>
      <c r="H834" s="20" t="s">
        <v>203</v>
      </c>
      <c r="I834" s="20" t="s">
        <v>204</v>
      </c>
      <c r="J834" s="22" t="s">
        <v>13</v>
      </c>
      <c r="K834" s="20" t="s">
        <v>195</v>
      </c>
      <c r="L834" s="20" t="s">
        <v>36</v>
      </c>
      <c r="M834" s="22" t="s">
        <v>1889</v>
      </c>
    </row>
    <row r="835" spans="1:13">
      <c r="A835" s="3" t="s">
        <v>1733</v>
      </c>
      <c r="B835" s="3" t="s">
        <v>14</v>
      </c>
      <c r="C835" s="3" t="s">
        <v>15</v>
      </c>
      <c r="D835" s="3" t="s">
        <v>16</v>
      </c>
      <c r="E835" s="3" t="s">
        <v>207</v>
      </c>
      <c r="F835" s="3" t="s">
        <v>53</v>
      </c>
      <c r="G835" s="3" t="s">
        <v>54</v>
      </c>
      <c r="H835" s="3" t="s">
        <v>206</v>
      </c>
      <c r="I835" s="3" t="s">
        <v>207</v>
      </c>
      <c r="J835" s="4" t="s">
        <v>13</v>
      </c>
      <c r="K835" s="3" t="s">
        <v>208</v>
      </c>
      <c r="L835" s="3" t="s">
        <v>22</v>
      </c>
      <c r="M835" s="3" t="s">
        <v>1253</v>
      </c>
    </row>
    <row r="836" spans="1:13">
      <c r="A836" s="20" t="s">
        <v>205</v>
      </c>
      <c r="B836" s="20" t="s">
        <v>14</v>
      </c>
      <c r="C836" s="20" t="s">
        <v>15</v>
      </c>
      <c r="D836" s="20" t="s">
        <v>16</v>
      </c>
      <c r="E836" s="3" t="s">
        <v>207</v>
      </c>
      <c r="F836" s="20" t="s">
        <v>53</v>
      </c>
      <c r="G836" s="20" t="s">
        <v>54</v>
      </c>
      <c r="H836" s="20" t="s">
        <v>206</v>
      </c>
      <c r="I836" s="20" t="s">
        <v>207</v>
      </c>
      <c r="J836" s="22" t="s">
        <v>13</v>
      </c>
      <c r="K836" s="20" t="s">
        <v>208</v>
      </c>
      <c r="L836" s="20" t="s">
        <v>22</v>
      </c>
      <c r="M836" s="22" t="s">
        <v>23</v>
      </c>
    </row>
    <row r="837" spans="1:13">
      <c r="A837" s="20" t="s">
        <v>1944</v>
      </c>
      <c r="B837" s="20" t="s">
        <v>14</v>
      </c>
      <c r="C837" s="20" t="s">
        <v>15</v>
      </c>
      <c r="D837" s="20" t="s">
        <v>16</v>
      </c>
      <c r="E837" s="3" t="s">
        <v>207</v>
      </c>
      <c r="F837" s="20" t="s">
        <v>53</v>
      </c>
      <c r="G837" s="20" t="s">
        <v>54</v>
      </c>
      <c r="H837" s="20" t="s">
        <v>206</v>
      </c>
      <c r="I837" s="20" t="s">
        <v>207</v>
      </c>
      <c r="J837" s="22" t="s">
        <v>13</v>
      </c>
      <c r="K837" s="20" t="s">
        <v>208</v>
      </c>
      <c r="L837" s="20" t="s">
        <v>22</v>
      </c>
      <c r="M837" s="22" t="s">
        <v>1889</v>
      </c>
    </row>
    <row r="838" spans="1:13">
      <c r="A838" s="3" t="s">
        <v>1734</v>
      </c>
      <c r="B838" s="3" t="s">
        <v>14</v>
      </c>
      <c r="C838" s="3" t="s">
        <v>15</v>
      </c>
      <c r="D838" s="3" t="s">
        <v>16</v>
      </c>
      <c r="E838" s="3" t="s">
        <v>211</v>
      </c>
      <c r="F838" s="3" t="s">
        <v>53</v>
      </c>
      <c r="G838" s="3" t="s">
        <v>54</v>
      </c>
      <c r="H838" s="3" t="s">
        <v>210</v>
      </c>
      <c r="I838" s="3" t="s">
        <v>211</v>
      </c>
      <c r="J838" s="4" t="s">
        <v>13</v>
      </c>
      <c r="K838" s="3" t="s">
        <v>208</v>
      </c>
      <c r="L838" s="3" t="s">
        <v>28</v>
      </c>
      <c r="M838" s="3" t="s">
        <v>1253</v>
      </c>
    </row>
    <row r="839" spans="1:13">
      <c r="A839" s="20" t="s">
        <v>209</v>
      </c>
      <c r="B839" s="20" t="s">
        <v>14</v>
      </c>
      <c r="C839" s="20" t="s">
        <v>15</v>
      </c>
      <c r="D839" s="20" t="s">
        <v>16</v>
      </c>
      <c r="E839" s="3" t="s">
        <v>211</v>
      </c>
      <c r="F839" s="20" t="s">
        <v>53</v>
      </c>
      <c r="G839" s="20" t="s">
        <v>54</v>
      </c>
      <c r="H839" s="20" t="s">
        <v>210</v>
      </c>
      <c r="I839" s="20" t="s">
        <v>211</v>
      </c>
      <c r="J839" s="22" t="s">
        <v>13</v>
      </c>
      <c r="K839" s="20" t="s">
        <v>208</v>
      </c>
      <c r="L839" s="20" t="s">
        <v>28</v>
      </c>
      <c r="M839" s="22" t="s">
        <v>23</v>
      </c>
    </row>
    <row r="840" spans="1:13">
      <c r="A840" s="20" t="s">
        <v>1945</v>
      </c>
      <c r="B840" s="20" t="s">
        <v>14</v>
      </c>
      <c r="C840" s="20" t="s">
        <v>15</v>
      </c>
      <c r="D840" s="20" t="s">
        <v>16</v>
      </c>
      <c r="E840" s="3" t="s">
        <v>211</v>
      </c>
      <c r="F840" s="20" t="s">
        <v>53</v>
      </c>
      <c r="G840" s="20" t="s">
        <v>54</v>
      </c>
      <c r="H840" s="20" t="s">
        <v>210</v>
      </c>
      <c r="I840" s="20" t="s">
        <v>211</v>
      </c>
      <c r="J840" s="22" t="s">
        <v>13</v>
      </c>
      <c r="K840" s="20" t="s">
        <v>208</v>
      </c>
      <c r="L840" s="20" t="s">
        <v>28</v>
      </c>
      <c r="M840" s="22" t="s">
        <v>1889</v>
      </c>
    </row>
    <row r="841" spans="1:13">
      <c r="A841" s="3" t="s">
        <v>1735</v>
      </c>
      <c r="B841" s="3" t="s">
        <v>14</v>
      </c>
      <c r="C841" s="3" t="s">
        <v>15</v>
      </c>
      <c r="D841" s="3" t="s">
        <v>16</v>
      </c>
      <c r="E841" s="3" t="s">
        <v>215</v>
      </c>
      <c r="F841" s="3" t="s">
        <v>53</v>
      </c>
      <c r="G841" s="3" t="s">
        <v>54</v>
      </c>
      <c r="H841" s="3" t="s">
        <v>214</v>
      </c>
      <c r="I841" s="3" t="s">
        <v>215</v>
      </c>
      <c r="J841" s="4" t="s">
        <v>13</v>
      </c>
      <c r="K841" s="3" t="s">
        <v>208</v>
      </c>
      <c r="L841" s="3" t="s">
        <v>32</v>
      </c>
      <c r="M841" s="3" t="s">
        <v>1253</v>
      </c>
    </row>
    <row r="842" spans="1:13">
      <c r="A842" s="20" t="s">
        <v>213</v>
      </c>
      <c r="B842" s="20" t="s">
        <v>14</v>
      </c>
      <c r="C842" s="20" t="s">
        <v>15</v>
      </c>
      <c r="D842" s="20" t="s">
        <v>16</v>
      </c>
      <c r="E842" s="3" t="s">
        <v>215</v>
      </c>
      <c r="F842" s="20" t="s">
        <v>53</v>
      </c>
      <c r="G842" s="20" t="s">
        <v>54</v>
      </c>
      <c r="H842" s="20" t="s">
        <v>214</v>
      </c>
      <c r="I842" s="20" t="s">
        <v>215</v>
      </c>
      <c r="J842" s="22" t="s">
        <v>13</v>
      </c>
      <c r="K842" s="20" t="s">
        <v>208</v>
      </c>
      <c r="L842" s="20" t="s">
        <v>32</v>
      </c>
      <c r="M842" s="22" t="s">
        <v>23</v>
      </c>
    </row>
    <row r="843" spans="1:13">
      <c r="A843" s="20" t="s">
        <v>1946</v>
      </c>
      <c r="B843" s="20" t="s">
        <v>14</v>
      </c>
      <c r="C843" s="20" t="s">
        <v>15</v>
      </c>
      <c r="D843" s="20" t="s">
        <v>16</v>
      </c>
      <c r="E843" s="3" t="s">
        <v>215</v>
      </c>
      <c r="F843" s="20" t="s">
        <v>53</v>
      </c>
      <c r="G843" s="20" t="s">
        <v>54</v>
      </c>
      <c r="H843" s="20" t="s">
        <v>214</v>
      </c>
      <c r="I843" s="20" t="s">
        <v>215</v>
      </c>
      <c r="J843" s="22" t="s">
        <v>13</v>
      </c>
      <c r="K843" s="20" t="s">
        <v>208</v>
      </c>
      <c r="L843" s="20" t="s">
        <v>32</v>
      </c>
      <c r="M843" s="22" t="s">
        <v>1889</v>
      </c>
    </row>
    <row r="844" spans="1:13">
      <c r="A844" s="14" t="s">
        <v>1252</v>
      </c>
      <c r="B844" s="3" t="s">
        <v>14</v>
      </c>
      <c r="C844" s="14" t="s">
        <v>15</v>
      </c>
      <c r="D844" s="14" t="s">
        <v>16</v>
      </c>
      <c r="E844" s="3" t="s">
        <v>218</v>
      </c>
      <c r="F844" s="14" t="s">
        <v>53</v>
      </c>
      <c r="G844" s="3" t="s">
        <v>54</v>
      </c>
      <c r="H844" s="14" t="s">
        <v>217</v>
      </c>
      <c r="I844" s="3" t="s">
        <v>218</v>
      </c>
      <c r="J844" s="15" t="s">
        <v>13</v>
      </c>
      <c r="K844" s="14" t="s">
        <v>208</v>
      </c>
      <c r="L844" s="14" t="s">
        <v>36</v>
      </c>
      <c r="M844" s="14" t="s">
        <v>1253</v>
      </c>
    </row>
    <row r="845" spans="1:13">
      <c r="A845" s="20" t="s">
        <v>216</v>
      </c>
      <c r="B845" s="20" t="s">
        <v>14</v>
      </c>
      <c r="C845" s="20" t="s">
        <v>15</v>
      </c>
      <c r="D845" s="20" t="s">
        <v>16</v>
      </c>
      <c r="E845" s="3" t="s">
        <v>218</v>
      </c>
      <c r="F845" s="20" t="s">
        <v>53</v>
      </c>
      <c r="G845" s="20" t="s">
        <v>54</v>
      </c>
      <c r="H845" s="20" t="s">
        <v>217</v>
      </c>
      <c r="I845" s="20" t="s">
        <v>218</v>
      </c>
      <c r="J845" s="22" t="s">
        <v>13</v>
      </c>
      <c r="K845" s="20" t="s">
        <v>208</v>
      </c>
      <c r="L845" s="20" t="s">
        <v>36</v>
      </c>
      <c r="M845" s="22" t="s">
        <v>23</v>
      </c>
    </row>
    <row r="846" spans="1:13">
      <c r="A846" s="20" t="s">
        <v>1947</v>
      </c>
      <c r="B846" s="20" t="s">
        <v>14</v>
      </c>
      <c r="C846" s="20" t="s">
        <v>15</v>
      </c>
      <c r="D846" s="20" t="s">
        <v>16</v>
      </c>
      <c r="E846" s="3" t="s">
        <v>218</v>
      </c>
      <c r="F846" s="20" t="s">
        <v>53</v>
      </c>
      <c r="G846" s="20" t="s">
        <v>54</v>
      </c>
      <c r="H846" s="20" t="s">
        <v>217</v>
      </c>
      <c r="I846" s="20" t="s">
        <v>218</v>
      </c>
      <c r="J846" s="22" t="s">
        <v>13</v>
      </c>
      <c r="K846" s="20" t="s">
        <v>208</v>
      </c>
      <c r="L846" s="20" t="s">
        <v>36</v>
      </c>
      <c r="M846" s="22" t="s">
        <v>1889</v>
      </c>
    </row>
    <row r="847" spans="1:13">
      <c r="A847" s="3" t="s">
        <v>1678</v>
      </c>
      <c r="B847" s="3" t="s">
        <v>14</v>
      </c>
      <c r="C847" s="3" t="s">
        <v>15</v>
      </c>
      <c r="D847" s="3" t="s">
        <v>16</v>
      </c>
      <c r="E847" s="3" t="s">
        <v>20</v>
      </c>
      <c r="F847" s="3" t="s">
        <v>17</v>
      </c>
      <c r="G847" s="3" t="s">
        <v>18</v>
      </c>
      <c r="H847" s="3" t="s">
        <v>19</v>
      </c>
      <c r="I847" s="3" t="s">
        <v>20</v>
      </c>
      <c r="J847" s="4" t="s">
        <v>13</v>
      </c>
      <c r="K847" s="3" t="s">
        <v>21</v>
      </c>
      <c r="L847" s="3" t="s">
        <v>22</v>
      </c>
      <c r="M847" s="3" t="s">
        <v>1253</v>
      </c>
    </row>
    <row r="848" spans="1:13">
      <c r="A848" s="20" t="s">
        <v>12</v>
      </c>
      <c r="B848" s="20" t="s">
        <v>14</v>
      </c>
      <c r="C848" s="20" t="s">
        <v>15</v>
      </c>
      <c r="D848" s="20" t="s">
        <v>16</v>
      </c>
      <c r="E848" s="3" t="s">
        <v>20</v>
      </c>
      <c r="F848" s="20" t="s">
        <v>17</v>
      </c>
      <c r="G848" s="20" t="s">
        <v>18</v>
      </c>
      <c r="H848" s="20" t="s">
        <v>19</v>
      </c>
      <c r="I848" s="20" t="s">
        <v>20</v>
      </c>
      <c r="J848" s="22" t="s">
        <v>13</v>
      </c>
      <c r="K848" s="20" t="s">
        <v>21</v>
      </c>
      <c r="L848" s="20" t="s">
        <v>22</v>
      </c>
      <c r="M848" s="22" t="s">
        <v>23</v>
      </c>
    </row>
    <row r="849" spans="1:13">
      <c r="A849" s="20" t="s">
        <v>1888</v>
      </c>
      <c r="B849" s="20" t="s">
        <v>14</v>
      </c>
      <c r="C849" s="20" t="s">
        <v>15</v>
      </c>
      <c r="D849" s="20" t="s">
        <v>16</v>
      </c>
      <c r="E849" s="3" t="s">
        <v>20</v>
      </c>
      <c r="F849" s="20" t="s">
        <v>17</v>
      </c>
      <c r="G849" s="20" t="s">
        <v>18</v>
      </c>
      <c r="H849" s="20" t="s">
        <v>19</v>
      </c>
      <c r="I849" s="20" t="s">
        <v>20</v>
      </c>
      <c r="J849" s="22" t="s">
        <v>13</v>
      </c>
      <c r="K849" s="20" t="s">
        <v>21</v>
      </c>
      <c r="L849" s="20" t="s">
        <v>22</v>
      </c>
      <c r="M849" s="22" t="s">
        <v>1889</v>
      </c>
    </row>
    <row r="850" spans="1:13">
      <c r="A850" s="3" t="s">
        <v>1679</v>
      </c>
      <c r="B850" s="3" t="s">
        <v>14</v>
      </c>
      <c r="C850" s="3" t="s">
        <v>15</v>
      </c>
      <c r="D850" s="3" t="s">
        <v>16</v>
      </c>
      <c r="E850" s="3" t="s">
        <v>27</v>
      </c>
      <c r="F850" s="3" t="s">
        <v>17</v>
      </c>
      <c r="G850" s="3" t="s">
        <v>18</v>
      </c>
      <c r="H850" s="3" t="s">
        <v>26</v>
      </c>
      <c r="I850" s="3" t="s">
        <v>27</v>
      </c>
      <c r="J850" s="4" t="s">
        <v>13</v>
      </c>
      <c r="K850" s="3" t="s">
        <v>21</v>
      </c>
      <c r="L850" s="3" t="s">
        <v>28</v>
      </c>
      <c r="M850" s="3" t="s">
        <v>1253</v>
      </c>
    </row>
    <row r="851" spans="1:13">
      <c r="A851" s="20" t="s">
        <v>25</v>
      </c>
      <c r="B851" s="20" t="s">
        <v>14</v>
      </c>
      <c r="C851" s="20" t="s">
        <v>15</v>
      </c>
      <c r="D851" s="20" t="s">
        <v>16</v>
      </c>
      <c r="E851" s="3" t="s">
        <v>27</v>
      </c>
      <c r="F851" s="20" t="s">
        <v>17</v>
      </c>
      <c r="G851" s="20" t="s">
        <v>18</v>
      </c>
      <c r="H851" s="20" t="s">
        <v>26</v>
      </c>
      <c r="I851" s="20" t="s">
        <v>27</v>
      </c>
      <c r="J851" s="22" t="s">
        <v>13</v>
      </c>
      <c r="K851" s="20" t="s">
        <v>21</v>
      </c>
      <c r="L851" s="20" t="s">
        <v>28</v>
      </c>
      <c r="M851" s="22" t="s">
        <v>23</v>
      </c>
    </row>
    <row r="852" spans="1:13">
      <c r="A852" s="20" t="s">
        <v>1890</v>
      </c>
      <c r="B852" s="20" t="s">
        <v>14</v>
      </c>
      <c r="C852" s="20" t="s">
        <v>15</v>
      </c>
      <c r="D852" s="20" t="s">
        <v>16</v>
      </c>
      <c r="E852" s="3" t="s">
        <v>27</v>
      </c>
      <c r="F852" s="20" t="s">
        <v>17</v>
      </c>
      <c r="G852" s="20" t="s">
        <v>18</v>
      </c>
      <c r="H852" s="20" t="s">
        <v>26</v>
      </c>
      <c r="I852" s="20" t="s">
        <v>27</v>
      </c>
      <c r="J852" s="22" t="s">
        <v>13</v>
      </c>
      <c r="K852" s="20" t="s">
        <v>21</v>
      </c>
      <c r="L852" s="20" t="s">
        <v>28</v>
      </c>
      <c r="M852" s="22" t="s">
        <v>1889</v>
      </c>
    </row>
    <row r="853" spans="1:13">
      <c r="A853" s="3" t="s">
        <v>1680</v>
      </c>
      <c r="B853" s="3" t="s">
        <v>14</v>
      </c>
      <c r="C853" s="3" t="s">
        <v>15</v>
      </c>
      <c r="D853" s="3" t="s">
        <v>16</v>
      </c>
      <c r="E853" s="3" t="s">
        <v>31</v>
      </c>
      <c r="F853" s="3" t="s">
        <v>17</v>
      </c>
      <c r="G853" s="3" t="s">
        <v>18</v>
      </c>
      <c r="H853" s="3" t="s">
        <v>30</v>
      </c>
      <c r="I853" s="3" t="s">
        <v>31</v>
      </c>
      <c r="J853" s="4" t="s">
        <v>13</v>
      </c>
      <c r="K853" s="3" t="s">
        <v>21</v>
      </c>
      <c r="L853" s="3" t="s">
        <v>32</v>
      </c>
      <c r="M853" s="3" t="s">
        <v>1253</v>
      </c>
    </row>
    <row r="854" spans="1:13">
      <c r="A854" s="20" t="s">
        <v>29</v>
      </c>
      <c r="B854" s="20" t="s">
        <v>14</v>
      </c>
      <c r="C854" s="20" t="s">
        <v>15</v>
      </c>
      <c r="D854" s="20" t="s">
        <v>16</v>
      </c>
      <c r="E854" s="3" t="s">
        <v>31</v>
      </c>
      <c r="F854" s="20" t="s">
        <v>17</v>
      </c>
      <c r="G854" s="20" t="s">
        <v>18</v>
      </c>
      <c r="H854" s="20" t="s">
        <v>30</v>
      </c>
      <c r="I854" s="20" t="s">
        <v>31</v>
      </c>
      <c r="J854" s="22" t="s">
        <v>13</v>
      </c>
      <c r="K854" s="20" t="s">
        <v>21</v>
      </c>
      <c r="L854" s="20" t="s">
        <v>32</v>
      </c>
      <c r="M854" s="22" t="s">
        <v>23</v>
      </c>
    </row>
    <row r="855" spans="1:13">
      <c r="A855" s="20" t="s">
        <v>1891</v>
      </c>
      <c r="B855" s="20" t="s">
        <v>14</v>
      </c>
      <c r="C855" s="20" t="s">
        <v>15</v>
      </c>
      <c r="D855" s="20" t="s">
        <v>16</v>
      </c>
      <c r="E855" s="3" t="s">
        <v>31</v>
      </c>
      <c r="F855" s="20" t="s">
        <v>17</v>
      </c>
      <c r="G855" s="20" t="s">
        <v>18</v>
      </c>
      <c r="H855" s="20" t="s">
        <v>30</v>
      </c>
      <c r="I855" s="20" t="s">
        <v>31</v>
      </c>
      <c r="J855" s="22" t="s">
        <v>13</v>
      </c>
      <c r="K855" s="20" t="s">
        <v>21</v>
      </c>
      <c r="L855" s="20" t="s">
        <v>32</v>
      </c>
      <c r="M855" s="22" t="s">
        <v>1889</v>
      </c>
    </row>
    <row r="856" spans="1:13">
      <c r="A856" s="3" t="s">
        <v>1681</v>
      </c>
      <c r="B856" s="3" t="s">
        <v>14</v>
      </c>
      <c r="C856" s="3" t="s">
        <v>15</v>
      </c>
      <c r="D856" s="3" t="s">
        <v>16</v>
      </c>
      <c r="E856" s="3" t="s">
        <v>35</v>
      </c>
      <c r="F856" s="3" t="s">
        <v>17</v>
      </c>
      <c r="G856" s="3" t="s">
        <v>18</v>
      </c>
      <c r="H856" s="3" t="s">
        <v>34</v>
      </c>
      <c r="I856" s="3" t="s">
        <v>35</v>
      </c>
      <c r="J856" s="4" t="s">
        <v>13</v>
      </c>
      <c r="K856" s="3" t="s">
        <v>21</v>
      </c>
      <c r="L856" s="3" t="s">
        <v>36</v>
      </c>
      <c r="M856" s="3" t="s">
        <v>1253</v>
      </c>
    </row>
    <row r="857" spans="1:13">
      <c r="A857" s="20" t="s">
        <v>33</v>
      </c>
      <c r="B857" s="20" t="s">
        <v>14</v>
      </c>
      <c r="C857" s="20" t="s">
        <v>15</v>
      </c>
      <c r="D857" s="20" t="s">
        <v>16</v>
      </c>
      <c r="E857" s="3" t="s">
        <v>35</v>
      </c>
      <c r="F857" s="20" t="s">
        <v>17</v>
      </c>
      <c r="G857" s="20" t="s">
        <v>18</v>
      </c>
      <c r="H857" s="20" t="s">
        <v>34</v>
      </c>
      <c r="I857" s="20" t="s">
        <v>35</v>
      </c>
      <c r="J857" s="22" t="s">
        <v>13</v>
      </c>
      <c r="K857" s="20" t="s">
        <v>21</v>
      </c>
      <c r="L857" s="20" t="s">
        <v>36</v>
      </c>
      <c r="M857" s="22" t="s">
        <v>23</v>
      </c>
    </row>
    <row r="858" spans="1:13">
      <c r="A858" s="20" t="s">
        <v>1892</v>
      </c>
      <c r="B858" s="20" t="s">
        <v>14</v>
      </c>
      <c r="C858" s="20" t="s">
        <v>15</v>
      </c>
      <c r="D858" s="20" t="s">
        <v>16</v>
      </c>
      <c r="E858" s="3" t="s">
        <v>35</v>
      </c>
      <c r="F858" s="20" t="s">
        <v>17</v>
      </c>
      <c r="G858" s="20" t="s">
        <v>18</v>
      </c>
      <c r="H858" s="20" t="s">
        <v>34</v>
      </c>
      <c r="I858" s="20" t="s">
        <v>35</v>
      </c>
      <c r="J858" s="22" t="s">
        <v>13</v>
      </c>
      <c r="K858" s="20" t="s">
        <v>21</v>
      </c>
      <c r="L858" s="20" t="s">
        <v>36</v>
      </c>
      <c r="M858" s="22" t="s">
        <v>1889</v>
      </c>
    </row>
    <row r="859" spans="1:13">
      <c r="A859" s="3" t="s">
        <v>1682</v>
      </c>
      <c r="B859" s="3" t="s">
        <v>14</v>
      </c>
      <c r="C859" s="3" t="s">
        <v>15</v>
      </c>
      <c r="D859" s="3" t="s">
        <v>16</v>
      </c>
      <c r="E859" s="3" t="s">
        <v>39</v>
      </c>
      <c r="F859" s="3" t="s">
        <v>17</v>
      </c>
      <c r="G859" s="3" t="s">
        <v>18</v>
      </c>
      <c r="H859" s="3" t="s">
        <v>38</v>
      </c>
      <c r="I859" s="3" t="s">
        <v>39</v>
      </c>
      <c r="J859" s="4" t="s">
        <v>13</v>
      </c>
      <c r="K859" s="3" t="s">
        <v>40</v>
      </c>
      <c r="L859" s="3" t="s">
        <v>22</v>
      </c>
      <c r="M859" s="3" t="s">
        <v>1253</v>
      </c>
    </row>
    <row r="860" spans="1:13">
      <c r="A860" s="20" t="s">
        <v>37</v>
      </c>
      <c r="B860" s="20" t="s">
        <v>14</v>
      </c>
      <c r="C860" s="20" t="s">
        <v>15</v>
      </c>
      <c r="D860" s="20" t="s">
        <v>16</v>
      </c>
      <c r="E860" s="3" t="s">
        <v>39</v>
      </c>
      <c r="F860" s="20" t="s">
        <v>17</v>
      </c>
      <c r="G860" s="20" t="s">
        <v>18</v>
      </c>
      <c r="H860" s="20" t="s">
        <v>38</v>
      </c>
      <c r="I860" s="20" t="s">
        <v>39</v>
      </c>
      <c r="J860" s="22" t="s">
        <v>13</v>
      </c>
      <c r="K860" s="20" t="s">
        <v>40</v>
      </c>
      <c r="L860" s="20" t="s">
        <v>22</v>
      </c>
      <c r="M860" s="22" t="s">
        <v>23</v>
      </c>
    </row>
    <row r="861" spans="1:13">
      <c r="A861" s="20" t="s">
        <v>1893</v>
      </c>
      <c r="B861" s="20" t="s">
        <v>14</v>
      </c>
      <c r="C861" s="20" t="s">
        <v>15</v>
      </c>
      <c r="D861" s="20" t="s">
        <v>16</v>
      </c>
      <c r="E861" s="3" t="s">
        <v>39</v>
      </c>
      <c r="F861" s="20" t="s">
        <v>17</v>
      </c>
      <c r="G861" s="20" t="s">
        <v>18</v>
      </c>
      <c r="H861" s="20" t="s">
        <v>38</v>
      </c>
      <c r="I861" s="20" t="s">
        <v>39</v>
      </c>
      <c r="J861" s="22" t="s">
        <v>13</v>
      </c>
      <c r="K861" s="20" t="s">
        <v>40</v>
      </c>
      <c r="L861" s="20" t="s">
        <v>22</v>
      </c>
      <c r="M861" s="22" t="s">
        <v>1889</v>
      </c>
    </row>
    <row r="862" spans="1:13">
      <c r="A862" s="3" t="s">
        <v>1683</v>
      </c>
      <c r="B862" s="3" t="s">
        <v>14</v>
      </c>
      <c r="C862" s="3" t="s">
        <v>15</v>
      </c>
      <c r="D862" s="3" t="s">
        <v>16</v>
      </c>
      <c r="E862" s="3" t="s">
        <v>43</v>
      </c>
      <c r="F862" s="3" t="s">
        <v>17</v>
      </c>
      <c r="G862" s="3" t="s">
        <v>18</v>
      </c>
      <c r="H862" s="3" t="s">
        <v>42</v>
      </c>
      <c r="I862" s="3" t="s">
        <v>43</v>
      </c>
      <c r="J862" s="4" t="s">
        <v>13</v>
      </c>
      <c r="K862" s="3" t="s">
        <v>40</v>
      </c>
      <c r="L862" s="3" t="s">
        <v>28</v>
      </c>
      <c r="M862" s="3" t="s">
        <v>1253</v>
      </c>
    </row>
    <row r="863" spans="1:13">
      <c r="A863" s="20" t="s">
        <v>41</v>
      </c>
      <c r="B863" s="20" t="s">
        <v>14</v>
      </c>
      <c r="C863" s="20" t="s">
        <v>15</v>
      </c>
      <c r="D863" s="20" t="s">
        <v>16</v>
      </c>
      <c r="E863" s="3" t="s">
        <v>43</v>
      </c>
      <c r="F863" s="20" t="s">
        <v>17</v>
      </c>
      <c r="G863" s="20" t="s">
        <v>18</v>
      </c>
      <c r="H863" s="20" t="s">
        <v>42</v>
      </c>
      <c r="I863" s="20" t="s">
        <v>43</v>
      </c>
      <c r="J863" s="22" t="s">
        <v>13</v>
      </c>
      <c r="K863" s="20" t="s">
        <v>40</v>
      </c>
      <c r="L863" s="20" t="s">
        <v>28</v>
      </c>
      <c r="M863" s="22" t="s">
        <v>23</v>
      </c>
    </row>
    <row r="864" spans="1:13">
      <c r="A864" s="20" t="s">
        <v>1894</v>
      </c>
      <c r="B864" s="20" t="s">
        <v>14</v>
      </c>
      <c r="C864" s="20" t="s">
        <v>15</v>
      </c>
      <c r="D864" s="20" t="s">
        <v>16</v>
      </c>
      <c r="E864" s="3" t="s">
        <v>43</v>
      </c>
      <c r="F864" s="20" t="s">
        <v>17</v>
      </c>
      <c r="G864" s="20" t="s">
        <v>18</v>
      </c>
      <c r="H864" s="20" t="s">
        <v>42</v>
      </c>
      <c r="I864" s="20" t="s">
        <v>43</v>
      </c>
      <c r="J864" s="22" t="s">
        <v>13</v>
      </c>
      <c r="K864" s="20" t="s">
        <v>40</v>
      </c>
      <c r="L864" s="20" t="s">
        <v>28</v>
      </c>
      <c r="M864" s="22" t="s">
        <v>1889</v>
      </c>
    </row>
    <row r="865" spans="1:13">
      <c r="A865" s="3" t="s">
        <v>1684</v>
      </c>
      <c r="B865" s="3" t="s">
        <v>14</v>
      </c>
      <c r="C865" s="3" t="s">
        <v>15</v>
      </c>
      <c r="D865" s="3" t="s">
        <v>16</v>
      </c>
      <c r="E865" s="3" t="s">
        <v>47</v>
      </c>
      <c r="F865" s="3" t="s">
        <v>17</v>
      </c>
      <c r="G865" s="3" t="s">
        <v>18</v>
      </c>
      <c r="H865" s="3" t="s">
        <v>46</v>
      </c>
      <c r="I865" s="3" t="s">
        <v>47</v>
      </c>
      <c r="J865" s="4" t="s">
        <v>13</v>
      </c>
      <c r="K865" s="3" t="s">
        <v>40</v>
      </c>
      <c r="L865" s="3" t="s">
        <v>32</v>
      </c>
      <c r="M865" s="3" t="s">
        <v>1253</v>
      </c>
    </row>
    <row r="866" spans="1:13">
      <c r="A866" s="20" t="s">
        <v>45</v>
      </c>
      <c r="B866" s="20" t="s">
        <v>14</v>
      </c>
      <c r="C866" s="20" t="s">
        <v>15</v>
      </c>
      <c r="D866" s="20" t="s">
        <v>16</v>
      </c>
      <c r="E866" s="3" t="s">
        <v>47</v>
      </c>
      <c r="F866" s="20" t="s">
        <v>17</v>
      </c>
      <c r="G866" s="20" t="s">
        <v>18</v>
      </c>
      <c r="H866" s="20" t="s">
        <v>46</v>
      </c>
      <c r="I866" s="20" t="s">
        <v>47</v>
      </c>
      <c r="J866" s="22" t="s">
        <v>13</v>
      </c>
      <c r="K866" s="20" t="s">
        <v>40</v>
      </c>
      <c r="L866" s="20" t="s">
        <v>32</v>
      </c>
      <c r="M866" s="22" t="s">
        <v>23</v>
      </c>
    </row>
    <row r="867" spans="1:13">
      <c r="A867" s="20" t="s">
        <v>1895</v>
      </c>
      <c r="B867" s="20" t="s">
        <v>14</v>
      </c>
      <c r="C867" s="20" t="s">
        <v>15</v>
      </c>
      <c r="D867" s="20" t="s">
        <v>16</v>
      </c>
      <c r="E867" s="3" t="s">
        <v>47</v>
      </c>
      <c r="F867" s="20" t="s">
        <v>17</v>
      </c>
      <c r="G867" s="20" t="s">
        <v>18</v>
      </c>
      <c r="H867" s="20" t="s">
        <v>46</v>
      </c>
      <c r="I867" s="20" t="s">
        <v>47</v>
      </c>
      <c r="J867" s="22" t="s">
        <v>13</v>
      </c>
      <c r="K867" s="20" t="s">
        <v>40</v>
      </c>
      <c r="L867" s="20" t="s">
        <v>32</v>
      </c>
      <c r="M867" s="22" t="s">
        <v>1889</v>
      </c>
    </row>
    <row r="868" spans="1:13">
      <c r="A868" s="3" t="s">
        <v>1685</v>
      </c>
      <c r="B868" s="3" t="s">
        <v>14</v>
      </c>
      <c r="C868" s="3" t="s">
        <v>15</v>
      </c>
      <c r="D868" s="3" t="s">
        <v>16</v>
      </c>
      <c r="E868" s="3" t="s">
        <v>51</v>
      </c>
      <c r="F868" s="3" t="s">
        <v>17</v>
      </c>
      <c r="G868" s="3" t="s">
        <v>18</v>
      </c>
      <c r="H868" s="3" t="s">
        <v>50</v>
      </c>
      <c r="I868" s="3" t="s">
        <v>51</v>
      </c>
      <c r="J868" s="4" t="s">
        <v>13</v>
      </c>
      <c r="K868" s="3" t="s">
        <v>40</v>
      </c>
      <c r="L868" s="3" t="s">
        <v>36</v>
      </c>
      <c r="M868" s="3" t="s">
        <v>1253</v>
      </c>
    </row>
    <row r="869" spans="1:13">
      <c r="A869" s="20" t="s">
        <v>49</v>
      </c>
      <c r="B869" s="20" t="s">
        <v>14</v>
      </c>
      <c r="C869" s="20" t="s">
        <v>15</v>
      </c>
      <c r="D869" s="20" t="s">
        <v>16</v>
      </c>
      <c r="E869" s="3" t="s">
        <v>51</v>
      </c>
      <c r="F869" s="20" t="s">
        <v>17</v>
      </c>
      <c r="G869" s="20" t="s">
        <v>18</v>
      </c>
      <c r="H869" s="20" t="s">
        <v>50</v>
      </c>
      <c r="I869" s="20" t="s">
        <v>51</v>
      </c>
      <c r="J869" s="22" t="s">
        <v>13</v>
      </c>
      <c r="K869" s="20" t="s">
        <v>40</v>
      </c>
      <c r="L869" s="20" t="s">
        <v>36</v>
      </c>
      <c r="M869" s="22" t="s">
        <v>23</v>
      </c>
    </row>
    <row r="870" spans="1:13">
      <c r="A870" s="20" t="s">
        <v>1896</v>
      </c>
      <c r="B870" s="20" t="s">
        <v>14</v>
      </c>
      <c r="C870" s="20" t="s">
        <v>15</v>
      </c>
      <c r="D870" s="20" t="s">
        <v>16</v>
      </c>
      <c r="E870" s="3" t="s">
        <v>51</v>
      </c>
      <c r="F870" s="20" t="s">
        <v>17</v>
      </c>
      <c r="G870" s="20" t="s">
        <v>18</v>
      </c>
      <c r="H870" s="20" t="s">
        <v>50</v>
      </c>
      <c r="I870" s="20" t="s">
        <v>51</v>
      </c>
      <c r="J870" s="22" t="s">
        <v>13</v>
      </c>
      <c r="K870" s="20" t="s">
        <v>40</v>
      </c>
      <c r="L870" s="20" t="s">
        <v>36</v>
      </c>
      <c r="M870" s="22" t="s">
        <v>1889</v>
      </c>
    </row>
    <row r="871" spans="1:13">
      <c r="A871" s="3" t="s">
        <v>1262</v>
      </c>
      <c r="B871" s="3" t="s">
        <v>14</v>
      </c>
      <c r="C871" s="3" t="s">
        <v>15</v>
      </c>
      <c r="D871" s="3" t="s">
        <v>220</v>
      </c>
      <c r="E871" s="3" t="s">
        <v>241</v>
      </c>
      <c r="F871" s="3" t="s">
        <v>53</v>
      </c>
      <c r="G871" s="3" t="s">
        <v>54</v>
      </c>
      <c r="H871" s="3" t="s">
        <v>55</v>
      </c>
      <c r="I871" s="3" t="s">
        <v>241</v>
      </c>
      <c r="J871" s="4" t="s">
        <v>13</v>
      </c>
      <c r="K871" s="3" t="s">
        <v>57</v>
      </c>
      <c r="L871" s="3" t="s">
        <v>222</v>
      </c>
      <c r="M871" s="3" t="s">
        <v>1253</v>
      </c>
    </row>
    <row r="872" spans="1:13">
      <c r="A872" s="20" t="s">
        <v>240</v>
      </c>
      <c r="B872" s="20" t="s">
        <v>14</v>
      </c>
      <c r="C872" s="20" t="s">
        <v>15</v>
      </c>
      <c r="D872" s="20" t="s">
        <v>220</v>
      </c>
      <c r="E872" s="3" t="s">
        <v>241</v>
      </c>
      <c r="F872" s="20" t="s">
        <v>53</v>
      </c>
      <c r="G872" s="20" t="s">
        <v>54</v>
      </c>
      <c r="H872" s="20" t="s">
        <v>55</v>
      </c>
      <c r="I872" s="20" t="s">
        <v>241</v>
      </c>
      <c r="J872" s="22" t="s">
        <v>13</v>
      </c>
      <c r="K872" s="20" t="s">
        <v>57</v>
      </c>
      <c r="L872" s="20" t="s">
        <v>222</v>
      </c>
      <c r="M872" s="22" t="s">
        <v>23</v>
      </c>
    </row>
    <row r="873" spans="1:13">
      <c r="A873" s="3" t="s">
        <v>1263</v>
      </c>
      <c r="B873" s="3" t="s">
        <v>14</v>
      </c>
      <c r="C873" s="3" t="s">
        <v>15</v>
      </c>
      <c r="D873" s="3" t="s">
        <v>220</v>
      </c>
      <c r="E873" s="3" t="s">
        <v>243</v>
      </c>
      <c r="F873" s="3" t="s">
        <v>53</v>
      </c>
      <c r="G873" s="3" t="s">
        <v>54</v>
      </c>
      <c r="H873" s="3" t="s">
        <v>59</v>
      </c>
      <c r="I873" s="3" t="s">
        <v>243</v>
      </c>
      <c r="J873" s="4" t="s">
        <v>13</v>
      </c>
      <c r="K873" s="3" t="s">
        <v>57</v>
      </c>
      <c r="L873" s="3" t="s">
        <v>225</v>
      </c>
      <c r="M873" s="3" t="s">
        <v>1253</v>
      </c>
    </row>
    <row r="874" spans="1:13">
      <c r="A874" s="20" t="s">
        <v>242</v>
      </c>
      <c r="B874" s="20" t="s">
        <v>14</v>
      </c>
      <c r="C874" s="20" t="s">
        <v>15</v>
      </c>
      <c r="D874" s="20" t="s">
        <v>220</v>
      </c>
      <c r="E874" s="3" t="s">
        <v>243</v>
      </c>
      <c r="F874" s="20" t="s">
        <v>53</v>
      </c>
      <c r="G874" s="20" t="s">
        <v>54</v>
      </c>
      <c r="H874" s="20" t="s">
        <v>59</v>
      </c>
      <c r="I874" s="20" t="s">
        <v>243</v>
      </c>
      <c r="J874" s="22" t="s">
        <v>13</v>
      </c>
      <c r="K874" s="20" t="s">
        <v>57</v>
      </c>
      <c r="L874" s="20" t="s">
        <v>225</v>
      </c>
      <c r="M874" s="22" t="s">
        <v>23</v>
      </c>
    </row>
    <row r="875" spans="1:13">
      <c r="A875" s="20" t="s">
        <v>1957</v>
      </c>
      <c r="B875" s="20" t="s">
        <v>14</v>
      </c>
      <c r="C875" s="20" t="s">
        <v>15</v>
      </c>
      <c r="D875" s="20" t="s">
        <v>220</v>
      </c>
      <c r="E875" s="3" t="s">
        <v>243</v>
      </c>
      <c r="F875" s="20" t="s">
        <v>53</v>
      </c>
      <c r="G875" s="20" t="s">
        <v>54</v>
      </c>
      <c r="H875" s="20" t="s">
        <v>59</v>
      </c>
      <c r="I875" s="20" t="s">
        <v>243</v>
      </c>
      <c r="J875" s="22" t="s">
        <v>13</v>
      </c>
      <c r="K875" s="20" t="s">
        <v>57</v>
      </c>
      <c r="L875" s="20" t="s">
        <v>225</v>
      </c>
      <c r="M875" s="22" t="s">
        <v>1889</v>
      </c>
    </row>
    <row r="876" spans="1:13">
      <c r="A876" s="3" t="s">
        <v>1265</v>
      </c>
      <c r="B876" s="3" t="s">
        <v>14</v>
      </c>
      <c r="C876" s="3" t="s">
        <v>15</v>
      </c>
      <c r="D876" s="3" t="s">
        <v>220</v>
      </c>
      <c r="E876" s="3" t="s">
        <v>247</v>
      </c>
      <c r="F876" s="3" t="s">
        <v>53</v>
      </c>
      <c r="G876" s="3" t="s">
        <v>54</v>
      </c>
      <c r="H876" s="3" t="s">
        <v>65</v>
      </c>
      <c r="I876" s="3" t="s">
        <v>247</v>
      </c>
      <c r="J876" s="4" t="s">
        <v>13</v>
      </c>
      <c r="K876" s="3" t="s">
        <v>57</v>
      </c>
      <c r="L876" s="3" t="s">
        <v>231</v>
      </c>
      <c r="M876" s="3" t="s">
        <v>1253</v>
      </c>
    </row>
    <row r="877" spans="1:13">
      <c r="A877" s="20" t="s">
        <v>246</v>
      </c>
      <c r="B877" s="20" t="s">
        <v>14</v>
      </c>
      <c r="C877" s="20" t="s">
        <v>15</v>
      </c>
      <c r="D877" s="20" t="s">
        <v>220</v>
      </c>
      <c r="E877" s="3" t="s">
        <v>247</v>
      </c>
      <c r="F877" s="20" t="s">
        <v>53</v>
      </c>
      <c r="G877" s="20" t="s">
        <v>54</v>
      </c>
      <c r="H877" s="20" t="s">
        <v>65</v>
      </c>
      <c r="I877" s="20" t="s">
        <v>247</v>
      </c>
      <c r="J877" s="22" t="s">
        <v>13</v>
      </c>
      <c r="K877" s="20" t="s">
        <v>57</v>
      </c>
      <c r="L877" s="20" t="s">
        <v>231</v>
      </c>
      <c r="M877" s="22" t="s">
        <v>23</v>
      </c>
    </row>
    <row r="878" spans="1:13">
      <c r="A878" s="20" t="s">
        <v>1959</v>
      </c>
      <c r="B878" s="20" t="s">
        <v>14</v>
      </c>
      <c r="C878" s="20" t="s">
        <v>15</v>
      </c>
      <c r="D878" s="20" t="s">
        <v>220</v>
      </c>
      <c r="E878" s="3" t="s">
        <v>247</v>
      </c>
      <c r="F878" s="20" t="s">
        <v>53</v>
      </c>
      <c r="G878" s="20" t="s">
        <v>54</v>
      </c>
      <c r="H878" s="20" t="s">
        <v>65</v>
      </c>
      <c r="I878" s="20" t="s">
        <v>247</v>
      </c>
      <c r="J878" s="22" t="s">
        <v>13</v>
      </c>
      <c r="K878" s="20" t="s">
        <v>57</v>
      </c>
      <c r="L878" s="20" t="s">
        <v>231</v>
      </c>
      <c r="M878" s="22" t="s">
        <v>1889</v>
      </c>
    </row>
    <row r="879" spans="1:13">
      <c r="A879" s="3" t="s">
        <v>1266</v>
      </c>
      <c r="B879" s="3" t="s">
        <v>14</v>
      </c>
      <c r="C879" s="3" t="s">
        <v>15</v>
      </c>
      <c r="D879" s="3" t="s">
        <v>220</v>
      </c>
      <c r="E879" s="3" t="s">
        <v>249</v>
      </c>
      <c r="F879" s="3" t="s">
        <v>53</v>
      </c>
      <c r="G879" s="3" t="s">
        <v>54</v>
      </c>
      <c r="H879" s="3" t="s">
        <v>68</v>
      </c>
      <c r="I879" s="3" t="s">
        <v>249</v>
      </c>
      <c r="J879" s="4" t="s">
        <v>13</v>
      </c>
      <c r="K879" s="3" t="s">
        <v>70</v>
      </c>
      <c r="L879" s="3" t="s">
        <v>222</v>
      </c>
      <c r="M879" s="3" t="s">
        <v>1253</v>
      </c>
    </row>
    <row r="880" spans="1:13">
      <c r="A880" s="20" t="s">
        <v>248</v>
      </c>
      <c r="B880" s="20" t="s">
        <v>14</v>
      </c>
      <c r="C880" s="20" t="s">
        <v>15</v>
      </c>
      <c r="D880" s="20" t="s">
        <v>220</v>
      </c>
      <c r="E880" s="3" t="s">
        <v>249</v>
      </c>
      <c r="F880" s="20" t="s">
        <v>53</v>
      </c>
      <c r="G880" s="20" t="s">
        <v>54</v>
      </c>
      <c r="H880" s="20" t="s">
        <v>68</v>
      </c>
      <c r="I880" s="20" t="s">
        <v>249</v>
      </c>
      <c r="J880" s="22" t="s">
        <v>13</v>
      </c>
      <c r="K880" s="20" t="s">
        <v>70</v>
      </c>
      <c r="L880" s="20" t="s">
        <v>222</v>
      </c>
      <c r="M880" s="22" t="s">
        <v>23</v>
      </c>
    </row>
    <row r="881" spans="1:13">
      <c r="A881" s="20" t="s">
        <v>1960</v>
      </c>
      <c r="B881" s="20" t="s">
        <v>14</v>
      </c>
      <c r="C881" s="20" t="s">
        <v>15</v>
      </c>
      <c r="D881" s="20" t="s">
        <v>220</v>
      </c>
      <c r="E881" s="3" t="s">
        <v>249</v>
      </c>
      <c r="F881" s="20" t="s">
        <v>53</v>
      </c>
      <c r="G881" s="20" t="s">
        <v>54</v>
      </c>
      <c r="H881" s="20" t="s">
        <v>68</v>
      </c>
      <c r="I881" s="20" t="s">
        <v>249</v>
      </c>
      <c r="J881" s="22" t="s">
        <v>13</v>
      </c>
      <c r="K881" s="20" t="s">
        <v>70</v>
      </c>
      <c r="L881" s="20" t="s">
        <v>222</v>
      </c>
      <c r="M881" s="22" t="s">
        <v>1889</v>
      </c>
    </row>
    <row r="882" spans="1:13">
      <c r="A882" s="3" t="s">
        <v>1267</v>
      </c>
      <c r="B882" s="3" t="s">
        <v>14</v>
      </c>
      <c r="C882" s="3" t="s">
        <v>15</v>
      </c>
      <c r="D882" s="3" t="s">
        <v>220</v>
      </c>
      <c r="E882" s="3" t="s">
        <v>251</v>
      </c>
      <c r="F882" s="3" t="s">
        <v>53</v>
      </c>
      <c r="G882" s="3" t="s">
        <v>54</v>
      </c>
      <c r="H882" s="3" t="s">
        <v>72</v>
      </c>
      <c r="I882" s="3" t="s">
        <v>251</v>
      </c>
      <c r="J882" s="4" t="s">
        <v>13</v>
      </c>
      <c r="K882" s="3" t="s">
        <v>70</v>
      </c>
      <c r="L882" s="3" t="s">
        <v>225</v>
      </c>
      <c r="M882" s="3" t="s">
        <v>1253</v>
      </c>
    </row>
    <row r="883" spans="1:13">
      <c r="A883" s="20" t="s">
        <v>250</v>
      </c>
      <c r="B883" s="20" t="s">
        <v>14</v>
      </c>
      <c r="C883" s="20" t="s">
        <v>15</v>
      </c>
      <c r="D883" s="20" t="s">
        <v>220</v>
      </c>
      <c r="E883" s="3" t="s">
        <v>251</v>
      </c>
      <c r="F883" s="20" t="s">
        <v>53</v>
      </c>
      <c r="G883" s="20" t="s">
        <v>54</v>
      </c>
      <c r="H883" s="20" t="s">
        <v>72</v>
      </c>
      <c r="I883" s="20" t="s">
        <v>251</v>
      </c>
      <c r="J883" s="22" t="s">
        <v>13</v>
      </c>
      <c r="K883" s="20" t="s">
        <v>70</v>
      </c>
      <c r="L883" s="20" t="s">
        <v>225</v>
      </c>
      <c r="M883" s="22" t="s">
        <v>23</v>
      </c>
    </row>
    <row r="884" spans="1:13">
      <c r="A884" s="20" t="s">
        <v>1961</v>
      </c>
      <c r="B884" s="20" t="s">
        <v>14</v>
      </c>
      <c r="C884" s="20" t="s">
        <v>15</v>
      </c>
      <c r="D884" s="20" t="s">
        <v>220</v>
      </c>
      <c r="E884" s="3" t="s">
        <v>251</v>
      </c>
      <c r="F884" s="20" t="s">
        <v>53</v>
      </c>
      <c r="G884" s="20" t="s">
        <v>54</v>
      </c>
      <c r="H884" s="20" t="s">
        <v>72</v>
      </c>
      <c r="I884" s="20" t="s">
        <v>251</v>
      </c>
      <c r="J884" s="22" t="s">
        <v>13</v>
      </c>
      <c r="K884" s="20" t="s">
        <v>70</v>
      </c>
      <c r="L884" s="20" t="s">
        <v>225</v>
      </c>
      <c r="M884" s="22" t="s">
        <v>1889</v>
      </c>
    </row>
    <row r="885" spans="1:13">
      <c r="A885" s="3" t="s">
        <v>1268</v>
      </c>
      <c r="B885" s="3" t="s">
        <v>14</v>
      </c>
      <c r="C885" s="3" t="s">
        <v>15</v>
      </c>
      <c r="D885" s="3" t="s">
        <v>220</v>
      </c>
      <c r="E885" s="3" t="s">
        <v>253</v>
      </c>
      <c r="F885" s="3" t="s">
        <v>53</v>
      </c>
      <c r="G885" s="3" t="s">
        <v>54</v>
      </c>
      <c r="H885" s="3" t="s">
        <v>75</v>
      </c>
      <c r="I885" s="3" t="s">
        <v>253</v>
      </c>
      <c r="J885" s="4" t="s">
        <v>13</v>
      </c>
      <c r="K885" s="3" t="s">
        <v>70</v>
      </c>
      <c r="L885" s="3" t="s">
        <v>228</v>
      </c>
      <c r="M885" s="3" t="s">
        <v>1253</v>
      </c>
    </row>
    <row r="886" spans="1:13">
      <c r="A886" s="20" t="s">
        <v>252</v>
      </c>
      <c r="B886" s="20" t="s">
        <v>14</v>
      </c>
      <c r="C886" s="20" t="s">
        <v>15</v>
      </c>
      <c r="D886" s="20" t="s">
        <v>220</v>
      </c>
      <c r="E886" s="3" t="s">
        <v>253</v>
      </c>
      <c r="F886" s="20" t="s">
        <v>53</v>
      </c>
      <c r="G886" s="20" t="s">
        <v>54</v>
      </c>
      <c r="H886" s="20" t="s">
        <v>75</v>
      </c>
      <c r="I886" s="20" t="s">
        <v>253</v>
      </c>
      <c r="J886" s="22" t="s">
        <v>13</v>
      </c>
      <c r="K886" s="20" t="s">
        <v>70</v>
      </c>
      <c r="L886" s="20" t="s">
        <v>228</v>
      </c>
      <c r="M886" s="22" t="s">
        <v>23</v>
      </c>
    </row>
    <row r="887" spans="1:13">
      <c r="A887" s="20" t="s">
        <v>1962</v>
      </c>
      <c r="B887" s="20" t="s">
        <v>14</v>
      </c>
      <c r="C887" s="20" t="s">
        <v>15</v>
      </c>
      <c r="D887" s="20" t="s">
        <v>220</v>
      </c>
      <c r="E887" s="3" t="s">
        <v>253</v>
      </c>
      <c r="F887" s="20" t="s">
        <v>53</v>
      </c>
      <c r="G887" s="20" t="s">
        <v>54</v>
      </c>
      <c r="H887" s="20" t="s">
        <v>75</v>
      </c>
      <c r="I887" s="20" t="s">
        <v>253</v>
      </c>
      <c r="J887" s="22" t="s">
        <v>13</v>
      </c>
      <c r="K887" s="20" t="s">
        <v>70</v>
      </c>
      <c r="L887" s="20" t="s">
        <v>228</v>
      </c>
      <c r="M887" s="22" t="s">
        <v>1889</v>
      </c>
    </row>
    <row r="888" spans="1:13">
      <c r="A888" s="3" t="s">
        <v>1269</v>
      </c>
      <c r="B888" s="3" t="s">
        <v>14</v>
      </c>
      <c r="C888" s="3" t="s">
        <v>15</v>
      </c>
      <c r="D888" s="3" t="s">
        <v>220</v>
      </c>
      <c r="E888" s="3" t="s">
        <v>255</v>
      </c>
      <c r="F888" s="3" t="s">
        <v>53</v>
      </c>
      <c r="G888" s="3" t="s">
        <v>54</v>
      </c>
      <c r="H888" s="3" t="s">
        <v>78</v>
      </c>
      <c r="I888" s="3" t="s">
        <v>255</v>
      </c>
      <c r="J888" s="4" t="s">
        <v>13</v>
      </c>
      <c r="K888" s="3" t="s">
        <v>70</v>
      </c>
      <c r="L888" s="3" t="s">
        <v>231</v>
      </c>
      <c r="M888" s="3" t="s">
        <v>1253</v>
      </c>
    </row>
    <row r="889" spans="1:13">
      <c r="A889" s="20" t="s">
        <v>254</v>
      </c>
      <c r="B889" s="20" t="s">
        <v>14</v>
      </c>
      <c r="C889" s="20" t="s">
        <v>15</v>
      </c>
      <c r="D889" s="20" t="s">
        <v>220</v>
      </c>
      <c r="E889" s="3" t="s">
        <v>255</v>
      </c>
      <c r="F889" s="20" t="s">
        <v>53</v>
      </c>
      <c r="G889" s="20" t="s">
        <v>54</v>
      </c>
      <c r="H889" s="20" t="s">
        <v>78</v>
      </c>
      <c r="I889" s="20" t="s">
        <v>255</v>
      </c>
      <c r="J889" s="22" t="s">
        <v>13</v>
      </c>
      <c r="K889" s="20" t="s">
        <v>70</v>
      </c>
      <c r="L889" s="20" t="s">
        <v>231</v>
      </c>
      <c r="M889" s="22" t="s">
        <v>23</v>
      </c>
    </row>
    <row r="890" spans="1:13">
      <c r="A890" s="20" t="s">
        <v>1963</v>
      </c>
      <c r="B890" s="20" t="s">
        <v>14</v>
      </c>
      <c r="C890" s="20" t="s">
        <v>15</v>
      </c>
      <c r="D890" s="20" t="s">
        <v>220</v>
      </c>
      <c r="E890" s="3" t="s">
        <v>255</v>
      </c>
      <c r="F890" s="20" t="s">
        <v>53</v>
      </c>
      <c r="G890" s="20" t="s">
        <v>54</v>
      </c>
      <c r="H890" s="20" t="s">
        <v>78</v>
      </c>
      <c r="I890" s="20" t="s">
        <v>255</v>
      </c>
      <c r="J890" s="22" t="s">
        <v>13</v>
      </c>
      <c r="K890" s="20" t="s">
        <v>70</v>
      </c>
      <c r="L890" s="20" t="s">
        <v>231</v>
      </c>
      <c r="M890" s="22" t="s">
        <v>1889</v>
      </c>
    </row>
    <row r="891" spans="1:13">
      <c r="A891" s="3" t="s">
        <v>1270</v>
      </c>
      <c r="B891" s="3" t="s">
        <v>14</v>
      </c>
      <c r="C891" s="3" t="s">
        <v>15</v>
      </c>
      <c r="D891" s="3" t="s">
        <v>220</v>
      </c>
      <c r="E891" s="3" t="s">
        <v>257</v>
      </c>
      <c r="F891" s="3" t="s">
        <v>53</v>
      </c>
      <c r="G891" s="3" t="s">
        <v>54</v>
      </c>
      <c r="H891" s="3" t="s">
        <v>81</v>
      </c>
      <c r="I891" s="3" t="s">
        <v>257</v>
      </c>
      <c r="J891" s="4" t="s">
        <v>13</v>
      </c>
      <c r="K891" s="3" t="s">
        <v>83</v>
      </c>
      <c r="L891" s="3" t="s">
        <v>222</v>
      </c>
      <c r="M891" s="3" t="s">
        <v>1253</v>
      </c>
    </row>
    <row r="892" spans="1:13">
      <c r="A892" s="20" t="s">
        <v>256</v>
      </c>
      <c r="B892" s="20" t="s">
        <v>14</v>
      </c>
      <c r="C892" s="20" t="s">
        <v>15</v>
      </c>
      <c r="D892" s="20" t="s">
        <v>220</v>
      </c>
      <c r="E892" s="3" t="s">
        <v>257</v>
      </c>
      <c r="F892" s="20" t="s">
        <v>53</v>
      </c>
      <c r="G892" s="20" t="s">
        <v>54</v>
      </c>
      <c r="H892" s="20" t="s">
        <v>81</v>
      </c>
      <c r="I892" s="20" t="s">
        <v>257</v>
      </c>
      <c r="J892" s="22" t="s">
        <v>13</v>
      </c>
      <c r="K892" s="20" t="s">
        <v>83</v>
      </c>
      <c r="L892" s="20" t="s">
        <v>222</v>
      </c>
      <c r="M892" s="22" t="s">
        <v>23</v>
      </c>
    </row>
    <row r="893" spans="1:13">
      <c r="A893" s="20" t="s">
        <v>1964</v>
      </c>
      <c r="B893" s="20" t="s">
        <v>14</v>
      </c>
      <c r="C893" s="20" t="s">
        <v>15</v>
      </c>
      <c r="D893" s="20" t="s">
        <v>220</v>
      </c>
      <c r="E893" s="3" t="s">
        <v>257</v>
      </c>
      <c r="F893" s="20" t="s">
        <v>53</v>
      </c>
      <c r="G893" s="20" t="s">
        <v>54</v>
      </c>
      <c r="H893" s="20" t="s">
        <v>81</v>
      </c>
      <c r="I893" s="20" t="s">
        <v>257</v>
      </c>
      <c r="J893" s="22" t="s">
        <v>13</v>
      </c>
      <c r="K893" s="20" t="s">
        <v>83</v>
      </c>
      <c r="L893" s="20" t="s">
        <v>222</v>
      </c>
      <c r="M893" s="22" t="s">
        <v>1889</v>
      </c>
    </row>
    <row r="894" spans="1:13">
      <c r="A894" s="3" t="s">
        <v>1271</v>
      </c>
      <c r="B894" s="3" t="s">
        <v>14</v>
      </c>
      <c r="C894" s="3" t="s">
        <v>15</v>
      </c>
      <c r="D894" s="3" t="s">
        <v>220</v>
      </c>
      <c r="E894" s="3" t="s">
        <v>259</v>
      </c>
      <c r="F894" s="3" t="s">
        <v>53</v>
      </c>
      <c r="G894" s="3" t="s">
        <v>54</v>
      </c>
      <c r="H894" s="3" t="s">
        <v>85</v>
      </c>
      <c r="I894" s="3" t="s">
        <v>259</v>
      </c>
      <c r="J894" s="4" t="s">
        <v>13</v>
      </c>
      <c r="K894" s="3" t="s">
        <v>83</v>
      </c>
      <c r="L894" s="3" t="s">
        <v>225</v>
      </c>
      <c r="M894" s="3" t="s">
        <v>1253</v>
      </c>
    </row>
    <row r="895" spans="1:13">
      <c r="A895" s="20" t="s">
        <v>258</v>
      </c>
      <c r="B895" s="20" t="s">
        <v>14</v>
      </c>
      <c r="C895" s="20" t="s">
        <v>15</v>
      </c>
      <c r="D895" s="20" t="s">
        <v>220</v>
      </c>
      <c r="E895" s="3" t="s">
        <v>259</v>
      </c>
      <c r="F895" s="20" t="s">
        <v>53</v>
      </c>
      <c r="G895" s="20" t="s">
        <v>54</v>
      </c>
      <c r="H895" s="20" t="s">
        <v>85</v>
      </c>
      <c r="I895" s="20" t="s">
        <v>259</v>
      </c>
      <c r="J895" s="22" t="s">
        <v>13</v>
      </c>
      <c r="K895" s="20" t="s">
        <v>83</v>
      </c>
      <c r="L895" s="20" t="s">
        <v>225</v>
      </c>
      <c r="M895" s="22" t="s">
        <v>23</v>
      </c>
    </row>
    <row r="896" spans="1:13">
      <c r="A896" s="3" t="s">
        <v>1272</v>
      </c>
      <c r="B896" s="3" t="s">
        <v>14</v>
      </c>
      <c r="C896" s="3" t="s">
        <v>15</v>
      </c>
      <c r="D896" s="3" t="s">
        <v>220</v>
      </c>
      <c r="E896" s="3" t="s">
        <v>261</v>
      </c>
      <c r="F896" s="3" t="s">
        <v>53</v>
      </c>
      <c r="G896" s="3" t="s">
        <v>54</v>
      </c>
      <c r="H896" s="3" t="s">
        <v>88</v>
      </c>
      <c r="I896" s="3" t="s">
        <v>261</v>
      </c>
      <c r="J896" s="4" t="s">
        <v>13</v>
      </c>
      <c r="K896" s="3" t="s">
        <v>83</v>
      </c>
      <c r="L896" s="3" t="s">
        <v>228</v>
      </c>
      <c r="M896" s="3" t="s">
        <v>1253</v>
      </c>
    </row>
    <row r="897" spans="1:13">
      <c r="A897" s="20" t="s">
        <v>260</v>
      </c>
      <c r="B897" s="20" t="s">
        <v>14</v>
      </c>
      <c r="C897" s="20" t="s">
        <v>15</v>
      </c>
      <c r="D897" s="20" t="s">
        <v>220</v>
      </c>
      <c r="E897" s="3" t="s">
        <v>261</v>
      </c>
      <c r="F897" s="20" t="s">
        <v>53</v>
      </c>
      <c r="G897" s="20" t="s">
        <v>54</v>
      </c>
      <c r="H897" s="20" t="s">
        <v>88</v>
      </c>
      <c r="I897" s="20" t="s">
        <v>261</v>
      </c>
      <c r="J897" s="22" t="s">
        <v>13</v>
      </c>
      <c r="K897" s="20" t="s">
        <v>83</v>
      </c>
      <c r="L897" s="20" t="s">
        <v>228</v>
      </c>
      <c r="M897" s="22" t="s">
        <v>23</v>
      </c>
    </row>
    <row r="898" spans="1:13">
      <c r="A898" s="20" t="s">
        <v>1966</v>
      </c>
      <c r="B898" s="20" t="s">
        <v>14</v>
      </c>
      <c r="C898" s="20" t="s">
        <v>15</v>
      </c>
      <c r="D898" s="20" t="s">
        <v>220</v>
      </c>
      <c r="E898" s="3" t="s">
        <v>261</v>
      </c>
      <c r="F898" s="20" t="s">
        <v>53</v>
      </c>
      <c r="G898" s="20" t="s">
        <v>54</v>
      </c>
      <c r="H898" s="20" t="s">
        <v>88</v>
      </c>
      <c r="I898" s="20" t="s">
        <v>261</v>
      </c>
      <c r="J898" s="22" t="s">
        <v>13</v>
      </c>
      <c r="K898" s="20" t="s">
        <v>83</v>
      </c>
      <c r="L898" s="20" t="s">
        <v>228</v>
      </c>
      <c r="M898" s="22" t="s">
        <v>1889</v>
      </c>
    </row>
    <row r="899" spans="1:13">
      <c r="A899" s="3" t="s">
        <v>1274</v>
      </c>
      <c r="B899" s="3" t="s">
        <v>14</v>
      </c>
      <c r="C899" s="3" t="s">
        <v>15</v>
      </c>
      <c r="D899" s="3" t="s">
        <v>220</v>
      </c>
      <c r="E899" s="3" t="s">
        <v>265</v>
      </c>
      <c r="F899" s="3" t="s">
        <v>53</v>
      </c>
      <c r="G899" s="3" t="s">
        <v>54</v>
      </c>
      <c r="H899" s="3" t="s">
        <v>94</v>
      </c>
      <c r="I899" s="3" t="s">
        <v>265</v>
      </c>
      <c r="J899" s="4" t="s">
        <v>13</v>
      </c>
      <c r="K899" s="3" t="s">
        <v>96</v>
      </c>
      <c r="L899" s="3" t="s">
        <v>222</v>
      </c>
      <c r="M899" s="3" t="s">
        <v>1253</v>
      </c>
    </row>
    <row r="900" spans="1:13">
      <c r="A900" s="20" t="s">
        <v>264</v>
      </c>
      <c r="B900" s="20" t="s">
        <v>14</v>
      </c>
      <c r="C900" s="20" t="s">
        <v>15</v>
      </c>
      <c r="D900" s="20" t="s">
        <v>220</v>
      </c>
      <c r="E900" s="3" t="s">
        <v>265</v>
      </c>
      <c r="F900" s="20" t="s">
        <v>53</v>
      </c>
      <c r="G900" s="20" t="s">
        <v>54</v>
      </c>
      <c r="H900" s="20" t="s">
        <v>94</v>
      </c>
      <c r="I900" s="20" t="s">
        <v>265</v>
      </c>
      <c r="J900" s="22" t="s">
        <v>13</v>
      </c>
      <c r="K900" s="20" t="s">
        <v>96</v>
      </c>
      <c r="L900" s="20" t="s">
        <v>222</v>
      </c>
      <c r="M900" s="22" t="s">
        <v>23</v>
      </c>
    </row>
    <row r="901" spans="1:13">
      <c r="A901" s="20" t="s">
        <v>1968</v>
      </c>
      <c r="B901" s="20" t="s">
        <v>14</v>
      </c>
      <c r="C901" s="20" t="s">
        <v>15</v>
      </c>
      <c r="D901" s="20" t="s">
        <v>220</v>
      </c>
      <c r="E901" s="3" t="s">
        <v>265</v>
      </c>
      <c r="F901" s="20" t="s">
        <v>53</v>
      </c>
      <c r="G901" s="20" t="s">
        <v>54</v>
      </c>
      <c r="H901" s="20" t="s">
        <v>94</v>
      </c>
      <c r="I901" s="20" t="s">
        <v>265</v>
      </c>
      <c r="J901" s="22" t="s">
        <v>13</v>
      </c>
      <c r="K901" s="20" t="s">
        <v>96</v>
      </c>
      <c r="L901" s="20" t="s">
        <v>222</v>
      </c>
      <c r="M901" s="22" t="s">
        <v>1889</v>
      </c>
    </row>
    <row r="902" spans="1:13">
      <c r="A902" s="3" t="s">
        <v>1275</v>
      </c>
      <c r="B902" s="3" t="s">
        <v>14</v>
      </c>
      <c r="C902" s="3" t="s">
        <v>15</v>
      </c>
      <c r="D902" s="3" t="s">
        <v>220</v>
      </c>
      <c r="E902" s="3" t="s">
        <v>267</v>
      </c>
      <c r="F902" s="3" t="s">
        <v>53</v>
      </c>
      <c r="G902" s="3" t="s">
        <v>54</v>
      </c>
      <c r="H902" s="3" t="s">
        <v>98</v>
      </c>
      <c r="I902" s="3" t="s">
        <v>267</v>
      </c>
      <c r="J902" s="4" t="s">
        <v>13</v>
      </c>
      <c r="K902" s="3" t="s">
        <v>96</v>
      </c>
      <c r="L902" s="3" t="s">
        <v>225</v>
      </c>
      <c r="M902" s="3" t="s">
        <v>1253</v>
      </c>
    </row>
    <row r="903" spans="1:13">
      <c r="A903" s="20" t="s">
        <v>266</v>
      </c>
      <c r="B903" s="20" t="s">
        <v>14</v>
      </c>
      <c r="C903" s="20" t="s">
        <v>15</v>
      </c>
      <c r="D903" s="20" t="s">
        <v>220</v>
      </c>
      <c r="E903" s="3" t="s">
        <v>267</v>
      </c>
      <c r="F903" s="20" t="s">
        <v>53</v>
      </c>
      <c r="G903" s="20" t="s">
        <v>54</v>
      </c>
      <c r="H903" s="20" t="s">
        <v>98</v>
      </c>
      <c r="I903" s="20" t="s">
        <v>267</v>
      </c>
      <c r="J903" s="22" t="s">
        <v>13</v>
      </c>
      <c r="K903" s="20" t="s">
        <v>96</v>
      </c>
      <c r="L903" s="20" t="s">
        <v>225</v>
      </c>
      <c r="M903" s="22" t="s">
        <v>23</v>
      </c>
    </row>
    <row r="904" spans="1:13">
      <c r="A904" s="20" t="s">
        <v>1969</v>
      </c>
      <c r="B904" s="20" t="s">
        <v>14</v>
      </c>
      <c r="C904" s="20" t="s">
        <v>15</v>
      </c>
      <c r="D904" s="20" t="s">
        <v>220</v>
      </c>
      <c r="E904" s="3" t="s">
        <v>267</v>
      </c>
      <c r="F904" s="20" t="s">
        <v>53</v>
      </c>
      <c r="G904" s="20" t="s">
        <v>54</v>
      </c>
      <c r="H904" s="20" t="s">
        <v>98</v>
      </c>
      <c r="I904" s="20" t="s">
        <v>267</v>
      </c>
      <c r="J904" s="22" t="s">
        <v>13</v>
      </c>
      <c r="K904" s="20" t="s">
        <v>96</v>
      </c>
      <c r="L904" s="20" t="s">
        <v>225</v>
      </c>
      <c r="M904" s="22" t="s">
        <v>1889</v>
      </c>
    </row>
    <row r="905" spans="1:13">
      <c r="A905" s="3" t="s">
        <v>1276</v>
      </c>
      <c r="B905" s="3" t="s">
        <v>14</v>
      </c>
      <c r="C905" s="3" t="s">
        <v>15</v>
      </c>
      <c r="D905" s="3" t="s">
        <v>220</v>
      </c>
      <c r="E905" s="3" t="s">
        <v>269</v>
      </c>
      <c r="F905" s="3" t="s">
        <v>53</v>
      </c>
      <c r="G905" s="3" t="s">
        <v>54</v>
      </c>
      <c r="H905" s="3" t="s">
        <v>101</v>
      </c>
      <c r="I905" s="3" t="s">
        <v>269</v>
      </c>
      <c r="J905" s="4" t="s">
        <v>13</v>
      </c>
      <c r="K905" s="3" t="s">
        <v>96</v>
      </c>
      <c r="L905" s="3" t="s">
        <v>228</v>
      </c>
      <c r="M905" s="3" t="s">
        <v>1253</v>
      </c>
    </row>
    <row r="906" spans="1:13">
      <c r="A906" s="20" t="s">
        <v>268</v>
      </c>
      <c r="B906" s="20" t="s">
        <v>14</v>
      </c>
      <c r="C906" s="20" t="s">
        <v>15</v>
      </c>
      <c r="D906" s="20" t="s">
        <v>220</v>
      </c>
      <c r="E906" s="3" t="s">
        <v>269</v>
      </c>
      <c r="F906" s="20" t="s">
        <v>53</v>
      </c>
      <c r="G906" s="20" t="s">
        <v>54</v>
      </c>
      <c r="H906" s="20" t="s">
        <v>101</v>
      </c>
      <c r="I906" s="20" t="s">
        <v>269</v>
      </c>
      <c r="J906" s="22" t="s">
        <v>13</v>
      </c>
      <c r="K906" s="20" t="s">
        <v>96</v>
      </c>
      <c r="L906" s="20" t="s">
        <v>228</v>
      </c>
      <c r="M906" s="22" t="s">
        <v>23</v>
      </c>
    </row>
    <row r="907" spans="1:13">
      <c r="A907" s="20" t="s">
        <v>1970</v>
      </c>
      <c r="B907" s="20" t="s">
        <v>14</v>
      </c>
      <c r="C907" s="20" t="s">
        <v>15</v>
      </c>
      <c r="D907" s="20" t="s">
        <v>220</v>
      </c>
      <c r="E907" s="3" t="s">
        <v>269</v>
      </c>
      <c r="F907" s="20" t="s">
        <v>53</v>
      </c>
      <c r="G907" s="20" t="s">
        <v>54</v>
      </c>
      <c r="H907" s="20" t="s">
        <v>101</v>
      </c>
      <c r="I907" s="20" t="s">
        <v>269</v>
      </c>
      <c r="J907" s="22" t="s">
        <v>13</v>
      </c>
      <c r="K907" s="20" t="s">
        <v>96</v>
      </c>
      <c r="L907" s="20" t="s">
        <v>228</v>
      </c>
      <c r="M907" s="22" t="s">
        <v>1889</v>
      </c>
    </row>
    <row r="908" spans="1:13">
      <c r="A908" s="3" t="s">
        <v>1278</v>
      </c>
      <c r="B908" s="3" t="s">
        <v>14</v>
      </c>
      <c r="C908" s="3" t="s">
        <v>15</v>
      </c>
      <c r="D908" s="3" t="s">
        <v>220</v>
      </c>
      <c r="E908" s="3" t="s">
        <v>273</v>
      </c>
      <c r="F908" s="3" t="s">
        <v>53</v>
      </c>
      <c r="G908" s="3" t="s">
        <v>54</v>
      </c>
      <c r="H908" s="3" t="s">
        <v>107</v>
      </c>
      <c r="I908" s="3" t="s">
        <v>273</v>
      </c>
      <c r="J908" s="4" t="s">
        <v>13</v>
      </c>
      <c r="K908" s="3" t="s">
        <v>109</v>
      </c>
      <c r="L908" s="3" t="s">
        <v>222</v>
      </c>
      <c r="M908" s="3" t="s">
        <v>1253</v>
      </c>
    </row>
    <row r="909" spans="1:13">
      <c r="A909" s="20" t="s">
        <v>272</v>
      </c>
      <c r="B909" s="20" t="s">
        <v>14</v>
      </c>
      <c r="C909" s="20" t="s">
        <v>15</v>
      </c>
      <c r="D909" s="20" t="s">
        <v>220</v>
      </c>
      <c r="E909" s="3" t="s">
        <v>273</v>
      </c>
      <c r="F909" s="20" t="s">
        <v>53</v>
      </c>
      <c r="G909" s="20" t="s">
        <v>54</v>
      </c>
      <c r="H909" s="20" t="s">
        <v>107</v>
      </c>
      <c r="I909" s="20" t="s">
        <v>273</v>
      </c>
      <c r="J909" s="22" t="s">
        <v>13</v>
      </c>
      <c r="K909" s="20" t="s">
        <v>109</v>
      </c>
      <c r="L909" s="20" t="s">
        <v>222</v>
      </c>
      <c r="M909" s="22" t="s">
        <v>23</v>
      </c>
    </row>
    <row r="910" spans="1:13">
      <c r="A910" s="20" t="s">
        <v>1972</v>
      </c>
      <c r="B910" s="20" t="s">
        <v>14</v>
      </c>
      <c r="C910" s="20" t="s">
        <v>15</v>
      </c>
      <c r="D910" s="20" t="s">
        <v>220</v>
      </c>
      <c r="E910" s="3" t="s">
        <v>273</v>
      </c>
      <c r="F910" s="20" t="s">
        <v>53</v>
      </c>
      <c r="G910" s="20" t="s">
        <v>54</v>
      </c>
      <c r="H910" s="20" t="s">
        <v>107</v>
      </c>
      <c r="I910" s="20" t="s">
        <v>273</v>
      </c>
      <c r="J910" s="22" t="s">
        <v>13</v>
      </c>
      <c r="K910" s="20" t="s">
        <v>109</v>
      </c>
      <c r="L910" s="20" t="s">
        <v>222</v>
      </c>
      <c r="M910" s="22" t="s">
        <v>1889</v>
      </c>
    </row>
    <row r="911" spans="1:13">
      <c r="A911" s="3" t="s">
        <v>1279</v>
      </c>
      <c r="B911" s="3" t="s">
        <v>14</v>
      </c>
      <c r="C911" s="3" t="s">
        <v>15</v>
      </c>
      <c r="D911" s="3" t="s">
        <v>220</v>
      </c>
      <c r="E911" s="3" t="s">
        <v>275</v>
      </c>
      <c r="F911" s="3" t="s">
        <v>53</v>
      </c>
      <c r="G911" s="3" t="s">
        <v>54</v>
      </c>
      <c r="H911" s="3" t="s">
        <v>111</v>
      </c>
      <c r="I911" s="3" t="s">
        <v>275</v>
      </c>
      <c r="J911" s="4" t="s">
        <v>13</v>
      </c>
      <c r="K911" s="3" t="s">
        <v>109</v>
      </c>
      <c r="L911" s="3" t="s">
        <v>225</v>
      </c>
      <c r="M911" s="3" t="s">
        <v>1253</v>
      </c>
    </row>
    <row r="912" spans="1:13">
      <c r="A912" s="20" t="s">
        <v>274</v>
      </c>
      <c r="B912" s="20" t="s">
        <v>14</v>
      </c>
      <c r="C912" s="20" t="s">
        <v>15</v>
      </c>
      <c r="D912" s="20" t="s">
        <v>220</v>
      </c>
      <c r="E912" s="3" t="s">
        <v>275</v>
      </c>
      <c r="F912" s="20" t="s">
        <v>53</v>
      </c>
      <c r="G912" s="20" t="s">
        <v>54</v>
      </c>
      <c r="H912" s="20" t="s">
        <v>111</v>
      </c>
      <c r="I912" s="20" t="s">
        <v>275</v>
      </c>
      <c r="J912" s="22" t="s">
        <v>13</v>
      </c>
      <c r="K912" s="20" t="s">
        <v>109</v>
      </c>
      <c r="L912" s="20" t="s">
        <v>225</v>
      </c>
      <c r="M912" s="22" t="s">
        <v>23</v>
      </c>
    </row>
    <row r="913" spans="1:13">
      <c r="A913" s="23" t="s">
        <v>1973</v>
      </c>
      <c r="B913" s="20" t="s">
        <v>14</v>
      </c>
      <c r="C913" s="23" t="s">
        <v>15</v>
      </c>
      <c r="D913" s="23" t="s">
        <v>220</v>
      </c>
      <c r="E913" s="3" t="s">
        <v>275</v>
      </c>
      <c r="F913" s="23" t="s">
        <v>53</v>
      </c>
      <c r="G913" s="20" t="s">
        <v>54</v>
      </c>
      <c r="H913" s="23" t="s">
        <v>111</v>
      </c>
      <c r="I913" s="20" t="s">
        <v>275</v>
      </c>
      <c r="J913" s="24" t="s">
        <v>13</v>
      </c>
      <c r="K913" s="23" t="s">
        <v>109</v>
      </c>
      <c r="L913" s="23" t="s">
        <v>225</v>
      </c>
      <c r="M913" s="24" t="s">
        <v>1889</v>
      </c>
    </row>
    <row r="914" spans="1:13">
      <c r="A914" s="3" t="s">
        <v>1280</v>
      </c>
      <c r="B914" s="3" t="s">
        <v>14</v>
      </c>
      <c r="C914" s="3" t="s">
        <v>15</v>
      </c>
      <c r="D914" s="3" t="s">
        <v>220</v>
      </c>
      <c r="E914" s="3" t="s">
        <v>277</v>
      </c>
      <c r="F914" s="3" t="s">
        <v>53</v>
      </c>
      <c r="G914" s="3" t="s">
        <v>54</v>
      </c>
      <c r="H914" s="3" t="s">
        <v>114</v>
      </c>
      <c r="I914" s="3" t="s">
        <v>277</v>
      </c>
      <c r="J914" s="4" t="s">
        <v>13</v>
      </c>
      <c r="K914" s="3" t="s">
        <v>109</v>
      </c>
      <c r="L914" s="3" t="s">
        <v>228</v>
      </c>
      <c r="M914" s="3" t="s">
        <v>1253</v>
      </c>
    </row>
    <row r="915" spans="1:13">
      <c r="A915" s="20" t="s">
        <v>276</v>
      </c>
      <c r="B915" s="20" t="s">
        <v>14</v>
      </c>
      <c r="C915" s="20" t="s">
        <v>15</v>
      </c>
      <c r="D915" s="20" t="s">
        <v>220</v>
      </c>
      <c r="E915" s="3" t="s">
        <v>277</v>
      </c>
      <c r="F915" s="20" t="s">
        <v>53</v>
      </c>
      <c r="G915" s="20" t="s">
        <v>54</v>
      </c>
      <c r="H915" s="20" t="s">
        <v>114</v>
      </c>
      <c r="I915" s="20" t="s">
        <v>277</v>
      </c>
      <c r="J915" s="22" t="s">
        <v>13</v>
      </c>
      <c r="K915" s="20" t="s">
        <v>109</v>
      </c>
      <c r="L915" s="20" t="s">
        <v>228</v>
      </c>
      <c r="M915" s="22" t="s">
        <v>23</v>
      </c>
    </row>
    <row r="916" spans="1:13">
      <c r="A916" s="20" t="s">
        <v>1974</v>
      </c>
      <c r="B916" s="20" t="s">
        <v>14</v>
      </c>
      <c r="C916" s="20" t="s">
        <v>15</v>
      </c>
      <c r="D916" s="20" t="s">
        <v>220</v>
      </c>
      <c r="E916" s="3" t="s">
        <v>277</v>
      </c>
      <c r="F916" s="20" t="s">
        <v>53</v>
      </c>
      <c r="G916" s="20" t="s">
        <v>54</v>
      </c>
      <c r="H916" s="20" t="s">
        <v>114</v>
      </c>
      <c r="I916" s="20" t="s">
        <v>277</v>
      </c>
      <c r="J916" s="22" t="s">
        <v>13</v>
      </c>
      <c r="K916" s="20" t="s">
        <v>109</v>
      </c>
      <c r="L916" s="20" t="s">
        <v>228</v>
      </c>
      <c r="M916" s="22" t="s">
        <v>1889</v>
      </c>
    </row>
    <row r="917" spans="1:13">
      <c r="A917" s="3" t="s">
        <v>1281</v>
      </c>
      <c r="B917" s="3" t="s">
        <v>14</v>
      </c>
      <c r="C917" s="3" t="s">
        <v>15</v>
      </c>
      <c r="D917" s="3" t="s">
        <v>220</v>
      </c>
      <c r="E917" s="3" t="s">
        <v>279</v>
      </c>
      <c r="F917" s="3" t="s">
        <v>53</v>
      </c>
      <c r="G917" s="3" t="s">
        <v>54</v>
      </c>
      <c r="H917" s="3" t="s">
        <v>117</v>
      </c>
      <c r="I917" s="3" t="s">
        <v>279</v>
      </c>
      <c r="J917" s="4" t="s">
        <v>13</v>
      </c>
      <c r="K917" s="3" t="s">
        <v>109</v>
      </c>
      <c r="L917" s="3" t="s">
        <v>231</v>
      </c>
      <c r="M917" s="3" t="s">
        <v>1253</v>
      </c>
    </row>
    <row r="918" spans="1:13">
      <c r="A918" s="20" t="s">
        <v>278</v>
      </c>
      <c r="B918" s="20" t="s">
        <v>14</v>
      </c>
      <c r="C918" s="20" t="s">
        <v>15</v>
      </c>
      <c r="D918" s="20" t="s">
        <v>220</v>
      </c>
      <c r="E918" s="3" t="s">
        <v>279</v>
      </c>
      <c r="F918" s="20" t="s">
        <v>53</v>
      </c>
      <c r="G918" s="20" t="s">
        <v>54</v>
      </c>
      <c r="H918" s="20" t="s">
        <v>117</v>
      </c>
      <c r="I918" s="20" t="s">
        <v>279</v>
      </c>
      <c r="J918" s="22" t="s">
        <v>13</v>
      </c>
      <c r="K918" s="20" t="s">
        <v>109</v>
      </c>
      <c r="L918" s="20" t="s">
        <v>231</v>
      </c>
      <c r="M918" s="22" t="s">
        <v>23</v>
      </c>
    </row>
    <row r="919" spans="1:13">
      <c r="A919" s="20" t="s">
        <v>1975</v>
      </c>
      <c r="B919" s="20" t="s">
        <v>14</v>
      </c>
      <c r="C919" s="20" t="s">
        <v>15</v>
      </c>
      <c r="D919" s="20" t="s">
        <v>220</v>
      </c>
      <c r="E919" s="3" t="s">
        <v>279</v>
      </c>
      <c r="F919" s="20" t="s">
        <v>53</v>
      </c>
      <c r="G919" s="20" t="s">
        <v>54</v>
      </c>
      <c r="H919" s="20" t="s">
        <v>117</v>
      </c>
      <c r="I919" s="20" t="s">
        <v>279</v>
      </c>
      <c r="J919" s="22" t="s">
        <v>13</v>
      </c>
      <c r="K919" s="20" t="s">
        <v>109</v>
      </c>
      <c r="L919" s="20" t="s">
        <v>231</v>
      </c>
      <c r="M919" s="22" t="s">
        <v>1889</v>
      </c>
    </row>
    <row r="920" spans="1:13">
      <c r="A920" s="3" t="s">
        <v>1282</v>
      </c>
      <c r="B920" s="3" t="s">
        <v>14</v>
      </c>
      <c r="C920" s="3" t="s">
        <v>15</v>
      </c>
      <c r="D920" s="3" t="s">
        <v>220</v>
      </c>
      <c r="E920" s="3" t="s">
        <v>281</v>
      </c>
      <c r="F920" s="3" t="s">
        <v>53</v>
      </c>
      <c r="G920" s="3" t="s">
        <v>54</v>
      </c>
      <c r="H920" s="3" t="s">
        <v>120</v>
      </c>
      <c r="I920" s="3" t="s">
        <v>281</v>
      </c>
      <c r="J920" s="4" t="s">
        <v>13</v>
      </c>
      <c r="K920" s="3" t="s">
        <v>40</v>
      </c>
      <c r="L920" s="3" t="s">
        <v>222</v>
      </c>
      <c r="M920" s="3" t="s">
        <v>1253</v>
      </c>
    </row>
    <row r="921" spans="1:13">
      <c r="A921" s="20" t="s">
        <v>280</v>
      </c>
      <c r="B921" s="20" t="s">
        <v>14</v>
      </c>
      <c r="C921" s="20" t="s">
        <v>15</v>
      </c>
      <c r="D921" s="20" t="s">
        <v>220</v>
      </c>
      <c r="E921" s="3" t="s">
        <v>281</v>
      </c>
      <c r="F921" s="20" t="s">
        <v>53</v>
      </c>
      <c r="G921" s="20" t="s">
        <v>54</v>
      </c>
      <c r="H921" s="20" t="s">
        <v>120</v>
      </c>
      <c r="I921" s="20" t="s">
        <v>281</v>
      </c>
      <c r="J921" s="22" t="s">
        <v>13</v>
      </c>
      <c r="K921" s="20" t="s">
        <v>40</v>
      </c>
      <c r="L921" s="20" t="s">
        <v>222</v>
      </c>
      <c r="M921" s="22" t="s">
        <v>23</v>
      </c>
    </row>
    <row r="922" spans="1:13">
      <c r="A922" s="20" t="s">
        <v>1976</v>
      </c>
      <c r="B922" s="20" t="s">
        <v>14</v>
      </c>
      <c r="C922" s="20" t="s">
        <v>15</v>
      </c>
      <c r="D922" s="20" t="s">
        <v>220</v>
      </c>
      <c r="E922" s="3" t="s">
        <v>281</v>
      </c>
      <c r="F922" s="20" t="s">
        <v>53</v>
      </c>
      <c r="G922" s="20" t="s">
        <v>54</v>
      </c>
      <c r="H922" s="20" t="s">
        <v>120</v>
      </c>
      <c r="I922" s="20" t="s">
        <v>281</v>
      </c>
      <c r="J922" s="22" t="s">
        <v>13</v>
      </c>
      <c r="K922" s="20" t="s">
        <v>40</v>
      </c>
      <c r="L922" s="20" t="s">
        <v>222</v>
      </c>
      <c r="M922" s="22" t="s">
        <v>1889</v>
      </c>
    </row>
    <row r="923" spans="1:13">
      <c r="A923" s="3" t="s">
        <v>1283</v>
      </c>
      <c r="B923" s="3" t="s">
        <v>14</v>
      </c>
      <c r="C923" s="3" t="s">
        <v>15</v>
      </c>
      <c r="D923" s="3" t="s">
        <v>220</v>
      </c>
      <c r="E923" s="3" t="s">
        <v>283</v>
      </c>
      <c r="F923" s="3" t="s">
        <v>53</v>
      </c>
      <c r="G923" s="3" t="s">
        <v>54</v>
      </c>
      <c r="H923" s="3" t="s">
        <v>123</v>
      </c>
      <c r="I923" s="3" t="s">
        <v>283</v>
      </c>
      <c r="J923" s="4" t="s">
        <v>13</v>
      </c>
      <c r="K923" s="3" t="s">
        <v>40</v>
      </c>
      <c r="L923" s="3" t="s">
        <v>225</v>
      </c>
      <c r="M923" s="3" t="s">
        <v>1253</v>
      </c>
    </row>
    <row r="924" spans="1:13">
      <c r="A924" s="20" t="s">
        <v>282</v>
      </c>
      <c r="B924" s="20" t="s">
        <v>14</v>
      </c>
      <c r="C924" s="20" t="s">
        <v>15</v>
      </c>
      <c r="D924" s="20" t="s">
        <v>220</v>
      </c>
      <c r="E924" s="3" t="s">
        <v>283</v>
      </c>
      <c r="F924" s="20" t="s">
        <v>53</v>
      </c>
      <c r="G924" s="20" t="s">
        <v>54</v>
      </c>
      <c r="H924" s="20" t="s">
        <v>123</v>
      </c>
      <c r="I924" s="20" t="s">
        <v>283</v>
      </c>
      <c r="J924" s="22" t="s">
        <v>13</v>
      </c>
      <c r="K924" s="20" t="s">
        <v>40</v>
      </c>
      <c r="L924" s="20" t="s">
        <v>225</v>
      </c>
      <c r="M924" s="22" t="s">
        <v>23</v>
      </c>
    </row>
    <row r="925" spans="1:13">
      <c r="A925" s="20" t="s">
        <v>1977</v>
      </c>
      <c r="B925" s="20" t="s">
        <v>14</v>
      </c>
      <c r="C925" s="20" t="s">
        <v>15</v>
      </c>
      <c r="D925" s="20" t="s">
        <v>220</v>
      </c>
      <c r="E925" s="3" t="s">
        <v>283</v>
      </c>
      <c r="F925" s="20" t="s">
        <v>53</v>
      </c>
      <c r="G925" s="20" t="s">
        <v>54</v>
      </c>
      <c r="H925" s="20" t="s">
        <v>123</v>
      </c>
      <c r="I925" s="20" t="s">
        <v>283</v>
      </c>
      <c r="J925" s="22" t="s">
        <v>13</v>
      </c>
      <c r="K925" s="20" t="s">
        <v>40</v>
      </c>
      <c r="L925" s="20" t="s">
        <v>225</v>
      </c>
      <c r="M925" s="22" t="s">
        <v>1889</v>
      </c>
    </row>
    <row r="926" spans="1:13">
      <c r="A926" s="3" t="s">
        <v>1284</v>
      </c>
      <c r="B926" s="3" t="s">
        <v>14</v>
      </c>
      <c r="C926" s="3" t="s">
        <v>15</v>
      </c>
      <c r="D926" s="3" t="s">
        <v>220</v>
      </c>
      <c r="E926" s="3" t="s">
        <v>285</v>
      </c>
      <c r="F926" s="3" t="s">
        <v>53</v>
      </c>
      <c r="G926" s="3" t="s">
        <v>54</v>
      </c>
      <c r="H926" s="3" t="s">
        <v>126</v>
      </c>
      <c r="I926" s="3" t="s">
        <v>285</v>
      </c>
      <c r="J926" s="4" t="s">
        <v>13</v>
      </c>
      <c r="K926" s="3" t="s">
        <v>40</v>
      </c>
      <c r="L926" s="3" t="s">
        <v>228</v>
      </c>
      <c r="M926" s="3" t="s">
        <v>1253</v>
      </c>
    </row>
    <row r="927" spans="1:13">
      <c r="A927" s="20" t="s">
        <v>284</v>
      </c>
      <c r="B927" s="20" t="s">
        <v>14</v>
      </c>
      <c r="C927" s="20" t="s">
        <v>15</v>
      </c>
      <c r="D927" s="20" t="s">
        <v>220</v>
      </c>
      <c r="E927" s="3" t="s">
        <v>285</v>
      </c>
      <c r="F927" s="20" t="s">
        <v>53</v>
      </c>
      <c r="G927" s="20" t="s">
        <v>54</v>
      </c>
      <c r="H927" s="20" t="s">
        <v>126</v>
      </c>
      <c r="I927" s="20" t="s">
        <v>285</v>
      </c>
      <c r="J927" s="22" t="s">
        <v>13</v>
      </c>
      <c r="K927" s="20" t="s">
        <v>40</v>
      </c>
      <c r="L927" s="20" t="s">
        <v>228</v>
      </c>
      <c r="M927" s="22" t="s">
        <v>23</v>
      </c>
    </row>
    <row r="928" spans="1:13">
      <c r="A928" s="20" t="s">
        <v>1978</v>
      </c>
      <c r="B928" s="20" t="s">
        <v>14</v>
      </c>
      <c r="C928" s="20" t="s">
        <v>15</v>
      </c>
      <c r="D928" s="20" t="s">
        <v>220</v>
      </c>
      <c r="E928" s="3" t="s">
        <v>285</v>
      </c>
      <c r="F928" s="20" t="s">
        <v>53</v>
      </c>
      <c r="G928" s="20" t="s">
        <v>54</v>
      </c>
      <c r="H928" s="20" t="s">
        <v>126</v>
      </c>
      <c r="I928" s="20" t="s">
        <v>285</v>
      </c>
      <c r="J928" s="22" t="s">
        <v>13</v>
      </c>
      <c r="K928" s="20" t="s">
        <v>40</v>
      </c>
      <c r="L928" s="20" t="s">
        <v>228</v>
      </c>
      <c r="M928" s="22" t="s">
        <v>1889</v>
      </c>
    </row>
    <row r="929" spans="1:13">
      <c r="A929" s="3" t="s">
        <v>1285</v>
      </c>
      <c r="B929" s="3" t="s">
        <v>14</v>
      </c>
      <c r="C929" s="3" t="s">
        <v>15</v>
      </c>
      <c r="D929" s="3" t="s">
        <v>220</v>
      </c>
      <c r="E929" s="3" t="s">
        <v>287</v>
      </c>
      <c r="F929" s="3" t="s">
        <v>53</v>
      </c>
      <c r="G929" s="3" t="s">
        <v>54</v>
      </c>
      <c r="H929" s="3" t="s">
        <v>212</v>
      </c>
      <c r="I929" s="3" t="s">
        <v>287</v>
      </c>
      <c r="J929" s="4" t="s">
        <v>13</v>
      </c>
      <c r="K929" s="3" t="s">
        <v>40</v>
      </c>
      <c r="L929" s="3" t="s">
        <v>231</v>
      </c>
      <c r="M929" s="3" t="s">
        <v>1253</v>
      </c>
    </row>
    <row r="930" spans="1:13">
      <c r="A930" s="20" t="s">
        <v>286</v>
      </c>
      <c r="B930" s="20" t="s">
        <v>14</v>
      </c>
      <c r="C930" s="20" t="s">
        <v>15</v>
      </c>
      <c r="D930" s="20" t="s">
        <v>220</v>
      </c>
      <c r="E930" s="3" t="s">
        <v>287</v>
      </c>
      <c r="F930" s="20" t="s">
        <v>53</v>
      </c>
      <c r="G930" s="20" t="s">
        <v>54</v>
      </c>
      <c r="H930" s="20" t="s">
        <v>212</v>
      </c>
      <c r="I930" s="20" t="s">
        <v>287</v>
      </c>
      <c r="J930" s="22" t="s">
        <v>13</v>
      </c>
      <c r="K930" s="20" t="s">
        <v>40</v>
      </c>
      <c r="L930" s="20" t="s">
        <v>231</v>
      </c>
      <c r="M930" s="22" t="s">
        <v>23</v>
      </c>
    </row>
    <row r="931" spans="1:13">
      <c r="A931" s="20" t="s">
        <v>1979</v>
      </c>
      <c r="B931" s="20" t="s">
        <v>14</v>
      </c>
      <c r="C931" s="20" t="s">
        <v>15</v>
      </c>
      <c r="D931" s="20" t="s">
        <v>220</v>
      </c>
      <c r="E931" s="3" t="s">
        <v>287</v>
      </c>
      <c r="F931" s="20" t="s">
        <v>53</v>
      </c>
      <c r="G931" s="20" t="s">
        <v>54</v>
      </c>
      <c r="H931" s="20" t="s">
        <v>212</v>
      </c>
      <c r="I931" s="20" t="s">
        <v>287</v>
      </c>
      <c r="J931" s="22" t="s">
        <v>13</v>
      </c>
      <c r="K931" s="20" t="s">
        <v>40</v>
      </c>
      <c r="L931" s="20" t="s">
        <v>231</v>
      </c>
      <c r="M931" s="22" t="s">
        <v>1889</v>
      </c>
    </row>
    <row r="932" spans="1:13">
      <c r="A932" s="3" t="s">
        <v>1286</v>
      </c>
      <c r="B932" s="3" t="s">
        <v>14</v>
      </c>
      <c r="C932" s="3" t="s">
        <v>15</v>
      </c>
      <c r="D932" s="3" t="s">
        <v>220</v>
      </c>
      <c r="E932" s="3" t="s">
        <v>289</v>
      </c>
      <c r="F932" s="3" t="s">
        <v>53</v>
      </c>
      <c r="G932" s="3" t="s">
        <v>54</v>
      </c>
      <c r="H932" s="3" t="s">
        <v>129</v>
      </c>
      <c r="I932" s="3" t="s">
        <v>289</v>
      </c>
      <c r="J932" s="4" t="s">
        <v>13</v>
      </c>
      <c r="K932" s="3" t="s">
        <v>131</v>
      </c>
      <c r="L932" s="3" t="s">
        <v>222</v>
      </c>
      <c r="M932" s="3" t="s">
        <v>1253</v>
      </c>
    </row>
    <row r="933" spans="1:13">
      <c r="A933" s="20" t="s">
        <v>288</v>
      </c>
      <c r="B933" s="20" t="s">
        <v>14</v>
      </c>
      <c r="C933" s="20" t="s">
        <v>15</v>
      </c>
      <c r="D933" s="20" t="s">
        <v>220</v>
      </c>
      <c r="E933" s="3" t="s">
        <v>289</v>
      </c>
      <c r="F933" s="20" t="s">
        <v>53</v>
      </c>
      <c r="G933" s="20" t="s">
        <v>54</v>
      </c>
      <c r="H933" s="20" t="s">
        <v>129</v>
      </c>
      <c r="I933" s="20" t="s">
        <v>289</v>
      </c>
      <c r="J933" s="22" t="s">
        <v>13</v>
      </c>
      <c r="K933" s="20" t="s">
        <v>131</v>
      </c>
      <c r="L933" s="20" t="s">
        <v>222</v>
      </c>
      <c r="M933" s="22" t="s">
        <v>23</v>
      </c>
    </row>
    <row r="934" spans="1:13">
      <c r="A934" s="20" t="s">
        <v>1980</v>
      </c>
      <c r="B934" s="20" t="s">
        <v>14</v>
      </c>
      <c r="C934" s="20" t="s">
        <v>15</v>
      </c>
      <c r="D934" s="20" t="s">
        <v>220</v>
      </c>
      <c r="E934" s="3" t="s">
        <v>289</v>
      </c>
      <c r="F934" s="20" t="s">
        <v>53</v>
      </c>
      <c r="G934" s="20" t="s">
        <v>54</v>
      </c>
      <c r="H934" s="20" t="s">
        <v>129</v>
      </c>
      <c r="I934" s="20" t="s">
        <v>289</v>
      </c>
      <c r="J934" s="22" t="s">
        <v>13</v>
      </c>
      <c r="K934" s="20" t="s">
        <v>131</v>
      </c>
      <c r="L934" s="20" t="s">
        <v>222</v>
      </c>
      <c r="M934" s="22" t="s">
        <v>1889</v>
      </c>
    </row>
    <row r="935" spans="1:13">
      <c r="A935" s="3" t="s">
        <v>1287</v>
      </c>
      <c r="B935" s="3" t="s">
        <v>14</v>
      </c>
      <c r="C935" s="3" t="s">
        <v>15</v>
      </c>
      <c r="D935" s="3" t="s">
        <v>220</v>
      </c>
      <c r="E935" s="3" t="s">
        <v>291</v>
      </c>
      <c r="F935" s="3" t="s">
        <v>53</v>
      </c>
      <c r="G935" s="3" t="s">
        <v>54</v>
      </c>
      <c r="H935" s="3" t="s">
        <v>133</v>
      </c>
      <c r="I935" s="3" t="s">
        <v>291</v>
      </c>
      <c r="J935" s="4" t="s">
        <v>13</v>
      </c>
      <c r="K935" s="3" t="s">
        <v>131</v>
      </c>
      <c r="L935" s="3" t="s">
        <v>225</v>
      </c>
      <c r="M935" s="3" t="s">
        <v>1253</v>
      </c>
    </row>
    <row r="936" spans="1:13">
      <c r="A936" s="20" t="s">
        <v>290</v>
      </c>
      <c r="B936" s="20" t="s">
        <v>14</v>
      </c>
      <c r="C936" s="20" t="s">
        <v>15</v>
      </c>
      <c r="D936" s="20" t="s">
        <v>220</v>
      </c>
      <c r="E936" s="3" t="s">
        <v>291</v>
      </c>
      <c r="F936" s="20" t="s">
        <v>53</v>
      </c>
      <c r="G936" s="20" t="s">
        <v>54</v>
      </c>
      <c r="H936" s="20" t="s">
        <v>133</v>
      </c>
      <c r="I936" s="20" t="s">
        <v>291</v>
      </c>
      <c r="J936" s="22" t="s">
        <v>13</v>
      </c>
      <c r="K936" s="20" t="s">
        <v>131</v>
      </c>
      <c r="L936" s="20" t="s">
        <v>225</v>
      </c>
      <c r="M936" s="22" t="s">
        <v>23</v>
      </c>
    </row>
    <row r="937" spans="1:13">
      <c r="A937" s="20" t="s">
        <v>1981</v>
      </c>
      <c r="B937" s="20" t="s">
        <v>14</v>
      </c>
      <c r="C937" s="20" t="s">
        <v>15</v>
      </c>
      <c r="D937" s="20" t="s">
        <v>220</v>
      </c>
      <c r="E937" s="3" t="s">
        <v>291</v>
      </c>
      <c r="F937" s="20" t="s">
        <v>53</v>
      </c>
      <c r="G937" s="20" t="s">
        <v>54</v>
      </c>
      <c r="H937" s="20" t="s">
        <v>133</v>
      </c>
      <c r="I937" s="20" t="s">
        <v>291</v>
      </c>
      <c r="J937" s="22" t="s">
        <v>13</v>
      </c>
      <c r="K937" s="20" t="s">
        <v>131</v>
      </c>
      <c r="L937" s="20" t="s">
        <v>225</v>
      </c>
      <c r="M937" s="22" t="s">
        <v>1889</v>
      </c>
    </row>
    <row r="938" spans="1:13">
      <c r="A938" s="3" t="s">
        <v>1288</v>
      </c>
      <c r="B938" s="3" t="s">
        <v>14</v>
      </c>
      <c r="C938" s="3" t="s">
        <v>15</v>
      </c>
      <c r="D938" s="3" t="s">
        <v>220</v>
      </c>
      <c r="E938" s="3" t="s">
        <v>293</v>
      </c>
      <c r="F938" s="3" t="s">
        <v>53</v>
      </c>
      <c r="G938" s="3" t="s">
        <v>54</v>
      </c>
      <c r="H938" s="3" t="s">
        <v>136</v>
      </c>
      <c r="I938" s="3" t="s">
        <v>293</v>
      </c>
      <c r="J938" s="4" t="s">
        <v>13</v>
      </c>
      <c r="K938" s="3" t="s">
        <v>131</v>
      </c>
      <c r="L938" s="3" t="s">
        <v>228</v>
      </c>
      <c r="M938" s="3" t="s">
        <v>1253</v>
      </c>
    </row>
    <row r="939" spans="1:13">
      <c r="A939" s="20" t="s">
        <v>292</v>
      </c>
      <c r="B939" s="20" t="s">
        <v>14</v>
      </c>
      <c r="C939" s="20" t="s">
        <v>15</v>
      </c>
      <c r="D939" s="20" t="s">
        <v>220</v>
      </c>
      <c r="E939" s="3" t="s">
        <v>293</v>
      </c>
      <c r="F939" s="20" t="s">
        <v>53</v>
      </c>
      <c r="G939" s="20" t="s">
        <v>54</v>
      </c>
      <c r="H939" s="20" t="s">
        <v>136</v>
      </c>
      <c r="I939" s="20" t="s">
        <v>293</v>
      </c>
      <c r="J939" s="22" t="s">
        <v>13</v>
      </c>
      <c r="K939" s="20" t="s">
        <v>131</v>
      </c>
      <c r="L939" s="20" t="s">
        <v>228</v>
      </c>
      <c r="M939" s="22" t="s">
        <v>23</v>
      </c>
    </row>
    <row r="940" spans="1:13">
      <c r="A940" s="20" t="s">
        <v>1982</v>
      </c>
      <c r="B940" s="20" t="s">
        <v>14</v>
      </c>
      <c r="C940" s="20" t="s">
        <v>15</v>
      </c>
      <c r="D940" s="20" t="s">
        <v>220</v>
      </c>
      <c r="E940" s="3" t="s">
        <v>293</v>
      </c>
      <c r="F940" s="20" t="s">
        <v>53</v>
      </c>
      <c r="G940" s="20" t="s">
        <v>54</v>
      </c>
      <c r="H940" s="20" t="s">
        <v>136</v>
      </c>
      <c r="I940" s="20" t="s">
        <v>293</v>
      </c>
      <c r="J940" s="22" t="s">
        <v>13</v>
      </c>
      <c r="K940" s="20" t="s">
        <v>131</v>
      </c>
      <c r="L940" s="20" t="s">
        <v>228</v>
      </c>
      <c r="M940" s="22" t="s">
        <v>1889</v>
      </c>
    </row>
    <row r="941" spans="1:13">
      <c r="A941" s="3" t="s">
        <v>1289</v>
      </c>
      <c r="B941" s="3" t="s">
        <v>14</v>
      </c>
      <c r="C941" s="3" t="s">
        <v>15</v>
      </c>
      <c r="D941" s="3" t="s">
        <v>220</v>
      </c>
      <c r="E941" s="3" t="s">
        <v>296</v>
      </c>
      <c r="F941" s="3" t="s">
        <v>53</v>
      </c>
      <c r="G941" s="3" t="s">
        <v>54</v>
      </c>
      <c r="H941" s="3" t="s">
        <v>139</v>
      </c>
      <c r="I941" s="3" t="s">
        <v>296</v>
      </c>
      <c r="J941" s="4" t="s">
        <v>13</v>
      </c>
      <c r="K941" s="3" t="s">
        <v>131</v>
      </c>
      <c r="L941" s="3" t="s">
        <v>231</v>
      </c>
      <c r="M941" s="3" t="s">
        <v>1253</v>
      </c>
    </row>
    <row r="942" spans="1:13">
      <c r="A942" s="20" t="s">
        <v>295</v>
      </c>
      <c r="B942" s="20" t="s">
        <v>14</v>
      </c>
      <c r="C942" s="20" t="s">
        <v>15</v>
      </c>
      <c r="D942" s="20" t="s">
        <v>220</v>
      </c>
      <c r="E942" s="3" t="s">
        <v>296</v>
      </c>
      <c r="F942" s="20" t="s">
        <v>53</v>
      </c>
      <c r="G942" s="20" t="s">
        <v>54</v>
      </c>
      <c r="H942" s="20" t="s">
        <v>139</v>
      </c>
      <c r="I942" s="20" t="s">
        <v>296</v>
      </c>
      <c r="J942" s="22" t="s">
        <v>13</v>
      </c>
      <c r="K942" s="20" t="s">
        <v>131</v>
      </c>
      <c r="L942" s="20" t="s">
        <v>231</v>
      </c>
      <c r="M942" s="22" t="s">
        <v>23</v>
      </c>
    </row>
    <row r="943" spans="1:13">
      <c r="A943" s="20" t="s">
        <v>1983</v>
      </c>
      <c r="B943" s="20" t="s">
        <v>14</v>
      </c>
      <c r="C943" s="20" t="s">
        <v>15</v>
      </c>
      <c r="D943" s="20" t="s">
        <v>220</v>
      </c>
      <c r="E943" s="3" t="s">
        <v>296</v>
      </c>
      <c r="F943" s="20" t="s">
        <v>53</v>
      </c>
      <c r="G943" s="20" t="s">
        <v>54</v>
      </c>
      <c r="H943" s="20" t="s">
        <v>139</v>
      </c>
      <c r="I943" s="20" t="s">
        <v>296</v>
      </c>
      <c r="J943" s="22" t="s">
        <v>13</v>
      </c>
      <c r="K943" s="20" t="s">
        <v>131</v>
      </c>
      <c r="L943" s="20" t="s">
        <v>231</v>
      </c>
      <c r="M943" s="22" t="s">
        <v>1889</v>
      </c>
    </row>
    <row r="944" spans="1:13">
      <c r="A944" s="3" t="s">
        <v>1290</v>
      </c>
      <c r="B944" s="3" t="s">
        <v>14</v>
      </c>
      <c r="C944" s="3" t="s">
        <v>15</v>
      </c>
      <c r="D944" s="3" t="s">
        <v>220</v>
      </c>
      <c r="E944" s="3" t="s">
        <v>298</v>
      </c>
      <c r="F944" s="3" t="s">
        <v>53</v>
      </c>
      <c r="G944" s="3" t="s">
        <v>54</v>
      </c>
      <c r="H944" s="3" t="s">
        <v>142</v>
      </c>
      <c r="I944" s="3" t="s">
        <v>298</v>
      </c>
      <c r="J944" s="4" t="s">
        <v>13</v>
      </c>
      <c r="K944" s="3" t="s">
        <v>21</v>
      </c>
      <c r="L944" s="3" t="s">
        <v>222</v>
      </c>
      <c r="M944" s="3" t="s">
        <v>1253</v>
      </c>
    </row>
    <row r="945" spans="1:13">
      <c r="A945" s="20" t="s">
        <v>297</v>
      </c>
      <c r="B945" s="20" t="s">
        <v>14</v>
      </c>
      <c r="C945" s="20" t="s">
        <v>15</v>
      </c>
      <c r="D945" s="20" t="s">
        <v>220</v>
      </c>
      <c r="E945" s="3" t="s">
        <v>298</v>
      </c>
      <c r="F945" s="20" t="s">
        <v>53</v>
      </c>
      <c r="G945" s="20" t="s">
        <v>54</v>
      </c>
      <c r="H945" s="20" t="s">
        <v>142</v>
      </c>
      <c r="I945" s="20" t="s">
        <v>298</v>
      </c>
      <c r="J945" s="22" t="s">
        <v>13</v>
      </c>
      <c r="K945" s="20" t="s">
        <v>21</v>
      </c>
      <c r="L945" s="20" t="s">
        <v>222</v>
      </c>
      <c r="M945" s="22" t="s">
        <v>23</v>
      </c>
    </row>
    <row r="946" spans="1:13">
      <c r="A946" s="20" t="s">
        <v>1984</v>
      </c>
      <c r="B946" s="20" t="s">
        <v>14</v>
      </c>
      <c r="C946" s="20" t="s">
        <v>15</v>
      </c>
      <c r="D946" s="20" t="s">
        <v>220</v>
      </c>
      <c r="E946" s="3" t="s">
        <v>298</v>
      </c>
      <c r="F946" s="20" t="s">
        <v>53</v>
      </c>
      <c r="G946" s="20" t="s">
        <v>54</v>
      </c>
      <c r="H946" s="20" t="s">
        <v>142</v>
      </c>
      <c r="I946" s="20" t="s">
        <v>298</v>
      </c>
      <c r="J946" s="22" t="s">
        <v>13</v>
      </c>
      <c r="K946" s="20" t="s">
        <v>21</v>
      </c>
      <c r="L946" s="20" t="s">
        <v>222</v>
      </c>
      <c r="M946" s="22" t="s">
        <v>1889</v>
      </c>
    </row>
    <row r="947" spans="1:13">
      <c r="A947" s="3" t="s">
        <v>1291</v>
      </c>
      <c r="B947" s="3" t="s">
        <v>14</v>
      </c>
      <c r="C947" s="3" t="s">
        <v>15</v>
      </c>
      <c r="D947" s="3" t="s">
        <v>220</v>
      </c>
      <c r="E947" s="3" t="s">
        <v>300</v>
      </c>
      <c r="F947" s="3" t="s">
        <v>53</v>
      </c>
      <c r="G947" s="3" t="s">
        <v>54</v>
      </c>
      <c r="H947" s="3" t="s">
        <v>145</v>
      </c>
      <c r="I947" s="3" t="s">
        <v>300</v>
      </c>
      <c r="J947" s="4" t="s">
        <v>13</v>
      </c>
      <c r="K947" s="3" t="s">
        <v>21</v>
      </c>
      <c r="L947" s="3" t="s">
        <v>225</v>
      </c>
      <c r="M947" s="3" t="s">
        <v>1253</v>
      </c>
    </row>
    <row r="948" spans="1:13">
      <c r="A948" s="20" t="s">
        <v>299</v>
      </c>
      <c r="B948" s="20" t="s">
        <v>14</v>
      </c>
      <c r="C948" s="20" t="s">
        <v>15</v>
      </c>
      <c r="D948" s="20" t="s">
        <v>220</v>
      </c>
      <c r="E948" s="3" t="s">
        <v>300</v>
      </c>
      <c r="F948" s="20" t="s">
        <v>53</v>
      </c>
      <c r="G948" s="20" t="s">
        <v>54</v>
      </c>
      <c r="H948" s="20" t="s">
        <v>145</v>
      </c>
      <c r="I948" s="20" t="s">
        <v>300</v>
      </c>
      <c r="J948" s="22" t="s">
        <v>13</v>
      </c>
      <c r="K948" s="20" t="s">
        <v>21</v>
      </c>
      <c r="L948" s="20" t="s">
        <v>225</v>
      </c>
      <c r="M948" s="22" t="s">
        <v>23</v>
      </c>
    </row>
    <row r="949" spans="1:13">
      <c r="A949" s="20" t="s">
        <v>1985</v>
      </c>
      <c r="B949" s="20" t="s">
        <v>14</v>
      </c>
      <c r="C949" s="20" t="s">
        <v>15</v>
      </c>
      <c r="D949" s="20" t="s">
        <v>220</v>
      </c>
      <c r="E949" s="3" t="s">
        <v>300</v>
      </c>
      <c r="F949" s="20" t="s">
        <v>53</v>
      </c>
      <c r="G949" s="20" t="s">
        <v>54</v>
      </c>
      <c r="H949" s="20" t="s">
        <v>145</v>
      </c>
      <c r="I949" s="20" t="s">
        <v>300</v>
      </c>
      <c r="J949" s="22" t="s">
        <v>13</v>
      </c>
      <c r="K949" s="20" t="s">
        <v>21</v>
      </c>
      <c r="L949" s="20" t="s">
        <v>225</v>
      </c>
      <c r="M949" s="22" t="s">
        <v>1889</v>
      </c>
    </row>
    <row r="950" spans="1:13">
      <c r="A950" s="3" t="s">
        <v>1292</v>
      </c>
      <c r="B950" s="3" t="s">
        <v>14</v>
      </c>
      <c r="C950" s="3" t="s">
        <v>15</v>
      </c>
      <c r="D950" s="3" t="s">
        <v>220</v>
      </c>
      <c r="E950" s="3" t="s">
        <v>302</v>
      </c>
      <c r="F950" s="3" t="s">
        <v>53</v>
      </c>
      <c r="G950" s="3" t="s">
        <v>54</v>
      </c>
      <c r="H950" s="3" t="s">
        <v>148</v>
      </c>
      <c r="I950" s="3" t="s">
        <v>302</v>
      </c>
      <c r="J950" s="4" t="s">
        <v>13</v>
      </c>
      <c r="K950" s="3" t="s">
        <v>21</v>
      </c>
      <c r="L950" s="3" t="s">
        <v>228</v>
      </c>
      <c r="M950" s="3" t="s">
        <v>1253</v>
      </c>
    </row>
    <row r="951" spans="1:13">
      <c r="A951" s="20" t="s">
        <v>301</v>
      </c>
      <c r="B951" s="20" t="s">
        <v>14</v>
      </c>
      <c r="C951" s="20" t="s">
        <v>15</v>
      </c>
      <c r="D951" s="20" t="s">
        <v>220</v>
      </c>
      <c r="E951" s="3" t="s">
        <v>302</v>
      </c>
      <c r="F951" s="20" t="s">
        <v>53</v>
      </c>
      <c r="G951" s="20" t="s">
        <v>54</v>
      </c>
      <c r="H951" s="20" t="s">
        <v>148</v>
      </c>
      <c r="I951" s="20" t="s">
        <v>302</v>
      </c>
      <c r="J951" s="22" t="s">
        <v>13</v>
      </c>
      <c r="K951" s="20" t="s">
        <v>21</v>
      </c>
      <c r="L951" s="20" t="s">
        <v>228</v>
      </c>
      <c r="M951" s="22" t="s">
        <v>23</v>
      </c>
    </row>
    <row r="952" spans="1:13">
      <c r="A952" s="20" t="s">
        <v>1986</v>
      </c>
      <c r="B952" s="20" t="s">
        <v>14</v>
      </c>
      <c r="C952" s="20" t="s">
        <v>15</v>
      </c>
      <c r="D952" s="20" t="s">
        <v>220</v>
      </c>
      <c r="E952" s="3" t="s">
        <v>302</v>
      </c>
      <c r="F952" s="20" t="s">
        <v>53</v>
      </c>
      <c r="G952" s="20" t="s">
        <v>54</v>
      </c>
      <c r="H952" s="20" t="s">
        <v>148</v>
      </c>
      <c r="I952" s="20" t="s">
        <v>302</v>
      </c>
      <c r="J952" s="22" t="s">
        <v>13</v>
      </c>
      <c r="K952" s="20" t="s">
        <v>21</v>
      </c>
      <c r="L952" s="20" t="s">
        <v>228</v>
      </c>
      <c r="M952" s="22" t="s">
        <v>1889</v>
      </c>
    </row>
    <row r="953" spans="1:13">
      <c r="A953" s="3" t="s">
        <v>1293</v>
      </c>
      <c r="B953" s="3" t="s">
        <v>14</v>
      </c>
      <c r="C953" s="3" t="s">
        <v>15</v>
      </c>
      <c r="D953" s="3" t="s">
        <v>220</v>
      </c>
      <c r="E953" s="3" t="s">
        <v>304</v>
      </c>
      <c r="F953" s="3" t="s">
        <v>53</v>
      </c>
      <c r="G953" s="3" t="s">
        <v>54</v>
      </c>
      <c r="H953" s="3" t="s">
        <v>151</v>
      </c>
      <c r="I953" s="3" t="s">
        <v>304</v>
      </c>
      <c r="J953" s="4" t="s">
        <v>13</v>
      </c>
      <c r="K953" s="3" t="s">
        <v>21</v>
      </c>
      <c r="L953" s="3" t="s">
        <v>231</v>
      </c>
      <c r="M953" s="3" t="s">
        <v>1253</v>
      </c>
    </row>
    <row r="954" spans="1:13">
      <c r="A954" s="20" t="s">
        <v>303</v>
      </c>
      <c r="B954" s="20" t="s">
        <v>14</v>
      </c>
      <c r="C954" s="20" t="s">
        <v>15</v>
      </c>
      <c r="D954" s="20" t="s">
        <v>220</v>
      </c>
      <c r="E954" s="3" t="s">
        <v>304</v>
      </c>
      <c r="F954" s="20" t="s">
        <v>53</v>
      </c>
      <c r="G954" s="20" t="s">
        <v>54</v>
      </c>
      <c r="H954" s="20" t="s">
        <v>151</v>
      </c>
      <c r="I954" s="20" t="s">
        <v>304</v>
      </c>
      <c r="J954" s="22" t="s">
        <v>13</v>
      </c>
      <c r="K954" s="20" t="s">
        <v>21</v>
      </c>
      <c r="L954" s="20" t="s">
        <v>231</v>
      </c>
      <c r="M954" s="22" t="s">
        <v>23</v>
      </c>
    </row>
    <row r="955" spans="1:13">
      <c r="A955" s="20" t="s">
        <v>1987</v>
      </c>
      <c r="B955" s="20" t="s">
        <v>14</v>
      </c>
      <c r="C955" s="20" t="s">
        <v>15</v>
      </c>
      <c r="D955" s="20" t="s">
        <v>220</v>
      </c>
      <c r="E955" s="3" t="s">
        <v>304</v>
      </c>
      <c r="F955" s="20" t="s">
        <v>53</v>
      </c>
      <c r="G955" s="20" t="s">
        <v>54</v>
      </c>
      <c r="H955" s="20" t="s">
        <v>151</v>
      </c>
      <c r="I955" s="20" t="s">
        <v>304</v>
      </c>
      <c r="J955" s="22" t="s">
        <v>13</v>
      </c>
      <c r="K955" s="20" t="s">
        <v>21</v>
      </c>
      <c r="L955" s="20" t="s">
        <v>231</v>
      </c>
      <c r="M955" s="22" t="s">
        <v>1889</v>
      </c>
    </row>
    <row r="956" spans="1:13">
      <c r="A956" s="3" t="s">
        <v>1294</v>
      </c>
      <c r="B956" s="3" t="s">
        <v>14</v>
      </c>
      <c r="C956" s="3" t="s">
        <v>15</v>
      </c>
      <c r="D956" s="3" t="s">
        <v>220</v>
      </c>
      <c r="E956" s="3" t="s">
        <v>306</v>
      </c>
      <c r="F956" s="3" t="s">
        <v>53</v>
      </c>
      <c r="G956" s="3" t="s">
        <v>54</v>
      </c>
      <c r="H956" s="3" t="s">
        <v>154</v>
      </c>
      <c r="I956" s="3" t="s">
        <v>306</v>
      </c>
      <c r="J956" s="4" t="s">
        <v>13</v>
      </c>
      <c r="K956" s="3" t="s">
        <v>156</v>
      </c>
      <c r="L956" s="3" t="s">
        <v>222</v>
      </c>
      <c r="M956" s="3" t="s">
        <v>1253</v>
      </c>
    </row>
    <row r="957" spans="1:13">
      <c r="A957" s="20" t="s">
        <v>305</v>
      </c>
      <c r="B957" s="20" t="s">
        <v>14</v>
      </c>
      <c r="C957" s="20" t="s">
        <v>15</v>
      </c>
      <c r="D957" s="20" t="s">
        <v>220</v>
      </c>
      <c r="E957" s="3" t="s">
        <v>306</v>
      </c>
      <c r="F957" s="20" t="s">
        <v>53</v>
      </c>
      <c r="G957" s="20" t="s">
        <v>54</v>
      </c>
      <c r="H957" s="20" t="s">
        <v>154</v>
      </c>
      <c r="I957" s="20" t="s">
        <v>306</v>
      </c>
      <c r="J957" s="22" t="s">
        <v>13</v>
      </c>
      <c r="K957" s="20" t="s">
        <v>156</v>
      </c>
      <c r="L957" s="20" t="s">
        <v>222</v>
      </c>
      <c r="M957" s="22" t="s">
        <v>23</v>
      </c>
    </row>
    <row r="958" spans="1:13">
      <c r="A958" s="20" t="s">
        <v>1988</v>
      </c>
      <c r="B958" s="20" t="s">
        <v>14</v>
      </c>
      <c r="C958" s="20" t="s">
        <v>15</v>
      </c>
      <c r="D958" s="20" t="s">
        <v>220</v>
      </c>
      <c r="E958" s="3" t="s">
        <v>306</v>
      </c>
      <c r="F958" s="20" t="s">
        <v>53</v>
      </c>
      <c r="G958" s="20" t="s">
        <v>54</v>
      </c>
      <c r="H958" s="20" t="s">
        <v>154</v>
      </c>
      <c r="I958" s="20" t="s">
        <v>306</v>
      </c>
      <c r="J958" s="22" t="s">
        <v>13</v>
      </c>
      <c r="K958" s="20" t="s">
        <v>156</v>
      </c>
      <c r="L958" s="20" t="s">
        <v>222</v>
      </c>
      <c r="M958" s="22" t="s">
        <v>1889</v>
      </c>
    </row>
    <row r="959" spans="1:13">
      <c r="A959" s="3" t="s">
        <v>1295</v>
      </c>
      <c r="B959" s="3" t="s">
        <v>14</v>
      </c>
      <c r="C959" s="3" t="s">
        <v>15</v>
      </c>
      <c r="D959" s="3" t="s">
        <v>220</v>
      </c>
      <c r="E959" s="3" t="s">
        <v>308</v>
      </c>
      <c r="F959" s="3" t="s">
        <v>53</v>
      </c>
      <c r="G959" s="3" t="s">
        <v>54</v>
      </c>
      <c r="H959" s="3" t="s">
        <v>158</v>
      </c>
      <c r="I959" s="3" t="s">
        <v>308</v>
      </c>
      <c r="J959" s="4" t="s">
        <v>13</v>
      </c>
      <c r="K959" s="3" t="s">
        <v>156</v>
      </c>
      <c r="L959" s="3" t="s">
        <v>225</v>
      </c>
      <c r="M959" s="3" t="s">
        <v>1253</v>
      </c>
    </row>
    <row r="960" spans="1:13">
      <c r="A960" s="20" t="s">
        <v>307</v>
      </c>
      <c r="B960" s="20" t="s">
        <v>14</v>
      </c>
      <c r="C960" s="20" t="s">
        <v>15</v>
      </c>
      <c r="D960" s="20" t="s">
        <v>220</v>
      </c>
      <c r="E960" s="3" t="s">
        <v>308</v>
      </c>
      <c r="F960" s="20" t="s">
        <v>53</v>
      </c>
      <c r="G960" s="20" t="s">
        <v>54</v>
      </c>
      <c r="H960" s="20" t="s">
        <v>158</v>
      </c>
      <c r="I960" s="20" t="s">
        <v>308</v>
      </c>
      <c r="J960" s="22" t="s">
        <v>13</v>
      </c>
      <c r="K960" s="20" t="s">
        <v>156</v>
      </c>
      <c r="L960" s="20" t="s">
        <v>225</v>
      </c>
      <c r="M960" s="22" t="s">
        <v>23</v>
      </c>
    </row>
    <row r="961" spans="1:13">
      <c r="A961" s="20" t="s">
        <v>1989</v>
      </c>
      <c r="B961" s="20" t="s">
        <v>14</v>
      </c>
      <c r="C961" s="20" t="s">
        <v>15</v>
      </c>
      <c r="D961" s="20" t="s">
        <v>220</v>
      </c>
      <c r="E961" s="3" t="s">
        <v>308</v>
      </c>
      <c r="F961" s="20" t="s">
        <v>53</v>
      </c>
      <c r="G961" s="20" t="s">
        <v>54</v>
      </c>
      <c r="H961" s="20" t="s">
        <v>158</v>
      </c>
      <c r="I961" s="20" t="s">
        <v>308</v>
      </c>
      <c r="J961" s="22" t="s">
        <v>13</v>
      </c>
      <c r="K961" s="20" t="s">
        <v>156</v>
      </c>
      <c r="L961" s="20" t="s">
        <v>225</v>
      </c>
      <c r="M961" s="22" t="s">
        <v>1889</v>
      </c>
    </row>
    <row r="962" spans="1:13">
      <c r="A962" s="3" t="s">
        <v>1296</v>
      </c>
      <c r="B962" s="3" t="s">
        <v>14</v>
      </c>
      <c r="C962" s="3" t="s">
        <v>15</v>
      </c>
      <c r="D962" s="3" t="s">
        <v>220</v>
      </c>
      <c r="E962" s="3" t="s">
        <v>310</v>
      </c>
      <c r="F962" s="3" t="s">
        <v>53</v>
      </c>
      <c r="G962" s="3" t="s">
        <v>54</v>
      </c>
      <c r="H962" s="3" t="s">
        <v>161</v>
      </c>
      <c r="I962" s="3" t="s">
        <v>310</v>
      </c>
      <c r="J962" s="4" t="s">
        <v>13</v>
      </c>
      <c r="K962" s="3" t="s">
        <v>156</v>
      </c>
      <c r="L962" s="3" t="s">
        <v>228</v>
      </c>
      <c r="M962" s="3" t="s">
        <v>1253</v>
      </c>
    </row>
    <row r="963" spans="1:13">
      <c r="A963" s="20" t="s">
        <v>309</v>
      </c>
      <c r="B963" s="20" t="s">
        <v>14</v>
      </c>
      <c r="C963" s="20" t="s">
        <v>15</v>
      </c>
      <c r="D963" s="20" t="s">
        <v>220</v>
      </c>
      <c r="E963" s="3" t="s">
        <v>310</v>
      </c>
      <c r="F963" s="20" t="s">
        <v>53</v>
      </c>
      <c r="G963" s="20" t="s">
        <v>54</v>
      </c>
      <c r="H963" s="20" t="s">
        <v>161</v>
      </c>
      <c r="I963" s="20" t="s">
        <v>310</v>
      </c>
      <c r="J963" s="22" t="s">
        <v>13</v>
      </c>
      <c r="K963" s="20" t="s">
        <v>156</v>
      </c>
      <c r="L963" s="20" t="s">
        <v>228</v>
      </c>
      <c r="M963" s="22" t="s">
        <v>23</v>
      </c>
    </row>
    <row r="964" spans="1:13">
      <c r="A964" s="20" t="s">
        <v>1990</v>
      </c>
      <c r="B964" s="20" t="s">
        <v>14</v>
      </c>
      <c r="C964" s="20" t="s">
        <v>15</v>
      </c>
      <c r="D964" s="20" t="s">
        <v>220</v>
      </c>
      <c r="E964" s="3" t="s">
        <v>310</v>
      </c>
      <c r="F964" s="20" t="s">
        <v>53</v>
      </c>
      <c r="G964" s="20" t="s">
        <v>54</v>
      </c>
      <c r="H964" s="20" t="s">
        <v>161</v>
      </c>
      <c r="I964" s="20" t="s">
        <v>310</v>
      </c>
      <c r="J964" s="22" t="s">
        <v>13</v>
      </c>
      <c r="K964" s="20" t="s">
        <v>156</v>
      </c>
      <c r="L964" s="20" t="s">
        <v>228</v>
      </c>
      <c r="M964" s="22" t="s">
        <v>1889</v>
      </c>
    </row>
    <row r="965" spans="1:13">
      <c r="A965" s="3" t="s">
        <v>1297</v>
      </c>
      <c r="B965" s="3" t="s">
        <v>14</v>
      </c>
      <c r="C965" s="3" t="s">
        <v>15</v>
      </c>
      <c r="D965" s="3" t="s">
        <v>220</v>
      </c>
      <c r="E965" s="3" t="s">
        <v>312</v>
      </c>
      <c r="F965" s="3" t="s">
        <v>53</v>
      </c>
      <c r="G965" s="3" t="s">
        <v>54</v>
      </c>
      <c r="H965" s="3" t="s">
        <v>164</v>
      </c>
      <c r="I965" s="3" t="s">
        <v>312</v>
      </c>
      <c r="J965" s="4" t="s">
        <v>13</v>
      </c>
      <c r="K965" s="3" t="s">
        <v>156</v>
      </c>
      <c r="L965" s="3" t="s">
        <v>231</v>
      </c>
      <c r="M965" s="3" t="s">
        <v>1253</v>
      </c>
    </row>
    <row r="966" spans="1:13">
      <c r="A966" s="20" t="s">
        <v>311</v>
      </c>
      <c r="B966" s="20" t="s">
        <v>14</v>
      </c>
      <c r="C966" s="20" t="s">
        <v>15</v>
      </c>
      <c r="D966" s="20" t="s">
        <v>220</v>
      </c>
      <c r="E966" s="3" t="s">
        <v>312</v>
      </c>
      <c r="F966" s="20" t="s">
        <v>53</v>
      </c>
      <c r="G966" s="20" t="s">
        <v>54</v>
      </c>
      <c r="H966" s="20" t="s">
        <v>164</v>
      </c>
      <c r="I966" s="20" t="s">
        <v>312</v>
      </c>
      <c r="J966" s="22" t="s">
        <v>13</v>
      </c>
      <c r="K966" s="20" t="s">
        <v>156</v>
      </c>
      <c r="L966" s="20" t="s">
        <v>231</v>
      </c>
      <c r="M966" s="22" t="s">
        <v>23</v>
      </c>
    </row>
    <row r="967" spans="1:13">
      <c r="A967" s="20" t="s">
        <v>1991</v>
      </c>
      <c r="B967" s="20" t="s">
        <v>14</v>
      </c>
      <c r="C967" s="20" t="s">
        <v>15</v>
      </c>
      <c r="D967" s="20" t="s">
        <v>220</v>
      </c>
      <c r="E967" s="3" t="s">
        <v>312</v>
      </c>
      <c r="F967" s="20" t="s">
        <v>53</v>
      </c>
      <c r="G967" s="20" t="s">
        <v>54</v>
      </c>
      <c r="H967" s="20" t="s">
        <v>164</v>
      </c>
      <c r="I967" s="20" t="s">
        <v>312</v>
      </c>
      <c r="J967" s="22" t="s">
        <v>13</v>
      </c>
      <c r="K967" s="20" t="s">
        <v>156</v>
      </c>
      <c r="L967" s="20" t="s">
        <v>231</v>
      </c>
      <c r="M967" s="22" t="s">
        <v>1889</v>
      </c>
    </row>
    <row r="968" spans="1:13">
      <c r="A968" s="3" t="s">
        <v>1298</v>
      </c>
      <c r="B968" s="3" t="s">
        <v>14</v>
      </c>
      <c r="C968" s="3" t="s">
        <v>15</v>
      </c>
      <c r="D968" s="3" t="s">
        <v>220</v>
      </c>
      <c r="E968" s="3" t="s">
        <v>314</v>
      </c>
      <c r="F968" s="3" t="s">
        <v>53</v>
      </c>
      <c r="G968" s="3" t="s">
        <v>54</v>
      </c>
      <c r="H968" s="3" t="s">
        <v>167</v>
      </c>
      <c r="I968" s="3" t="s">
        <v>314</v>
      </c>
      <c r="J968" s="4" t="s">
        <v>13</v>
      </c>
      <c r="K968" s="3" t="s">
        <v>169</v>
      </c>
      <c r="L968" s="3" t="s">
        <v>222</v>
      </c>
      <c r="M968" s="3" t="s">
        <v>1253</v>
      </c>
    </row>
    <row r="969" spans="1:13">
      <c r="A969" s="20" t="s">
        <v>313</v>
      </c>
      <c r="B969" s="20" t="s">
        <v>14</v>
      </c>
      <c r="C969" s="20" t="s">
        <v>15</v>
      </c>
      <c r="D969" s="20" t="s">
        <v>220</v>
      </c>
      <c r="E969" s="3" t="s">
        <v>314</v>
      </c>
      <c r="F969" s="20" t="s">
        <v>53</v>
      </c>
      <c r="G969" s="20" t="s">
        <v>54</v>
      </c>
      <c r="H969" s="20" t="s">
        <v>167</v>
      </c>
      <c r="I969" s="20" t="s">
        <v>314</v>
      </c>
      <c r="J969" s="22" t="s">
        <v>13</v>
      </c>
      <c r="K969" s="20" t="s">
        <v>169</v>
      </c>
      <c r="L969" s="20" t="s">
        <v>222</v>
      </c>
      <c r="M969" s="22" t="s">
        <v>23</v>
      </c>
    </row>
    <row r="970" spans="1:13">
      <c r="A970" s="20" t="s">
        <v>1992</v>
      </c>
      <c r="B970" s="20" t="s">
        <v>14</v>
      </c>
      <c r="C970" s="20" t="s">
        <v>15</v>
      </c>
      <c r="D970" s="20" t="s">
        <v>220</v>
      </c>
      <c r="E970" s="3" t="s">
        <v>314</v>
      </c>
      <c r="F970" s="20" t="s">
        <v>53</v>
      </c>
      <c r="G970" s="20" t="s">
        <v>54</v>
      </c>
      <c r="H970" s="20" t="s">
        <v>167</v>
      </c>
      <c r="I970" s="20" t="s">
        <v>314</v>
      </c>
      <c r="J970" s="22" t="s">
        <v>13</v>
      </c>
      <c r="K970" s="20" t="s">
        <v>169</v>
      </c>
      <c r="L970" s="20" t="s">
        <v>222</v>
      </c>
      <c r="M970" s="22" t="s">
        <v>1889</v>
      </c>
    </row>
    <row r="971" spans="1:13">
      <c r="A971" s="3" t="s">
        <v>1299</v>
      </c>
      <c r="B971" s="3" t="s">
        <v>14</v>
      </c>
      <c r="C971" s="3" t="s">
        <v>15</v>
      </c>
      <c r="D971" s="3" t="s">
        <v>220</v>
      </c>
      <c r="E971" s="3" t="s">
        <v>316</v>
      </c>
      <c r="F971" s="3" t="s">
        <v>53</v>
      </c>
      <c r="G971" s="3" t="s">
        <v>54</v>
      </c>
      <c r="H971" s="3" t="s">
        <v>171</v>
      </c>
      <c r="I971" s="3" t="s">
        <v>316</v>
      </c>
      <c r="J971" s="4" t="s">
        <v>13</v>
      </c>
      <c r="K971" s="3" t="s">
        <v>169</v>
      </c>
      <c r="L971" s="3" t="s">
        <v>225</v>
      </c>
      <c r="M971" s="3" t="s">
        <v>1253</v>
      </c>
    </row>
    <row r="972" spans="1:13">
      <c r="A972" s="20" t="s">
        <v>315</v>
      </c>
      <c r="B972" s="20" t="s">
        <v>14</v>
      </c>
      <c r="C972" s="20" t="s">
        <v>15</v>
      </c>
      <c r="D972" s="20" t="s">
        <v>220</v>
      </c>
      <c r="E972" s="3" t="s">
        <v>316</v>
      </c>
      <c r="F972" s="20" t="s">
        <v>53</v>
      </c>
      <c r="G972" s="20" t="s">
        <v>54</v>
      </c>
      <c r="H972" s="20" t="s">
        <v>171</v>
      </c>
      <c r="I972" s="20" t="s">
        <v>316</v>
      </c>
      <c r="J972" s="22" t="s">
        <v>13</v>
      </c>
      <c r="K972" s="20" t="s">
        <v>169</v>
      </c>
      <c r="L972" s="20" t="s">
        <v>225</v>
      </c>
      <c r="M972" s="22" t="s">
        <v>23</v>
      </c>
    </row>
    <row r="973" spans="1:13">
      <c r="A973" s="20" t="s">
        <v>1993</v>
      </c>
      <c r="B973" s="20" t="s">
        <v>14</v>
      </c>
      <c r="C973" s="20" t="s">
        <v>15</v>
      </c>
      <c r="D973" s="20" t="s">
        <v>220</v>
      </c>
      <c r="E973" s="3" t="s">
        <v>316</v>
      </c>
      <c r="F973" s="20" t="s">
        <v>53</v>
      </c>
      <c r="G973" s="20" t="s">
        <v>54</v>
      </c>
      <c r="H973" s="20" t="s">
        <v>171</v>
      </c>
      <c r="I973" s="20" t="s">
        <v>316</v>
      </c>
      <c r="J973" s="22" t="s">
        <v>13</v>
      </c>
      <c r="K973" s="20" t="s">
        <v>169</v>
      </c>
      <c r="L973" s="20" t="s">
        <v>225</v>
      </c>
      <c r="M973" s="22" t="s">
        <v>1889</v>
      </c>
    </row>
    <row r="974" spans="1:13">
      <c r="A974" s="3" t="s">
        <v>1300</v>
      </c>
      <c r="B974" s="3" t="s">
        <v>14</v>
      </c>
      <c r="C974" s="3" t="s">
        <v>15</v>
      </c>
      <c r="D974" s="3" t="s">
        <v>220</v>
      </c>
      <c r="E974" s="3" t="s">
        <v>318</v>
      </c>
      <c r="F974" s="3" t="s">
        <v>53</v>
      </c>
      <c r="G974" s="3" t="s">
        <v>54</v>
      </c>
      <c r="H974" s="3" t="s">
        <v>174</v>
      </c>
      <c r="I974" s="3" t="s">
        <v>318</v>
      </c>
      <c r="J974" s="4" t="s">
        <v>13</v>
      </c>
      <c r="K974" s="3" t="s">
        <v>169</v>
      </c>
      <c r="L974" s="3" t="s">
        <v>228</v>
      </c>
      <c r="M974" s="3" t="s">
        <v>1253</v>
      </c>
    </row>
    <row r="975" spans="1:13">
      <c r="A975" s="20" t="s">
        <v>317</v>
      </c>
      <c r="B975" s="20" t="s">
        <v>14</v>
      </c>
      <c r="C975" s="20" t="s">
        <v>15</v>
      </c>
      <c r="D975" s="20" t="s">
        <v>220</v>
      </c>
      <c r="E975" s="3" t="s">
        <v>318</v>
      </c>
      <c r="F975" s="20" t="s">
        <v>53</v>
      </c>
      <c r="G975" s="20" t="s">
        <v>54</v>
      </c>
      <c r="H975" s="20" t="s">
        <v>174</v>
      </c>
      <c r="I975" s="20" t="s">
        <v>318</v>
      </c>
      <c r="J975" s="22" t="s">
        <v>13</v>
      </c>
      <c r="K975" s="20" t="s">
        <v>169</v>
      </c>
      <c r="L975" s="20" t="s">
        <v>228</v>
      </c>
      <c r="M975" s="22" t="s">
        <v>23</v>
      </c>
    </row>
    <row r="976" spans="1:13">
      <c r="A976" s="20" t="s">
        <v>1994</v>
      </c>
      <c r="B976" s="20" t="s">
        <v>14</v>
      </c>
      <c r="C976" s="20" t="s">
        <v>15</v>
      </c>
      <c r="D976" s="20" t="s">
        <v>220</v>
      </c>
      <c r="E976" s="3" t="s">
        <v>318</v>
      </c>
      <c r="F976" s="20" t="s">
        <v>53</v>
      </c>
      <c r="G976" s="20" t="s">
        <v>54</v>
      </c>
      <c r="H976" s="20" t="s">
        <v>174</v>
      </c>
      <c r="I976" s="20" t="s">
        <v>318</v>
      </c>
      <c r="J976" s="22" t="s">
        <v>13</v>
      </c>
      <c r="K976" s="20" t="s">
        <v>169</v>
      </c>
      <c r="L976" s="20" t="s">
        <v>228</v>
      </c>
      <c r="M976" s="22" t="s">
        <v>1889</v>
      </c>
    </row>
    <row r="977" spans="1:13">
      <c r="A977" s="3" t="s">
        <v>1301</v>
      </c>
      <c r="B977" s="3" t="s">
        <v>14</v>
      </c>
      <c r="C977" s="3" t="s">
        <v>15</v>
      </c>
      <c r="D977" s="3" t="s">
        <v>220</v>
      </c>
      <c r="E977" s="3" t="s">
        <v>320</v>
      </c>
      <c r="F977" s="3" t="s">
        <v>53</v>
      </c>
      <c r="G977" s="3" t="s">
        <v>54</v>
      </c>
      <c r="H977" s="3" t="s">
        <v>177</v>
      </c>
      <c r="I977" s="3" t="s">
        <v>320</v>
      </c>
      <c r="J977" s="4" t="s">
        <v>13</v>
      </c>
      <c r="K977" s="3" t="s">
        <v>169</v>
      </c>
      <c r="L977" s="3" t="s">
        <v>231</v>
      </c>
      <c r="M977" s="3" t="s">
        <v>1253</v>
      </c>
    </row>
    <row r="978" spans="1:13">
      <c r="A978" s="20" t="s">
        <v>319</v>
      </c>
      <c r="B978" s="20" t="s">
        <v>14</v>
      </c>
      <c r="C978" s="20" t="s">
        <v>15</v>
      </c>
      <c r="D978" s="20" t="s">
        <v>220</v>
      </c>
      <c r="E978" s="3" t="s">
        <v>320</v>
      </c>
      <c r="F978" s="20" t="s">
        <v>53</v>
      </c>
      <c r="G978" s="20" t="s">
        <v>54</v>
      </c>
      <c r="H978" s="20" t="s">
        <v>177</v>
      </c>
      <c r="I978" s="20" t="s">
        <v>320</v>
      </c>
      <c r="J978" s="22" t="s">
        <v>13</v>
      </c>
      <c r="K978" s="20" t="s">
        <v>169</v>
      </c>
      <c r="L978" s="20" t="s">
        <v>231</v>
      </c>
      <c r="M978" s="22" t="s">
        <v>23</v>
      </c>
    </row>
    <row r="979" spans="1:13">
      <c r="A979" s="20" t="s">
        <v>1995</v>
      </c>
      <c r="B979" s="20" t="s">
        <v>14</v>
      </c>
      <c r="C979" s="20" t="s">
        <v>15</v>
      </c>
      <c r="D979" s="20" t="s">
        <v>220</v>
      </c>
      <c r="E979" s="3" t="s">
        <v>320</v>
      </c>
      <c r="F979" s="20" t="s">
        <v>53</v>
      </c>
      <c r="G979" s="20" t="s">
        <v>54</v>
      </c>
      <c r="H979" s="20" t="s">
        <v>177</v>
      </c>
      <c r="I979" s="20" t="s">
        <v>320</v>
      </c>
      <c r="J979" s="22" t="s">
        <v>13</v>
      </c>
      <c r="K979" s="20" t="s">
        <v>169</v>
      </c>
      <c r="L979" s="20" t="s">
        <v>231</v>
      </c>
      <c r="M979" s="22" t="s">
        <v>1889</v>
      </c>
    </row>
    <row r="980" spans="1:13">
      <c r="A980" s="3" t="s">
        <v>1302</v>
      </c>
      <c r="B980" s="3" t="s">
        <v>14</v>
      </c>
      <c r="C980" s="3" t="s">
        <v>15</v>
      </c>
      <c r="D980" s="3" t="s">
        <v>220</v>
      </c>
      <c r="E980" s="3" t="s">
        <v>322</v>
      </c>
      <c r="F980" s="3" t="s">
        <v>53</v>
      </c>
      <c r="G980" s="3" t="s">
        <v>54</v>
      </c>
      <c r="H980" s="3" t="s">
        <v>180</v>
      </c>
      <c r="I980" s="3" t="s">
        <v>322</v>
      </c>
      <c r="J980" s="4" t="s">
        <v>13</v>
      </c>
      <c r="K980" s="3" t="s">
        <v>182</v>
      </c>
      <c r="L980" s="3" t="s">
        <v>222</v>
      </c>
      <c r="M980" s="3" t="s">
        <v>1253</v>
      </c>
    </row>
    <row r="981" spans="1:13">
      <c r="A981" s="20" t="s">
        <v>321</v>
      </c>
      <c r="B981" s="20" t="s">
        <v>14</v>
      </c>
      <c r="C981" s="20" t="s">
        <v>15</v>
      </c>
      <c r="D981" s="20" t="s">
        <v>220</v>
      </c>
      <c r="E981" s="3" t="s">
        <v>322</v>
      </c>
      <c r="F981" s="20" t="s">
        <v>53</v>
      </c>
      <c r="G981" s="20" t="s">
        <v>54</v>
      </c>
      <c r="H981" s="20" t="s">
        <v>180</v>
      </c>
      <c r="I981" s="20" t="s">
        <v>322</v>
      </c>
      <c r="J981" s="22" t="s">
        <v>13</v>
      </c>
      <c r="K981" s="20" t="s">
        <v>182</v>
      </c>
      <c r="L981" s="20" t="s">
        <v>222</v>
      </c>
      <c r="M981" s="22" t="s">
        <v>23</v>
      </c>
    </row>
    <row r="982" spans="1:13">
      <c r="A982" s="20" t="s">
        <v>1996</v>
      </c>
      <c r="B982" s="20" t="s">
        <v>14</v>
      </c>
      <c r="C982" s="20" t="s">
        <v>15</v>
      </c>
      <c r="D982" s="20" t="s">
        <v>220</v>
      </c>
      <c r="E982" s="3" t="s">
        <v>322</v>
      </c>
      <c r="F982" s="20" t="s">
        <v>53</v>
      </c>
      <c r="G982" s="20" t="s">
        <v>54</v>
      </c>
      <c r="H982" s="20" t="s">
        <v>180</v>
      </c>
      <c r="I982" s="20" t="s">
        <v>322</v>
      </c>
      <c r="J982" s="22" t="s">
        <v>13</v>
      </c>
      <c r="K982" s="20" t="s">
        <v>182</v>
      </c>
      <c r="L982" s="20" t="s">
        <v>222</v>
      </c>
      <c r="M982" s="22" t="s">
        <v>1889</v>
      </c>
    </row>
    <row r="983" spans="1:13">
      <c r="A983" s="3" t="s">
        <v>1303</v>
      </c>
      <c r="B983" s="3" t="s">
        <v>14</v>
      </c>
      <c r="C983" s="3" t="s">
        <v>15</v>
      </c>
      <c r="D983" s="3" t="s">
        <v>220</v>
      </c>
      <c r="E983" s="3" t="s">
        <v>324</v>
      </c>
      <c r="F983" s="3" t="s">
        <v>53</v>
      </c>
      <c r="G983" s="3" t="s">
        <v>54</v>
      </c>
      <c r="H983" s="3" t="s">
        <v>184</v>
      </c>
      <c r="I983" s="3" t="s">
        <v>324</v>
      </c>
      <c r="J983" s="4" t="s">
        <v>13</v>
      </c>
      <c r="K983" s="3" t="s">
        <v>182</v>
      </c>
      <c r="L983" s="3" t="s">
        <v>225</v>
      </c>
      <c r="M983" s="3" t="s">
        <v>1253</v>
      </c>
    </row>
    <row r="984" spans="1:13">
      <c r="A984" s="20" t="s">
        <v>323</v>
      </c>
      <c r="B984" s="20" t="s">
        <v>14</v>
      </c>
      <c r="C984" s="20" t="s">
        <v>15</v>
      </c>
      <c r="D984" s="20" t="s">
        <v>220</v>
      </c>
      <c r="E984" s="3" t="s">
        <v>324</v>
      </c>
      <c r="F984" s="20" t="s">
        <v>53</v>
      </c>
      <c r="G984" s="20" t="s">
        <v>54</v>
      </c>
      <c r="H984" s="20" t="s">
        <v>184</v>
      </c>
      <c r="I984" s="20" t="s">
        <v>324</v>
      </c>
      <c r="J984" s="22" t="s">
        <v>13</v>
      </c>
      <c r="K984" s="20" t="s">
        <v>182</v>
      </c>
      <c r="L984" s="20" t="s">
        <v>225</v>
      </c>
      <c r="M984" s="22" t="s">
        <v>23</v>
      </c>
    </row>
    <row r="985" spans="1:13">
      <c r="A985" s="20" t="s">
        <v>1997</v>
      </c>
      <c r="B985" s="20" t="s">
        <v>14</v>
      </c>
      <c r="C985" s="20" t="s">
        <v>15</v>
      </c>
      <c r="D985" s="20" t="s">
        <v>220</v>
      </c>
      <c r="E985" s="3" t="s">
        <v>324</v>
      </c>
      <c r="F985" s="20" t="s">
        <v>53</v>
      </c>
      <c r="G985" s="20" t="s">
        <v>54</v>
      </c>
      <c r="H985" s="20" t="s">
        <v>184</v>
      </c>
      <c r="I985" s="20" t="s">
        <v>324</v>
      </c>
      <c r="J985" s="22" t="s">
        <v>13</v>
      </c>
      <c r="K985" s="20" t="s">
        <v>182</v>
      </c>
      <c r="L985" s="20" t="s">
        <v>225</v>
      </c>
      <c r="M985" s="22" t="s">
        <v>1889</v>
      </c>
    </row>
    <row r="986" spans="1:13">
      <c r="A986" s="3" t="s">
        <v>1304</v>
      </c>
      <c r="B986" s="3" t="s">
        <v>14</v>
      </c>
      <c r="C986" s="3" t="s">
        <v>15</v>
      </c>
      <c r="D986" s="3" t="s">
        <v>220</v>
      </c>
      <c r="E986" s="3" t="s">
        <v>326</v>
      </c>
      <c r="F986" s="3" t="s">
        <v>53</v>
      </c>
      <c r="G986" s="3" t="s">
        <v>54</v>
      </c>
      <c r="H986" s="3" t="s">
        <v>187</v>
      </c>
      <c r="I986" s="3" t="s">
        <v>326</v>
      </c>
      <c r="J986" s="4" t="s">
        <v>13</v>
      </c>
      <c r="K986" s="3" t="s">
        <v>182</v>
      </c>
      <c r="L986" s="3" t="s">
        <v>228</v>
      </c>
      <c r="M986" s="3" t="s">
        <v>1253</v>
      </c>
    </row>
    <row r="987" spans="1:13">
      <c r="A987" s="20" t="s">
        <v>325</v>
      </c>
      <c r="B987" s="20" t="s">
        <v>14</v>
      </c>
      <c r="C987" s="20" t="s">
        <v>15</v>
      </c>
      <c r="D987" s="20" t="s">
        <v>220</v>
      </c>
      <c r="E987" s="3" t="s">
        <v>326</v>
      </c>
      <c r="F987" s="20" t="s">
        <v>53</v>
      </c>
      <c r="G987" s="20" t="s">
        <v>54</v>
      </c>
      <c r="H987" s="20" t="s">
        <v>187</v>
      </c>
      <c r="I987" s="20" t="s">
        <v>326</v>
      </c>
      <c r="J987" s="22" t="s">
        <v>13</v>
      </c>
      <c r="K987" s="20" t="s">
        <v>182</v>
      </c>
      <c r="L987" s="20" t="s">
        <v>228</v>
      </c>
      <c r="M987" s="22" t="s">
        <v>23</v>
      </c>
    </row>
    <row r="988" spans="1:13">
      <c r="A988" s="20" t="s">
        <v>1998</v>
      </c>
      <c r="B988" s="20" t="s">
        <v>14</v>
      </c>
      <c r="C988" s="20" t="s">
        <v>15</v>
      </c>
      <c r="D988" s="20" t="s">
        <v>220</v>
      </c>
      <c r="E988" s="3" t="s">
        <v>326</v>
      </c>
      <c r="F988" s="20" t="s">
        <v>53</v>
      </c>
      <c r="G988" s="20" t="s">
        <v>54</v>
      </c>
      <c r="H988" s="20" t="s">
        <v>187</v>
      </c>
      <c r="I988" s="20" t="s">
        <v>326</v>
      </c>
      <c r="J988" s="22" t="s">
        <v>13</v>
      </c>
      <c r="K988" s="20" t="s">
        <v>182</v>
      </c>
      <c r="L988" s="20" t="s">
        <v>228</v>
      </c>
      <c r="M988" s="22" t="s">
        <v>1889</v>
      </c>
    </row>
    <row r="989" spans="1:13">
      <c r="A989" s="3" t="s">
        <v>1305</v>
      </c>
      <c r="B989" s="3" t="s">
        <v>14</v>
      </c>
      <c r="C989" s="3" t="s">
        <v>15</v>
      </c>
      <c r="D989" s="3" t="s">
        <v>220</v>
      </c>
      <c r="E989" s="3" t="s">
        <v>328</v>
      </c>
      <c r="F989" s="3" t="s">
        <v>53</v>
      </c>
      <c r="G989" s="3" t="s">
        <v>54</v>
      </c>
      <c r="H989" s="3" t="s">
        <v>190</v>
      </c>
      <c r="I989" s="3" t="s">
        <v>328</v>
      </c>
      <c r="J989" s="4" t="s">
        <v>13</v>
      </c>
      <c r="K989" s="3" t="s">
        <v>182</v>
      </c>
      <c r="L989" s="3" t="s">
        <v>231</v>
      </c>
      <c r="M989" s="3" t="s">
        <v>1253</v>
      </c>
    </row>
    <row r="990" spans="1:13">
      <c r="A990" s="20" t="s">
        <v>327</v>
      </c>
      <c r="B990" s="20" t="s">
        <v>14</v>
      </c>
      <c r="C990" s="20" t="s">
        <v>15</v>
      </c>
      <c r="D990" s="20" t="s">
        <v>220</v>
      </c>
      <c r="E990" s="3" t="s">
        <v>328</v>
      </c>
      <c r="F990" s="20" t="s">
        <v>53</v>
      </c>
      <c r="G990" s="20" t="s">
        <v>54</v>
      </c>
      <c r="H990" s="20" t="s">
        <v>190</v>
      </c>
      <c r="I990" s="20" t="s">
        <v>328</v>
      </c>
      <c r="J990" s="22" t="s">
        <v>13</v>
      </c>
      <c r="K990" s="20" t="s">
        <v>182</v>
      </c>
      <c r="L990" s="20" t="s">
        <v>231</v>
      </c>
      <c r="M990" s="22" t="s">
        <v>23</v>
      </c>
    </row>
    <row r="991" spans="1:13">
      <c r="A991" s="20" t="s">
        <v>1999</v>
      </c>
      <c r="B991" s="20" t="s">
        <v>14</v>
      </c>
      <c r="C991" s="20" t="s">
        <v>15</v>
      </c>
      <c r="D991" s="20" t="s">
        <v>220</v>
      </c>
      <c r="E991" s="3" t="s">
        <v>328</v>
      </c>
      <c r="F991" s="20" t="s">
        <v>53</v>
      </c>
      <c r="G991" s="20" t="s">
        <v>54</v>
      </c>
      <c r="H991" s="20" t="s">
        <v>190</v>
      </c>
      <c r="I991" s="20" t="s">
        <v>328</v>
      </c>
      <c r="J991" s="22" t="s">
        <v>13</v>
      </c>
      <c r="K991" s="20" t="s">
        <v>182</v>
      </c>
      <c r="L991" s="20" t="s">
        <v>231</v>
      </c>
      <c r="M991" s="22" t="s">
        <v>1889</v>
      </c>
    </row>
    <row r="992" spans="1:13">
      <c r="A992" s="3" t="s">
        <v>1307</v>
      </c>
      <c r="B992" s="3" t="s">
        <v>14</v>
      </c>
      <c r="C992" s="3" t="s">
        <v>15</v>
      </c>
      <c r="D992" s="3" t="s">
        <v>220</v>
      </c>
      <c r="E992" s="3" t="s">
        <v>332</v>
      </c>
      <c r="F992" s="3" t="s">
        <v>53</v>
      </c>
      <c r="G992" s="3" t="s">
        <v>54</v>
      </c>
      <c r="H992" s="3" t="s">
        <v>197</v>
      </c>
      <c r="I992" s="3" t="s">
        <v>332</v>
      </c>
      <c r="J992" s="4" t="s">
        <v>13</v>
      </c>
      <c r="K992" s="3" t="s">
        <v>195</v>
      </c>
      <c r="L992" s="3" t="s">
        <v>225</v>
      </c>
      <c r="M992" s="3" t="s">
        <v>1253</v>
      </c>
    </row>
    <row r="993" spans="1:13">
      <c r="A993" s="20" t="s">
        <v>331</v>
      </c>
      <c r="B993" s="20" t="s">
        <v>14</v>
      </c>
      <c r="C993" s="20" t="s">
        <v>15</v>
      </c>
      <c r="D993" s="20" t="s">
        <v>220</v>
      </c>
      <c r="E993" s="3" t="s">
        <v>332</v>
      </c>
      <c r="F993" s="20" t="s">
        <v>53</v>
      </c>
      <c r="G993" s="20" t="s">
        <v>54</v>
      </c>
      <c r="H993" s="20" t="s">
        <v>197</v>
      </c>
      <c r="I993" s="20" t="s">
        <v>332</v>
      </c>
      <c r="J993" s="22" t="s">
        <v>13</v>
      </c>
      <c r="K993" s="20" t="s">
        <v>195</v>
      </c>
      <c r="L993" s="20" t="s">
        <v>225</v>
      </c>
      <c r="M993" s="22" t="s">
        <v>23</v>
      </c>
    </row>
    <row r="994" spans="1:13">
      <c r="A994" s="20" t="s">
        <v>2001</v>
      </c>
      <c r="B994" s="20" t="s">
        <v>14</v>
      </c>
      <c r="C994" s="20" t="s">
        <v>15</v>
      </c>
      <c r="D994" s="20" t="s">
        <v>220</v>
      </c>
      <c r="E994" s="3" t="s">
        <v>332</v>
      </c>
      <c r="F994" s="20" t="s">
        <v>53</v>
      </c>
      <c r="G994" s="20" t="s">
        <v>54</v>
      </c>
      <c r="H994" s="20" t="s">
        <v>197</v>
      </c>
      <c r="I994" s="20" t="s">
        <v>332</v>
      </c>
      <c r="J994" s="22" t="s">
        <v>13</v>
      </c>
      <c r="K994" s="20" t="s">
        <v>195</v>
      </c>
      <c r="L994" s="20" t="s">
        <v>225</v>
      </c>
      <c r="M994" s="22" t="s">
        <v>1889</v>
      </c>
    </row>
    <row r="995" spans="1:13">
      <c r="A995" s="3" t="s">
        <v>1308</v>
      </c>
      <c r="B995" s="3" t="s">
        <v>14</v>
      </c>
      <c r="C995" s="3" t="s">
        <v>15</v>
      </c>
      <c r="D995" s="3" t="s">
        <v>220</v>
      </c>
      <c r="E995" s="3" t="s">
        <v>334</v>
      </c>
      <c r="F995" s="3" t="s">
        <v>53</v>
      </c>
      <c r="G995" s="3" t="s">
        <v>54</v>
      </c>
      <c r="H995" s="3" t="s">
        <v>200</v>
      </c>
      <c r="I995" s="3" t="s">
        <v>334</v>
      </c>
      <c r="J995" s="4" t="s">
        <v>13</v>
      </c>
      <c r="K995" s="3" t="s">
        <v>195</v>
      </c>
      <c r="L995" s="3" t="s">
        <v>228</v>
      </c>
      <c r="M995" s="3" t="s">
        <v>1253</v>
      </c>
    </row>
    <row r="996" spans="1:13">
      <c r="A996" s="20" t="s">
        <v>333</v>
      </c>
      <c r="B996" s="20" t="s">
        <v>14</v>
      </c>
      <c r="C996" s="20" t="s">
        <v>15</v>
      </c>
      <c r="D996" s="20" t="s">
        <v>220</v>
      </c>
      <c r="E996" s="3" t="s">
        <v>334</v>
      </c>
      <c r="F996" s="20" t="s">
        <v>53</v>
      </c>
      <c r="G996" s="20" t="s">
        <v>54</v>
      </c>
      <c r="H996" s="20" t="s">
        <v>200</v>
      </c>
      <c r="I996" s="20" t="s">
        <v>334</v>
      </c>
      <c r="J996" s="22" t="s">
        <v>13</v>
      </c>
      <c r="K996" s="20" t="s">
        <v>195</v>
      </c>
      <c r="L996" s="20" t="s">
        <v>228</v>
      </c>
      <c r="M996" s="22" t="s">
        <v>23</v>
      </c>
    </row>
    <row r="997" spans="1:13">
      <c r="A997" s="20" t="s">
        <v>2002</v>
      </c>
      <c r="B997" s="20" t="s">
        <v>14</v>
      </c>
      <c r="C997" s="20" t="s">
        <v>15</v>
      </c>
      <c r="D997" s="20" t="s">
        <v>220</v>
      </c>
      <c r="E997" s="3" t="s">
        <v>334</v>
      </c>
      <c r="F997" s="20" t="s">
        <v>53</v>
      </c>
      <c r="G997" s="20" t="s">
        <v>54</v>
      </c>
      <c r="H997" s="20" t="s">
        <v>200</v>
      </c>
      <c r="I997" s="20" t="s">
        <v>334</v>
      </c>
      <c r="J997" s="22" t="s">
        <v>13</v>
      </c>
      <c r="K997" s="20" t="s">
        <v>195</v>
      </c>
      <c r="L997" s="20" t="s">
        <v>228</v>
      </c>
      <c r="M997" s="22" t="s">
        <v>1889</v>
      </c>
    </row>
    <row r="998" spans="1:13">
      <c r="A998" s="3" t="s">
        <v>1309</v>
      </c>
      <c r="B998" s="3" t="s">
        <v>14</v>
      </c>
      <c r="C998" s="3" t="s">
        <v>15</v>
      </c>
      <c r="D998" s="3" t="s">
        <v>220</v>
      </c>
      <c r="E998" s="3" t="s">
        <v>336</v>
      </c>
      <c r="F998" s="3" t="s">
        <v>53</v>
      </c>
      <c r="G998" s="3" t="s">
        <v>54</v>
      </c>
      <c r="H998" s="3" t="s">
        <v>203</v>
      </c>
      <c r="I998" s="3" t="s">
        <v>336</v>
      </c>
      <c r="J998" s="4" t="s">
        <v>13</v>
      </c>
      <c r="K998" s="3" t="s">
        <v>195</v>
      </c>
      <c r="L998" s="3" t="s">
        <v>231</v>
      </c>
      <c r="M998" s="3" t="s">
        <v>1253</v>
      </c>
    </row>
    <row r="999" spans="1:13">
      <c r="A999" s="20" t="s">
        <v>335</v>
      </c>
      <c r="B999" s="20" t="s">
        <v>14</v>
      </c>
      <c r="C999" s="20" t="s">
        <v>15</v>
      </c>
      <c r="D999" s="20" t="s">
        <v>220</v>
      </c>
      <c r="E999" s="3" t="s">
        <v>336</v>
      </c>
      <c r="F999" s="20" t="s">
        <v>53</v>
      </c>
      <c r="G999" s="20" t="s">
        <v>54</v>
      </c>
      <c r="H999" s="20" t="s">
        <v>203</v>
      </c>
      <c r="I999" s="20" t="s">
        <v>336</v>
      </c>
      <c r="J999" s="22" t="s">
        <v>13</v>
      </c>
      <c r="K999" s="20" t="s">
        <v>195</v>
      </c>
      <c r="L999" s="20" t="s">
        <v>231</v>
      </c>
      <c r="M999" s="22" t="s">
        <v>23</v>
      </c>
    </row>
    <row r="1000" spans="1:13">
      <c r="A1000" s="20" t="s">
        <v>2003</v>
      </c>
      <c r="B1000" s="20" t="s">
        <v>14</v>
      </c>
      <c r="C1000" s="20" t="s">
        <v>15</v>
      </c>
      <c r="D1000" s="20" t="s">
        <v>220</v>
      </c>
      <c r="E1000" s="3" t="s">
        <v>336</v>
      </c>
      <c r="F1000" s="20" t="s">
        <v>53</v>
      </c>
      <c r="G1000" s="20" t="s">
        <v>54</v>
      </c>
      <c r="H1000" s="20" t="s">
        <v>203</v>
      </c>
      <c r="I1000" s="20" t="s">
        <v>336</v>
      </c>
      <c r="J1000" s="22" t="s">
        <v>13</v>
      </c>
      <c r="K1000" s="20" t="s">
        <v>195</v>
      </c>
      <c r="L1000" s="20" t="s">
        <v>231</v>
      </c>
      <c r="M1000" s="22" t="s">
        <v>1889</v>
      </c>
    </row>
    <row r="1001" spans="1:13">
      <c r="A1001" s="3" t="s">
        <v>1310</v>
      </c>
      <c r="B1001" s="3" t="s">
        <v>14</v>
      </c>
      <c r="C1001" s="3" t="s">
        <v>15</v>
      </c>
      <c r="D1001" s="3" t="s">
        <v>220</v>
      </c>
      <c r="E1001" s="3" t="s">
        <v>338</v>
      </c>
      <c r="F1001" s="3" t="s">
        <v>53</v>
      </c>
      <c r="G1001" s="3" t="s">
        <v>54</v>
      </c>
      <c r="H1001" s="3" t="s">
        <v>206</v>
      </c>
      <c r="I1001" s="3" t="s">
        <v>338</v>
      </c>
      <c r="J1001" s="4" t="s">
        <v>13</v>
      </c>
      <c r="K1001" s="3" t="s">
        <v>208</v>
      </c>
      <c r="L1001" s="3" t="s">
        <v>222</v>
      </c>
      <c r="M1001" s="3" t="s">
        <v>1253</v>
      </c>
    </row>
    <row r="1002" spans="1:13">
      <c r="A1002" s="20" t="s">
        <v>337</v>
      </c>
      <c r="B1002" s="20" t="s">
        <v>14</v>
      </c>
      <c r="C1002" s="20" t="s">
        <v>15</v>
      </c>
      <c r="D1002" s="20" t="s">
        <v>220</v>
      </c>
      <c r="E1002" s="3" t="s">
        <v>338</v>
      </c>
      <c r="F1002" s="20" t="s">
        <v>53</v>
      </c>
      <c r="G1002" s="20" t="s">
        <v>54</v>
      </c>
      <c r="H1002" s="20" t="s">
        <v>206</v>
      </c>
      <c r="I1002" s="20" t="s">
        <v>338</v>
      </c>
      <c r="J1002" s="22" t="s">
        <v>13</v>
      </c>
      <c r="K1002" s="20" t="s">
        <v>208</v>
      </c>
      <c r="L1002" s="20" t="s">
        <v>222</v>
      </c>
      <c r="M1002" s="22" t="s">
        <v>23</v>
      </c>
    </row>
    <row r="1003" spans="1:13">
      <c r="A1003" s="20" t="s">
        <v>2004</v>
      </c>
      <c r="B1003" s="20" t="s">
        <v>14</v>
      </c>
      <c r="C1003" s="20" t="s">
        <v>15</v>
      </c>
      <c r="D1003" s="20" t="s">
        <v>220</v>
      </c>
      <c r="E1003" s="3" t="s">
        <v>338</v>
      </c>
      <c r="F1003" s="20" t="s">
        <v>53</v>
      </c>
      <c r="G1003" s="20" t="s">
        <v>54</v>
      </c>
      <c r="H1003" s="20" t="s">
        <v>206</v>
      </c>
      <c r="I1003" s="20" t="s">
        <v>338</v>
      </c>
      <c r="J1003" s="22" t="s">
        <v>13</v>
      </c>
      <c r="K1003" s="20" t="s">
        <v>208</v>
      </c>
      <c r="L1003" s="20" t="s">
        <v>222</v>
      </c>
      <c r="M1003" s="22" t="s">
        <v>1889</v>
      </c>
    </row>
    <row r="1004" spans="1:13">
      <c r="A1004" s="3" t="s">
        <v>1311</v>
      </c>
      <c r="B1004" s="3" t="s">
        <v>14</v>
      </c>
      <c r="C1004" s="3" t="s">
        <v>15</v>
      </c>
      <c r="D1004" s="3" t="s">
        <v>220</v>
      </c>
      <c r="E1004" s="3" t="s">
        <v>340</v>
      </c>
      <c r="F1004" s="3" t="s">
        <v>53</v>
      </c>
      <c r="G1004" s="3" t="s">
        <v>54</v>
      </c>
      <c r="H1004" s="3" t="s">
        <v>210</v>
      </c>
      <c r="I1004" s="3" t="s">
        <v>340</v>
      </c>
      <c r="J1004" s="4" t="s">
        <v>13</v>
      </c>
      <c r="K1004" s="3" t="s">
        <v>208</v>
      </c>
      <c r="L1004" s="3" t="s">
        <v>225</v>
      </c>
      <c r="M1004" s="3" t="s">
        <v>1253</v>
      </c>
    </row>
    <row r="1005" spans="1:13">
      <c r="A1005" s="20" t="s">
        <v>339</v>
      </c>
      <c r="B1005" s="20" t="s">
        <v>14</v>
      </c>
      <c r="C1005" s="20" t="s">
        <v>15</v>
      </c>
      <c r="D1005" s="20" t="s">
        <v>220</v>
      </c>
      <c r="E1005" s="3" t="s">
        <v>340</v>
      </c>
      <c r="F1005" s="20" t="s">
        <v>53</v>
      </c>
      <c r="G1005" s="20" t="s">
        <v>54</v>
      </c>
      <c r="H1005" s="20" t="s">
        <v>210</v>
      </c>
      <c r="I1005" s="20" t="s">
        <v>340</v>
      </c>
      <c r="J1005" s="22" t="s">
        <v>13</v>
      </c>
      <c r="K1005" s="20" t="s">
        <v>208</v>
      </c>
      <c r="L1005" s="20" t="s">
        <v>225</v>
      </c>
      <c r="M1005" s="22" t="s">
        <v>23</v>
      </c>
    </row>
    <row r="1006" spans="1:13">
      <c r="A1006" s="20" t="s">
        <v>2005</v>
      </c>
      <c r="B1006" s="20" t="s">
        <v>14</v>
      </c>
      <c r="C1006" s="20" t="s">
        <v>15</v>
      </c>
      <c r="D1006" s="20" t="s">
        <v>220</v>
      </c>
      <c r="E1006" s="3" t="s">
        <v>340</v>
      </c>
      <c r="F1006" s="20" t="s">
        <v>53</v>
      </c>
      <c r="G1006" s="20" t="s">
        <v>54</v>
      </c>
      <c r="H1006" s="20" t="s">
        <v>210</v>
      </c>
      <c r="I1006" s="20" t="s">
        <v>340</v>
      </c>
      <c r="J1006" s="22" t="s">
        <v>13</v>
      </c>
      <c r="K1006" s="20" t="s">
        <v>208</v>
      </c>
      <c r="L1006" s="20" t="s">
        <v>225</v>
      </c>
      <c r="M1006" s="22" t="s">
        <v>1889</v>
      </c>
    </row>
    <row r="1007" spans="1:13">
      <c r="A1007" s="3" t="s">
        <v>1312</v>
      </c>
      <c r="B1007" s="3" t="s">
        <v>14</v>
      </c>
      <c r="C1007" s="3" t="s">
        <v>15</v>
      </c>
      <c r="D1007" s="3" t="s">
        <v>220</v>
      </c>
      <c r="E1007" s="3" t="s">
        <v>342</v>
      </c>
      <c r="F1007" s="3" t="s">
        <v>53</v>
      </c>
      <c r="G1007" s="3" t="s">
        <v>54</v>
      </c>
      <c r="H1007" s="3" t="s">
        <v>214</v>
      </c>
      <c r="I1007" s="3" t="s">
        <v>342</v>
      </c>
      <c r="J1007" s="4" t="s">
        <v>13</v>
      </c>
      <c r="K1007" s="3" t="s">
        <v>208</v>
      </c>
      <c r="L1007" s="3" t="s">
        <v>228</v>
      </c>
      <c r="M1007" s="3" t="s">
        <v>1253</v>
      </c>
    </row>
    <row r="1008" spans="1:13">
      <c r="A1008" s="20" t="s">
        <v>341</v>
      </c>
      <c r="B1008" s="20" t="s">
        <v>14</v>
      </c>
      <c r="C1008" s="20" t="s">
        <v>15</v>
      </c>
      <c r="D1008" s="20" t="s">
        <v>220</v>
      </c>
      <c r="E1008" s="3" t="s">
        <v>342</v>
      </c>
      <c r="F1008" s="20" t="s">
        <v>53</v>
      </c>
      <c r="G1008" s="20" t="s">
        <v>54</v>
      </c>
      <c r="H1008" s="20" t="s">
        <v>214</v>
      </c>
      <c r="I1008" s="20" t="s">
        <v>342</v>
      </c>
      <c r="J1008" s="22" t="s">
        <v>13</v>
      </c>
      <c r="K1008" s="20" t="s">
        <v>208</v>
      </c>
      <c r="L1008" s="20" t="s">
        <v>228</v>
      </c>
      <c r="M1008" s="22" t="s">
        <v>23</v>
      </c>
    </row>
    <row r="1009" spans="1:13">
      <c r="A1009" s="20" t="s">
        <v>2006</v>
      </c>
      <c r="B1009" s="20" t="s">
        <v>14</v>
      </c>
      <c r="C1009" s="20" t="s">
        <v>15</v>
      </c>
      <c r="D1009" s="20" t="s">
        <v>220</v>
      </c>
      <c r="E1009" s="3" t="s">
        <v>342</v>
      </c>
      <c r="F1009" s="20" t="s">
        <v>53</v>
      </c>
      <c r="G1009" s="20" t="s">
        <v>54</v>
      </c>
      <c r="H1009" s="20" t="s">
        <v>214</v>
      </c>
      <c r="I1009" s="20" t="s">
        <v>342</v>
      </c>
      <c r="J1009" s="22" t="s">
        <v>13</v>
      </c>
      <c r="K1009" s="20" t="s">
        <v>208</v>
      </c>
      <c r="L1009" s="20" t="s">
        <v>228</v>
      </c>
      <c r="M1009" s="22" t="s">
        <v>1889</v>
      </c>
    </row>
    <row r="1010" spans="1:13">
      <c r="A1010" s="3" t="s">
        <v>1313</v>
      </c>
      <c r="B1010" s="3" t="s">
        <v>14</v>
      </c>
      <c r="C1010" s="3" t="s">
        <v>15</v>
      </c>
      <c r="D1010" s="3" t="s">
        <v>220</v>
      </c>
      <c r="E1010" s="3" t="s">
        <v>344</v>
      </c>
      <c r="F1010" s="3" t="s">
        <v>53</v>
      </c>
      <c r="G1010" s="3" t="s">
        <v>54</v>
      </c>
      <c r="H1010" s="3" t="s">
        <v>217</v>
      </c>
      <c r="I1010" s="3" t="s">
        <v>344</v>
      </c>
      <c r="J1010" s="4" t="s">
        <v>13</v>
      </c>
      <c r="K1010" s="3" t="s">
        <v>208</v>
      </c>
      <c r="L1010" s="3" t="s">
        <v>231</v>
      </c>
      <c r="M1010" s="3" t="s">
        <v>1253</v>
      </c>
    </row>
    <row r="1011" spans="1:13">
      <c r="A1011" s="20" t="s">
        <v>343</v>
      </c>
      <c r="B1011" s="20" t="s">
        <v>14</v>
      </c>
      <c r="C1011" s="20" t="s">
        <v>15</v>
      </c>
      <c r="D1011" s="20" t="s">
        <v>220</v>
      </c>
      <c r="E1011" s="3" t="s">
        <v>344</v>
      </c>
      <c r="F1011" s="20" t="s">
        <v>53</v>
      </c>
      <c r="G1011" s="20" t="s">
        <v>54</v>
      </c>
      <c r="H1011" s="20" t="s">
        <v>217</v>
      </c>
      <c r="I1011" s="20" t="s">
        <v>344</v>
      </c>
      <c r="J1011" s="22" t="s">
        <v>13</v>
      </c>
      <c r="K1011" s="20" t="s">
        <v>208</v>
      </c>
      <c r="L1011" s="20" t="s">
        <v>231</v>
      </c>
      <c r="M1011" s="22" t="s">
        <v>23</v>
      </c>
    </row>
    <row r="1012" spans="1:13">
      <c r="A1012" s="20" t="s">
        <v>2007</v>
      </c>
      <c r="B1012" s="20" t="s">
        <v>14</v>
      </c>
      <c r="C1012" s="20" t="s">
        <v>15</v>
      </c>
      <c r="D1012" s="20" t="s">
        <v>220</v>
      </c>
      <c r="E1012" s="3" t="s">
        <v>344</v>
      </c>
      <c r="F1012" s="20" t="s">
        <v>53</v>
      </c>
      <c r="G1012" s="20" t="s">
        <v>54</v>
      </c>
      <c r="H1012" s="20" t="s">
        <v>217</v>
      </c>
      <c r="I1012" s="20" t="s">
        <v>344</v>
      </c>
      <c r="J1012" s="22" t="s">
        <v>13</v>
      </c>
      <c r="K1012" s="20" t="s">
        <v>208</v>
      </c>
      <c r="L1012" s="20" t="s">
        <v>231</v>
      </c>
      <c r="M1012" s="22" t="s">
        <v>1889</v>
      </c>
    </row>
    <row r="1013" spans="1:13">
      <c r="A1013" s="3" t="s">
        <v>1254</v>
      </c>
      <c r="B1013" s="3" t="s">
        <v>14</v>
      </c>
      <c r="C1013" s="3" t="s">
        <v>15</v>
      </c>
      <c r="D1013" s="3" t="s">
        <v>220</v>
      </c>
      <c r="E1013" s="3" t="s">
        <v>221</v>
      </c>
      <c r="F1013" s="3" t="s">
        <v>17</v>
      </c>
      <c r="G1013" s="3" t="s">
        <v>18</v>
      </c>
      <c r="H1013" s="3" t="s">
        <v>19</v>
      </c>
      <c r="I1013" s="3" t="s">
        <v>221</v>
      </c>
      <c r="J1013" s="4" t="s">
        <v>13</v>
      </c>
      <c r="K1013" s="3" t="s">
        <v>40</v>
      </c>
      <c r="L1013" s="3" t="s">
        <v>222</v>
      </c>
      <c r="M1013" s="3" t="s">
        <v>1253</v>
      </c>
    </row>
    <row r="1014" spans="1:13">
      <c r="A1014" s="20" t="s">
        <v>219</v>
      </c>
      <c r="B1014" s="20" t="s">
        <v>14</v>
      </c>
      <c r="C1014" s="20" t="s">
        <v>15</v>
      </c>
      <c r="D1014" s="20" t="s">
        <v>220</v>
      </c>
      <c r="E1014" s="3" t="s">
        <v>221</v>
      </c>
      <c r="F1014" s="20" t="s">
        <v>17</v>
      </c>
      <c r="G1014" s="20" t="s">
        <v>18</v>
      </c>
      <c r="H1014" s="20" t="s">
        <v>19</v>
      </c>
      <c r="I1014" s="20" t="s">
        <v>221</v>
      </c>
      <c r="J1014" s="22" t="s">
        <v>13</v>
      </c>
      <c r="K1014" s="20" t="s">
        <v>40</v>
      </c>
      <c r="L1014" s="20" t="s">
        <v>222</v>
      </c>
      <c r="M1014" s="22" t="s">
        <v>23</v>
      </c>
    </row>
    <row r="1015" spans="1:13">
      <c r="A1015" s="20" t="s">
        <v>1948</v>
      </c>
      <c r="B1015" s="20" t="s">
        <v>14</v>
      </c>
      <c r="C1015" s="20" t="s">
        <v>15</v>
      </c>
      <c r="D1015" s="20" t="s">
        <v>220</v>
      </c>
      <c r="E1015" s="3" t="s">
        <v>221</v>
      </c>
      <c r="F1015" s="20" t="s">
        <v>17</v>
      </c>
      <c r="G1015" s="20" t="s">
        <v>18</v>
      </c>
      <c r="H1015" s="20" t="s">
        <v>19</v>
      </c>
      <c r="I1015" s="20" t="s">
        <v>221</v>
      </c>
      <c r="J1015" s="22" t="s">
        <v>13</v>
      </c>
      <c r="K1015" s="20" t="s">
        <v>40</v>
      </c>
      <c r="L1015" s="20" t="s">
        <v>222</v>
      </c>
      <c r="M1015" s="22" t="s">
        <v>1889</v>
      </c>
    </row>
    <row r="1016" spans="1:13">
      <c r="A1016" s="3" t="s">
        <v>1255</v>
      </c>
      <c r="B1016" s="3" t="s">
        <v>14</v>
      </c>
      <c r="C1016" s="3" t="s">
        <v>15</v>
      </c>
      <c r="D1016" s="3" t="s">
        <v>220</v>
      </c>
      <c r="E1016" s="3" t="s">
        <v>224</v>
      </c>
      <c r="F1016" s="3" t="s">
        <v>17</v>
      </c>
      <c r="G1016" s="3" t="s">
        <v>18</v>
      </c>
      <c r="H1016" s="3" t="s">
        <v>26</v>
      </c>
      <c r="I1016" s="3" t="s">
        <v>224</v>
      </c>
      <c r="J1016" s="4" t="s">
        <v>13</v>
      </c>
      <c r="K1016" s="3" t="s">
        <v>40</v>
      </c>
      <c r="L1016" s="3" t="s">
        <v>225</v>
      </c>
      <c r="M1016" s="3" t="s">
        <v>1253</v>
      </c>
    </row>
    <row r="1017" spans="1:13">
      <c r="A1017" s="20" t="s">
        <v>223</v>
      </c>
      <c r="B1017" s="20" t="s">
        <v>14</v>
      </c>
      <c r="C1017" s="20" t="s">
        <v>15</v>
      </c>
      <c r="D1017" s="20" t="s">
        <v>220</v>
      </c>
      <c r="E1017" s="3" t="s">
        <v>224</v>
      </c>
      <c r="F1017" s="20" t="s">
        <v>17</v>
      </c>
      <c r="G1017" s="20" t="s">
        <v>18</v>
      </c>
      <c r="H1017" s="20" t="s">
        <v>26</v>
      </c>
      <c r="I1017" s="20" t="s">
        <v>224</v>
      </c>
      <c r="J1017" s="22" t="s">
        <v>13</v>
      </c>
      <c r="K1017" s="20" t="s">
        <v>40</v>
      </c>
      <c r="L1017" s="20" t="s">
        <v>225</v>
      </c>
      <c r="M1017" s="22" t="s">
        <v>23</v>
      </c>
    </row>
    <row r="1018" spans="1:13">
      <c r="A1018" s="20" t="s">
        <v>1949</v>
      </c>
      <c r="B1018" s="20" t="s">
        <v>14</v>
      </c>
      <c r="C1018" s="20" t="s">
        <v>15</v>
      </c>
      <c r="D1018" s="20" t="s">
        <v>220</v>
      </c>
      <c r="E1018" s="3" t="s">
        <v>224</v>
      </c>
      <c r="F1018" s="20" t="s">
        <v>17</v>
      </c>
      <c r="G1018" s="20" t="s">
        <v>18</v>
      </c>
      <c r="H1018" s="20" t="s">
        <v>26</v>
      </c>
      <c r="I1018" s="20" t="s">
        <v>224</v>
      </c>
      <c r="J1018" s="22" t="s">
        <v>13</v>
      </c>
      <c r="K1018" s="20" t="s">
        <v>40</v>
      </c>
      <c r="L1018" s="20" t="s">
        <v>225</v>
      </c>
      <c r="M1018" s="22" t="s">
        <v>1889</v>
      </c>
    </row>
    <row r="1019" spans="1:13">
      <c r="A1019" s="3" t="s">
        <v>1256</v>
      </c>
      <c r="B1019" s="3" t="s">
        <v>14</v>
      </c>
      <c r="C1019" s="3" t="s">
        <v>15</v>
      </c>
      <c r="D1019" s="3" t="s">
        <v>220</v>
      </c>
      <c r="E1019" s="3" t="s">
        <v>227</v>
      </c>
      <c r="F1019" s="3" t="s">
        <v>17</v>
      </c>
      <c r="G1019" s="3" t="s">
        <v>18</v>
      </c>
      <c r="H1019" s="3" t="s">
        <v>30</v>
      </c>
      <c r="I1019" s="3" t="s">
        <v>227</v>
      </c>
      <c r="J1019" s="4" t="s">
        <v>13</v>
      </c>
      <c r="K1019" s="3" t="s">
        <v>40</v>
      </c>
      <c r="L1019" s="3" t="s">
        <v>228</v>
      </c>
      <c r="M1019" s="3" t="s">
        <v>1253</v>
      </c>
    </row>
    <row r="1020" spans="1:13">
      <c r="A1020" s="20" t="s">
        <v>226</v>
      </c>
      <c r="B1020" s="20" t="s">
        <v>14</v>
      </c>
      <c r="C1020" s="20" t="s">
        <v>15</v>
      </c>
      <c r="D1020" s="20" t="s">
        <v>220</v>
      </c>
      <c r="E1020" s="3" t="s">
        <v>227</v>
      </c>
      <c r="F1020" s="20" t="s">
        <v>17</v>
      </c>
      <c r="G1020" s="20" t="s">
        <v>18</v>
      </c>
      <c r="H1020" s="20" t="s">
        <v>30</v>
      </c>
      <c r="I1020" s="20" t="s">
        <v>227</v>
      </c>
      <c r="J1020" s="22" t="s">
        <v>13</v>
      </c>
      <c r="K1020" s="20" t="s">
        <v>40</v>
      </c>
      <c r="L1020" s="20" t="s">
        <v>228</v>
      </c>
      <c r="M1020" s="22" t="s">
        <v>23</v>
      </c>
    </row>
    <row r="1021" spans="1:13">
      <c r="A1021" s="20" t="s">
        <v>1950</v>
      </c>
      <c r="B1021" s="20" t="s">
        <v>14</v>
      </c>
      <c r="C1021" s="20" t="s">
        <v>15</v>
      </c>
      <c r="D1021" s="20" t="s">
        <v>220</v>
      </c>
      <c r="E1021" s="3" t="s">
        <v>227</v>
      </c>
      <c r="F1021" s="20" t="s">
        <v>17</v>
      </c>
      <c r="G1021" s="20" t="s">
        <v>18</v>
      </c>
      <c r="H1021" s="20" t="s">
        <v>30</v>
      </c>
      <c r="I1021" s="20" t="s">
        <v>227</v>
      </c>
      <c r="J1021" s="22" t="s">
        <v>13</v>
      </c>
      <c r="K1021" s="20" t="s">
        <v>40</v>
      </c>
      <c r="L1021" s="20" t="s">
        <v>228</v>
      </c>
      <c r="M1021" s="22" t="s">
        <v>1889</v>
      </c>
    </row>
    <row r="1022" spans="1:13">
      <c r="A1022" s="3" t="s">
        <v>1257</v>
      </c>
      <c r="B1022" s="3" t="s">
        <v>14</v>
      </c>
      <c r="C1022" s="3" t="s">
        <v>15</v>
      </c>
      <c r="D1022" s="3" t="s">
        <v>220</v>
      </c>
      <c r="E1022" s="3" t="s">
        <v>230</v>
      </c>
      <c r="F1022" s="3" t="s">
        <v>17</v>
      </c>
      <c r="G1022" s="3" t="s">
        <v>18</v>
      </c>
      <c r="H1022" s="3" t="s">
        <v>34</v>
      </c>
      <c r="I1022" s="3" t="s">
        <v>230</v>
      </c>
      <c r="J1022" s="4" t="s">
        <v>13</v>
      </c>
      <c r="K1022" s="3" t="s">
        <v>40</v>
      </c>
      <c r="L1022" s="3" t="s">
        <v>231</v>
      </c>
      <c r="M1022" s="3" t="s">
        <v>1253</v>
      </c>
    </row>
    <row r="1023" spans="1:13">
      <c r="A1023" s="20" t="s">
        <v>229</v>
      </c>
      <c r="B1023" s="20" t="s">
        <v>14</v>
      </c>
      <c r="C1023" s="20" t="s">
        <v>15</v>
      </c>
      <c r="D1023" s="20" t="s">
        <v>220</v>
      </c>
      <c r="E1023" s="3" t="s">
        <v>230</v>
      </c>
      <c r="F1023" s="20" t="s">
        <v>17</v>
      </c>
      <c r="G1023" s="20" t="s">
        <v>18</v>
      </c>
      <c r="H1023" s="20" t="s">
        <v>34</v>
      </c>
      <c r="I1023" s="20" t="s">
        <v>230</v>
      </c>
      <c r="J1023" s="22" t="s">
        <v>13</v>
      </c>
      <c r="K1023" s="20" t="s">
        <v>40</v>
      </c>
      <c r="L1023" s="20" t="s">
        <v>231</v>
      </c>
      <c r="M1023" s="22" t="s">
        <v>23</v>
      </c>
    </row>
    <row r="1024" spans="1:13">
      <c r="A1024" s="20" t="s">
        <v>1951</v>
      </c>
      <c r="B1024" s="20" t="s">
        <v>14</v>
      </c>
      <c r="C1024" s="20" t="s">
        <v>15</v>
      </c>
      <c r="D1024" s="20" t="s">
        <v>220</v>
      </c>
      <c r="E1024" s="3" t="s">
        <v>230</v>
      </c>
      <c r="F1024" s="20" t="s">
        <v>17</v>
      </c>
      <c r="G1024" s="20" t="s">
        <v>18</v>
      </c>
      <c r="H1024" s="20" t="s">
        <v>34</v>
      </c>
      <c r="I1024" s="20" t="s">
        <v>230</v>
      </c>
      <c r="J1024" s="22" t="s">
        <v>13</v>
      </c>
      <c r="K1024" s="20" t="s">
        <v>40</v>
      </c>
      <c r="L1024" s="20" t="s">
        <v>231</v>
      </c>
      <c r="M1024" s="22" t="s">
        <v>1889</v>
      </c>
    </row>
    <row r="1025" spans="1:13">
      <c r="A1025" s="3" t="s">
        <v>1258</v>
      </c>
      <c r="B1025" s="3" t="s">
        <v>14</v>
      </c>
      <c r="C1025" s="3" t="s">
        <v>15</v>
      </c>
      <c r="D1025" s="3" t="s">
        <v>220</v>
      </c>
      <c r="E1025" s="3" t="s">
        <v>233</v>
      </c>
      <c r="F1025" s="3" t="s">
        <v>17</v>
      </c>
      <c r="G1025" s="3" t="s">
        <v>18</v>
      </c>
      <c r="H1025" s="3" t="s">
        <v>38</v>
      </c>
      <c r="I1025" s="3" t="s">
        <v>233</v>
      </c>
      <c r="J1025" s="4" t="s">
        <v>13</v>
      </c>
      <c r="K1025" s="3" t="s">
        <v>21</v>
      </c>
      <c r="L1025" s="3" t="s">
        <v>222</v>
      </c>
      <c r="M1025" s="3" t="s">
        <v>1253</v>
      </c>
    </row>
    <row r="1026" spans="1:13">
      <c r="A1026" s="20" t="s">
        <v>232</v>
      </c>
      <c r="B1026" s="20" t="s">
        <v>14</v>
      </c>
      <c r="C1026" s="20" t="s">
        <v>15</v>
      </c>
      <c r="D1026" s="20" t="s">
        <v>220</v>
      </c>
      <c r="E1026" s="3" t="s">
        <v>233</v>
      </c>
      <c r="F1026" s="20" t="s">
        <v>17</v>
      </c>
      <c r="G1026" s="20" t="s">
        <v>18</v>
      </c>
      <c r="H1026" s="20" t="s">
        <v>38</v>
      </c>
      <c r="I1026" s="20" t="s">
        <v>233</v>
      </c>
      <c r="J1026" s="22" t="s">
        <v>13</v>
      </c>
      <c r="K1026" s="20" t="s">
        <v>21</v>
      </c>
      <c r="L1026" s="20" t="s">
        <v>222</v>
      </c>
      <c r="M1026" s="22" t="s">
        <v>23</v>
      </c>
    </row>
    <row r="1027" spans="1:13">
      <c r="A1027" s="20" t="s">
        <v>1952</v>
      </c>
      <c r="B1027" s="20" t="s">
        <v>14</v>
      </c>
      <c r="C1027" s="20" t="s">
        <v>15</v>
      </c>
      <c r="D1027" s="20" t="s">
        <v>220</v>
      </c>
      <c r="E1027" s="3" t="s">
        <v>233</v>
      </c>
      <c r="F1027" s="20" t="s">
        <v>17</v>
      </c>
      <c r="G1027" s="20" t="s">
        <v>18</v>
      </c>
      <c r="H1027" s="20" t="s">
        <v>38</v>
      </c>
      <c r="I1027" s="20" t="s">
        <v>233</v>
      </c>
      <c r="J1027" s="22" t="s">
        <v>13</v>
      </c>
      <c r="K1027" s="20" t="s">
        <v>21</v>
      </c>
      <c r="L1027" s="20" t="s">
        <v>222</v>
      </c>
      <c r="M1027" s="22" t="s">
        <v>1889</v>
      </c>
    </row>
    <row r="1028" spans="1:13">
      <c r="A1028" s="3" t="s">
        <v>1260</v>
      </c>
      <c r="B1028" s="3" t="s">
        <v>14</v>
      </c>
      <c r="C1028" s="3" t="s">
        <v>15</v>
      </c>
      <c r="D1028" s="3" t="s">
        <v>220</v>
      </c>
      <c r="E1028" s="3" t="s">
        <v>237</v>
      </c>
      <c r="F1028" s="3" t="s">
        <v>17</v>
      </c>
      <c r="G1028" s="3" t="s">
        <v>18</v>
      </c>
      <c r="H1028" s="3" t="s">
        <v>46</v>
      </c>
      <c r="I1028" s="3" t="s">
        <v>237</v>
      </c>
      <c r="J1028" s="4" t="s">
        <v>13</v>
      </c>
      <c r="K1028" s="3" t="s">
        <v>21</v>
      </c>
      <c r="L1028" s="3" t="s">
        <v>228</v>
      </c>
      <c r="M1028" s="3" t="s">
        <v>1253</v>
      </c>
    </row>
    <row r="1029" spans="1:13">
      <c r="A1029" s="20" t="s">
        <v>236</v>
      </c>
      <c r="B1029" s="20" t="s">
        <v>14</v>
      </c>
      <c r="C1029" s="20" t="s">
        <v>15</v>
      </c>
      <c r="D1029" s="20" t="s">
        <v>220</v>
      </c>
      <c r="E1029" s="3" t="s">
        <v>237</v>
      </c>
      <c r="F1029" s="20" t="s">
        <v>17</v>
      </c>
      <c r="G1029" s="20" t="s">
        <v>18</v>
      </c>
      <c r="H1029" s="20" t="s">
        <v>46</v>
      </c>
      <c r="I1029" s="20" t="s">
        <v>237</v>
      </c>
      <c r="J1029" s="22" t="s">
        <v>13</v>
      </c>
      <c r="K1029" s="20" t="s">
        <v>21</v>
      </c>
      <c r="L1029" s="20" t="s">
        <v>228</v>
      </c>
      <c r="M1029" s="22" t="s">
        <v>23</v>
      </c>
    </row>
    <row r="1030" spans="1:13">
      <c r="A1030" s="20" t="s">
        <v>1954</v>
      </c>
      <c r="B1030" s="20" t="s">
        <v>14</v>
      </c>
      <c r="C1030" s="20" t="s">
        <v>15</v>
      </c>
      <c r="D1030" s="20" t="s">
        <v>220</v>
      </c>
      <c r="E1030" s="3" t="s">
        <v>237</v>
      </c>
      <c r="F1030" s="20" t="s">
        <v>17</v>
      </c>
      <c r="G1030" s="20" t="s">
        <v>18</v>
      </c>
      <c r="H1030" s="20" t="s">
        <v>46</v>
      </c>
      <c r="I1030" s="20" t="s">
        <v>237</v>
      </c>
      <c r="J1030" s="22" t="s">
        <v>13</v>
      </c>
      <c r="K1030" s="20" t="s">
        <v>21</v>
      </c>
      <c r="L1030" s="20" t="s">
        <v>228</v>
      </c>
      <c r="M1030" s="22" t="s">
        <v>1889</v>
      </c>
    </row>
    <row r="1031" spans="1:13">
      <c r="A1031" s="3" t="s">
        <v>1261</v>
      </c>
      <c r="B1031" s="3" t="s">
        <v>14</v>
      </c>
      <c r="C1031" s="3" t="s">
        <v>15</v>
      </c>
      <c r="D1031" s="3" t="s">
        <v>220</v>
      </c>
      <c r="E1031" s="3" t="s">
        <v>239</v>
      </c>
      <c r="F1031" s="3" t="s">
        <v>17</v>
      </c>
      <c r="G1031" s="3" t="s">
        <v>18</v>
      </c>
      <c r="H1031" s="3" t="s">
        <v>50</v>
      </c>
      <c r="I1031" s="3" t="s">
        <v>239</v>
      </c>
      <c r="J1031" s="4" t="s">
        <v>13</v>
      </c>
      <c r="K1031" s="3" t="s">
        <v>21</v>
      </c>
      <c r="L1031" s="3" t="s">
        <v>231</v>
      </c>
      <c r="M1031" s="3" t="s">
        <v>1253</v>
      </c>
    </row>
    <row r="1032" spans="1:13">
      <c r="A1032" s="20" t="s">
        <v>238</v>
      </c>
      <c r="B1032" s="20" t="s">
        <v>14</v>
      </c>
      <c r="C1032" s="20" t="s">
        <v>15</v>
      </c>
      <c r="D1032" s="20" t="s">
        <v>220</v>
      </c>
      <c r="E1032" s="3" t="s">
        <v>239</v>
      </c>
      <c r="F1032" s="20" t="s">
        <v>17</v>
      </c>
      <c r="G1032" s="20" t="s">
        <v>18</v>
      </c>
      <c r="H1032" s="20" t="s">
        <v>50</v>
      </c>
      <c r="I1032" s="20" t="s">
        <v>239</v>
      </c>
      <c r="J1032" s="22" t="s">
        <v>13</v>
      </c>
      <c r="K1032" s="20" t="s">
        <v>21</v>
      </c>
      <c r="L1032" s="20" t="s">
        <v>231</v>
      </c>
      <c r="M1032" s="22" t="s">
        <v>23</v>
      </c>
    </row>
    <row r="1033" spans="1:13">
      <c r="A1033" s="20" t="s">
        <v>1955</v>
      </c>
      <c r="B1033" s="20" t="s">
        <v>14</v>
      </c>
      <c r="C1033" s="20" t="s">
        <v>15</v>
      </c>
      <c r="D1033" s="20" t="s">
        <v>220</v>
      </c>
      <c r="E1033" s="3" t="s">
        <v>239</v>
      </c>
      <c r="F1033" s="20" t="s">
        <v>17</v>
      </c>
      <c r="G1033" s="20" t="s">
        <v>18</v>
      </c>
      <c r="H1033" s="20" t="s">
        <v>50</v>
      </c>
      <c r="I1033" s="20" t="s">
        <v>239</v>
      </c>
      <c r="J1033" s="22" t="s">
        <v>13</v>
      </c>
      <c r="K1033" s="20" t="s">
        <v>21</v>
      </c>
      <c r="L1033" s="20" t="s">
        <v>231</v>
      </c>
      <c r="M1033" s="22" t="s">
        <v>1889</v>
      </c>
    </row>
    <row r="1034" spans="1:13">
      <c r="A1034" s="3" t="s">
        <v>1322</v>
      </c>
      <c r="B1034" s="3" t="s">
        <v>14</v>
      </c>
      <c r="C1034" s="3" t="s">
        <v>15</v>
      </c>
      <c r="D1034" s="3" t="s">
        <v>346</v>
      </c>
      <c r="E1034" s="3" t="s">
        <v>367</v>
      </c>
      <c r="F1034" s="3" t="s">
        <v>53</v>
      </c>
      <c r="G1034" s="3" t="s">
        <v>54</v>
      </c>
      <c r="H1034" s="3" t="s">
        <v>55</v>
      </c>
      <c r="I1034" s="3" t="s">
        <v>367</v>
      </c>
      <c r="J1034" s="4" t="s">
        <v>13</v>
      </c>
      <c r="K1034" s="3" t="s">
        <v>57</v>
      </c>
      <c r="L1034" s="3" t="s">
        <v>348</v>
      </c>
      <c r="M1034" s="3" t="s">
        <v>1253</v>
      </c>
    </row>
    <row r="1035" spans="1:13">
      <c r="A1035" s="20" t="s">
        <v>366</v>
      </c>
      <c r="B1035" s="20" t="s">
        <v>14</v>
      </c>
      <c r="C1035" s="20" t="s">
        <v>15</v>
      </c>
      <c r="D1035" s="20" t="s">
        <v>346</v>
      </c>
      <c r="E1035" s="3" t="s">
        <v>367</v>
      </c>
      <c r="F1035" s="20" t="s">
        <v>53</v>
      </c>
      <c r="G1035" s="20" t="s">
        <v>54</v>
      </c>
      <c r="H1035" s="20" t="s">
        <v>55</v>
      </c>
      <c r="I1035" s="20" t="s">
        <v>367</v>
      </c>
      <c r="J1035" s="22" t="s">
        <v>13</v>
      </c>
      <c r="K1035" s="20" t="s">
        <v>57</v>
      </c>
      <c r="L1035" s="20" t="s">
        <v>348</v>
      </c>
      <c r="M1035" s="20" t="s">
        <v>23</v>
      </c>
    </row>
    <row r="1036" spans="1:13">
      <c r="A1036" s="20" t="s">
        <v>2016</v>
      </c>
      <c r="B1036" s="20" t="s">
        <v>14</v>
      </c>
      <c r="C1036" s="20" t="s">
        <v>15</v>
      </c>
      <c r="D1036" s="20" t="s">
        <v>346</v>
      </c>
      <c r="E1036" s="3" t="s">
        <v>367</v>
      </c>
      <c r="F1036" s="20" t="s">
        <v>53</v>
      </c>
      <c r="G1036" s="20" t="s">
        <v>54</v>
      </c>
      <c r="H1036" s="20" t="s">
        <v>55</v>
      </c>
      <c r="I1036" s="20" t="s">
        <v>367</v>
      </c>
      <c r="J1036" s="20" t="s">
        <v>13</v>
      </c>
      <c r="K1036" s="20" t="s">
        <v>57</v>
      </c>
      <c r="L1036" s="20" t="s">
        <v>348</v>
      </c>
      <c r="M1036" s="22" t="s">
        <v>1889</v>
      </c>
    </row>
    <row r="1037" spans="1:13">
      <c r="A1037" s="3" t="s">
        <v>1323</v>
      </c>
      <c r="B1037" s="3" t="s">
        <v>14</v>
      </c>
      <c r="C1037" s="3" t="s">
        <v>15</v>
      </c>
      <c r="D1037" s="3" t="s">
        <v>346</v>
      </c>
      <c r="E1037" s="3" t="s">
        <v>369</v>
      </c>
      <c r="F1037" s="3" t="s">
        <v>53</v>
      </c>
      <c r="G1037" s="3" t="s">
        <v>54</v>
      </c>
      <c r="H1037" s="3" t="s">
        <v>59</v>
      </c>
      <c r="I1037" s="3" t="s">
        <v>369</v>
      </c>
      <c r="J1037" s="4" t="s">
        <v>13</v>
      </c>
      <c r="K1037" s="3" t="s">
        <v>57</v>
      </c>
      <c r="L1037" s="3" t="s">
        <v>351</v>
      </c>
      <c r="M1037" s="3" t="s">
        <v>1253</v>
      </c>
    </row>
    <row r="1038" spans="1:13">
      <c r="A1038" s="20" t="s">
        <v>368</v>
      </c>
      <c r="B1038" s="20" t="s">
        <v>14</v>
      </c>
      <c r="C1038" s="20" t="s">
        <v>15</v>
      </c>
      <c r="D1038" s="20" t="s">
        <v>346</v>
      </c>
      <c r="E1038" s="3" t="s">
        <v>369</v>
      </c>
      <c r="F1038" s="20" t="s">
        <v>53</v>
      </c>
      <c r="G1038" s="20" t="s">
        <v>54</v>
      </c>
      <c r="H1038" s="20" t="s">
        <v>59</v>
      </c>
      <c r="I1038" s="20" t="s">
        <v>369</v>
      </c>
      <c r="J1038" s="22" t="s">
        <v>13</v>
      </c>
      <c r="K1038" s="20" t="s">
        <v>57</v>
      </c>
      <c r="L1038" s="20" t="s">
        <v>351</v>
      </c>
      <c r="M1038" s="20" t="s">
        <v>23</v>
      </c>
    </row>
    <row r="1039" spans="1:13">
      <c r="A1039" s="20" t="s">
        <v>2017</v>
      </c>
      <c r="B1039" s="20" t="s">
        <v>14</v>
      </c>
      <c r="C1039" s="20" t="s">
        <v>15</v>
      </c>
      <c r="D1039" s="20" t="s">
        <v>346</v>
      </c>
      <c r="E1039" s="3" t="s">
        <v>369</v>
      </c>
      <c r="F1039" s="20" t="s">
        <v>53</v>
      </c>
      <c r="G1039" s="20" t="s">
        <v>54</v>
      </c>
      <c r="H1039" s="20" t="s">
        <v>59</v>
      </c>
      <c r="I1039" s="20" t="s">
        <v>369</v>
      </c>
      <c r="J1039" s="20" t="s">
        <v>13</v>
      </c>
      <c r="K1039" s="20" t="s">
        <v>57</v>
      </c>
      <c r="L1039" s="20" t="s">
        <v>351</v>
      </c>
      <c r="M1039" s="22" t="s">
        <v>1889</v>
      </c>
    </row>
    <row r="1040" spans="1:13">
      <c r="A1040" s="3" t="s">
        <v>1324</v>
      </c>
      <c r="B1040" s="3" t="s">
        <v>14</v>
      </c>
      <c r="C1040" s="3" t="s">
        <v>15</v>
      </c>
      <c r="D1040" s="3" t="s">
        <v>346</v>
      </c>
      <c r="E1040" s="3" t="s">
        <v>371</v>
      </c>
      <c r="F1040" s="3" t="s">
        <v>53</v>
      </c>
      <c r="G1040" s="3" t="s">
        <v>54</v>
      </c>
      <c r="H1040" s="3" t="s">
        <v>62</v>
      </c>
      <c r="I1040" s="3" t="s">
        <v>371</v>
      </c>
      <c r="J1040" s="4" t="s">
        <v>13</v>
      </c>
      <c r="K1040" s="3" t="s">
        <v>57</v>
      </c>
      <c r="L1040" s="3" t="s">
        <v>354</v>
      </c>
      <c r="M1040" s="3" t="s">
        <v>1253</v>
      </c>
    </row>
    <row r="1041" spans="1:13">
      <c r="A1041" s="20" t="s">
        <v>370</v>
      </c>
      <c r="B1041" s="20" t="s">
        <v>14</v>
      </c>
      <c r="C1041" s="20" t="s">
        <v>15</v>
      </c>
      <c r="D1041" s="20" t="s">
        <v>346</v>
      </c>
      <c r="E1041" s="3" t="s">
        <v>371</v>
      </c>
      <c r="F1041" s="20" t="s">
        <v>53</v>
      </c>
      <c r="G1041" s="20" t="s">
        <v>54</v>
      </c>
      <c r="H1041" s="20" t="s">
        <v>62</v>
      </c>
      <c r="I1041" s="20" t="s">
        <v>371</v>
      </c>
      <c r="J1041" s="22" t="s">
        <v>13</v>
      </c>
      <c r="K1041" s="20" t="s">
        <v>57</v>
      </c>
      <c r="L1041" s="20" t="s">
        <v>354</v>
      </c>
      <c r="M1041" s="20" t="s">
        <v>23</v>
      </c>
    </row>
    <row r="1042" spans="1:13">
      <c r="A1042" s="20" t="s">
        <v>2018</v>
      </c>
      <c r="B1042" s="20" t="s">
        <v>14</v>
      </c>
      <c r="C1042" s="20" t="s">
        <v>15</v>
      </c>
      <c r="D1042" s="20" t="s">
        <v>346</v>
      </c>
      <c r="E1042" s="3" t="s">
        <v>371</v>
      </c>
      <c r="F1042" s="20" t="s">
        <v>53</v>
      </c>
      <c r="G1042" s="20" t="s">
        <v>54</v>
      </c>
      <c r="H1042" s="20" t="s">
        <v>62</v>
      </c>
      <c r="I1042" s="20" t="s">
        <v>371</v>
      </c>
      <c r="J1042" s="20" t="s">
        <v>13</v>
      </c>
      <c r="K1042" s="20" t="s">
        <v>57</v>
      </c>
      <c r="L1042" s="20" t="s">
        <v>354</v>
      </c>
      <c r="M1042" s="22" t="s">
        <v>1889</v>
      </c>
    </row>
    <row r="1043" spans="1:13">
      <c r="A1043" s="3" t="s">
        <v>1325</v>
      </c>
      <c r="B1043" s="3" t="s">
        <v>14</v>
      </c>
      <c r="C1043" s="3" t="s">
        <v>15</v>
      </c>
      <c r="D1043" s="3" t="s">
        <v>346</v>
      </c>
      <c r="E1043" s="3" t="s">
        <v>373</v>
      </c>
      <c r="F1043" s="3" t="s">
        <v>53</v>
      </c>
      <c r="G1043" s="3" t="s">
        <v>54</v>
      </c>
      <c r="H1043" s="3" t="s">
        <v>65</v>
      </c>
      <c r="I1043" s="3" t="s">
        <v>373</v>
      </c>
      <c r="J1043" s="4" t="s">
        <v>13</v>
      </c>
      <c r="K1043" s="3" t="s">
        <v>57</v>
      </c>
      <c r="L1043" s="3" t="s">
        <v>357</v>
      </c>
      <c r="M1043" s="3" t="s">
        <v>1253</v>
      </c>
    </row>
    <row r="1044" spans="1:13">
      <c r="A1044" s="20" t="s">
        <v>372</v>
      </c>
      <c r="B1044" s="20" t="s">
        <v>14</v>
      </c>
      <c r="C1044" s="20" t="s">
        <v>15</v>
      </c>
      <c r="D1044" s="20" t="s">
        <v>346</v>
      </c>
      <c r="E1044" s="3" t="s">
        <v>373</v>
      </c>
      <c r="F1044" s="20" t="s">
        <v>53</v>
      </c>
      <c r="G1044" s="20" t="s">
        <v>54</v>
      </c>
      <c r="H1044" s="20" t="s">
        <v>65</v>
      </c>
      <c r="I1044" s="20" t="s">
        <v>373</v>
      </c>
      <c r="J1044" s="22" t="s">
        <v>13</v>
      </c>
      <c r="K1044" s="20" t="s">
        <v>57</v>
      </c>
      <c r="L1044" s="20" t="s">
        <v>357</v>
      </c>
      <c r="M1044" s="20" t="s">
        <v>23</v>
      </c>
    </row>
    <row r="1045" spans="1:13">
      <c r="A1045" s="20" t="s">
        <v>2019</v>
      </c>
      <c r="B1045" s="20" t="s">
        <v>14</v>
      </c>
      <c r="C1045" s="20" t="s">
        <v>15</v>
      </c>
      <c r="D1045" s="20" t="s">
        <v>346</v>
      </c>
      <c r="E1045" s="3" t="s">
        <v>373</v>
      </c>
      <c r="F1045" s="20" t="s">
        <v>53</v>
      </c>
      <c r="G1045" s="20" t="s">
        <v>54</v>
      </c>
      <c r="H1045" s="20" t="s">
        <v>65</v>
      </c>
      <c r="I1045" s="20" t="s">
        <v>373</v>
      </c>
      <c r="J1045" s="20" t="s">
        <v>13</v>
      </c>
      <c r="K1045" s="20" t="s">
        <v>57</v>
      </c>
      <c r="L1045" s="20" t="s">
        <v>357</v>
      </c>
      <c r="M1045" s="22" t="s">
        <v>1889</v>
      </c>
    </row>
    <row r="1046" spans="1:13">
      <c r="A1046" s="3" t="s">
        <v>1326</v>
      </c>
      <c r="B1046" s="3" t="s">
        <v>14</v>
      </c>
      <c r="C1046" s="3" t="s">
        <v>15</v>
      </c>
      <c r="D1046" s="3" t="s">
        <v>346</v>
      </c>
      <c r="E1046" s="3" t="s">
        <v>375</v>
      </c>
      <c r="F1046" s="3" t="s">
        <v>53</v>
      </c>
      <c r="G1046" s="3" t="s">
        <v>54</v>
      </c>
      <c r="H1046" s="3" t="s">
        <v>68</v>
      </c>
      <c r="I1046" s="3" t="s">
        <v>375</v>
      </c>
      <c r="J1046" s="4" t="s">
        <v>13</v>
      </c>
      <c r="K1046" s="3" t="s">
        <v>70</v>
      </c>
      <c r="L1046" s="3" t="s">
        <v>348</v>
      </c>
      <c r="M1046" s="3" t="s">
        <v>1253</v>
      </c>
    </row>
    <row r="1047" spans="1:13">
      <c r="A1047" s="20" t="s">
        <v>374</v>
      </c>
      <c r="B1047" s="20" t="s">
        <v>14</v>
      </c>
      <c r="C1047" s="20" t="s">
        <v>15</v>
      </c>
      <c r="D1047" s="20" t="s">
        <v>346</v>
      </c>
      <c r="E1047" s="3" t="s">
        <v>375</v>
      </c>
      <c r="F1047" s="20" t="s">
        <v>53</v>
      </c>
      <c r="G1047" s="20" t="s">
        <v>54</v>
      </c>
      <c r="H1047" s="20" t="s">
        <v>68</v>
      </c>
      <c r="I1047" s="20" t="s">
        <v>375</v>
      </c>
      <c r="J1047" s="22" t="s">
        <v>13</v>
      </c>
      <c r="K1047" s="20" t="s">
        <v>70</v>
      </c>
      <c r="L1047" s="20" t="s">
        <v>348</v>
      </c>
      <c r="M1047" s="20" t="s">
        <v>23</v>
      </c>
    </row>
    <row r="1048" spans="1:13">
      <c r="A1048" s="20" t="s">
        <v>2020</v>
      </c>
      <c r="B1048" s="20" t="s">
        <v>14</v>
      </c>
      <c r="C1048" s="20" t="s">
        <v>15</v>
      </c>
      <c r="D1048" s="20" t="s">
        <v>346</v>
      </c>
      <c r="E1048" s="3" t="s">
        <v>375</v>
      </c>
      <c r="F1048" s="20" t="s">
        <v>53</v>
      </c>
      <c r="G1048" s="20" t="s">
        <v>54</v>
      </c>
      <c r="H1048" s="20" t="s">
        <v>68</v>
      </c>
      <c r="I1048" s="20" t="s">
        <v>375</v>
      </c>
      <c r="J1048" s="20" t="s">
        <v>13</v>
      </c>
      <c r="K1048" s="20" t="s">
        <v>70</v>
      </c>
      <c r="L1048" s="20" t="s">
        <v>348</v>
      </c>
      <c r="M1048" s="22" t="s">
        <v>1889</v>
      </c>
    </row>
    <row r="1049" spans="1:13">
      <c r="A1049" s="3" t="s">
        <v>1327</v>
      </c>
      <c r="B1049" s="3" t="s">
        <v>14</v>
      </c>
      <c r="C1049" s="3" t="s">
        <v>15</v>
      </c>
      <c r="D1049" s="3" t="s">
        <v>346</v>
      </c>
      <c r="E1049" s="3" t="s">
        <v>377</v>
      </c>
      <c r="F1049" s="3" t="s">
        <v>53</v>
      </c>
      <c r="G1049" s="3" t="s">
        <v>54</v>
      </c>
      <c r="H1049" s="3" t="s">
        <v>72</v>
      </c>
      <c r="I1049" s="3" t="s">
        <v>377</v>
      </c>
      <c r="J1049" s="4" t="s">
        <v>13</v>
      </c>
      <c r="K1049" s="3" t="s">
        <v>70</v>
      </c>
      <c r="L1049" s="3" t="s">
        <v>351</v>
      </c>
      <c r="M1049" s="3" t="s">
        <v>1253</v>
      </c>
    </row>
    <row r="1050" spans="1:13">
      <c r="A1050" s="20" t="s">
        <v>376</v>
      </c>
      <c r="B1050" s="20" t="s">
        <v>14</v>
      </c>
      <c r="C1050" s="20" t="s">
        <v>15</v>
      </c>
      <c r="D1050" s="20" t="s">
        <v>346</v>
      </c>
      <c r="E1050" s="3" t="s">
        <v>377</v>
      </c>
      <c r="F1050" s="20" t="s">
        <v>53</v>
      </c>
      <c r="G1050" s="20" t="s">
        <v>54</v>
      </c>
      <c r="H1050" s="20" t="s">
        <v>72</v>
      </c>
      <c r="I1050" s="20" t="s">
        <v>377</v>
      </c>
      <c r="J1050" s="22" t="s">
        <v>13</v>
      </c>
      <c r="K1050" s="20" t="s">
        <v>70</v>
      </c>
      <c r="L1050" s="20" t="s">
        <v>351</v>
      </c>
      <c r="M1050" s="20" t="s">
        <v>23</v>
      </c>
    </row>
    <row r="1051" spans="1:13">
      <c r="A1051" s="20" t="s">
        <v>2021</v>
      </c>
      <c r="B1051" s="20" t="s">
        <v>14</v>
      </c>
      <c r="C1051" s="20" t="s">
        <v>15</v>
      </c>
      <c r="D1051" s="20" t="s">
        <v>346</v>
      </c>
      <c r="E1051" s="3" t="s">
        <v>377</v>
      </c>
      <c r="F1051" s="20" t="s">
        <v>53</v>
      </c>
      <c r="G1051" s="20" t="s">
        <v>54</v>
      </c>
      <c r="H1051" s="20" t="s">
        <v>72</v>
      </c>
      <c r="I1051" s="20" t="s">
        <v>377</v>
      </c>
      <c r="J1051" s="20" t="s">
        <v>13</v>
      </c>
      <c r="K1051" s="20" t="s">
        <v>70</v>
      </c>
      <c r="L1051" s="20" t="s">
        <v>351</v>
      </c>
      <c r="M1051" s="22" t="s">
        <v>1889</v>
      </c>
    </row>
    <row r="1052" spans="1:13">
      <c r="A1052" s="3" t="s">
        <v>1328</v>
      </c>
      <c r="B1052" s="3" t="s">
        <v>14</v>
      </c>
      <c r="C1052" s="3" t="s">
        <v>15</v>
      </c>
      <c r="D1052" s="3" t="s">
        <v>346</v>
      </c>
      <c r="E1052" s="3" t="s">
        <v>379</v>
      </c>
      <c r="F1052" s="3" t="s">
        <v>53</v>
      </c>
      <c r="G1052" s="3" t="s">
        <v>54</v>
      </c>
      <c r="H1052" s="3" t="s">
        <v>75</v>
      </c>
      <c r="I1052" s="3" t="s">
        <v>379</v>
      </c>
      <c r="J1052" s="4" t="s">
        <v>13</v>
      </c>
      <c r="K1052" s="3" t="s">
        <v>70</v>
      </c>
      <c r="L1052" s="3" t="s">
        <v>354</v>
      </c>
      <c r="M1052" s="3" t="s">
        <v>1253</v>
      </c>
    </row>
    <row r="1053" spans="1:13">
      <c r="A1053" s="20" t="s">
        <v>378</v>
      </c>
      <c r="B1053" s="20" t="s">
        <v>14</v>
      </c>
      <c r="C1053" s="20" t="s">
        <v>15</v>
      </c>
      <c r="D1053" s="20" t="s">
        <v>346</v>
      </c>
      <c r="E1053" s="3" t="s">
        <v>379</v>
      </c>
      <c r="F1053" s="20" t="s">
        <v>53</v>
      </c>
      <c r="G1053" s="20" t="s">
        <v>54</v>
      </c>
      <c r="H1053" s="20" t="s">
        <v>75</v>
      </c>
      <c r="I1053" s="20" t="s">
        <v>379</v>
      </c>
      <c r="J1053" s="22" t="s">
        <v>13</v>
      </c>
      <c r="K1053" s="20" t="s">
        <v>70</v>
      </c>
      <c r="L1053" s="20" t="s">
        <v>354</v>
      </c>
      <c r="M1053" s="20" t="s">
        <v>23</v>
      </c>
    </row>
    <row r="1054" spans="1:13">
      <c r="A1054" s="20" t="s">
        <v>2022</v>
      </c>
      <c r="B1054" s="20" t="s">
        <v>14</v>
      </c>
      <c r="C1054" s="20" t="s">
        <v>15</v>
      </c>
      <c r="D1054" s="20" t="s">
        <v>346</v>
      </c>
      <c r="E1054" s="3" t="s">
        <v>379</v>
      </c>
      <c r="F1054" s="20" t="s">
        <v>53</v>
      </c>
      <c r="G1054" s="20" t="s">
        <v>54</v>
      </c>
      <c r="H1054" s="20" t="s">
        <v>75</v>
      </c>
      <c r="I1054" s="20" t="s">
        <v>379</v>
      </c>
      <c r="J1054" s="20" t="s">
        <v>13</v>
      </c>
      <c r="K1054" s="20" t="s">
        <v>70</v>
      </c>
      <c r="L1054" s="20" t="s">
        <v>354</v>
      </c>
      <c r="M1054" s="22" t="s">
        <v>1889</v>
      </c>
    </row>
    <row r="1055" spans="1:13">
      <c r="A1055" s="3" t="s">
        <v>1329</v>
      </c>
      <c r="B1055" s="3" t="s">
        <v>14</v>
      </c>
      <c r="C1055" s="3" t="s">
        <v>15</v>
      </c>
      <c r="D1055" s="3" t="s">
        <v>346</v>
      </c>
      <c r="E1055" s="3" t="s">
        <v>381</v>
      </c>
      <c r="F1055" s="3" t="s">
        <v>53</v>
      </c>
      <c r="G1055" s="3" t="s">
        <v>54</v>
      </c>
      <c r="H1055" s="3" t="s">
        <v>78</v>
      </c>
      <c r="I1055" s="3" t="s">
        <v>381</v>
      </c>
      <c r="J1055" s="4" t="s">
        <v>13</v>
      </c>
      <c r="K1055" s="3" t="s">
        <v>70</v>
      </c>
      <c r="L1055" s="3" t="s">
        <v>357</v>
      </c>
      <c r="M1055" s="3" t="s">
        <v>1253</v>
      </c>
    </row>
    <row r="1056" spans="1:13">
      <c r="A1056" s="20" t="s">
        <v>380</v>
      </c>
      <c r="B1056" s="20" t="s">
        <v>14</v>
      </c>
      <c r="C1056" s="20" t="s">
        <v>15</v>
      </c>
      <c r="D1056" s="20" t="s">
        <v>346</v>
      </c>
      <c r="E1056" s="3" t="s">
        <v>381</v>
      </c>
      <c r="F1056" s="20" t="s">
        <v>53</v>
      </c>
      <c r="G1056" s="20" t="s">
        <v>54</v>
      </c>
      <c r="H1056" s="20" t="s">
        <v>78</v>
      </c>
      <c r="I1056" s="20" t="s">
        <v>381</v>
      </c>
      <c r="J1056" s="22" t="s">
        <v>13</v>
      </c>
      <c r="K1056" s="20" t="s">
        <v>70</v>
      </c>
      <c r="L1056" s="20" t="s">
        <v>357</v>
      </c>
      <c r="M1056" s="20" t="s">
        <v>23</v>
      </c>
    </row>
    <row r="1057" spans="1:13">
      <c r="A1057" s="20" t="s">
        <v>2023</v>
      </c>
      <c r="B1057" s="20" t="s">
        <v>14</v>
      </c>
      <c r="C1057" s="20" t="s">
        <v>15</v>
      </c>
      <c r="D1057" s="20" t="s">
        <v>346</v>
      </c>
      <c r="E1057" s="3" t="s">
        <v>381</v>
      </c>
      <c r="F1057" s="20" t="s">
        <v>53</v>
      </c>
      <c r="G1057" s="20" t="s">
        <v>54</v>
      </c>
      <c r="H1057" s="20" t="s">
        <v>78</v>
      </c>
      <c r="I1057" s="20" t="s">
        <v>381</v>
      </c>
      <c r="J1057" s="20" t="s">
        <v>13</v>
      </c>
      <c r="K1057" s="20" t="s">
        <v>70</v>
      </c>
      <c r="L1057" s="20" t="s">
        <v>357</v>
      </c>
      <c r="M1057" s="22" t="s">
        <v>1889</v>
      </c>
    </row>
    <row r="1058" spans="1:13">
      <c r="A1058" s="3" t="s">
        <v>1330</v>
      </c>
      <c r="B1058" s="3" t="s">
        <v>14</v>
      </c>
      <c r="C1058" s="3" t="s">
        <v>15</v>
      </c>
      <c r="D1058" s="3" t="s">
        <v>346</v>
      </c>
      <c r="E1058" s="3" t="s">
        <v>383</v>
      </c>
      <c r="F1058" s="3" t="s">
        <v>53</v>
      </c>
      <c r="G1058" s="3" t="s">
        <v>54</v>
      </c>
      <c r="H1058" s="3" t="s">
        <v>81</v>
      </c>
      <c r="I1058" s="3" t="s">
        <v>383</v>
      </c>
      <c r="J1058" s="4" t="s">
        <v>13</v>
      </c>
      <c r="K1058" s="3" t="s">
        <v>83</v>
      </c>
      <c r="L1058" s="3" t="s">
        <v>348</v>
      </c>
      <c r="M1058" s="3" t="s">
        <v>1253</v>
      </c>
    </row>
    <row r="1059" spans="1:13">
      <c r="A1059" s="20" t="s">
        <v>382</v>
      </c>
      <c r="B1059" s="20" t="s">
        <v>14</v>
      </c>
      <c r="C1059" s="20" t="s">
        <v>15</v>
      </c>
      <c r="D1059" s="20" t="s">
        <v>346</v>
      </c>
      <c r="E1059" s="3" t="s">
        <v>383</v>
      </c>
      <c r="F1059" s="20" t="s">
        <v>53</v>
      </c>
      <c r="G1059" s="20" t="s">
        <v>54</v>
      </c>
      <c r="H1059" s="20" t="s">
        <v>81</v>
      </c>
      <c r="I1059" s="20" t="s">
        <v>383</v>
      </c>
      <c r="J1059" s="22" t="s">
        <v>13</v>
      </c>
      <c r="K1059" s="20" t="s">
        <v>83</v>
      </c>
      <c r="L1059" s="20" t="s">
        <v>348</v>
      </c>
      <c r="M1059" s="20" t="s">
        <v>23</v>
      </c>
    </row>
    <row r="1060" spans="1:13">
      <c r="A1060" s="20" t="s">
        <v>2024</v>
      </c>
      <c r="B1060" s="20" t="s">
        <v>14</v>
      </c>
      <c r="C1060" s="20" t="s">
        <v>15</v>
      </c>
      <c r="D1060" s="20" t="s">
        <v>346</v>
      </c>
      <c r="E1060" s="3" t="s">
        <v>383</v>
      </c>
      <c r="F1060" s="20" t="s">
        <v>53</v>
      </c>
      <c r="G1060" s="20" t="s">
        <v>54</v>
      </c>
      <c r="H1060" s="20" t="s">
        <v>81</v>
      </c>
      <c r="I1060" s="20" t="s">
        <v>383</v>
      </c>
      <c r="J1060" s="20" t="s">
        <v>13</v>
      </c>
      <c r="K1060" s="20" t="s">
        <v>83</v>
      </c>
      <c r="L1060" s="20" t="s">
        <v>348</v>
      </c>
      <c r="M1060" s="22" t="s">
        <v>1889</v>
      </c>
    </row>
    <row r="1061" spans="1:13">
      <c r="A1061" s="3" t="s">
        <v>1331</v>
      </c>
      <c r="B1061" s="3" t="s">
        <v>14</v>
      </c>
      <c r="C1061" s="3" t="s">
        <v>15</v>
      </c>
      <c r="D1061" s="3" t="s">
        <v>346</v>
      </c>
      <c r="E1061" s="3" t="s">
        <v>385</v>
      </c>
      <c r="F1061" s="3" t="s">
        <v>53</v>
      </c>
      <c r="G1061" s="3" t="s">
        <v>54</v>
      </c>
      <c r="H1061" s="3" t="s">
        <v>85</v>
      </c>
      <c r="I1061" s="3" t="s">
        <v>385</v>
      </c>
      <c r="J1061" s="4" t="s">
        <v>13</v>
      </c>
      <c r="K1061" s="3" t="s">
        <v>83</v>
      </c>
      <c r="L1061" s="3" t="s">
        <v>351</v>
      </c>
      <c r="M1061" s="3" t="s">
        <v>1253</v>
      </c>
    </row>
    <row r="1062" spans="1:13">
      <c r="A1062" s="20" t="s">
        <v>384</v>
      </c>
      <c r="B1062" s="20" t="s">
        <v>14</v>
      </c>
      <c r="C1062" s="20" t="s">
        <v>15</v>
      </c>
      <c r="D1062" s="20" t="s">
        <v>346</v>
      </c>
      <c r="E1062" s="3" t="s">
        <v>385</v>
      </c>
      <c r="F1062" s="20" t="s">
        <v>53</v>
      </c>
      <c r="G1062" s="20" t="s">
        <v>54</v>
      </c>
      <c r="H1062" s="20" t="s">
        <v>85</v>
      </c>
      <c r="I1062" s="20" t="s">
        <v>385</v>
      </c>
      <c r="J1062" s="20" t="s">
        <v>13</v>
      </c>
      <c r="K1062" s="20" t="s">
        <v>83</v>
      </c>
      <c r="L1062" s="20" t="s">
        <v>351</v>
      </c>
      <c r="M1062" s="20" t="s">
        <v>23</v>
      </c>
    </row>
    <row r="1063" spans="1:13">
      <c r="A1063" s="20" t="s">
        <v>2025</v>
      </c>
      <c r="B1063" s="20" t="s">
        <v>14</v>
      </c>
      <c r="C1063" s="20" t="s">
        <v>15</v>
      </c>
      <c r="D1063" s="20" t="s">
        <v>346</v>
      </c>
      <c r="E1063" s="3" t="s">
        <v>385</v>
      </c>
      <c r="F1063" s="20" t="s">
        <v>53</v>
      </c>
      <c r="G1063" s="20" t="s">
        <v>54</v>
      </c>
      <c r="H1063" s="20" t="s">
        <v>85</v>
      </c>
      <c r="I1063" s="20" t="s">
        <v>385</v>
      </c>
      <c r="J1063" s="20" t="s">
        <v>13</v>
      </c>
      <c r="K1063" s="20" t="s">
        <v>83</v>
      </c>
      <c r="L1063" s="20" t="s">
        <v>351</v>
      </c>
      <c r="M1063" s="22" t="s">
        <v>1889</v>
      </c>
    </row>
    <row r="1064" spans="1:13">
      <c r="A1064" s="3" t="s">
        <v>1332</v>
      </c>
      <c r="B1064" s="3" t="s">
        <v>14</v>
      </c>
      <c r="C1064" s="3" t="s">
        <v>15</v>
      </c>
      <c r="D1064" s="3" t="s">
        <v>346</v>
      </c>
      <c r="E1064" s="3" t="s">
        <v>387</v>
      </c>
      <c r="F1064" s="3" t="s">
        <v>53</v>
      </c>
      <c r="G1064" s="3" t="s">
        <v>54</v>
      </c>
      <c r="H1064" s="3" t="s">
        <v>88</v>
      </c>
      <c r="I1064" s="3" t="s">
        <v>387</v>
      </c>
      <c r="J1064" s="4" t="s">
        <v>13</v>
      </c>
      <c r="K1064" s="3" t="s">
        <v>83</v>
      </c>
      <c r="L1064" s="3" t="s">
        <v>354</v>
      </c>
      <c r="M1064" s="3" t="s">
        <v>1253</v>
      </c>
    </row>
    <row r="1065" spans="1:13">
      <c r="A1065" s="20" t="s">
        <v>386</v>
      </c>
      <c r="B1065" s="20" t="s">
        <v>14</v>
      </c>
      <c r="C1065" s="20" t="s">
        <v>15</v>
      </c>
      <c r="D1065" s="20" t="s">
        <v>346</v>
      </c>
      <c r="E1065" s="3" t="s">
        <v>387</v>
      </c>
      <c r="F1065" s="20" t="s">
        <v>53</v>
      </c>
      <c r="G1065" s="20" t="s">
        <v>54</v>
      </c>
      <c r="H1065" s="20" t="s">
        <v>88</v>
      </c>
      <c r="I1065" s="20" t="s">
        <v>387</v>
      </c>
      <c r="J1065" s="20" t="s">
        <v>13</v>
      </c>
      <c r="K1065" s="20" t="s">
        <v>83</v>
      </c>
      <c r="L1065" s="20" t="s">
        <v>354</v>
      </c>
      <c r="M1065" s="20" t="s">
        <v>23</v>
      </c>
    </row>
    <row r="1066" spans="1:13">
      <c r="A1066" s="20" t="s">
        <v>2026</v>
      </c>
      <c r="B1066" s="20" t="s">
        <v>14</v>
      </c>
      <c r="C1066" s="20" t="s">
        <v>15</v>
      </c>
      <c r="D1066" s="20" t="s">
        <v>346</v>
      </c>
      <c r="E1066" s="3" t="s">
        <v>387</v>
      </c>
      <c r="F1066" s="20" t="s">
        <v>53</v>
      </c>
      <c r="G1066" s="20" t="s">
        <v>54</v>
      </c>
      <c r="H1066" s="20" t="s">
        <v>88</v>
      </c>
      <c r="I1066" s="20" t="s">
        <v>387</v>
      </c>
      <c r="J1066" s="20" t="s">
        <v>13</v>
      </c>
      <c r="K1066" s="20" t="s">
        <v>83</v>
      </c>
      <c r="L1066" s="20" t="s">
        <v>354</v>
      </c>
      <c r="M1066" s="22" t="s">
        <v>1889</v>
      </c>
    </row>
    <row r="1067" spans="1:13">
      <c r="A1067" s="3" t="s">
        <v>1333</v>
      </c>
      <c r="B1067" s="3" t="s">
        <v>14</v>
      </c>
      <c r="C1067" s="3" t="s">
        <v>15</v>
      </c>
      <c r="D1067" s="3" t="s">
        <v>346</v>
      </c>
      <c r="E1067" s="3" t="s">
        <v>389</v>
      </c>
      <c r="F1067" s="3" t="s">
        <v>53</v>
      </c>
      <c r="G1067" s="3" t="s">
        <v>54</v>
      </c>
      <c r="H1067" s="3" t="s">
        <v>91</v>
      </c>
      <c r="I1067" s="3" t="s">
        <v>389</v>
      </c>
      <c r="J1067" s="4" t="s">
        <v>13</v>
      </c>
      <c r="K1067" s="3" t="s">
        <v>83</v>
      </c>
      <c r="L1067" s="3" t="s">
        <v>357</v>
      </c>
      <c r="M1067" s="3" t="s">
        <v>1253</v>
      </c>
    </row>
    <row r="1068" spans="1:13">
      <c r="A1068" s="20" t="s">
        <v>388</v>
      </c>
      <c r="B1068" s="20" t="s">
        <v>14</v>
      </c>
      <c r="C1068" s="20" t="s">
        <v>15</v>
      </c>
      <c r="D1068" s="20" t="s">
        <v>346</v>
      </c>
      <c r="E1068" s="3" t="s">
        <v>389</v>
      </c>
      <c r="F1068" s="20" t="s">
        <v>53</v>
      </c>
      <c r="G1068" s="20" t="s">
        <v>54</v>
      </c>
      <c r="H1068" s="20" t="s">
        <v>91</v>
      </c>
      <c r="I1068" s="20" t="s">
        <v>389</v>
      </c>
      <c r="J1068" s="20" t="s">
        <v>13</v>
      </c>
      <c r="K1068" s="20" t="s">
        <v>83</v>
      </c>
      <c r="L1068" s="20" t="s">
        <v>357</v>
      </c>
      <c r="M1068" s="20" t="s">
        <v>23</v>
      </c>
    </row>
    <row r="1069" spans="1:13">
      <c r="A1069" s="20" t="s">
        <v>2027</v>
      </c>
      <c r="B1069" s="20" t="s">
        <v>14</v>
      </c>
      <c r="C1069" s="20" t="s">
        <v>15</v>
      </c>
      <c r="D1069" s="20" t="s">
        <v>346</v>
      </c>
      <c r="E1069" s="3" t="s">
        <v>389</v>
      </c>
      <c r="F1069" s="20" t="s">
        <v>53</v>
      </c>
      <c r="G1069" s="20" t="s">
        <v>54</v>
      </c>
      <c r="H1069" s="20" t="s">
        <v>91</v>
      </c>
      <c r="I1069" s="20" t="s">
        <v>389</v>
      </c>
      <c r="J1069" s="20" t="s">
        <v>13</v>
      </c>
      <c r="K1069" s="20" t="s">
        <v>83</v>
      </c>
      <c r="L1069" s="20" t="s">
        <v>357</v>
      </c>
      <c r="M1069" s="22" t="s">
        <v>1889</v>
      </c>
    </row>
    <row r="1070" spans="1:13">
      <c r="A1070" s="3" t="s">
        <v>1334</v>
      </c>
      <c r="B1070" s="3" t="s">
        <v>14</v>
      </c>
      <c r="C1070" s="3" t="s">
        <v>15</v>
      </c>
      <c r="D1070" s="3" t="s">
        <v>346</v>
      </c>
      <c r="E1070" s="3" t="s">
        <v>391</v>
      </c>
      <c r="F1070" s="3" t="s">
        <v>53</v>
      </c>
      <c r="G1070" s="3" t="s">
        <v>54</v>
      </c>
      <c r="H1070" s="3" t="s">
        <v>94</v>
      </c>
      <c r="I1070" s="3" t="s">
        <v>391</v>
      </c>
      <c r="J1070" s="4" t="s">
        <v>13</v>
      </c>
      <c r="K1070" s="3" t="s">
        <v>96</v>
      </c>
      <c r="L1070" s="3" t="s">
        <v>348</v>
      </c>
      <c r="M1070" s="3" t="s">
        <v>1253</v>
      </c>
    </row>
    <row r="1071" spans="1:13">
      <c r="A1071" s="20" t="s">
        <v>390</v>
      </c>
      <c r="B1071" s="20" t="s">
        <v>14</v>
      </c>
      <c r="C1071" s="20" t="s">
        <v>15</v>
      </c>
      <c r="D1071" s="20" t="s">
        <v>346</v>
      </c>
      <c r="E1071" s="3" t="s">
        <v>391</v>
      </c>
      <c r="F1071" s="20" t="s">
        <v>53</v>
      </c>
      <c r="G1071" s="20" t="s">
        <v>54</v>
      </c>
      <c r="H1071" s="20" t="s">
        <v>94</v>
      </c>
      <c r="I1071" s="20" t="s">
        <v>391</v>
      </c>
      <c r="J1071" s="20" t="s">
        <v>13</v>
      </c>
      <c r="K1071" s="20" t="s">
        <v>96</v>
      </c>
      <c r="L1071" s="20" t="s">
        <v>348</v>
      </c>
      <c r="M1071" s="20" t="s">
        <v>23</v>
      </c>
    </row>
    <row r="1072" spans="1:13">
      <c r="A1072" s="20" t="s">
        <v>2028</v>
      </c>
      <c r="B1072" s="20" t="s">
        <v>14</v>
      </c>
      <c r="C1072" s="20" t="s">
        <v>15</v>
      </c>
      <c r="D1072" s="20" t="s">
        <v>346</v>
      </c>
      <c r="E1072" s="3" t="s">
        <v>391</v>
      </c>
      <c r="F1072" s="20" t="s">
        <v>53</v>
      </c>
      <c r="G1072" s="20" t="s">
        <v>54</v>
      </c>
      <c r="H1072" s="20" t="s">
        <v>94</v>
      </c>
      <c r="I1072" s="20" t="s">
        <v>391</v>
      </c>
      <c r="J1072" s="20" t="s">
        <v>13</v>
      </c>
      <c r="K1072" s="20" t="s">
        <v>96</v>
      </c>
      <c r="L1072" s="20" t="s">
        <v>348</v>
      </c>
      <c r="M1072" s="22" t="s">
        <v>1889</v>
      </c>
    </row>
    <row r="1073" spans="1:13">
      <c r="A1073" s="3" t="s">
        <v>1335</v>
      </c>
      <c r="B1073" s="3" t="s">
        <v>14</v>
      </c>
      <c r="C1073" s="3" t="s">
        <v>15</v>
      </c>
      <c r="D1073" s="3" t="s">
        <v>346</v>
      </c>
      <c r="E1073" s="3" t="s">
        <v>393</v>
      </c>
      <c r="F1073" s="3" t="s">
        <v>53</v>
      </c>
      <c r="G1073" s="3" t="s">
        <v>54</v>
      </c>
      <c r="H1073" s="3" t="s">
        <v>98</v>
      </c>
      <c r="I1073" s="3" t="s">
        <v>393</v>
      </c>
      <c r="J1073" s="4" t="s">
        <v>13</v>
      </c>
      <c r="K1073" s="3" t="s">
        <v>96</v>
      </c>
      <c r="L1073" s="3" t="s">
        <v>351</v>
      </c>
      <c r="M1073" s="3" t="s">
        <v>1253</v>
      </c>
    </row>
    <row r="1074" spans="1:13">
      <c r="A1074" s="20" t="s">
        <v>392</v>
      </c>
      <c r="B1074" s="20" t="s">
        <v>14</v>
      </c>
      <c r="C1074" s="20" t="s">
        <v>15</v>
      </c>
      <c r="D1074" s="20" t="s">
        <v>346</v>
      </c>
      <c r="E1074" s="3" t="s">
        <v>393</v>
      </c>
      <c r="F1074" s="20" t="s">
        <v>53</v>
      </c>
      <c r="G1074" s="20" t="s">
        <v>54</v>
      </c>
      <c r="H1074" s="20" t="s">
        <v>98</v>
      </c>
      <c r="I1074" s="20" t="s">
        <v>393</v>
      </c>
      <c r="J1074" s="20" t="s">
        <v>13</v>
      </c>
      <c r="K1074" s="20" t="s">
        <v>96</v>
      </c>
      <c r="L1074" s="20" t="s">
        <v>351</v>
      </c>
      <c r="M1074" s="20" t="s">
        <v>23</v>
      </c>
    </row>
    <row r="1075" spans="1:13">
      <c r="A1075" s="20" t="s">
        <v>2029</v>
      </c>
      <c r="B1075" s="20" t="s">
        <v>14</v>
      </c>
      <c r="C1075" s="20" t="s">
        <v>15</v>
      </c>
      <c r="D1075" s="20" t="s">
        <v>346</v>
      </c>
      <c r="E1075" s="3" t="s">
        <v>393</v>
      </c>
      <c r="F1075" s="20" t="s">
        <v>53</v>
      </c>
      <c r="G1075" s="20" t="s">
        <v>54</v>
      </c>
      <c r="H1075" s="20" t="s">
        <v>98</v>
      </c>
      <c r="I1075" s="20" t="s">
        <v>393</v>
      </c>
      <c r="J1075" s="20" t="s">
        <v>13</v>
      </c>
      <c r="K1075" s="20" t="s">
        <v>96</v>
      </c>
      <c r="L1075" s="20" t="s">
        <v>351</v>
      </c>
      <c r="M1075" s="22" t="s">
        <v>1889</v>
      </c>
    </row>
    <row r="1076" spans="1:13">
      <c r="A1076" s="3" t="s">
        <v>1336</v>
      </c>
      <c r="B1076" s="3" t="s">
        <v>14</v>
      </c>
      <c r="C1076" s="3" t="s">
        <v>15</v>
      </c>
      <c r="D1076" s="3" t="s">
        <v>346</v>
      </c>
      <c r="E1076" s="3" t="s">
        <v>395</v>
      </c>
      <c r="F1076" s="3" t="s">
        <v>53</v>
      </c>
      <c r="G1076" s="3" t="s">
        <v>54</v>
      </c>
      <c r="H1076" s="3" t="s">
        <v>101</v>
      </c>
      <c r="I1076" s="3" t="s">
        <v>395</v>
      </c>
      <c r="J1076" s="4" t="s">
        <v>13</v>
      </c>
      <c r="K1076" s="3" t="s">
        <v>96</v>
      </c>
      <c r="L1076" s="3" t="s">
        <v>354</v>
      </c>
      <c r="M1076" s="3" t="s">
        <v>1253</v>
      </c>
    </row>
    <row r="1077" spans="1:13">
      <c r="A1077" s="20" t="s">
        <v>394</v>
      </c>
      <c r="B1077" s="20" t="s">
        <v>14</v>
      </c>
      <c r="C1077" s="20" t="s">
        <v>15</v>
      </c>
      <c r="D1077" s="20" t="s">
        <v>346</v>
      </c>
      <c r="E1077" s="3" t="s">
        <v>395</v>
      </c>
      <c r="F1077" s="20" t="s">
        <v>53</v>
      </c>
      <c r="G1077" s="20" t="s">
        <v>54</v>
      </c>
      <c r="H1077" s="20" t="s">
        <v>101</v>
      </c>
      <c r="I1077" s="20" t="s">
        <v>395</v>
      </c>
      <c r="J1077" s="20" t="s">
        <v>13</v>
      </c>
      <c r="K1077" s="20" t="s">
        <v>96</v>
      </c>
      <c r="L1077" s="20" t="s">
        <v>354</v>
      </c>
      <c r="M1077" s="20" t="s">
        <v>23</v>
      </c>
    </row>
    <row r="1078" spans="1:13">
      <c r="A1078" s="20" t="s">
        <v>2030</v>
      </c>
      <c r="B1078" s="20" t="s">
        <v>14</v>
      </c>
      <c r="C1078" s="20" t="s">
        <v>15</v>
      </c>
      <c r="D1078" s="20" t="s">
        <v>346</v>
      </c>
      <c r="E1078" s="3" t="s">
        <v>395</v>
      </c>
      <c r="F1078" s="20" t="s">
        <v>53</v>
      </c>
      <c r="G1078" s="20" t="s">
        <v>54</v>
      </c>
      <c r="H1078" s="20" t="s">
        <v>101</v>
      </c>
      <c r="I1078" s="20" t="s">
        <v>395</v>
      </c>
      <c r="J1078" s="20" t="s">
        <v>13</v>
      </c>
      <c r="K1078" s="20" t="s">
        <v>96</v>
      </c>
      <c r="L1078" s="20" t="s">
        <v>354</v>
      </c>
      <c r="M1078" s="22" t="s">
        <v>1889</v>
      </c>
    </row>
    <row r="1079" spans="1:13">
      <c r="A1079" s="3" t="s">
        <v>1337</v>
      </c>
      <c r="B1079" s="3" t="s">
        <v>14</v>
      </c>
      <c r="C1079" s="3" t="s">
        <v>15</v>
      </c>
      <c r="D1079" s="3" t="s">
        <v>346</v>
      </c>
      <c r="E1079" s="3" t="s">
        <v>397</v>
      </c>
      <c r="F1079" s="3" t="s">
        <v>53</v>
      </c>
      <c r="G1079" s="3" t="s">
        <v>54</v>
      </c>
      <c r="H1079" s="3" t="s">
        <v>104</v>
      </c>
      <c r="I1079" s="3" t="s">
        <v>397</v>
      </c>
      <c r="J1079" s="4" t="s">
        <v>13</v>
      </c>
      <c r="K1079" s="3" t="s">
        <v>96</v>
      </c>
      <c r="L1079" s="3" t="s">
        <v>357</v>
      </c>
      <c r="M1079" s="3" t="s">
        <v>1253</v>
      </c>
    </row>
    <row r="1080" spans="1:13">
      <c r="A1080" s="20" t="s">
        <v>396</v>
      </c>
      <c r="B1080" s="20" t="s">
        <v>14</v>
      </c>
      <c r="C1080" s="20" t="s">
        <v>15</v>
      </c>
      <c r="D1080" s="20" t="s">
        <v>346</v>
      </c>
      <c r="E1080" s="3" t="s">
        <v>397</v>
      </c>
      <c r="F1080" s="20" t="s">
        <v>53</v>
      </c>
      <c r="G1080" s="20" t="s">
        <v>54</v>
      </c>
      <c r="H1080" s="20" t="s">
        <v>104</v>
      </c>
      <c r="I1080" s="20" t="s">
        <v>397</v>
      </c>
      <c r="J1080" s="20" t="s">
        <v>13</v>
      </c>
      <c r="K1080" s="20" t="s">
        <v>96</v>
      </c>
      <c r="L1080" s="20" t="s">
        <v>357</v>
      </c>
      <c r="M1080" s="20" t="s">
        <v>23</v>
      </c>
    </row>
    <row r="1081" spans="1:13">
      <c r="A1081" s="20" t="s">
        <v>2031</v>
      </c>
      <c r="B1081" s="20" t="s">
        <v>14</v>
      </c>
      <c r="C1081" s="20" t="s">
        <v>15</v>
      </c>
      <c r="D1081" s="20" t="s">
        <v>346</v>
      </c>
      <c r="E1081" s="3" t="s">
        <v>397</v>
      </c>
      <c r="F1081" s="20" t="s">
        <v>53</v>
      </c>
      <c r="G1081" s="20" t="s">
        <v>54</v>
      </c>
      <c r="H1081" s="20" t="s">
        <v>104</v>
      </c>
      <c r="I1081" s="20" t="s">
        <v>397</v>
      </c>
      <c r="J1081" s="20" t="s">
        <v>13</v>
      </c>
      <c r="K1081" s="20" t="s">
        <v>96</v>
      </c>
      <c r="L1081" s="20" t="s">
        <v>357</v>
      </c>
      <c r="M1081" s="22" t="s">
        <v>1889</v>
      </c>
    </row>
    <row r="1082" spans="1:13">
      <c r="A1082" s="3" t="s">
        <v>1338</v>
      </c>
      <c r="B1082" s="3" t="s">
        <v>14</v>
      </c>
      <c r="C1082" s="3" t="s">
        <v>15</v>
      </c>
      <c r="D1082" s="3" t="s">
        <v>346</v>
      </c>
      <c r="E1082" s="3" t="s">
        <v>399</v>
      </c>
      <c r="F1082" s="3" t="s">
        <v>53</v>
      </c>
      <c r="G1082" s="3" t="s">
        <v>54</v>
      </c>
      <c r="H1082" s="3" t="s">
        <v>107</v>
      </c>
      <c r="I1082" s="3" t="s">
        <v>399</v>
      </c>
      <c r="J1082" s="4" t="s">
        <v>13</v>
      </c>
      <c r="K1082" s="3" t="s">
        <v>109</v>
      </c>
      <c r="L1082" s="3" t="s">
        <v>348</v>
      </c>
      <c r="M1082" s="3" t="s">
        <v>1253</v>
      </c>
    </row>
    <row r="1083" spans="1:13">
      <c r="A1083" s="20" t="s">
        <v>398</v>
      </c>
      <c r="B1083" s="20" t="s">
        <v>14</v>
      </c>
      <c r="C1083" s="20" t="s">
        <v>15</v>
      </c>
      <c r="D1083" s="20" t="s">
        <v>346</v>
      </c>
      <c r="E1083" s="3" t="s">
        <v>399</v>
      </c>
      <c r="F1083" s="20" t="s">
        <v>53</v>
      </c>
      <c r="G1083" s="20" t="s">
        <v>54</v>
      </c>
      <c r="H1083" s="20" t="s">
        <v>107</v>
      </c>
      <c r="I1083" s="20" t="s">
        <v>399</v>
      </c>
      <c r="J1083" s="20" t="s">
        <v>13</v>
      </c>
      <c r="K1083" s="20" t="s">
        <v>109</v>
      </c>
      <c r="L1083" s="20" t="s">
        <v>348</v>
      </c>
      <c r="M1083" s="20" t="s">
        <v>23</v>
      </c>
    </row>
    <row r="1084" spans="1:13">
      <c r="A1084" s="20" t="s">
        <v>2032</v>
      </c>
      <c r="B1084" s="20" t="s">
        <v>14</v>
      </c>
      <c r="C1084" s="20" t="s">
        <v>15</v>
      </c>
      <c r="D1084" s="20" t="s">
        <v>346</v>
      </c>
      <c r="E1084" s="3" t="s">
        <v>399</v>
      </c>
      <c r="F1084" s="20" t="s">
        <v>53</v>
      </c>
      <c r="G1084" s="20" t="s">
        <v>54</v>
      </c>
      <c r="H1084" s="20" t="s">
        <v>107</v>
      </c>
      <c r="I1084" s="20" t="s">
        <v>399</v>
      </c>
      <c r="J1084" s="20" t="s">
        <v>13</v>
      </c>
      <c r="K1084" s="20" t="s">
        <v>109</v>
      </c>
      <c r="L1084" s="20" t="s">
        <v>348</v>
      </c>
      <c r="M1084" s="22" t="s">
        <v>1889</v>
      </c>
    </row>
    <row r="1085" spans="1:13">
      <c r="A1085" s="3" t="s">
        <v>1339</v>
      </c>
      <c r="B1085" s="3" t="s">
        <v>14</v>
      </c>
      <c r="C1085" s="3" t="s">
        <v>15</v>
      </c>
      <c r="D1085" s="3" t="s">
        <v>346</v>
      </c>
      <c r="E1085" s="3" t="s">
        <v>401</v>
      </c>
      <c r="F1085" s="3" t="s">
        <v>53</v>
      </c>
      <c r="G1085" s="3" t="s">
        <v>54</v>
      </c>
      <c r="H1085" s="3" t="s">
        <v>111</v>
      </c>
      <c r="I1085" s="3" t="s">
        <v>401</v>
      </c>
      <c r="J1085" s="4" t="s">
        <v>13</v>
      </c>
      <c r="K1085" s="3" t="s">
        <v>109</v>
      </c>
      <c r="L1085" s="3" t="s">
        <v>351</v>
      </c>
      <c r="M1085" s="3" t="s">
        <v>1253</v>
      </c>
    </row>
    <row r="1086" spans="1:13">
      <c r="A1086" s="20" t="s">
        <v>400</v>
      </c>
      <c r="B1086" s="20" t="s">
        <v>14</v>
      </c>
      <c r="C1086" s="20" t="s">
        <v>15</v>
      </c>
      <c r="D1086" s="20" t="s">
        <v>346</v>
      </c>
      <c r="E1086" s="3" t="s">
        <v>401</v>
      </c>
      <c r="F1086" s="20" t="s">
        <v>53</v>
      </c>
      <c r="G1086" s="20" t="s">
        <v>54</v>
      </c>
      <c r="H1086" s="20" t="s">
        <v>111</v>
      </c>
      <c r="I1086" s="20" t="s">
        <v>401</v>
      </c>
      <c r="J1086" s="20" t="s">
        <v>13</v>
      </c>
      <c r="K1086" s="20" t="s">
        <v>109</v>
      </c>
      <c r="L1086" s="20" t="s">
        <v>351</v>
      </c>
      <c r="M1086" s="20" t="s">
        <v>23</v>
      </c>
    </row>
    <row r="1087" spans="1:13">
      <c r="A1087" s="20" t="s">
        <v>2033</v>
      </c>
      <c r="B1087" s="20" t="s">
        <v>14</v>
      </c>
      <c r="C1087" s="20" t="s">
        <v>15</v>
      </c>
      <c r="D1087" s="20" t="s">
        <v>346</v>
      </c>
      <c r="E1087" s="3" t="s">
        <v>401</v>
      </c>
      <c r="F1087" s="20" t="s">
        <v>53</v>
      </c>
      <c r="G1087" s="20" t="s">
        <v>54</v>
      </c>
      <c r="H1087" s="20" t="s">
        <v>111</v>
      </c>
      <c r="I1087" s="20" t="s">
        <v>401</v>
      </c>
      <c r="J1087" s="20" t="s">
        <v>13</v>
      </c>
      <c r="K1087" s="20" t="s">
        <v>109</v>
      </c>
      <c r="L1087" s="20" t="s">
        <v>351</v>
      </c>
      <c r="M1087" s="22" t="s">
        <v>1889</v>
      </c>
    </row>
    <row r="1088" spans="1:13">
      <c r="A1088" s="3" t="s">
        <v>1340</v>
      </c>
      <c r="B1088" s="3" t="s">
        <v>14</v>
      </c>
      <c r="C1088" s="3" t="s">
        <v>15</v>
      </c>
      <c r="D1088" s="3" t="s">
        <v>346</v>
      </c>
      <c r="E1088" s="3" t="s">
        <v>403</v>
      </c>
      <c r="F1088" s="3" t="s">
        <v>53</v>
      </c>
      <c r="G1088" s="3" t="s">
        <v>54</v>
      </c>
      <c r="H1088" s="3" t="s">
        <v>114</v>
      </c>
      <c r="I1088" s="3" t="s">
        <v>403</v>
      </c>
      <c r="J1088" s="4" t="s">
        <v>13</v>
      </c>
      <c r="K1088" s="3" t="s">
        <v>109</v>
      </c>
      <c r="L1088" s="3" t="s">
        <v>354</v>
      </c>
      <c r="M1088" s="3" t="s">
        <v>1253</v>
      </c>
    </row>
    <row r="1089" spans="1:13">
      <c r="A1089" s="20" t="s">
        <v>402</v>
      </c>
      <c r="B1089" s="20" t="s">
        <v>14</v>
      </c>
      <c r="C1089" s="20" t="s">
        <v>15</v>
      </c>
      <c r="D1089" s="20" t="s">
        <v>346</v>
      </c>
      <c r="E1089" s="3" t="s">
        <v>403</v>
      </c>
      <c r="F1089" s="20" t="s">
        <v>53</v>
      </c>
      <c r="G1089" s="20" t="s">
        <v>54</v>
      </c>
      <c r="H1089" s="20" t="s">
        <v>114</v>
      </c>
      <c r="I1089" s="20" t="s">
        <v>403</v>
      </c>
      <c r="J1089" s="20" t="s">
        <v>13</v>
      </c>
      <c r="K1089" s="20" t="s">
        <v>109</v>
      </c>
      <c r="L1089" s="20" t="s">
        <v>354</v>
      </c>
      <c r="M1089" s="20" t="s">
        <v>23</v>
      </c>
    </row>
    <row r="1090" spans="1:13">
      <c r="A1090" s="20" t="s">
        <v>2034</v>
      </c>
      <c r="B1090" s="20" t="s">
        <v>14</v>
      </c>
      <c r="C1090" s="20" t="s">
        <v>15</v>
      </c>
      <c r="D1090" s="20" t="s">
        <v>346</v>
      </c>
      <c r="E1090" s="3" t="s">
        <v>403</v>
      </c>
      <c r="F1090" s="20" t="s">
        <v>53</v>
      </c>
      <c r="G1090" s="20" t="s">
        <v>54</v>
      </c>
      <c r="H1090" s="20" t="s">
        <v>114</v>
      </c>
      <c r="I1090" s="20" t="s">
        <v>403</v>
      </c>
      <c r="J1090" s="20" t="s">
        <v>13</v>
      </c>
      <c r="K1090" s="20" t="s">
        <v>109</v>
      </c>
      <c r="L1090" s="20" t="s">
        <v>354</v>
      </c>
      <c r="M1090" s="22" t="s">
        <v>1889</v>
      </c>
    </row>
    <row r="1091" spans="1:13">
      <c r="A1091" s="3" t="s">
        <v>1341</v>
      </c>
      <c r="B1091" s="3" t="s">
        <v>14</v>
      </c>
      <c r="C1091" s="3" t="s">
        <v>15</v>
      </c>
      <c r="D1091" s="3" t="s">
        <v>346</v>
      </c>
      <c r="E1091" s="3" t="s">
        <v>405</v>
      </c>
      <c r="F1091" s="3" t="s">
        <v>53</v>
      </c>
      <c r="G1091" s="3" t="s">
        <v>54</v>
      </c>
      <c r="H1091" s="3" t="s">
        <v>117</v>
      </c>
      <c r="I1091" s="3" t="s">
        <v>405</v>
      </c>
      <c r="J1091" s="4" t="s">
        <v>13</v>
      </c>
      <c r="K1091" s="3" t="s">
        <v>109</v>
      </c>
      <c r="L1091" s="3" t="s">
        <v>357</v>
      </c>
      <c r="M1091" s="3" t="s">
        <v>1253</v>
      </c>
    </row>
    <row r="1092" spans="1:13">
      <c r="A1092" s="20" t="s">
        <v>404</v>
      </c>
      <c r="B1092" s="20" t="s">
        <v>14</v>
      </c>
      <c r="C1092" s="20" t="s">
        <v>15</v>
      </c>
      <c r="D1092" s="20" t="s">
        <v>346</v>
      </c>
      <c r="E1092" s="3" t="s">
        <v>405</v>
      </c>
      <c r="F1092" s="20" t="s">
        <v>53</v>
      </c>
      <c r="G1092" s="20" t="s">
        <v>54</v>
      </c>
      <c r="H1092" s="20" t="s">
        <v>117</v>
      </c>
      <c r="I1092" s="20" t="s">
        <v>405</v>
      </c>
      <c r="J1092" s="20" t="s">
        <v>13</v>
      </c>
      <c r="K1092" s="20" t="s">
        <v>109</v>
      </c>
      <c r="L1092" s="20" t="s">
        <v>357</v>
      </c>
      <c r="M1092" s="20" t="s">
        <v>23</v>
      </c>
    </row>
    <row r="1093" spans="1:13">
      <c r="A1093" s="20" t="s">
        <v>2035</v>
      </c>
      <c r="B1093" s="20" t="s">
        <v>14</v>
      </c>
      <c r="C1093" s="20" t="s">
        <v>15</v>
      </c>
      <c r="D1093" s="20" t="s">
        <v>346</v>
      </c>
      <c r="E1093" s="3" t="s">
        <v>405</v>
      </c>
      <c r="F1093" s="20" t="s">
        <v>53</v>
      </c>
      <c r="G1093" s="20" t="s">
        <v>54</v>
      </c>
      <c r="H1093" s="20" t="s">
        <v>117</v>
      </c>
      <c r="I1093" s="20" t="s">
        <v>405</v>
      </c>
      <c r="J1093" s="20" t="s">
        <v>13</v>
      </c>
      <c r="K1093" s="20" t="s">
        <v>109</v>
      </c>
      <c r="L1093" s="20" t="s">
        <v>357</v>
      </c>
      <c r="M1093" s="22" t="s">
        <v>1889</v>
      </c>
    </row>
    <row r="1094" spans="1:13">
      <c r="A1094" s="3" t="s">
        <v>1342</v>
      </c>
      <c r="B1094" s="3" t="s">
        <v>14</v>
      </c>
      <c r="C1094" s="3" t="s">
        <v>15</v>
      </c>
      <c r="D1094" s="3" t="s">
        <v>346</v>
      </c>
      <c r="E1094" s="3" t="s">
        <v>407</v>
      </c>
      <c r="F1094" s="3" t="s">
        <v>53</v>
      </c>
      <c r="G1094" s="3" t="s">
        <v>54</v>
      </c>
      <c r="H1094" s="3" t="s">
        <v>120</v>
      </c>
      <c r="I1094" s="3" t="s">
        <v>407</v>
      </c>
      <c r="J1094" s="4" t="s">
        <v>13</v>
      </c>
      <c r="K1094" s="3" t="s">
        <v>40</v>
      </c>
      <c r="L1094" s="3" t="s">
        <v>348</v>
      </c>
      <c r="M1094" s="3" t="s">
        <v>1253</v>
      </c>
    </row>
    <row r="1095" spans="1:13">
      <c r="A1095" s="20" t="s">
        <v>406</v>
      </c>
      <c r="B1095" s="20" t="s">
        <v>14</v>
      </c>
      <c r="C1095" s="20" t="s">
        <v>15</v>
      </c>
      <c r="D1095" s="20" t="s">
        <v>346</v>
      </c>
      <c r="E1095" s="3" t="s">
        <v>407</v>
      </c>
      <c r="F1095" s="20" t="s">
        <v>53</v>
      </c>
      <c r="G1095" s="20" t="s">
        <v>54</v>
      </c>
      <c r="H1095" s="20" t="s">
        <v>120</v>
      </c>
      <c r="I1095" s="20" t="s">
        <v>407</v>
      </c>
      <c r="J1095" s="20" t="s">
        <v>13</v>
      </c>
      <c r="K1095" s="20" t="s">
        <v>40</v>
      </c>
      <c r="L1095" s="20" t="s">
        <v>348</v>
      </c>
      <c r="M1095" s="20" t="s">
        <v>23</v>
      </c>
    </row>
    <row r="1096" spans="1:13">
      <c r="A1096" s="20" t="s">
        <v>2036</v>
      </c>
      <c r="B1096" s="20" t="s">
        <v>14</v>
      </c>
      <c r="C1096" s="20" t="s">
        <v>15</v>
      </c>
      <c r="D1096" s="20" t="s">
        <v>346</v>
      </c>
      <c r="E1096" s="3" t="s">
        <v>407</v>
      </c>
      <c r="F1096" s="20" t="s">
        <v>53</v>
      </c>
      <c r="G1096" s="20" t="s">
        <v>54</v>
      </c>
      <c r="H1096" s="20" t="s">
        <v>120</v>
      </c>
      <c r="I1096" s="20" t="s">
        <v>407</v>
      </c>
      <c r="J1096" s="20" t="s">
        <v>13</v>
      </c>
      <c r="K1096" s="20" t="s">
        <v>40</v>
      </c>
      <c r="L1096" s="20" t="s">
        <v>348</v>
      </c>
      <c r="M1096" s="22" t="s">
        <v>1889</v>
      </c>
    </row>
    <row r="1097" spans="1:13">
      <c r="A1097" s="3" t="s">
        <v>1343</v>
      </c>
      <c r="B1097" s="3" t="s">
        <v>14</v>
      </c>
      <c r="C1097" s="3" t="s">
        <v>15</v>
      </c>
      <c r="D1097" s="3" t="s">
        <v>346</v>
      </c>
      <c r="E1097" s="3" t="s">
        <v>409</v>
      </c>
      <c r="F1097" s="3" t="s">
        <v>53</v>
      </c>
      <c r="G1097" s="3" t="s">
        <v>54</v>
      </c>
      <c r="H1097" s="3" t="s">
        <v>123</v>
      </c>
      <c r="I1097" s="3" t="s">
        <v>409</v>
      </c>
      <c r="J1097" s="4" t="s">
        <v>13</v>
      </c>
      <c r="K1097" s="3" t="s">
        <v>40</v>
      </c>
      <c r="L1097" s="3" t="s">
        <v>351</v>
      </c>
      <c r="M1097" s="3" t="s">
        <v>1253</v>
      </c>
    </row>
    <row r="1098" spans="1:13">
      <c r="A1098" s="20" t="s">
        <v>408</v>
      </c>
      <c r="B1098" s="20" t="s">
        <v>14</v>
      </c>
      <c r="C1098" s="20" t="s">
        <v>15</v>
      </c>
      <c r="D1098" s="20" t="s">
        <v>346</v>
      </c>
      <c r="E1098" s="3" t="s">
        <v>409</v>
      </c>
      <c r="F1098" s="20" t="s">
        <v>53</v>
      </c>
      <c r="G1098" s="20" t="s">
        <v>54</v>
      </c>
      <c r="H1098" s="20" t="s">
        <v>123</v>
      </c>
      <c r="I1098" s="20" t="s">
        <v>409</v>
      </c>
      <c r="J1098" s="20" t="s">
        <v>13</v>
      </c>
      <c r="K1098" s="20" t="s">
        <v>40</v>
      </c>
      <c r="L1098" s="20" t="s">
        <v>351</v>
      </c>
      <c r="M1098" s="20" t="s">
        <v>23</v>
      </c>
    </row>
    <row r="1099" spans="1:13">
      <c r="A1099" s="20" t="s">
        <v>2037</v>
      </c>
      <c r="B1099" s="20" t="s">
        <v>14</v>
      </c>
      <c r="C1099" s="20" t="s">
        <v>15</v>
      </c>
      <c r="D1099" s="20" t="s">
        <v>346</v>
      </c>
      <c r="E1099" s="3" t="s">
        <v>409</v>
      </c>
      <c r="F1099" s="20" t="s">
        <v>53</v>
      </c>
      <c r="G1099" s="20" t="s">
        <v>54</v>
      </c>
      <c r="H1099" s="20" t="s">
        <v>123</v>
      </c>
      <c r="I1099" s="20" t="s">
        <v>409</v>
      </c>
      <c r="J1099" s="20" t="s">
        <v>13</v>
      </c>
      <c r="K1099" s="20" t="s">
        <v>40</v>
      </c>
      <c r="L1099" s="20" t="s">
        <v>351</v>
      </c>
      <c r="M1099" s="22" t="s">
        <v>1889</v>
      </c>
    </row>
    <row r="1100" spans="1:13">
      <c r="A1100" s="3" t="s">
        <v>1344</v>
      </c>
      <c r="B1100" s="3" t="s">
        <v>14</v>
      </c>
      <c r="C1100" s="3" t="s">
        <v>15</v>
      </c>
      <c r="D1100" s="3" t="s">
        <v>346</v>
      </c>
      <c r="E1100" s="3" t="s">
        <v>411</v>
      </c>
      <c r="F1100" s="3" t="s">
        <v>53</v>
      </c>
      <c r="G1100" s="3" t="s">
        <v>54</v>
      </c>
      <c r="H1100" s="3" t="s">
        <v>126</v>
      </c>
      <c r="I1100" s="3" t="s">
        <v>411</v>
      </c>
      <c r="J1100" s="4" t="s">
        <v>13</v>
      </c>
      <c r="K1100" s="3" t="s">
        <v>40</v>
      </c>
      <c r="L1100" s="3" t="s">
        <v>354</v>
      </c>
      <c r="M1100" s="3" t="s">
        <v>1253</v>
      </c>
    </row>
    <row r="1101" spans="1:13">
      <c r="A1101" s="20" t="s">
        <v>410</v>
      </c>
      <c r="B1101" s="20" t="s">
        <v>14</v>
      </c>
      <c r="C1101" s="20" t="s">
        <v>15</v>
      </c>
      <c r="D1101" s="20" t="s">
        <v>346</v>
      </c>
      <c r="E1101" s="3" t="s">
        <v>411</v>
      </c>
      <c r="F1101" s="20" t="s">
        <v>53</v>
      </c>
      <c r="G1101" s="20" t="s">
        <v>54</v>
      </c>
      <c r="H1101" s="20" t="s">
        <v>126</v>
      </c>
      <c r="I1101" s="20" t="s">
        <v>411</v>
      </c>
      <c r="J1101" s="20" t="s">
        <v>13</v>
      </c>
      <c r="K1101" s="20" t="s">
        <v>40</v>
      </c>
      <c r="L1101" s="20" t="s">
        <v>354</v>
      </c>
      <c r="M1101" s="20" t="s">
        <v>23</v>
      </c>
    </row>
    <row r="1102" spans="1:13">
      <c r="A1102" s="20" t="s">
        <v>2038</v>
      </c>
      <c r="B1102" s="20" t="s">
        <v>14</v>
      </c>
      <c r="C1102" s="20" t="s">
        <v>15</v>
      </c>
      <c r="D1102" s="20" t="s">
        <v>346</v>
      </c>
      <c r="E1102" s="3" t="s">
        <v>411</v>
      </c>
      <c r="F1102" s="20" t="s">
        <v>53</v>
      </c>
      <c r="G1102" s="20" t="s">
        <v>54</v>
      </c>
      <c r="H1102" s="20" t="s">
        <v>126</v>
      </c>
      <c r="I1102" s="20" t="s">
        <v>411</v>
      </c>
      <c r="J1102" s="20" t="s">
        <v>13</v>
      </c>
      <c r="K1102" s="20" t="s">
        <v>40</v>
      </c>
      <c r="L1102" s="20" t="s">
        <v>354</v>
      </c>
      <c r="M1102" s="22" t="s">
        <v>1889</v>
      </c>
    </row>
    <row r="1103" spans="1:13">
      <c r="A1103" s="3" t="s">
        <v>1345</v>
      </c>
      <c r="B1103" s="3" t="s">
        <v>14</v>
      </c>
      <c r="C1103" s="3" t="s">
        <v>15</v>
      </c>
      <c r="D1103" s="3" t="s">
        <v>346</v>
      </c>
      <c r="E1103" s="3" t="s">
        <v>413</v>
      </c>
      <c r="F1103" s="3" t="s">
        <v>53</v>
      </c>
      <c r="G1103" s="3" t="s">
        <v>54</v>
      </c>
      <c r="H1103" s="3" t="s">
        <v>212</v>
      </c>
      <c r="I1103" s="3" t="s">
        <v>413</v>
      </c>
      <c r="J1103" s="4" t="s">
        <v>13</v>
      </c>
      <c r="K1103" s="3" t="s">
        <v>40</v>
      </c>
      <c r="L1103" s="3" t="s">
        <v>357</v>
      </c>
      <c r="M1103" s="3" t="s">
        <v>1253</v>
      </c>
    </row>
    <row r="1104" spans="1:13">
      <c r="A1104" s="20" t="s">
        <v>412</v>
      </c>
      <c r="B1104" s="20" t="s">
        <v>14</v>
      </c>
      <c r="C1104" s="20" t="s">
        <v>15</v>
      </c>
      <c r="D1104" s="20" t="s">
        <v>346</v>
      </c>
      <c r="E1104" s="3" t="s">
        <v>413</v>
      </c>
      <c r="F1104" s="20" t="s">
        <v>53</v>
      </c>
      <c r="G1104" s="20" t="s">
        <v>54</v>
      </c>
      <c r="H1104" s="20" t="s">
        <v>212</v>
      </c>
      <c r="I1104" s="20" t="s">
        <v>413</v>
      </c>
      <c r="J1104" s="20" t="s">
        <v>13</v>
      </c>
      <c r="K1104" s="20" t="s">
        <v>40</v>
      </c>
      <c r="L1104" s="20" t="s">
        <v>357</v>
      </c>
      <c r="M1104" s="20" t="s">
        <v>23</v>
      </c>
    </row>
    <row r="1105" spans="1:13">
      <c r="A1105" s="20" t="s">
        <v>2039</v>
      </c>
      <c r="B1105" s="20" t="s">
        <v>14</v>
      </c>
      <c r="C1105" s="20" t="s">
        <v>15</v>
      </c>
      <c r="D1105" s="20" t="s">
        <v>346</v>
      </c>
      <c r="E1105" s="3" t="s">
        <v>413</v>
      </c>
      <c r="F1105" s="20" t="s">
        <v>53</v>
      </c>
      <c r="G1105" s="20" t="s">
        <v>54</v>
      </c>
      <c r="H1105" s="20" t="s">
        <v>212</v>
      </c>
      <c r="I1105" s="20" t="s">
        <v>413</v>
      </c>
      <c r="J1105" s="20" t="s">
        <v>13</v>
      </c>
      <c r="K1105" s="20" t="s">
        <v>40</v>
      </c>
      <c r="L1105" s="20" t="s">
        <v>357</v>
      </c>
      <c r="M1105" s="22" t="s">
        <v>1889</v>
      </c>
    </row>
    <row r="1106" spans="1:13">
      <c r="A1106" s="3" t="s">
        <v>1346</v>
      </c>
      <c r="B1106" s="3" t="s">
        <v>14</v>
      </c>
      <c r="C1106" s="3" t="s">
        <v>15</v>
      </c>
      <c r="D1106" s="3" t="s">
        <v>346</v>
      </c>
      <c r="E1106" s="3" t="s">
        <v>415</v>
      </c>
      <c r="F1106" s="3" t="s">
        <v>53</v>
      </c>
      <c r="G1106" s="3" t="s">
        <v>54</v>
      </c>
      <c r="H1106" s="3" t="s">
        <v>129</v>
      </c>
      <c r="I1106" s="3" t="s">
        <v>415</v>
      </c>
      <c r="J1106" s="4" t="s">
        <v>13</v>
      </c>
      <c r="K1106" s="3" t="s">
        <v>131</v>
      </c>
      <c r="L1106" s="3" t="s">
        <v>348</v>
      </c>
      <c r="M1106" s="3" t="s">
        <v>1253</v>
      </c>
    </row>
    <row r="1107" spans="1:13">
      <c r="A1107" s="20" t="s">
        <v>414</v>
      </c>
      <c r="B1107" s="20" t="s">
        <v>14</v>
      </c>
      <c r="C1107" s="20" t="s">
        <v>15</v>
      </c>
      <c r="D1107" s="20" t="s">
        <v>346</v>
      </c>
      <c r="E1107" s="3" t="s">
        <v>415</v>
      </c>
      <c r="F1107" s="20" t="s">
        <v>53</v>
      </c>
      <c r="G1107" s="20" t="s">
        <v>54</v>
      </c>
      <c r="H1107" s="20" t="s">
        <v>129</v>
      </c>
      <c r="I1107" s="20" t="s">
        <v>415</v>
      </c>
      <c r="J1107" s="20" t="s">
        <v>13</v>
      </c>
      <c r="K1107" s="20" t="s">
        <v>131</v>
      </c>
      <c r="L1107" s="20" t="s">
        <v>348</v>
      </c>
      <c r="M1107" s="20" t="s">
        <v>23</v>
      </c>
    </row>
    <row r="1108" spans="1:13">
      <c r="A1108" s="20" t="s">
        <v>2040</v>
      </c>
      <c r="B1108" s="20" t="s">
        <v>14</v>
      </c>
      <c r="C1108" s="20" t="s">
        <v>15</v>
      </c>
      <c r="D1108" s="20" t="s">
        <v>346</v>
      </c>
      <c r="E1108" s="3" t="s">
        <v>415</v>
      </c>
      <c r="F1108" s="20" t="s">
        <v>53</v>
      </c>
      <c r="G1108" s="20" t="s">
        <v>54</v>
      </c>
      <c r="H1108" s="20" t="s">
        <v>129</v>
      </c>
      <c r="I1108" s="20" t="s">
        <v>415</v>
      </c>
      <c r="J1108" s="20" t="s">
        <v>13</v>
      </c>
      <c r="K1108" s="20" t="s">
        <v>131</v>
      </c>
      <c r="L1108" s="20" t="s">
        <v>348</v>
      </c>
      <c r="M1108" s="22" t="s">
        <v>1889</v>
      </c>
    </row>
    <row r="1109" spans="1:13">
      <c r="A1109" s="3" t="s">
        <v>1347</v>
      </c>
      <c r="B1109" s="3" t="s">
        <v>14</v>
      </c>
      <c r="C1109" s="3" t="s">
        <v>15</v>
      </c>
      <c r="D1109" s="3" t="s">
        <v>346</v>
      </c>
      <c r="E1109" s="3" t="s">
        <v>417</v>
      </c>
      <c r="F1109" s="3" t="s">
        <v>53</v>
      </c>
      <c r="G1109" s="3" t="s">
        <v>54</v>
      </c>
      <c r="H1109" s="3" t="s">
        <v>133</v>
      </c>
      <c r="I1109" s="3" t="s">
        <v>417</v>
      </c>
      <c r="J1109" s="4" t="s">
        <v>13</v>
      </c>
      <c r="K1109" s="3" t="s">
        <v>131</v>
      </c>
      <c r="L1109" s="3" t="s">
        <v>351</v>
      </c>
      <c r="M1109" s="3" t="s">
        <v>1253</v>
      </c>
    </row>
    <row r="1110" spans="1:13">
      <c r="A1110" s="20" t="s">
        <v>416</v>
      </c>
      <c r="B1110" s="20" t="s">
        <v>14</v>
      </c>
      <c r="C1110" s="20" t="s">
        <v>15</v>
      </c>
      <c r="D1110" s="20" t="s">
        <v>346</v>
      </c>
      <c r="E1110" s="3" t="s">
        <v>417</v>
      </c>
      <c r="F1110" s="20" t="s">
        <v>53</v>
      </c>
      <c r="G1110" s="20" t="s">
        <v>54</v>
      </c>
      <c r="H1110" s="20" t="s">
        <v>133</v>
      </c>
      <c r="I1110" s="20" t="s">
        <v>417</v>
      </c>
      <c r="J1110" s="20" t="s">
        <v>13</v>
      </c>
      <c r="K1110" s="20" t="s">
        <v>131</v>
      </c>
      <c r="L1110" s="20" t="s">
        <v>351</v>
      </c>
      <c r="M1110" s="20" t="s">
        <v>23</v>
      </c>
    </row>
    <row r="1111" spans="1:13">
      <c r="A1111" s="20" t="s">
        <v>2041</v>
      </c>
      <c r="B1111" s="20" t="s">
        <v>14</v>
      </c>
      <c r="C1111" s="20" t="s">
        <v>15</v>
      </c>
      <c r="D1111" s="20" t="s">
        <v>346</v>
      </c>
      <c r="E1111" s="3" t="s">
        <v>417</v>
      </c>
      <c r="F1111" s="20" t="s">
        <v>53</v>
      </c>
      <c r="G1111" s="20" t="s">
        <v>54</v>
      </c>
      <c r="H1111" s="20" t="s">
        <v>133</v>
      </c>
      <c r="I1111" s="20" t="s">
        <v>417</v>
      </c>
      <c r="J1111" s="20" t="s">
        <v>13</v>
      </c>
      <c r="K1111" s="20" t="s">
        <v>131</v>
      </c>
      <c r="L1111" s="20" t="s">
        <v>351</v>
      </c>
      <c r="M1111" s="22" t="s">
        <v>1889</v>
      </c>
    </row>
    <row r="1112" spans="1:13">
      <c r="A1112" s="3" t="s">
        <v>1348</v>
      </c>
      <c r="B1112" s="3" t="s">
        <v>14</v>
      </c>
      <c r="C1112" s="3" t="s">
        <v>15</v>
      </c>
      <c r="D1112" s="3" t="s">
        <v>346</v>
      </c>
      <c r="E1112" s="3" t="s">
        <v>419</v>
      </c>
      <c r="F1112" s="3" t="s">
        <v>53</v>
      </c>
      <c r="G1112" s="3" t="s">
        <v>54</v>
      </c>
      <c r="H1112" s="3" t="s">
        <v>136</v>
      </c>
      <c r="I1112" s="3" t="s">
        <v>419</v>
      </c>
      <c r="J1112" s="4" t="s">
        <v>13</v>
      </c>
      <c r="K1112" s="3" t="s">
        <v>131</v>
      </c>
      <c r="L1112" s="3" t="s">
        <v>354</v>
      </c>
      <c r="M1112" s="3" t="s">
        <v>1253</v>
      </c>
    </row>
    <row r="1113" spans="1:13">
      <c r="A1113" s="20" t="s">
        <v>418</v>
      </c>
      <c r="B1113" s="20" t="s">
        <v>14</v>
      </c>
      <c r="C1113" s="20" t="s">
        <v>15</v>
      </c>
      <c r="D1113" s="20" t="s">
        <v>346</v>
      </c>
      <c r="E1113" s="3" t="s">
        <v>419</v>
      </c>
      <c r="F1113" s="20" t="s">
        <v>53</v>
      </c>
      <c r="G1113" s="20" t="s">
        <v>54</v>
      </c>
      <c r="H1113" s="20" t="s">
        <v>136</v>
      </c>
      <c r="I1113" s="20" t="s">
        <v>419</v>
      </c>
      <c r="J1113" s="20" t="s">
        <v>13</v>
      </c>
      <c r="K1113" s="20" t="s">
        <v>131</v>
      </c>
      <c r="L1113" s="20" t="s">
        <v>354</v>
      </c>
      <c r="M1113" s="20" t="s">
        <v>23</v>
      </c>
    </row>
    <row r="1114" spans="1:13">
      <c r="A1114" s="20" t="s">
        <v>2042</v>
      </c>
      <c r="B1114" s="20" t="s">
        <v>14</v>
      </c>
      <c r="C1114" s="20" t="s">
        <v>15</v>
      </c>
      <c r="D1114" s="20" t="s">
        <v>346</v>
      </c>
      <c r="E1114" s="3" t="s">
        <v>419</v>
      </c>
      <c r="F1114" s="20" t="s">
        <v>53</v>
      </c>
      <c r="G1114" s="20" t="s">
        <v>54</v>
      </c>
      <c r="H1114" s="20" t="s">
        <v>136</v>
      </c>
      <c r="I1114" s="20" t="s">
        <v>419</v>
      </c>
      <c r="J1114" s="20" t="s">
        <v>13</v>
      </c>
      <c r="K1114" s="20" t="s">
        <v>131</v>
      </c>
      <c r="L1114" s="20" t="s">
        <v>354</v>
      </c>
      <c r="M1114" s="22" t="s">
        <v>1889</v>
      </c>
    </row>
    <row r="1115" spans="1:13">
      <c r="A1115" s="3" t="s">
        <v>1349</v>
      </c>
      <c r="B1115" s="3" t="s">
        <v>14</v>
      </c>
      <c r="C1115" s="3" t="s">
        <v>15</v>
      </c>
      <c r="D1115" s="3" t="s">
        <v>346</v>
      </c>
      <c r="E1115" s="3" t="s">
        <v>421</v>
      </c>
      <c r="F1115" s="3" t="s">
        <v>53</v>
      </c>
      <c r="G1115" s="3" t="s">
        <v>54</v>
      </c>
      <c r="H1115" s="3" t="s">
        <v>139</v>
      </c>
      <c r="I1115" s="3" t="s">
        <v>421</v>
      </c>
      <c r="J1115" s="4" t="s">
        <v>13</v>
      </c>
      <c r="K1115" s="3" t="s">
        <v>131</v>
      </c>
      <c r="L1115" s="3" t="s">
        <v>357</v>
      </c>
      <c r="M1115" s="3" t="s">
        <v>1253</v>
      </c>
    </row>
    <row r="1116" spans="1:13">
      <c r="A1116" s="20" t="s">
        <v>420</v>
      </c>
      <c r="B1116" s="20" t="s">
        <v>14</v>
      </c>
      <c r="C1116" s="20" t="s">
        <v>15</v>
      </c>
      <c r="D1116" s="20" t="s">
        <v>346</v>
      </c>
      <c r="E1116" s="3" t="s">
        <v>421</v>
      </c>
      <c r="F1116" s="20" t="s">
        <v>53</v>
      </c>
      <c r="G1116" s="20" t="s">
        <v>54</v>
      </c>
      <c r="H1116" s="20" t="s">
        <v>139</v>
      </c>
      <c r="I1116" s="20" t="s">
        <v>421</v>
      </c>
      <c r="J1116" s="20" t="s">
        <v>13</v>
      </c>
      <c r="K1116" s="20" t="s">
        <v>131</v>
      </c>
      <c r="L1116" s="20" t="s">
        <v>357</v>
      </c>
      <c r="M1116" s="20" t="s">
        <v>23</v>
      </c>
    </row>
    <row r="1117" spans="1:13">
      <c r="A1117" s="20" t="s">
        <v>2043</v>
      </c>
      <c r="B1117" s="20" t="s">
        <v>14</v>
      </c>
      <c r="C1117" s="20" t="s">
        <v>15</v>
      </c>
      <c r="D1117" s="20" t="s">
        <v>346</v>
      </c>
      <c r="E1117" s="3" t="s">
        <v>421</v>
      </c>
      <c r="F1117" s="20" t="s">
        <v>53</v>
      </c>
      <c r="G1117" s="20" t="s">
        <v>54</v>
      </c>
      <c r="H1117" s="20" t="s">
        <v>139</v>
      </c>
      <c r="I1117" s="20" t="s">
        <v>421</v>
      </c>
      <c r="J1117" s="20" t="s">
        <v>13</v>
      </c>
      <c r="K1117" s="20" t="s">
        <v>131</v>
      </c>
      <c r="L1117" s="20" t="s">
        <v>357</v>
      </c>
      <c r="M1117" s="22" t="s">
        <v>1889</v>
      </c>
    </row>
    <row r="1118" spans="1:13">
      <c r="A1118" s="3" t="s">
        <v>1350</v>
      </c>
      <c r="B1118" s="3" t="s">
        <v>14</v>
      </c>
      <c r="C1118" s="3" t="s">
        <v>15</v>
      </c>
      <c r="D1118" s="3" t="s">
        <v>346</v>
      </c>
      <c r="E1118" s="3" t="s">
        <v>423</v>
      </c>
      <c r="F1118" s="3" t="s">
        <v>53</v>
      </c>
      <c r="G1118" s="3" t="s">
        <v>54</v>
      </c>
      <c r="H1118" s="3" t="s">
        <v>142</v>
      </c>
      <c r="I1118" s="3" t="s">
        <v>423</v>
      </c>
      <c r="J1118" s="4" t="s">
        <v>13</v>
      </c>
      <c r="K1118" s="3" t="s">
        <v>21</v>
      </c>
      <c r="L1118" s="3" t="s">
        <v>348</v>
      </c>
      <c r="M1118" s="3" t="s">
        <v>1253</v>
      </c>
    </row>
    <row r="1119" spans="1:13">
      <c r="A1119" s="20" t="s">
        <v>422</v>
      </c>
      <c r="B1119" s="20" t="s">
        <v>14</v>
      </c>
      <c r="C1119" s="20" t="s">
        <v>15</v>
      </c>
      <c r="D1119" s="20" t="s">
        <v>346</v>
      </c>
      <c r="E1119" s="3" t="s">
        <v>423</v>
      </c>
      <c r="F1119" s="20" t="s">
        <v>53</v>
      </c>
      <c r="G1119" s="20" t="s">
        <v>54</v>
      </c>
      <c r="H1119" s="20" t="s">
        <v>142</v>
      </c>
      <c r="I1119" s="20" t="s">
        <v>423</v>
      </c>
      <c r="J1119" s="20" t="s">
        <v>13</v>
      </c>
      <c r="K1119" s="20" t="s">
        <v>21</v>
      </c>
      <c r="L1119" s="20" t="s">
        <v>348</v>
      </c>
      <c r="M1119" s="20" t="s">
        <v>23</v>
      </c>
    </row>
    <row r="1120" spans="1:13">
      <c r="A1120" s="20" t="s">
        <v>2044</v>
      </c>
      <c r="B1120" s="20" t="s">
        <v>14</v>
      </c>
      <c r="C1120" s="20" t="s">
        <v>15</v>
      </c>
      <c r="D1120" s="20" t="s">
        <v>346</v>
      </c>
      <c r="E1120" s="3" t="s">
        <v>423</v>
      </c>
      <c r="F1120" s="20" t="s">
        <v>53</v>
      </c>
      <c r="G1120" s="20" t="s">
        <v>54</v>
      </c>
      <c r="H1120" s="20" t="s">
        <v>142</v>
      </c>
      <c r="I1120" s="20" t="s">
        <v>423</v>
      </c>
      <c r="J1120" s="20" t="s">
        <v>13</v>
      </c>
      <c r="K1120" s="20" t="s">
        <v>21</v>
      </c>
      <c r="L1120" s="20" t="s">
        <v>348</v>
      </c>
      <c r="M1120" s="22" t="s">
        <v>1889</v>
      </c>
    </row>
    <row r="1121" spans="1:13">
      <c r="A1121" s="3" t="s">
        <v>1351</v>
      </c>
      <c r="B1121" s="3" t="s">
        <v>14</v>
      </c>
      <c r="C1121" s="3" t="s">
        <v>15</v>
      </c>
      <c r="D1121" s="3" t="s">
        <v>346</v>
      </c>
      <c r="E1121" s="3" t="s">
        <v>425</v>
      </c>
      <c r="F1121" s="3" t="s">
        <v>53</v>
      </c>
      <c r="G1121" s="3" t="s">
        <v>54</v>
      </c>
      <c r="H1121" s="3" t="s">
        <v>145</v>
      </c>
      <c r="I1121" s="3" t="s">
        <v>425</v>
      </c>
      <c r="J1121" s="4" t="s">
        <v>13</v>
      </c>
      <c r="K1121" s="3" t="s">
        <v>21</v>
      </c>
      <c r="L1121" s="3" t="s">
        <v>351</v>
      </c>
      <c r="M1121" s="3" t="s">
        <v>1253</v>
      </c>
    </row>
    <row r="1122" spans="1:13">
      <c r="A1122" s="20" t="s">
        <v>424</v>
      </c>
      <c r="B1122" s="20" t="s">
        <v>14</v>
      </c>
      <c r="C1122" s="20" t="s">
        <v>15</v>
      </c>
      <c r="D1122" s="20" t="s">
        <v>346</v>
      </c>
      <c r="E1122" s="3" t="s">
        <v>425</v>
      </c>
      <c r="F1122" s="20" t="s">
        <v>53</v>
      </c>
      <c r="G1122" s="20" t="s">
        <v>54</v>
      </c>
      <c r="H1122" s="20" t="s">
        <v>145</v>
      </c>
      <c r="I1122" s="20" t="s">
        <v>425</v>
      </c>
      <c r="J1122" s="20" t="s">
        <v>13</v>
      </c>
      <c r="K1122" s="20" t="s">
        <v>21</v>
      </c>
      <c r="L1122" s="20" t="s">
        <v>351</v>
      </c>
      <c r="M1122" s="20" t="s">
        <v>23</v>
      </c>
    </row>
    <row r="1123" spans="1:13">
      <c r="A1123" s="20" t="s">
        <v>2045</v>
      </c>
      <c r="B1123" s="20" t="s">
        <v>14</v>
      </c>
      <c r="C1123" s="20" t="s">
        <v>15</v>
      </c>
      <c r="D1123" s="20" t="s">
        <v>346</v>
      </c>
      <c r="E1123" s="3" t="s">
        <v>425</v>
      </c>
      <c r="F1123" s="20" t="s">
        <v>53</v>
      </c>
      <c r="G1123" s="20" t="s">
        <v>54</v>
      </c>
      <c r="H1123" s="20" t="s">
        <v>145</v>
      </c>
      <c r="I1123" s="20" t="s">
        <v>425</v>
      </c>
      <c r="J1123" s="20" t="s">
        <v>13</v>
      </c>
      <c r="K1123" s="20" t="s">
        <v>21</v>
      </c>
      <c r="L1123" s="20" t="s">
        <v>351</v>
      </c>
      <c r="M1123" s="22" t="s">
        <v>1889</v>
      </c>
    </row>
    <row r="1124" spans="1:13">
      <c r="A1124" s="3" t="s">
        <v>1352</v>
      </c>
      <c r="B1124" s="3" t="s">
        <v>14</v>
      </c>
      <c r="C1124" s="3" t="s">
        <v>15</v>
      </c>
      <c r="D1124" s="3" t="s">
        <v>346</v>
      </c>
      <c r="E1124" s="3" t="s">
        <v>427</v>
      </c>
      <c r="F1124" s="3" t="s">
        <v>53</v>
      </c>
      <c r="G1124" s="3" t="s">
        <v>54</v>
      </c>
      <c r="H1124" s="3" t="s">
        <v>148</v>
      </c>
      <c r="I1124" s="3" t="s">
        <v>427</v>
      </c>
      <c r="J1124" s="4" t="s">
        <v>13</v>
      </c>
      <c r="K1124" s="3" t="s">
        <v>21</v>
      </c>
      <c r="L1124" s="3" t="s">
        <v>354</v>
      </c>
      <c r="M1124" s="3" t="s">
        <v>1253</v>
      </c>
    </row>
    <row r="1125" spans="1:13">
      <c r="A1125" s="20" t="s">
        <v>426</v>
      </c>
      <c r="B1125" s="20" t="s">
        <v>14</v>
      </c>
      <c r="C1125" s="20" t="s">
        <v>15</v>
      </c>
      <c r="D1125" s="20" t="s">
        <v>346</v>
      </c>
      <c r="E1125" s="3" t="s">
        <v>427</v>
      </c>
      <c r="F1125" s="20" t="s">
        <v>53</v>
      </c>
      <c r="G1125" s="20" t="s">
        <v>54</v>
      </c>
      <c r="H1125" s="20" t="s">
        <v>148</v>
      </c>
      <c r="I1125" s="20" t="s">
        <v>427</v>
      </c>
      <c r="J1125" s="20" t="s">
        <v>13</v>
      </c>
      <c r="K1125" s="20" t="s">
        <v>21</v>
      </c>
      <c r="L1125" s="20" t="s">
        <v>354</v>
      </c>
      <c r="M1125" s="20" t="s">
        <v>23</v>
      </c>
    </row>
    <row r="1126" spans="1:13">
      <c r="A1126" s="20" t="s">
        <v>2046</v>
      </c>
      <c r="B1126" s="20" t="s">
        <v>14</v>
      </c>
      <c r="C1126" s="20" t="s">
        <v>15</v>
      </c>
      <c r="D1126" s="20" t="s">
        <v>346</v>
      </c>
      <c r="E1126" s="3" t="s">
        <v>427</v>
      </c>
      <c r="F1126" s="20" t="s">
        <v>53</v>
      </c>
      <c r="G1126" s="20" t="s">
        <v>54</v>
      </c>
      <c r="H1126" s="20" t="s">
        <v>148</v>
      </c>
      <c r="I1126" s="20" t="s">
        <v>427</v>
      </c>
      <c r="J1126" s="20" t="s">
        <v>13</v>
      </c>
      <c r="K1126" s="20" t="s">
        <v>21</v>
      </c>
      <c r="L1126" s="20" t="s">
        <v>354</v>
      </c>
      <c r="M1126" s="22" t="s">
        <v>1889</v>
      </c>
    </row>
    <row r="1127" spans="1:13">
      <c r="A1127" s="3" t="s">
        <v>1353</v>
      </c>
      <c r="B1127" s="3" t="s">
        <v>14</v>
      </c>
      <c r="C1127" s="3" t="s">
        <v>15</v>
      </c>
      <c r="D1127" s="3" t="s">
        <v>346</v>
      </c>
      <c r="E1127" s="3" t="s">
        <v>429</v>
      </c>
      <c r="F1127" s="3" t="s">
        <v>53</v>
      </c>
      <c r="G1127" s="3" t="s">
        <v>54</v>
      </c>
      <c r="H1127" s="3" t="s">
        <v>151</v>
      </c>
      <c r="I1127" s="3" t="s">
        <v>429</v>
      </c>
      <c r="J1127" s="4" t="s">
        <v>13</v>
      </c>
      <c r="K1127" s="3" t="s">
        <v>21</v>
      </c>
      <c r="L1127" s="3" t="s">
        <v>357</v>
      </c>
      <c r="M1127" s="3" t="s">
        <v>1253</v>
      </c>
    </row>
    <row r="1128" spans="1:13">
      <c r="A1128" s="20" t="s">
        <v>428</v>
      </c>
      <c r="B1128" s="20" t="s">
        <v>14</v>
      </c>
      <c r="C1128" s="20" t="s">
        <v>15</v>
      </c>
      <c r="D1128" s="20" t="s">
        <v>346</v>
      </c>
      <c r="E1128" s="3" t="s">
        <v>429</v>
      </c>
      <c r="F1128" s="20" t="s">
        <v>53</v>
      </c>
      <c r="G1128" s="20" t="s">
        <v>54</v>
      </c>
      <c r="H1128" s="20" t="s">
        <v>151</v>
      </c>
      <c r="I1128" s="20" t="s">
        <v>429</v>
      </c>
      <c r="J1128" s="20" t="s">
        <v>13</v>
      </c>
      <c r="K1128" s="20" t="s">
        <v>21</v>
      </c>
      <c r="L1128" s="20" t="s">
        <v>357</v>
      </c>
      <c r="M1128" s="20" t="s">
        <v>23</v>
      </c>
    </row>
    <row r="1129" spans="1:13">
      <c r="A1129" s="20" t="s">
        <v>2047</v>
      </c>
      <c r="B1129" s="20" t="s">
        <v>14</v>
      </c>
      <c r="C1129" s="20" t="s">
        <v>15</v>
      </c>
      <c r="D1129" s="20" t="s">
        <v>346</v>
      </c>
      <c r="E1129" s="3" t="s">
        <v>429</v>
      </c>
      <c r="F1129" s="20" t="s">
        <v>53</v>
      </c>
      <c r="G1129" s="20" t="s">
        <v>54</v>
      </c>
      <c r="H1129" s="20" t="s">
        <v>151</v>
      </c>
      <c r="I1129" s="20" t="s">
        <v>429</v>
      </c>
      <c r="J1129" s="20" t="s">
        <v>13</v>
      </c>
      <c r="K1129" s="20" t="s">
        <v>21</v>
      </c>
      <c r="L1129" s="20" t="s">
        <v>357</v>
      </c>
      <c r="M1129" s="22" t="s">
        <v>1889</v>
      </c>
    </row>
    <row r="1130" spans="1:13">
      <c r="A1130" s="3" t="s">
        <v>1354</v>
      </c>
      <c r="B1130" s="3" t="s">
        <v>14</v>
      </c>
      <c r="C1130" s="3" t="s">
        <v>15</v>
      </c>
      <c r="D1130" s="3" t="s">
        <v>346</v>
      </c>
      <c r="E1130" s="3" t="s">
        <v>431</v>
      </c>
      <c r="F1130" s="3" t="s">
        <v>53</v>
      </c>
      <c r="G1130" s="3" t="s">
        <v>54</v>
      </c>
      <c r="H1130" s="3" t="s">
        <v>154</v>
      </c>
      <c r="I1130" s="3" t="s">
        <v>431</v>
      </c>
      <c r="J1130" s="4" t="s">
        <v>13</v>
      </c>
      <c r="K1130" s="3" t="s">
        <v>156</v>
      </c>
      <c r="L1130" s="3" t="s">
        <v>348</v>
      </c>
      <c r="M1130" s="3" t="s">
        <v>1253</v>
      </c>
    </row>
    <row r="1131" spans="1:13">
      <c r="A1131" s="20" t="s">
        <v>430</v>
      </c>
      <c r="B1131" s="20" t="s">
        <v>14</v>
      </c>
      <c r="C1131" s="20" t="s">
        <v>15</v>
      </c>
      <c r="D1131" s="20" t="s">
        <v>346</v>
      </c>
      <c r="E1131" s="3" t="s">
        <v>431</v>
      </c>
      <c r="F1131" s="20" t="s">
        <v>53</v>
      </c>
      <c r="G1131" s="20" t="s">
        <v>54</v>
      </c>
      <c r="H1131" s="20" t="s">
        <v>154</v>
      </c>
      <c r="I1131" s="20" t="s">
        <v>431</v>
      </c>
      <c r="J1131" s="20" t="s">
        <v>13</v>
      </c>
      <c r="K1131" s="20" t="s">
        <v>156</v>
      </c>
      <c r="L1131" s="20" t="s">
        <v>348</v>
      </c>
      <c r="M1131" s="20" t="s">
        <v>23</v>
      </c>
    </row>
    <row r="1132" spans="1:13">
      <c r="A1132" s="20" t="s">
        <v>2048</v>
      </c>
      <c r="B1132" s="20" t="s">
        <v>14</v>
      </c>
      <c r="C1132" s="20" t="s">
        <v>15</v>
      </c>
      <c r="D1132" s="20" t="s">
        <v>346</v>
      </c>
      <c r="E1132" s="3" t="s">
        <v>431</v>
      </c>
      <c r="F1132" s="20" t="s">
        <v>53</v>
      </c>
      <c r="G1132" s="20" t="s">
        <v>54</v>
      </c>
      <c r="H1132" s="20" t="s">
        <v>154</v>
      </c>
      <c r="I1132" s="20" t="s">
        <v>431</v>
      </c>
      <c r="J1132" s="20" t="s">
        <v>13</v>
      </c>
      <c r="K1132" s="20" t="s">
        <v>156</v>
      </c>
      <c r="L1132" s="20" t="s">
        <v>348</v>
      </c>
      <c r="M1132" s="22" t="s">
        <v>1889</v>
      </c>
    </row>
    <row r="1133" spans="1:13">
      <c r="A1133" s="3" t="s">
        <v>1355</v>
      </c>
      <c r="B1133" s="3" t="s">
        <v>14</v>
      </c>
      <c r="C1133" s="3" t="s">
        <v>15</v>
      </c>
      <c r="D1133" s="3" t="s">
        <v>346</v>
      </c>
      <c r="E1133" s="3" t="s">
        <v>433</v>
      </c>
      <c r="F1133" s="3" t="s">
        <v>53</v>
      </c>
      <c r="G1133" s="3" t="s">
        <v>54</v>
      </c>
      <c r="H1133" s="3" t="s">
        <v>158</v>
      </c>
      <c r="I1133" s="3" t="s">
        <v>433</v>
      </c>
      <c r="J1133" s="4" t="s">
        <v>13</v>
      </c>
      <c r="K1133" s="3" t="s">
        <v>156</v>
      </c>
      <c r="L1133" s="3" t="s">
        <v>351</v>
      </c>
      <c r="M1133" s="3" t="s">
        <v>1253</v>
      </c>
    </row>
    <row r="1134" spans="1:13">
      <c r="A1134" s="20" t="s">
        <v>432</v>
      </c>
      <c r="B1134" s="20" t="s">
        <v>14</v>
      </c>
      <c r="C1134" s="20" t="s">
        <v>15</v>
      </c>
      <c r="D1134" s="20" t="s">
        <v>346</v>
      </c>
      <c r="E1134" s="3" t="s">
        <v>433</v>
      </c>
      <c r="F1134" s="20" t="s">
        <v>53</v>
      </c>
      <c r="G1134" s="20" t="s">
        <v>54</v>
      </c>
      <c r="H1134" s="20" t="s">
        <v>158</v>
      </c>
      <c r="I1134" s="20" t="s">
        <v>433</v>
      </c>
      <c r="J1134" s="20" t="s">
        <v>13</v>
      </c>
      <c r="K1134" s="20" t="s">
        <v>156</v>
      </c>
      <c r="L1134" s="20" t="s">
        <v>351</v>
      </c>
      <c r="M1134" s="20" t="s">
        <v>23</v>
      </c>
    </row>
    <row r="1135" spans="1:13">
      <c r="A1135" s="20" t="s">
        <v>2049</v>
      </c>
      <c r="B1135" s="20" t="s">
        <v>14</v>
      </c>
      <c r="C1135" s="20" t="s">
        <v>15</v>
      </c>
      <c r="D1135" s="20" t="s">
        <v>346</v>
      </c>
      <c r="E1135" s="3" t="s">
        <v>433</v>
      </c>
      <c r="F1135" s="20" t="s">
        <v>53</v>
      </c>
      <c r="G1135" s="20" t="s">
        <v>54</v>
      </c>
      <c r="H1135" s="20" t="s">
        <v>158</v>
      </c>
      <c r="I1135" s="20" t="s">
        <v>433</v>
      </c>
      <c r="J1135" s="20" t="s">
        <v>13</v>
      </c>
      <c r="K1135" s="20" t="s">
        <v>156</v>
      </c>
      <c r="L1135" s="20" t="s">
        <v>351</v>
      </c>
      <c r="M1135" s="22" t="s">
        <v>1889</v>
      </c>
    </row>
    <row r="1136" spans="1:13">
      <c r="A1136" s="3" t="s">
        <v>1356</v>
      </c>
      <c r="B1136" s="3" t="s">
        <v>14</v>
      </c>
      <c r="C1136" s="3" t="s">
        <v>15</v>
      </c>
      <c r="D1136" s="3" t="s">
        <v>346</v>
      </c>
      <c r="E1136" s="3" t="s">
        <v>435</v>
      </c>
      <c r="F1136" s="3" t="s">
        <v>53</v>
      </c>
      <c r="G1136" s="3" t="s">
        <v>54</v>
      </c>
      <c r="H1136" s="3" t="s">
        <v>161</v>
      </c>
      <c r="I1136" s="3" t="s">
        <v>435</v>
      </c>
      <c r="J1136" s="4" t="s">
        <v>13</v>
      </c>
      <c r="K1136" s="3" t="s">
        <v>156</v>
      </c>
      <c r="L1136" s="3" t="s">
        <v>354</v>
      </c>
      <c r="M1136" s="3" t="s">
        <v>1253</v>
      </c>
    </row>
    <row r="1137" spans="1:13">
      <c r="A1137" s="20" t="s">
        <v>434</v>
      </c>
      <c r="B1137" s="20" t="s">
        <v>14</v>
      </c>
      <c r="C1137" s="20" t="s">
        <v>15</v>
      </c>
      <c r="D1137" s="20" t="s">
        <v>346</v>
      </c>
      <c r="E1137" s="3" t="s">
        <v>435</v>
      </c>
      <c r="F1137" s="20" t="s">
        <v>53</v>
      </c>
      <c r="G1137" s="20" t="s">
        <v>54</v>
      </c>
      <c r="H1137" s="20" t="s">
        <v>161</v>
      </c>
      <c r="I1137" s="20" t="s">
        <v>435</v>
      </c>
      <c r="J1137" s="20" t="s">
        <v>13</v>
      </c>
      <c r="K1137" s="20" t="s">
        <v>156</v>
      </c>
      <c r="L1137" s="20" t="s">
        <v>354</v>
      </c>
      <c r="M1137" s="20" t="s">
        <v>23</v>
      </c>
    </row>
    <row r="1138" spans="1:13">
      <c r="A1138" s="20" t="s">
        <v>2050</v>
      </c>
      <c r="B1138" s="20" t="s">
        <v>14</v>
      </c>
      <c r="C1138" s="20" t="s">
        <v>15</v>
      </c>
      <c r="D1138" s="20" t="s">
        <v>346</v>
      </c>
      <c r="E1138" s="3" t="s">
        <v>435</v>
      </c>
      <c r="F1138" s="20" t="s">
        <v>53</v>
      </c>
      <c r="G1138" s="20" t="s">
        <v>54</v>
      </c>
      <c r="H1138" s="20" t="s">
        <v>161</v>
      </c>
      <c r="I1138" s="20" t="s">
        <v>435</v>
      </c>
      <c r="J1138" s="20" t="s">
        <v>13</v>
      </c>
      <c r="K1138" s="20" t="s">
        <v>156</v>
      </c>
      <c r="L1138" s="20" t="s">
        <v>354</v>
      </c>
      <c r="M1138" s="22" t="s">
        <v>1889</v>
      </c>
    </row>
    <row r="1139" spans="1:13">
      <c r="A1139" s="3" t="s">
        <v>1357</v>
      </c>
      <c r="B1139" s="3" t="s">
        <v>14</v>
      </c>
      <c r="C1139" s="3" t="s">
        <v>15</v>
      </c>
      <c r="D1139" s="3" t="s">
        <v>346</v>
      </c>
      <c r="E1139" s="3" t="s">
        <v>437</v>
      </c>
      <c r="F1139" s="3" t="s">
        <v>53</v>
      </c>
      <c r="G1139" s="3" t="s">
        <v>54</v>
      </c>
      <c r="H1139" s="3" t="s">
        <v>164</v>
      </c>
      <c r="I1139" s="3" t="s">
        <v>437</v>
      </c>
      <c r="J1139" s="4" t="s">
        <v>13</v>
      </c>
      <c r="K1139" s="3" t="s">
        <v>156</v>
      </c>
      <c r="L1139" s="3" t="s">
        <v>357</v>
      </c>
      <c r="M1139" s="3" t="s">
        <v>1253</v>
      </c>
    </row>
    <row r="1140" spans="1:13">
      <c r="A1140" s="20" t="s">
        <v>436</v>
      </c>
      <c r="B1140" s="20" t="s">
        <v>14</v>
      </c>
      <c r="C1140" s="20" t="s">
        <v>15</v>
      </c>
      <c r="D1140" s="20" t="s">
        <v>346</v>
      </c>
      <c r="E1140" s="3" t="s">
        <v>437</v>
      </c>
      <c r="F1140" s="20" t="s">
        <v>53</v>
      </c>
      <c r="G1140" s="20" t="s">
        <v>54</v>
      </c>
      <c r="H1140" s="20" t="s">
        <v>164</v>
      </c>
      <c r="I1140" s="20" t="s">
        <v>437</v>
      </c>
      <c r="J1140" s="20" t="s">
        <v>13</v>
      </c>
      <c r="K1140" s="20" t="s">
        <v>156</v>
      </c>
      <c r="L1140" s="20" t="s">
        <v>357</v>
      </c>
      <c r="M1140" s="20" t="s">
        <v>23</v>
      </c>
    </row>
    <row r="1141" spans="1:13">
      <c r="A1141" s="20" t="s">
        <v>2051</v>
      </c>
      <c r="B1141" s="20" t="s">
        <v>14</v>
      </c>
      <c r="C1141" s="20" t="s">
        <v>15</v>
      </c>
      <c r="D1141" s="20" t="s">
        <v>346</v>
      </c>
      <c r="E1141" s="3" t="s">
        <v>437</v>
      </c>
      <c r="F1141" s="20" t="s">
        <v>53</v>
      </c>
      <c r="G1141" s="20" t="s">
        <v>54</v>
      </c>
      <c r="H1141" s="20" t="s">
        <v>164</v>
      </c>
      <c r="I1141" s="20" t="s">
        <v>437</v>
      </c>
      <c r="J1141" s="20" t="s">
        <v>13</v>
      </c>
      <c r="K1141" s="20" t="s">
        <v>156</v>
      </c>
      <c r="L1141" s="20" t="s">
        <v>357</v>
      </c>
      <c r="M1141" s="22" t="s">
        <v>1889</v>
      </c>
    </row>
    <row r="1142" spans="1:13">
      <c r="A1142" s="3" t="s">
        <v>1358</v>
      </c>
      <c r="B1142" s="3" t="s">
        <v>14</v>
      </c>
      <c r="C1142" s="3" t="s">
        <v>15</v>
      </c>
      <c r="D1142" s="3" t="s">
        <v>346</v>
      </c>
      <c r="E1142" s="3" t="s">
        <v>439</v>
      </c>
      <c r="F1142" s="3" t="s">
        <v>53</v>
      </c>
      <c r="G1142" s="3" t="s">
        <v>54</v>
      </c>
      <c r="H1142" s="3" t="s">
        <v>167</v>
      </c>
      <c r="I1142" s="3" t="s">
        <v>439</v>
      </c>
      <c r="J1142" s="4" t="s">
        <v>13</v>
      </c>
      <c r="K1142" s="3" t="s">
        <v>169</v>
      </c>
      <c r="L1142" s="3" t="s">
        <v>348</v>
      </c>
      <c r="M1142" s="3" t="s">
        <v>1253</v>
      </c>
    </row>
    <row r="1143" spans="1:13">
      <c r="A1143" s="20" t="s">
        <v>438</v>
      </c>
      <c r="B1143" s="20" t="s">
        <v>14</v>
      </c>
      <c r="C1143" s="20" t="s">
        <v>15</v>
      </c>
      <c r="D1143" s="20" t="s">
        <v>346</v>
      </c>
      <c r="E1143" s="3" t="s">
        <v>439</v>
      </c>
      <c r="F1143" s="20" t="s">
        <v>53</v>
      </c>
      <c r="G1143" s="20" t="s">
        <v>54</v>
      </c>
      <c r="H1143" s="20" t="s">
        <v>167</v>
      </c>
      <c r="I1143" s="20" t="s">
        <v>439</v>
      </c>
      <c r="J1143" s="20" t="s">
        <v>13</v>
      </c>
      <c r="K1143" s="20" t="s">
        <v>169</v>
      </c>
      <c r="L1143" s="20" t="s">
        <v>348</v>
      </c>
      <c r="M1143" s="20" t="s">
        <v>23</v>
      </c>
    </row>
    <row r="1144" spans="1:13">
      <c r="A1144" s="20" t="s">
        <v>2052</v>
      </c>
      <c r="B1144" s="20" t="s">
        <v>14</v>
      </c>
      <c r="C1144" s="20" t="s">
        <v>15</v>
      </c>
      <c r="D1144" s="20" t="s">
        <v>346</v>
      </c>
      <c r="E1144" s="3" t="s">
        <v>439</v>
      </c>
      <c r="F1144" s="20" t="s">
        <v>53</v>
      </c>
      <c r="G1144" s="20" t="s">
        <v>54</v>
      </c>
      <c r="H1144" s="20" t="s">
        <v>167</v>
      </c>
      <c r="I1144" s="20" t="s">
        <v>439</v>
      </c>
      <c r="J1144" s="20" t="s">
        <v>13</v>
      </c>
      <c r="K1144" s="20" t="s">
        <v>169</v>
      </c>
      <c r="L1144" s="20" t="s">
        <v>348</v>
      </c>
      <c r="M1144" s="22" t="s">
        <v>1889</v>
      </c>
    </row>
    <row r="1145" spans="1:13">
      <c r="A1145" s="3" t="s">
        <v>1359</v>
      </c>
      <c r="B1145" s="3" t="s">
        <v>14</v>
      </c>
      <c r="C1145" s="3" t="s">
        <v>15</v>
      </c>
      <c r="D1145" s="3" t="s">
        <v>346</v>
      </c>
      <c r="E1145" s="3" t="s">
        <v>441</v>
      </c>
      <c r="F1145" s="3" t="s">
        <v>53</v>
      </c>
      <c r="G1145" s="3" t="s">
        <v>54</v>
      </c>
      <c r="H1145" s="3" t="s">
        <v>171</v>
      </c>
      <c r="I1145" s="3" t="s">
        <v>441</v>
      </c>
      <c r="J1145" s="4" t="s">
        <v>13</v>
      </c>
      <c r="K1145" s="3" t="s">
        <v>169</v>
      </c>
      <c r="L1145" s="3" t="s">
        <v>351</v>
      </c>
      <c r="M1145" s="3" t="s">
        <v>1253</v>
      </c>
    </row>
    <row r="1146" spans="1:13">
      <c r="A1146" s="20" t="s">
        <v>440</v>
      </c>
      <c r="B1146" s="20" t="s">
        <v>14</v>
      </c>
      <c r="C1146" s="20" t="s">
        <v>15</v>
      </c>
      <c r="D1146" s="20" t="s">
        <v>346</v>
      </c>
      <c r="E1146" s="3" t="s">
        <v>441</v>
      </c>
      <c r="F1146" s="20" t="s">
        <v>53</v>
      </c>
      <c r="G1146" s="20" t="s">
        <v>54</v>
      </c>
      <c r="H1146" s="20" t="s">
        <v>171</v>
      </c>
      <c r="I1146" s="20" t="s">
        <v>441</v>
      </c>
      <c r="J1146" s="20" t="s">
        <v>13</v>
      </c>
      <c r="K1146" s="20" t="s">
        <v>169</v>
      </c>
      <c r="L1146" s="20" t="s">
        <v>351</v>
      </c>
      <c r="M1146" s="20" t="s">
        <v>23</v>
      </c>
    </row>
    <row r="1147" spans="1:13">
      <c r="A1147" s="20" t="s">
        <v>2053</v>
      </c>
      <c r="B1147" s="20" t="s">
        <v>14</v>
      </c>
      <c r="C1147" s="20" t="s">
        <v>15</v>
      </c>
      <c r="D1147" s="20" t="s">
        <v>346</v>
      </c>
      <c r="E1147" s="3" t="s">
        <v>441</v>
      </c>
      <c r="F1147" s="20" t="s">
        <v>53</v>
      </c>
      <c r="G1147" s="20" t="s">
        <v>54</v>
      </c>
      <c r="H1147" s="20" t="s">
        <v>171</v>
      </c>
      <c r="I1147" s="20" t="s">
        <v>441</v>
      </c>
      <c r="J1147" s="20" t="s">
        <v>13</v>
      </c>
      <c r="K1147" s="20" t="s">
        <v>169</v>
      </c>
      <c r="L1147" s="20" t="s">
        <v>351</v>
      </c>
      <c r="M1147" s="22" t="s">
        <v>1889</v>
      </c>
    </row>
    <row r="1148" spans="1:13">
      <c r="A1148" s="3" t="s">
        <v>1360</v>
      </c>
      <c r="B1148" s="3" t="s">
        <v>14</v>
      </c>
      <c r="C1148" s="3" t="s">
        <v>15</v>
      </c>
      <c r="D1148" s="3" t="s">
        <v>346</v>
      </c>
      <c r="E1148" s="3" t="s">
        <v>443</v>
      </c>
      <c r="F1148" s="3" t="s">
        <v>53</v>
      </c>
      <c r="G1148" s="3" t="s">
        <v>54</v>
      </c>
      <c r="H1148" s="3" t="s">
        <v>174</v>
      </c>
      <c r="I1148" s="3" t="s">
        <v>443</v>
      </c>
      <c r="J1148" s="4" t="s">
        <v>13</v>
      </c>
      <c r="K1148" s="3" t="s">
        <v>169</v>
      </c>
      <c r="L1148" s="3" t="s">
        <v>354</v>
      </c>
      <c r="M1148" s="3" t="s">
        <v>1253</v>
      </c>
    </row>
    <row r="1149" spans="1:13">
      <c r="A1149" s="20" t="s">
        <v>442</v>
      </c>
      <c r="B1149" s="20" t="s">
        <v>14</v>
      </c>
      <c r="C1149" s="20" t="s">
        <v>15</v>
      </c>
      <c r="D1149" s="20" t="s">
        <v>346</v>
      </c>
      <c r="E1149" s="3" t="s">
        <v>443</v>
      </c>
      <c r="F1149" s="20" t="s">
        <v>53</v>
      </c>
      <c r="G1149" s="20" t="s">
        <v>54</v>
      </c>
      <c r="H1149" s="20" t="s">
        <v>174</v>
      </c>
      <c r="I1149" s="20" t="s">
        <v>443</v>
      </c>
      <c r="J1149" s="20" t="s">
        <v>13</v>
      </c>
      <c r="K1149" s="20" t="s">
        <v>169</v>
      </c>
      <c r="L1149" s="20" t="s">
        <v>354</v>
      </c>
      <c r="M1149" s="20" t="s">
        <v>23</v>
      </c>
    </row>
    <row r="1150" spans="1:13">
      <c r="A1150" s="20" t="s">
        <v>2054</v>
      </c>
      <c r="B1150" s="20" t="s">
        <v>14</v>
      </c>
      <c r="C1150" s="20" t="s">
        <v>15</v>
      </c>
      <c r="D1150" s="20" t="s">
        <v>346</v>
      </c>
      <c r="E1150" s="3" t="s">
        <v>443</v>
      </c>
      <c r="F1150" s="20" t="s">
        <v>53</v>
      </c>
      <c r="G1150" s="20" t="s">
        <v>54</v>
      </c>
      <c r="H1150" s="20" t="s">
        <v>174</v>
      </c>
      <c r="I1150" s="20" t="s">
        <v>443</v>
      </c>
      <c r="J1150" s="20" t="s">
        <v>13</v>
      </c>
      <c r="K1150" s="20" t="s">
        <v>169</v>
      </c>
      <c r="L1150" s="20" t="s">
        <v>354</v>
      </c>
      <c r="M1150" s="22" t="s">
        <v>1889</v>
      </c>
    </row>
    <row r="1151" spans="1:13">
      <c r="A1151" s="3" t="s">
        <v>1361</v>
      </c>
      <c r="B1151" s="3" t="s">
        <v>14</v>
      </c>
      <c r="C1151" s="3" t="s">
        <v>15</v>
      </c>
      <c r="D1151" s="3" t="s">
        <v>346</v>
      </c>
      <c r="E1151" s="3" t="s">
        <v>445</v>
      </c>
      <c r="F1151" s="3" t="s">
        <v>53</v>
      </c>
      <c r="G1151" s="3" t="s">
        <v>54</v>
      </c>
      <c r="H1151" s="3" t="s">
        <v>177</v>
      </c>
      <c r="I1151" s="3" t="s">
        <v>445</v>
      </c>
      <c r="J1151" s="4" t="s">
        <v>13</v>
      </c>
      <c r="K1151" s="3" t="s">
        <v>169</v>
      </c>
      <c r="L1151" s="3" t="s">
        <v>357</v>
      </c>
      <c r="M1151" s="3" t="s">
        <v>1253</v>
      </c>
    </row>
    <row r="1152" spans="1:13">
      <c r="A1152" s="20" t="s">
        <v>444</v>
      </c>
      <c r="B1152" s="20" t="s">
        <v>14</v>
      </c>
      <c r="C1152" s="20" t="s">
        <v>15</v>
      </c>
      <c r="D1152" s="20" t="s">
        <v>346</v>
      </c>
      <c r="E1152" s="3" t="s">
        <v>445</v>
      </c>
      <c r="F1152" s="20" t="s">
        <v>53</v>
      </c>
      <c r="G1152" s="20" t="s">
        <v>54</v>
      </c>
      <c r="H1152" s="20" t="s">
        <v>177</v>
      </c>
      <c r="I1152" s="20" t="s">
        <v>445</v>
      </c>
      <c r="J1152" s="20" t="s">
        <v>13</v>
      </c>
      <c r="K1152" s="20" t="s">
        <v>169</v>
      </c>
      <c r="L1152" s="20" t="s">
        <v>357</v>
      </c>
      <c r="M1152" s="20" t="s">
        <v>23</v>
      </c>
    </row>
    <row r="1153" spans="1:13">
      <c r="A1153" s="20" t="s">
        <v>2055</v>
      </c>
      <c r="B1153" s="20" t="s">
        <v>14</v>
      </c>
      <c r="C1153" s="20" t="s">
        <v>15</v>
      </c>
      <c r="D1153" s="20" t="s">
        <v>346</v>
      </c>
      <c r="E1153" s="3" t="s">
        <v>445</v>
      </c>
      <c r="F1153" s="20" t="s">
        <v>53</v>
      </c>
      <c r="G1153" s="20" t="s">
        <v>54</v>
      </c>
      <c r="H1153" s="20" t="s">
        <v>177</v>
      </c>
      <c r="I1153" s="20" t="s">
        <v>445</v>
      </c>
      <c r="J1153" s="20" t="s">
        <v>13</v>
      </c>
      <c r="K1153" s="20" t="s">
        <v>169</v>
      </c>
      <c r="L1153" s="20" t="s">
        <v>357</v>
      </c>
      <c r="M1153" s="22" t="s">
        <v>1889</v>
      </c>
    </row>
    <row r="1154" spans="1:13">
      <c r="A1154" s="3" t="s">
        <v>1362</v>
      </c>
      <c r="B1154" s="3" t="s">
        <v>14</v>
      </c>
      <c r="C1154" s="3" t="s">
        <v>15</v>
      </c>
      <c r="D1154" s="3" t="s">
        <v>346</v>
      </c>
      <c r="E1154" s="3" t="s">
        <v>447</v>
      </c>
      <c r="F1154" s="3" t="s">
        <v>53</v>
      </c>
      <c r="G1154" s="3" t="s">
        <v>54</v>
      </c>
      <c r="H1154" s="3" t="s">
        <v>180</v>
      </c>
      <c r="I1154" s="3" t="s">
        <v>447</v>
      </c>
      <c r="J1154" s="4" t="s">
        <v>13</v>
      </c>
      <c r="K1154" s="3" t="s">
        <v>182</v>
      </c>
      <c r="L1154" s="3" t="s">
        <v>348</v>
      </c>
      <c r="M1154" s="3" t="s">
        <v>1253</v>
      </c>
    </row>
    <row r="1155" spans="1:13">
      <c r="A1155" s="20" t="s">
        <v>446</v>
      </c>
      <c r="B1155" s="20" t="s">
        <v>14</v>
      </c>
      <c r="C1155" s="20" t="s">
        <v>15</v>
      </c>
      <c r="D1155" s="20" t="s">
        <v>346</v>
      </c>
      <c r="E1155" s="3" t="s">
        <v>447</v>
      </c>
      <c r="F1155" s="20" t="s">
        <v>53</v>
      </c>
      <c r="G1155" s="20" t="s">
        <v>54</v>
      </c>
      <c r="H1155" s="20" t="s">
        <v>180</v>
      </c>
      <c r="I1155" s="20" t="s">
        <v>447</v>
      </c>
      <c r="J1155" s="20" t="s">
        <v>13</v>
      </c>
      <c r="K1155" s="20" t="s">
        <v>182</v>
      </c>
      <c r="L1155" s="20" t="s">
        <v>348</v>
      </c>
      <c r="M1155" s="20" t="s">
        <v>23</v>
      </c>
    </row>
    <row r="1156" spans="1:13">
      <c r="A1156" s="20" t="s">
        <v>2056</v>
      </c>
      <c r="B1156" s="20" t="s">
        <v>14</v>
      </c>
      <c r="C1156" s="20" t="s">
        <v>15</v>
      </c>
      <c r="D1156" s="20" t="s">
        <v>346</v>
      </c>
      <c r="E1156" s="3" t="s">
        <v>447</v>
      </c>
      <c r="F1156" s="20" t="s">
        <v>53</v>
      </c>
      <c r="G1156" s="20" t="s">
        <v>54</v>
      </c>
      <c r="H1156" s="20" t="s">
        <v>180</v>
      </c>
      <c r="I1156" s="20" t="s">
        <v>447</v>
      </c>
      <c r="J1156" s="20" t="s">
        <v>13</v>
      </c>
      <c r="K1156" s="20" t="s">
        <v>182</v>
      </c>
      <c r="L1156" s="20" t="s">
        <v>348</v>
      </c>
      <c r="M1156" s="22" t="s">
        <v>1889</v>
      </c>
    </row>
    <row r="1157" spans="1:13">
      <c r="A1157" s="3" t="s">
        <v>1363</v>
      </c>
      <c r="B1157" s="3" t="s">
        <v>14</v>
      </c>
      <c r="C1157" s="3" t="s">
        <v>15</v>
      </c>
      <c r="D1157" s="3" t="s">
        <v>346</v>
      </c>
      <c r="E1157" s="3" t="s">
        <v>449</v>
      </c>
      <c r="F1157" s="3" t="s">
        <v>53</v>
      </c>
      <c r="G1157" s="3" t="s">
        <v>54</v>
      </c>
      <c r="H1157" s="3" t="s">
        <v>184</v>
      </c>
      <c r="I1157" s="3" t="s">
        <v>449</v>
      </c>
      <c r="J1157" s="4" t="s">
        <v>13</v>
      </c>
      <c r="K1157" s="3" t="s">
        <v>182</v>
      </c>
      <c r="L1157" s="3" t="s">
        <v>351</v>
      </c>
      <c r="M1157" s="3" t="s">
        <v>1253</v>
      </c>
    </row>
    <row r="1158" spans="1:13">
      <c r="A1158" s="23" t="s">
        <v>448</v>
      </c>
      <c r="B1158" s="20" t="s">
        <v>14</v>
      </c>
      <c r="C1158" s="23" t="s">
        <v>15</v>
      </c>
      <c r="D1158" s="23" t="s">
        <v>346</v>
      </c>
      <c r="E1158" s="3" t="s">
        <v>449</v>
      </c>
      <c r="F1158" s="23" t="s">
        <v>53</v>
      </c>
      <c r="G1158" s="20" t="s">
        <v>54</v>
      </c>
      <c r="H1158" s="23" t="s">
        <v>184</v>
      </c>
      <c r="I1158" s="20" t="s">
        <v>449</v>
      </c>
      <c r="J1158" s="23" t="s">
        <v>13</v>
      </c>
      <c r="K1158" s="23" t="s">
        <v>182</v>
      </c>
      <c r="L1158" s="23" t="s">
        <v>351</v>
      </c>
      <c r="M1158" s="23" t="s">
        <v>23</v>
      </c>
    </row>
    <row r="1159" spans="1:13">
      <c r="A1159" s="20" t="s">
        <v>2057</v>
      </c>
      <c r="B1159" s="20" t="s">
        <v>14</v>
      </c>
      <c r="C1159" s="20" t="s">
        <v>15</v>
      </c>
      <c r="D1159" s="20" t="s">
        <v>346</v>
      </c>
      <c r="E1159" s="3" t="s">
        <v>449</v>
      </c>
      <c r="F1159" s="20" t="s">
        <v>53</v>
      </c>
      <c r="G1159" s="20" t="s">
        <v>54</v>
      </c>
      <c r="H1159" s="20" t="s">
        <v>184</v>
      </c>
      <c r="I1159" s="20" t="s">
        <v>449</v>
      </c>
      <c r="J1159" s="20" t="s">
        <v>13</v>
      </c>
      <c r="K1159" s="20" t="s">
        <v>182</v>
      </c>
      <c r="L1159" s="20" t="s">
        <v>351</v>
      </c>
      <c r="M1159" s="22" t="s">
        <v>1889</v>
      </c>
    </row>
    <row r="1160" spans="1:13">
      <c r="A1160" s="3" t="s">
        <v>1364</v>
      </c>
      <c r="B1160" s="3" t="s">
        <v>14</v>
      </c>
      <c r="C1160" s="3" t="s">
        <v>15</v>
      </c>
      <c r="D1160" s="3" t="s">
        <v>346</v>
      </c>
      <c r="E1160" s="3" t="s">
        <v>451</v>
      </c>
      <c r="F1160" s="3" t="s">
        <v>53</v>
      </c>
      <c r="G1160" s="3" t="s">
        <v>54</v>
      </c>
      <c r="H1160" s="3" t="s">
        <v>187</v>
      </c>
      <c r="I1160" s="3" t="s">
        <v>451</v>
      </c>
      <c r="J1160" s="4" t="s">
        <v>13</v>
      </c>
      <c r="K1160" s="3" t="s">
        <v>182</v>
      </c>
      <c r="L1160" s="3" t="s">
        <v>354</v>
      </c>
      <c r="M1160" s="3" t="s">
        <v>1253</v>
      </c>
    </row>
    <row r="1161" spans="1:13">
      <c r="A1161" s="20" t="s">
        <v>450</v>
      </c>
      <c r="B1161" s="20" t="s">
        <v>14</v>
      </c>
      <c r="C1161" s="20" t="s">
        <v>15</v>
      </c>
      <c r="D1161" s="20" t="s">
        <v>346</v>
      </c>
      <c r="E1161" s="3" t="s">
        <v>451</v>
      </c>
      <c r="F1161" s="20" t="s">
        <v>53</v>
      </c>
      <c r="G1161" s="20" t="s">
        <v>54</v>
      </c>
      <c r="H1161" s="20" t="s">
        <v>187</v>
      </c>
      <c r="I1161" s="20" t="s">
        <v>451</v>
      </c>
      <c r="J1161" s="20" t="s">
        <v>13</v>
      </c>
      <c r="K1161" s="20" t="s">
        <v>182</v>
      </c>
      <c r="L1161" s="20" t="s">
        <v>354</v>
      </c>
      <c r="M1161" s="20" t="s">
        <v>23</v>
      </c>
    </row>
    <row r="1162" spans="1:13">
      <c r="A1162" s="20" t="s">
        <v>2058</v>
      </c>
      <c r="B1162" s="20" t="s">
        <v>14</v>
      </c>
      <c r="C1162" s="20" t="s">
        <v>15</v>
      </c>
      <c r="D1162" s="20" t="s">
        <v>346</v>
      </c>
      <c r="E1162" s="3" t="s">
        <v>451</v>
      </c>
      <c r="F1162" s="20" t="s">
        <v>53</v>
      </c>
      <c r="G1162" s="20" t="s">
        <v>54</v>
      </c>
      <c r="H1162" s="20" t="s">
        <v>187</v>
      </c>
      <c r="I1162" s="20" t="s">
        <v>451</v>
      </c>
      <c r="J1162" s="20" t="s">
        <v>13</v>
      </c>
      <c r="K1162" s="20" t="s">
        <v>182</v>
      </c>
      <c r="L1162" s="20" t="s">
        <v>354</v>
      </c>
      <c r="M1162" s="22" t="s">
        <v>1889</v>
      </c>
    </row>
    <row r="1163" spans="1:13">
      <c r="A1163" s="3" t="s">
        <v>1365</v>
      </c>
      <c r="B1163" s="3" t="s">
        <v>14</v>
      </c>
      <c r="C1163" s="3" t="s">
        <v>15</v>
      </c>
      <c r="D1163" s="3" t="s">
        <v>346</v>
      </c>
      <c r="E1163" s="3" t="s">
        <v>453</v>
      </c>
      <c r="F1163" s="3" t="s">
        <v>53</v>
      </c>
      <c r="G1163" s="3" t="s">
        <v>54</v>
      </c>
      <c r="H1163" s="3" t="s">
        <v>190</v>
      </c>
      <c r="I1163" s="3" t="s">
        <v>453</v>
      </c>
      <c r="J1163" s="4" t="s">
        <v>13</v>
      </c>
      <c r="K1163" s="3" t="s">
        <v>182</v>
      </c>
      <c r="L1163" s="3" t="s">
        <v>357</v>
      </c>
      <c r="M1163" s="3" t="s">
        <v>1253</v>
      </c>
    </row>
    <row r="1164" spans="1:13">
      <c r="A1164" s="20" t="s">
        <v>452</v>
      </c>
      <c r="B1164" s="20" t="s">
        <v>14</v>
      </c>
      <c r="C1164" s="20" t="s">
        <v>15</v>
      </c>
      <c r="D1164" s="20" t="s">
        <v>346</v>
      </c>
      <c r="E1164" s="3" t="s">
        <v>453</v>
      </c>
      <c r="F1164" s="20" t="s">
        <v>53</v>
      </c>
      <c r="G1164" s="20" t="s">
        <v>54</v>
      </c>
      <c r="H1164" s="20" t="s">
        <v>190</v>
      </c>
      <c r="I1164" s="20" t="s">
        <v>453</v>
      </c>
      <c r="J1164" s="20" t="s">
        <v>13</v>
      </c>
      <c r="K1164" s="20" t="s">
        <v>182</v>
      </c>
      <c r="L1164" s="20" t="s">
        <v>357</v>
      </c>
      <c r="M1164" s="20" t="s">
        <v>23</v>
      </c>
    </row>
    <row r="1165" spans="1:13">
      <c r="A1165" s="20" t="s">
        <v>2059</v>
      </c>
      <c r="B1165" s="20" t="s">
        <v>14</v>
      </c>
      <c r="C1165" s="20" t="s">
        <v>15</v>
      </c>
      <c r="D1165" s="20" t="s">
        <v>346</v>
      </c>
      <c r="E1165" s="3" t="s">
        <v>453</v>
      </c>
      <c r="F1165" s="20" t="s">
        <v>53</v>
      </c>
      <c r="G1165" s="20" t="s">
        <v>54</v>
      </c>
      <c r="H1165" s="20" t="s">
        <v>190</v>
      </c>
      <c r="I1165" s="20" t="s">
        <v>453</v>
      </c>
      <c r="J1165" s="22" t="s">
        <v>13</v>
      </c>
      <c r="K1165" s="20" t="s">
        <v>182</v>
      </c>
      <c r="L1165" s="20" t="s">
        <v>357</v>
      </c>
      <c r="M1165" s="22" t="s">
        <v>1889</v>
      </c>
    </row>
    <row r="1166" spans="1:13">
      <c r="A1166" s="3" t="s">
        <v>1366</v>
      </c>
      <c r="B1166" s="3" t="s">
        <v>14</v>
      </c>
      <c r="C1166" s="3" t="s">
        <v>15</v>
      </c>
      <c r="D1166" s="3" t="s">
        <v>346</v>
      </c>
      <c r="E1166" s="3" t="s">
        <v>455</v>
      </c>
      <c r="F1166" s="3" t="s">
        <v>53</v>
      </c>
      <c r="G1166" s="3" t="s">
        <v>54</v>
      </c>
      <c r="H1166" s="3" t="s">
        <v>193</v>
      </c>
      <c r="I1166" s="3" t="s">
        <v>455</v>
      </c>
      <c r="J1166" s="4" t="s">
        <v>13</v>
      </c>
      <c r="K1166" s="3" t="s">
        <v>195</v>
      </c>
      <c r="L1166" s="3" t="s">
        <v>348</v>
      </c>
      <c r="M1166" s="3" t="s">
        <v>1253</v>
      </c>
    </row>
    <row r="1167" spans="1:13">
      <c r="A1167" s="20" t="s">
        <v>454</v>
      </c>
      <c r="B1167" s="20" t="s">
        <v>14</v>
      </c>
      <c r="C1167" s="20" t="s">
        <v>15</v>
      </c>
      <c r="D1167" s="20" t="s">
        <v>346</v>
      </c>
      <c r="E1167" s="3" t="s">
        <v>455</v>
      </c>
      <c r="F1167" s="20" t="s">
        <v>53</v>
      </c>
      <c r="G1167" s="20" t="s">
        <v>54</v>
      </c>
      <c r="H1167" s="20" t="s">
        <v>193</v>
      </c>
      <c r="I1167" s="20" t="s">
        <v>455</v>
      </c>
      <c r="J1167" s="20" t="s">
        <v>13</v>
      </c>
      <c r="K1167" s="20" t="s">
        <v>195</v>
      </c>
      <c r="L1167" s="20" t="s">
        <v>348</v>
      </c>
      <c r="M1167" s="20" t="s">
        <v>23</v>
      </c>
    </row>
    <row r="1168" spans="1:13">
      <c r="A1168" s="20" t="s">
        <v>2060</v>
      </c>
      <c r="B1168" s="20" t="s">
        <v>14</v>
      </c>
      <c r="C1168" s="20" t="s">
        <v>15</v>
      </c>
      <c r="D1168" s="20" t="s">
        <v>346</v>
      </c>
      <c r="E1168" s="3" t="s">
        <v>455</v>
      </c>
      <c r="F1168" s="20" t="s">
        <v>53</v>
      </c>
      <c r="G1168" s="20" t="s">
        <v>54</v>
      </c>
      <c r="H1168" s="20" t="s">
        <v>193</v>
      </c>
      <c r="I1168" s="20" t="s">
        <v>455</v>
      </c>
      <c r="J1168" s="22" t="s">
        <v>13</v>
      </c>
      <c r="K1168" s="20" t="s">
        <v>195</v>
      </c>
      <c r="L1168" s="20" t="s">
        <v>348</v>
      </c>
      <c r="M1168" s="22" t="s">
        <v>1889</v>
      </c>
    </row>
    <row r="1169" spans="1:13">
      <c r="A1169" s="3" t="s">
        <v>1367</v>
      </c>
      <c r="B1169" s="3" t="s">
        <v>14</v>
      </c>
      <c r="C1169" s="3" t="s">
        <v>15</v>
      </c>
      <c r="D1169" s="3" t="s">
        <v>346</v>
      </c>
      <c r="E1169" s="3" t="s">
        <v>457</v>
      </c>
      <c r="F1169" s="3" t="s">
        <v>53</v>
      </c>
      <c r="G1169" s="3" t="s">
        <v>54</v>
      </c>
      <c r="H1169" s="3" t="s">
        <v>197</v>
      </c>
      <c r="I1169" s="3" t="s">
        <v>457</v>
      </c>
      <c r="J1169" s="4" t="s">
        <v>13</v>
      </c>
      <c r="K1169" s="3" t="s">
        <v>195</v>
      </c>
      <c r="L1169" s="3" t="s">
        <v>351</v>
      </c>
      <c r="M1169" s="3" t="s">
        <v>1253</v>
      </c>
    </row>
    <row r="1170" spans="1:13">
      <c r="A1170" s="23" t="s">
        <v>456</v>
      </c>
      <c r="B1170" s="20" t="s">
        <v>14</v>
      </c>
      <c r="C1170" s="23" t="s">
        <v>15</v>
      </c>
      <c r="D1170" s="23" t="s">
        <v>346</v>
      </c>
      <c r="E1170" s="3" t="s">
        <v>457</v>
      </c>
      <c r="F1170" s="23" t="s">
        <v>53</v>
      </c>
      <c r="G1170" s="20" t="s">
        <v>54</v>
      </c>
      <c r="H1170" s="23" t="s">
        <v>197</v>
      </c>
      <c r="I1170" s="20" t="s">
        <v>457</v>
      </c>
      <c r="J1170" s="23" t="s">
        <v>13</v>
      </c>
      <c r="K1170" s="23" t="s">
        <v>195</v>
      </c>
      <c r="L1170" s="23" t="s">
        <v>351</v>
      </c>
      <c r="M1170" s="23" t="s">
        <v>23</v>
      </c>
    </row>
    <row r="1171" spans="1:13">
      <c r="A1171" s="20" t="s">
        <v>2061</v>
      </c>
      <c r="B1171" s="20" t="s">
        <v>14</v>
      </c>
      <c r="C1171" s="20" t="s">
        <v>15</v>
      </c>
      <c r="D1171" s="20" t="s">
        <v>346</v>
      </c>
      <c r="E1171" s="3" t="s">
        <v>457</v>
      </c>
      <c r="F1171" s="20" t="s">
        <v>53</v>
      </c>
      <c r="G1171" s="20" t="s">
        <v>54</v>
      </c>
      <c r="H1171" s="20" t="s">
        <v>197</v>
      </c>
      <c r="I1171" s="20" t="s">
        <v>457</v>
      </c>
      <c r="J1171" s="22" t="s">
        <v>13</v>
      </c>
      <c r="K1171" s="20" t="s">
        <v>195</v>
      </c>
      <c r="L1171" s="20" t="s">
        <v>351</v>
      </c>
      <c r="M1171" s="22" t="s">
        <v>1889</v>
      </c>
    </row>
    <row r="1172" spans="1:13">
      <c r="A1172" s="3" t="s">
        <v>1368</v>
      </c>
      <c r="B1172" s="3" t="s">
        <v>14</v>
      </c>
      <c r="C1172" s="3" t="s">
        <v>15</v>
      </c>
      <c r="D1172" s="3" t="s">
        <v>346</v>
      </c>
      <c r="E1172" s="3" t="s">
        <v>459</v>
      </c>
      <c r="F1172" s="3" t="s">
        <v>53</v>
      </c>
      <c r="G1172" s="3" t="s">
        <v>54</v>
      </c>
      <c r="H1172" s="3" t="s">
        <v>200</v>
      </c>
      <c r="I1172" s="3" t="s">
        <v>459</v>
      </c>
      <c r="J1172" s="4" t="s">
        <v>13</v>
      </c>
      <c r="K1172" s="3" t="s">
        <v>195</v>
      </c>
      <c r="L1172" s="3" t="s">
        <v>354</v>
      </c>
      <c r="M1172" s="3" t="s">
        <v>1253</v>
      </c>
    </row>
    <row r="1173" spans="1:13">
      <c r="A1173" s="20" t="s">
        <v>458</v>
      </c>
      <c r="B1173" s="20" t="s">
        <v>14</v>
      </c>
      <c r="C1173" s="20" t="s">
        <v>15</v>
      </c>
      <c r="D1173" s="20" t="s">
        <v>346</v>
      </c>
      <c r="E1173" s="3" t="s">
        <v>459</v>
      </c>
      <c r="F1173" s="20" t="s">
        <v>53</v>
      </c>
      <c r="G1173" s="20" t="s">
        <v>54</v>
      </c>
      <c r="H1173" s="20" t="s">
        <v>200</v>
      </c>
      <c r="I1173" s="20" t="s">
        <v>459</v>
      </c>
      <c r="J1173" s="20" t="s">
        <v>13</v>
      </c>
      <c r="K1173" s="20" t="s">
        <v>195</v>
      </c>
      <c r="L1173" s="20" t="s">
        <v>354</v>
      </c>
      <c r="M1173" s="20" t="s">
        <v>23</v>
      </c>
    </row>
    <row r="1174" spans="1:13">
      <c r="A1174" s="20" t="s">
        <v>2062</v>
      </c>
      <c r="B1174" s="20" t="s">
        <v>14</v>
      </c>
      <c r="C1174" s="20" t="s">
        <v>15</v>
      </c>
      <c r="D1174" s="20" t="s">
        <v>346</v>
      </c>
      <c r="E1174" s="3" t="s">
        <v>459</v>
      </c>
      <c r="F1174" s="20" t="s">
        <v>53</v>
      </c>
      <c r="G1174" s="20" t="s">
        <v>54</v>
      </c>
      <c r="H1174" s="20" t="s">
        <v>200</v>
      </c>
      <c r="I1174" s="20" t="s">
        <v>459</v>
      </c>
      <c r="J1174" s="22" t="s">
        <v>13</v>
      </c>
      <c r="K1174" s="20" t="s">
        <v>195</v>
      </c>
      <c r="L1174" s="20" t="s">
        <v>354</v>
      </c>
      <c r="M1174" s="22" t="s">
        <v>1889</v>
      </c>
    </row>
    <row r="1175" spans="1:13">
      <c r="A1175" s="3" t="s">
        <v>1369</v>
      </c>
      <c r="B1175" s="3" t="s">
        <v>14</v>
      </c>
      <c r="C1175" s="3" t="s">
        <v>15</v>
      </c>
      <c r="D1175" s="3" t="s">
        <v>346</v>
      </c>
      <c r="E1175" s="3" t="s">
        <v>461</v>
      </c>
      <c r="F1175" s="3" t="s">
        <v>53</v>
      </c>
      <c r="G1175" s="3" t="s">
        <v>54</v>
      </c>
      <c r="H1175" s="3" t="s">
        <v>203</v>
      </c>
      <c r="I1175" s="3" t="s">
        <v>461</v>
      </c>
      <c r="J1175" s="4" t="s">
        <v>13</v>
      </c>
      <c r="K1175" s="3" t="s">
        <v>195</v>
      </c>
      <c r="L1175" s="3" t="s">
        <v>357</v>
      </c>
      <c r="M1175" s="3" t="s">
        <v>1253</v>
      </c>
    </row>
    <row r="1176" spans="1:13">
      <c r="A1176" s="20" t="s">
        <v>460</v>
      </c>
      <c r="B1176" s="20" t="s">
        <v>14</v>
      </c>
      <c r="C1176" s="20" t="s">
        <v>15</v>
      </c>
      <c r="D1176" s="20" t="s">
        <v>346</v>
      </c>
      <c r="E1176" s="3" t="s">
        <v>461</v>
      </c>
      <c r="F1176" s="20" t="s">
        <v>53</v>
      </c>
      <c r="G1176" s="20" t="s">
        <v>54</v>
      </c>
      <c r="H1176" s="20" t="s">
        <v>203</v>
      </c>
      <c r="I1176" s="20" t="s">
        <v>461</v>
      </c>
      <c r="J1176" s="20" t="s">
        <v>13</v>
      </c>
      <c r="K1176" s="20" t="s">
        <v>195</v>
      </c>
      <c r="L1176" s="20" t="s">
        <v>357</v>
      </c>
      <c r="M1176" s="20" t="s">
        <v>23</v>
      </c>
    </row>
    <row r="1177" spans="1:13">
      <c r="A1177" s="25" t="s">
        <v>2063</v>
      </c>
      <c r="B1177" s="20" t="s">
        <v>14</v>
      </c>
      <c r="C1177" s="25" t="s">
        <v>15</v>
      </c>
      <c r="D1177" s="25" t="s">
        <v>346</v>
      </c>
      <c r="E1177" s="3" t="s">
        <v>461</v>
      </c>
      <c r="F1177" s="25" t="s">
        <v>53</v>
      </c>
      <c r="G1177" s="20" t="s">
        <v>54</v>
      </c>
      <c r="H1177" s="25" t="s">
        <v>203</v>
      </c>
      <c r="I1177" s="20" t="s">
        <v>461</v>
      </c>
      <c r="J1177" s="26" t="s">
        <v>13</v>
      </c>
      <c r="K1177" s="25" t="s">
        <v>195</v>
      </c>
      <c r="L1177" s="25" t="s">
        <v>357</v>
      </c>
      <c r="M1177" s="26" t="s">
        <v>1889</v>
      </c>
    </row>
    <row r="1178" spans="1:13">
      <c r="A1178" s="3" t="s">
        <v>1370</v>
      </c>
      <c r="B1178" s="3" t="s">
        <v>14</v>
      </c>
      <c r="C1178" s="3" t="s">
        <v>15</v>
      </c>
      <c r="D1178" s="3" t="s">
        <v>346</v>
      </c>
      <c r="E1178" s="3" t="s">
        <v>463</v>
      </c>
      <c r="F1178" s="3" t="s">
        <v>53</v>
      </c>
      <c r="G1178" s="3" t="s">
        <v>54</v>
      </c>
      <c r="H1178" s="3" t="s">
        <v>206</v>
      </c>
      <c r="I1178" s="3" t="s">
        <v>463</v>
      </c>
      <c r="J1178" s="4" t="s">
        <v>13</v>
      </c>
      <c r="K1178" s="3" t="s">
        <v>208</v>
      </c>
      <c r="L1178" s="3" t="s">
        <v>348</v>
      </c>
      <c r="M1178" s="3" t="s">
        <v>1253</v>
      </c>
    </row>
    <row r="1179" spans="1:13">
      <c r="A1179" s="20" t="s">
        <v>462</v>
      </c>
      <c r="B1179" s="20" t="s">
        <v>14</v>
      </c>
      <c r="C1179" s="20" t="s">
        <v>15</v>
      </c>
      <c r="D1179" s="20" t="s">
        <v>346</v>
      </c>
      <c r="E1179" s="3" t="s">
        <v>463</v>
      </c>
      <c r="F1179" s="20" t="s">
        <v>53</v>
      </c>
      <c r="G1179" s="20" t="s">
        <v>54</v>
      </c>
      <c r="H1179" s="20" t="s">
        <v>206</v>
      </c>
      <c r="I1179" s="20" t="s">
        <v>463</v>
      </c>
      <c r="J1179" s="20" t="s">
        <v>13</v>
      </c>
      <c r="K1179" s="20" t="s">
        <v>208</v>
      </c>
      <c r="L1179" s="20" t="s">
        <v>348</v>
      </c>
      <c r="M1179" s="20" t="s">
        <v>23</v>
      </c>
    </row>
    <row r="1180" spans="1:13">
      <c r="A1180" s="20" t="s">
        <v>2064</v>
      </c>
      <c r="B1180" s="20" t="s">
        <v>14</v>
      </c>
      <c r="C1180" s="20" t="s">
        <v>15</v>
      </c>
      <c r="D1180" s="20" t="s">
        <v>346</v>
      </c>
      <c r="E1180" s="3" t="s">
        <v>463</v>
      </c>
      <c r="F1180" s="20" t="s">
        <v>53</v>
      </c>
      <c r="G1180" s="20" t="s">
        <v>54</v>
      </c>
      <c r="H1180" s="20" t="s">
        <v>206</v>
      </c>
      <c r="I1180" s="20" t="s">
        <v>463</v>
      </c>
      <c r="J1180" s="22" t="s">
        <v>13</v>
      </c>
      <c r="K1180" s="20" t="s">
        <v>208</v>
      </c>
      <c r="L1180" s="20" t="s">
        <v>348</v>
      </c>
      <c r="M1180" s="22" t="s">
        <v>1889</v>
      </c>
    </row>
    <row r="1181" spans="1:13">
      <c r="A1181" s="3" t="s">
        <v>1371</v>
      </c>
      <c r="B1181" s="3" t="s">
        <v>14</v>
      </c>
      <c r="C1181" s="3" t="s">
        <v>15</v>
      </c>
      <c r="D1181" s="3" t="s">
        <v>346</v>
      </c>
      <c r="E1181" s="3" t="s">
        <v>465</v>
      </c>
      <c r="F1181" s="3" t="s">
        <v>53</v>
      </c>
      <c r="G1181" s="3" t="s">
        <v>54</v>
      </c>
      <c r="H1181" s="3" t="s">
        <v>210</v>
      </c>
      <c r="I1181" s="3" t="s">
        <v>465</v>
      </c>
      <c r="J1181" s="4" t="s">
        <v>13</v>
      </c>
      <c r="K1181" s="3" t="s">
        <v>208</v>
      </c>
      <c r="L1181" s="3" t="s">
        <v>351</v>
      </c>
      <c r="M1181" s="3" t="s">
        <v>1253</v>
      </c>
    </row>
    <row r="1182" spans="1:13">
      <c r="A1182" s="20" t="s">
        <v>464</v>
      </c>
      <c r="B1182" s="20" t="s">
        <v>14</v>
      </c>
      <c r="C1182" s="20" t="s">
        <v>15</v>
      </c>
      <c r="D1182" s="20" t="s">
        <v>346</v>
      </c>
      <c r="E1182" s="3" t="s">
        <v>465</v>
      </c>
      <c r="F1182" s="20" t="s">
        <v>53</v>
      </c>
      <c r="G1182" s="20" t="s">
        <v>54</v>
      </c>
      <c r="H1182" s="20" t="s">
        <v>210</v>
      </c>
      <c r="I1182" s="20" t="s">
        <v>465</v>
      </c>
      <c r="J1182" s="20" t="s">
        <v>13</v>
      </c>
      <c r="K1182" s="20" t="s">
        <v>208</v>
      </c>
      <c r="L1182" s="20" t="s">
        <v>351</v>
      </c>
      <c r="M1182" s="20" t="s">
        <v>23</v>
      </c>
    </row>
    <row r="1183" spans="1:13">
      <c r="A1183" s="20" t="s">
        <v>2065</v>
      </c>
      <c r="B1183" s="20" t="s">
        <v>14</v>
      </c>
      <c r="C1183" s="20" t="s">
        <v>15</v>
      </c>
      <c r="D1183" s="20" t="s">
        <v>346</v>
      </c>
      <c r="E1183" s="3" t="s">
        <v>465</v>
      </c>
      <c r="F1183" s="20" t="s">
        <v>53</v>
      </c>
      <c r="G1183" s="20" t="s">
        <v>54</v>
      </c>
      <c r="H1183" s="20" t="s">
        <v>210</v>
      </c>
      <c r="I1183" s="20" t="s">
        <v>465</v>
      </c>
      <c r="J1183" s="22" t="s">
        <v>13</v>
      </c>
      <c r="K1183" s="20" t="s">
        <v>208</v>
      </c>
      <c r="L1183" s="20" t="s">
        <v>351</v>
      </c>
      <c r="M1183" s="22" t="s">
        <v>1889</v>
      </c>
    </row>
    <row r="1184" spans="1:13">
      <c r="A1184" s="3" t="s">
        <v>1372</v>
      </c>
      <c r="B1184" s="3" t="s">
        <v>14</v>
      </c>
      <c r="C1184" s="3" t="s">
        <v>15</v>
      </c>
      <c r="D1184" s="3" t="s">
        <v>346</v>
      </c>
      <c r="E1184" s="3" t="s">
        <v>467</v>
      </c>
      <c r="F1184" s="3" t="s">
        <v>53</v>
      </c>
      <c r="G1184" s="3" t="s">
        <v>54</v>
      </c>
      <c r="H1184" s="3" t="s">
        <v>214</v>
      </c>
      <c r="I1184" s="3" t="s">
        <v>467</v>
      </c>
      <c r="J1184" s="4" t="s">
        <v>13</v>
      </c>
      <c r="K1184" s="3" t="s">
        <v>208</v>
      </c>
      <c r="L1184" s="3" t="s">
        <v>354</v>
      </c>
      <c r="M1184" s="3" t="s">
        <v>1253</v>
      </c>
    </row>
    <row r="1185" spans="1:13">
      <c r="A1185" s="20" t="s">
        <v>466</v>
      </c>
      <c r="B1185" s="20" t="s">
        <v>14</v>
      </c>
      <c r="C1185" s="20" t="s">
        <v>15</v>
      </c>
      <c r="D1185" s="20" t="s">
        <v>346</v>
      </c>
      <c r="E1185" s="3" t="s">
        <v>467</v>
      </c>
      <c r="F1185" s="20" t="s">
        <v>53</v>
      </c>
      <c r="G1185" s="20" t="s">
        <v>54</v>
      </c>
      <c r="H1185" s="20" t="s">
        <v>214</v>
      </c>
      <c r="I1185" s="20" t="s">
        <v>467</v>
      </c>
      <c r="J1185" s="20" t="s">
        <v>13</v>
      </c>
      <c r="K1185" s="20" t="s">
        <v>208</v>
      </c>
      <c r="L1185" s="20" t="s">
        <v>354</v>
      </c>
      <c r="M1185" s="20" t="s">
        <v>23</v>
      </c>
    </row>
    <row r="1186" spans="1:13">
      <c r="A1186" s="20" t="s">
        <v>2066</v>
      </c>
      <c r="B1186" s="20" t="s">
        <v>14</v>
      </c>
      <c r="C1186" s="20" t="s">
        <v>15</v>
      </c>
      <c r="D1186" s="20" t="s">
        <v>346</v>
      </c>
      <c r="E1186" s="3" t="s">
        <v>467</v>
      </c>
      <c r="F1186" s="20" t="s">
        <v>53</v>
      </c>
      <c r="G1186" s="20" t="s">
        <v>54</v>
      </c>
      <c r="H1186" s="20" t="s">
        <v>214</v>
      </c>
      <c r="I1186" s="20" t="s">
        <v>467</v>
      </c>
      <c r="J1186" s="22" t="s">
        <v>13</v>
      </c>
      <c r="K1186" s="20" t="s">
        <v>208</v>
      </c>
      <c r="L1186" s="20" t="s">
        <v>354</v>
      </c>
      <c r="M1186" s="22" t="s">
        <v>1889</v>
      </c>
    </row>
    <row r="1187" spans="1:13">
      <c r="A1187" s="3" t="s">
        <v>1373</v>
      </c>
      <c r="B1187" s="3" t="s">
        <v>14</v>
      </c>
      <c r="C1187" s="3" t="s">
        <v>15</v>
      </c>
      <c r="D1187" s="3" t="s">
        <v>346</v>
      </c>
      <c r="E1187" s="3" t="s">
        <v>469</v>
      </c>
      <c r="F1187" s="3" t="s">
        <v>53</v>
      </c>
      <c r="G1187" s="3" t="s">
        <v>54</v>
      </c>
      <c r="H1187" s="3" t="s">
        <v>217</v>
      </c>
      <c r="I1187" s="3" t="s">
        <v>469</v>
      </c>
      <c r="J1187" s="4" t="s">
        <v>13</v>
      </c>
      <c r="K1187" s="3" t="s">
        <v>208</v>
      </c>
      <c r="L1187" s="3" t="s">
        <v>357</v>
      </c>
      <c r="M1187" s="3" t="s">
        <v>1253</v>
      </c>
    </row>
    <row r="1188" spans="1:13">
      <c r="A1188" s="20" t="s">
        <v>468</v>
      </c>
      <c r="B1188" s="20" t="s">
        <v>14</v>
      </c>
      <c r="C1188" s="20" t="s">
        <v>15</v>
      </c>
      <c r="D1188" s="20" t="s">
        <v>346</v>
      </c>
      <c r="E1188" s="3" t="s">
        <v>469</v>
      </c>
      <c r="F1188" s="20" t="s">
        <v>53</v>
      </c>
      <c r="G1188" s="20" t="s">
        <v>54</v>
      </c>
      <c r="H1188" s="20" t="s">
        <v>217</v>
      </c>
      <c r="I1188" s="20" t="s">
        <v>469</v>
      </c>
      <c r="J1188" s="20" t="s">
        <v>13</v>
      </c>
      <c r="K1188" s="20" t="s">
        <v>208</v>
      </c>
      <c r="L1188" s="20" t="s">
        <v>357</v>
      </c>
      <c r="M1188" s="20" t="s">
        <v>23</v>
      </c>
    </row>
    <row r="1189" spans="1:13">
      <c r="A1189" s="20" t="s">
        <v>2067</v>
      </c>
      <c r="B1189" s="20" t="s">
        <v>14</v>
      </c>
      <c r="C1189" s="20" t="s">
        <v>15</v>
      </c>
      <c r="D1189" s="20" t="s">
        <v>346</v>
      </c>
      <c r="E1189" s="3" t="s">
        <v>469</v>
      </c>
      <c r="F1189" s="20" t="s">
        <v>53</v>
      </c>
      <c r="G1189" s="20" t="s">
        <v>54</v>
      </c>
      <c r="H1189" s="20" t="s">
        <v>217</v>
      </c>
      <c r="I1189" s="20" t="s">
        <v>469</v>
      </c>
      <c r="J1189" s="22" t="s">
        <v>13</v>
      </c>
      <c r="K1189" s="20" t="s">
        <v>208</v>
      </c>
      <c r="L1189" s="20" t="s">
        <v>357</v>
      </c>
      <c r="M1189" s="22" t="s">
        <v>1889</v>
      </c>
    </row>
    <row r="1190" spans="1:13">
      <c r="A1190" s="3" t="s">
        <v>1314</v>
      </c>
      <c r="B1190" s="3" t="s">
        <v>14</v>
      </c>
      <c r="C1190" s="3" t="s">
        <v>15</v>
      </c>
      <c r="D1190" s="3" t="s">
        <v>346</v>
      </c>
      <c r="E1190" s="3" t="s">
        <v>347</v>
      </c>
      <c r="F1190" s="3" t="s">
        <v>17</v>
      </c>
      <c r="G1190" s="3" t="s">
        <v>18</v>
      </c>
      <c r="H1190" s="3" t="s">
        <v>19</v>
      </c>
      <c r="I1190" s="3" t="s">
        <v>347</v>
      </c>
      <c r="J1190" s="4" t="s">
        <v>13</v>
      </c>
      <c r="K1190" s="3" t="s">
        <v>40</v>
      </c>
      <c r="L1190" s="3" t="s">
        <v>348</v>
      </c>
      <c r="M1190" s="3" t="s">
        <v>1253</v>
      </c>
    </row>
    <row r="1191" spans="1:13">
      <c r="A1191" s="20" t="s">
        <v>345</v>
      </c>
      <c r="B1191" s="20" t="s">
        <v>14</v>
      </c>
      <c r="C1191" s="20" t="s">
        <v>15</v>
      </c>
      <c r="D1191" s="20" t="s">
        <v>346</v>
      </c>
      <c r="E1191" s="3" t="s">
        <v>347</v>
      </c>
      <c r="F1191" s="20" t="s">
        <v>17</v>
      </c>
      <c r="G1191" s="20" t="s">
        <v>18</v>
      </c>
      <c r="H1191" s="20" t="s">
        <v>19</v>
      </c>
      <c r="I1191" s="20" t="s">
        <v>347</v>
      </c>
      <c r="J1191" s="22" t="s">
        <v>13</v>
      </c>
      <c r="K1191" s="20" t="s">
        <v>40</v>
      </c>
      <c r="L1191" s="20" t="s">
        <v>348</v>
      </c>
      <c r="M1191" s="20" t="s">
        <v>23</v>
      </c>
    </row>
    <row r="1192" spans="1:13">
      <c r="A1192" s="20" t="s">
        <v>2008</v>
      </c>
      <c r="B1192" s="20" t="s">
        <v>14</v>
      </c>
      <c r="C1192" s="20" t="s">
        <v>15</v>
      </c>
      <c r="D1192" s="20" t="s">
        <v>346</v>
      </c>
      <c r="E1192" s="3" t="s">
        <v>347</v>
      </c>
      <c r="F1192" s="20" t="s">
        <v>17</v>
      </c>
      <c r="G1192" s="20" t="s">
        <v>18</v>
      </c>
      <c r="H1192" s="20" t="s">
        <v>19</v>
      </c>
      <c r="I1192" s="20" t="s">
        <v>347</v>
      </c>
      <c r="J1192" s="20" t="s">
        <v>13</v>
      </c>
      <c r="K1192" s="20" t="s">
        <v>40</v>
      </c>
      <c r="L1192" s="20" t="s">
        <v>348</v>
      </c>
      <c r="M1192" s="22" t="s">
        <v>1889</v>
      </c>
    </row>
    <row r="1193" spans="1:13">
      <c r="A1193" s="3" t="s">
        <v>1315</v>
      </c>
      <c r="B1193" s="3" t="s">
        <v>14</v>
      </c>
      <c r="C1193" s="3" t="s">
        <v>15</v>
      </c>
      <c r="D1193" s="3" t="s">
        <v>346</v>
      </c>
      <c r="E1193" s="3" t="s">
        <v>350</v>
      </c>
      <c r="F1193" s="3" t="s">
        <v>17</v>
      </c>
      <c r="G1193" s="3" t="s">
        <v>18</v>
      </c>
      <c r="H1193" s="3" t="s">
        <v>26</v>
      </c>
      <c r="I1193" s="3" t="s">
        <v>350</v>
      </c>
      <c r="J1193" s="4" t="s">
        <v>13</v>
      </c>
      <c r="K1193" s="3" t="s">
        <v>40</v>
      </c>
      <c r="L1193" s="3" t="s">
        <v>351</v>
      </c>
      <c r="M1193" s="3" t="s">
        <v>1253</v>
      </c>
    </row>
    <row r="1194" spans="1:13">
      <c r="A1194" s="20" t="s">
        <v>349</v>
      </c>
      <c r="B1194" s="20" t="s">
        <v>14</v>
      </c>
      <c r="C1194" s="20" t="s">
        <v>15</v>
      </c>
      <c r="D1194" s="20" t="s">
        <v>346</v>
      </c>
      <c r="E1194" s="3" t="s">
        <v>350</v>
      </c>
      <c r="F1194" s="20" t="s">
        <v>17</v>
      </c>
      <c r="G1194" s="20" t="s">
        <v>18</v>
      </c>
      <c r="H1194" s="20" t="s">
        <v>26</v>
      </c>
      <c r="I1194" s="20" t="s">
        <v>350</v>
      </c>
      <c r="J1194" s="22" t="s">
        <v>13</v>
      </c>
      <c r="K1194" s="20" t="s">
        <v>40</v>
      </c>
      <c r="L1194" s="20" t="s">
        <v>351</v>
      </c>
      <c r="M1194" s="20" t="s">
        <v>23</v>
      </c>
    </row>
    <row r="1195" spans="1:13">
      <c r="A1195" s="20" t="s">
        <v>2009</v>
      </c>
      <c r="B1195" s="20" t="s">
        <v>14</v>
      </c>
      <c r="C1195" s="20" t="s">
        <v>15</v>
      </c>
      <c r="D1195" s="20" t="s">
        <v>346</v>
      </c>
      <c r="E1195" s="3" t="s">
        <v>350</v>
      </c>
      <c r="F1195" s="20" t="s">
        <v>17</v>
      </c>
      <c r="G1195" s="20" t="s">
        <v>18</v>
      </c>
      <c r="H1195" s="20" t="s">
        <v>26</v>
      </c>
      <c r="I1195" s="20" t="s">
        <v>350</v>
      </c>
      <c r="J1195" s="20" t="s">
        <v>13</v>
      </c>
      <c r="K1195" s="20" t="s">
        <v>40</v>
      </c>
      <c r="L1195" s="20" t="s">
        <v>351</v>
      </c>
      <c r="M1195" s="22" t="s">
        <v>1889</v>
      </c>
    </row>
    <row r="1196" spans="1:13">
      <c r="A1196" s="3" t="s">
        <v>1316</v>
      </c>
      <c r="B1196" s="3" t="s">
        <v>14</v>
      </c>
      <c r="C1196" s="3" t="s">
        <v>15</v>
      </c>
      <c r="D1196" s="3" t="s">
        <v>346</v>
      </c>
      <c r="E1196" s="3" t="s">
        <v>353</v>
      </c>
      <c r="F1196" s="3" t="s">
        <v>17</v>
      </c>
      <c r="G1196" s="3" t="s">
        <v>18</v>
      </c>
      <c r="H1196" s="3" t="s">
        <v>30</v>
      </c>
      <c r="I1196" s="3" t="s">
        <v>353</v>
      </c>
      <c r="J1196" s="4" t="s">
        <v>13</v>
      </c>
      <c r="K1196" s="3" t="s">
        <v>40</v>
      </c>
      <c r="L1196" s="3" t="s">
        <v>354</v>
      </c>
      <c r="M1196" s="3" t="s">
        <v>1253</v>
      </c>
    </row>
    <row r="1197" spans="1:13">
      <c r="A1197" s="20" t="s">
        <v>352</v>
      </c>
      <c r="B1197" s="20" t="s">
        <v>14</v>
      </c>
      <c r="C1197" s="20" t="s">
        <v>15</v>
      </c>
      <c r="D1197" s="20" t="s">
        <v>346</v>
      </c>
      <c r="E1197" s="3" t="s">
        <v>353</v>
      </c>
      <c r="F1197" s="20" t="s">
        <v>17</v>
      </c>
      <c r="G1197" s="20" t="s">
        <v>18</v>
      </c>
      <c r="H1197" s="20" t="s">
        <v>30</v>
      </c>
      <c r="I1197" s="20" t="s">
        <v>353</v>
      </c>
      <c r="J1197" s="22" t="s">
        <v>13</v>
      </c>
      <c r="K1197" s="20" t="s">
        <v>40</v>
      </c>
      <c r="L1197" s="20" t="s">
        <v>354</v>
      </c>
      <c r="M1197" s="20" t="s">
        <v>23</v>
      </c>
    </row>
    <row r="1198" spans="1:13">
      <c r="A1198" s="20" t="s">
        <v>2010</v>
      </c>
      <c r="B1198" s="20" t="s">
        <v>14</v>
      </c>
      <c r="C1198" s="20" t="s">
        <v>15</v>
      </c>
      <c r="D1198" s="20" t="s">
        <v>346</v>
      </c>
      <c r="E1198" s="3" t="s">
        <v>353</v>
      </c>
      <c r="F1198" s="20" t="s">
        <v>17</v>
      </c>
      <c r="G1198" s="20" t="s">
        <v>18</v>
      </c>
      <c r="H1198" s="20" t="s">
        <v>30</v>
      </c>
      <c r="I1198" s="20" t="s">
        <v>353</v>
      </c>
      <c r="J1198" s="20" t="s">
        <v>13</v>
      </c>
      <c r="K1198" s="20" t="s">
        <v>40</v>
      </c>
      <c r="L1198" s="20" t="s">
        <v>354</v>
      </c>
      <c r="M1198" s="22" t="s">
        <v>1889</v>
      </c>
    </row>
    <row r="1199" spans="1:13">
      <c r="A1199" s="3" t="s">
        <v>1317</v>
      </c>
      <c r="B1199" s="3" t="s">
        <v>14</v>
      </c>
      <c r="C1199" s="3" t="s">
        <v>15</v>
      </c>
      <c r="D1199" s="3" t="s">
        <v>346</v>
      </c>
      <c r="E1199" s="3" t="s">
        <v>356</v>
      </c>
      <c r="F1199" s="3" t="s">
        <v>17</v>
      </c>
      <c r="G1199" s="3" t="s">
        <v>18</v>
      </c>
      <c r="H1199" s="3" t="s">
        <v>34</v>
      </c>
      <c r="I1199" s="3" t="s">
        <v>356</v>
      </c>
      <c r="J1199" s="4" t="s">
        <v>13</v>
      </c>
      <c r="K1199" s="3" t="s">
        <v>40</v>
      </c>
      <c r="L1199" s="3" t="s">
        <v>357</v>
      </c>
      <c r="M1199" s="3" t="s">
        <v>1253</v>
      </c>
    </row>
    <row r="1200" spans="1:13">
      <c r="A1200" s="20" t="s">
        <v>355</v>
      </c>
      <c r="B1200" s="20" t="s">
        <v>14</v>
      </c>
      <c r="C1200" s="20" t="s">
        <v>15</v>
      </c>
      <c r="D1200" s="20" t="s">
        <v>346</v>
      </c>
      <c r="E1200" s="3" t="s">
        <v>356</v>
      </c>
      <c r="F1200" s="20" t="s">
        <v>17</v>
      </c>
      <c r="G1200" s="20" t="s">
        <v>18</v>
      </c>
      <c r="H1200" s="20" t="s">
        <v>34</v>
      </c>
      <c r="I1200" s="20" t="s">
        <v>356</v>
      </c>
      <c r="J1200" s="22" t="s">
        <v>13</v>
      </c>
      <c r="K1200" s="20" t="s">
        <v>40</v>
      </c>
      <c r="L1200" s="20" t="s">
        <v>357</v>
      </c>
      <c r="M1200" s="20" t="s">
        <v>23</v>
      </c>
    </row>
    <row r="1201" spans="1:13">
      <c r="A1201" s="20" t="s">
        <v>2011</v>
      </c>
      <c r="B1201" s="20" t="s">
        <v>14</v>
      </c>
      <c r="C1201" s="20" t="s">
        <v>15</v>
      </c>
      <c r="D1201" s="20" t="s">
        <v>346</v>
      </c>
      <c r="E1201" s="3" t="s">
        <v>356</v>
      </c>
      <c r="F1201" s="20" t="s">
        <v>17</v>
      </c>
      <c r="G1201" s="20" t="s">
        <v>18</v>
      </c>
      <c r="H1201" s="20" t="s">
        <v>34</v>
      </c>
      <c r="I1201" s="20" t="s">
        <v>356</v>
      </c>
      <c r="J1201" s="20" t="s">
        <v>13</v>
      </c>
      <c r="K1201" s="20" t="s">
        <v>40</v>
      </c>
      <c r="L1201" s="20" t="s">
        <v>357</v>
      </c>
      <c r="M1201" s="22" t="s">
        <v>1889</v>
      </c>
    </row>
    <row r="1202" spans="1:13">
      <c r="A1202" s="3" t="s">
        <v>1318</v>
      </c>
      <c r="B1202" s="3" t="s">
        <v>14</v>
      </c>
      <c r="C1202" s="3" t="s">
        <v>15</v>
      </c>
      <c r="D1202" s="3" t="s">
        <v>346</v>
      </c>
      <c r="E1202" s="3" t="s">
        <v>359</v>
      </c>
      <c r="F1202" s="3" t="s">
        <v>17</v>
      </c>
      <c r="G1202" s="3" t="s">
        <v>18</v>
      </c>
      <c r="H1202" s="3" t="s">
        <v>38</v>
      </c>
      <c r="I1202" s="3" t="s">
        <v>359</v>
      </c>
      <c r="J1202" s="4" t="s">
        <v>13</v>
      </c>
      <c r="K1202" s="3" t="s">
        <v>21</v>
      </c>
      <c r="L1202" s="3" t="s">
        <v>348</v>
      </c>
      <c r="M1202" s="3" t="s">
        <v>1253</v>
      </c>
    </row>
    <row r="1203" spans="1:13">
      <c r="A1203" s="20" t="s">
        <v>358</v>
      </c>
      <c r="B1203" s="20" t="s">
        <v>14</v>
      </c>
      <c r="C1203" s="20" t="s">
        <v>15</v>
      </c>
      <c r="D1203" s="20" t="s">
        <v>346</v>
      </c>
      <c r="E1203" s="3" t="s">
        <v>359</v>
      </c>
      <c r="F1203" s="20" t="s">
        <v>17</v>
      </c>
      <c r="G1203" s="20" t="s">
        <v>18</v>
      </c>
      <c r="H1203" s="20" t="s">
        <v>38</v>
      </c>
      <c r="I1203" s="20" t="s">
        <v>359</v>
      </c>
      <c r="J1203" s="22" t="s">
        <v>13</v>
      </c>
      <c r="K1203" s="20" t="s">
        <v>21</v>
      </c>
      <c r="L1203" s="20" t="s">
        <v>348</v>
      </c>
      <c r="M1203" s="20" t="s">
        <v>23</v>
      </c>
    </row>
    <row r="1204" spans="1:13">
      <c r="A1204" s="20" t="s">
        <v>2012</v>
      </c>
      <c r="B1204" s="20" t="s">
        <v>14</v>
      </c>
      <c r="C1204" s="20" t="s">
        <v>15</v>
      </c>
      <c r="D1204" s="20" t="s">
        <v>346</v>
      </c>
      <c r="E1204" s="3" t="s">
        <v>359</v>
      </c>
      <c r="F1204" s="20" t="s">
        <v>17</v>
      </c>
      <c r="G1204" s="20" t="s">
        <v>18</v>
      </c>
      <c r="H1204" s="20" t="s">
        <v>38</v>
      </c>
      <c r="I1204" s="20" t="s">
        <v>359</v>
      </c>
      <c r="J1204" s="20" t="s">
        <v>13</v>
      </c>
      <c r="K1204" s="20" t="s">
        <v>21</v>
      </c>
      <c r="L1204" s="20" t="s">
        <v>348</v>
      </c>
      <c r="M1204" s="22" t="s">
        <v>1889</v>
      </c>
    </row>
    <row r="1205" spans="1:13">
      <c r="A1205" s="3" t="s">
        <v>1319</v>
      </c>
      <c r="B1205" s="3" t="s">
        <v>14</v>
      </c>
      <c r="C1205" s="3" t="s">
        <v>15</v>
      </c>
      <c r="D1205" s="3" t="s">
        <v>346</v>
      </c>
      <c r="E1205" s="3" t="s">
        <v>361</v>
      </c>
      <c r="F1205" s="3" t="s">
        <v>17</v>
      </c>
      <c r="G1205" s="3" t="s">
        <v>18</v>
      </c>
      <c r="H1205" s="3" t="s">
        <v>42</v>
      </c>
      <c r="I1205" s="3" t="s">
        <v>361</v>
      </c>
      <c r="J1205" s="4" t="s">
        <v>13</v>
      </c>
      <c r="K1205" s="3" t="s">
        <v>21</v>
      </c>
      <c r="L1205" s="3" t="s">
        <v>351</v>
      </c>
      <c r="M1205" s="3" t="s">
        <v>1253</v>
      </c>
    </row>
    <row r="1206" spans="1:13">
      <c r="A1206" s="20" t="s">
        <v>360</v>
      </c>
      <c r="B1206" s="20" t="s">
        <v>14</v>
      </c>
      <c r="C1206" s="20" t="s">
        <v>15</v>
      </c>
      <c r="D1206" s="20" t="s">
        <v>346</v>
      </c>
      <c r="E1206" s="3" t="s">
        <v>361</v>
      </c>
      <c r="F1206" s="20" t="s">
        <v>17</v>
      </c>
      <c r="G1206" s="20" t="s">
        <v>18</v>
      </c>
      <c r="H1206" s="20" t="s">
        <v>42</v>
      </c>
      <c r="I1206" s="20" t="s">
        <v>361</v>
      </c>
      <c r="J1206" s="22" t="s">
        <v>13</v>
      </c>
      <c r="K1206" s="20" t="s">
        <v>21</v>
      </c>
      <c r="L1206" s="20" t="s">
        <v>351</v>
      </c>
      <c r="M1206" s="20" t="s">
        <v>23</v>
      </c>
    </row>
    <row r="1207" spans="1:13">
      <c r="A1207" s="20" t="s">
        <v>2013</v>
      </c>
      <c r="B1207" s="20" t="s">
        <v>14</v>
      </c>
      <c r="C1207" s="20" t="s">
        <v>15</v>
      </c>
      <c r="D1207" s="20" t="s">
        <v>346</v>
      </c>
      <c r="E1207" s="3" t="s">
        <v>361</v>
      </c>
      <c r="F1207" s="20" t="s">
        <v>17</v>
      </c>
      <c r="G1207" s="20" t="s">
        <v>18</v>
      </c>
      <c r="H1207" s="20" t="s">
        <v>42</v>
      </c>
      <c r="I1207" s="20" t="s">
        <v>361</v>
      </c>
      <c r="J1207" s="20" t="s">
        <v>13</v>
      </c>
      <c r="K1207" s="20" t="s">
        <v>21</v>
      </c>
      <c r="L1207" s="20" t="s">
        <v>351</v>
      </c>
      <c r="M1207" s="22" t="s">
        <v>1889</v>
      </c>
    </row>
    <row r="1208" spans="1:13">
      <c r="A1208" s="3" t="s">
        <v>1320</v>
      </c>
      <c r="B1208" s="3" t="s">
        <v>14</v>
      </c>
      <c r="C1208" s="3" t="s">
        <v>15</v>
      </c>
      <c r="D1208" s="3" t="s">
        <v>346</v>
      </c>
      <c r="E1208" s="3" t="s">
        <v>363</v>
      </c>
      <c r="F1208" s="3" t="s">
        <v>17</v>
      </c>
      <c r="G1208" s="3" t="s">
        <v>18</v>
      </c>
      <c r="H1208" s="3" t="s">
        <v>46</v>
      </c>
      <c r="I1208" s="3" t="s">
        <v>363</v>
      </c>
      <c r="J1208" s="4" t="s">
        <v>13</v>
      </c>
      <c r="K1208" s="3" t="s">
        <v>21</v>
      </c>
      <c r="L1208" s="3" t="s">
        <v>354</v>
      </c>
      <c r="M1208" s="3" t="s">
        <v>1253</v>
      </c>
    </row>
    <row r="1209" spans="1:13">
      <c r="A1209" s="20" t="s">
        <v>362</v>
      </c>
      <c r="B1209" s="20" t="s">
        <v>14</v>
      </c>
      <c r="C1209" s="20" t="s">
        <v>15</v>
      </c>
      <c r="D1209" s="20" t="s">
        <v>346</v>
      </c>
      <c r="E1209" s="3" t="s">
        <v>363</v>
      </c>
      <c r="F1209" s="20" t="s">
        <v>17</v>
      </c>
      <c r="G1209" s="20" t="s">
        <v>18</v>
      </c>
      <c r="H1209" s="20" t="s">
        <v>46</v>
      </c>
      <c r="I1209" s="20" t="s">
        <v>363</v>
      </c>
      <c r="J1209" s="22" t="s">
        <v>13</v>
      </c>
      <c r="K1209" s="20" t="s">
        <v>21</v>
      </c>
      <c r="L1209" s="20" t="s">
        <v>354</v>
      </c>
      <c r="M1209" s="20" t="s">
        <v>23</v>
      </c>
    </row>
    <row r="1210" spans="1:13">
      <c r="A1210" s="20" t="s">
        <v>2014</v>
      </c>
      <c r="B1210" s="20" t="s">
        <v>14</v>
      </c>
      <c r="C1210" s="20" t="s">
        <v>15</v>
      </c>
      <c r="D1210" s="20" t="s">
        <v>346</v>
      </c>
      <c r="E1210" s="3" t="s">
        <v>363</v>
      </c>
      <c r="F1210" s="20" t="s">
        <v>17</v>
      </c>
      <c r="G1210" s="20" t="s">
        <v>18</v>
      </c>
      <c r="H1210" s="20" t="s">
        <v>46</v>
      </c>
      <c r="I1210" s="20" t="s">
        <v>363</v>
      </c>
      <c r="J1210" s="20" t="s">
        <v>13</v>
      </c>
      <c r="K1210" s="20" t="s">
        <v>21</v>
      </c>
      <c r="L1210" s="20" t="s">
        <v>354</v>
      </c>
      <c r="M1210" s="22" t="s">
        <v>1889</v>
      </c>
    </row>
    <row r="1211" spans="1:13">
      <c r="A1211" s="3" t="s">
        <v>1321</v>
      </c>
      <c r="B1211" s="3" t="s">
        <v>14</v>
      </c>
      <c r="C1211" s="3" t="s">
        <v>15</v>
      </c>
      <c r="D1211" s="3" t="s">
        <v>346</v>
      </c>
      <c r="E1211" s="3" t="s">
        <v>365</v>
      </c>
      <c r="F1211" s="3" t="s">
        <v>17</v>
      </c>
      <c r="G1211" s="3" t="s">
        <v>18</v>
      </c>
      <c r="H1211" s="3" t="s">
        <v>50</v>
      </c>
      <c r="I1211" s="3" t="s">
        <v>365</v>
      </c>
      <c r="J1211" s="4" t="s">
        <v>13</v>
      </c>
      <c r="K1211" s="3" t="s">
        <v>21</v>
      </c>
      <c r="L1211" s="3" t="s">
        <v>357</v>
      </c>
      <c r="M1211" s="3" t="s">
        <v>1253</v>
      </c>
    </row>
    <row r="1212" spans="1:13">
      <c r="A1212" s="20" t="s">
        <v>364</v>
      </c>
      <c r="B1212" s="20" t="s">
        <v>14</v>
      </c>
      <c r="C1212" s="20" t="s">
        <v>15</v>
      </c>
      <c r="D1212" s="20" t="s">
        <v>346</v>
      </c>
      <c r="E1212" s="3" t="s">
        <v>365</v>
      </c>
      <c r="F1212" s="20" t="s">
        <v>17</v>
      </c>
      <c r="G1212" s="20" t="s">
        <v>18</v>
      </c>
      <c r="H1212" s="20" t="s">
        <v>50</v>
      </c>
      <c r="I1212" s="20" t="s">
        <v>365</v>
      </c>
      <c r="J1212" s="22" t="s">
        <v>13</v>
      </c>
      <c r="K1212" s="20" t="s">
        <v>21</v>
      </c>
      <c r="L1212" s="20" t="s">
        <v>357</v>
      </c>
      <c r="M1212" s="20" t="s">
        <v>23</v>
      </c>
    </row>
    <row r="1213" spans="1:13">
      <c r="A1213" s="20" t="s">
        <v>2015</v>
      </c>
      <c r="B1213" s="20" t="s">
        <v>14</v>
      </c>
      <c r="C1213" s="20" t="s">
        <v>15</v>
      </c>
      <c r="D1213" s="20" t="s">
        <v>346</v>
      </c>
      <c r="E1213" s="3" t="s">
        <v>365</v>
      </c>
      <c r="F1213" s="20" t="s">
        <v>17</v>
      </c>
      <c r="G1213" s="20" t="s">
        <v>18</v>
      </c>
      <c r="H1213" s="20" t="s">
        <v>50</v>
      </c>
      <c r="I1213" s="20" t="s">
        <v>365</v>
      </c>
      <c r="J1213" s="20" t="s">
        <v>13</v>
      </c>
      <c r="K1213" s="20" t="s">
        <v>21</v>
      </c>
      <c r="L1213" s="20" t="s">
        <v>357</v>
      </c>
      <c r="M1213" s="22" t="s">
        <v>1889</v>
      </c>
    </row>
    <row r="1214" spans="1:13">
      <c r="A1214" s="3" t="s">
        <v>1374</v>
      </c>
      <c r="B1214" s="3" t="s">
        <v>14</v>
      </c>
      <c r="C1214" s="3" t="s">
        <v>15</v>
      </c>
      <c r="D1214" s="3" t="s">
        <v>471</v>
      </c>
      <c r="E1214" s="3" t="s">
        <v>518</v>
      </c>
      <c r="F1214" s="3" t="s">
        <v>517</v>
      </c>
      <c r="G1214" s="3" t="s">
        <v>54</v>
      </c>
      <c r="H1214" s="3" t="s">
        <v>65</v>
      </c>
      <c r="I1214" s="3" t="s">
        <v>518</v>
      </c>
      <c r="J1214" s="4" t="s">
        <v>13</v>
      </c>
      <c r="K1214" s="3" t="s">
        <v>57</v>
      </c>
      <c r="L1214" s="3" t="s">
        <v>36</v>
      </c>
      <c r="M1214" s="3" t="s">
        <v>1253</v>
      </c>
    </row>
    <row r="1215" spans="1:13">
      <c r="A1215" s="20" t="s">
        <v>516</v>
      </c>
      <c r="B1215" s="20" t="s">
        <v>14</v>
      </c>
      <c r="C1215" s="20" t="s">
        <v>15</v>
      </c>
      <c r="D1215" s="20" t="s">
        <v>471</v>
      </c>
      <c r="E1215" s="3" t="s">
        <v>518</v>
      </c>
      <c r="F1215" s="20" t="s">
        <v>517</v>
      </c>
      <c r="G1215" s="20" t="s">
        <v>54</v>
      </c>
      <c r="H1215" s="20" t="s">
        <v>65</v>
      </c>
      <c r="I1215" s="20" t="s">
        <v>518</v>
      </c>
      <c r="J1215" s="22" t="s">
        <v>13</v>
      </c>
      <c r="K1215" s="20" t="s">
        <v>57</v>
      </c>
      <c r="L1215" s="20" t="s">
        <v>36</v>
      </c>
      <c r="M1215" s="20" t="s">
        <v>23</v>
      </c>
    </row>
    <row r="1216" spans="1:13">
      <c r="A1216" s="20" t="s">
        <v>2094</v>
      </c>
      <c r="B1216" s="20" t="s">
        <v>14</v>
      </c>
      <c r="C1216" s="20" t="s">
        <v>15</v>
      </c>
      <c r="D1216" s="20" t="s">
        <v>471</v>
      </c>
      <c r="E1216" s="3" t="s">
        <v>518</v>
      </c>
      <c r="F1216" s="20" t="s">
        <v>517</v>
      </c>
      <c r="G1216" s="20" t="s">
        <v>54</v>
      </c>
      <c r="H1216" s="20" t="s">
        <v>65</v>
      </c>
      <c r="I1216" s="20" t="s">
        <v>518</v>
      </c>
      <c r="J1216" s="22" t="s">
        <v>13</v>
      </c>
      <c r="K1216" s="20" t="s">
        <v>57</v>
      </c>
      <c r="L1216" s="20" t="s">
        <v>36</v>
      </c>
      <c r="M1216" s="22" t="s">
        <v>1889</v>
      </c>
    </row>
    <row r="1217" spans="1:13">
      <c r="A1217" s="3" t="s">
        <v>1375</v>
      </c>
      <c r="B1217" s="3" t="s">
        <v>14</v>
      </c>
      <c r="C1217" s="3" t="s">
        <v>15</v>
      </c>
      <c r="D1217" s="3" t="s">
        <v>471</v>
      </c>
      <c r="E1217" s="3" t="s">
        <v>520</v>
      </c>
      <c r="F1217" s="3" t="s">
        <v>517</v>
      </c>
      <c r="G1217" s="3" t="s">
        <v>54</v>
      </c>
      <c r="H1217" s="3" t="s">
        <v>68</v>
      </c>
      <c r="I1217" s="3" t="s">
        <v>520</v>
      </c>
      <c r="J1217" s="4" t="s">
        <v>13</v>
      </c>
      <c r="K1217" s="3" t="s">
        <v>57</v>
      </c>
      <c r="L1217" s="3" t="s">
        <v>222</v>
      </c>
      <c r="M1217" s="3" t="s">
        <v>1253</v>
      </c>
    </row>
    <row r="1218" spans="1:13">
      <c r="A1218" s="20" t="s">
        <v>519</v>
      </c>
      <c r="B1218" s="20" t="s">
        <v>14</v>
      </c>
      <c r="C1218" s="20" t="s">
        <v>15</v>
      </c>
      <c r="D1218" s="20" t="s">
        <v>471</v>
      </c>
      <c r="E1218" s="3" t="s">
        <v>520</v>
      </c>
      <c r="F1218" s="20" t="s">
        <v>517</v>
      </c>
      <c r="G1218" s="20" t="s">
        <v>54</v>
      </c>
      <c r="H1218" s="20" t="s">
        <v>68</v>
      </c>
      <c r="I1218" s="20" t="s">
        <v>520</v>
      </c>
      <c r="J1218" s="22" t="s">
        <v>13</v>
      </c>
      <c r="K1218" s="20" t="s">
        <v>57</v>
      </c>
      <c r="L1218" s="20" t="s">
        <v>222</v>
      </c>
      <c r="M1218" s="20" t="s">
        <v>23</v>
      </c>
    </row>
    <row r="1219" spans="1:13">
      <c r="A1219" s="20" t="s">
        <v>2095</v>
      </c>
      <c r="B1219" s="20" t="s">
        <v>14</v>
      </c>
      <c r="C1219" s="20" t="s">
        <v>15</v>
      </c>
      <c r="D1219" s="20" t="s">
        <v>471</v>
      </c>
      <c r="E1219" s="3" t="s">
        <v>520</v>
      </c>
      <c r="F1219" s="20" t="s">
        <v>517</v>
      </c>
      <c r="G1219" s="20" t="s">
        <v>54</v>
      </c>
      <c r="H1219" s="20" t="s">
        <v>68</v>
      </c>
      <c r="I1219" s="20" t="s">
        <v>520</v>
      </c>
      <c r="J1219" s="22" t="s">
        <v>13</v>
      </c>
      <c r="K1219" s="20" t="s">
        <v>57</v>
      </c>
      <c r="L1219" s="20" t="s">
        <v>222</v>
      </c>
      <c r="M1219" s="22" t="s">
        <v>1889</v>
      </c>
    </row>
    <row r="1220" spans="1:13">
      <c r="A1220" s="3" t="s">
        <v>1376</v>
      </c>
      <c r="B1220" s="3" t="s">
        <v>14</v>
      </c>
      <c r="C1220" s="3" t="s">
        <v>15</v>
      </c>
      <c r="D1220" s="3" t="s">
        <v>471</v>
      </c>
      <c r="E1220" s="3" t="s">
        <v>522</v>
      </c>
      <c r="F1220" s="3" t="s">
        <v>517</v>
      </c>
      <c r="G1220" s="3" t="s">
        <v>54</v>
      </c>
      <c r="H1220" s="3" t="s">
        <v>72</v>
      </c>
      <c r="I1220" s="3" t="s">
        <v>522</v>
      </c>
      <c r="J1220" s="4" t="s">
        <v>13</v>
      </c>
      <c r="K1220" s="3" t="s">
        <v>57</v>
      </c>
      <c r="L1220" s="3" t="s">
        <v>225</v>
      </c>
      <c r="M1220" s="3" t="s">
        <v>1253</v>
      </c>
    </row>
    <row r="1221" spans="1:13">
      <c r="A1221" s="20" t="s">
        <v>521</v>
      </c>
      <c r="B1221" s="20" t="s">
        <v>14</v>
      </c>
      <c r="C1221" s="20" t="s">
        <v>15</v>
      </c>
      <c r="D1221" s="20" t="s">
        <v>471</v>
      </c>
      <c r="E1221" s="3" t="s">
        <v>522</v>
      </c>
      <c r="F1221" s="20" t="s">
        <v>517</v>
      </c>
      <c r="G1221" s="20" t="s">
        <v>54</v>
      </c>
      <c r="H1221" s="20" t="s">
        <v>72</v>
      </c>
      <c r="I1221" s="20" t="s">
        <v>522</v>
      </c>
      <c r="J1221" s="22" t="s">
        <v>13</v>
      </c>
      <c r="K1221" s="20" t="s">
        <v>57</v>
      </c>
      <c r="L1221" s="20" t="s">
        <v>225</v>
      </c>
      <c r="M1221" s="20" t="s">
        <v>23</v>
      </c>
    </row>
    <row r="1222" spans="1:13">
      <c r="A1222" s="20" t="s">
        <v>2096</v>
      </c>
      <c r="B1222" s="20" t="s">
        <v>14</v>
      </c>
      <c r="C1222" s="20" t="s">
        <v>15</v>
      </c>
      <c r="D1222" s="20" t="s">
        <v>471</v>
      </c>
      <c r="E1222" s="3" t="s">
        <v>522</v>
      </c>
      <c r="F1222" s="20" t="s">
        <v>517</v>
      </c>
      <c r="G1222" s="20" t="s">
        <v>54</v>
      </c>
      <c r="H1222" s="20" t="s">
        <v>72</v>
      </c>
      <c r="I1222" s="20" t="s">
        <v>522</v>
      </c>
      <c r="J1222" s="22" t="s">
        <v>13</v>
      </c>
      <c r="K1222" s="20" t="s">
        <v>57</v>
      </c>
      <c r="L1222" s="20" t="s">
        <v>225</v>
      </c>
      <c r="M1222" s="22" t="s">
        <v>1889</v>
      </c>
    </row>
    <row r="1223" spans="1:13">
      <c r="A1223" s="3" t="s">
        <v>1377</v>
      </c>
      <c r="B1223" s="3" t="s">
        <v>14</v>
      </c>
      <c r="C1223" s="3" t="s">
        <v>15</v>
      </c>
      <c r="D1223" s="3" t="s">
        <v>471</v>
      </c>
      <c r="E1223" s="3" t="s">
        <v>524</v>
      </c>
      <c r="F1223" s="3" t="s">
        <v>517</v>
      </c>
      <c r="G1223" s="3" t="s">
        <v>54</v>
      </c>
      <c r="H1223" s="3" t="s">
        <v>94</v>
      </c>
      <c r="I1223" s="3" t="s">
        <v>524</v>
      </c>
      <c r="J1223" s="4" t="s">
        <v>13</v>
      </c>
      <c r="K1223" s="3" t="s">
        <v>40</v>
      </c>
      <c r="L1223" s="3" t="s">
        <v>22</v>
      </c>
      <c r="M1223" s="3" t="s">
        <v>1253</v>
      </c>
    </row>
    <row r="1224" spans="1:13">
      <c r="A1224" s="20" t="s">
        <v>523</v>
      </c>
      <c r="B1224" s="20" t="s">
        <v>14</v>
      </c>
      <c r="C1224" s="20" t="s">
        <v>15</v>
      </c>
      <c r="D1224" s="20" t="s">
        <v>471</v>
      </c>
      <c r="E1224" s="3" t="s">
        <v>524</v>
      </c>
      <c r="F1224" s="20" t="s">
        <v>517</v>
      </c>
      <c r="G1224" s="20" t="s">
        <v>54</v>
      </c>
      <c r="H1224" s="20" t="s">
        <v>94</v>
      </c>
      <c r="I1224" s="20" t="s">
        <v>524</v>
      </c>
      <c r="J1224" s="22" t="s">
        <v>13</v>
      </c>
      <c r="K1224" s="20" t="s">
        <v>40</v>
      </c>
      <c r="L1224" s="20" t="s">
        <v>22</v>
      </c>
      <c r="M1224" s="20" t="s">
        <v>23</v>
      </c>
    </row>
    <row r="1225" spans="1:13">
      <c r="A1225" s="20" t="s">
        <v>2097</v>
      </c>
      <c r="B1225" s="20" t="s">
        <v>14</v>
      </c>
      <c r="C1225" s="20" t="s">
        <v>15</v>
      </c>
      <c r="D1225" s="20" t="s">
        <v>471</v>
      </c>
      <c r="E1225" s="3" t="s">
        <v>524</v>
      </c>
      <c r="F1225" s="20" t="s">
        <v>517</v>
      </c>
      <c r="G1225" s="20" t="s">
        <v>54</v>
      </c>
      <c r="H1225" s="20" t="s">
        <v>94</v>
      </c>
      <c r="I1225" s="20" t="s">
        <v>524</v>
      </c>
      <c r="J1225" s="22" t="s">
        <v>13</v>
      </c>
      <c r="K1225" s="20" t="s">
        <v>40</v>
      </c>
      <c r="L1225" s="20" t="s">
        <v>22</v>
      </c>
      <c r="M1225" s="22" t="s">
        <v>1889</v>
      </c>
    </row>
    <row r="1226" spans="1:13">
      <c r="A1226" s="3" t="s">
        <v>1378</v>
      </c>
      <c r="B1226" s="3" t="s">
        <v>14</v>
      </c>
      <c r="C1226" s="3" t="s">
        <v>15</v>
      </c>
      <c r="D1226" s="3" t="s">
        <v>471</v>
      </c>
      <c r="E1226" s="3" t="s">
        <v>526</v>
      </c>
      <c r="F1226" s="3" t="s">
        <v>517</v>
      </c>
      <c r="G1226" s="3" t="s">
        <v>54</v>
      </c>
      <c r="H1226" s="3" t="s">
        <v>98</v>
      </c>
      <c r="I1226" s="3" t="s">
        <v>526</v>
      </c>
      <c r="J1226" s="4" t="s">
        <v>13</v>
      </c>
      <c r="K1226" s="3" t="s">
        <v>40</v>
      </c>
      <c r="L1226" s="3" t="s">
        <v>28</v>
      </c>
      <c r="M1226" s="3" t="s">
        <v>1253</v>
      </c>
    </row>
    <row r="1227" spans="1:13">
      <c r="A1227" s="20" t="s">
        <v>525</v>
      </c>
      <c r="B1227" s="20" t="s">
        <v>14</v>
      </c>
      <c r="C1227" s="20" t="s">
        <v>15</v>
      </c>
      <c r="D1227" s="20" t="s">
        <v>471</v>
      </c>
      <c r="E1227" s="3" t="s">
        <v>526</v>
      </c>
      <c r="F1227" s="20" t="s">
        <v>517</v>
      </c>
      <c r="G1227" s="20" t="s">
        <v>54</v>
      </c>
      <c r="H1227" s="20" t="s">
        <v>98</v>
      </c>
      <c r="I1227" s="20" t="s">
        <v>526</v>
      </c>
      <c r="J1227" s="22" t="s">
        <v>13</v>
      </c>
      <c r="K1227" s="20" t="s">
        <v>40</v>
      </c>
      <c r="L1227" s="20" t="s">
        <v>28</v>
      </c>
      <c r="M1227" s="20" t="s">
        <v>23</v>
      </c>
    </row>
    <row r="1228" spans="1:13">
      <c r="A1228" s="20" t="s">
        <v>2098</v>
      </c>
      <c r="B1228" s="20" t="s">
        <v>14</v>
      </c>
      <c r="C1228" s="20" t="s">
        <v>15</v>
      </c>
      <c r="D1228" s="20" t="s">
        <v>471</v>
      </c>
      <c r="E1228" s="3" t="s">
        <v>526</v>
      </c>
      <c r="F1228" s="20" t="s">
        <v>517</v>
      </c>
      <c r="G1228" s="20" t="s">
        <v>54</v>
      </c>
      <c r="H1228" s="20" t="s">
        <v>98</v>
      </c>
      <c r="I1228" s="20" t="s">
        <v>526</v>
      </c>
      <c r="J1228" s="22" t="s">
        <v>13</v>
      </c>
      <c r="K1228" s="20" t="s">
        <v>40</v>
      </c>
      <c r="L1228" s="20" t="s">
        <v>28</v>
      </c>
      <c r="M1228" s="22" t="s">
        <v>1889</v>
      </c>
    </row>
    <row r="1229" spans="1:13">
      <c r="A1229" s="3" t="s">
        <v>1379</v>
      </c>
      <c r="B1229" s="3" t="s">
        <v>14</v>
      </c>
      <c r="C1229" s="3" t="s">
        <v>15</v>
      </c>
      <c r="D1229" s="3" t="s">
        <v>471</v>
      </c>
      <c r="E1229" s="3" t="s">
        <v>528</v>
      </c>
      <c r="F1229" s="3" t="s">
        <v>517</v>
      </c>
      <c r="G1229" s="3" t="s">
        <v>54</v>
      </c>
      <c r="H1229" s="3" t="s">
        <v>101</v>
      </c>
      <c r="I1229" s="3" t="s">
        <v>528</v>
      </c>
      <c r="J1229" s="4" t="s">
        <v>13</v>
      </c>
      <c r="K1229" s="3" t="s">
        <v>40</v>
      </c>
      <c r="L1229" s="3" t="s">
        <v>32</v>
      </c>
      <c r="M1229" s="3" t="s">
        <v>1253</v>
      </c>
    </row>
    <row r="1230" spans="1:13">
      <c r="A1230" s="20" t="s">
        <v>527</v>
      </c>
      <c r="B1230" s="20" t="s">
        <v>14</v>
      </c>
      <c r="C1230" s="20" t="s">
        <v>15</v>
      </c>
      <c r="D1230" s="20" t="s">
        <v>471</v>
      </c>
      <c r="E1230" s="3" t="s">
        <v>528</v>
      </c>
      <c r="F1230" s="20" t="s">
        <v>517</v>
      </c>
      <c r="G1230" s="20" t="s">
        <v>54</v>
      </c>
      <c r="H1230" s="20" t="s">
        <v>101</v>
      </c>
      <c r="I1230" s="20" t="s">
        <v>528</v>
      </c>
      <c r="J1230" s="22" t="s">
        <v>13</v>
      </c>
      <c r="K1230" s="20" t="s">
        <v>40</v>
      </c>
      <c r="L1230" s="20" t="s">
        <v>32</v>
      </c>
      <c r="M1230" s="20" t="s">
        <v>23</v>
      </c>
    </row>
    <row r="1231" spans="1:13">
      <c r="A1231" s="20" t="s">
        <v>2099</v>
      </c>
      <c r="B1231" s="20" t="s">
        <v>14</v>
      </c>
      <c r="C1231" s="20" t="s">
        <v>15</v>
      </c>
      <c r="D1231" s="20" t="s">
        <v>471</v>
      </c>
      <c r="E1231" s="3" t="s">
        <v>528</v>
      </c>
      <c r="F1231" s="20" t="s">
        <v>517</v>
      </c>
      <c r="G1231" s="20" t="s">
        <v>54</v>
      </c>
      <c r="H1231" s="20" t="s">
        <v>101</v>
      </c>
      <c r="I1231" s="20" t="s">
        <v>528</v>
      </c>
      <c r="J1231" s="22" t="s">
        <v>13</v>
      </c>
      <c r="K1231" s="20" t="s">
        <v>40</v>
      </c>
      <c r="L1231" s="20" t="s">
        <v>32</v>
      </c>
      <c r="M1231" s="22" t="s">
        <v>1889</v>
      </c>
    </row>
    <row r="1232" spans="1:13">
      <c r="A1232" s="3" t="s">
        <v>1380</v>
      </c>
      <c r="B1232" s="3" t="s">
        <v>14</v>
      </c>
      <c r="C1232" s="3" t="s">
        <v>15</v>
      </c>
      <c r="D1232" s="3" t="s">
        <v>471</v>
      </c>
      <c r="E1232" s="3" t="s">
        <v>530</v>
      </c>
      <c r="F1232" s="3" t="s">
        <v>517</v>
      </c>
      <c r="G1232" s="3" t="s">
        <v>54</v>
      </c>
      <c r="H1232" s="3" t="s">
        <v>104</v>
      </c>
      <c r="I1232" s="3" t="s">
        <v>530</v>
      </c>
      <c r="J1232" s="4" t="s">
        <v>13</v>
      </c>
      <c r="K1232" s="3" t="s">
        <v>40</v>
      </c>
      <c r="L1232" s="3" t="s">
        <v>36</v>
      </c>
      <c r="M1232" s="3" t="s">
        <v>1253</v>
      </c>
    </row>
    <row r="1233" spans="1:13">
      <c r="A1233" s="20" t="s">
        <v>529</v>
      </c>
      <c r="B1233" s="20" t="s">
        <v>14</v>
      </c>
      <c r="C1233" s="20" t="s">
        <v>15</v>
      </c>
      <c r="D1233" s="20" t="s">
        <v>471</v>
      </c>
      <c r="E1233" s="3" t="s">
        <v>530</v>
      </c>
      <c r="F1233" s="20" t="s">
        <v>517</v>
      </c>
      <c r="G1233" s="20" t="s">
        <v>54</v>
      </c>
      <c r="H1233" s="20" t="s">
        <v>104</v>
      </c>
      <c r="I1233" s="20" t="s">
        <v>530</v>
      </c>
      <c r="J1233" s="22" t="s">
        <v>13</v>
      </c>
      <c r="K1233" s="20" t="s">
        <v>40</v>
      </c>
      <c r="L1233" s="20" t="s">
        <v>36</v>
      </c>
      <c r="M1233" s="20" t="s">
        <v>23</v>
      </c>
    </row>
    <row r="1234" spans="1:13">
      <c r="A1234" s="20" t="s">
        <v>2100</v>
      </c>
      <c r="B1234" s="20" t="s">
        <v>14</v>
      </c>
      <c r="C1234" s="20" t="s">
        <v>15</v>
      </c>
      <c r="D1234" s="20" t="s">
        <v>471</v>
      </c>
      <c r="E1234" s="3" t="s">
        <v>530</v>
      </c>
      <c r="F1234" s="20" t="s">
        <v>517</v>
      </c>
      <c r="G1234" s="20" t="s">
        <v>54</v>
      </c>
      <c r="H1234" s="20" t="s">
        <v>104</v>
      </c>
      <c r="I1234" s="20" t="s">
        <v>530</v>
      </c>
      <c r="J1234" s="22" t="s">
        <v>13</v>
      </c>
      <c r="K1234" s="20" t="s">
        <v>40</v>
      </c>
      <c r="L1234" s="20" t="s">
        <v>36</v>
      </c>
      <c r="M1234" s="22" t="s">
        <v>1889</v>
      </c>
    </row>
    <row r="1235" spans="1:13">
      <c r="A1235" s="3" t="s">
        <v>1381</v>
      </c>
      <c r="B1235" s="3" t="s">
        <v>14</v>
      </c>
      <c r="C1235" s="3" t="s">
        <v>15</v>
      </c>
      <c r="D1235" s="3" t="s">
        <v>471</v>
      </c>
      <c r="E1235" s="3" t="s">
        <v>532</v>
      </c>
      <c r="F1235" s="3" t="s">
        <v>517</v>
      </c>
      <c r="G1235" s="3" t="s">
        <v>54</v>
      </c>
      <c r="H1235" s="3" t="s">
        <v>107</v>
      </c>
      <c r="I1235" s="3" t="s">
        <v>532</v>
      </c>
      <c r="J1235" s="4" t="s">
        <v>13</v>
      </c>
      <c r="K1235" s="3" t="s">
        <v>40</v>
      </c>
      <c r="L1235" s="3" t="s">
        <v>222</v>
      </c>
      <c r="M1235" s="3" t="s">
        <v>1253</v>
      </c>
    </row>
    <row r="1236" spans="1:13">
      <c r="A1236" s="20" t="s">
        <v>531</v>
      </c>
      <c r="B1236" s="20" t="s">
        <v>14</v>
      </c>
      <c r="C1236" s="20" t="s">
        <v>15</v>
      </c>
      <c r="D1236" s="20" t="s">
        <v>471</v>
      </c>
      <c r="E1236" s="3" t="s">
        <v>532</v>
      </c>
      <c r="F1236" s="20" t="s">
        <v>517</v>
      </c>
      <c r="G1236" s="20" t="s">
        <v>54</v>
      </c>
      <c r="H1236" s="20" t="s">
        <v>107</v>
      </c>
      <c r="I1236" s="20" t="s">
        <v>532</v>
      </c>
      <c r="J1236" s="22" t="s">
        <v>13</v>
      </c>
      <c r="K1236" s="20" t="s">
        <v>40</v>
      </c>
      <c r="L1236" s="20" t="s">
        <v>222</v>
      </c>
      <c r="M1236" s="20" t="s">
        <v>23</v>
      </c>
    </row>
    <row r="1237" spans="1:13">
      <c r="A1237" s="20" t="s">
        <v>2101</v>
      </c>
      <c r="B1237" s="20" t="s">
        <v>14</v>
      </c>
      <c r="C1237" s="20" t="s">
        <v>15</v>
      </c>
      <c r="D1237" s="20" t="s">
        <v>471</v>
      </c>
      <c r="E1237" s="3" t="s">
        <v>532</v>
      </c>
      <c r="F1237" s="20" t="s">
        <v>517</v>
      </c>
      <c r="G1237" s="20" t="s">
        <v>54</v>
      </c>
      <c r="H1237" s="20" t="s">
        <v>107</v>
      </c>
      <c r="I1237" s="20" t="s">
        <v>532</v>
      </c>
      <c r="J1237" s="22" t="s">
        <v>13</v>
      </c>
      <c r="K1237" s="20" t="s">
        <v>40</v>
      </c>
      <c r="L1237" s="20" t="s">
        <v>222</v>
      </c>
      <c r="M1237" s="22" t="s">
        <v>1889</v>
      </c>
    </row>
    <row r="1238" spans="1:13">
      <c r="A1238" s="3" t="s">
        <v>1382</v>
      </c>
      <c r="B1238" s="3" t="s">
        <v>14</v>
      </c>
      <c r="C1238" s="3" t="s">
        <v>15</v>
      </c>
      <c r="D1238" s="3" t="s">
        <v>471</v>
      </c>
      <c r="E1238" s="3" t="s">
        <v>534</v>
      </c>
      <c r="F1238" s="3" t="s">
        <v>517</v>
      </c>
      <c r="G1238" s="3" t="s">
        <v>54</v>
      </c>
      <c r="H1238" s="3" t="s">
        <v>111</v>
      </c>
      <c r="I1238" s="3" t="s">
        <v>534</v>
      </c>
      <c r="J1238" s="4" t="s">
        <v>13</v>
      </c>
      <c r="K1238" s="3" t="s">
        <v>40</v>
      </c>
      <c r="L1238" s="3" t="s">
        <v>225</v>
      </c>
      <c r="M1238" s="3" t="s">
        <v>1253</v>
      </c>
    </row>
    <row r="1239" spans="1:13">
      <c r="A1239" s="20" t="s">
        <v>533</v>
      </c>
      <c r="B1239" s="20" t="s">
        <v>14</v>
      </c>
      <c r="C1239" s="20" t="s">
        <v>15</v>
      </c>
      <c r="D1239" s="20" t="s">
        <v>471</v>
      </c>
      <c r="E1239" s="3" t="s">
        <v>534</v>
      </c>
      <c r="F1239" s="20" t="s">
        <v>517</v>
      </c>
      <c r="G1239" s="20" t="s">
        <v>54</v>
      </c>
      <c r="H1239" s="20" t="s">
        <v>111</v>
      </c>
      <c r="I1239" s="20" t="s">
        <v>534</v>
      </c>
      <c r="J1239" s="22" t="s">
        <v>13</v>
      </c>
      <c r="K1239" s="20" t="s">
        <v>40</v>
      </c>
      <c r="L1239" s="20" t="s">
        <v>225</v>
      </c>
      <c r="M1239" s="20" t="s">
        <v>23</v>
      </c>
    </row>
    <row r="1240" spans="1:13">
      <c r="A1240" s="20" t="s">
        <v>2102</v>
      </c>
      <c r="B1240" s="20" t="s">
        <v>14</v>
      </c>
      <c r="C1240" s="20" t="s">
        <v>15</v>
      </c>
      <c r="D1240" s="20" t="s">
        <v>471</v>
      </c>
      <c r="E1240" s="3" t="s">
        <v>534</v>
      </c>
      <c r="F1240" s="20" t="s">
        <v>517</v>
      </c>
      <c r="G1240" s="20" t="s">
        <v>54</v>
      </c>
      <c r="H1240" s="20" t="s">
        <v>111</v>
      </c>
      <c r="I1240" s="20" t="s">
        <v>534</v>
      </c>
      <c r="J1240" s="22" t="s">
        <v>13</v>
      </c>
      <c r="K1240" s="20" t="s">
        <v>40</v>
      </c>
      <c r="L1240" s="20" t="s">
        <v>225</v>
      </c>
      <c r="M1240" s="22" t="s">
        <v>1889</v>
      </c>
    </row>
    <row r="1241" spans="1:13">
      <c r="A1241" s="3" t="s">
        <v>1383</v>
      </c>
      <c r="B1241" s="3" t="s">
        <v>14</v>
      </c>
      <c r="C1241" s="3" t="s">
        <v>15</v>
      </c>
      <c r="D1241" s="3" t="s">
        <v>471</v>
      </c>
      <c r="E1241" s="3" t="s">
        <v>473</v>
      </c>
      <c r="F1241" s="3" t="s">
        <v>472</v>
      </c>
      <c r="G1241" s="3" t="s">
        <v>18</v>
      </c>
      <c r="H1241" s="3" t="s">
        <v>114</v>
      </c>
      <c r="I1241" s="3" t="s">
        <v>473</v>
      </c>
      <c r="J1241" s="4" t="s">
        <v>13</v>
      </c>
      <c r="K1241" s="3" t="s">
        <v>40</v>
      </c>
      <c r="L1241" s="3" t="s">
        <v>22</v>
      </c>
      <c r="M1241" s="4" t="s">
        <v>1253</v>
      </c>
    </row>
    <row r="1242" spans="1:13">
      <c r="A1242" s="20" t="s">
        <v>470</v>
      </c>
      <c r="B1242" s="20" t="s">
        <v>14</v>
      </c>
      <c r="C1242" s="20" t="s">
        <v>15</v>
      </c>
      <c r="D1242" s="20" t="s">
        <v>471</v>
      </c>
      <c r="E1242" s="3" t="s">
        <v>473</v>
      </c>
      <c r="F1242" s="20" t="s">
        <v>472</v>
      </c>
      <c r="G1242" s="20" t="s">
        <v>18</v>
      </c>
      <c r="H1242" s="20" t="s">
        <v>114</v>
      </c>
      <c r="I1242" s="20" t="s">
        <v>473</v>
      </c>
      <c r="J1242" s="22" t="s">
        <v>13</v>
      </c>
      <c r="K1242" s="20" t="s">
        <v>40</v>
      </c>
      <c r="L1242" s="20" t="s">
        <v>22</v>
      </c>
      <c r="M1242" s="22" t="s">
        <v>23</v>
      </c>
    </row>
    <row r="1243" spans="1:13">
      <c r="A1243" s="20" t="s">
        <v>2072</v>
      </c>
      <c r="B1243" s="20" t="s">
        <v>14</v>
      </c>
      <c r="C1243" s="20" t="s">
        <v>15</v>
      </c>
      <c r="D1243" s="20" t="s">
        <v>471</v>
      </c>
      <c r="E1243" s="3" t="s">
        <v>473</v>
      </c>
      <c r="F1243" s="20" t="s">
        <v>472</v>
      </c>
      <c r="G1243" s="20" t="s">
        <v>18</v>
      </c>
      <c r="H1243" s="20" t="s">
        <v>114</v>
      </c>
      <c r="I1243" s="20" t="s">
        <v>473</v>
      </c>
      <c r="J1243" s="22" t="s">
        <v>13</v>
      </c>
      <c r="K1243" s="20" t="s">
        <v>40</v>
      </c>
      <c r="L1243" s="20" t="s">
        <v>22</v>
      </c>
      <c r="M1243" s="22" t="s">
        <v>1889</v>
      </c>
    </row>
    <row r="1244" spans="1:13">
      <c r="A1244" s="3" t="s">
        <v>1437</v>
      </c>
      <c r="B1244" s="3" t="s">
        <v>14</v>
      </c>
      <c r="C1244" s="3" t="s">
        <v>15</v>
      </c>
      <c r="D1244" s="3" t="s">
        <v>471</v>
      </c>
      <c r="E1244" s="3" t="s">
        <v>538</v>
      </c>
      <c r="F1244" s="3" t="s">
        <v>472</v>
      </c>
      <c r="G1244" s="3" t="s">
        <v>18</v>
      </c>
      <c r="H1244" s="3" t="s">
        <v>120</v>
      </c>
      <c r="I1244" s="3" t="s">
        <v>538</v>
      </c>
      <c r="J1244" s="4" t="s">
        <v>13</v>
      </c>
      <c r="K1244" s="3" t="s">
        <v>40</v>
      </c>
      <c r="L1244" s="3" t="s">
        <v>32</v>
      </c>
      <c r="M1244" s="3" t="s">
        <v>1253</v>
      </c>
    </row>
    <row r="1245" spans="1:13">
      <c r="A1245" s="20" t="s">
        <v>537</v>
      </c>
      <c r="B1245" s="20" t="s">
        <v>14</v>
      </c>
      <c r="C1245" s="20" t="s">
        <v>15</v>
      </c>
      <c r="D1245" s="20" t="s">
        <v>471</v>
      </c>
      <c r="E1245" s="3" t="s">
        <v>538</v>
      </c>
      <c r="F1245" s="20" t="s">
        <v>472</v>
      </c>
      <c r="G1245" s="20" t="s">
        <v>18</v>
      </c>
      <c r="H1245" s="20" t="s">
        <v>120</v>
      </c>
      <c r="I1245" s="20" t="s">
        <v>538</v>
      </c>
      <c r="J1245" s="22" t="s">
        <v>13</v>
      </c>
      <c r="K1245" s="20" t="s">
        <v>40</v>
      </c>
      <c r="L1245" s="20" t="s">
        <v>32</v>
      </c>
      <c r="M1245" s="20" t="s">
        <v>23</v>
      </c>
    </row>
    <row r="1246" spans="1:13">
      <c r="A1246" s="20" t="s">
        <v>2121</v>
      </c>
      <c r="B1246" s="20" t="s">
        <v>14</v>
      </c>
      <c r="C1246" s="20" t="s">
        <v>15</v>
      </c>
      <c r="D1246" s="20" t="s">
        <v>471</v>
      </c>
      <c r="E1246" s="3" t="s">
        <v>538</v>
      </c>
      <c r="F1246" s="20" t="s">
        <v>472</v>
      </c>
      <c r="G1246" s="20" t="s">
        <v>18</v>
      </c>
      <c r="H1246" s="20" t="s">
        <v>120</v>
      </c>
      <c r="I1246" s="20" t="s">
        <v>538</v>
      </c>
      <c r="J1246" s="22" t="s">
        <v>13</v>
      </c>
      <c r="K1246" s="20" t="s">
        <v>40</v>
      </c>
      <c r="L1246" s="20" t="s">
        <v>32</v>
      </c>
      <c r="M1246" s="20" t="s">
        <v>1889</v>
      </c>
    </row>
    <row r="1247" spans="1:13">
      <c r="A1247" s="3" t="s">
        <v>1384</v>
      </c>
      <c r="B1247" s="3" t="s">
        <v>14</v>
      </c>
      <c r="C1247" s="3" t="s">
        <v>15</v>
      </c>
      <c r="D1247" s="3" t="s">
        <v>471</v>
      </c>
      <c r="E1247" s="3" t="s">
        <v>475</v>
      </c>
      <c r="F1247" s="3" t="s">
        <v>472</v>
      </c>
      <c r="G1247" s="3" t="s">
        <v>18</v>
      </c>
      <c r="H1247" s="3" t="s">
        <v>123</v>
      </c>
      <c r="I1247" s="3" t="s">
        <v>475</v>
      </c>
      <c r="J1247" s="4" t="s">
        <v>13</v>
      </c>
      <c r="K1247" s="3" t="s">
        <v>40</v>
      </c>
      <c r="L1247" s="3" t="s">
        <v>36</v>
      </c>
      <c r="M1247" s="3" t="s">
        <v>1253</v>
      </c>
    </row>
    <row r="1248" spans="1:13">
      <c r="A1248" s="20" t="s">
        <v>474</v>
      </c>
      <c r="B1248" s="20" t="s">
        <v>14</v>
      </c>
      <c r="C1248" s="20" t="s">
        <v>15</v>
      </c>
      <c r="D1248" s="20" t="s">
        <v>471</v>
      </c>
      <c r="E1248" s="3" t="s">
        <v>475</v>
      </c>
      <c r="F1248" s="20" t="s">
        <v>472</v>
      </c>
      <c r="G1248" s="20" t="s">
        <v>18</v>
      </c>
      <c r="H1248" s="20" t="s">
        <v>123</v>
      </c>
      <c r="I1248" s="20" t="s">
        <v>475</v>
      </c>
      <c r="J1248" s="22" t="s">
        <v>13</v>
      </c>
      <c r="K1248" s="20" t="s">
        <v>40</v>
      </c>
      <c r="L1248" s="20" t="s">
        <v>36</v>
      </c>
      <c r="M1248" s="22" t="s">
        <v>23</v>
      </c>
    </row>
    <row r="1249" spans="1:13">
      <c r="A1249" s="20" t="s">
        <v>2073</v>
      </c>
      <c r="B1249" s="20" t="s">
        <v>14</v>
      </c>
      <c r="C1249" s="20" t="s">
        <v>15</v>
      </c>
      <c r="D1249" s="20" t="s">
        <v>471</v>
      </c>
      <c r="E1249" s="3" t="s">
        <v>475</v>
      </c>
      <c r="F1249" s="20" t="s">
        <v>472</v>
      </c>
      <c r="G1249" s="20" t="s">
        <v>18</v>
      </c>
      <c r="H1249" s="20" t="s">
        <v>123</v>
      </c>
      <c r="I1249" s="20" t="s">
        <v>475</v>
      </c>
      <c r="J1249" s="22" t="s">
        <v>13</v>
      </c>
      <c r="K1249" s="20" t="s">
        <v>40</v>
      </c>
      <c r="L1249" s="20" t="s">
        <v>36</v>
      </c>
      <c r="M1249" s="20" t="s">
        <v>1889</v>
      </c>
    </row>
    <row r="1250" spans="1:13">
      <c r="A1250" s="3" t="s">
        <v>1385</v>
      </c>
      <c r="B1250" s="3" t="s">
        <v>14</v>
      </c>
      <c r="C1250" s="3" t="s">
        <v>15</v>
      </c>
      <c r="D1250" s="3" t="s">
        <v>471</v>
      </c>
      <c r="E1250" s="3" t="s">
        <v>477</v>
      </c>
      <c r="F1250" s="3" t="s">
        <v>472</v>
      </c>
      <c r="G1250" s="3" t="s">
        <v>18</v>
      </c>
      <c r="H1250" s="3" t="s">
        <v>126</v>
      </c>
      <c r="I1250" s="3" t="s">
        <v>477</v>
      </c>
      <c r="J1250" s="4" t="s">
        <v>13</v>
      </c>
      <c r="K1250" s="3" t="s">
        <v>40</v>
      </c>
      <c r="L1250" s="3" t="s">
        <v>222</v>
      </c>
      <c r="M1250" s="3" t="s">
        <v>1253</v>
      </c>
    </row>
    <row r="1251" spans="1:13">
      <c r="A1251" s="20" t="s">
        <v>476</v>
      </c>
      <c r="B1251" s="20" t="s">
        <v>14</v>
      </c>
      <c r="C1251" s="20" t="s">
        <v>15</v>
      </c>
      <c r="D1251" s="20" t="s">
        <v>471</v>
      </c>
      <c r="E1251" s="3" t="s">
        <v>477</v>
      </c>
      <c r="F1251" s="20" t="s">
        <v>472</v>
      </c>
      <c r="G1251" s="20" t="s">
        <v>18</v>
      </c>
      <c r="H1251" s="20" t="s">
        <v>126</v>
      </c>
      <c r="I1251" s="20" t="s">
        <v>477</v>
      </c>
      <c r="J1251" s="22" t="s">
        <v>13</v>
      </c>
      <c r="K1251" s="20" t="s">
        <v>40</v>
      </c>
      <c r="L1251" s="20" t="s">
        <v>222</v>
      </c>
      <c r="M1251" s="22" t="s">
        <v>23</v>
      </c>
    </row>
    <row r="1252" spans="1:13">
      <c r="A1252" s="20" t="s">
        <v>2074</v>
      </c>
      <c r="B1252" s="20" t="s">
        <v>14</v>
      </c>
      <c r="C1252" s="20" t="s">
        <v>15</v>
      </c>
      <c r="D1252" s="20" t="s">
        <v>471</v>
      </c>
      <c r="E1252" s="3" t="s">
        <v>477</v>
      </c>
      <c r="F1252" s="20" t="s">
        <v>472</v>
      </c>
      <c r="G1252" s="20" t="s">
        <v>18</v>
      </c>
      <c r="H1252" s="20" t="s">
        <v>126</v>
      </c>
      <c r="I1252" s="20" t="s">
        <v>477</v>
      </c>
      <c r="J1252" s="22" t="s">
        <v>13</v>
      </c>
      <c r="K1252" s="20" t="s">
        <v>40</v>
      </c>
      <c r="L1252" s="20" t="s">
        <v>222</v>
      </c>
      <c r="M1252" s="20" t="s">
        <v>1889</v>
      </c>
    </row>
    <row r="1253" spans="1:13">
      <c r="A1253" s="3" t="s">
        <v>1386</v>
      </c>
      <c r="B1253" s="3" t="s">
        <v>14</v>
      </c>
      <c r="C1253" s="3" t="s">
        <v>15</v>
      </c>
      <c r="D1253" s="3" t="s">
        <v>471</v>
      </c>
      <c r="E1253" s="3" t="s">
        <v>479</v>
      </c>
      <c r="F1253" s="3" t="s">
        <v>472</v>
      </c>
      <c r="G1253" s="3" t="s">
        <v>18</v>
      </c>
      <c r="H1253" s="3" t="s">
        <v>212</v>
      </c>
      <c r="I1253" s="3" t="s">
        <v>479</v>
      </c>
      <c r="J1253" s="4" t="s">
        <v>13</v>
      </c>
      <c r="K1253" s="3" t="s">
        <v>40</v>
      </c>
      <c r="L1253" s="3" t="s">
        <v>225</v>
      </c>
      <c r="M1253" s="3" t="s">
        <v>1253</v>
      </c>
    </row>
    <row r="1254" spans="1:13">
      <c r="A1254" s="20" t="s">
        <v>478</v>
      </c>
      <c r="B1254" s="20" t="s">
        <v>14</v>
      </c>
      <c r="C1254" s="20" t="s">
        <v>15</v>
      </c>
      <c r="D1254" s="20" t="s">
        <v>471</v>
      </c>
      <c r="E1254" s="3" t="s">
        <v>479</v>
      </c>
      <c r="F1254" s="20" t="s">
        <v>472</v>
      </c>
      <c r="G1254" s="20" t="s">
        <v>18</v>
      </c>
      <c r="H1254" s="20" t="s">
        <v>212</v>
      </c>
      <c r="I1254" s="20" t="s">
        <v>479</v>
      </c>
      <c r="J1254" s="22" t="s">
        <v>13</v>
      </c>
      <c r="K1254" s="20" t="s">
        <v>40</v>
      </c>
      <c r="L1254" s="20" t="s">
        <v>225</v>
      </c>
      <c r="M1254" s="22" t="s">
        <v>23</v>
      </c>
    </row>
    <row r="1255" spans="1:13">
      <c r="A1255" s="20" t="s">
        <v>2075</v>
      </c>
      <c r="B1255" s="20" t="s">
        <v>14</v>
      </c>
      <c r="C1255" s="20" t="s">
        <v>15</v>
      </c>
      <c r="D1255" s="20" t="s">
        <v>471</v>
      </c>
      <c r="E1255" s="3" t="s">
        <v>479</v>
      </c>
      <c r="F1255" s="20" t="s">
        <v>472</v>
      </c>
      <c r="G1255" s="20" t="s">
        <v>18</v>
      </c>
      <c r="H1255" s="20" t="s">
        <v>212</v>
      </c>
      <c r="I1255" s="20" t="s">
        <v>479</v>
      </c>
      <c r="J1255" s="22" t="s">
        <v>13</v>
      </c>
      <c r="K1255" s="20" t="s">
        <v>40</v>
      </c>
      <c r="L1255" s="20" t="s">
        <v>225</v>
      </c>
      <c r="M1255" s="20" t="s">
        <v>1889</v>
      </c>
    </row>
    <row r="1256" spans="1:13">
      <c r="A1256" s="3" t="s">
        <v>1387</v>
      </c>
      <c r="B1256" s="3" t="s">
        <v>14</v>
      </c>
      <c r="C1256" s="3" t="s">
        <v>15</v>
      </c>
      <c r="D1256" s="3" t="s">
        <v>471</v>
      </c>
      <c r="E1256" s="3" t="s">
        <v>536</v>
      </c>
      <c r="F1256" s="3" t="s">
        <v>517</v>
      </c>
      <c r="G1256" s="3" t="s">
        <v>54</v>
      </c>
      <c r="H1256" s="3" t="s">
        <v>129</v>
      </c>
      <c r="I1256" s="3" t="s">
        <v>536</v>
      </c>
      <c r="J1256" s="4" t="s">
        <v>13</v>
      </c>
      <c r="K1256" s="3" t="s">
        <v>40</v>
      </c>
      <c r="L1256" s="3" t="s">
        <v>228</v>
      </c>
      <c r="M1256" s="3" t="s">
        <v>1253</v>
      </c>
    </row>
    <row r="1257" spans="1:13">
      <c r="A1257" s="20" t="s">
        <v>535</v>
      </c>
      <c r="B1257" s="20" t="s">
        <v>14</v>
      </c>
      <c r="C1257" s="20" t="s">
        <v>15</v>
      </c>
      <c r="D1257" s="20" t="s">
        <v>471</v>
      </c>
      <c r="E1257" s="3" t="s">
        <v>536</v>
      </c>
      <c r="F1257" s="20" t="s">
        <v>517</v>
      </c>
      <c r="G1257" s="20" t="s">
        <v>54</v>
      </c>
      <c r="H1257" s="20" t="s">
        <v>129</v>
      </c>
      <c r="I1257" s="20" t="s">
        <v>536</v>
      </c>
      <c r="J1257" s="22" t="s">
        <v>13</v>
      </c>
      <c r="K1257" s="20" t="s">
        <v>40</v>
      </c>
      <c r="L1257" s="20" t="s">
        <v>228</v>
      </c>
      <c r="M1257" s="20" t="s">
        <v>23</v>
      </c>
    </row>
    <row r="1258" spans="1:13">
      <c r="A1258" s="20" t="s">
        <v>2103</v>
      </c>
      <c r="B1258" s="20" t="s">
        <v>14</v>
      </c>
      <c r="C1258" s="20" t="s">
        <v>15</v>
      </c>
      <c r="D1258" s="20" t="s">
        <v>471</v>
      </c>
      <c r="E1258" s="3" t="s">
        <v>536</v>
      </c>
      <c r="F1258" s="20" t="s">
        <v>517</v>
      </c>
      <c r="G1258" s="20" t="s">
        <v>54</v>
      </c>
      <c r="H1258" s="20" t="s">
        <v>129</v>
      </c>
      <c r="I1258" s="20" t="s">
        <v>536</v>
      </c>
      <c r="J1258" s="22" t="s">
        <v>13</v>
      </c>
      <c r="K1258" s="20" t="s">
        <v>40</v>
      </c>
      <c r="L1258" s="20" t="s">
        <v>228</v>
      </c>
      <c r="M1258" s="22" t="s">
        <v>1889</v>
      </c>
    </row>
    <row r="1259" spans="1:13">
      <c r="A1259" s="3" t="s">
        <v>1388</v>
      </c>
      <c r="B1259" s="3" t="s">
        <v>14</v>
      </c>
      <c r="C1259" s="3" t="s">
        <v>15</v>
      </c>
      <c r="D1259" s="3" t="s">
        <v>471</v>
      </c>
      <c r="E1259" s="3" t="s">
        <v>540</v>
      </c>
      <c r="F1259" s="3" t="s">
        <v>517</v>
      </c>
      <c r="G1259" s="3" t="s">
        <v>54</v>
      </c>
      <c r="H1259" s="3" t="s">
        <v>133</v>
      </c>
      <c r="I1259" s="3" t="s">
        <v>540</v>
      </c>
      <c r="J1259" s="4" t="s">
        <v>13</v>
      </c>
      <c r="K1259" s="3" t="s">
        <v>40</v>
      </c>
      <c r="L1259" s="3" t="s">
        <v>231</v>
      </c>
      <c r="M1259" s="3" t="s">
        <v>1253</v>
      </c>
    </row>
    <row r="1260" spans="1:13">
      <c r="A1260" s="20" t="s">
        <v>539</v>
      </c>
      <c r="B1260" s="20" t="s">
        <v>14</v>
      </c>
      <c r="C1260" s="20" t="s">
        <v>15</v>
      </c>
      <c r="D1260" s="20" t="s">
        <v>471</v>
      </c>
      <c r="E1260" s="3" t="s">
        <v>540</v>
      </c>
      <c r="F1260" s="20" t="s">
        <v>517</v>
      </c>
      <c r="G1260" s="20" t="s">
        <v>54</v>
      </c>
      <c r="H1260" s="20" t="s">
        <v>133</v>
      </c>
      <c r="I1260" s="20" t="s">
        <v>540</v>
      </c>
      <c r="J1260" s="20" t="s">
        <v>13</v>
      </c>
      <c r="K1260" s="20" t="s">
        <v>40</v>
      </c>
      <c r="L1260" s="20" t="s">
        <v>231</v>
      </c>
      <c r="M1260" s="20" t="s">
        <v>23</v>
      </c>
    </row>
    <row r="1261" spans="1:13">
      <c r="A1261" s="20" t="s">
        <v>2104</v>
      </c>
      <c r="B1261" s="20" t="s">
        <v>14</v>
      </c>
      <c r="C1261" s="20" t="s">
        <v>15</v>
      </c>
      <c r="D1261" s="20" t="s">
        <v>471</v>
      </c>
      <c r="E1261" s="3" t="s">
        <v>540</v>
      </c>
      <c r="F1261" s="20" t="s">
        <v>517</v>
      </c>
      <c r="G1261" s="20" t="s">
        <v>54</v>
      </c>
      <c r="H1261" s="20" t="s">
        <v>133</v>
      </c>
      <c r="I1261" s="20" t="s">
        <v>540</v>
      </c>
      <c r="J1261" s="22" t="s">
        <v>13</v>
      </c>
      <c r="K1261" s="20" t="s">
        <v>40</v>
      </c>
      <c r="L1261" s="20" t="s">
        <v>231</v>
      </c>
      <c r="M1261" s="22" t="s">
        <v>1889</v>
      </c>
    </row>
    <row r="1262" spans="1:13">
      <c r="A1262" s="3" t="s">
        <v>1389</v>
      </c>
      <c r="B1262" s="3" t="s">
        <v>14</v>
      </c>
      <c r="C1262" s="3" t="s">
        <v>15</v>
      </c>
      <c r="D1262" s="3" t="s">
        <v>471</v>
      </c>
      <c r="E1262" s="3" t="s">
        <v>542</v>
      </c>
      <c r="F1262" s="3" t="s">
        <v>517</v>
      </c>
      <c r="G1262" s="3" t="s">
        <v>54</v>
      </c>
      <c r="H1262" s="3" t="s">
        <v>136</v>
      </c>
      <c r="I1262" s="3" t="s">
        <v>542</v>
      </c>
      <c r="J1262" s="4" t="s">
        <v>13</v>
      </c>
      <c r="K1262" s="3" t="s">
        <v>40</v>
      </c>
      <c r="L1262" s="3" t="s">
        <v>348</v>
      </c>
      <c r="M1262" s="3" t="s">
        <v>1253</v>
      </c>
    </row>
    <row r="1263" spans="1:13">
      <c r="A1263" s="20" t="s">
        <v>541</v>
      </c>
      <c r="B1263" s="20" t="s">
        <v>14</v>
      </c>
      <c r="C1263" s="20" t="s">
        <v>15</v>
      </c>
      <c r="D1263" s="20" t="s">
        <v>471</v>
      </c>
      <c r="E1263" s="3" t="s">
        <v>542</v>
      </c>
      <c r="F1263" s="20" t="s">
        <v>517</v>
      </c>
      <c r="G1263" s="20" t="s">
        <v>54</v>
      </c>
      <c r="H1263" s="20" t="s">
        <v>136</v>
      </c>
      <c r="I1263" s="20" t="s">
        <v>542</v>
      </c>
      <c r="J1263" s="22" t="s">
        <v>13</v>
      </c>
      <c r="K1263" s="20" t="s">
        <v>40</v>
      </c>
      <c r="L1263" s="20" t="s">
        <v>348</v>
      </c>
      <c r="M1263" s="20" t="s">
        <v>23</v>
      </c>
    </row>
    <row r="1264" spans="1:13">
      <c r="A1264" s="20" t="s">
        <v>2105</v>
      </c>
      <c r="B1264" s="20" t="s">
        <v>14</v>
      </c>
      <c r="C1264" s="20" t="s">
        <v>15</v>
      </c>
      <c r="D1264" s="20" t="s">
        <v>471</v>
      </c>
      <c r="E1264" s="3" t="s">
        <v>542</v>
      </c>
      <c r="F1264" s="20" t="s">
        <v>517</v>
      </c>
      <c r="G1264" s="20" t="s">
        <v>54</v>
      </c>
      <c r="H1264" s="20" t="s">
        <v>136</v>
      </c>
      <c r="I1264" s="20" t="s">
        <v>542</v>
      </c>
      <c r="J1264" s="22" t="s">
        <v>13</v>
      </c>
      <c r="K1264" s="20" t="s">
        <v>40</v>
      </c>
      <c r="L1264" s="20" t="s">
        <v>348</v>
      </c>
      <c r="M1264" s="22" t="s">
        <v>1889</v>
      </c>
    </row>
    <row r="1265" spans="1:13">
      <c r="A1265" s="3" t="s">
        <v>1390</v>
      </c>
      <c r="B1265" s="3" t="s">
        <v>14</v>
      </c>
      <c r="C1265" s="3" t="s">
        <v>15</v>
      </c>
      <c r="D1265" s="3" t="s">
        <v>471</v>
      </c>
      <c r="E1265" s="3" t="s">
        <v>544</v>
      </c>
      <c r="F1265" s="3" t="s">
        <v>517</v>
      </c>
      <c r="G1265" s="3" t="s">
        <v>54</v>
      </c>
      <c r="H1265" s="3" t="s">
        <v>139</v>
      </c>
      <c r="I1265" s="3" t="s">
        <v>544</v>
      </c>
      <c r="J1265" s="4" t="s">
        <v>13</v>
      </c>
      <c r="K1265" s="3" t="s">
        <v>40</v>
      </c>
      <c r="L1265" s="3" t="s">
        <v>351</v>
      </c>
      <c r="M1265" s="3" t="s">
        <v>1253</v>
      </c>
    </row>
    <row r="1266" spans="1:13">
      <c r="A1266" s="20" t="s">
        <v>543</v>
      </c>
      <c r="B1266" s="20" t="s">
        <v>14</v>
      </c>
      <c r="C1266" s="20" t="s">
        <v>15</v>
      </c>
      <c r="D1266" s="20" t="s">
        <v>471</v>
      </c>
      <c r="E1266" s="3" t="s">
        <v>544</v>
      </c>
      <c r="F1266" s="20" t="s">
        <v>517</v>
      </c>
      <c r="G1266" s="20" t="s">
        <v>54</v>
      </c>
      <c r="H1266" s="20" t="s">
        <v>139</v>
      </c>
      <c r="I1266" s="20" t="s">
        <v>544</v>
      </c>
      <c r="J1266" s="22" t="s">
        <v>13</v>
      </c>
      <c r="K1266" s="20" t="s">
        <v>40</v>
      </c>
      <c r="L1266" s="20" t="s">
        <v>351</v>
      </c>
      <c r="M1266" s="20" t="s">
        <v>23</v>
      </c>
    </row>
    <row r="1267" spans="1:13">
      <c r="A1267" s="20" t="s">
        <v>2106</v>
      </c>
      <c r="B1267" s="20" t="s">
        <v>14</v>
      </c>
      <c r="C1267" s="20" t="s">
        <v>15</v>
      </c>
      <c r="D1267" s="20" t="s">
        <v>471</v>
      </c>
      <c r="E1267" s="3" t="s">
        <v>544</v>
      </c>
      <c r="F1267" s="20" t="s">
        <v>517</v>
      </c>
      <c r="G1267" s="20" t="s">
        <v>54</v>
      </c>
      <c r="H1267" s="20" t="s">
        <v>139</v>
      </c>
      <c r="I1267" s="20" t="s">
        <v>544</v>
      </c>
      <c r="J1267" s="22" t="s">
        <v>13</v>
      </c>
      <c r="K1267" s="20" t="s">
        <v>40</v>
      </c>
      <c r="L1267" s="20" t="s">
        <v>351</v>
      </c>
      <c r="M1267" s="22" t="s">
        <v>1889</v>
      </c>
    </row>
    <row r="1268" spans="1:13">
      <c r="A1268" s="3" t="s">
        <v>1391</v>
      </c>
      <c r="B1268" s="3" t="s">
        <v>14</v>
      </c>
      <c r="C1268" s="3" t="s">
        <v>15</v>
      </c>
      <c r="D1268" s="3" t="s">
        <v>471</v>
      </c>
      <c r="E1268" s="3" t="s">
        <v>546</v>
      </c>
      <c r="F1268" s="3" t="s">
        <v>517</v>
      </c>
      <c r="G1268" s="3" t="s">
        <v>54</v>
      </c>
      <c r="H1268" s="3" t="s">
        <v>142</v>
      </c>
      <c r="I1268" s="3" t="s">
        <v>546</v>
      </c>
      <c r="J1268" s="4" t="s">
        <v>13</v>
      </c>
      <c r="K1268" s="3" t="s">
        <v>40</v>
      </c>
      <c r="L1268" s="3" t="s">
        <v>354</v>
      </c>
      <c r="M1268" s="3" t="s">
        <v>1253</v>
      </c>
    </row>
    <row r="1269" spans="1:13">
      <c r="A1269" s="20" t="s">
        <v>545</v>
      </c>
      <c r="B1269" s="20" t="s">
        <v>14</v>
      </c>
      <c r="C1269" s="20" t="s">
        <v>15</v>
      </c>
      <c r="D1269" s="20" t="s">
        <v>471</v>
      </c>
      <c r="E1269" s="3" t="s">
        <v>546</v>
      </c>
      <c r="F1269" s="20" t="s">
        <v>517</v>
      </c>
      <c r="G1269" s="20" t="s">
        <v>54</v>
      </c>
      <c r="H1269" s="20" t="s">
        <v>142</v>
      </c>
      <c r="I1269" s="20" t="s">
        <v>546</v>
      </c>
      <c r="J1269" s="22" t="s">
        <v>13</v>
      </c>
      <c r="K1269" s="20" t="s">
        <v>40</v>
      </c>
      <c r="L1269" s="20" t="s">
        <v>354</v>
      </c>
      <c r="M1269" s="20" t="s">
        <v>23</v>
      </c>
    </row>
    <row r="1270" spans="1:13">
      <c r="A1270" s="20" t="s">
        <v>2107</v>
      </c>
      <c r="B1270" s="20" t="s">
        <v>14</v>
      </c>
      <c r="C1270" s="20" t="s">
        <v>15</v>
      </c>
      <c r="D1270" s="20" t="s">
        <v>471</v>
      </c>
      <c r="E1270" s="3" t="s">
        <v>546</v>
      </c>
      <c r="F1270" s="20" t="s">
        <v>517</v>
      </c>
      <c r="G1270" s="20" t="s">
        <v>54</v>
      </c>
      <c r="H1270" s="20" t="s">
        <v>142</v>
      </c>
      <c r="I1270" s="20" t="s">
        <v>546</v>
      </c>
      <c r="J1270" s="22" t="s">
        <v>13</v>
      </c>
      <c r="K1270" s="20" t="s">
        <v>40</v>
      </c>
      <c r="L1270" s="20" t="s">
        <v>354</v>
      </c>
      <c r="M1270" s="22" t="s">
        <v>1889</v>
      </c>
    </row>
    <row r="1271" spans="1:13">
      <c r="A1271" s="3" t="s">
        <v>1392</v>
      </c>
      <c r="B1271" s="3" t="s">
        <v>14</v>
      </c>
      <c r="C1271" s="3" t="s">
        <v>15</v>
      </c>
      <c r="D1271" s="3" t="s">
        <v>471</v>
      </c>
      <c r="E1271" s="3" t="s">
        <v>548</v>
      </c>
      <c r="F1271" s="3" t="s">
        <v>517</v>
      </c>
      <c r="G1271" s="3" t="s">
        <v>54</v>
      </c>
      <c r="H1271" s="3" t="s">
        <v>145</v>
      </c>
      <c r="I1271" s="3" t="s">
        <v>548</v>
      </c>
      <c r="J1271" s="4" t="s">
        <v>13</v>
      </c>
      <c r="K1271" s="3" t="s">
        <v>40</v>
      </c>
      <c r="L1271" s="3" t="s">
        <v>357</v>
      </c>
      <c r="M1271" s="3" t="s">
        <v>1253</v>
      </c>
    </row>
    <row r="1272" spans="1:13">
      <c r="A1272" s="20" t="s">
        <v>547</v>
      </c>
      <c r="B1272" s="20" t="s">
        <v>14</v>
      </c>
      <c r="C1272" s="20" t="s">
        <v>15</v>
      </c>
      <c r="D1272" s="20" t="s">
        <v>471</v>
      </c>
      <c r="E1272" s="3" t="s">
        <v>548</v>
      </c>
      <c r="F1272" s="20" t="s">
        <v>517</v>
      </c>
      <c r="G1272" s="20" t="s">
        <v>54</v>
      </c>
      <c r="H1272" s="20" t="s">
        <v>145</v>
      </c>
      <c r="I1272" s="20" t="s">
        <v>548</v>
      </c>
      <c r="J1272" s="22" t="s">
        <v>13</v>
      </c>
      <c r="K1272" s="20" t="s">
        <v>40</v>
      </c>
      <c r="L1272" s="20" t="s">
        <v>357</v>
      </c>
      <c r="M1272" s="20" t="s">
        <v>23</v>
      </c>
    </row>
    <row r="1273" spans="1:13">
      <c r="A1273" s="20" t="s">
        <v>2108</v>
      </c>
      <c r="B1273" s="20" t="s">
        <v>14</v>
      </c>
      <c r="C1273" s="20" t="s">
        <v>15</v>
      </c>
      <c r="D1273" s="20" t="s">
        <v>471</v>
      </c>
      <c r="E1273" s="3" t="s">
        <v>548</v>
      </c>
      <c r="F1273" s="20" t="s">
        <v>517</v>
      </c>
      <c r="G1273" s="20" t="s">
        <v>54</v>
      </c>
      <c r="H1273" s="20" t="s">
        <v>145</v>
      </c>
      <c r="I1273" s="20" t="s">
        <v>548</v>
      </c>
      <c r="J1273" s="22" t="s">
        <v>13</v>
      </c>
      <c r="K1273" s="20" t="s">
        <v>40</v>
      </c>
      <c r="L1273" s="20" t="s">
        <v>357</v>
      </c>
      <c r="M1273" s="22" t="s">
        <v>1889</v>
      </c>
    </row>
    <row r="1274" spans="1:13">
      <c r="A1274" s="3" t="s">
        <v>1393</v>
      </c>
      <c r="B1274" s="3" t="s">
        <v>14</v>
      </c>
      <c r="C1274" s="3" t="s">
        <v>15</v>
      </c>
      <c r="D1274" s="3" t="s">
        <v>471</v>
      </c>
      <c r="E1274" s="3" t="s">
        <v>481</v>
      </c>
      <c r="F1274" s="3" t="s">
        <v>472</v>
      </c>
      <c r="G1274" s="3" t="s">
        <v>18</v>
      </c>
      <c r="H1274" s="3" t="s">
        <v>148</v>
      </c>
      <c r="I1274" s="3" t="s">
        <v>481</v>
      </c>
      <c r="J1274" s="4" t="s">
        <v>13</v>
      </c>
      <c r="K1274" s="3" t="s">
        <v>40</v>
      </c>
      <c r="L1274" s="3" t="s">
        <v>228</v>
      </c>
      <c r="M1274" s="3" t="s">
        <v>1253</v>
      </c>
    </row>
    <row r="1275" spans="1:13">
      <c r="A1275" s="20" t="s">
        <v>480</v>
      </c>
      <c r="B1275" s="20" t="s">
        <v>14</v>
      </c>
      <c r="C1275" s="20" t="s">
        <v>15</v>
      </c>
      <c r="D1275" s="20" t="s">
        <v>471</v>
      </c>
      <c r="E1275" s="3" t="s">
        <v>481</v>
      </c>
      <c r="F1275" s="20" t="s">
        <v>472</v>
      </c>
      <c r="G1275" s="20" t="s">
        <v>18</v>
      </c>
      <c r="H1275" s="20" t="s">
        <v>148</v>
      </c>
      <c r="I1275" s="20" t="s">
        <v>481</v>
      </c>
      <c r="J1275" s="22" t="s">
        <v>13</v>
      </c>
      <c r="K1275" s="20" t="s">
        <v>40</v>
      </c>
      <c r="L1275" s="20" t="s">
        <v>228</v>
      </c>
      <c r="M1275" s="22" t="s">
        <v>23</v>
      </c>
    </row>
    <row r="1276" spans="1:13">
      <c r="A1276" s="20" t="s">
        <v>2076</v>
      </c>
      <c r="B1276" s="20" t="s">
        <v>14</v>
      </c>
      <c r="C1276" s="20" t="s">
        <v>15</v>
      </c>
      <c r="D1276" s="20" t="s">
        <v>471</v>
      </c>
      <c r="E1276" s="3" t="s">
        <v>481</v>
      </c>
      <c r="F1276" s="20" t="s">
        <v>472</v>
      </c>
      <c r="G1276" s="20" t="s">
        <v>18</v>
      </c>
      <c r="H1276" s="20" t="s">
        <v>148</v>
      </c>
      <c r="I1276" s="20" t="s">
        <v>481</v>
      </c>
      <c r="J1276" s="22" t="s">
        <v>13</v>
      </c>
      <c r="K1276" s="20" t="s">
        <v>40</v>
      </c>
      <c r="L1276" s="20" t="s">
        <v>228</v>
      </c>
      <c r="M1276" s="20" t="s">
        <v>1889</v>
      </c>
    </row>
    <row r="1277" spans="1:13">
      <c r="A1277" s="3" t="s">
        <v>1394</v>
      </c>
      <c r="B1277" s="3" t="s">
        <v>14</v>
      </c>
      <c r="C1277" s="3" t="s">
        <v>15</v>
      </c>
      <c r="D1277" s="3" t="s">
        <v>471</v>
      </c>
      <c r="E1277" s="3" t="s">
        <v>483</v>
      </c>
      <c r="F1277" s="3" t="s">
        <v>472</v>
      </c>
      <c r="G1277" s="3" t="s">
        <v>18</v>
      </c>
      <c r="H1277" s="3" t="s">
        <v>151</v>
      </c>
      <c r="I1277" s="3" t="s">
        <v>483</v>
      </c>
      <c r="J1277" s="4" t="s">
        <v>13</v>
      </c>
      <c r="K1277" s="3" t="s">
        <v>40</v>
      </c>
      <c r="L1277" s="3" t="s">
        <v>231</v>
      </c>
      <c r="M1277" s="3" t="s">
        <v>1253</v>
      </c>
    </row>
    <row r="1278" spans="1:13">
      <c r="A1278" s="20" t="s">
        <v>482</v>
      </c>
      <c r="B1278" s="20" t="s">
        <v>14</v>
      </c>
      <c r="C1278" s="20" t="s">
        <v>15</v>
      </c>
      <c r="D1278" s="20" t="s">
        <v>471</v>
      </c>
      <c r="E1278" s="3" t="s">
        <v>483</v>
      </c>
      <c r="F1278" s="20" t="s">
        <v>472</v>
      </c>
      <c r="G1278" s="20" t="s">
        <v>18</v>
      </c>
      <c r="H1278" s="20" t="s">
        <v>151</v>
      </c>
      <c r="I1278" s="20" t="s">
        <v>483</v>
      </c>
      <c r="J1278" s="22" t="s">
        <v>13</v>
      </c>
      <c r="K1278" s="20" t="s">
        <v>40</v>
      </c>
      <c r="L1278" s="20" t="s">
        <v>231</v>
      </c>
      <c r="M1278" s="22" t="s">
        <v>23</v>
      </c>
    </row>
    <row r="1279" spans="1:13">
      <c r="A1279" s="20" t="s">
        <v>2077</v>
      </c>
      <c r="B1279" s="20" t="s">
        <v>14</v>
      </c>
      <c r="C1279" s="20" t="s">
        <v>15</v>
      </c>
      <c r="D1279" s="20" t="s">
        <v>471</v>
      </c>
      <c r="E1279" s="3" t="s">
        <v>483</v>
      </c>
      <c r="F1279" s="20" t="s">
        <v>472</v>
      </c>
      <c r="G1279" s="20" t="s">
        <v>18</v>
      </c>
      <c r="H1279" s="20" t="s">
        <v>151</v>
      </c>
      <c r="I1279" s="20" t="s">
        <v>483</v>
      </c>
      <c r="J1279" s="22" t="s">
        <v>13</v>
      </c>
      <c r="K1279" s="20" t="s">
        <v>40</v>
      </c>
      <c r="L1279" s="20" t="s">
        <v>231</v>
      </c>
      <c r="M1279" s="20" t="s">
        <v>1889</v>
      </c>
    </row>
    <row r="1280" spans="1:13">
      <c r="A1280" s="3" t="s">
        <v>1395</v>
      </c>
      <c r="B1280" s="3" t="s">
        <v>14</v>
      </c>
      <c r="C1280" s="3" t="s">
        <v>15</v>
      </c>
      <c r="D1280" s="3" t="s">
        <v>471</v>
      </c>
      <c r="E1280" s="3" t="s">
        <v>485</v>
      </c>
      <c r="F1280" s="3" t="s">
        <v>472</v>
      </c>
      <c r="G1280" s="3" t="s">
        <v>18</v>
      </c>
      <c r="H1280" s="3" t="s">
        <v>154</v>
      </c>
      <c r="I1280" s="3" t="s">
        <v>485</v>
      </c>
      <c r="J1280" s="4" t="s">
        <v>13</v>
      </c>
      <c r="K1280" s="3" t="s">
        <v>40</v>
      </c>
      <c r="L1280" s="3" t="s">
        <v>348</v>
      </c>
      <c r="M1280" s="3" t="s">
        <v>1253</v>
      </c>
    </row>
    <row r="1281" spans="1:13">
      <c r="A1281" s="20" t="s">
        <v>484</v>
      </c>
      <c r="B1281" s="20" t="s">
        <v>14</v>
      </c>
      <c r="C1281" s="20" t="s">
        <v>15</v>
      </c>
      <c r="D1281" s="20" t="s">
        <v>471</v>
      </c>
      <c r="E1281" s="3" t="s">
        <v>485</v>
      </c>
      <c r="F1281" s="20" t="s">
        <v>472</v>
      </c>
      <c r="G1281" s="20" t="s">
        <v>18</v>
      </c>
      <c r="H1281" s="20" t="s">
        <v>154</v>
      </c>
      <c r="I1281" s="20" t="s">
        <v>485</v>
      </c>
      <c r="J1281" s="22" t="s">
        <v>13</v>
      </c>
      <c r="K1281" s="20" t="s">
        <v>40</v>
      </c>
      <c r="L1281" s="20" t="s">
        <v>348</v>
      </c>
      <c r="M1281" s="22" t="s">
        <v>23</v>
      </c>
    </row>
    <row r="1282" spans="1:13">
      <c r="A1282" s="20" t="s">
        <v>2078</v>
      </c>
      <c r="B1282" s="20" t="s">
        <v>14</v>
      </c>
      <c r="C1282" s="20" t="s">
        <v>15</v>
      </c>
      <c r="D1282" s="20" t="s">
        <v>471</v>
      </c>
      <c r="E1282" s="3" t="s">
        <v>485</v>
      </c>
      <c r="F1282" s="20" t="s">
        <v>472</v>
      </c>
      <c r="G1282" s="20" t="s">
        <v>18</v>
      </c>
      <c r="H1282" s="20" t="s">
        <v>154</v>
      </c>
      <c r="I1282" s="20" t="s">
        <v>485</v>
      </c>
      <c r="J1282" s="22" t="s">
        <v>13</v>
      </c>
      <c r="K1282" s="20" t="s">
        <v>40</v>
      </c>
      <c r="L1282" s="20" t="s">
        <v>348</v>
      </c>
      <c r="M1282" s="20" t="s">
        <v>1889</v>
      </c>
    </row>
    <row r="1283" spans="1:13">
      <c r="A1283" s="3" t="s">
        <v>1396</v>
      </c>
      <c r="B1283" s="3" t="s">
        <v>14</v>
      </c>
      <c r="C1283" s="3" t="s">
        <v>15</v>
      </c>
      <c r="D1283" s="3" t="s">
        <v>471</v>
      </c>
      <c r="E1283" s="3" t="s">
        <v>487</v>
      </c>
      <c r="F1283" s="3" t="s">
        <v>472</v>
      </c>
      <c r="G1283" s="3" t="s">
        <v>18</v>
      </c>
      <c r="H1283" s="3" t="s">
        <v>158</v>
      </c>
      <c r="I1283" s="3" t="s">
        <v>487</v>
      </c>
      <c r="J1283" s="4" t="s">
        <v>13</v>
      </c>
      <c r="K1283" s="3" t="s">
        <v>40</v>
      </c>
      <c r="L1283" s="3" t="s">
        <v>351</v>
      </c>
      <c r="M1283" s="3" t="s">
        <v>1253</v>
      </c>
    </row>
    <row r="1284" spans="1:13">
      <c r="A1284" s="20" t="s">
        <v>486</v>
      </c>
      <c r="B1284" s="20" t="s">
        <v>14</v>
      </c>
      <c r="C1284" s="20" t="s">
        <v>15</v>
      </c>
      <c r="D1284" s="20" t="s">
        <v>471</v>
      </c>
      <c r="E1284" s="3" t="s">
        <v>487</v>
      </c>
      <c r="F1284" s="20" t="s">
        <v>472</v>
      </c>
      <c r="G1284" s="20" t="s">
        <v>18</v>
      </c>
      <c r="H1284" s="20" t="s">
        <v>158</v>
      </c>
      <c r="I1284" s="20" t="s">
        <v>487</v>
      </c>
      <c r="J1284" s="22" t="s">
        <v>13</v>
      </c>
      <c r="K1284" s="20" t="s">
        <v>40</v>
      </c>
      <c r="L1284" s="20" t="s">
        <v>351</v>
      </c>
      <c r="M1284" s="22" t="s">
        <v>23</v>
      </c>
    </row>
    <row r="1285" spans="1:13">
      <c r="A1285" s="20" t="s">
        <v>2079</v>
      </c>
      <c r="B1285" s="20" t="s">
        <v>14</v>
      </c>
      <c r="C1285" s="20" t="s">
        <v>15</v>
      </c>
      <c r="D1285" s="20" t="s">
        <v>471</v>
      </c>
      <c r="E1285" s="3" t="s">
        <v>487</v>
      </c>
      <c r="F1285" s="20" t="s">
        <v>472</v>
      </c>
      <c r="G1285" s="20" t="s">
        <v>18</v>
      </c>
      <c r="H1285" s="20" t="s">
        <v>158</v>
      </c>
      <c r="I1285" s="20" t="s">
        <v>487</v>
      </c>
      <c r="J1285" s="22" t="s">
        <v>13</v>
      </c>
      <c r="K1285" s="20" t="s">
        <v>40</v>
      </c>
      <c r="L1285" s="20" t="s">
        <v>351</v>
      </c>
      <c r="M1285" s="20" t="s">
        <v>1889</v>
      </c>
    </row>
    <row r="1286" spans="1:13">
      <c r="A1286" s="3" t="s">
        <v>1397</v>
      </c>
      <c r="B1286" s="3" t="s">
        <v>14</v>
      </c>
      <c r="C1286" s="3" t="s">
        <v>15</v>
      </c>
      <c r="D1286" s="3" t="s">
        <v>471</v>
      </c>
      <c r="E1286" s="3" t="s">
        <v>489</v>
      </c>
      <c r="F1286" s="3" t="s">
        <v>472</v>
      </c>
      <c r="G1286" s="3" t="s">
        <v>18</v>
      </c>
      <c r="H1286" s="3" t="s">
        <v>161</v>
      </c>
      <c r="I1286" s="3" t="s">
        <v>489</v>
      </c>
      <c r="J1286" s="4" t="s">
        <v>13</v>
      </c>
      <c r="K1286" s="3" t="s">
        <v>40</v>
      </c>
      <c r="L1286" s="3" t="s">
        <v>354</v>
      </c>
      <c r="M1286" s="3" t="s">
        <v>1253</v>
      </c>
    </row>
    <row r="1287" spans="1:13">
      <c r="A1287" s="20" t="s">
        <v>488</v>
      </c>
      <c r="B1287" s="20" t="s">
        <v>14</v>
      </c>
      <c r="C1287" s="20" t="s">
        <v>15</v>
      </c>
      <c r="D1287" s="20" t="s">
        <v>471</v>
      </c>
      <c r="E1287" s="3" t="s">
        <v>489</v>
      </c>
      <c r="F1287" s="20" t="s">
        <v>472</v>
      </c>
      <c r="G1287" s="20" t="s">
        <v>18</v>
      </c>
      <c r="H1287" s="20" t="s">
        <v>161</v>
      </c>
      <c r="I1287" s="20" t="s">
        <v>489</v>
      </c>
      <c r="J1287" s="22" t="s">
        <v>13</v>
      </c>
      <c r="K1287" s="20" t="s">
        <v>40</v>
      </c>
      <c r="L1287" s="20" t="s">
        <v>354</v>
      </c>
      <c r="M1287" s="22" t="s">
        <v>23</v>
      </c>
    </row>
    <row r="1288" spans="1:13">
      <c r="A1288" s="20" t="s">
        <v>2080</v>
      </c>
      <c r="B1288" s="20" t="s">
        <v>14</v>
      </c>
      <c r="C1288" s="20" t="s">
        <v>15</v>
      </c>
      <c r="D1288" s="20" t="s">
        <v>471</v>
      </c>
      <c r="E1288" s="3" t="s">
        <v>489</v>
      </c>
      <c r="F1288" s="20" t="s">
        <v>472</v>
      </c>
      <c r="G1288" s="20" t="s">
        <v>18</v>
      </c>
      <c r="H1288" s="20" t="s">
        <v>161</v>
      </c>
      <c r="I1288" s="20" t="s">
        <v>489</v>
      </c>
      <c r="J1288" s="22" t="s">
        <v>13</v>
      </c>
      <c r="K1288" s="20" t="s">
        <v>40</v>
      </c>
      <c r="L1288" s="20" t="s">
        <v>354</v>
      </c>
      <c r="M1288" s="20" t="s">
        <v>1889</v>
      </c>
    </row>
    <row r="1289" spans="1:13">
      <c r="A1289" s="3" t="s">
        <v>1398</v>
      </c>
      <c r="B1289" s="3" t="s">
        <v>14</v>
      </c>
      <c r="C1289" s="3" t="s">
        <v>15</v>
      </c>
      <c r="D1289" s="3" t="s">
        <v>471</v>
      </c>
      <c r="E1289" s="3" t="s">
        <v>491</v>
      </c>
      <c r="F1289" s="3" t="s">
        <v>472</v>
      </c>
      <c r="G1289" s="3" t="s">
        <v>18</v>
      </c>
      <c r="H1289" s="3" t="s">
        <v>164</v>
      </c>
      <c r="I1289" s="3" t="s">
        <v>491</v>
      </c>
      <c r="J1289" s="4" t="s">
        <v>13</v>
      </c>
      <c r="K1289" s="3" t="s">
        <v>40</v>
      </c>
      <c r="L1289" s="3" t="s">
        <v>357</v>
      </c>
      <c r="M1289" s="3" t="s">
        <v>1253</v>
      </c>
    </row>
    <row r="1290" spans="1:13">
      <c r="A1290" s="20" t="s">
        <v>490</v>
      </c>
      <c r="B1290" s="20" t="s">
        <v>14</v>
      </c>
      <c r="C1290" s="20" t="s">
        <v>15</v>
      </c>
      <c r="D1290" s="20" t="s">
        <v>471</v>
      </c>
      <c r="E1290" s="3" t="s">
        <v>491</v>
      </c>
      <c r="F1290" s="20" t="s">
        <v>472</v>
      </c>
      <c r="G1290" s="20" t="s">
        <v>18</v>
      </c>
      <c r="H1290" s="20" t="s">
        <v>164</v>
      </c>
      <c r="I1290" s="20" t="s">
        <v>491</v>
      </c>
      <c r="J1290" s="22" t="s">
        <v>13</v>
      </c>
      <c r="K1290" s="20" t="s">
        <v>40</v>
      </c>
      <c r="L1290" s="20" t="s">
        <v>357</v>
      </c>
      <c r="M1290" s="22" t="s">
        <v>23</v>
      </c>
    </row>
    <row r="1291" spans="1:13">
      <c r="A1291" s="20" t="s">
        <v>2081</v>
      </c>
      <c r="B1291" s="20" t="s">
        <v>14</v>
      </c>
      <c r="C1291" s="20" t="s">
        <v>15</v>
      </c>
      <c r="D1291" s="20" t="s">
        <v>471</v>
      </c>
      <c r="E1291" s="3" t="s">
        <v>491</v>
      </c>
      <c r="F1291" s="20" t="s">
        <v>472</v>
      </c>
      <c r="G1291" s="20" t="s">
        <v>18</v>
      </c>
      <c r="H1291" s="20" t="s">
        <v>164</v>
      </c>
      <c r="I1291" s="20" t="s">
        <v>491</v>
      </c>
      <c r="J1291" s="22" t="s">
        <v>13</v>
      </c>
      <c r="K1291" s="20" t="s">
        <v>40</v>
      </c>
      <c r="L1291" s="20" t="s">
        <v>357</v>
      </c>
      <c r="M1291" s="20" t="s">
        <v>1889</v>
      </c>
    </row>
    <row r="1292" spans="1:13">
      <c r="A1292" s="3" t="s">
        <v>1399</v>
      </c>
      <c r="B1292" s="3" t="s">
        <v>14</v>
      </c>
      <c r="C1292" s="3" t="s">
        <v>15</v>
      </c>
      <c r="D1292" s="3" t="s">
        <v>471</v>
      </c>
      <c r="E1292" s="3" t="s">
        <v>550</v>
      </c>
      <c r="F1292" s="3" t="s">
        <v>517</v>
      </c>
      <c r="G1292" s="3" t="s">
        <v>54</v>
      </c>
      <c r="H1292" s="3" t="s">
        <v>167</v>
      </c>
      <c r="I1292" s="3" t="s">
        <v>550</v>
      </c>
      <c r="J1292" s="4" t="s">
        <v>13</v>
      </c>
      <c r="K1292" s="3" t="s">
        <v>21</v>
      </c>
      <c r="L1292" s="3" t="s">
        <v>22</v>
      </c>
      <c r="M1292" s="3" t="s">
        <v>1253</v>
      </c>
    </row>
    <row r="1293" spans="1:13">
      <c r="A1293" s="20" t="s">
        <v>549</v>
      </c>
      <c r="B1293" s="20" t="s">
        <v>14</v>
      </c>
      <c r="C1293" s="20" t="s">
        <v>15</v>
      </c>
      <c r="D1293" s="20" t="s">
        <v>471</v>
      </c>
      <c r="E1293" s="3" t="s">
        <v>550</v>
      </c>
      <c r="F1293" s="20" t="s">
        <v>517</v>
      </c>
      <c r="G1293" s="20" t="s">
        <v>54</v>
      </c>
      <c r="H1293" s="20" t="s">
        <v>167</v>
      </c>
      <c r="I1293" s="20" t="s">
        <v>550</v>
      </c>
      <c r="J1293" s="22" t="s">
        <v>13</v>
      </c>
      <c r="K1293" s="20" t="s">
        <v>21</v>
      </c>
      <c r="L1293" s="20" t="s">
        <v>22</v>
      </c>
      <c r="M1293" s="20" t="s">
        <v>23</v>
      </c>
    </row>
    <row r="1294" spans="1:13">
      <c r="A1294" s="20" t="s">
        <v>2109</v>
      </c>
      <c r="B1294" s="20" t="s">
        <v>14</v>
      </c>
      <c r="C1294" s="20" t="s">
        <v>15</v>
      </c>
      <c r="D1294" s="20" t="s">
        <v>471</v>
      </c>
      <c r="E1294" s="3" t="s">
        <v>550</v>
      </c>
      <c r="F1294" s="20" t="s">
        <v>517</v>
      </c>
      <c r="G1294" s="20" t="s">
        <v>54</v>
      </c>
      <c r="H1294" s="20" t="s">
        <v>167</v>
      </c>
      <c r="I1294" s="20" t="s">
        <v>550</v>
      </c>
      <c r="J1294" s="22" t="s">
        <v>13</v>
      </c>
      <c r="K1294" s="20" t="s">
        <v>21</v>
      </c>
      <c r="L1294" s="20" t="s">
        <v>22</v>
      </c>
      <c r="M1294" s="22" t="s">
        <v>1889</v>
      </c>
    </row>
    <row r="1295" spans="1:13">
      <c r="A1295" s="3" t="s">
        <v>1400</v>
      </c>
      <c r="B1295" s="3" t="s">
        <v>14</v>
      </c>
      <c r="C1295" s="3" t="s">
        <v>15</v>
      </c>
      <c r="D1295" s="3" t="s">
        <v>471</v>
      </c>
      <c r="E1295" s="3" t="s">
        <v>552</v>
      </c>
      <c r="F1295" s="3" t="s">
        <v>517</v>
      </c>
      <c r="G1295" s="3" t="s">
        <v>54</v>
      </c>
      <c r="H1295" s="3" t="s">
        <v>171</v>
      </c>
      <c r="I1295" s="3" t="s">
        <v>552</v>
      </c>
      <c r="J1295" s="4" t="s">
        <v>13</v>
      </c>
      <c r="K1295" s="3" t="s">
        <v>21</v>
      </c>
      <c r="L1295" s="3" t="s">
        <v>28</v>
      </c>
      <c r="M1295" s="3" t="s">
        <v>1253</v>
      </c>
    </row>
    <row r="1296" spans="1:13">
      <c r="A1296" s="20" t="s">
        <v>551</v>
      </c>
      <c r="B1296" s="20" t="s">
        <v>14</v>
      </c>
      <c r="C1296" s="20" t="s">
        <v>15</v>
      </c>
      <c r="D1296" s="20" t="s">
        <v>471</v>
      </c>
      <c r="E1296" s="3" t="s">
        <v>552</v>
      </c>
      <c r="F1296" s="20" t="s">
        <v>517</v>
      </c>
      <c r="G1296" s="20" t="s">
        <v>54</v>
      </c>
      <c r="H1296" s="20" t="s">
        <v>171</v>
      </c>
      <c r="I1296" s="20" t="s">
        <v>552</v>
      </c>
      <c r="J1296" s="22" t="s">
        <v>13</v>
      </c>
      <c r="K1296" s="20" t="s">
        <v>21</v>
      </c>
      <c r="L1296" s="20" t="s">
        <v>28</v>
      </c>
      <c r="M1296" s="20" t="s">
        <v>23</v>
      </c>
    </row>
    <row r="1297" spans="1:13">
      <c r="A1297" s="20" t="s">
        <v>2110</v>
      </c>
      <c r="B1297" s="20" t="s">
        <v>14</v>
      </c>
      <c r="C1297" s="20" t="s">
        <v>15</v>
      </c>
      <c r="D1297" s="20" t="s">
        <v>471</v>
      </c>
      <c r="E1297" s="3" t="s">
        <v>552</v>
      </c>
      <c r="F1297" s="20" t="s">
        <v>517</v>
      </c>
      <c r="G1297" s="20" t="s">
        <v>54</v>
      </c>
      <c r="H1297" s="20" t="s">
        <v>171</v>
      </c>
      <c r="I1297" s="20" t="s">
        <v>552</v>
      </c>
      <c r="J1297" s="22" t="s">
        <v>13</v>
      </c>
      <c r="K1297" s="20" t="s">
        <v>21</v>
      </c>
      <c r="L1297" s="20" t="s">
        <v>28</v>
      </c>
      <c r="M1297" s="22" t="s">
        <v>1889</v>
      </c>
    </row>
    <row r="1298" spans="1:13">
      <c r="A1298" s="3" t="s">
        <v>1401</v>
      </c>
      <c r="B1298" s="3" t="s">
        <v>14</v>
      </c>
      <c r="C1298" s="3" t="s">
        <v>15</v>
      </c>
      <c r="D1298" s="3" t="s">
        <v>471</v>
      </c>
      <c r="E1298" s="3" t="s">
        <v>554</v>
      </c>
      <c r="F1298" s="3" t="s">
        <v>517</v>
      </c>
      <c r="G1298" s="3" t="s">
        <v>54</v>
      </c>
      <c r="H1298" s="3" t="s">
        <v>174</v>
      </c>
      <c r="I1298" s="3" t="s">
        <v>554</v>
      </c>
      <c r="J1298" s="4" t="s">
        <v>13</v>
      </c>
      <c r="K1298" s="3" t="s">
        <v>21</v>
      </c>
      <c r="L1298" s="3" t="s">
        <v>32</v>
      </c>
      <c r="M1298" s="3" t="s">
        <v>1253</v>
      </c>
    </row>
    <row r="1299" spans="1:13">
      <c r="A1299" s="20" t="s">
        <v>553</v>
      </c>
      <c r="B1299" s="20" t="s">
        <v>14</v>
      </c>
      <c r="C1299" s="20" t="s">
        <v>15</v>
      </c>
      <c r="D1299" s="20" t="s">
        <v>471</v>
      </c>
      <c r="E1299" s="3" t="s">
        <v>554</v>
      </c>
      <c r="F1299" s="20" t="s">
        <v>517</v>
      </c>
      <c r="G1299" s="20" t="s">
        <v>54</v>
      </c>
      <c r="H1299" s="20" t="s">
        <v>174</v>
      </c>
      <c r="I1299" s="20" t="s">
        <v>554</v>
      </c>
      <c r="J1299" s="22" t="s">
        <v>13</v>
      </c>
      <c r="K1299" s="20" t="s">
        <v>21</v>
      </c>
      <c r="L1299" s="20" t="s">
        <v>32</v>
      </c>
      <c r="M1299" s="20" t="s">
        <v>23</v>
      </c>
    </row>
    <row r="1300" spans="1:13">
      <c r="A1300" s="20" t="s">
        <v>2111</v>
      </c>
      <c r="B1300" s="20" t="s">
        <v>14</v>
      </c>
      <c r="C1300" s="20" t="s">
        <v>15</v>
      </c>
      <c r="D1300" s="20" t="s">
        <v>471</v>
      </c>
      <c r="E1300" s="3" t="s">
        <v>554</v>
      </c>
      <c r="F1300" s="20" t="s">
        <v>517</v>
      </c>
      <c r="G1300" s="20" t="s">
        <v>54</v>
      </c>
      <c r="H1300" s="20" t="s">
        <v>174</v>
      </c>
      <c r="I1300" s="20" t="s">
        <v>554</v>
      </c>
      <c r="J1300" s="22" t="s">
        <v>13</v>
      </c>
      <c r="K1300" s="20" t="s">
        <v>21</v>
      </c>
      <c r="L1300" s="20" t="s">
        <v>32</v>
      </c>
      <c r="M1300" s="22" t="s">
        <v>1889</v>
      </c>
    </row>
    <row r="1301" spans="1:13">
      <c r="A1301" s="3" t="s">
        <v>1402</v>
      </c>
      <c r="B1301" s="3" t="s">
        <v>14</v>
      </c>
      <c r="C1301" s="3" t="s">
        <v>15</v>
      </c>
      <c r="D1301" s="3" t="s">
        <v>471</v>
      </c>
      <c r="E1301" s="3" t="s">
        <v>556</v>
      </c>
      <c r="F1301" s="3" t="s">
        <v>517</v>
      </c>
      <c r="G1301" s="3" t="s">
        <v>54</v>
      </c>
      <c r="H1301" s="3" t="s">
        <v>177</v>
      </c>
      <c r="I1301" s="3" t="s">
        <v>556</v>
      </c>
      <c r="J1301" s="4" t="s">
        <v>13</v>
      </c>
      <c r="K1301" s="3" t="s">
        <v>21</v>
      </c>
      <c r="L1301" s="3" t="s">
        <v>36</v>
      </c>
      <c r="M1301" s="3" t="s">
        <v>1253</v>
      </c>
    </row>
    <row r="1302" spans="1:13">
      <c r="A1302" s="20" t="s">
        <v>555</v>
      </c>
      <c r="B1302" s="20" t="s">
        <v>14</v>
      </c>
      <c r="C1302" s="20" t="s">
        <v>15</v>
      </c>
      <c r="D1302" s="20" t="s">
        <v>471</v>
      </c>
      <c r="E1302" s="3" t="s">
        <v>556</v>
      </c>
      <c r="F1302" s="20" t="s">
        <v>517</v>
      </c>
      <c r="G1302" s="20" t="s">
        <v>54</v>
      </c>
      <c r="H1302" s="20" t="s">
        <v>177</v>
      </c>
      <c r="I1302" s="20" t="s">
        <v>556</v>
      </c>
      <c r="J1302" s="22" t="s">
        <v>13</v>
      </c>
      <c r="K1302" s="20" t="s">
        <v>21</v>
      </c>
      <c r="L1302" s="20" t="s">
        <v>36</v>
      </c>
      <c r="M1302" s="20" t="s">
        <v>23</v>
      </c>
    </row>
    <row r="1303" spans="1:13">
      <c r="A1303" s="20" t="s">
        <v>2112</v>
      </c>
      <c r="B1303" s="20" t="s">
        <v>14</v>
      </c>
      <c r="C1303" s="20" t="s">
        <v>15</v>
      </c>
      <c r="D1303" s="20" t="s">
        <v>471</v>
      </c>
      <c r="E1303" s="3" t="s">
        <v>556</v>
      </c>
      <c r="F1303" s="20" t="s">
        <v>517</v>
      </c>
      <c r="G1303" s="20" t="s">
        <v>54</v>
      </c>
      <c r="H1303" s="20" t="s">
        <v>177</v>
      </c>
      <c r="I1303" s="20" t="s">
        <v>556</v>
      </c>
      <c r="J1303" s="22" t="s">
        <v>13</v>
      </c>
      <c r="K1303" s="20" t="s">
        <v>21</v>
      </c>
      <c r="L1303" s="20" t="s">
        <v>36</v>
      </c>
      <c r="M1303" s="22" t="s">
        <v>1889</v>
      </c>
    </row>
    <row r="1304" spans="1:13">
      <c r="A1304" s="3" t="s">
        <v>1403</v>
      </c>
      <c r="B1304" s="3" t="s">
        <v>14</v>
      </c>
      <c r="C1304" s="3" t="s">
        <v>15</v>
      </c>
      <c r="D1304" s="3" t="s">
        <v>471</v>
      </c>
      <c r="E1304" s="3" t="s">
        <v>558</v>
      </c>
      <c r="F1304" s="3" t="s">
        <v>517</v>
      </c>
      <c r="G1304" s="3" t="s">
        <v>54</v>
      </c>
      <c r="H1304" s="3" t="s">
        <v>180</v>
      </c>
      <c r="I1304" s="3" t="s">
        <v>558</v>
      </c>
      <c r="J1304" s="4" t="s">
        <v>13</v>
      </c>
      <c r="K1304" s="3" t="s">
        <v>21</v>
      </c>
      <c r="L1304" s="3" t="s">
        <v>222</v>
      </c>
      <c r="M1304" s="3" t="s">
        <v>1253</v>
      </c>
    </row>
    <row r="1305" spans="1:13">
      <c r="A1305" s="20" t="s">
        <v>557</v>
      </c>
      <c r="B1305" s="20" t="s">
        <v>14</v>
      </c>
      <c r="C1305" s="20" t="s">
        <v>15</v>
      </c>
      <c r="D1305" s="20" t="s">
        <v>471</v>
      </c>
      <c r="E1305" s="3" t="s">
        <v>558</v>
      </c>
      <c r="F1305" s="20" t="s">
        <v>517</v>
      </c>
      <c r="G1305" s="20" t="s">
        <v>54</v>
      </c>
      <c r="H1305" s="20" t="s">
        <v>180</v>
      </c>
      <c r="I1305" s="20" t="s">
        <v>558</v>
      </c>
      <c r="J1305" s="22" t="s">
        <v>13</v>
      </c>
      <c r="K1305" s="20" t="s">
        <v>21</v>
      </c>
      <c r="L1305" s="20" t="s">
        <v>222</v>
      </c>
      <c r="M1305" s="20" t="s">
        <v>23</v>
      </c>
    </row>
    <row r="1306" spans="1:13">
      <c r="A1306" s="20" t="s">
        <v>2113</v>
      </c>
      <c r="B1306" s="20" t="s">
        <v>14</v>
      </c>
      <c r="C1306" s="20" t="s">
        <v>15</v>
      </c>
      <c r="D1306" s="20" t="s">
        <v>471</v>
      </c>
      <c r="E1306" s="3" t="s">
        <v>558</v>
      </c>
      <c r="F1306" s="20" t="s">
        <v>517</v>
      </c>
      <c r="G1306" s="20" t="s">
        <v>54</v>
      </c>
      <c r="H1306" s="20" t="s">
        <v>180</v>
      </c>
      <c r="I1306" s="20" t="s">
        <v>558</v>
      </c>
      <c r="J1306" s="22" t="s">
        <v>13</v>
      </c>
      <c r="K1306" s="20" t="s">
        <v>21</v>
      </c>
      <c r="L1306" s="20" t="s">
        <v>222</v>
      </c>
      <c r="M1306" s="22" t="s">
        <v>1889</v>
      </c>
    </row>
    <row r="1307" spans="1:13">
      <c r="A1307" s="3" t="s">
        <v>1404</v>
      </c>
      <c r="B1307" s="3" t="s">
        <v>14</v>
      </c>
      <c r="C1307" s="3" t="s">
        <v>15</v>
      </c>
      <c r="D1307" s="3" t="s">
        <v>471</v>
      </c>
      <c r="E1307" s="3" t="s">
        <v>560</v>
      </c>
      <c r="F1307" s="3" t="s">
        <v>517</v>
      </c>
      <c r="G1307" s="3" t="s">
        <v>54</v>
      </c>
      <c r="H1307" s="3" t="s">
        <v>184</v>
      </c>
      <c r="I1307" s="3" t="s">
        <v>560</v>
      </c>
      <c r="J1307" s="4" t="s">
        <v>13</v>
      </c>
      <c r="K1307" s="3" t="s">
        <v>21</v>
      </c>
      <c r="L1307" s="3" t="s">
        <v>225</v>
      </c>
      <c r="M1307" s="3" t="s">
        <v>1253</v>
      </c>
    </row>
    <row r="1308" spans="1:13">
      <c r="A1308" s="20" t="s">
        <v>559</v>
      </c>
      <c r="B1308" s="20" t="s">
        <v>14</v>
      </c>
      <c r="C1308" s="20" t="s">
        <v>15</v>
      </c>
      <c r="D1308" s="20" t="s">
        <v>471</v>
      </c>
      <c r="E1308" s="3" t="s">
        <v>560</v>
      </c>
      <c r="F1308" s="20" t="s">
        <v>517</v>
      </c>
      <c r="G1308" s="20" t="s">
        <v>54</v>
      </c>
      <c r="H1308" s="20" t="s">
        <v>184</v>
      </c>
      <c r="I1308" s="20" t="s">
        <v>560</v>
      </c>
      <c r="J1308" s="22" t="s">
        <v>13</v>
      </c>
      <c r="K1308" s="20" t="s">
        <v>21</v>
      </c>
      <c r="L1308" s="20" t="s">
        <v>225</v>
      </c>
      <c r="M1308" s="20" t="s">
        <v>23</v>
      </c>
    </row>
    <row r="1309" spans="1:13">
      <c r="A1309" s="20" t="s">
        <v>2114</v>
      </c>
      <c r="B1309" s="20" t="s">
        <v>14</v>
      </c>
      <c r="C1309" s="20" t="s">
        <v>15</v>
      </c>
      <c r="D1309" s="20" t="s">
        <v>471</v>
      </c>
      <c r="E1309" s="3" t="s">
        <v>560</v>
      </c>
      <c r="F1309" s="20" t="s">
        <v>517</v>
      </c>
      <c r="G1309" s="20" t="s">
        <v>54</v>
      </c>
      <c r="H1309" s="20" t="s">
        <v>184</v>
      </c>
      <c r="I1309" s="20" t="s">
        <v>560</v>
      </c>
      <c r="J1309" s="22" t="s">
        <v>13</v>
      </c>
      <c r="K1309" s="20" t="s">
        <v>21</v>
      </c>
      <c r="L1309" s="20" t="s">
        <v>225</v>
      </c>
      <c r="M1309" s="22" t="s">
        <v>1889</v>
      </c>
    </row>
    <row r="1310" spans="1:13">
      <c r="A1310" s="3" t="s">
        <v>1405</v>
      </c>
      <c r="B1310" s="3" t="s">
        <v>14</v>
      </c>
      <c r="C1310" s="3" t="s">
        <v>15</v>
      </c>
      <c r="D1310" s="3" t="s">
        <v>471</v>
      </c>
      <c r="E1310" s="3" t="s">
        <v>493</v>
      </c>
      <c r="F1310" s="3" t="s">
        <v>472</v>
      </c>
      <c r="G1310" s="3" t="s">
        <v>18</v>
      </c>
      <c r="H1310" s="3" t="s">
        <v>187</v>
      </c>
      <c r="I1310" s="3" t="s">
        <v>493</v>
      </c>
      <c r="J1310" s="4" t="s">
        <v>13</v>
      </c>
      <c r="K1310" s="3" t="s">
        <v>21</v>
      </c>
      <c r="L1310" s="3" t="s">
        <v>22</v>
      </c>
      <c r="M1310" s="3" t="s">
        <v>1253</v>
      </c>
    </row>
    <row r="1311" spans="1:13">
      <c r="A1311" s="20" t="s">
        <v>492</v>
      </c>
      <c r="B1311" s="20" t="s">
        <v>14</v>
      </c>
      <c r="C1311" s="20" t="s">
        <v>15</v>
      </c>
      <c r="D1311" s="20" t="s">
        <v>471</v>
      </c>
      <c r="E1311" s="3" t="s">
        <v>493</v>
      </c>
      <c r="F1311" s="20" t="s">
        <v>472</v>
      </c>
      <c r="G1311" s="20" t="s">
        <v>18</v>
      </c>
      <c r="H1311" s="20" t="s">
        <v>187</v>
      </c>
      <c r="I1311" s="20" t="s">
        <v>493</v>
      </c>
      <c r="J1311" s="22" t="s">
        <v>13</v>
      </c>
      <c r="K1311" s="20" t="s">
        <v>21</v>
      </c>
      <c r="L1311" s="20" t="s">
        <v>22</v>
      </c>
      <c r="M1311" s="22" t="s">
        <v>23</v>
      </c>
    </row>
    <row r="1312" spans="1:13">
      <c r="A1312" s="20" t="s">
        <v>2082</v>
      </c>
      <c r="B1312" s="20" t="s">
        <v>14</v>
      </c>
      <c r="C1312" s="20" t="s">
        <v>15</v>
      </c>
      <c r="D1312" s="20" t="s">
        <v>471</v>
      </c>
      <c r="E1312" s="3" t="s">
        <v>493</v>
      </c>
      <c r="F1312" s="20" t="s">
        <v>472</v>
      </c>
      <c r="G1312" s="20" t="s">
        <v>18</v>
      </c>
      <c r="H1312" s="20" t="s">
        <v>187</v>
      </c>
      <c r="I1312" s="20" t="s">
        <v>493</v>
      </c>
      <c r="J1312" s="22" t="s">
        <v>13</v>
      </c>
      <c r="K1312" s="20" t="s">
        <v>21</v>
      </c>
      <c r="L1312" s="20" t="s">
        <v>22</v>
      </c>
      <c r="M1312" s="20" t="s">
        <v>1889</v>
      </c>
    </row>
    <row r="1313" spans="1:13">
      <c r="A1313" s="3" t="s">
        <v>1406</v>
      </c>
      <c r="B1313" s="3" t="s">
        <v>14</v>
      </c>
      <c r="C1313" s="3" t="s">
        <v>15</v>
      </c>
      <c r="D1313" s="3" t="s">
        <v>471</v>
      </c>
      <c r="E1313" s="3" t="s">
        <v>495</v>
      </c>
      <c r="F1313" s="3" t="s">
        <v>472</v>
      </c>
      <c r="G1313" s="3" t="s">
        <v>18</v>
      </c>
      <c r="H1313" s="3" t="s">
        <v>190</v>
      </c>
      <c r="I1313" s="3" t="s">
        <v>495</v>
      </c>
      <c r="J1313" s="4" t="s">
        <v>13</v>
      </c>
      <c r="K1313" s="3" t="s">
        <v>21</v>
      </c>
      <c r="L1313" s="3" t="s">
        <v>28</v>
      </c>
      <c r="M1313" s="3" t="s">
        <v>1253</v>
      </c>
    </row>
    <row r="1314" spans="1:13">
      <c r="A1314" s="20" t="s">
        <v>494</v>
      </c>
      <c r="B1314" s="20" t="s">
        <v>14</v>
      </c>
      <c r="C1314" s="20" t="s">
        <v>15</v>
      </c>
      <c r="D1314" s="20" t="s">
        <v>471</v>
      </c>
      <c r="E1314" s="3" t="s">
        <v>495</v>
      </c>
      <c r="F1314" s="20" t="s">
        <v>472</v>
      </c>
      <c r="G1314" s="20" t="s">
        <v>18</v>
      </c>
      <c r="H1314" s="20" t="s">
        <v>190</v>
      </c>
      <c r="I1314" s="20" t="s">
        <v>495</v>
      </c>
      <c r="J1314" s="22" t="s">
        <v>13</v>
      </c>
      <c r="K1314" s="20" t="s">
        <v>21</v>
      </c>
      <c r="L1314" s="20" t="s">
        <v>28</v>
      </c>
      <c r="M1314" s="22" t="s">
        <v>23</v>
      </c>
    </row>
    <row r="1315" spans="1:13">
      <c r="A1315" s="20" t="s">
        <v>2083</v>
      </c>
      <c r="B1315" s="20" t="s">
        <v>14</v>
      </c>
      <c r="C1315" s="20" t="s">
        <v>15</v>
      </c>
      <c r="D1315" s="20" t="s">
        <v>471</v>
      </c>
      <c r="E1315" s="3" t="s">
        <v>495</v>
      </c>
      <c r="F1315" s="20" t="s">
        <v>472</v>
      </c>
      <c r="G1315" s="20" t="s">
        <v>18</v>
      </c>
      <c r="H1315" s="20" t="s">
        <v>190</v>
      </c>
      <c r="I1315" s="20" t="s">
        <v>495</v>
      </c>
      <c r="J1315" s="22" t="s">
        <v>13</v>
      </c>
      <c r="K1315" s="20" t="s">
        <v>21</v>
      </c>
      <c r="L1315" s="20" t="s">
        <v>28</v>
      </c>
      <c r="M1315" s="20" t="s">
        <v>1889</v>
      </c>
    </row>
    <row r="1316" spans="1:13">
      <c r="A1316" s="3" t="s">
        <v>1407</v>
      </c>
      <c r="B1316" s="3" t="s">
        <v>14</v>
      </c>
      <c r="C1316" s="3" t="s">
        <v>15</v>
      </c>
      <c r="D1316" s="3" t="s">
        <v>471</v>
      </c>
      <c r="E1316" s="3" t="s">
        <v>497</v>
      </c>
      <c r="F1316" s="3" t="s">
        <v>472</v>
      </c>
      <c r="G1316" s="3" t="s">
        <v>18</v>
      </c>
      <c r="H1316" s="3" t="s">
        <v>193</v>
      </c>
      <c r="I1316" s="3" t="s">
        <v>497</v>
      </c>
      <c r="J1316" s="4" t="s">
        <v>13</v>
      </c>
      <c r="K1316" s="3" t="s">
        <v>21</v>
      </c>
      <c r="L1316" s="3" t="s">
        <v>32</v>
      </c>
      <c r="M1316" s="3" t="s">
        <v>1253</v>
      </c>
    </row>
    <row r="1317" spans="1:13">
      <c r="A1317" s="20" t="s">
        <v>496</v>
      </c>
      <c r="B1317" s="20" t="s">
        <v>14</v>
      </c>
      <c r="C1317" s="20" t="s">
        <v>15</v>
      </c>
      <c r="D1317" s="20" t="s">
        <v>471</v>
      </c>
      <c r="E1317" s="3" t="s">
        <v>497</v>
      </c>
      <c r="F1317" s="20" t="s">
        <v>472</v>
      </c>
      <c r="G1317" s="20" t="s">
        <v>18</v>
      </c>
      <c r="H1317" s="20" t="s">
        <v>193</v>
      </c>
      <c r="I1317" s="20" t="s">
        <v>497</v>
      </c>
      <c r="J1317" s="22" t="s">
        <v>13</v>
      </c>
      <c r="K1317" s="20" t="s">
        <v>21</v>
      </c>
      <c r="L1317" s="20" t="s">
        <v>32</v>
      </c>
      <c r="M1317" s="22" t="s">
        <v>23</v>
      </c>
    </row>
    <row r="1318" spans="1:13">
      <c r="A1318" s="20" t="s">
        <v>2084</v>
      </c>
      <c r="B1318" s="20" t="s">
        <v>14</v>
      </c>
      <c r="C1318" s="20" t="s">
        <v>15</v>
      </c>
      <c r="D1318" s="20" t="s">
        <v>471</v>
      </c>
      <c r="E1318" s="3" t="s">
        <v>497</v>
      </c>
      <c r="F1318" s="20" t="s">
        <v>472</v>
      </c>
      <c r="G1318" s="20" t="s">
        <v>18</v>
      </c>
      <c r="H1318" s="20" t="s">
        <v>193</v>
      </c>
      <c r="I1318" s="20" t="s">
        <v>497</v>
      </c>
      <c r="J1318" s="22" t="s">
        <v>13</v>
      </c>
      <c r="K1318" s="20" t="s">
        <v>21</v>
      </c>
      <c r="L1318" s="20" t="s">
        <v>32</v>
      </c>
      <c r="M1318" s="20" t="s">
        <v>1889</v>
      </c>
    </row>
    <row r="1319" spans="1:13">
      <c r="A1319" s="3" t="s">
        <v>1408</v>
      </c>
      <c r="B1319" s="3" t="s">
        <v>14</v>
      </c>
      <c r="C1319" s="3" t="s">
        <v>15</v>
      </c>
      <c r="D1319" s="3" t="s">
        <v>471</v>
      </c>
      <c r="E1319" s="3" t="s">
        <v>499</v>
      </c>
      <c r="F1319" s="3" t="s">
        <v>472</v>
      </c>
      <c r="G1319" s="3" t="s">
        <v>18</v>
      </c>
      <c r="H1319" s="3" t="s">
        <v>197</v>
      </c>
      <c r="I1319" s="3" t="s">
        <v>499</v>
      </c>
      <c r="J1319" s="4" t="s">
        <v>13</v>
      </c>
      <c r="K1319" s="3" t="s">
        <v>21</v>
      </c>
      <c r="L1319" s="3" t="s">
        <v>36</v>
      </c>
      <c r="M1319" s="3" t="s">
        <v>1253</v>
      </c>
    </row>
    <row r="1320" spans="1:13">
      <c r="A1320" s="20" t="s">
        <v>498</v>
      </c>
      <c r="B1320" s="20" t="s">
        <v>14</v>
      </c>
      <c r="C1320" s="20" t="s">
        <v>15</v>
      </c>
      <c r="D1320" s="20" t="s">
        <v>471</v>
      </c>
      <c r="E1320" s="3" t="s">
        <v>499</v>
      </c>
      <c r="F1320" s="20" t="s">
        <v>472</v>
      </c>
      <c r="G1320" s="20" t="s">
        <v>18</v>
      </c>
      <c r="H1320" s="20" t="s">
        <v>197</v>
      </c>
      <c r="I1320" s="20" t="s">
        <v>499</v>
      </c>
      <c r="J1320" s="22" t="s">
        <v>13</v>
      </c>
      <c r="K1320" s="20" t="s">
        <v>21</v>
      </c>
      <c r="L1320" s="20" t="s">
        <v>36</v>
      </c>
      <c r="M1320" s="22" t="s">
        <v>23</v>
      </c>
    </row>
    <row r="1321" spans="1:13">
      <c r="A1321" s="20" t="s">
        <v>2085</v>
      </c>
      <c r="B1321" s="20" t="s">
        <v>14</v>
      </c>
      <c r="C1321" s="20" t="s">
        <v>15</v>
      </c>
      <c r="D1321" s="20" t="s">
        <v>471</v>
      </c>
      <c r="E1321" s="3" t="s">
        <v>499</v>
      </c>
      <c r="F1321" s="20" t="s">
        <v>472</v>
      </c>
      <c r="G1321" s="20" t="s">
        <v>18</v>
      </c>
      <c r="H1321" s="20" t="s">
        <v>197</v>
      </c>
      <c r="I1321" s="20" t="s">
        <v>499</v>
      </c>
      <c r="J1321" s="22" t="s">
        <v>13</v>
      </c>
      <c r="K1321" s="20" t="s">
        <v>21</v>
      </c>
      <c r="L1321" s="20" t="s">
        <v>36</v>
      </c>
      <c r="M1321" s="20" t="s">
        <v>1889</v>
      </c>
    </row>
    <row r="1322" spans="1:13">
      <c r="A1322" s="3" t="s">
        <v>1409</v>
      </c>
      <c r="B1322" s="3" t="s">
        <v>14</v>
      </c>
      <c r="C1322" s="3" t="s">
        <v>15</v>
      </c>
      <c r="D1322" s="3" t="s">
        <v>471</v>
      </c>
      <c r="E1322" s="3" t="s">
        <v>501</v>
      </c>
      <c r="F1322" s="3" t="s">
        <v>472</v>
      </c>
      <c r="G1322" s="3" t="s">
        <v>18</v>
      </c>
      <c r="H1322" s="3" t="s">
        <v>200</v>
      </c>
      <c r="I1322" s="3" t="s">
        <v>501</v>
      </c>
      <c r="J1322" s="4" t="s">
        <v>13</v>
      </c>
      <c r="K1322" s="3" t="s">
        <v>21</v>
      </c>
      <c r="L1322" s="3" t="s">
        <v>222</v>
      </c>
      <c r="M1322" s="3" t="s">
        <v>1253</v>
      </c>
    </row>
    <row r="1323" spans="1:13">
      <c r="A1323" s="20" t="s">
        <v>500</v>
      </c>
      <c r="B1323" s="20" t="s">
        <v>14</v>
      </c>
      <c r="C1323" s="20" t="s">
        <v>15</v>
      </c>
      <c r="D1323" s="20" t="s">
        <v>471</v>
      </c>
      <c r="E1323" s="3" t="s">
        <v>501</v>
      </c>
      <c r="F1323" s="20" t="s">
        <v>472</v>
      </c>
      <c r="G1323" s="20" t="s">
        <v>18</v>
      </c>
      <c r="H1323" s="20" t="s">
        <v>200</v>
      </c>
      <c r="I1323" s="20" t="s">
        <v>501</v>
      </c>
      <c r="J1323" s="22" t="s">
        <v>13</v>
      </c>
      <c r="K1323" s="20" t="s">
        <v>21</v>
      </c>
      <c r="L1323" s="20" t="s">
        <v>222</v>
      </c>
      <c r="M1323" s="22" t="s">
        <v>23</v>
      </c>
    </row>
    <row r="1324" spans="1:13">
      <c r="A1324" s="3" t="s">
        <v>1410</v>
      </c>
      <c r="B1324" s="3" t="s">
        <v>14</v>
      </c>
      <c r="C1324" s="3" t="s">
        <v>15</v>
      </c>
      <c r="D1324" s="3" t="s">
        <v>471</v>
      </c>
      <c r="E1324" s="3" t="s">
        <v>503</v>
      </c>
      <c r="F1324" s="3" t="s">
        <v>472</v>
      </c>
      <c r="G1324" s="3" t="s">
        <v>18</v>
      </c>
      <c r="H1324" s="3" t="s">
        <v>203</v>
      </c>
      <c r="I1324" s="3" t="s">
        <v>503</v>
      </c>
      <c r="J1324" s="4" t="s">
        <v>13</v>
      </c>
      <c r="K1324" s="3" t="s">
        <v>21</v>
      </c>
      <c r="L1324" s="3" t="s">
        <v>225</v>
      </c>
      <c r="M1324" s="3" t="s">
        <v>1253</v>
      </c>
    </row>
    <row r="1325" spans="1:13">
      <c r="A1325" s="20" t="s">
        <v>502</v>
      </c>
      <c r="B1325" s="20" t="s">
        <v>14</v>
      </c>
      <c r="C1325" s="20" t="s">
        <v>15</v>
      </c>
      <c r="D1325" s="20" t="s">
        <v>471</v>
      </c>
      <c r="E1325" s="3" t="s">
        <v>503</v>
      </c>
      <c r="F1325" s="20" t="s">
        <v>472</v>
      </c>
      <c r="G1325" s="20" t="s">
        <v>18</v>
      </c>
      <c r="H1325" s="20" t="s">
        <v>203</v>
      </c>
      <c r="I1325" s="20" t="s">
        <v>503</v>
      </c>
      <c r="J1325" s="22" t="s">
        <v>13</v>
      </c>
      <c r="K1325" s="20" t="s">
        <v>21</v>
      </c>
      <c r="L1325" s="20" t="s">
        <v>225</v>
      </c>
      <c r="M1325" s="22" t="s">
        <v>23</v>
      </c>
    </row>
    <row r="1326" spans="1:13">
      <c r="A1326" s="20" t="s">
        <v>2087</v>
      </c>
      <c r="B1326" s="20" t="s">
        <v>14</v>
      </c>
      <c r="C1326" s="20" t="s">
        <v>15</v>
      </c>
      <c r="D1326" s="20" t="s">
        <v>471</v>
      </c>
      <c r="E1326" s="3" t="s">
        <v>503</v>
      </c>
      <c r="F1326" s="20" t="s">
        <v>472</v>
      </c>
      <c r="G1326" s="20" t="s">
        <v>18</v>
      </c>
      <c r="H1326" s="20" t="s">
        <v>203</v>
      </c>
      <c r="I1326" s="20" t="s">
        <v>503</v>
      </c>
      <c r="J1326" s="22" t="s">
        <v>13</v>
      </c>
      <c r="K1326" s="20" t="s">
        <v>21</v>
      </c>
      <c r="L1326" s="20" t="s">
        <v>225</v>
      </c>
      <c r="M1326" s="20" t="s">
        <v>1889</v>
      </c>
    </row>
    <row r="1327" spans="1:13">
      <c r="A1327" s="3" t="s">
        <v>1411</v>
      </c>
      <c r="B1327" s="3" t="s">
        <v>14</v>
      </c>
      <c r="C1327" s="3" t="s">
        <v>15</v>
      </c>
      <c r="D1327" s="3" t="s">
        <v>471</v>
      </c>
      <c r="E1327" s="3" t="s">
        <v>562</v>
      </c>
      <c r="F1327" s="3" t="s">
        <v>517</v>
      </c>
      <c r="G1327" s="3" t="s">
        <v>54</v>
      </c>
      <c r="H1327" s="3" t="s">
        <v>206</v>
      </c>
      <c r="I1327" s="3" t="s">
        <v>562</v>
      </c>
      <c r="J1327" s="4" t="s">
        <v>13</v>
      </c>
      <c r="K1327" s="3" t="s">
        <v>21</v>
      </c>
      <c r="L1327" s="3" t="s">
        <v>228</v>
      </c>
      <c r="M1327" s="3" t="s">
        <v>1253</v>
      </c>
    </row>
    <row r="1328" spans="1:13">
      <c r="A1328" s="20" t="s">
        <v>561</v>
      </c>
      <c r="B1328" s="20" t="s">
        <v>14</v>
      </c>
      <c r="C1328" s="20" t="s">
        <v>15</v>
      </c>
      <c r="D1328" s="20" t="s">
        <v>471</v>
      </c>
      <c r="E1328" s="3" t="s">
        <v>562</v>
      </c>
      <c r="F1328" s="20" t="s">
        <v>517</v>
      </c>
      <c r="G1328" s="20" t="s">
        <v>54</v>
      </c>
      <c r="H1328" s="20" t="s">
        <v>206</v>
      </c>
      <c r="I1328" s="20" t="s">
        <v>562</v>
      </c>
      <c r="J1328" s="22" t="s">
        <v>13</v>
      </c>
      <c r="K1328" s="20" t="s">
        <v>21</v>
      </c>
      <c r="L1328" s="20" t="s">
        <v>228</v>
      </c>
      <c r="M1328" s="20" t="s">
        <v>23</v>
      </c>
    </row>
    <row r="1329" spans="1:13">
      <c r="A1329" s="20" t="s">
        <v>2115</v>
      </c>
      <c r="B1329" s="20" t="s">
        <v>14</v>
      </c>
      <c r="C1329" s="20" t="s">
        <v>15</v>
      </c>
      <c r="D1329" s="20" t="s">
        <v>471</v>
      </c>
      <c r="E1329" s="3" t="s">
        <v>562</v>
      </c>
      <c r="F1329" s="20" t="s">
        <v>517</v>
      </c>
      <c r="G1329" s="20" t="s">
        <v>54</v>
      </c>
      <c r="H1329" s="20" t="s">
        <v>206</v>
      </c>
      <c r="I1329" s="20" t="s">
        <v>562</v>
      </c>
      <c r="J1329" s="22" t="s">
        <v>13</v>
      </c>
      <c r="K1329" s="20" t="s">
        <v>21</v>
      </c>
      <c r="L1329" s="20" t="s">
        <v>228</v>
      </c>
      <c r="M1329" s="22" t="s">
        <v>1889</v>
      </c>
    </row>
    <row r="1330" spans="1:13">
      <c r="A1330" s="3" t="s">
        <v>1412</v>
      </c>
      <c r="B1330" s="3" t="s">
        <v>14</v>
      </c>
      <c r="C1330" s="3" t="s">
        <v>15</v>
      </c>
      <c r="D1330" s="3" t="s">
        <v>471</v>
      </c>
      <c r="E1330" s="3" t="s">
        <v>564</v>
      </c>
      <c r="F1330" s="3" t="s">
        <v>517</v>
      </c>
      <c r="G1330" s="3" t="s">
        <v>54</v>
      </c>
      <c r="H1330" s="3" t="s">
        <v>210</v>
      </c>
      <c r="I1330" s="3" t="s">
        <v>564</v>
      </c>
      <c r="J1330" s="4" t="s">
        <v>13</v>
      </c>
      <c r="K1330" s="3" t="s">
        <v>21</v>
      </c>
      <c r="L1330" s="3" t="s">
        <v>231</v>
      </c>
      <c r="M1330" s="3" t="s">
        <v>1253</v>
      </c>
    </row>
    <row r="1331" spans="1:13">
      <c r="A1331" s="20" t="s">
        <v>563</v>
      </c>
      <c r="B1331" s="20" t="s">
        <v>14</v>
      </c>
      <c r="C1331" s="20" t="s">
        <v>15</v>
      </c>
      <c r="D1331" s="20" t="s">
        <v>471</v>
      </c>
      <c r="E1331" s="3" t="s">
        <v>564</v>
      </c>
      <c r="F1331" s="20" t="s">
        <v>517</v>
      </c>
      <c r="G1331" s="20" t="s">
        <v>54</v>
      </c>
      <c r="H1331" s="20" t="s">
        <v>210</v>
      </c>
      <c r="I1331" s="20" t="s">
        <v>564</v>
      </c>
      <c r="J1331" s="22" t="s">
        <v>13</v>
      </c>
      <c r="K1331" s="20" t="s">
        <v>21</v>
      </c>
      <c r="L1331" s="20" t="s">
        <v>231</v>
      </c>
      <c r="M1331" s="20" t="s">
        <v>23</v>
      </c>
    </row>
    <row r="1332" spans="1:13">
      <c r="A1332" s="20" t="s">
        <v>2116</v>
      </c>
      <c r="B1332" s="20" t="s">
        <v>14</v>
      </c>
      <c r="C1332" s="20" t="s">
        <v>15</v>
      </c>
      <c r="D1332" s="20" t="s">
        <v>471</v>
      </c>
      <c r="E1332" s="3" t="s">
        <v>564</v>
      </c>
      <c r="F1332" s="20" t="s">
        <v>517</v>
      </c>
      <c r="G1332" s="20" t="s">
        <v>54</v>
      </c>
      <c r="H1332" s="20" t="s">
        <v>210</v>
      </c>
      <c r="I1332" s="20" t="s">
        <v>564</v>
      </c>
      <c r="J1332" s="22" t="s">
        <v>13</v>
      </c>
      <c r="K1332" s="20" t="s">
        <v>21</v>
      </c>
      <c r="L1332" s="20" t="s">
        <v>231</v>
      </c>
      <c r="M1332" s="22" t="s">
        <v>1889</v>
      </c>
    </row>
    <row r="1333" spans="1:13">
      <c r="A1333" s="3" t="s">
        <v>1413</v>
      </c>
      <c r="B1333" s="3" t="s">
        <v>14</v>
      </c>
      <c r="C1333" s="3" t="s">
        <v>15</v>
      </c>
      <c r="D1333" s="3" t="s">
        <v>471</v>
      </c>
      <c r="E1333" s="3" t="s">
        <v>566</v>
      </c>
      <c r="F1333" s="3" t="s">
        <v>517</v>
      </c>
      <c r="G1333" s="3" t="s">
        <v>54</v>
      </c>
      <c r="H1333" s="3" t="s">
        <v>214</v>
      </c>
      <c r="I1333" s="3" t="s">
        <v>566</v>
      </c>
      <c r="J1333" s="4" t="s">
        <v>13</v>
      </c>
      <c r="K1333" s="3" t="s">
        <v>21</v>
      </c>
      <c r="L1333" s="3" t="s">
        <v>348</v>
      </c>
      <c r="M1333" s="3" t="s">
        <v>1253</v>
      </c>
    </row>
    <row r="1334" spans="1:13">
      <c r="A1334" s="20" t="s">
        <v>565</v>
      </c>
      <c r="B1334" s="20" t="s">
        <v>14</v>
      </c>
      <c r="C1334" s="20" t="s">
        <v>15</v>
      </c>
      <c r="D1334" s="20" t="s">
        <v>471</v>
      </c>
      <c r="E1334" s="3" t="s">
        <v>566</v>
      </c>
      <c r="F1334" s="20" t="s">
        <v>517</v>
      </c>
      <c r="G1334" s="20" t="s">
        <v>54</v>
      </c>
      <c r="H1334" s="20" t="s">
        <v>214</v>
      </c>
      <c r="I1334" s="20" t="s">
        <v>566</v>
      </c>
      <c r="J1334" s="22" t="s">
        <v>13</v>
      </c>
      <c r="K1334" s="20" t="s">
        <v>21</v>
      </c>
      <c r="L1334" s="20" t="s">
        <v>348</v>
      </c>
      <c r="M1334" s="20" t="s">
        <v>23</v>
      </c>
    </row>
    <row r="1335" spans="1:13">
      <c r="A1335" s="20" t="s">
        <v>2117</v>
      </c>
      <c r="B1335" s="20" t="s">
        <v>14</v>
      </c>
      <c r="C1335" s="20" t="s">
        <v>15</v>
      </c>
      <c r="D1335" s="20" t="s">
        <v>471</v>
      </c>
      <c r="E1335" s="3" t="s">
        <v>566</v>
      </c>
      <c r="F1335" s="20" t="s">
        <v>517</v>
      </c>
      <c r="G1335" s="20" t="s">
        <v>54</v>
      </c>
      <c r="H1335" s="20" t="s">
        <v>214</v>
      </c>
      <c r="I1335" s="20" t="s">
        <v>566</v>
      </c>
      <c r="J1335" s="22" t="s">
        <v>13</v>
      </c>
      <c r="K1335" s="20" t="s">
        <v>21</v>
      </c>
      <c r="L1335" s="20" t="s">
        <v>348</v>
      </c>
      <c r="M1335" s="22" t="s">
        <v>1889</v>
      </c>
    </row>
    <row r="1336" spans="1:13">
      <c r="A1336" s="3" t="s">
        <v>1414</v>
      </c>
      <c r="B1336" s="3" t="s">
        <v>14</v>
      </c>
      <c r="C1336" s="3" t="s">
        <v>15</v>
      </c>
      <c r="D1336" s="3" t="s">
        <v>471</v>
      </c>
      <c r="E1336" s="3" t="s">
        <v>568</v>
      </c>
      <c r="F1336" s="3" t="s">
        <v>517</v>
      </c>
      <c r="G1336" s="3" t="s">
        <v>54</v>
      </c>
      <c r="H1336" s="3" t="s">
        <v>217</v>
      </c>
      <c r="I1336" s="3" t="s">
        <v>568</v>
      </c>
      <c r="J1336" s="4" t="s">
        <v>13</v>
      </c>
      <c r="K1336" s="3" t="s">
        <v>21</v>
      </c>
      <c r="L1336" s="3" t="s">
        <v>351</v>
      </c>
      <c r="M1336" s="3" t="s">
        <v>1253</v>
      </c>
    </row>
    <row r="1337" spans="1:13">
      <c r="A1337" s="20" t="s">
        <v>567</v>
      </c>
      <c r="B1337" s="20" t="s">
        <v>14</v>
      </c>
      <c r="C1337" s="20" t="s">
        <v>15</v>
      </c>
      <c r="D1337" s="20" t="s">
        <v>471</v>
      </c>
      <c r="E1337" s="3" t="s">
        <v>568</v>
      </c>
      <c r="F1337" s="20" t="s">
        <v>517</v>
      </c>
      <c r="G1337" s="20" t="s">
        <v>54</v>
      </c>
      <c r="H1337" s="20" t="s">
        <v>217</v>
      </c>
      <c r="I1337" s="20" t="s">
        <v>568</v>
      </c>
      <c r="J1337" s="22" t="s">
        <v>13</v>
      </c>
      <c r="K1337" s="20" t="s">
        <v>21</v>
      </c>
      <c r="L1337" s="20" t="s">
        <v>351</v>
      </c>
      <c r="M1337" s="20" t="s">
        <v>23</v>
      </c>
    </row>
    <row r="1338" spans="1:13">
      <c r="A1338" s="20" t="s">
        <v>2118</v>
      </c>
      <c r="B1338" s="20" t="s">
        <v>14</v>
      </c>
      <c r="C1338" s="20" t="s">
        <v>15</v>
      </c>
      <c r="D1338" s="20" t="s">
        <v>471</v>
      </c>
      <c r="E1338" s="3" t="s">
        <v>568</v>
      </c>
      <c r="F1338" s="20" t="s">
        <v>517</v>
      </c>
      <c r="G1338" s="20" t="s">
        <v>54</v>
      </c>
      <c r="H1338" s="20" t="s">
        <v>217</v>
      </c>
      <c r="I1338" s="20" t="s">
        <v>568</v>
      </c>
      <c r="J1338" s="22" t="s">
        <v>13</v>
      </c>
      <c r="K1338" s="20" t="s">
        <v>21</v>
      </c>
      <c r="L1338" s="20" t="s">
        <v>351</v>
      </c>
      <c r="M1338" s="22" t="s">
        <v>1889</v>
      </c>
    </row>
    <row r="1339" spans="1:13">
      <c r="A1339" s="3" t="s">
        <v>1415</v>
      </c>
      <c r="B1339" s="3" t="s">
        <v>14</v>
      </c>
      <c r="C1339" s="3" t="s">
        <v>15</v>
      </c>
      <c r="D1339" s="3" t="s">
        <v>471</v>
      </c>
      <c r="E1339" s="3" t="s">
        <v>570</v>
      </c>
      <c r="F1339" s="3" t="s">
        <v>517</v>
      </c>
      <c r="G1339" s="3" t="s">
        <v>54</v>
      </c>
      <c r="H1339" s="3" t="s">
        <v>19</v>
      </c>
      <c r="I1339" s="3" t="s">
        <v>570</v>
      </c>
      <c r="J1339" s="4" t="s">
        <v>13</v>
      </c>
      <c r="K1339" s="3" t="s">
        <v>21</v>
      </c>
      <c r="L1339" s="3" t="s">
        <v>354</v>
      </c>
      <c r="M1339" s="3" t="s">
        <v>1253</v>
      </c>
    </row>
    <row r="1340" spans="1:13">
      <c r="A1340" s="20" t="s">
        <v>569</v>
      </c>
      <c r="B1340" s="20" t="s">
        <v>14</v>
      </c>
      <c r="C1340" s="20" t="s">
        <v>15</v>
      </c>
      <c r="D1340" s="20" t="s">
        <v>471</v>
      </c>
      <c r="E1340" s="3" t="s">
        <v>570</v>
      </c>
      <c r="F1340" s="20" t="s">
        <v>517</v>
      </c>
      <c r="G1340" s="20" t="s">
        <v>54</v>
      </c>
      <c r="H1340" s="20" t="s">
        <v>19</v>
      </c>
      <c r="I1340" s="20" t="s">
        <v>570</v>
      </c>
      <c r="J1340" s="22" t="s">
        <v>13</v>
      </c>
      <c r="K1340" s="20" t="s">
        <v>21</v>
      </c>
      <c r="L1340" s="20" t="s">
        <v>354</v>
      </c>
      <c r="M1340" s="20" t="s">
        <v>23</v>
      </c>
    </row>
    <row r="1341" spans="1:13">
      <c r="A1341" s="20" t="s">
        <v>2119</v>
      </c>
      <c r="B1341" s="20" t="s">
        <v>14</v>
      </c>
      <c r="C1341" s="20" t="s">
        <v>15</v>
      </c>
      <c r="D1341" s="20" t="s">
        <v>471</v>
      </c>
      <c r="E1341" s="3" t="s">
        <v>570</v>
      </c>
      <c r="F1341" s="20" t="s">
        <v>517</v>
      </c>
      <c r="G1341" s="20" t="s">
        <v>54</v>
      </c>
      <c r="H1341" s="20" t="s">
        <v>19</v>
      </c>
      <c r="I1341" s="20" t="s">
        <v>570</v>
      </c>
      <c r="J1341" s="22" t="s">
        <v>13</v>
      </c>
      <c r="K1341" s="20" t="s">
        <v>21</v>
      </c>
      <c r="L1341" s="20" t="s">
        <v>354</v>
      </c>
      <c r="M1341" s="22" t="s">
        <v>1889</v>
      </c>
    </row>
    <row r="1342" spans="1:13">
      <c r="A1342" s="3" t="s">
        <v>1416</v>
      </c>
      <c r="B1342" s="3" t="s">
        <v>14</v>
      </c>
      <c r="C1342" s="3" t="s">
        <v>15</v>
      </c>
      <c r="D1342" s="3" t="s">
        <v>471</v>
      </c>
      <c r="E1342" s="3" t="s">
        <v>572</v>
      </c>
      <c r="F1342" s="3" t="s">
        <v>517</v>
      </c>
      <c r="G1342" s="3" t="s">
        <v>54</v>
      </c>
      <c r="H1342" s="3" t="s">
        <v>26</v>
      </c>
      <c r="I1342" s="3" t="s">
        <v>572</v>
      </c>
      <c r="J1342" s="4" t="s">
        <v>13</v>
      </c>
      <c r="K1342" s="3" t="s">
        <v>21</v>
      </c>
      <c r="L1342" s="3" t="s">
        <v>357</v>
      </c>
      <c r="M1342" s="3" t="s">
        <v>1253</v>
      </c>
    </row>
    <row r="1343" spans="1:13">
      <c r="A1343" s="20" t="s">
        <v>571</v>
      </c>
      <c r="B1343" s="20" t="s">
        <v>14</v>
      </c>
      <c r="C1343" s="20" t="s">
        <v>15</v>
      </c>
      <c r="D1343" s="20" t="s">
        <v>471</v>
      </c>
      <c r="E1343" s="3" t="s">
        <v>572</v>
      </c>
      <c r="F1343" s="20" t="s">
        <v>517</v>
      </c>
      <c r="G1343" s="20" t="s">
        <v>54</v>
      </c>
      <c r="H1343" s="20" t="s">
        <v>26</v>
      </c>
      <c r="I1343" s="20" t="s">
        <v>572</v>
      </c>
      <c r="J1343" s="22" t="s">
        <v>13</v>
      </c>
      <c r="K1343" s="20" t="s">
        <v>21</v>
      </c>
      <c r="L1343" s="20" t="s">
        <v>357</v>
      </c>
      <c r="M1343" s="20" t="s">
        <v>23</v>
      </c>
    </row>
    <row r="1344" spans="1:13">
      <c r="A1344" s="20" t="s">
        <v>2120</v>
      </c>
      <c r="B1344" s="20" t="s">
        <v>14</v>
      </c>
      <c r="C1344" s="20" t="s">
        <v>15</v>
      </c>
      <c r="D1344" s="20" t="s">
        <v>471</v>
      </c>
      <c r="E1344" s="3" t="s">
        <v>572</v>
      </c>
      <c r="F1344" s="20" t="s">
        <v>517</v>
      </c>
      <c r="G1344" s="20" t="s">
        <v>54</v>
      </c>
      <c r="H1344" s="20" t="s">
        <v>26</v>
      </c>
      <c r="I1344" s="20" t="s">
        <v>572</v>
      </c>
      <c r="J1344" s="22" t="s">
        <v>13</v>
      </c>
      <c r="K1344" s="20" t="s">
        <v>21</v>
      </c>
      <c r="L1344" s="20" t="s">
        <v>357</v>
      </c>
      <c r="M1344" s="22" t="s">
        <v>1889</v>
      </c>
    </row>
    <row r="1345" spans="1:13">
      <c r="A1345" s="3" t="s">
        <v>1417</v>
      </c>
      <c r="B1345" s="3" t="s">
        <v>14</v>
      </c>
      <c r="C1345" s="3" t="s">
        <v>15</v>
      </c>
      <c r="D1345" s="3" t="s">
        <v>471</v>
      </c>
      <c r="E1345" s="3" t="s">
        <v>505</v>
      </c>
      <c r="F1345" s="3" t="s">
        <v>472</v>
      </c>
      <c r="G1345" s="3" t="s">
        <v>18</v>
      </c>
      <c r="H1345" s="3" t="s">
        <v>30</v>
      </c>
      <c r="I1345" s="3" t="s">
        <v>505</v>
      </c>
      <c r="J1345" s="4" t="s">
        <v>13</v>
      </c>
      <c r="K1345" s="3" t="s">
        <v>21</v>
      </c>
      <c r="L1345" s="3" t="s">
        <v>228</v>
      </c>
      <c r="M1345" s="3" t="s">
        <v>1253</v>
      </c>
    </row>
    <row r="1346" spans="1:13">
      <c r="A1346" s="20" t="s">
        <v>504</v>
      </c>
      <c r="B1346" s="20" t="s">
        <v>14</v>
      </c>
      <c r="C1346" s="20" t="s">
        <v>15</v>
      </c>
      <c r="D1346" s="20" t="s">
        <v>471</v>
      </c>
      <c r="E1346" s="3" t="s">
        <v>505</v>
      </c>
      <c r="F1346" s="20" t="s">
        <v>472</v>
      </c>
      <c r="G1346" s="20" t="s">
        <v>18</v>
      </c>
      <c r="H1346" s="20" t="s">
        <v>30</v>
      </c>
      <c r="I1346" s="20" t="s">
        <v>505</v>
      </c>
      <c r="J1346" s="22" t="s">
        <v>13</v>
      </c>
      <c r="K1346" s="20" t="s">
        <v>21</v>
      </c>
      <c r="L1346" s="20" t="s">
        <v>228</v>
      </c>
      <c r="M1346" s="22" t="s">
        <v>23</v>
      </c>
    </row>
    <row r="1347" spans="1:13">
      <c r="A1347" s="20" t="s">
        <v>2088</v>
      </c>
      <c r="B1347" s="20" t="s">
        <v>14</v>
      </c>
      <c r="C1347" s="20" t="s">
        <v>15</v>
      </c>
      <c r="D1347" s="20" t="s">
        <v>471</v>
      </c>
      <c r="E1347" s="3" t="s">
        <v>505</v>
      </c>
      <c r="F1347" s="20" t="s">
        <v>472</v>
      </c>
      <c r="G1347" s="20" t="s">
        <v>18</v>
      </c>
      <c r="H1347" s="20" t="s">
        <v>30</v>
      </c>
      <c r="I1347" s="20" t="s">
        <v>505</v>
      </c>
      <c r="J1347" s="22" t="s">
        <v>13</v>
      </c>
      <c r="K1347" s="20" t="s">
        <v>21</v>
      </c>
      <c r="L1347" s="20" t="s">
        <v>228</v>
      </c>
      <c r="M1347" s="20" t="s">
        <v>1889</v>
      </c>
    </row>
    <row r="1348" spans="1:13">
      <c r="A1348" s="3" t="s">
        <v>1418</v>
      </c>
      <c r="B1348" s="3" t="s">
        <v>14</v>
      </c>
      <c r="C1348" s="3" t="s">
        <v>15</v>
      </c>
      <c r="D1348" s="3" t="s">
        <v>471</v>
      </c>
      <c r="E1348" s="3" t="s">
        <v>507</v>
      </c>
      <c r="F1348" s="3" t="s">
        <v>472</v>
      </c>
      <c r="G1348" s="3" t="s">
        <v>18</v>
      </c>
      <c r="H1348" s="3" t="s">
        <v>34</v>
      </c>
      <c r="I1348" s="3" t="s">
        <v>507</v>
      </c>
      <c r="J1348" s="4" t="s">
        <v>13</v>
      </c>
      <c r="K1348" s="3" t="s">
        <v>21</v>
      </c>
      <c r="L1348" s="3" t="s">
        <v>231</v>
      </c>
      <c r="M1348" s="3" t="s">
        <v>1253</v>
      </c>
    </row>
    <row r="1349" spans="1:13">
      <c r="A1349" s="20" t="s">
        <v>506</v>
      </c>
      <c r="B1349" s="20" t="s">
        <v>14</v>
      </c>
      <c r="C1349" s="20" t="s">
        <v>15</v>
      </c>
      <c r="D1349" s="20" t="s">
        <v>471</v>
      </c>
      <c r="E1349" s="3" t="s">
        <v>507</v>
      </c>
      <c r="F1349" s="20" t="s">
        <v>472</v>
      </c>
      <c r="G1349" s="20" t="s">
        <v>18</v>
      </c>
      <c r="H1349" s="20" t="s">
        <v>34</v>
      </c>
      <c r="I1349" s="20" t="s">
        <v>507</v>
      </c>
      <c r="J1349" s="22" t="s">
        <v>13</v>
      </c>
      <c r="K1349" s="20" t="s">
        <v>21</v>
      </c>
      <c r="L1349" s="20" t="s">
        <v>231</v>
      </c>
      <c r="M1349" s="22" t="s">
        <v>23</v>
      </c>
    </row>
    <row r="1350" spans="1:13">
      <c r="A1350" s="20" t="s">
        <v>2089</v>
      </c>
      <c r="B1350" s="20" t="s">
        <v>14</v>
      </c>
      <c r="C1350" s="20" t="s">
        <v>15</v>
      </c>
      <c r="D1350" s="20" t="s">
        <v>471</v>
      </c>
      <c r="E1350" s="3" t="s">
        <v>507</v>
      </c>
      <c r="F1350" s="20" t="s">
        <v>472</v>
      </c>
      <c r="G1350" s="20" t="s">
        <v>18</v>
      </c>
      <c r="H1350" s="20" t="s">
        <v>34</v>
      </c>
      <c r="I1350" s="20" t="s">
        <v>507</v>
      </c>
      <c r="J1350" s="22" t="s">
        <v>13</v>
      </c>
      <c r="K1350" s="20" t="s">
        <v>21</v>
      </c>
      <c r="L1350" s="20" t="s">
        <v>231</v>
      </c>
      <c r="M1350" s="20" t="s">
        <v>1889</v>
      </c>
    </row>
    <row r="1351" spans="1:13">
      <c r="A1351" s="3" t="s">
        <v>1419</v>
      </c>
      <c r="B1351" s="3" t="s">
        <v>14</v>
      </c>
      <c r="C1351" s="3" t="s">
        <v>15</v>
      </c>
      <c r="D1351" s="3" t="s">
        <v>471</v>
      </c>
      <c r="E1351" s="3" t="s">
        <v>509</v>
      </c>
      <c r="F1351" s="3" t="s">
        <v>472</v>
      </c>
      <c r="G1351" s="3" t="s">
        <v>18</v>
      </c>
      <c r="H1351" s="3" t="s">
        <v>38</v>
      </c>
      <c r="I1351" s="3" t="s">
        <v>509</v>
      </c>
      <c r="J1351" s="4" t="s">
        <v>13</v>
      </c>
      <c r="K1351" s="3" t="s">
        <v>21</v>
      </c>
      <c r="L1351" s="3" t="s">
        <v>348</v>
      </c>
      <c r="M1351" s="3" t="s">
        <v>1253</v>
      </c>
    </row>
    <row r="1352" spans="1:13">
      <c r="A1352" s="20" t="s">
        <v>508</v>
      </c>
      <c r="B1352" s="20" t="s">
        <v>14</v>
      </c>
      <c r="C1352" s="20" t="s">
        <v>15</v>
      </c>
      <c r="D1352" s="20" t="s">
        <v>471</v>
      </c>
      <c r="E1352" s="3" t="s">
        <v>509</v>
      </c>
      <c r="F1352" s="20" t="s">
        <v>472</v>
      </c>
      <c r="G1352" s="20" t="s">
        <v>18</v>
      </c>
      <c r="H1352" s="20" t="s">
        <v>38</v>
      </c>
      <c r="I1352" s="20" t="s">
        <v>509</v>
      </c>
      <c r="J1352" s="22" t="s">
        <v>13</v>
      </c>
      <c r="K1352" s="20" t="s">
        <v>21</v>
      </c>
      <c r="L1352" s="20" t="s">
        <v>348</v>
      </c>
      <c r="M1352" s="22" t="s">
        <v>23</v>
      </c>
    </row>
    <row r="1353" spans="1:13">
      <c r="A1353" s="20" t="s">
        <v>2090</v>
      </c>
      <c r="B1353" s="20" t="s">
        <v>14</v>
      </c>
      <c r="C1353" s="20" t="s">
        <v>15</v>
      </c>
      <c r="D1353" s="20" t="s">
        <v>471</v>
      </c>
      <c r="E1353" s="3" t="s">
        <v>509</v>
      </c>
      <c r="F1353" s="20" t="s">
        <v>472</v>
      </c>
      <c r="G1353" s="20" t="s">
        <v>18</v>
      </c>
      <c r="H1353" s="20" t="s">
        <v>38</v>
      </c>
      <c r="I1353" s="20" t="s">
        <v>509</v>
      </c>
      <c r="J1353" s="22" t="s">
        <v>13</v>
      </c>
      <c r="K1353" s="20" t="s">
        <v>21</v>
      </c>
      <c r="L1353" s="20" t="s">
        <v>348</v>
      </c>
      <c r="M1353" s="20" t="s">
        <v>1889</v>
      </c>
    </row>
    <row r="1354" spans="1:13">
      <c r="A1354" s="3" t="s">
        <v>1420</v>
      </c>
      <c r="B1354" s="3" t="s">
        <v>14</v>
      </c>
      <c r="C1354" s="3" t="s">
        <v>15</v>
      </c>
      <c r="D1354" s="3" t="s">
        <v>471</v>
      </c>
      <c r="E1354" s="3" t="s">
        <v>511</v>
      </c>
      <c r="F1354" s="3" t="s">
        <v>472</v>
      </c>
      <c r="G1354" s="3" t="s">
        <v>18</v>
      </c>
      <c r="H1354" s="3" t="s">
        <v>42</v>
      </c>
      <c r="I1354" s="3" t="s">
        <v>511</v>
      </c>
      <c r="J1354" s="4" t="s">
        <v>13</v>
      </c>
      <c r="K1354" s="3" t="s">
        <v>21</v>
      </c>
      <c r="L1354" s="3" t="s">
        <v>351</v>
      </c>
      <c r="M1354" s="3" t="s">
        <v>1253</v>
      </c>
    </row>
    <row r="1355" spans="1:13">
      <c r="A1355" s="20" t="s">
        <v>510</v>
      </c>
      <c r="B1355" s="20" t="s">
        <v>14</v>
      </c>
      <c r="C1355" s="20" t="s">
        <v>15</v>
      </c>
      <c r="D1355" s="20" t="s">
        <v>471</v>
      </c>
      <c r="E1355" s="3" t="s">
        <v>511</v>
      </c>
      <c r="F1355" s="20" t="s">
        <v>472</v>
      </c>
      <c r="G1355" s="20" t="s">
        <v>18</v>
      </c>
      <c r="H1355" s="20" t="s">
        <v>42</v>
      </c>
      <c r="I1355" s="20" t="s">
        <v>511</v>
      </c>
      <c r="J1355" s="22" t="s">
        <v>13</v>
      </c>
      <c r="K1355" s="20" t="s">
        <v>21</v>
      </c>
      <c r="L1355" s="20" t="s">
        <v>351</v>
      </c>
      <c r="M1355" s="22" t="s">
        <v>23</v>
      </c>
    </row>
    <row r="1356" spans="1:13">
      <c r="A1356" s="20" t="s">
        <v>2091</v>
      </c>
      <c r="B1356" s="20" t="s">
        <v>14</v>
      </c>
      <c r="C1356" s="20" t="s">
        <v>15</v>
      </c>
      <c r="D1356" s="20" t="s">
        <v>471</v>
      </c>
      <c r="E1356" s="3" t="s">
        <v>511</v>
      </c>
      <c r="F1356" s="20" t="s">
        <v>472</v>
      </c>
      <c r="G1356" s="20" t="s">
        <v>18</v>
      </c>
      <c r="H1356" s="20" t="s">
        <v>42</v>
      </c>
      <c r="I1356" s="20" t="s">
        <v>511</v>
      </c>
      <c r="J1356" s="22" t="s">
        <v>13</v>
      </c>
      <c r="K1356" s="20" t="s">
        <v>21</v>
      </c>
      <c r="L1356" s="20" t="s">
        <v>351</v>
      </c>
      <c r="M1356" s="20" t="s">
        <v>1889</v>
      </c>
    </row>
    <row r="1357" spans="1:13">
      <c r="A1357" s="3" t="s">
        <v>1421</v>
      </c>
      <c r="B1357" s="3" t="s">
        <v>14</v>
      </c>
      <c r="C1357" s="3" t="s">
        <v>15</v>
      </c>
      <c r="D1357" s="3" t="s">
        <v>471</v>
      </c>
      <c r="E1357" s="3" t="s">
        <v>513</v>
      </c>
      <c r="F1357" s="3" t="s">
        <v>472</v>
      </c>
      <c r="G1357" s="3" t="s">
        <v>18</v>
      </c>
      <c r="H1357" s="3" t="s">
        <v>46</v>
      </c>
      <c r="I1357" s="3" t="s">
        <v>513</v>
      </c>
      <c r="J1357" s="4" t="s">
        <v>13</v>
      </c>
      <c r="K1357" s="3" t="s">
        <v>21</v>
      </c>
      <c r="L1357" s="3" t="s">
        <v>354</v>
      </c>
      <c r="M1357" s="3" t="s">
        <v>1253</v>
      </c>
    </row>
    <row r="1358" spans="1:13">
      <c r="A1358" s="20" t="s">
        <v>512</v>
      </c>
      <c r="B1358" s="20" t="s">
        <v>14</v>
      </c>
      <c r="C1358" s="20" t="s">
        <v>15</v>
      </c>
      <c r="D1358" s="20" t="s">
        <v>471</v>
      </c>
      <c r="E1358" s="3" t="s">
        <v>513</v>
      </c>
      <c r="F1358" s="20" t="s">
        <v>472</v>
      </c>
      <c r="G1358" s="20" t="s">
        <v>18</v>
      </c>
      <c r="H1358" s="20" t="s">
        <v>46</v>
      </c>
      <c r="I1358" s="20" t="s">
        <v>513</v>
      </c>
      <c r="J1358" s="22" t="s">
        <v>13</v>
      </c>
      <c r="K1358" s="20" t="s">
        <v>21</v>
      </c>
      <c r="L1358" s="20" t="s">
        <v>354</v>
      </c>
      <c r="M1358" s="22" t="s">
        <v>23</v>
      </c>
    </row>
    <row r="1359" spans="1:13">
      <c r="A1359" s="20" t="s">
        <v>2092</v>
      </c>
      <c r="B1359" s="20" t="s">
        <v>14</v>
      </c>
      <c r="C1359" s="20" t="s">
        <v>15</v>
      </c>
      <c r="D1359" s="20" t="s">
        <v>471</v>
      </c>
      <c r="E1359" s="3" t="s">
        <v>513</v>
      </c>
      <c r="F1359" s="20" t="s">
        <v>472</v>
      </c>
      <c r="G1359" s="20" t="s">
        <v>18</v>
      </c>
      <c r="H1359" s="20" t="s">
        <v>46</v>
      </c>
      <c r="I1359" s="20" t="s">
        <v>513</v>
      </c>
      <c r="J1359" s="22" t="s">
        <v>13</v>
      </c>
      <c r="K1359" s="20" t="s">
        <v>21</v>
      </c>
      <c r="L1359" s="20" t="s">
        <v>354</v>
      </c>
      <c r="M1359" s="20" t="s">
        <v>1889</v>
      </c>
    </row>
    <row r="1360" spans="1:13">
      <c r="A1360" s="3" t="s">
        <v>1422</v>
      </c>
      <c r="B1360" s="3" t="s">
        <v>14</v>
      </c>
      <c r="C1360" s="3" t="s">
        <v>15</v>
      </c>
      <c r="D1360" s="3" t="s">
        <v>471</v>
      </c>
      <c r="E1360" s="3" t="s">
        <v>515</v>
      </c>
      <c r="F1360" s="3" t="s">
        <v>472</v>
      </c>
      <c r="G1360" s="3" t="s">
        <v>18</v>
      </c>
      <c r="H1360" s="3" t="s">
        <v>50</v>
      </c>
      <c r="I1360" s="3" t="s">
        <v>515</v>
      </c>
      <c r="J1360" s="4" t="s">
        <v>13</v>
      </c>
      <c r="K1360" s="3" t="s">
        <v>21</v>
      </c>
      <c r="L1360" s="3" t="s">
        <v>357</v>
      </c>
      <c r="M1360" s="3" t="s">
        <v>1253</v>
      </c>
    </row>
    <row r="1361" spans="1:13">
      <c r="A1361" s="20" t="s">
        <v>514</v>
      </c>
      <c r="B1361" s="20" t="s">
        <v>14</v>
      </c>
      <c r="C1361" s="20" t="s">
        <v>15</v>
      </c>
      <c r="D1361" s="20" t="s">
        <v>471</v>
      </c>
      <c r="E1361" s="3" t="s">
        <v>515</v>
      </c>
      <c r="F1361" s="20" t="s">
        <v>472</v>
      </c>
      <c r="G1361" s="20" t="s">
        <v>18</v>
      </c>
      <c r="H1361" s="20" t="s">
        <v>50</v>
      </c>
      <c r="I1361" s="20" t="s">
        <v>515</v>
      </c>
      <c r="J1361" s="22" t="s">
        <v>13</v>
      </c>
      <c r="K1361" s="20" t="s">
        <v>21</v>
      </c>
      <c r="L1361" s="20" t="s">
        <v>357</v>
      </c>
      <c r="M1361" s="22" t="s">
        <v>23</v>
      </c>
    </row>
    <row r="1362" spans="1:13">
      <c r="A1362" s="20" t="s">
        <v>2093</v>
      </c>
      <c r="B1362" s="20" t="s">
        <v>14</v>
      </c>
      <c r="C1362" s="20" t="s">
        <v>15</v>
      </c>
      <c r="D1362" s="20" t="s">
        <v>471</v>
      </c>
      <c r="E1362" s="3" t="s">
        <v>515</v>
      </c>
      <c r="F1362" s="20" t="s">
        <v>472</v>
      </c>
      <c r="G1362" s="20" t="s">
        <v>18</v>
      </c>
      <c r="H1362" s="20" t="s">
        <v>50</v>
      </c>
      <c r="I1362" s="20" t="s">
        <v>515</v>
      </c>
      <c r="J1362" s="22" t="s">
        <v>13</v>
      </c>
      <c r="K1362" s="20" t="s">
        <v>21</v>
      </c>
      <c r="L1362" s="20" t="s">
        <v>357</v>
      </c>
      <c r="M1362" s="20" t="s">
        <v>1889</v>
      </c>
    </row>
    <row r="1363" spans="1:13">
      <c r="A1363" s="3" t="s">
        <v>1423</v>
      </c>
      <c r="B1363" s="3" t="s">
        <v>14</v>
      </c>
      <c r="C1363" s="3" t="s">
        <v>15</v>
      </c>
      <c r="D1363" s="3" t="s">
        <v>471</v>
      </c>
      <c r="E1363" s="3" t="s">
        <v>574</v>
      </c>
      <c r="F1363" s="3" t="s">
        <v>53</v>
      </c>
      <c r="G1363" s="3" t="s">
        <v>54</v>
      </c>
      <c r="H1363" s="3" t="s">
        <v>294</v>
      </c>
      <c r="I1363" s="3" t="s">
        <v>574</v>
      </c>
      <c r="J1363" s="4" t="s">
        <v>13</v>
      </c>
      <c r="K1363" s="3" t="s">
        <v>40</v>
      </c>
      <c r="L1363" s="3" t="s">
        <v>36</v>
      </c>
      <c r="M1363" s="3" t="s">
        <v>1253</v>
      </c>
    </row>
    <row r="1364" spans="1:13">
      <c r="A1364" s="20" t="s">
        <v>573</v>
      </c>
      <c r="B1364" s="20" t="s">
        <v>14</v>
      </c>
      <c r="C1364" s="20" t="s">
        <v>15</v>
      </c>
      <c r="D1364" s="20" t="s">
        <v>471</v>
      </c>
      <c r="E1364" s="3" t="s">
        <v>574</v>
      </c>
      <c r="F1364" s="20" t="s">
        <v>53</v>
      </c>
      <c r="G1364" s="20" t="s">
        <v>54</v>
      </c>
      <c r="H1364" s="20" t="s">
        <v>294</v>
      </c>
      <c r="I1364" s="20" t="s">
        <v>574</v>
      </c>
      <c r="J1364" s="22" t="s">
        <v>13</v>
      </c>
      <c r="K1364" s="20" t="s">
        <v>40</v>
      </c>
      <c r="L1364" s="20" t="s">
        <v>36</v>
      </c>
      <c r="M1364" s="22" t="s">
        <v>23</v>
      </c>
    </row>
    <row r="1365" spans="1:13">
      <c r="A1365" s="20" t="s">
        <v>2068</v>
      </c>
      <c r="B1365" s="20" t="s">
        <v>14</v>
      </c>
      <c r="C1365" s="20" t="s">
        <v>15</v>
      </c>
      <c r="D1365" s="20" t="s">
        <v>471</v>
      </c>
      <c r="E1365" s="3" t="s">
        <v>574</v>
      </c>
      <c r="F1365" s="20" t="s">
        <v>53</v>
      </c>
      <c r="G1365" s="20" t="s">
        <v>54</v>
      </c>
      <c r="H1365" s="20" t="s">
        <v>294</v>
      </c>
      <c r="I1365" s="20" t="s">
        <v>574</v>
      </c>
      <c r="J1365" s="22" t="s">
        <v>13</v>
      </c>
      <c r="K1365" s="20" t="s">
        <v>40</v>
      </c>
      <c r="L1365" s="20" t="s">
        <v>36</v>
      </c>
      <c r="M1365" s="20" t="s">
        <v>1889</v>
      </c>
    </row>
    <row r="1366" spans="1:13">
      <c r="A1366" s="3" t="s">
        <v>1424</v>
      </c>
      <c r="B1366" s="3" t="s">
        <v>14</v>
      </c>
      <c r="C1366" s="3" t="s">
        <v>15</v>
      </c>
      <c r="D1366" s="3" t="s">
        <v>471</v>
      </c>
      <c r="E1366" s="3" t="s">
        <v>576</v>
      </c>
      <c r="F1366" s="3" t="s">
        <v>53</v>
      </c>
      <c r="G1366" s="3" t="s">
        <v>54</v>
      </c>
      <c r="H1366" s="3" t="s">
        <v>24</v>
      </c>
      <c r="I1366" s="3" t="s">
        <v>576</v>
      </c>
      <c r="J1366" s="4" t="s">
        <v>13</v>
      </c>
      <c r="K1366" s="3" t="s">
        <v>70</v>
      </c>
      <c r="L1366" s="3" t="s">
        <v>32</v>
      </c>
      <c r="M1366" s="3" t="s">
        <v>1253</v>
      </c>
    </row>
    <row r="1367" spans="1:13">
      <c r="A1367" s="20" t="s">
        <v>575</v>
      </c>
      <c r="B1367" s="20" t="s">
        <v>14</v>
      </c>
      <c r="C1367" s="20" t="s">
        <v>15</v>
      </c>
      <c r="D1367" s="20" t="s">
        <v>471</v>
      </c>
      <c r="E1367" s="3" t="s">
        <v>576</v>
      </c>
      <c r="F1367" s="20" t="s">
        <v>53</v>
      </c>
      <c r="G1367" s="20" t="s">
        <v>54</v>
      </c>
      <c r="H1367" s="20" t="s">
        <v>24</v>
      </c>
      <c r="I1367" s="20" t="s">
        <v>576</v>
      </c>
      <c r="J1367" s="22" t="s">
        <v>13</v>
      </c>
      <c r="K1367" s="20" t="s">
        <v>70</v>
      </c>
      <c r="L1367" s="20" t="s">
        <v>32</v>
      </c>
      <c r="M1367" s="22" t="s">
        <v>23</v>
      </c>
    </row>
    <row r="1368" spans="1:13">
      <c r="A1368" s="20" t="s">
        <v>2069</v>
      </c>
      <c r="B1368" s="20" t="s">
        <v>14</v>
      </c>
      <c r="C1368" s="20" t="s">
        <v>15</v>
      </c>
      <c r="D1368" s="20" t="s">
        <v>471</v>
      </c>
      <c r="E1368" s="3" t="s">
        <v>576</v>
      </c>
      <c r="F1368" s="20" t="s">
        <v>53</v>
      </c>
      <c r="G1368" s="20" t="s">
        <v>54</v>
      </c>
      <c r="H1368" s="20" t="s">
        <v>24</v>
      </c>
      <c r="I1368" s="20" t="s">
        <v>576</v>
      </c>
      <c r="J1368" s="22" t="s">
        <v>13</v>
      </c>
      <c r="K1368" s="20" t="s">
        <v>70</v>
      </c>
      <c r="L1368" s="20" t="s">
        <v>32</v>
      </c>
      <c r="M1368" s="20" t="s">
        <v>1889</v>
      </c>
    </row>
    <row r="1369" spans="1:13">
      <c r="A1369" s="3" t="s">
        <v>1425</v>
      </c>
      <c r="B1369" s="3" t="s">
        <v>14</v>
      </c>
      <c r="C1369" s="3" t="s">
        <v>15</v>
      </c>
      <c r="D1369" s="3" t="s">
        <v>471</v>
      </c>
      <c r="E1369" s="3" t="s">
        <v>578</v>
      </c>
      <c r="F1369" s="3" t="s">
        <v>53</v>
      </c>
      <c r="G1369" s="3" t="s">
        <v>54</v>
      </c>
      <c r="H1369" s="3" t="s">
        <v>44</v>
      </c>
      <c r="I1369" s="3" t="s">
        <v>578</v>
      </c>
      <c r="J1369" s="4" t="s">
        <v>13</v>
      </c>
      <c r="K1369" s="3" t="s">
        <v>83</v>
      </c>
      <c r="L1369" s="3" t="s">
        <v>22</v>
      </c>
      <c r="M1369" s="3" t="s">
        <v>1253</v>
      </c>
    </row>
    <row r="1370" spans="1:13">
      <c r="A1370" s="20" t="s">
        <v>577</v>
      </c>
      <c r="B1370" s="20" t="s">
        <v>14</v>
      </c>
      <c r="C1370" s="20" t="s">
        <v>15</v>
      </c>
      <c r="D1370" s="20" t="s">
        <v>471</v>
      </c>
      <c r="E1370" s="3" t="s">
        <v>578</v>
      </c>
      <c r="F1370" s="20" t="s">
        <v>53</v>
      </c>
      <c r="G1370" s="20" t="s">
        <v>54</v>
      </c>
      <c r="H1370" s="20" t="s">
        <v>44</v>
      </c>
      <c r="I1370" s="20" t="s">
        <v>578</v>
      </c>
      <c r="J1370" s="22" t="s">
        <v>13</v>
      </c>
      <c r="K1370" s="20" t="s">
        <v>83</v>
      </c>
      <c r="L1370" s="20" t="s">
        <v>22</v>
      </c>
      <c r="M1370" s="22" t="s">
        <v>23</v>
      </c>
    </row>
    <row r="1371" spans="1:13">
      <c r="A1371" s="20" t="s">
        <v>2070</v>
      </c>
      <c r="B1371" s="20" t="s">
        <v>14</v>
      </c>
      <c r="C1371" s="20" t="s">
        <v>15</v>
      </c>
      <c r="D1371" s="20" t="s">
        <v>471</v>
      </c>
      <c r="E1371" s="3" t="s">
        <v>578</v>
      </c>
      <c r="F1371" s="20" t="s">
        <v>53</v>
      </c>
      <c r="G1371" s="20" t="s">
        <v>54</v>
      </c>
      <c r="H1371" s="20" t="s">
        <v>44</v>
      </c>
      <c r="I1371" s="20" t="s">
        <v>578</v>
      </c>
      <c r="J1371" s="22" t="s">
        <v>13</v>
      </c>
      <c r="K1371" s="20" t="s">
        <v>83</v>
      </c>
      <c r="L1371" s="20" t="s">
        <v>22</v>
      </c>
      <c r="M1371" s="20" t="s">
        <v>1889</v>
      </c>
    </row>
    <row r="1372" spans="1:13">
      <c r="A1372" s="3" t="s">
        <v>1426</v>
      </c>
      <c r="B1372" s="3" t="s">
        <v>14</v>
      </c>
      <c r="C1372" s="3" t="s">
        <v>15</v>
      </c>
      <c r="D1372" s="3" t="s">
        <v>471</v>
      </c>
      <c r="E1372" s="3" t="s">
        <v>580</v>
      </c>
      <c r="F1372" s="3" t="s">
        <v>53</v>
      </c>
      <c r="G1372" s="3" t="s">
        <v>54</v>
      </c>
      <c r="H1372" s="3" t="s">
        <v>48</v>
      </c>
      <c r="I1372" s="3" t="s">
        <v>580</v>
      </c>
      <c r="J1372" s="4" t="s">
        <v>13</v>
      </c>
      <c r="K1372" s="3" t="s">
        <v>83</v>
      </c>
      <c r="L1372" s="3" t="s">
        <v>28</v>
      </c>
      <c r="M1372" s="3" t="s">
        <v>1253</v>
      </c>
    </row>
    <row r="1373" spans="1:13">
      <c r="A1373" s="20" t="s">
        <v>579</v>
      </c>
      <c r="B1373" s="20" t="s">
        <v>14</v>
      </c>
      <c r="C1373" s="20" t="s">
        <v>15</v>
      </c>
      <c r="D1373" s="20" t="s">
        <v>471</v>
      </c>
      <c r="E1373" s="3" t="s">
        <v>580</v>
      </c>
      <c r="F1373" s="20" t="s">
        <v>53</v>
      </c>
      <c r="G1373" s="20" t="s">
        <v>54</v>
      </c>
      <c r="H1373" s="20" t="s">
        <v>48</v>
      </c>
      <c r="I1373" s="20" t="s">
        <v>580</v>
      </c>
      <c r="J1373" s="22" t="s">
        <v>13</v>
      </c>
      <c r="K1373" s="20" t="s">
        <v>83</v>
      </c>
      <c r="L1373" s="20" t="s">
        <v>28</v>
      </c>
      <c r="M1373" s="22" t="s">
        <v>23</v>
      </c>
    </row>
    <row r="1374" spans="1:13">
      <c r="A1374" s="20" t="s">
        <v>2071</v>
      </c>
      <c r="B1374" s="20" t="s">
        <v>14</v>
      </c>
      <c r="C1374" s="20" t="s">
        <v>15</v>
      </c>
      <c r="D1374" s="20" t="s">
        <v>471</v>
      </c>
      <c r="E1374" s="3" t="s">
        <v>580</v>
      </c>
      <c r="F1374" s="20" t="s">
        <v>53</v>
      </c>
      <c r="G1374" s="20" t="s">
        <v>54</v>
      </c>
      <c r="H1374" s="20" t="s">
        <v>48</v>
      </c>
      <c r="I1374" s="20" t="s">
        <v>580</v>
      </c>
      <c r="J1374" s="22" t="s">
        <v>13</v>
      </c>
      <c r="K1374" s="20" t="s">
        <v>83</v>
      </c>
      <c r="L1374" s="20" t="s">
        <v>28</v>
      </c>
      <c r="M1374" s="20" t="s">
        <v>1889</v>
      </c>
    </row>
    <row r="1375" spans="1:13">
      <c r="A1375" s="3" t="s">
        <v>1427</v>
      </c>
      <c r="B1375" s="3" t="s">
        <v>14</v>
      </c>
      <c r="C1375" s="3" t="s">
        <v>15</v>
      </c>
      <c r="D1375" s="3" t="s">
        <v>582</v>
      </c>
      <c r="E1375" s="3" t="s">
        <v>585</v>
      </c>
      <c r="F1375" s="3" t="s">
        <v>517</v>
      </c>
      <c r="G1375" s="3" t="s">
        <v>54</v>
      </c>
      <c r="H1375" s="3" t="s">
        <v>55</v>
      </c>
      <c r="I1375" s="3" t="s">
        <v>585</v>
      </c>
      <c r="J1375" s="4" t="s">
        <v>13</v>
      </c>
      <c r="K1375" s="3" t="s">
        <v>57</v>
      </c>
      <c r="L1375" s="3" t="s">
        <v>22</v>
      </c>
      <c r="M1375" s="3" t="s">
        <v>1253</v>
      </c>
    </row>
    <row r="1376" spans="1:13">
      <c r="A1376" s="20" t="s">
        <v>584</v>
      </c>
      <c r="B1376" s="20" t="s">
        <v>14</v>
      </c>
      <c r="C1376" s="20" t="s">
        <v>15</v>
      </c>
      <c r="D1376" s="20" t="s">
        <v>582</v>
      </c>
      <c r="E1376" s="3" t="s">
        <v>585</v>
      </c>
      <c r="F1376" s="20" t="s">
        <v>517</v>
      </c>
      <c r="G1376" s="20" t="s">
        <v>54</v>
      </c>
      <c r="H1376" s="20" t="s">
        <v>55</v>
      </c>
      <c r="I1376" s="20" t="s">
        <v>585</v>
      </c>
      <c r="J1376" s="22" t="s">
        <v>13</v>
      </c>
      <c r="K1376" s="20" t="s">
        <v>57</v>
      </c>
      <c r="L1376" s="20" t="s">
        <v>22</v>
      </c>
      <c r="M1376" s="22" t="s">
        <v>23</v>
      </c>
    </row>
    <row r="1377" spans="1:13">
      <c r="A1377" s="20" t="s">
        <v>2123</v>
      </c>
      <c r="B1377" s="20" t="s">
        <v>14</v>
      </c>
      <c r="C1377" s="20" t="s">
        <v>15</v>
      </c>
      <c r="D1377" s="20" t="s">
        <v>582</v>
      </c>
      <c r="E1377" s="3" t="s">
        <v>585</v>
      </c>
      <c r="F1377" s="20" t="s">
        <v>517</v>
      </c>
      <c r="G1377" s="20" t="s">
        <v>54</v>
      </c>
      <c r="H1377" s="20" t="s">
        <v>55</v>
      </c>
      <c r="I1377" s="20" t="s">
        <v>585</v>
      </c>
      <c r="J1377" s="20" t="s">
        <v>57</v>
      </c>
      <c r="K1377" s="20" t="s">
        <v>57</v>
      </c>
      <c r="L1377" s="20" t="s">
        <v>22</v>
      </c>
      <c r="M1377" s="20" t="s">
        <v>1889</v>
      </c>
    </row>
    <row r="1378" spans="1:13">
      <c r="A1378" s="3" t="s">
        <v>1428</v>
      </c>
      <c r="B1378" s="3" t="s">
        <v>14</v>
      </c>
      <c r="C1378" s="3" t="s">
        <v>15</v>
      </c>
      <c r="D1378" s="3" t="s">
        <v>582</v>
      </c>
      <c r="E1378" s="3" t="s">
        <v>587</v>
      </c>
      <c r="F1378" s="3" t="s">
        <v>517</v>
      </c>
      <c r="G1378" s="3" t="s">
        <v>54</v>
      </c>
      <c r="H1378" s="3" t="s">
        <v>59</v>
      </c>
      <c r="I1378" s="3" t="s">
        <v>587</v>
      </c>
      <c r="J1378" s="4" t="s">
        <v>13</v>
      </c>
      <c r="K1378" s="3" t="s">
        <v>57</v>
      </c>
      <c r="L1378" s="3" t="s">
        <v>28</v>
      </c>
      <c r="M1378" s="3" t="s">
        <v>1253</v>
      </c>
    </row>
    <row r="1379" spans="1:13">
      <c r="A1379" s="20" t="s">
        <v>586</v>
      </c>
      <c r="B1379" s="20" t="s">
        <v>14</v>
      </c>
      <c r="C1379" s="20" t="s">
        <v>15</v>
      </c>
      <c r="D1379" s="20" t="s">
        <v>582</v>
      </c>
      <c r="E1379" s="3" t="s">
        <v>587</v>
      </c>
      <c r="F1379" s="20" t="s">
        <v>517</v>
      </c>
      <c r="G1379" s="20" t="s">
        <v>54</v>
      </c>
      <c r="H1379" s="20" t="s">
        <v>59</v>
      </c>
      <c r="I1379" s="20" t="s">
        <v>587</v>
      </c>
      <c r="J1379" s="22" t="s">
        <v>13</v>
      </c>
      <c r="K1379" s="20" t="s">
        <v>57</v>
      </c>
      <c r="L1379" s="20" t="s">
        <v>28</v>
      </c>
      <c r="M1379" s="22" t="s">
        <v>23</v>
      </c>
    </row>
    <row r="1380" spans="1:13">
      <c r="A1380" s="20" t="s">
        <v>2124</v>
      </c>
      <c r="B1380" s="20" t="s">
        <v>14</v>
      </c>
      <c r="C1380" s="20" t="s">
        <v>15</v>
      </c>
      <c r="D1380" s="20" t="s">
        <v>582</v>
      </c>
      <c r="E1380" s="3" t="s">
        <v>587</v>
      </c>
      <c r="F1380" s="20" t="s">
        <v>517</v>
      </c>
      <c r="G1380" s="20" t="s">
        <v>54</v>
      </c>
      <c r="H1380" s="20" t="s">
        <v>59</v>
      </c>
      <c r="I1380" s="20" t="s">
        <v>587</v>
      </c>
      <c r="J1380" s="20" t="s">
        <v>57</v>
      </c>
      <c r="K1380" s="20" t="s">
        <v>57</v>
      </c>
      <c r="L1380" s="20" t="s">
        <v>28</v>
      </c>
      <c r="M1380" s="20" t="s">
        <v>1889</v>
      </c>
    </row>
    <row r="1381" spans="1:13">
      <c r="A1381" s="3" t="s">
        <v>1429</v>
      </c>
      <c r="B1381" s="3" t="s">
        <v>14</v>
      </c>
      <c r="C1381" s="3" t="s">
        <v>15</v>
      </c>
      <c r="D1381" s="3" t="s">
        <v>582</v>
      </c>
      <c r="E1381" s="3" t="s">
        <v>589</v>
      </c>
      <c r="F1381" s="3" t="s">
        <v>517</v>
      </c>
      <c r="G1381" s="3" t="s">
        <v>54</v>
      </c>
      <c r="H1381" s="3" t="s">
        <v>62</v>
      </c>
      <c r="I1381" s="3" t="s">
        <v>589</v>
      </c>
      <c r="J1381" s="4" t="s">
        <v>13</v>
      </c>
      <c r="K1381" s="3" t="s">
        <v>57</v>
      </c>
      <c r="L1381" s="3" t="s">
        <v>32</v>
      </c>
      <c r="M1381" s="3" t="s">
        <v>1253</v>
      </c>
    </row>
    <row r="1382" spans="1:13">
      <c r="A1382" s="20" t="s">
        <v>588</v>
      </c>
      <c r="B1382" s="20" t="s">
        <v>14</v>
      </c>
      <c r="C1382" s="20" t="s">
        <v>15</v>
      </c>
      <c r="D1382" s="20" t="s">
        <v>582</v>
      </c>
      <c r="E1382" s="3" t="s">
        <v>589</v>
      </c>
      <c r="F1382" s="20" t="s">
        <v>517</v>
      </c>
      <c r="G1382" s="20" t="s">
        <v>54</v>
      </c>
      <c r="H1382" s="20" t="s">
        <v>62</v>
      </c>
      <c r="I1382" s="20" t="s">
        <v>589</v>
      </c>
      <c r="J1382" s="22" t="s">
        <v>13</v>
      </c>
      <c r="K1382" s="20" t="s">
        <v>57</v>
      </c>
      <c r="L1382" s="20" t="s">
        <v>32</v>
      </c>
      <c r="M1382" s="22" t="s">
        <v>23</v>
      </c>
    </row>
    <row r="1383" spans="1:13">
      <c r="A1383" s="20" t="s">
        <v>2125</v>
      </c>
      <c r="B1383" s="20" t="s">
        <v>14</v>
      </c>
      <c r="C1383" s="20" t="s">
        <v>15</v>
      </c>
      <c r="D1383" s="20" t="s">
        <v>582</v>
      </c>
      <c r="E1383" s="3" t="s">
        <v>589</v>
      </c>
      <c r="F1383" s="20" t="s">
        <v>517</v>
      </c>
      <c r="G1383" s="20" t="s">
        <v>54</v>
      </c>
      <c r="H1383" s="20" t="s">
        <v>62</v>
      </c>
      <c r="I1383" s="20" t="s">
        <v>589</v>
      </c>
      <c r="J1383" s="20" t="s">
        <v>57</v>
      </c>
      <c r="K1383" s="20" t="s">
        <v>57</v>
      </c>
      <c r="L1383" s="20" t="s">
        <v>32</v>
      </c>
      <c r="M1383" s="20" t="s">
        <v>1889</v>
      </c>
    </row>
    <row r="1384" spans="1:13">
      <c r="A1384" s="3" t="s">
        <v>1430</v>
      </c>
      <c r="B1384" s="3" t="s">
        <v>14</v>
      </c>
      <c r="C1384" s="3" t="s">
        <v>15</v>
      </c>
      <c r="D1384" s="3" t="s">
        <v>582</v>
      </c>
      <c r="E1384" s="3" t="s">
        <v>591</v>
      </c>
      <c r="F1384" s="3" t="s">
        <v>517</v>
      </c>
      <c r="G1384" s="3" t="s">
        <v>54</v>
      </c>
      <c r="H1384" s="3" t="s">
        <v>65</v>
      </c>
      <c r="I1384" s="3" t="s">
        <v>591</v>
      </c>
      <c r="J1384" s="4" t="s">
        <v>13</v>
      </c>
      <c r="K1384" s="3" t="s">
        <v>57</v>
      </c>
      <c r="L1384" s="3" t="s">
        <v>228</v>
      </c>
      <c r="M1384" s="3" t="s">
        <v>1253</v>
      </c>
    </row>
    <row r="1385" spans="1:13">
      <c r="A1385" s="20" t="s">
        <v>590</v>
      </c>
      <c r="B1385" s="20" t="s">
        <v>14</v>
      </c>
      <c r="C1385" s="20" t="s">
        <v>15</v>
      </c>
      <c r="D1385" s="20" t="s">
        <v>582</v>
      </c>
      <c r="E1385" s="3" t="s">
        <v>591</v>
      </c>
      <c r="F1385" s="20" t="s">
        <v>517</v>
      </c>
      <c r="G1385" s="20" t="s">
        <v>54</v>
      </c>
      <c r="H1385" s="20" t="s">
        <v>65</v>
      </c>
      <c r="I1385" s="20" t="s">
        <v>591</v>
      </c>
      <c r="J1385" s="22" t="s">
        <v>13</v>
      </c>
      <c r="K1385" s="20" t="s">
        <v>57</v>
      </c>
      <c r="L1385" s="20" t="s">
        <v>228</v>
      </c>
      <c r="M1385" s="22" t="s">
        <v>23</v>
      </c>
    </row>
    <row r="1386" spans="1:13">
      <c r="A1386" s="20" t="s">
        <v>2126</v>
      </c>
      <c r="B1386" s="20" t="s">
        <v>14</v>
      </c>
      <c r="C1386" s="20" t="s">
        <v>15</v>
      </c>
      <c r="D1386" s="20" t="s">
        <v>582</v>
      </c>
      <c r="E1386" s="3" t="s">
        <v>591</v>
      </c>
      <c r="F1386" s="20" t="s">
        <v>517</v>
      </c>
      <c r="G1386" s="20" t="s">
        <v>54</v>
      </c>
      <c r="H1386" s="20" t="s">
        <v>65</v>
      </c>
      <c r="I1386" s="20" t="s">
        <v>591</v>
      </c>
      <c r="J1386" s="20" t="s">
        <v>57</v>
      </c>
      <c r="K1386" s="20" t="s">
        <v>57</v>
      </c>
      <c r="L1386" s="20" t="s">
        <v>228</v>
      </c>
      <c r="M1386" s="20" t="s">
        <v>1889</v>
      </c>
    </row>
    <row r="1387" spans="1:13">
      <c r="A1387" s="3" t="s">
        <v>1431</v>
      </c>
      <c r="B1387" s="3" t="s">
        <v>14</v>
      </c>
      <c r="C1387" s="3" t="s">
        <v>15</v>
      </c>
      <c r="D1387" s="3" t="s">
        <v>582</v>
      </c>
      <c r="E1387" s="3" t="s">
        <v>593</v>
      </c>
      <c r="F1387" s="3" t="s">
        <v>517</v>
      </c>
      <c r="G1387" s="3" t="s">
        <v>54</v>
      </c>
      <c r="H1387" s="3" t="s">
        <v>68</v>
      </c>
      <c r="I1387" s="3" t="s">
        <v>593</v>
      </c>
      <c r="J1387" s="4" t="s">
        <v>13</v>
      </c>
      <c r="K1387" s="3" t="s">
        <v>57</v>
      </c>
      <c r="L1387" s="3" t="s">
        <v>231</v>
      </c>
      <c r="M1387" s="3" t="s">
        <v>1253</v>
      </c>
    </row>
    <row r="1388" spans="1:13">
      <c r="A1388" s="20" t="s">
        <v>592</v>
      </c>
      <c r="B1388" s="20" t="s">
        <v>14</v>
      </c>
      <c r="C1388" s="20" t="s">
        <v>15</v>
      </c>
      <c r="D1388" s="20" t="s">
        <v>582</v>
      </c>
      <c r="E1388" s="3" t="s">
        <v>593</v>
      </c>
      <c r="F1388" s="20" t="s">
        <v>517</v>
      </c>
      <c r="G1388" s="20" t="s">
        <v>54</v>
      </c>
      <c r="H1388" s="20" t="s">
        <v>68</v>
      </c>
      <c r="I1388" s="20" t="s">
        <v>593</v>
      </c>
      <c r="J1388" s="22" t="s">
        <v>13</v>
      </c>
      <c r="K1388" s="20" t="s">
        <v>57</v>
      </c>
      <c r="L1388" s="20" t="s">
        <v>231</v>
      </c>
      <c r="M1388" s="22" t="s">
        <v>23</v>
      </c>
    </row>
    <row r="1389" spans="1:13">
      <c r="A1389" s="20" t="s">
        <v>2127</v>
      </c>
      <c r="B1389" s="20" t="s">
        <v>14</v>
      </c>
      <c r="C1389" s="20" t="s">
        <v>15</v>
      </c>
      <c r="D1389" s="20" t="s">
        <v>582</v>
      </c>
      <c r="E1389" s="3" t="s">
        <v>593</v>
      </c>
      <c r="F1389" s="20" t="s">
        <v>517</v>
      </c>
      <c r="G1389" s="20" t="s">
        <v>54</v>
      </c>
      <c r="H1389" s="20" t="s">
        <v>68</v>
      </c>
      <c r="I1389" s="20" t="s">
        <v>593</v>
      </c>
      <c r="J1389" s="20" t="s">
        <v>57</v>
      </c>
      <c r="K1389" s="20" t="s">
        <v>57</v>
      </c>
      <c r="L1389" s="20" t="s">
        <v>231</v>
      </c>
      <c r="M1389" s="20" t="s">
        <v>1889</v>
      </c>
    </row>
    <row r="1390" spans="1:13">
      <c r="A1390" s="3" t="s">
        <v>1432</v>
      </c>
      <c r="B1390" s="3" t="s">
        <v>14</v>
      </c>
      <c r="C1390" s="3" t="s">
        <v>15</v>
      </c>
      <c r="D1390" s="3" t="s">
        <v>582</v>
      </c>
      <c r="E1390" s="3" t="s">
        <v>595</v>
      </c>
      <c r="F1390" s="3" t="s">
        <v>517</v>
      </c>
      <c r="G1390" s="3" t="s">
        <v>54</v>
      </c>
      <c r="H1390" s="3" t="s">
        <v>72</v>
      </c>
      <c r="I1390" s="3" t="s">
        <v>595</v>
      </c>
      <c r="J1390" s="4" t="s">
        <v>13</v>
      </c>
      <c r="K1390" s="3" t="s">
        <v>57</v>
      </c>
      <c r="L1390" s="3" t="s">
        <v>348</v>
      </c>
      <c r="M1390" s="3" t="s">
        <v>1253</v>
      </c>
    </row>
    <row r="1391" spans="1:13">
      <c r="A1391" s="20" t="s">
        <v>594</v>
      </c>
      <c r="B1391" s="20" t="s">
        <v>14</v>
      </c>
      <c r="C1391" s="20" t="s">
        <v>15</v>
      </c>
      <c r="D1391" s="20" t="s">
        <v>582</v>
      </c>
      <c r="E1391" s="3" t="s">
        <v>595</v>
      </c>
      <c r="F1391" s="20" t="s">
        <v>517</v>
      </c>
      <c r="G1391" s="20" t="s">
        <v>54</v>
      </c>
      <c r="H1391" s="20" t="s">
        <v>72</v>
      </c>
      <c r="I1391" s="20" t="s">
        <v>595</v>
      </c>
      <c r="J1391" s="22" t="s">
        <v>13</v>
      </c>
      <c r="K1391" s="20" t="s">
        <v>57</v>
      </c>
      <c r="L1391" s="20" t="s">
        <v>348</v>
      </c>
      <c r="M1391" s="22" t="s">
        <v>23</v>
      </c>
    </row>
    <row r="1392" spans="1:13">
      <c r="A1392" s="20" t="s">
        <v>2128</v>
      </c>
      <c r="B1392" s="20" t="s">
        <v>14</v>
      </c>
      <c r="C1392" s="20" t="s">
        <v>15</v>
      </c>
      <c r="D1392" s="20" t="s">
        <v>582</v>
      </c>
      <c r="E1392" s="3" t="s">
        <v>595</v>
      </c>
      <c r="F1392" s="20" t="s">
        <v>517</v>
      </c>
      <c r="G1392" s="20" t="s">
        <v>54</v>
      </c>
      <c r="H1392" s="20" t="s">
        <v>72</v>
      </c>
      <c r="I1392" s="20" t="s">
        <v>595</v>
      </c>
      <c r="J1392" s="20" t="s">
        <v>57</v>
      </c>
      <c r="K1392" s="20" t="s">
        <v>57</v>
      </c>
      <c r="L1392" s="20" t="s">
        <v>348</v>
      </c>
      <c r="M1392" s="20" t="s">
        <v>1889</v>
      </c>
    </row>
    <row r="1393" spans="1:14">
      <c r="A1393" s="3" t="s">
        <v>1433</v>
      </c>
      <c r="B1393" s="3" t="s">
        <v>14</v>
      </c>
      <c r="C1393" s="3" t="s">
        <v>15</v>
      </c>
      <c r="D1393" s="3" t="s">
        <v>582</v>
      </c>
      <c r="E1393" s="3" t="s">
        <v>597</v>
      </c>
      <c r="F1393" s="3" t="s">
        <v>517</v>
      </c>
      <c r="G1393" s="3" t="s">
        <v>54</v>
      </c>
      <c r="H1393" s="3" t="s">
        <v>94</v>
      </c>
      <c r="I1393" s="3" t="s">
        <v>597</v>
      </c>
      <c r="J1393" s="4" t="s">
        <v>13</v>
      </c>
      <c r="K1393" s="3" t="s">
        <v>57</v>
      </c>
      <c r="L1393" s="3" t="s">
        <v>351</v>
      </c>
      <c r="M1393" s="3" t="s">
        <v>1253</v>
      </c>
    </row>
    <row r="1394" spans="1:14">
      <c r="A1394" s="20" t="s">
        <v>596</v>
      </c>
      <c r="B1394" s="20" t="s">
        <v>14</v>
      </c>
      <c r="C1394" s="20" t="s">
        <v>15</v>
      </c>
      <c r="D1394" s="20" t="s">
        <v>582</v>
      </c>
      <c r="E1394" s="3" t="s">
        <v>597</v>
      </c>
      <c r="F1394" s="20" t="s">
        <v>517</v>
      </c>
      <c r="G1394" s="20" t="s">
        <v>54</v>
      </c>
      <c r="H1394" s="20" t="s">
        <v>94</v>
      </c>
      <c r="I1394" s="20" t="s">
        <v>597</v>
      </c>
      <c r="J1394" s="22" t="s">
        <v>13</v>
      </c>
      <c r="K1394" s="20" t="s">
        <v>57</v>
      </c>
      <c r="L1394" s="20" t="s">
        <v>351</v>
      </c>
      <c r="M1394" s="22" t="s">
        <v>23</v>
      </c>
    </row>
    <row r="1395" spans="1:14">
      <c r="A1395" s="23" t="s">
        <v>2129</v>
      </c>
      <c r="B1395" s="20" t="s">
        <v>14</v>
      </c>
      <c r="C1395" s="23" t="s">
        <v>15</v>
      </c>
      <c r="D1395" s="23" t="s">
        <v>582</v>
      </c>
      <c r="E1395" s="3" t="s">
        <v>597</v>
      </c>
      <c r="F1395" s="23" t="s">
        <v>517</v>
      </c>
      <c r="G1395" s="20" t="s">
        <v>54</v>
      </c>
      <c r="H1395" s="23" t="s">
        <v>94</v>
      </c>
      <c r="I1395" s="20" t="s">
        <v>597</v>
      </c>
      <c r="J1395" s="23" t="s">
        <v>57</v>
      </c>
      <c r="K1395" s="23" t="s">
        <v>57</v>
      </c>
      <c r="L1395" s="23" t="s">
        <v>351</v>
      </c>
      <c r="M1395" s="23" t="s">
        <v>1889</v>
      </c>
    </row>
    <row r="1396" spans="1:14">
      <c r="A1396" s="3" t="s">
        <v>1434</v>
      </c>
      <c r="B1396" s="3" t="s">
        <v>14</v>
      </c>
      <c r="C1396" s="3" t="s">
        <v>15</v>
      </c>
      <c r="D1396" s="3" t="s">
        <v>582</v>
      </c>
      <c r="E1396" s="3" t="s">
        <v>599</v>
      </c>
      <c r="F1396" s="3" t="s">
        <v>517</v>
      </c>
      <c r="G1396" s="3" t="s">
        <v>54</v>
      </c>
      <c r="H1396" s="3" t="s">
        <v>98</v>
      </c>
      <c r="I1396" s="3" t="s">
        <v>599</v>
      </c>
      <c r="J1396" s="4" t="s">
        <v>13</v>
      </c>
      <c r="K1396" s="3" t="s">
        <v>57</v>
      </c>
      <c r="L1396" s="3" t="s">
        <v>354</v>
      </c>
      <c r="M1396" s="3" t="s">
        <v>1253</v>
      </c>
    </row>
    <row r="1397" spans="1:14">
      <c r="A1397" s="20" t="s">
        <v>598</v>
      </c>
      <c r="B1397" s="20" t="s">
        <v>14</v>
      </c>
      <c r="C1397" s="20" t="s">
        <v>15</v>
      </c>
      <c r="D1397" s="20" t="s">
        <v>582</v>
      </c>
      <c r="E1397" s="3" t="s">
        <v>599</v>
      </c>
      <c r="F1397" s="20" t="s">
        <v>517</v>
      </c>
      <c r="G1397" s="20" t="s">
        <v>54</v>
      </c>
      <c r="H1397" s="20" t="s">
        <v>98</v>
      </c>
      <c r="I1397" s="20" t="s">
        <v>599</v>
      </c>
      <c r="J1397" s="22" t="s">
        <v>13</v>
      </c>
      <c r="K1397" s="20" t="s">
        <v>57</v>
      </c>
      <c r="L1397" s="20" t="s">
        <v>354</v>
      </c>
      <c r="M1397" s="22" t="s">
        <v>23</v>
      </c>
    </row>
    <row r="1398" spans="1:14">
      <c r="A1398" s="20" t="s">
        <v>2130</v>
      </c>
      <c r="B1398" s="20" t="s">
        <v>14</v>
      </c>
      <c r="C1398" s="20" t="s">
        <v>15</v>
      </c>
      <c r="D1398" s="20" t="s">
        <v>582</v>
      </c>
      <c r="E1398" s="3" t="s">
        <v>599</v>
      </c>
      <c r="F1398" s="20" t="s">
        <v>517</v>
      </c>
      <c r="G1398" s="20" t="s">
        <v>54</v>
      </c>
      <c r="H1398" s="20" t="s">
        <v>98</v>
      </c>
      <c r="I1398" s="20" t="s">
        <v>599</v>
      </c>
      <c r="J1398" s="20" t="s">
        <v>57</v>
      </c>
      <c r="K1398" s="20" t="s">
        <v>57</v>
      </c>
      <c r="L1398" s="20" t="s">
        <v>354</v>
      </c>
      <c r="M1398" s="20" t="s">
        <v>1889</v>
      </c>
    </row>
    <row r="1399" spans="1:14">
      <c r="A1399" s="3" t="s">
        <v>1435</v>
      </c>
      <c r="B1399" s="3" t="s">
        <v>14</v>
      </c>
      <c r="C1399" s="3" t="s">
        <v>15</v>
      </c>
      <c r="D1399" s="3" t="s">
        <v>582</v>
      </c>
      <c r="E1399" s="3" t="s">
        <v>601</v>
      </c>
      <c r="F1399" s="3" t="s">
        <v>517</v>
      </c>
      <c r="G1399" s="3" t="s">
        <v>54</v>
      </c>
      <c r="H1399" s="3" t="s">
        <v>101</v>
      </c>
      <c r="I1399" s="3" t="s">
        <v>601</v>
      </c>
      <c r="J1399" s="4" t="s">
        <v>13</v>
      </c>
      <c r="K1399" s="3" t="s">
        <v>57</v>
      </c>
      <c r="L1399" s="3" t="s">
        <v>357</v>
      </c>
      <c r="M1399" s="3" t="s">
        <v>1253</v>
      </c>
    </row>
    <row r="1400" spans="1:14">
      <c r="A1400" s="20" t="s">
        <v>600</v>
      </c>
      <c r="B1400" s="20" t="s">
        <v>14</v>
      </c>
      <c r="C1400" s="20" t="s">
        <v>15</v>
      </c>
      <c r="D1400" s="20" t="s">
        <v>582</v>
      </c>
      <c r="E1400" s="3" t="s">
        <v>601</v>
      </c>
      <c r="F1400" s="20" t="s">
        <v>517</v>
      </c>
      <c r="G1400" s="20" t="s">
        <v>54</v>
      </c>
      <c r="H1400" s="20" t="s">
        <v>101</v>
      </c>
      <c r="I1400" s="20" t="s">
        <v>601</v>
      </c>
      <c r="J1400" s="22" t="s">
        <v>13</v>
      </c>
      <c r="K1400" s="20" t="s">
        <v>57</v>
      </c>
      <c r="L1400" s="20" t="s">
        <v>357</v>
      </c>
      <c r="M1400" s="22" t="s">
        <v>23</v>
      </c>
    </row>
    <row r="1401" spans="1:14">
      <c r="A1401" s="20" t="s">
        <v>2131</v>
      </c>
      <c r="B1401" s="20" t="s">
        <v>14</v>
      </c>
      <c r="C1401" s="20" t="s">
        <v>15</v>
      </c>
      <c r="D1401" s="20" t="s">
        <v>582</v>
      </c>
      <c r="E1401" s="3" t="s">
        <v>601</v>
      </c>
      <c r="F1401" s="20" t="s">
        <v>517</v>
      </c>
      <c r="G1401" s="20" t="s">
        <v>54</v>
      </c>
      <c r="H1401" s="20" t="s">
        <v>101</v>
      </c>
      <c r="I1401" s="20" t="s">
        <v>601</v>
      </c>
      <c r="J1401" s="20" t="s">
        <v>57</v>
      </c>
      <c r="K1401" s="20" t="s">
        <v>57</v>
      </c>
      <c r="L1401" s="20" t="s">
        <v>357</v>
      </c>
      <c r="M1401" s="20" t="s">
        <v>1889</v>
      </c>
    </row>
    <row r="1402" spans="1:14">
      <c r="A1402" s="3" t="s">
        <v>1436</v>
      </c>
      <c r="B1402" s="3" t="s">
        <v>14</v>
      </c>
      <c r="C1402" s="3" t="s">
        <v>15</v>
      </c>
      <c r="D1402" s="3" t="s">
        <v>582</v>
      </c>
      <c r="E1402" s="3" t="s">
        <v>583</v>
      </c>
      <c r="F1402" s="3" t="s">
        <v>472</v>
      </c>
      <c r="G1402" s="3" t="s">
        <v>18</v>
      </c>
      <c r="H1402" s="3" t="s">
        <v>104</v>
      </c>
      <c r="I1402" s="3" t="s">
        <v>583</v>
      </c>
      <c r="J1402" s="4" t="s">
        <v>13</v>
      </c>
      <c r="K1402" s="3" t="s">
        <v>40</v>
      </c>
      <c r="L1402" s="3" t="s">
        <v>28</v>
      </c>
      <c r="M1402" s="3" t="s">
        <v>1253</v>
      </c>
    </row>
    <row r="1403" spans="1:14">
      <c r="A1403" s="20" t="s">
        <v>581</v>
      </c>
      <c r="B1403" s="20" t="s">
        <v>14</v>
      </c>
      <c r="C1403" s="20" t="s">
        <v>15</v>
      </c>
      <c r="D1403" s="20" t="s">
        <v>582</v>
      </c>
      <c r="E1403" s="3" t="s">
        <v>583</v>
      </c>
      <c r="F1403" s="20" t="s">
        <v>472</v>
      </c>
      <c r="G1403" s="20" t="s">
        <v>18</v>
      </c>
      <c r="H1403" s="20" t="s">
        <v>104</v>
      </c>
      <c r="I1403" s="20" t="s">
        <v>583</v>
      </c>
      <c r="J1403" s="22" t="s">
        <v>13</v>
      </c>
      <c r="K1403" s="20" t="s">
        <v>40</v>
      </c>
      <c r="L1403" s="20" t="s">
        <v>28</v>
      </c>
      <c r="M1403" s="22" t="s">
        <v>23</v>
      </c>
    </row>
    <row r="1404" spans="1:14">
      <c r="A1404" s="20" t="s">
        <v>2122</v>
      </c>
      <c r="B1404" s="20" t="s">
        <v>14</v>
      </c>
      <c r="C1404" s="20" t="s">
        <v>15</v>
      </c>
      <c r="D1404" s="20" t="s">
        <v>582</v>
      </c>
      <c r="E1404" s="3" t="s">
        <v>583</v>
      </c>
      <c r="F1404" s="20" t="s">
        <v>472</v>
      </c>
      <c r="G1404" s="20" t="s">
        <v>18</v>
      </c>
      <c r="H1404" s="20" t="s">
        <v>104</v>
      </c>
      <c r="I1404" s="20" t="s">
        <v>583</v>
      </c>
      <c r="J1404" s="20" t="s">
        <v>40</v>
      </c>
      <c r="K1404" s="20" t="s">
        <v>40</v>
      </c>
      <c r="L1404" s="20" t="s">
        <v>28</v>
      </c>
      <c r="M1404" s="20" t="s">
        <v>1889</v>
      </c>
    </row>
    <row r="1405" spans="1:14">
      <c r="A1405" s="20"/>
      <c r="B1405" s="20"/>
      <c r="C1405" s="20"/>
      <c r="D1405" s="20"/>
      <c r="E1405" s="3"/>
      <c r="F1405" s="20"/>
      <c r="G1405" s="20"/>
      <c r="H1405" s="20"/>
      <c r="I1405" s="20"/>
      <c r="J1405" s="22"/>
      <c r="K1405" s="20"/>
      <c r="L1405" s="20"/>
      <c r="M1405" s="20"/>
      <c r="N1405" s="3"/>
    </row>
    <row r="1406" spans="1:14">
      <c r="A1406" s="3"/>
      <c r="B1406" s="3"/>
      <c r="C1406" s="3"/>
      <c r="D1406" s="3"/>
      <c r="E1406" s="2"/>
      <c r="F1406" s="3"/>
      <c r="G1406" s="3"/>
      <c r="H1406" s="3"/>
      <c r="I1406" s="3"/>
      <c r="J1406" s="3"/>
      <c r="K1406" s="3"/>
      <c r="L1406" s="3"/>
      <c r="M1406" s="3"/>
    </row>
    <row r="1407" spans="1:14">
      <c r="A1407" s="3"/>
      <c r="B1407" s="3"/>
      <c r="C1407" s="3"/>
      <c r="D1407" s="3"/>
      <c r="E1407" s="2"/>
      <c r="F1407" s="3"/>
      <c r="G1407" s="3"/>
      <c r="H1407" s="3"/>
      <c r="I1407" s="3"/>
      <c r="J1407" s="3"/>
      <c r="K1407" s="3"/>
      <c r="L1407" s="3"/>
      <c r="M1407" s="3"/>
    </row>
    <row r="1408" spans="1:14">
      <c r="A1408" s="3"/>
      <c r="B1408" s="3"/>
      <c r="C1408" s="3"/>
      <c r="D1408" s="3"/>
      <c r="E1408" s="2"/>
      <c r="F1408" s="3"/>
      <c r="G1408" s="3"/>
      <c r="H1408" s="3"/>
      <c r="I1408" s="3"/>
      <c r="J1408" s="3"/>
      <c r="K1408" s="3"/>
      <c r="L1408" s="3"/>
      <c r="M1408" s="3"/>
    </row>
    <row r="1409" spans="1:13">
      <c r="A1409" s="3"/>
      <c r="B1409" s="3"/>
      <c r="C1409" s="3"/>
      <c r="D1409" s="3"/>
      <c r="E1409" s="2"/>
      <c r="F1409" s="3"/>
      <c r="G1409" s="3"/>
      <c r="H1409" s="3"/>
      <c r="I1409" s="3"/>
      <c r="J1409" s="4"/>
      <c r="K1409" s="3"/>
      <c r="L1409" s="3"/>
      <c r="M1409" s="4"/>
    </row>
    <row r="1410" spans="1:13">
      <c r="A1410" s="3"/>
      <c r="B1410" s="3"/>
      <c r="C1410" s="3"/>
      <c r="D1410" s="3"/>
      <c r="E1410" s="2"/>
      <c r="F1410" s="3"/>
      <c r="G1410" s="3"/>
      <c r="H1410" s="3"/>
      <c r="I1410" s="3"/>
      <c r="J1410" s="4"/>
      <c r="K1410" s="3"/>
      <c r="L1410" s="3"/>
      <c r="M1410" s="4"/>
    </row>
    <row r="1411" spans="1:13">
      <c r="A1411" s="3"/>
      <c r="B1411" s="3"/>
      <c r="C1411" s="3"/>
      <c r="D1411" s="3"/>
      <c r="E1411" s="2"/>
      <c r="F1411" s="3"/>
      <c r="G1411" s="3"/>
      <c r="H1411" s="3"/>
      <c r="I1411" s="3"/>
      <c r="J1411" s="4"/>
      <c r="K1411" s="3"/>
      <c r="L1411" s="3"/>
      <c r="M1411" s="4"/>
    </row>
    <row r="1412" spans="1:13">
      <c r="A1412" s="3"/>
      <c r="B1412" s="3"/>
      <c r="C1412" s="3"/>
      <c r="D1412" s="3"/>
      <c r="E1412" s="2"/>
      <c r="F1412" s="3"/>
      <c r="G1412" s="3"/>
      <c r="H1412" s="3"/>
      <c r="I1412" s="3"/>
      <c r="J1412" s="4"/>
      <c r="K1412" s="3"/>
      <c r="L1412" s="3"/>
      <c r="M1412" s="4"/>
    </row>
    <row r="1413" spans="1:13">
      <c r="A1413" s="3"/>
      <c r="B1413" s="3"/>
      <c r="C1413" s="3"/>
      <c r="D1413" s="3"/>
      <c r="E1413" s="2"/>
      <c r="F1413" s="3"/>
      <c r="G1413" s="3"/>
      <c r="H1413" s="3"/>
      <c r="I1413" s="3"/>
      <c r="J1413" s="4"/>
      <c r="K1413" s="3"/>
      <c r="L1413" s="3"/>
      <c r="M1413" s="4"/>
    </row>
    <row r="1414" spans="1:13">
      <c r="A1414" s="3"/>
      <c r="B1414" s="3"/>
      <c r="C1414" s="3"/>
      <c r="D1414" s="3"/>
      <c r="E1414" s="2"/>
      <c r="F1414" s="3"/>
      <c r="G1414" s="3"/>
      <c r="H1414" s="3"/>
      <c r="I1414" s="3"/>
      <c r="J1414" s="4"/>
      <c r="K1414" s="3"/>
      <c r="L1414" s="3"/>
      <c r="M1414" s="4"/>
    </row>
    <row r="1415" spans="1:13">
      <c r="A1415" s="3"/>
      <c r="B1415" s="3"/>
      <c r="C1415" s="3"/>
      <c r="D1415" s="3"/>
      <c r="E1415" s="2"/>
      <c r="F1415" s="3"/>
      <c r="G1415" s="3"/>
      <c r="H1415" s="3"/>
      <c r="I1415" s="3"/>
      <c r="J1415" s="4"/>
      <c r="K1415" s="3"/>
      <c r="L1415" s="3"/>
      <c r="M1415" s="4"/>
    </row>
    <row r="1416" spans="1:13">
      <c r="A1416" s="3"/>
      <c r="B1416" s="3"/>
      <c r="C1416" s="3"/>
      <c r="D1416" s="3"/>
      <c r="E1416" s="2"/>
      <c r="F1416" s="3"/>
      <c r="G1416" s="3"/>
      <c r="H1416" s="3"/>
      <c r="I1416" s="3"/>
      <c r="J1416" s="4"/>
      <c r="K1416" s="3"/>
      <c r="L1416" s="3"/>
      <c r="M1416" s="4"/>
    </row>
    <row r="1417" spans="1:13">
      <c r="A1417" s="3"/>
      <c r="B1417" s="3"/>
      <c r="C1417" s="3"/>
      <c r="D1417" s="3"/>
      <c r="E1417" s="2"/>
      <c r="F1417" s="3"/>
      <c r="G1417" s="3"/>
      <c r="H1417" s="3"/>
      <c r="I1417" s="3"/>
      <c r="J1417" s="4"/>
      <c r="K1417" s="3"/>
      <c r="L1417" s="3"/>
      <c r="M1417" s="4"/>
    </row>
    <row r="1418" spans="1:13">
      <c r="A1418" s="3"/>
      <c r="B1418" s="3"/>
      <c r="C1418" s="3"/>
      <c r="D1418" s="3"/>
      <c r="E1418" s="2"/>
      <c r="F1418" s="3"/>
      <c r="G1418" s="3"/>
      <c r="H1418" s="3"/>
      <c r="I1418" s="3"/>
      <c r="J1418" s="4"/>
      <c r="K1418" s="3"/>
      <c r="L1418" s="3"/>
      <c r="M1418" s="4"/>
    </row>
    <row r="1419" spans="1:13">
      <c r="A1419" s="3"/>
      <c r="B1419" s="3"/>
      <c r="C1419" s="3"/>
      <c r="D1419" s="3"/>
      <c r="E1419" s="2"/>
      <c r="F1419" s="3"/>
      <c r="G1419" s="3"/>
      <c r="H1419" s="3"/>
      <c r="I1419" s="3"/>
      <c r="J1419" s="4"/>
      <c r="K1419" s="3"/>
      <c r="L1419" s="3"/>
      <c r="M1419" s="4"/>
    </row>
    <row r="1420" spans="1:13">
      <c r="A1420" s="3"/>
      <c r="B1420" s="3"/>
      <c r="C1420" s="3"/>
      <c r="D1420" s="3"/>
      <c r="E1420" s="2"/>
      <c r="F1420" s="3"/>
      <c r="G1420" s="3"/>
      <c r="H1420" s="3"/>
      <c r="I1420" s="3"/>
      <c r="J1420" s="4"/>
      <c r="K1420" s="3"/>
      <c r="L1420" s="3"/>
      <c r="M1420" s="4"/>
    </row>
    <row r="1421" spans="1:13">
      <c r="A1421" s="3"/>
      <c r="B1421" s="3"/>
      <c r="C1421" s="3"/>
      <c r="D1421" s="3"/>
      <c r="E1421" s="2"/>
      <c r="F1421" s="3"/>
      <c r="G1421" s="3"/>
      <c r="H1421" s="3"/>
      <c r="I1421" s="3"/>
      <c r="J1421" s="4"/>
      <c r="K1421" s="3"/>
      <c r="L1421" s="3"/>
      <c r="M1421" s="4"/>
    </row>
    <row r="1422" spans="1:13">
      <c r="A1422" s="3"/>
      <c r="B1422" s="3"/>
      <c r="C1422" s="3"/>
      <c r="D1422" s="3"/>
      <c r="E1422" s="2"/>
      <c r="F1422" s="3"/>
      <c r="G1422" s="3"/>
      <c r="H1422" s="3"/>
      <c r="I1422" s="3"/>
      <c r="J1422" s="4"/>
      <c r="K1422" s="3"/>
      <c r="L1422" s="3"/>
      <c r="M1422" s="4"/>
    </row>
    <row r="1423" spans="1:13">
      <c r="A1423" s="3"/>
      <c r="B1423" s="3"/>
      <c r="C1423" s="3"/>
      <c r="D1423" s="3"/>
      <c r="E1423" s="2"/>
      <c r="F1423" s="3"/>
      <c r="G1423" s="3"/>
      <c r="H1423" s="3"/>
      <c r="I1423" s="3"/>
      <c r="J1423" s="4"/>
      <c r="K1423" s="3"/>
      <c r="L1423" s="3"/>
      <c r="M1423" s="4"/>
    </row>
    <row r="1424" spans="1:13">
      <c r="A1424" s="3"/>
      <c r="B1424" s="3"/>
      <c r="C1424" s="3"/>
      <c r="D1424" s="3"/>
      <c r="E1424" s="2"/>
      <c r="F1424" s="3"/>
      <c r="G1424" s="3"/>
      <c r="H1424" s="3"/>
      <c r="I1424" s="3"/>
      <c r="J1424" s="4"/>
      <c r="K1424" s="3"/>
      <c r="L1424" s="3"/>
      <c r="M1424" s="4"/>
    </row>
    <row r="1425" spans="1:13">
      <c r="A1425" s="3"/>
      <c r="B1425" s="3"/>
      <c r="C1425" s="3"/>
      <c r="D1425" s="3"/>
      <c r="E1425" s="2"/>
      <c r="F1425" s="3"/>
      <c r="G1425" s="3"/>
      <c r="H1425" s="3"/>
      <c r="I1425" s="3"/>
      <c r="J1425" s="4"/>
      <c r="K1425" s="3"/>
      <c r="L1425" s="3"/>
      <c r="M1425" s="4"/>
    </row>
    <row r="1426" spans="1:13">
      <c r="A1426" s="3"/>
      <c r="B1426" s="3"/>
      <c r="C1426" s="3"/>
      <c r="D1426" s="3"/>
      <c r="E1426" s="2"/>
      <c r="F1426" s="3"/>
      <c r="G1426" s="3"/>
      <c r="H1426" s="3"/>
      <c r="I1426" s="3"/>
      <c r="J1426" s="4"/>
      <c r="K1426" s="3"/>
      <c r="L1426" s="3"/>
      <c r="M1426" s="4"/>
    </row>
    <row r="1427" spans="1:13">
      <c r="A1427" s="3"/>
      <c r="B1427" s="3"/>
      <c r="C1427" s="3"/>
      <c r="D1427" s="3"/>
      <c r="E1427" s="2"/>
      <c r="F1427" s="3"/>
      <c r="G1427" s="3"/>
      <c r="H1427" s="3"/>
      <c r="I1427" s="3"/>
      <c r="J1427" s="4"/>
      <c r="K1427" s="3"/>
      <c r="L1427" s="3"/>
      <c r="M1427" s="4"/>
    </row>
    <row r="1428" spans="1:13">
      <c r="A1428" s="3"/>
      <c r="B1428" s="3"/>
      <c r="C1428" s="3"/>
      <c r="D1428" s="3"/>
      <c r="E1428" s="2"/>
      <c r="F1428" s="3"/>
      <c r="G1428" s="3"/>
      <c r="H1428" s="3"/>
      <c r="I1428" s="3"/>
      <c r="J1428" s="4"/>
      <c r="K1428" s="3"/>
      <c r="L1428" s="3"/>
      <c r="M1428" s="4"/>
    </row>
    <row r="1429" spans="1:13">
      <c r="A1429" s="3"/>
      <c r="B1429" s="3"/>
      <c r="C1429" s="3"/>
      <c r="D1429" s="3"/>
      <c r="E1429" s="2"/>
      <c r="F1429" s="3"/>
      <c r="G1429" s="3"/>
      <c r="H1429" s="3"/>
      <c r="I1429" s="3"/>
      <c r="J1429" s="4"/>
      <c r="K1429" s="3"/>
      <c r="L1429" s="3"/>
      <c r="M1429" s="4"/>
    </row>
    <row r="1430" spans="1:13">
      <c r="A1430" s="3"/>
      <c r="B1430" s="3"/>
      <c r="C1430" s="3"/>
      <c r="D1430" s="3"/>
      <c r="E1430" s="2"/>
      <c r="F1430" s="3"/>
      <c r="G1430" s="3"/>
      <c r="H1430" s="3"/>
      <c r="I1430" s="3"/>
      <c r="J1430" s="4"/>
      <c r="K1430" s="3"/>
      <c r="L1430" s="3"/>
      <c r="M1430" s="4"/>
    </row>
    <row r="1431" spans="1:13">
      <c r="A1431" s="3"/>
      <c r="B1431" s="3"/>
      <c r="C1431" s="3"/>
      <c r="D1431" s="3"/>
      <c r="E1431" s="2"/>
      <c r="F1431" s="3"/>
      <c r="G1431" s="3"/>
      <c r="H1431" s="3"/>
      <c r="I1431" s="3"/>
      <c r="J1431" s="4"/>
      <c r="K1431" s="3"/>
      <c r="L1431" s="3"/>
      <c r="M1431" s="4"/>
    </row>
    <row r="1432" spans="1:13">
      <c r="A1432" s="3"/>
      <c r="B1432" s="3"/>
      <c r="C1432" s="3"/>
      <c r="D1432" s="3"/>
      <c r="E1432" s="2"/>
      <c r="F1432" s="3"/>
      <c r="G1432" s="3"/>
      <c r="H1432" s="3"/>
      <c r="I1432" s="3"/>
      <c r="J1432" s="4"/>
      <c r="K1432" s="3"/>
      <c r="L1432" s="3"/>
      <c r="M1432" s="4"/>
    </row>
    <row r="1433" spans="1:13">
      <c r="A1433" s="3"/>
      <c r="B1433" s="3"/>
      <c r="C1433" s="3"/>
      <c r="D1433" s="3"/>
      <c r="E1433" s="2"/>
      <c r="F1433" s="3"/>
      <c r="G1433" s="3"/>
      <c r="H1433" s="3"/>
      <c r="I1433" s="3"/>
      <c r="J1433" s="4"/>
      <c r="K1433" s="3"/>
      <c r="L1433" s="3"/>
      <c r="M1433" s="4"/>
    </row>
    <row r="1434" spans="1:13">
      <c r="A1434" s="3"/>
      <c r="B1434" s="3"/>
      <c r="C1434" s="3"/>
      <c r="D1434" s="3"/>
      <c r="E1434" s="2"/>
      <c r="F1434" s="3"/>
      <c r="G1434" s="3"/>
      <c r="H1434" s="3"/>
      <c r="I1434" s="3"/>
      <c r="J1434" s="4"/>
      <c r="K1434" s="3"/>
      <c r="L1434" s="3"/>
      <c r="M1434" s="4"/>
    </row>
    <row r="1435" spans="1:13">
      <c r="A1435" s="3"/>
      <c r="B1435" s="3"/>
      <c r="C1435" s="3"/>
      <c r="D1435" s="3"/>
      <c r="E1435" s="2"/>
      <c r="F1435" s="3"/>
      <c r="G1435" s="3"/>
      <c r="H1435" s="3"/>
      <c r="I1435" s="3"/>
      <c r="J1435" s="4"/>
      <c r="K1435" s="3"/>
      <c r="L1435" s="3"/>
      <c r="M1435" s="4"/>
    </row>
    <row r="1436" spans="1:13">
      <c r="A1436" s="3"/>
      <c r="B1436" s="3"/>
      <c r="C1436" s="3"/>
      <c r="D1436" s="3"/>
      <c r="E1436" s="2"/>
      <c r="F1436" s="3"/>
      <c r="G1436" s="3"/>
      <c r="H1436" s="3"/>
      <c r="I1436" s="3"/>
      <c r="J1436" s="4"/>
      <c r="K1436" s="3"/>
      <c r="L1436" s="3"/>
      <c r="M1436" s="4"/>
    </row>
    <row r="1437" spans="1:13">
      <c r="A1437" s="3"/>
      <c r="B1437" s="3"/>
      <c r="C1437" s="3"/>
      <c r="D1437" s="3"/>
      <c r="E1437" s="2"/>
      <c r="F1437" s="3"/>
      <c r="G1437" s="3"/>
      <c r="H1437" s="3"/>
      <c r="I1437" s="3"/>
      <c r="J1437" s="4"/>
      <c r="K1437" s="3"/>
      <c r="L1437" s="3"/>
      <c r="M1437" s="4"/>
    </row>
    <row r="1438" spans="1:13">
      <c r="A1438" s="3"/>
      <c r="B1438" s="3"/>
      <c r="C1438" s="3"/>
      <c r="D1438" s="3"/>
      <c r="E1438" s="2"/>
      <c r="F1438" s="3"/>
      <c r="G1438" s="3"/>
      <c r="H1438" s="3"/>
      <c r="I1438" s="3"/>
      <c r="J1438" s="4"/>
      <c r="K1438" s="3"/>
      <c r="L1438" s="3"/>
      <c r="M1438" s="4"/>
    </row>
    <row r="1439" spans="1:13">
      <c r="A1439" s="3"/>
      <c r="B1439" s="3"/>
      <c r="C1439" s="3"/>
      <c r="D1439" s="3"/>
      <c r="E1439" s="2"/>
      <c r="F1439" s="3"/>
      <c r="G1439" s="3"/>
      <c r="H1439" s="3"/>
      <c r="I1439" s="3"/>
      <c r="J1439" s="4"/>
      <c r="K1439" s="3"/>
      <c r="L1439" s="3"/>
      <c r="M1439" s="4"/>
    </row>
    <row r="1440" spans="1:13">
      <c r="A1440" s="3"/>
      <c r="B1440" s="3"/>
      <c r="C1440" s="3"/>
      <c r="D1440" s="3"/>
      <c r="E1440" s="2"/>
      <c r="F1440" s="3"/>
      <c r="G1440" s="3"/>
      <c r="H1440" s="3"/>
      <c r="I1440" s="3"/>
      <c r="J1440" s="4"/>
      <c r="K1440" s="3"/>
      <c r="L1440" s="3"/>
      <c r="M1440" s="4"/>
    </row>
    <row r="1441" spans="1:13">
      <c r="A1441" s="3"/>
      <c r="B1441" s="3"/>
      <c r="C1441" s="3"/>
      <c r="D1441" s="3"/>
      <c r="E1441" s="2"/>
      <c r="F1441" s="3"/>
      <c r="G1441" s="3"/>
      <c r="H1441" s="3"/>
      <c r="I1441" s="3"/>
      <c r="J1441" s="4"/>
      <c r="K1441" s="3"/>
      <c r="L1441" s="3"/>
      <c r="M1441" s="4"/>
    </row>
    <row r="1442" spans="1:13">
      <c r="A1442" s="3"/>
      <c r="B1442" s="3"/>
      <c r="C1442" s="3"/>
      <c r="D1442" s="3"/>
      <c r="E1442" s="2"/>
      <c r="F1442" s="3"/>
      <c r="G1442" s="3"/>
      <c r="H1442" s="3"/>
      <c r="I1442" s="3"/>
      <c r="J1442" s="4"/>
      <c r="K1442" s="3"/>
      <c r="L1442" s="3"/>
      <c r="M1442" s="4"/>
    </row>
    <row r="1443" spans="1:13">
      <c r="A1443" s="3"/>
      <c r="B1443" s="3"/>
      <c r="C1443" s="3"/>
      <c r="D1443" s="3"/>
      <c r="E1443" s="2"/>
      <c r="F1443" s="3"/>
      <c r="G1443" s="3"/>
      <c r="H1443" s="3"/>
      <c r="I1443" s="3"/>
      <c r="J1443" s="4"/>
      <c r="K1443" s="3"/>
      <c r="L1443" s="3"/>
      <c r="M1443" s="4"/>
    </row>
    <row r="1444" spans="1:13">
      <c r="A1444" s="3"/>
      <c r="B1444" s="3"/>
      <c r="C1444" s="3"/>
      <c r="D1444" s="3"/>
      <c r="E1444" s="2"/>
      <c r="F1444" s="3"/>
      <c r="G1444" s="3"/>
      <c r="H1444" s="3"/>
      <c r="I1444" s="3"/>
      <c r="J1444" s="4"/>
      <c r="K1444" s="3"/>
      <c r="L1444" s="3"/>
      <c r="M1444" s="4"/>
    </row>
    <row r="1445" spans="1:13">
      <c r="A1445" s="2"/>
      <c r="B1445" s="3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</row>
    <row r="1446" spans="1:13">
      <c r="A1446" s="2"/>
      <c r="B1446" s="3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</row>
    <row r="1447" spans="1:13">
      <c r="A1447" s="2"/>
      <c r="B1447" s="3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</row>
    <row r="1448" spans="1:13">
      <c r="A1448" s="2"/>
      <c r="B1448" s="3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</row>
    <row r="1449" spans="1:13">
      <c r="A1449" s="2"/>
      <c r="B1449" s="3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</row>
    <row r="1450" spans="1:13">
      <c r="A1450" s="2"/>
      <c r="B1450" s="3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</row>
    <row r="1451" spans="1:13">
      <c r="A1451" s="2"/>
      <c r="B1451" s="3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</row>
    <row r="1452" spans="1:13">
      <c r="A1452" s="2"/>
      <c r="B1452" s="3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</row>
    <row r="1453" spans="1:13">
      <c r="A1453" s="2"/>
      <c r="B1453" s="3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</row>
    <row r="1454" spans="1:13">
      <c r="A1454" s="2"/>
      <c r="B1454" s="3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</row>
    <row r="1455" spans="1:13">
      <c r="A1455" s="2"/>
      <c r="B1455" s="3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</row>
    <row r="1456" spans="1:13">
      <c r="A1456" s="2"/>
      <c r="B1456" s="3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</row>
    <row r="1457" spans="1:13">
      <c r="A1457" s="2"/>
      <c r="B1457" s="3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</row>
    <row r="1458" spans="1:13">
      <c r="A1458" s="2"/>
      <c r="B1458" s="3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</row>
    <row r="1459" spans="1:13">
      <c r="A1459" s="2"/>
      <c r="B1459" s="3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</row>
    <row r="1460" spans="1:13">
      <c r="A1460" s="2"/>
      <c r="B1460" s="3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</row>
    <row r="1461" spans="1:13">
      <c r="A1461" s="2"/>
      <c r="B1461" s="3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</row>
    <row r="1462" spans="1:13">
      <c r="A1462" s="2"/>
      <c r="B1462" s="3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</row>
    <row r="1463" spans="1:13">
      <c r="A1463" s="2"/>
      <c r="B1463" s="3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</row>
    <row r="1464" spans="1:13">
      <c r="A1464" s="2"/>
      <c r="B1464" s="3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</row>
    <row r="1465" spans="1:13">
      <c r="A1465" s="2"/>
      <c r="B1465" s="3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</row>
    <row r="1466" spans="1:13">
      <c r="A1466" s="2"/>
      <c r="B1466" s="3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</row>
    <row r="1467" spans="1:13">
      <c r="A1467" s="2"/>
      <c r="B1467" s="3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</row>
    <row r="1468" spans="1:13">
      <c r="A1468" s="2"/>
      <c r="B1468" s="3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</row>
    <row r="1469" spans="1:13">
      <c r="A1469" s="2"/>
      <c r="B1469" s="3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</row>
    <row r="1470" spans="1:13">
      <c r="A1470" s="2"/>
      <c r="B1470" s="3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</row>
    <row r="1471" spans="1:13">
      <c r="A1471" s="2"/>
      <c r="B1471" s="3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</row>
    <row r="1472" spans="1:13">
      <c r="A1472" s="2"/>
      <c r="B1472" s="3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</row>
    <row r="1473" spans="1:13">
      <c r="A1473" s="2"/>
      <c r="B1473" s="3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</row>
    <row r="1474" spans="1:13">
      <c r="A1474" s="2"/>
      <c r="B1474" s="3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</row>
    <row r="1475" spans="1:13">
      <c r="A1475" s="2"/>
      <c r="B1475" s="3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</row>
    <row r="1476" spans="1:13">
      <c r="A1476" s="2"/>
      <c r="B1476" s="3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</row>
    <row r="1477" spans="1:13">
      <c r="A1477" s="2"/>
      <c r="B1477" s="3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</row>
    <row r="1478" spans="1:13">
      <c r="A1478" s="2"/>
      <c r="B1478" s="3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</row>
    <row r="1479" spans="1:13">
      <c r="A1479" s="2"/>
      <c r="B1479" s="3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</row>
    <row r="1480" spans="1:13">
      <c r="A1480" s="2"/>
      <c r="B1480" s="3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</row>
    <row r="1481" spans="1:13">
      <c r="A1481" s="2"/>
      <c r="B1481" s="3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</row>
    <row r="1482" spans="1:13">
      <c r="A1482" s="2"/>
      <c r="B1482" s="3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</row>
    <row r="1483" spans="1:13">
      <c r="A1483" s="2"/>
      <c r="B1483" s="3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</row>
    <row r="1484" spans="1:13">
      <c r="A1484" s="2"/>
      <c r="B1484" s="3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</row>
    <row r="1485" spans="1:13">
      <c r="A1485" s="2"/>
      <c r="B1485" s="3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</row>
    <row r="1486" spans="1:13">
      <c r="A1486" s="2"/>
      <c r="B1486" s="3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</row>
    <row r="1487" spans="1:13">
      <c r="A1487" s="2"/>
      <c r="B1487" s="3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</row>
    <row r="1488" spans="1:13">
      <c r="A1488" s="2"/>
      <c r="B1488" s="3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</row>
    <row r="1489" spans="1:13">
      <c r="A1489" s="2"/>
      <c r="B1489" s="3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</row>
    <row r="1490" spans="1:13">
      <c r="A1490" s="2"/>
      <c r="B1490" s="3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</row>
    <row r="1491" spans="1:13">
      <c r="A1491" s="2"/>
      <c r="B1491" s="3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</row>
    <row r="1492" spans="1:13">
      <c r="A1492" s="2"/>
      <c r="B1492" s="3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</row>
    <row r="1493" spans="1:13">
      <c r="A1493" s="2"/>
      <c r="B1493" s="3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</row>
    <row r="1494" spans="1:13">
      <c r="A1494" s="2"/>
      <c r="B1494" s="3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</row>
    <row r="1495" spans="1:13">
      <c r="A1495" s="2"/>
      <c r="B1495" s="3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</row>
    <row r="1496" spans="1:13">
      <c r="A1496" s="2"/>
      <c r="B1496" s="3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</row>
    <row r="1497" spans="1:13">
      <c r="A1497" s="2"/>
      <c r="B1497" s="3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</row>
    <row r="1498" spans="1:13">
      <c r="A1498" s="2"/>
      <c r="B1498" s="3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</row>
    <row r="1499" spans="1:13">
      <c r="A1499" s="2"/>
      <c r="B1499" s="3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</row>
    <row r="1500" spans="1:13">
      <c r="A1500" s="2"/>
      <c r="B1500" s="3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</row>
    <row r="1501" spans="1:13">
      <c r="A1501" s="2"/>
      <c r="B1501" s="3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</row>
    <row r="1502" spans="1:13">
      <c r="A1502" s="2"/>
      <c r="B1502" s="3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</row>
    <row r="1503" spans="1:13">
      <c r="A1503" s="2"/>
      <c r="B1503" s="3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</row>
    <row r="1504" spans="1:13">
      <c r="A1504" s="2"/>
      <c r="B1504" s="3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</row>
    <row r="1505" spans="1:13">
      <c r="A1505" s="2"/>
      <c r="B1505" s="3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</row>
    <row r="1506" spans="1:13">
      <c r="A1506" s="2"/>
      <c r="B1506" s="3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</row>
    <row r="1507" spans="1:13">
      <c r="A1507" s="2"/>
      <c r="B1507" s="3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</row>
    <row r="1508" spans="1:13">
      <c r="A1508" s="2"/>
      <c r="B1508" s="3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</row>
    <row r="1509" spans="1:13">
      <c r="A1509" s="2"/>
      <c r="B1509" s="3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</row>
    <row r="1510" spans="1:13">
      <c r="A1510" s="2"/>
      <c r="B1510" s="3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</row>
    <row r="1511" spans="1:13">
      <c r="A1511" s="2"/>
      <c r="B1511" s="3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</row>
    <row r="1512" spans="1:13">
      <c r="A1512" s="2"/>
      <c r="B1512" s="3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</row>
    <row r="1513" spans="1:13">
      <c r="A1513" s="2"/>
      <c r="B1513" s="3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</row>
    <row r="1514" spans="1:13">
      <c r="A1514" s="2"/>
      <c r="B1514" s="3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</row>
    <row r="1515" spans="1:13">
      <c r="A1515" s="2"/>
      <c r="B1515" s="3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</row>
    <row r="1516" spans="1:13">
      <c r="A1516" s="2"/>
      <c r="B1516" s="3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</row>
    <row r="1517" spans="1:13">
      <c r="A1517" s="2"/>
      <c r="B1517" s="3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</row>
    <row r="1518" spans="1:13">
      <c r="A1518" s="2"/>
      <c r="B1518" s="3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</row>
    <row r="1519" spans="1:13">
      <c r="A1519" s="2"/>
      <c r="B1519" s="3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</row>
    <row r="1520" spans="1:13">
      <c r="A1520" s="2"/>
      <c r="B1520" s="3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</row>
    <row r="1521" spans="1:13">
      <c r="A1521" s="2"/>
      <c r="B1521" s="3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</row>
    <row r="1522" spans="1:13">
      <c r="A1522" s="2"/>
      <c r="B1522" s="3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</row>
    <row r="1523" spans="1:13">
      <c r="A1523" s="2"/>
      <c r="B1523" s="3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</row>
    <row r="1524" spans="1:13">
      <c r="A1524" s="2"/>
      <c r="B1524" s="3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</row>
    <row r="1525" spans="1:13">
      <c r="A1525" s="2"/>
      <c r="B1525" s="3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</row>
    <row r="1526" spans="1:13">
      <c r="A1526" s="2"/>
      <c r="B1526" s="3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</row>
    <row r="1527" spans="1:13">
      <c r="A1527" s="2"/>
      <c r="B1527" s="3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</row>
    <row r="1528" spans="1:13">
      <c r="A1528" s="2"/>
      <c r="B1528" s="3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</row>
    <row r="1529" spans="1:13">
      <c r="A1529" s="2"/>
      <c r="B1529" s="3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</row>
    <row r="1530" spans="1:13">
      <c r="A1530" s="2"/>
      <c r="B1530" s="3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</row>
    <row r="1531" spans="1:13">
      <c r="A1531" s="2"/>
      <c r="B1531" s="3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</row>
    <row r="1532" spans="1:13">
      <c r="A1532" s="2"/>
      <c r="B1532" s="3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</row>
    <row r="1533" spans="1:13">
      <c r="A1533" s="2"/>
      <c r="B1533" s="3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</row>
    <row r="1534" spans="1:13">
      <c r="A1534" s="2"/>
      <c r="B1534" s="3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</row>
    <row r="1535" spans="1:13">
      <c r="A1535" s="2"/>
      <c r="B1535" s="3"/>
      <c r="C1535" s="2"/>
      <c r="D1535" s="2"/>
      <c r="E1535" s="3"/>
      <c r="F1535" s="2"/>
      <c r="G1535" s="2"/>
      <c r="H1535" s="2"/>
      <c r="I1535" s="2"/>
      <c r="J1535" s="2"/>
      <c r="K1535" s="2"/>
      <c r="L1535" s="2"/>
      <c r="M1535" s="2"/>
    </row>
    <row r="1536" spans="1:13">
      <c r="A1536" s="2"/>
      <c r="B1536" s="3"/>
      <c r="C1536" s="2"/>
      <c r="D1536" s="2"/>
      <c r="E1536" s="3"/>
      <c r="F1536" s="2"/>
      <c r="G1536" s="2"/>
      <c r="H1536" s="2"/>
      <c r="I1536" s="2"/>
      <c r="J1536" s="2"/>
      <c r="K1536" s="2"/>
      <c r="L1536" s="2"/>
      <c r="M1536" s="2"/>
    </row>
    <row r="1537" spans="1:13">
      <c r="A1537" s="2"/>
      <c r="B1537" s="3"/>
      <c r="C1537" s="2"/>
      <c r="D1537" s="2"/>
      <c r="E1537" s="3"/>
      <c r="F1537" s="2"/>
      <c r="G1537" s="2"/>
      <c r="H1537" s="2"/>
      <c r="I1537" s="2"/>
      <c r="J1537" s="2"/>
      <c r="K1537" s="2"/>
      <c r="L1537" s="2"/>
      <c r="M1537" s="2"/>
    </row>
    <row r="1538" spans="1:13">
      <c r="A1538" s="2"/>
      <c r="B1538" s="3"/>
      <c r="C1538" s="2"/>
      <c r="D1538" s="2"/>
      <c r="E1538" s="3"/>
      <c r="F1538" s="2"/>
      <c r="G1538" s="2"/>
      <c r="H1538" s="2"/>
      <c r="I1538" s="2"/>
      <c r="J1538" s="2"/>
      <c r="K1538" s="2"/>
      <c r="L1538" s="2"/>
      <c r="M1538" s="2"/>
    </row>
    <row r="1539" spans="1:13">
      <c r="A1539" s="2"/>
      <c r="B1539" s="3"/>
      <c r="C1539" s="2"/>
      <c r="D1539" s="2"/>
      <c r="E1539" s="3"/>
      <c r="F1539" s="2"/>
      <c r="G1539" s="2"/>
      <c r="H1539" s="2"/>
      <c r="I1539" s="2"/>
      <c r="J1539" s="2"/>
      <c r="K1539" s="2"/>
      <c r="L1539" s="2"/>
      <c r="M1539" s="2"/>
    </row>
    <row r="1540" spans="1:13">
      <c r="A1540" s="2"/>
      <c r="B1540" s="3"/>
      <c r="C1540" s="2"/>
      <c r="D1540" s="2"/>
      <c r="E1540" s="3"/>
      <c r="F1540" s="2"/>
      <c r="G1540" s="2"/>
      <c r="H1540" s="2"/>
      <c r="I1540" s="2"/>
      <c r="J1540" s="2"/>
      <c r="K1540" s="2"/>
      <c r="L1540" s="2"/>
      <c r="M1540" s="2"/>
    </row>
    <row r="1541" spans="1:13">
      <c r="A1541" s="2"/>
      <c r="B1541" s="3"/>
      <c r="C1541" s="2"/>
      <c r="D1541" s="2"/>
      <c r="E1541" s="3"/>
      <c r="F1541" s="2"/>
      <c r="G1541" s="2"/>
      <c r="H1541" s="2"/>
      <c r="I1541" s="2"/>
      <c r="J1541" s="2"/>
      <c r="K1541" s="2"/>
      <c r="L1541" s="2"/>
      <c r="M1541" s="2"/>
    </row>
    <row r="1542" spans="1:13">
      <c r="A1542" s="2"/>
      <c r="B1542" s="3"/>
      <c r="C1542" s="2"/>
      <c r="D1542" s="2"/>
      <c r="E1542" s="3"/>
      <c r="F1542" s="2"/>
      <c r="G1542" s="2"/>
      <c r="H1542" s="2"/>
      <c r="I1542" s="2"/>
      <c r="J1542" s="2"/>
      <c r="K1542" s="2"/>
      <c r="L1542" s="2"/>
      <c r="M1542" s="2"/>
    </row>
    <row r="1543" spans="1:13">
      <c r="A1543" s="2"/>
      <c r="B1543" s="3"/>
      <c r="C1543" s="2"/>
      <c r="D1543" s="2"/>
      <c r="E1543" s="3"/>
      <c r="F1543" s="2"/>
      <c r="G1543" s="2"/>
      <c r="H1543" s="2"/>
      <c r="I1543" s="2"/>
      <c r="J1543" s="2"/>
      <c r="K1543" s="2"/>
      <c r="L1543" s="2"/>
      <c r="M1543" s="2"/>
    </row>
    <row r="1544" spans="1:13">
      <c r="A1544" s="2"/>
      <c r="B1544" s="3"/>
      <c r="C1544" s="2"/>
      <c r="D1544" s="2"/>
      <c r="E1544" s="3"/>
      <c r="F1544" s="2"/>
      <c r="G1544" s="2"/>
      <c r="H1544" s="2"/>
      <c r="I1544" s="2"/>
      <c r="J1544" s="2"/>
      <c r="K1544" s="2"/>
      <c r="L1544" s="2"/>
      <c r="M1544" s="2"/>
    </row>
    <row r="1545" spans="1:13">
      <c r="A1545" s="2"/>
      <c r="B1545" s="3"/>
      <c r="C1545" s="2"/>
      <c r="D1545" s="2"/>
      <c r="E1545" s="3"/>
      <c r="F1545" s="2"/>
      <c r="G1545" s="2"/>
      <c r="H1545" s="2"/>
      <c r="I1545" s="2"/>
      <c r="J1545" s="2"/>
      <c r="K1545" s="2"/>
      <c r="L1545" s="2"/>
      <c r="M1545" s="2"/>
    </row>
    <row r="1546" spans="1:13">
      <c r="A1546" s="2"/>
      <c r="B1546" s="3"/>
      <c r="C1546" s="2"/>
      <c r="D1546" s="2"/>
      <c r="E1546" s="3"/>
      <c r="F1546" s="2"/>
      <c r="G1546" s="2"/>
      <c r="H1546" s="2"/>
      <c r="I1546" s="2"/>
      <c r="J1546" s="2"/>
      <c r="K1546" s="2"/>
      <c r="L1546" s="2"/>
      <c r="M1546" s="2"/>
    </row>
    <row r="1547" spans="1:13">
      <c r="A1547" s="2"/>
      <c r="B1547" s="3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</row>
    <row r="1548" spans="1:13">
      <c r="A1548" s="2"/>
      <c r="B1548" s="3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</row>
    <row r="1549" spans="1:13">
      <c r="A1549" s="2"/>
      <c r="B1549" s="3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</row>
    <row r="1550" spans="1:13">
      <c r="A1550" s="2"/>
      <c r="B1550" s="3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</row>
    <row r="1551" spans="1:13">
      <c r="A1551" s="2"/>
      <c r="B1551" s="3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</row>
    <row r="1552" spans="1:13">
      <c r="A1552" s="2"/>
      <c r="B1552" s="3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</row>
    <row r="1553" spans="1:13">
      <c r="A1553" s="2"/>
      <c r="B1553" s="3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</row>
    <row r="1554" spans="1:13">
      <c r="A1554" s="2"/>
      <c r="B1554" s="3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</row>
    <row r="1555" spans="1:13">
      <c r="A1555" s="2"/>
      <c r="B1555" s="3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</row>
    <row r="1556" spans="1:13">
      <c r="A1556" s="2"/>
      <c r="B1556" s="3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</row>
    <row r="1557" spans="1:13">
      <c r="A1557" s="2"/>
      <c r="B1557" s="3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</row>
    <row r="1558" spans="1:13">
      <c r="A1558" s="2"/>
      <c r="B1558" s="3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</row>
    <row r="1559" spans="1:13">
      <c r="A1559" s="2"/>
      <c r="B1559" s="3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</row>
    <row r="1560" spans="1:13">
      <c r="A1560" s="2"/>
      <c r="B1560" s="3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</row>
    <row r="1561" spans="1:13">
      <c r="A1561" s="2"/>
      <c r="B1561" s="3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</row>
    <row r="1562" spans="1:13">
      <c r="A1562" s="2"/>
      <c r="B1562" s="3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</row>
    <row r="1563" spans="1:13">
      <c r="A1563" s="2"/>
      <c r="B1563" s="3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</row>
    <row r="1564" spans="1:13">
      <c r="A1564" s="2"/>
      <c r="B1564" s="3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</row>
    <row r="1565" spans="1:13">
      <c r="A1565" s="2"/>
      <c r="B1565" s="3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</row>
    <row r="1566" spans="1:13">
      <c r="A1566" s="2"/>
      <c r="B1566" s="3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</row>
    <row r="1567" spans="1:13">
      <c r="A1567" s="2"/>
      <c r="B1567" s="3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</row>
    <row r="1568" spans="1:13">
      <c r="A1568" s="2"/>
      <c r="B1568" s="3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</row>
    <row r="1569" spans="1:13">
      <c r="A1569" s="2"/>
      <c r="B1569" s="3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</row>
    <row r="1570" spans="1:13">
      <c r="A1570" s="2"/>
      <c r="B1570" s="3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</row>
    <row r="1571" spans="1:13">
      <c r="A1571" s="2"/>
      <c r="B1571" s="3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</row>
    <row r="1572" spans="1:13">
      <c r="A1572" s="2"/>
      <c r="B1572" s="3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</row>
    <row r="1573" spans="1:13">
      <c r="A1573" s="2"/>
      <c r="B1573" s="3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</row>
    <row r="1574" spans="1:13">
      <c r="A1574" s="2"/>
      <c r="B1574" s="3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</row>
    <row r="1575" spans="1:13">
      <c r="A1575" s="2"/>
      <c r="B1575" s="3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</row>
    <row r="1576" spans="1:13">
      <c r="A1576" s="2"/>
      <c r="B1576" s="3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</row>
    <row r="1577" spans="1:13">
      <c r="A1577" s="2"/>
      <c r="B1577" s="3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</row>
    <row r="1578" spans="1:13">
      <c r="A1578" s="2"/>
      <c r="B1578" s="3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</row>
    <row r="1579" spans="1:13">
      <c r="A1579" s="2"/>
      <c r="B1579" s="3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</row>
    <row r="1580" spans="1:13">
      <c r="A1580" s="2"/>
      <c r="B1580" s="3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</row>
    <row r="1581" spans="1:13">
      <c r="A1581" s="2"/>
      <c r="B1581" s="3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</row>
    <row r="1582" spans="1:13">
      <c r="A1582" s="2"/>
      <c r="B1582" s="3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</row>
    <row r="1583" spans="1:13">
      <c r="A1583" s="2"/>
      <c r="B1583" s="3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</row>
    <row r="1584" spans="1:13">
      <c r="A1584" s="2"/>
      <c r="B1584" s="3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</row>
    <row r="1585" spans="1:13">
      <c r="A1585" s="2"/>
      <c r="B1585" s="3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</row>
    <row r="1586" spans="1:13">
      <c r="A1586" s="2"/>
      <c r="B1586" s="3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</row>
    <row r="1587" spans="1:13">
      <c r="A1587" s="2"/>
      <c r="B1587" s="3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</row>
    <row r="1588" spans="1:13">
      <c r="A1588" s="2"/>
      <c r="B1588" s="3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</row>
    <row r="1589" spans="1:13">
      <c r="A1589" s="2"/>
      <c r="B1589" s="3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</row>
    <row r="1590" spans="1:13">
      <c r="A1590" s="2"/>
      <c r="B1590" s="3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</row>
    <row r="1591" spans="1:13">
      <c r="A1591" s="2"/>
      <c r="B1591" s="3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</row>
    <row r="1592" spans="1:13">
      <c r="A1592" s="2"/>
      <c r="B1592" s="3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</row>
    <row r="1593" spans="1:13">
      <c r="A1593" s="2"/>
      <c r="B1593" s="3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</row>
    <row r="1594" spans="1:13">
      <c r="A1594" s="2"/>
      <c r="B1594" s="3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</row>
    <row r="1595" spans="1:13">
      <c r="A1595" s="2"/>
      <c r="B1595" s="3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</row>
    <row r="1596" spans="1:13">
      <c r="A1596" s="2"/>
      <c r="B1596" s="3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</row>
    <row r="1597" spans="1:13">
      <c r="A1597" s="2"/>
      <c r="B1597" s="3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</row>
    <row r="1598" spans="1:13">
      <c r="A1598" s="2"/>
      <c r="B1598" s="3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</row>
    <row r="1599" spans="1:13">
      <c r="A1599" s="2"/>
      <c r="B1599" s="3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</row>
    <row r="1600" spans="1:13">
      <c r="A1600" s="2"/>
      <c r="B1600" s="3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</row>
    <row r="1601" spans="1:13">
      <c r="A1601" s="2"/>
      <c r="B1601" s="3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</row>
    <row r="1602" spans="1:13">
      <c r="A1602" s="2"/>
      <c r="B1602" s="3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</row>
    <row r="1603" spans="1:13">
      <c r="A1603" s="2"/>
      <c r="B1603" s="3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</row>
    <row r="1604" spans="1:13">
      <c r="A1604" s="2"/>
      <c r="B1604" s="3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</row>
    <row r="1605" spans="1:13">
      <c r="A1605" s="2"/>
      <c r="B1605" s="3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</row>
    <row r="1606" spans="1:13">
      <c r="A1606" s="2"/>
      <c r="B1606" s="3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</row>
    <row r="1607" spans="1:13">
      <c r="A1607" s="2"/>
      <c r="B1607" s="3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</row>
    <row r="1608" spans="1:13">
      <c r="A1608" s="2"/>
      <c r="B1608" s="3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</row>
    <row r="1609" spans="1:13">
      <c r="A1609" s="2"/>
      <c r="B1609" s="3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</row>
    <row r="1610" spans="1:13">
      <c r="A1610" s="2"/>
      <c r="B1610" s="3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</row>
    <row r="1611" spans="1:13">
      <c r="A1611" s="2"/>
      <c r="B1611" s="3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</row>
    <row r="1612" spans="1:13">
      <c r="A1612" s="2"/>
      <c r="B1612" s="3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</row>
    <row r="1613" spans="1:13">
      <c r="A1613" s="2"/>
      <c r="B1613" s="3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</row>
    <row r="1614" spans="1:13">
      <c r="A1614" s="2"/>
      <c r="B1614" s="3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</row>
    <row r="1615" spans="1:13">
      <c r="A1615" s="2"/>
      <c r="B1615" s="3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</row>
    <row r="1616" spans="1:13">
      <c r="A1616" s="2"/>
      <c r="B1616" s="3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</row>
    <row r="1617" spans="1:13">
      <c r="A1617" s="2"/>
      <c r="B1617" s="3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</row>
    <row r="1618" spans="1:13">
      <c r="A1618" s="2"/>
      <c r="B1618" s="3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</row>
    <row r="1619" spans="1:13">
      <c r="A1619" s="2"/>
      <c r="B1619" s="3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</row>
    <row r="1620" spans="1:13">
      <c r="A1620" s="2"/>
      <c r="B1620" s="3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</row>
    <row r="1621" spans="1:13">
      <c r="A1621" s="2"/>
      <c r="B1621" s="3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</row>
    <row r="1622" spans="1:13">
      <c r="A1622" s="2"/>
      <c r="B1622" s="3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</row>
    <row r="1623" spans="1:13">
      <c r="A1623" s="2"/>
      <c r="B1623" s="3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</row>
    <row r="1624" spans="1:13">
      <c r="A1624" s="2"/>
      <c r="B1624" s="3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</row>
    <row r="1625" spans="1:13">
      <c r="A1625" s="2"/>
      <c r="B1625" s="3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</row>
    <row r="1626" spans="1:13">
      <c r="A1626" s="2"/>
      <c r="B1626" s="3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</row>
    <row r="1627" spans="1:13">
      <c r="A1627" s="2"/>
      <c r="B1627" s="3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</row>
    <row r="1628" spans="1:13">
      <c r="A1628" s="2"/>
      <c r="B1628" s="3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</row>
    <row r="1629" spans="1:13">
      <c r="A1629" s="2"/>
      <c r="B1629" s="3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</row>
    <row r="1630" spans="1:13">
      <c r="A1630" s="2"/>
      <c r="B1630" s="3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</row>
    <row r="1631" spans="1:13">
      <c r="A1631" s="2"/>
      <c r="B1631" s="3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</row>
    <row r="1632" spans="1:13">
      <c r="A1632" s="2"/>
      <c r="B1632" s="3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</row>
    <row r="1633" spans="1:13">
      <c r="A1633" s="2"/>
      <c r="B1633" s="3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</row>
    <row r="1634" spans="1:13">
      <c r="A1634" s="2"/>
      <c r="B1634" s="3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</row>
    <row r="1635" spans="1:13">
      <c r="A1635" s="2"/>
      <c r="B1635" s="3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</row>
    <row r="1636" spans="1:13">
      <c r="A1636" s="2"/>
      <c r="B1636" s="3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</row>
    <row r="1637" spans="1:13">
      <c r="A1637" s="2"/>
      <c r="B1637" s="3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</row>
    <row r="1638" spans="1:13">
      <c r="A1638" s="2"/>
      <c r="B1638" s="3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</row>
    <row r="1639" spans="1:13">
      <c r="A1639" s="2"/>
      <c r="B1639" s="3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</row>
    <row r="1640" spans="1:13">
      <c r="A1640" s="2"/>
      <c r="B1640" s="3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</row>
    <row r="1641" spans="1:13">
      <c r="A1641" s="2"/>
      <c r="B1641" s="3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</row>
    <row r="1642" spans="1:13">
      <c r="A1642" s="2"/>
      <c r="B1642" s="3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</row>
    <row r="1643" spans="1:13">
      <c r="A1643" s="2"/>
      <c r="B1643" s="3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</row>
    <row r="1644" spans="1:13">
      <c r="A1644" s="2"/>
      <c r="B1644" s="3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</row>
    <row r="1645" spans="1:13">
      <c r="A1645" s="2"/>
      <c r="B1645" s="3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</row>
    <row r="1646" spans="1:13">
      <c r="A1646" s="2"/>
      <c r="B1646" s="3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</row>
    <row r="1647" spans="1:13">
      <c r="A1647" s="2"/>
      <c r="B1647" s="3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</row>
    <row r="1648" spans="1:13">
      <c r="A1648" s="2"/>
      <c r="B1648" s="3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</row>
    <row r="1649" spans="1:13">
      <c r="A1649" s="2"/>
      <c r="B1649" s="3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</row>
    <row r="1650" spans="1:13">
      <c r="A1650" s="2"/>
      <c r="B1650" s="3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</row>
    <row r="1651" spans="1:13">
      <c r="A1651" s="2"/>
      <c r="B1651" s="3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</row>
    <row r="1652" spans="1:13">
      <c r="A1652" s="2"/>
      <c r="B1652" s="3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</row>
    <row r="1653" spans="1:13">
      <c r="A1653" s="2"/>
      <c r="B1653" s="3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</row>
    <row r="1654" spans="1:13">
      <c r="A1654" s="2"/>
      <c r="B1654" s="3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</row>
    <row r="1655" spans="1:13">
      <c r="A1655" s="2"/>
      <c r="B1655" s="3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</row>
    <row r="1656" spans="1:13">
      <c r="A1656" s="2"/>
      <c r="B1656" s="3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</row>
    <row r="1657" spans="1:13">
      <c r="A1657" s="2"/>
      <c r="B1657" s="3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</row>
    <row r="1658" spans="1:13">
      <c r="A1658" s="2"/>
      <c r="B1658" s="3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</row>
    <row r="1659" spans="1:13">
      <c r="A1659" s="2"/>
      <c r="B1659" s="3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</row>
    <row r="1660" spans="1:13">
      <c r="A1660" s="2"/>
      <c r="B1660" s="3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</row>
    <row r="1661" spans="1:13">
      <c r="A1661" s="2"/>
      <c r="B1661" s="3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</row>
    <row r="1662" spans="1:13">
      <c r="A1662" s="2"/>
      <c r="B1662" s="3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</row>
    <row r="1663" spans="1:13">
      <c r="A1663" s="2"/>
      <c r="B1663" s="3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</row>
    <row r="1664" spans="1:13">
      <c r="A1664" s="2"/>
      <c r="B1664" s="3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</row>
    <row r="1665" spans="1:13">
      <c r="A1665" s="2"/>
      <c r="B1665" s="3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</row>
    <row r="1666" spans="1:13">
      <c r="A1666" s="2"/>
      <c r="B1666" s="3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</row>
    <row r="1667" spans="1:13">
      <c r="A1667" s="2"/>
      <c r="B1667" s="3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</row>
    <row r="1668" spans="1:13">
      <c r="A1668" s="2"/>
      <c r="B1668" s="3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</row>
    <row r="1669" spans="1:13">
      <c r="A1669" s="2"/>
      <c r="B1669" s="3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</row>
    <row r="1670" spans="1:13">
      <c r="A1670" s="2"/>
      <c r="B1670" s="3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</row>
    <row r="1671" spans="1:13">
      <c r="A1671" s="2"/>
      <c r="B1671" s="3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</row>
    <row r="1672" spans="1:13">
      <c r="A1672" s="2"/>
      <c r="B1672" s="3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</row>
    <row r="1673" spans="1:13">
      <c r="A1673" s="2"/>
      <c r="B1673" s="3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</row>
    <row r="1674" spans="1:13">
      <c r="A1674" s="2"/>
      <c r="B1674" s="3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</row>
    <row r="1675" spans="1:13">
      <c r="A1675" s="2"/>
      <c r="B1675" s="3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</row>
    <row r="1676" spans="1:13">
      <c r="A1676" s="2"/>
      <c r="B1676" s="3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</row>
    <row r="1677" spans="1:13">
      <c r="A1677" s="2"/>
      <c r="B1677" s="3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</row>
    <row r="1678" spans="1:13">
      <c r="A1678" s="2"/>
      <c r="B1678" s="3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</row>
    <row r="1679" spans="1:13">
      <c r="A1679" s="2"/>
      <c r="B1679" s="3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</row>
    <row r="1680" spans="1:13">
      <c r="A1680" s="2"/>
      <c r="B1680" s="3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</row>
    <row r="1681" spans="1:13">
      <c r="A1681" s="2"/>
      <c r="B1681" s="3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</row>
    <row r="1682" spans="1:13">
      <c r="A1682" s="2"/>
      <c r="B1682" s="3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</row>
    <row r="1683" spans="1:13">
      <c r="A1683" s="2"/>
      <c r="B1683" s="3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</row>
    <row r="1684" spans="1:13">
      <c r="A1684" s="2"/>
      <c r="B1684" s="3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</row>
    <row r="1685" spans="1:13">
      <c r="A1685" s="2"/>
      <c r="B1685" s="3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</row>
    <row r="1686" spans="1:13">
      <c r="A1686" s="2"/>
      <c r="B1686" s="3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</row>
    <row r="1687" spans="1:13">
      <c r="A1687" s="2"/>
      <c r="B1687" s="3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</row>
    <row r="1688" spans="1:13">
      <c r="A1688" s="2"/>
      <c r="B1688" s="3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</row>
    <row r="1689" spans="1:13">
      <c r="A1689" s="2"/>
      <c r="B1689" s="3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</row>
    <row r="1690" spans="1:13">
      <c r="A1690" s="2"/>
      <c r="B1690" s="3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</row>
    <row r="1691" spans="1:13">
      <c r="A1691" s="2"/>
      <c r="B1691" s="3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</row>
    <row r="1692" spans="1:13">
      <c r="A1692" s="2"/>
      <c r="B1692" s="3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</row>
    <row r="1693" spans="1:13">
      <c r="A1693" s="2"/>
      <c r="B1693" s="3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</row>
    <row r="1694" spans="1:13">
      <c r="A1694" s="2"/>
      <c r="B1694" s="3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</row>
    <row r="1695" spans="1:13">
      <c r="A1695" s="2"/>
      <c r="B1695" s="3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</row>
    <row r="1696" spans="1:13">
      <c r="A1696" s="2"/>
      <c r="B1696" s="3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</row>
    <row r="1697" spans="1:13">
      <c r="A1697" s="2"/>
      <c r="B1697" s="3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</row>
    <row r="1698" spans="1:13">
      <c r="A1698" s="2"/>
      <c r="B1698" s="3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</row>
    <row r="1699" spans="1:13">
      <c r="A1699" s="2"/>
      <c r="B1699" s="3"/>
      <c r="C1699" s="2"/>
      <c r="D1699" s="2"/>
      <c r="E1699" s="3"/>
      <c r="F1699" s="2"/>
      <c r="G1699" s="2"/>
      <c r="H1699" s="2"/>
      <c r="I1699" s="2"/>
      <c r="J1699" s="2"/>
      <c r="K1699" s="2"/>
      <c r="L1699" s="2"/>
      <c r="M1699" s="2"/>
    </row>
    <row r="1700" spans="1:13">
      <c r="A1700" s="2"/>
      <c r="B1700" s="3"/>
      <c r="C1700" s="2"/>
      <c r="D1700" s="2"/>
      <c r="E1700" s="3"/>
      <c r="F1700" s="2"/>
      <c r="G1700" s="2"/>
      <c r="H1700" s="2"/>
      <c r="I1700" s="2"/>
      <c r="J1700" s="2"/>
      <c r="K1700" s="2"/>
      <c r="L1700" s="2"/>
      <c r="M1700" s="2"/>
    </row>
    <row r="1701" spans="1:13">
      <c r="A1701" s="2"/>
      <c r="B1701" s="3"/>
      <c r="C1701" s="2"/>
      <c r="D1701" s="2"/>
      <c r="E1701" s="3"/>
      <c r="F1701" s="2"/>
      <c r="G1701" s="2"/>
      <c r="H1701" s="2"/>
      <c r="I1701" s="2"/>
      <c r="J1701" s="2"/>
      <c r="K1701" s="2"/>
      <c r="L1701" s="2"/>
      <c r="M1701" s="2"/>
    </row>
    <row r="1702" spans="1:13">
      <c r="A1702" s="2"/>
      <c r="B1702" s="3"/>
      <c r="C1702" s="2"/>
      <c r="D1702" s="2"/>
      <c r="E1702" s="3"/>
      <c r="F1702" s="2"/>
      <c r="G1702" s="2"/>
      <c r="H1702" s="2"/>
      <c r="I1702" s="2"/>
      <c r="J1702" s="2"/>
      <c r="K1702" s="2"/>
      <c r="L1702" s="2"/>
      <c r="M1702" s="2"/>
    </row>
    <row r="1703" spans="1:13">
      <c r="A1703" s="2"/>
      <c r="B1703" s="3"/>
      <c r="C1703" s="2"/>
      <c r="D1703" s="2"/>
      <c r="E1703" s="3"/>
      <c r="F1703" s="2"/>
      <c r="G1703" s="2"/>
      <c r="H1703" s="2"/>
      <c r="I1703" s="2"/>
      <c r="J1703" s="2"/>
      <c r="K1703" s="2"/>
      <c r="L1703" s="2"/>
      <c r="M1703" s="2"/>
    </row>
    <row r="1704" spans="1:13">
      <c r="A1704" s="2"/>
      <c r="B1704" s="3"/>
      <c r="C1704" s="2"/>
      <c r="D1704" s="2"/>
      <c r="E1704" s="3"/>
      <c r="F1704" s="2"/>
      <c r="G1704" s="2"/>
      <c r="H1704" s="2"/>
      <c r="I1704" s="2"/>
      <c r="J1704" s="2"/>
      <c r="K1704" s="2"/>
      <c r="L1704" s="2"/>
      <c r="M1704" s="2"/>
    </row>
    <row r="1705" spans="1:13">
      <c r="A1705" s="2"/>
      <c r="B1705" s="3"/>
      <c r="C1705" s="2"/>
      <c r="D1705" s="2"/>
      <c r="E1705" s="3"/>
      <c r="F1705" s="2"/>
      <c r="G1705" s="2"/>
      <c r="H1705" s="2"/>
      <c r="I1705" s="2"/>
      <c r="J1705" s="2"/>
      <c r="K1705" s="2"/>
      <c r="L1705" s="2"/>
      <c r="M1705" s="2"/>
    </row>
    <row r="1706" spans="1:13">
      <c r="A1706" s="2"/>
      <c r="B1706" s="3"/>
      <c r="C1706" s="2"/>
      <c r="D1706" s="2"/>
      <c r="E1706" s="3"/>
      <c r="F1706" s="2"/>
      <c r="G1706" s="2"/>
      <c r="H1706" s="2"/>
      <c r="I1706" s="2"/>
      <c r="J1706" s="2"/>
      <c r="K1706" s="2"/>
      <c r="L1706" s="2"/>
      <c r="M1706" s="2"/>
    </row>
    <row r="1707" spans="1:13">
      <c r="A1707" s="2"/>
      <c r="B1707" s="3"/>
      <c r="C1707" s="2"/>
      <c r="D1707" s="2"/>
      <c r="E1707" s="3"/>
      <c r="F1707" s="2"/>
      <c r="G1707" s="2"/>
      <c r="H1707" s="2"/>
      <c r="I1707" s="2"/>
      <c r="J1707" s="2"/>
      <c r="K1707" s="2"/>
      <c r="L1707" s="2"/>
      <c r="M1707" s="2"/>
    </row>
    <row r="1708" spans="1:13">
      <c r="A1708" s="2"/>
      <c r="B1708" s="3"/>
      <c r="C1708" s="2"/>
      <c r="D1708" s="2"/>
      <c r="E1708" s="3"/>
      <c r="F1708" s="2"/>
      <c r="G1708" s="2"/>
      <c r="H1708" s="2"/>
      <c r="I1708" s="2"/>
      <c r="J1708" s="2"/>
      <c r="K1708" s="2"/>
      <c r="L1708" s="2"/>
      <c r="M1708" s="2"/>
    </row>
    <row r="1709" spans="1:13">
      <c r="A1709" s="2"/>
      <c r="B1709" s="3"/>
      <c r="C1709" s="2"/>
      <c r="D1709" s="2"/>
      <c r="E1709" s="3"/>
      <c r="F1709" s="2"/>
      <c r="G1709" s="2"/>
      <c r="H1709" s="2"/>
      <c r="I1709" s="2"/>
      <c r="J1709" s="2"/>
      <c r="K1709" s="2"/>
      <c r="L1709" s="2"/>
      <c r="M1709" s="2"/>
    </row>
    <row r="1710" spans="1:13">
      <c r="A1710" s="2"/>
      <c r="B1710" s="3"/>
      <c r="C1710" s="2"/>
      <c r="D1710" s="2"/>
      <c r="E1710" s="3"/>
      <c r="F1710" s="2"/>
      <c r="G1710" s="2"/>
      <c r="H1710" s="2"/>
      <c r="I1710" s="2"/>
      <c r="J1710" s="2"/>
      <c r="K1710" s="2"/>
      <c r="L1710" s="2"/>
      <c r="M1710" s="2"/>
    </row>
    <row r="1711" spans="1:13">
      <c r="A1711" s="2"/>
      <c r="B1711" s="3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</row>
    <row r="1712" spans="1:13">
      <c r="A1712" s="2"/>
      <c r="B1712" s="3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</row>
    <row r="1713" spans="1:13">
      <c r="A1713" s="2"/>
      <c r="B1713" s="3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</row>
    <row r="1714" spans="1:13">
      <c r="A1714" s="2"/>
      <c r="B1714" s="3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</row>
    <row r="1715" spans="1:13">
      <c r="A1715" s="2"/>
      <c r="B1715" s="3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</row>
    <row r="1716" spans="1:13">
      <c r="A1716" s="2"/>
      <c r="B1716" s="3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</row>
    <row r="1717" spans="1:13">
      <c r="A1717" s="2"/>
      <c r="B1717" s="3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</row>
    <row r="1718" spans="1:13">
      <c r="A1718" s="2"/>
      <c r="B1718" s="3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</row>
    <row r="1719" spans="1:13">
      <c r="A1719" s="2"/>
      <c r="B1719" s="3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</row>
    <row r="1720" spans="1:13">
      <c r="A1720" s="2"/>
      <c r="B1720" s="3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</row>
    <row r="1721" spans="1:13">
      <c r="A1721" s="2"/>
      <c r="B1721" s="3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</row>
    <row r="1722" spans="1:13">
      <c r="A1722" s="2"/>
      <c r="B1722" s="3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</row>
    <row r="1723" spans="1:13">
      <c r="A1723" s="2"/>
      <c r="B1723" s="3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</row>
    <row r="1724" spans="1:13">
      <c r="A1724" s="2"/>
      <c r="B1724" s="3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</row>
    <row r="1725" spans="1:13">
      <c r="A1725" s="2"/>
      <c r="B1725" s="3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</row>
    <row r="1726" spans="1:13">
      <c r="A1726" s="2"/>
      <c r="B1726" s="3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</row>
    <row r="1727" spans="1:13">
      <c r="A1727" s="2"/>
      <c r="B1727" s="3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</row>
    <row r="1728" spans="1:13">
      <c r="A1728" s="2"/>
      <c r="B1728" s="3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</row>
    <row r="1729" spans="1:13">
      <c r="A1729" s="2"/>
      <c r="B1729" s="3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</row>
    <row r="1730" spans="1:13">
      <c r="A1730" s="2"/>
      <c r="B1730" s="3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</row>
    <row r="1731" spans="1:13">
      <c r="A1731" s="2"/>
      <c r="B1731" s="3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</row>
    <row r="1732" spans="1:13">
      <c r="A1732" s="2"/>
      <c r="B1732" s="3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</row>
    <row r="1733" spans="1:13">
      <c r="A1733" s="2"/>
      <c r="B1733" s="3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</row>
    <row r="1734" spans="1:13">
      <c r="A1734" s="2"/>
      <c r="B1734" s="3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</row>
    <row r="1735" spans="1:13">
      <c r="A1735" s="2"/>
      <c r="B1735" s="3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</row>
    <row r="1736" spans="1:13">
      <c r="A1736" s="2"/>
      <c r="B1736" s="3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</row>
    <row r="1737" spans="1:13">
      <c r="A1737" s="2"/>
      <c r="B1737" s="3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</row>
    <row r="1738" spans="1:13">
      <c r="A1738" s="2"/>
      <c r="B1738" s="3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</row>
    <row r="1739" spans="1:13">
      <c r="A1739" s="2"/>
      <c r="B1739" s="3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</row>
    <row r="1740" spans="1:13">
      <c r="A1740" s="2"/>
      <c r="B1740" s="3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</row>
    <row r="1741" spans="1:13">
      <c r="A1741" s="2"/>
      <c r="B1741" s="3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</row>
    <row r="1742" spans="1:13">
      <c r="A1742" s="2"/>
      <c r="B1742" s="3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</row>
    <row r="1743" spans="1:13">
      <c r="A1743" s="2"/>
      <c r="B1743" s="3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</row>
    <row r="1744" spans="1:13">
      <c r="A1744" s="2"/>
      <c r="B1744" s="3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</row>
    <row r="1745" spans="1:13">
      <c r="A1745" s="2"/>
      <c r="B1745" s="3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</row>
    <row r="1746" spans="1:13">
      <c r="A1746" s="2"/>
      <c r="B1746" s="3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</row>
    <row r="1747" spans="1:13">
      <c r="A1747" s="2"/>
      <c r="B1747" s="3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</row>
    <row r="1748" spans="1:13">
      <c r="A1748" s="2"/>
      <c r="B1748" s="3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</row>
    <row r="1749" spans="1:13">
      <c r="A1749" s="2"/>
      <c r="B1749" s="3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</row>
    <row r="1750" spans="1:13">
      <c r="A1750" s="2"/>
      <c r="B1750" s="3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</row>
    <row r="1751" spans="1:13">
      <c r="A1751" s="2"/>
      <c r="B1751" s="3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</row>
    <row r="1752" spans="1:13">
      <c r="A1752" s="2"/>
      <c r="B1752" s="3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</row>
    <row r="1753" spans="1:13">
      <c r="A1753" s="2"/>
      <c r="B1753" s="3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</row>
    <row r="1754" spans="1:13">
      <c r="A1754" s="2"/>
      <c r="B1754" s="3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</row>
    <row r="1755" spans="1:13">
      <c r="A1755" s="2"/>
      <c r="B1755" s="3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</row>
    <row r="1756" spans="1:13">
      <c r="A1756" s="2"/>
      <c r="B1756" s="3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</row>
    <row r="1757" spans="1:13">
      <c r="A1757" s="2"/>
      <c r="B1757" s="3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</row>
    <row r="1758" spans="1:13">
      <c r="A1758" s="2"/>
      <c r="B1758" s="3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</row>
    <row r="1759" spans="1:13">
      <c r="A1759" s="2"/>
      <c r="B1759" s="3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</row>
    <row r="1760" spans="1:13">
      <c r="A1760" s="2"/>
      <c r="B1760" s="3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</row>
    <row r="1761" spans="1:13">
      <c r="A1761" s="2"/>
      <c r="B1761" s="3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</row>
    <row r="1762" spans="1:13">
      <c r="A1762" s="2"/>
      <c r="B1762" s="3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</row>
    <row r="1763" spans="1:13">
      <c r="A1763" s="2"/>
      <c r="B1763" s="3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</row>
    <row r="1764" spans="1:13">
      <c r="A1764" s="2"/>
      <c r="B1764" s="3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</row>
    <row r="1765" spans="1:13">
      <c r="A1765" s="2"/>
      <c r="B1765" s="3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</row>
    <row r="1766" spans="1:13">
      <c r="A1766" s="2"/>
      <c r="B1766" s="3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</row>
    <row r="1767" spans="1:13">
      <c r="A1767" s="2"/>
      <c r="B1767" s="3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</row>
    <row r="1768" spans="1:13">
      <c r="A1768" s="2"/>
      <c r="B1768" s="3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</row>
    <row r="1769" spans="1:13">
      <c r="A1769" s="2"/>
      <c r="B1769" s="3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</row>
    <row r="1770" spans="1:13">
      <c r="A1770" s="2"/>
      <c r="B1770" s="3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</row>
    <row r="1771" spans="1:13">
      <c r="A1771" s="2"/>
      <c r="B1771" s="3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</row>
    <row r="1772" spans="1:13">
      <c r="A1772" s="2"/>
      <c r="B1772" s="3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</row>
    <row r="1773" spans="1:13">
      <c r="A1773" s="2"/>
      <c r="B1773" s="3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</row>
    <row r="1774" spans="1:13">
      <c r="A1774" s="2"/>
      <c r="B1774" s="3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</row>
    <row r="1775" spans="1:13">
      <c r="A1775" s="2"/>
      <c r="B1775" s="3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</row>
    <row r="1776" spans="1:13">
      <c r="A1776" s="2"/>
      <c r="B1776" s="3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</row>
    <row r="1777" spans="1:13">
      <c r="A1777" s="2"/>
      <c r="B1777" s="3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</row>
    <row r="1778" spans="1:13">
      <c r="A1778" s="2"/>
      <c r="B1778" s="3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</row>
    <row r="1779" spans="1:13">
      <c r="A1779" s="2"/>
      <c r="B1779" s="3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</row>
    <row r="1780" spans="1:13">
      <c r="A1780" s="2"/>
      <c r="B1780" s="3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</row>
    <row r="1781" spans="1:13">
      <c r="A1781" s="2"/>
      <c r="B1781" s="3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</row>
    <row r="1782" spans="1:13">
      <c r="A1782" s="2"/>
      <c r="B1782" s="3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</row>
    <row r="1783" spans="1:13">
      <c r="A1783" s="2"/>
      <c r="B1783" s="3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</row>
    <row r="1784" spans="1:13">
      <c r="A1784" s="2"/>
      <c r="B1784" s="3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</row>
    <row r="1785" spans="1:13">
      <c r="A1785" s="2"/>
      <c r="B1785" s="3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</row>
    <row r="1786" spans="1:13">
      <c r="A1786" s="2"/>
      <c r="B1786" s="3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</row>
    <row r="1787" spans="1:13">
      <c r="A1787" s="2"/>
      <c r="B1787" s="3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</row>
    <row r="1788" spans="1:13">
      <c r="A1788" s="2"/>
      <c r="B1788" s="3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</row>
    <row r="1789" spans="1:13">
      <c r="A1789" s="2"/>
      <c r="B1789" s="3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</row>
    <row r="1790" spans="1:13">
      <c r="A1790" s="2"/>
      <c r="B1790" s="3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</row>
    <row r="1791" spans="1:13">
      <c r="A1791" s="2"/>
      <c r="B1791" s="3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</row>
    <row r="1792" spans="1:13">
      <c r="A1792" s="2"/>
      <c r="B1792" s="3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</row>
    <row r="1793" spans="1:13">
      <c r="A1793" s="2"/>
      <c r="B1793" s="3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</row>
    <row r="1794" spans="1:13">
      <c r="A1794" s="2"/>
      <c r="B1794" s="3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</row>
    <row r="1795" spans="1:13">
      <c r="A1795" s="2"/>
      <c r="B1795" s="3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</row>
    <row r="1796" spans="1:13">
      <c r="A1796" s="2"/>
      <c r="B1796" s="3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</row>
    <row r="1797" spans="1:13">
      <c r="A1797" s="2"/>
      <c r="B1797" s="3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</row>
    <row r="1798" spans="1:13">
      <c r="A1798" s="2"/>
      <c r="B1798" s="3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</row>
    <row r="1799" spans="1:13">
      <c r="A1799" s="2"/>
      <c r="B1799" s="3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</row>
    <row r="1800" spans="1:13">
      <c r="A1800" s="2"/>
      <c r="B1800" s="3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</row>
    <row r="1801" spans="1:13">
      <c r="A1801" s="2"/>
      <c r="B1801" s="3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</row>
    <row r="1802" spans="1:13">
      <c r="A1802" s="2"/>
      <c r="B1802" s="3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</row>
    <row r="1803" spans="1:13">
      <c r="A1803" s="2"/>
      <c r="B1803" s="3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</row>
    <row r="1804" spans="1:13">
      <c r="A1804" s="2"/>
      <c r="B1804" s="3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</row>
    <row r="1805" spans="1:13">
      <c r="A1805" s="2"/>
      <c r="B1805" s="3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</row>
    <row r="1806" spans="1:13">
      <c r="A1806" s="2"/>
      <c r="B1806" s="3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</row>
    <row r="1807" spans="1:13">
      <c r="A1807" s="2"/>
      <c r="B1807" s="3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</row>
    <row r="1808" spans="1:13">
      <c r="A1808" s="2"/>
      <c r="B1808" s="3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</row>
    <row r="1809" spans="1:13">
      <c r="A1809" s="2"/>
      <c r="B1809" s="3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</row>
    <row r="1810" spans="1:13">
      <c r="A1810" s="2"/>
      <c r="B1810" s="3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</row>
    <row r="1811" spans="1:13">
      <c r="A1811" s="2"/>
      <c r="B1811" s="3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</row>
    <row r="1812" spans="1:13">
      <c r="A1812" s="2"/>
      <c r="B1812" s="3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</row>
    <row r="1813" spans="1:13">
      <c r="A1813" s="2"/>
      <c r="B1813" s="3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</row>
    <row r="1814" spans="1:13">
      <c r="A1814" s="2"/>
      <c r="B1814" s="3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</row>
    <row r="1815" spans="1:13">
      <c r="A1815" s="2"/>
      <c r="B1815" s="3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</row>
    <row r="1816" spans="1:13">
      <c r="A1816" s="2"/>
      <c r="B1816" s="3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</row>
    <row r="1817" spans="1:13">
      <c r="A1817" s="2"/>
      <c r="B1817" s="3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</row>
    <row r="1818" spans="1:13">
      <c r="A1818" s="2"/>
      <c r="B1818" s="3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</row>
    <row r="1819" spans="1:13">
      <c r="A1819" s="2"/>
      <c r="B1819" s="3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</row>
    <row r="1820" spans="1:13">
      <c r="A1820" s="2"/>
      <c r="B1820" s="3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</row>
    <row r="1821" spans="1:13">
      <c r="A1821" s="2"/>
      <c r="B1821" s="3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</row>
    <row r="1822" spans="1:13">
      <c r="A1822" s="2"/>
      <c r="B1822" s="3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</row>
    <row r="1823" spans="1:13">
      <c r="A1823" s="2"/>
      <c r="B1823" s="3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</row>
    <row r="1824" spans="1:13">
      <c r="A1824" s="2"/>
      <c r="B1824" s="3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</row>
    <row r="1825" spans="1:13">
      <c r="A1825" s="2"/>
      <c r="B1825" s="3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</row>
    <row r="1826" spans="1:13">
      <c r="A1826" s="2"/>
      <c r="B1826" s="3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</row>
    <row r="1827" spans="1:13">
      <c r="A1827" s="2"/>
      <c r="B1827" s="3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</row>
    <row r="1828" spans="1:13">
      <c r="A1828" s="2"/>
      <c r="B1828" s="3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</row>
    <row r="1829" spans="1:13">
      <c r="A1829" s="2"/>
      <c r="B1829" s="3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</row>
    <row r="1830" spans="1:13">
      <c r="A1830" s="2"/>
      <c r="B1830" s="3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</row>
    <row r="1831" spans="1:13">
      <c r="A1831" s="2"/>
      <c r="B1831" s="3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</row>
    <row r="1832" spans="1:13">
      <c r="A1832" s="2"/>
      <c r="B1832" s="3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</row>
    <row r="1833" spans="1:13">
      <c r="A1833" s="2"/>
      <c r="B1833" s="3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</row>
    <row r="1834" spans="1:13">
      <c r="A1834" s="2"/>
      <c r="B1834" s="3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</row>
    <row r="1835" spans="1:13">
      <c r="A1835" s="2"/>
      <c r="B1835" s="3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</row>
    <row r="1836" spans="1:13">
      <c r="A1836" s="2"/>
      <c r="B1836" s="3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</row>
    <row r="1837" spans="1:13">
      <c r="A1837" s="2"/>
      <c r="B1837" s="3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</row>
    <row r="1838" spans="1:13">
      <c r="A1838" s="2"/>
      <c r="B1838" s="3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</row>
    <row r="1839" spans="1:13">
      <c r="A1839" s="2"/>
      <c r="B1839" s="3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</row>
    <row r="1840" spans="1:13">
      <c r="A1840" s="2"/>
      <c r="B1840" s="3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</row>
    <row r="1841" spans="1:13">
      <c r="A1841" s="2"/>
      <c r="B1841" s="3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</row>
    <row r="1842" spans="1:13">
      <c r="A1842" s="2"/>
      <c r="B1842" s="3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</row>
    <row r="1843" spans="1:13">
      <c r="A1843" s="2"/>
      <c r="B1843" s="3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</row>
    <row r="1844" spans="1:13">
      <c r="A1844" s="2"/>
      <c r="B1844" s="3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</row>
    <row r="1845" spans="1:13">
      <c r="A1845" s="2"/>
      <c r="B1845" s="3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</row>
    <row r="1846" spans="1:13">
      <c r="A1846" s="2"/>
      <c r="B1846" s="3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</row>
    <row r="1847" spans="1:13">
      <c r="A1847" s="2"/>
      <c r="B1847" s="3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</row>
    <row r="1848" spans="1:13">
      <c r="A1848" s="2"/>
      <c r="B1848" s="3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</row>
    <row r="1849" spans="1:13">
      <c r="A1849" s="2"/>
      <c r="B1849" s="3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</row>
    <row r="1850" spans="1:13">
      <c r="A1850" s="2"/>
      <c r="B1850" s="3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</row>
    <row r="1851" spans="1:13">
      <c r="A1851" s="2"/>
      <c r="B1851" s="3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</row>
    <row r="1852" spans="1:13">
      <c r="A1852" s="2"/>
      <c r="B1852" s="3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</row>
    <row r="1853" spans="1:13">
      <c r="A1853" s="2"/>
      <c r="B1853" s="3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</row>
    <row r="1854" spans="1:13">
      <c r="A1854" s="2"/>
      <c r="B1854" s="3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</row>
    <row r="1855" spans="1:13">
      <c r="A1855" s="2"/>
      <c r="B1855" s="3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</row>
    <row r="1856" spans="1:13">
      <c r="A1856" s="2"/>
      <c r="B1856" s="3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</row>
    <row r="1857" spans="1:13">
      <c r="A1857" s="2"/>
      <c r="B1857" s="3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</row>
    <row r="1858" spans="1:13">
      <c r="A1858" s="2"/>
      <c r="B1858" s="3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</row>
    <row r="1859" spans="1:13">
      <c r="A1859" s="2"/>
      <c r="B1859" s="3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</row>
    <row r="1860" spans="1:13">
      <c r="A1860" s="2"/>
      <c r="B1860" s="3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</row>
    <row r="1861" spans="1:13">
      <c r="A1861" s="2"/>
      <c r="B1861" s="3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</row>
    <row r="1862" spans="1:13">
      <c r="A1862" s="2"/>
      <c r="B1862" s="3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</row>
    <row r="1863" spans="1:13">
      <c r="A1863" s="2"/>
      <c r="B1863" s="3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</row>
    <row r="1864" spans="1:13">
      <c r="A1864" s="2"/>
      <c r="B1864" s="3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</row>
    <row r="1865" spans="1:13">
      <c r="A1865" s="2"/>
      <c r="B1865" s="3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</row>
    <row r="1866" spans="1:13">
      <c r="A1866" s="2"/>
      <c r="B1866" s="3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</row>
    <row r="1867" spans="1:13">
      <c r="A1867" s="2"/>
      <c r="B1867" s="3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</row>
    <row r="1868" spans="1:13">
      <c r="A1868" s="2"/>
      <c r="B1868" s="3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</row>
    <row r="1869" spans="1:13">
      <c r="A1869" s="2"/>
      <c r="B1869" s="3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</row>
    <row r="1870" spans="1:13">
      <c r="A1870" s="2"/>
      <c r="B1870" s="3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</row>
    <row r="1871" spans="1:13">
      <c r="A1871" s="2"/>
      <c r="B1871" s="3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</row>
    <row r="1872" spans="1:13">
      <c r="A1872" s="2"/>
      <c r="B1872" s="3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</row>
    <row r="1873" spans="1:13">
      <c r="A1873" s="2"/>
      <c r="B1873" s="3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</row>
    <row r="1874" spans="1:13">
      <c r="A1874" s="2"/>
      <c r="B1874" s="3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</row>
    <row r="1875" spans="1:13">
      <c r="A1875" s="2"/>
      <c r="B1875" s="3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</row>
    <row r="1876" spans="1:13">
      <c r="A1876" s="2"/>
      <c r="B1876" s="3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</row>
    <row r="1877" spans="1:13">
      <c r="A1877" s="2"/>
      <c r="B1877" s="3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</row>
    <row r="1878" spans="1:13">
      <c r="A1878" s="2"/>
      <c r="B1878" s="3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</row>
    <row r="1879" spans="1:13">
      <c r="A1879" s="2"/>
      <c r="B1879" s="3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</row>
    <row r="1880" spans="1:13">
      <c r="A1880" s="2"/>
      <c r="B1880" s="3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</row>
    <row r="1881" spans="1:13">
      <c r="A1881" s="2"/>
      <c r="B1881" s="3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</row>
    <row r="1882" spans="1:13">
      <c r="A1882" s="2"/>
      <c r="B1882" s="3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</row>
    <row r="1883" spans="1:13">
      <c r="A1883" s="2"/>
      <c r="B1883" s="3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</row>
    <row r="1884" spans="1:13">
      <c r="A1884" s="2"/>
      <c r="B1884" s="3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</row>
    <row r="1885" spans="1:13">
      <c r="A1885" s="2"/>
      <c r="B1885" s="3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</row>
    <row r="1886" spans="1:13">
      <c r="A1886" s="2"/>
      <c r="B1886" s="3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</row>
    <row r="1887" spans="1:13">
      <c r="A1887" s="2"/>
      <c r="B1887" s="3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</row>
    <row r="1888" spans="1:13">
      <c r="A1888" s="2"/>
      <c r="B1888" s="3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</row>
    <row r="1889" spans="1:13">
      <c r="A1889" s="2"/>
      <c r="B1889" s="3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</row>
    <row r="1890" spans="1:13">
      <c r="A1890" s="2"/>
      <c r="B1890" s="3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</row>
    <row r="1891" spans="1:13">
      <c r="A1891" s="2"/>
      <c r="B1891" s="3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</row>
    <row r="1892" spans="1:13">
      <c r="A1892" s="2"/>
      <c r="B1892" s="3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</row>
    <row r="1893" spans="1:13">
      <c r="A1893" s="2"/>
      <c r="B1893" s="3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</row>
    <row r="1894" spans="1:13">
      <c r="A1894" s="2"/>
      <c r="B1894" s="3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</row>
    <row r="1895" spans="1:13">
      <c r="A1895" s="2"/>
      <c r="B1895" s="3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</row>
    <row r="1896" spans="1:13">
      <c r="A1896" s="2"/>
      <c r="B1896" s="3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</row>
    <row r="1897" spans="1:13">
      <c r="A1897" s="2"/>
      <c r="B1897" s="3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</row>
    <row r="1898" spans="1:13">
      <c r="A1898" s="2"/>
      <c r="B1898" s="3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</row>
    <row r="1899" spans="1:13">
      <c r="A1899" s="2"/>
      <c r="B1899" s="3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</row>
    <row r="1900" spans="1:13">
      <c r="A1900" s="2"/>
      <c r="B1900" s="3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</row>
    <row r="1901" spans="1:13">
      <c r="A1901" s="2"/>
      <c r="B1901" s="3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</row>
    <row r="1902" spans="1:13">
      <c r="A1902" s="2"/>
      <c r="B1902" s="3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</row>
    <row r="1903" spans="1:13">
      <c r="A1903" s="2"/>
      <c r="B1903" s="3"/>
      <c r="C1903" s="2"/>
      <c r="D1903" s="2"/>
      <c r="E1903" s="3"/>
      <c r="F1903" s="2"/>
      <c r="G1903" s="2"/>
      <c r="H1903" s="2"/>
      <c r="I1903" s="2"/>
      <c r="J1903" s="2"/>
      <c r="K1903" s="2"/>
      <c r="L1903" s="2"/>
      <c r="M1903" s="2"/>
    </row>
    <row r="1904" spans="1:13">
      <c r="A1904" s="2"/>
      <c r="B1904" s="3"/>
      <c r="C1904" s="2"/>
      <c r="D1904" s="2"/>
      <c r="E1904" s="3"/>
      <c r="F1904" s="2"/>
      <c r="G1904" s="2"/>
      <c r="H1904" s="2"/>
      <c r="I1904" s="2"/>
      <c r="J1904" s="2"/>
      <c r="K1904" s="2"/>
      <c r="L1904" s="2"/>
      <c r="M1904" s="2"/>
    </row>
    <row r="1905" spans="1:13">
      <c r="A1905" s="2"/>
      <c r="B1905" s="3"/>
      <c r="C1905" s="2"/>
      <c r="D1905" s="2"/>
      <c r="E1905" s="3"/>
      <c r="F1905" s="2"/>
      <c r="G1905" s="2"/>
      <c r="H1905" s="2"/>
      <c r="I1905" s="2"/>
      <c r="J1905" s="2"/>
      <c r="K1905" s="2"/>
      <c r="L1905" s="2"/>
      <c r="M1905" s="2"/>
    </row>
    <row r="1906" spans="1:13">
      <c r="A1906" s="2"/>
      <c r="B1906" s="3"/>
      <c r="C1906" s="2"/>
      <c r="D1906" s="2"/>
      <c r="E1906" s="3"/>
      <c r="F1906" s="2"/>
      <c r="G1906" s="2"/>
      <c r="H1906" s="2"/>
      <c r="I1906" s="2"/>
      <c r="J1906" s="2"/>
      <c r="K1906" s="2"/>
      <c r="L1906" s="2"/>
      <c r="M1906" s="2"/>
    </row>
    <row r="1907" spans="1:13">
      <c r="A1907" s="2"/>
      <c r="B1907" s="3"/>
      <c r="C1907" s="2"/>
      <c r="D1907" s="2"/>
      <c r="E1907" s="3"/>
      <c r="F1907" s="2"/>
      <c r="G1907" s="2"/>
      <c r="H1907" s="2"/>
      <c r="I1907" s="2"/>
      <c r="J1907" s="2"/>
      <c r="K1907" s="2"/>
      <c r="L1907" s="2"/>
      <c r="M1907" s="2"/>
    </row>
    <row r="1908" spans="1:13">
      <c r="A1908" s="2"/>
      <c r="B1908" s="3"/>
      <c r="C1908" s="2"/>
      <c r="D1908" s="2"/>
      <c r="E1908" s="3"/>
      <c r="F1908" s="2"/>
      <c r="G1908" s="2"/>
      <c r="H1908" s="2"/>
      <c r="I1908" s="2"/>
      <c r="J1908" s="2"/>
      <c r="K1908" s="2"/>
      <c r="L1908" s="2"/>
      <c r="M1908" s="2"/>
    </row>
    <row r="1909" spans="1:13">
      <c r="A1909" s="2"/>
      <c r="B1909" s="3"/>
      <c r="C1909" s="2"/>
      <c r="D1909" s="2"/>
      <c r="E1909" s="3"/>
      <c r="F1909" s="2"/>
      <c r="G1909" s="2"/>
      <c r="H1909" s="2"/>
      <c r="I1909" s="2"/>
      <c r="J1909" s="2"/>
      <c r="K1909" s="2"/>
      <c r="L1909" s="2"/>
      <c r="M1909" s="2"/>
    </row>
    <row r="1910" spans="1:13">
      <c r="A1910" s="2"/>
      <c r="B1910" s="3"/>
      <c r="C1910" s="2"/>
      <c r="D1910" s="2"/>
      <c r="E1910" s="3"/>
      <c r="F1910" s="2"/>
      <c r="G1910" s="2"/>
      <c r="H1910" s="2"/>
      <c r="I1910" s="2"/>
      <c r="J1910" s="2"/>
      <c r="K1910" s="2"/>
      <c r="L1910" s="2"/>
      <c r="M1910" s="2"/>
    </row>
    <row r="1911" spans="1:13">
      <c r="A1911" s="2"/>
      <c r="B1911" s="3"/>
      <c r="C1911" s="2"/>
      <c r="D1911" s="2"/>
      <c r="E1911" s="3"/>
      <c r="F1911" s="2"/>
      <c r="G1911" s="2"/>
      <c r="H1911" s="2"/>
      <c r="I1911" s="2"/>
      <c r="J1911" s="2"/>
      <c r="K1911" s="2"/>
      <c r="L1911" s="2"/>
      <c r="M1911" s="2"/>
    </row>
    <row r="1912" spans="1:13">
      <c r="A1912" s="2"/>
      <c r="B1912" s="3"/>
      <c r="C1912" s="2"/>
      <c r="D1912" s="2"/>
      <c r="E1912" s="3"/>
      <c r="F1912" s="2"/>
      <c r="G1912" s="2"/>
      <c r="H1912" s="2"/>
      <c r="I1912" s="2"/>
      <c r="J1912" s="2"/>
      <c r="K1912" s="2"/>
      <c r="L1912" s="2"/>
      <c r="M1912" s="2"/>
    </row>
    <row r="1913" spans="1:13">
      <c r="A1913" s="2"/>
      <c r="B1913" s="3"/>
      <c r="C1913" s="2"/>
      <c r="D1913" s="2"/>
      <c r="E1913" s="3"/>
      <c r="F1913" s="2"/>
      <c r="G1913" s="2"/>
      <c r="H1913" s="2"/>
      <c r="I1913" s="2"/>
      <c r="J1913" s="2"/>
      <c r="K1913" s="2"/>
      <c r="L1913" s="2"/>
      <c r="M1913" s="2"/>
    </row>
    <row r="1914" spans="1:13">
      <c r="A1914" s="2"/>
      <c r="B1914" s="3"/>
      <c r="C1914" s="2"/>
      <c r="D1914" s="2"/>
      <c r="E1914" s="3"/>
      <c r="F1914" s="2"/>
      <c r="G1914" s="2"/>
      <c r="H1914" s="2"/>
      <c r="I1914" s="2"/>
      <c r="J1914" s="2"/>
      <c r="K1914" s="2"/>
      <c r="L1914" s="2"/>
      <c r="M1914" s="2"/>
    </row>
    <row r="1915" spans="1:13">
      <c r="A1915" s="2"/>
      <c r="B1915" s="3"/>
      <c r="C1915" s="2"/>
      <c r="D1915" s="2"/>
      <c r="E1915" s="3"/>
      <c r="F1915" s="2"/>
      <c r="G1915" s="2"/>
      <c r="H1915" s="2"/>
      <c r="I1915" s="2"/>
      <c r="J1915" s="2"/>
      <c r="K1915" s="2"/>
      <c r="L1915" s="2"/>
      <c r="M1915" s="2"/>
    </row>
    <row r="1916" spans="1:13">
      <c r="A1916" s="2"/>
      <c r="B1916" s="3"/>
      <c r="C1916" s="2"/>
      <c r="D1916" s="2"/>
      <c r="E1916" s="3"/>
      <c r="F1916" s="2"/>
      <c r="G1916" s="2"/>
      <c r="H1916" s="2"/>
      <c r="I1916" s="2"/>
      <c r="J1916" s="2"/>
      <c r="K1916" s="2"/>
      <c r="L1916" s="2"/>
      <c r="M1916" s="2"/>
    </row>
    <row r="1917" spans="1:13">
      <c r="A1917" s="2"/>
      <c r="B1917" s="3"/>
      <c r="C1917" s="2"/>
      <c r="D1917" s="2"/>
      <c r="E1917" s="3"/>
      <c r="F1917" s="2"/>
      <c r="G1917" s="2"/>
      <c r="H1917" s="2"/>
      <c r="I1917" s="2"/>
      <c r="J1917" s="2"/>
      <c r="K1917" s="2"/>
      <c r="L1917" s="2"/>
      <c r="M1917" s="2"/>
    </row>
    <row r="1918" spans="1:13">
      <c r="A1918" s="2"/>
      <c r="B1918" s="3"/>
      <c r="C1918" s="2"/>
      <c r="D1918" s="2"/>
      <c r="E1918" s="3"/>
      <c r="F1918" s="2"/>
      <c r="G1918" s="2"/>
      <c r="H1918" s="2"/>
      <c r="I1918" s="2"/>
      <c r="J1918" s="2"/>
      <c r="K1918" s="2"/>
      <c r="L1918" s="2"/>
      <c r="M1918" s="2"/>
    </row>
    <row r="1919" spans="1:13">
      <c r="A1919" s="2"/>
      <c r="B1919" s="3"/>
      <c r="C1919" s="2"/>
      <c r="D1919" s="2"/>
      <c r="E1919" s="3"/>
      <c r="F1919" s="2"/>
      <c r="G1919" s="2"/>
      <c r="H1919" s="2"/>
      <c r="I1919" s="2"/>
      <c r="J1919" s="2"/>
      <c r="K1919" s="2"/>
      <c r="L1919" s="2"/>
      <c r="M1919" s="2"/>
    </row>
    <row r="1920" spans="1:13">
      <c r="A1920" s="2"/>
      <c r="B1920" s="3"/>
      <c r="C1920" s="2"/>
      <c r="D1920" s="2"/>
      <c r="E1920" s="3"/>
      <c r="F1920" s="2"/>
      <c r="G1920" s="2"/>
      <c r="H1920" s="2"/>
      <c r="I1920" s="2"/>
      <c r="J1920" s="2"/>
      <c r="K1920" s="2"/>
      <c r="L1920" s="2"/>
      <c r="M1920" s="2"/>
    </row>
    <row r="1921" spans="1:13">
      <c r="A1921" s="2"/>
      <c r="B1921" s="3"/>
      <c r="C1921" s="2"/>
      <c r="D1921" s="2"/>
      <c r="E1921" s="3"/>
      <c r="F1921" s="2"/>
      <c r="G1921" s="2"/>
      <c r="H1921" s="2"/>
      <c r="I1921" s="2"/>
      <c r="J1921" s="2"/>
      <c r="K1921" s="2"/>
      <c r="L1921" s="2"/>
      <c r="M1921" s="2"/>
    </row>
    <row r="1922" spans="1:13">
      <c r="A1922" s="2"/>
      <c r="B1922" s="3"/>
      <c r="C1922" s="2"/>
      <c r="D1922" s="2"/>
      <c r="E1922" s="3"/>
      <c r="F1922" s="2"/>
      <c r="G1922" s="2"/>
      <c r="H1922" s="2"/>
      <c r="I1922" s="2"/>
      <c r="J1922" s="2"/>
      <c r="K1922" s="2"/>
      <c r="L1922" s="2"/>
      <c r="M1922" s="2"/>
    </row>
    <row r="1923" spans="1:13">
      <c r="A1923" s="2"/>
      <c r="B1923" s="3"/>
      <c r="C1923" s="2"/>
      <c r="D1923" s="2"/>
      <c r="E1923" s="3"/>
      <c r="F1923" s="2"/>
      <c r="G1923" s="2"/>
      <c r="H1923" s="2"/>
      <c r="I1923" s="2"/>
      <c r="J1923" s="2"/>
      <c r="K1923" s="2"/>
      <c r="L1923" s="2"/>
      <c r="M1923" s="2"/>
    </row>
    <row r="1924" spans="1:13">
      <c r="A1924" s="2"/>
      <c r="B1924" s="3"/>
      <c r="C1924" s="2"/>
      <c r="D1924" s="2"/>
      <c r="E1924" s="3"/>
      <c r="F1924" s="2"/>
      <c r="G1924" s="2"/>
      <c r="H1924" s="2"/>
      <c r="I1924" s="2"/>
      <c r="J1924" s="2"/>
      <c r="K1924" s="2"/>
      <c r="L1924" s="2"/>
      <c r="M1924" s="2"/>
    </row>
    <row r="1925" spans="1:13">
      <c r="A1925" s="2"/>
      <c r="B1925" s="3"/>
      <c r="C1925" s="2"/>
      <c r="D1925" s="2"/>
      <c r="E1925" s="3"/>
      <c r="F1925" s="2"/>
      <c r="G1925" s="2"/>
      <c r="H1925" s="2"/>
      <c r="I1925" s="2"/>
      <c r="J1925" s="2"/>
      <c r="K1925" s="2"/>
      <c r="L1925" s="2"/>
      <c r="M1925" s="2"/>
    </row>
    <row r="1926" spans="1:13">
      <c r="A1926" s="2"/>
      <c r="B1926" s="3"/>
      <c r="C1926" s="2"/>
      <c r="D1926" s="2"/>
      <c r="E1926" s="3"/>
      <c r="F1926" s="2"/>
      <c r="G1926" s="2"/>
      <c r="H1926" s="2"/>
      <c r="I1926" s="2"/>
      <c r="J1926" s="2"/>
      <c r="K1926" s="2"/>
      <c r="L1926" s="2"/>
      <c r="M1926" s="2"/>
    </row>
    <row r="1927" spans="1:13">
      <c r="A1927" s="2"/>
      <c r="B1927" s="3"/>
      <c r="C1927" s="2"/>
      <c r="D1927" s="2"/>
      <c r="E1927" s="3"/>
      <c r="F1927" s="2"/>
      <c r="G1927" s="2"/>
      <c r="H1927" s="2"/>
      <c r="I1927" s="2"/>
      <c r="J1927" s="2"/>
      <c r="K1927" s="2"/>
      <c r="L1927" s="2"/>
      <c r="M1927" s="2"/>
    </row>
    <row r="1928" spans="1:13">
      <c r="A1928" s="2"/>
      <c r="B1928" s="3"/>
      <c r="C1928" s="2"/>
      <c r="D1928" s="2"/>
      <c r="E1928" s="3"/>
      <c r="F1928" s="2"/>
      <c r="G1928" s="2"/>
      <c r="H1928" s="2"/>
      <c r="I1928" s="2"/>
      <c r="J1928" s="2"/>
      <c r="K1928" s="2"/>
      <c r="L1928" s="2"/>
      <c r="M1928" s="2"/>
    </row>
    <row r="1929" spans="1:13">
      <c r="A1929" s="2"/>
      <c r="B1929" s="3"/>
      <c r="C1929" s="2"/>
      <c r="D1929" s="2"/>
      <c r="E1929" s="3"/>
      <c r="F1929" s="2"/>
      <c r="G1929" s="2"/>
      <c r="H1929" s="2"/>
      <c r="I1929" s="2"/>
      <c r="J1929" s="2"/>
      <c r="K1929" s="2"/>
      <c r="L1929" s="2"/>
      <c r="M1929" s="2"/>
    </row>
    <row r="1930" spans="1:13">
      <c r="A1930" s="2"/>
      <c r="B1930" s="3"/>
      <c r="C1930" s="2"/>
      <c r="D1930" s="2"/>
      <c r="E1930" s="3"/>
      <c r="F1930" s="2"/>
      <c r="G1930" s="2"/>
      <c r="H1930" s="2"/>
      <c r="I1930" s="2"/>
      <c r="J1930" s="2"/>
      <c r="K1930" s="2"/>
      <c r="L1930" s="2"/>
      <c r="M1930" s="2"/>
    </row>
    <row r="1931" spans="1:13">
      <c r="A1931" s="2"/>
      <c r="B1931" s="3"/>
      <c r="C1931" s="2"/>
      <c r="D1931" s="2"/>
      <c r="E1931" s="3"/>
      <c r="F1931" s="2"/>
      <c r="G1931" s="2"/>
      <c r="H1931" s="2"/>
      <c r="I1931" s="2"/>
      <c r="J1931" s="2"/>
      <c r="K1931" s="2"/>
      <c r="L1931" s="2"/>
      <c r="M1931" s="2"/>
    </row>
    <row r="1932" spans="1:13">
      <c r="A1932" s="2"/>
      <c r="B1932" s="3"/>
      <c r="C1932" s="2"/>
      <c r="D1932" s="2"/>
      <c r="E1932" s="3"/>
      <c r="F1932" s="2"/>
      <c r="G1932" s="2"/>
      <c r="H1932" s="2"/>
      <c r="I1932" s="2"/>
      <c r="J1932" s="2"/>
      <c r="K1932" s="2"/>
      <c r="L1932" s="2"/>
      <c r="M1932" s="2"/>
    </row>
    <row r="1933" spans="1:13">
      <c r="A1933" s="2"/>
      <c r="B1933" s="3"/>
      <c r="C1933" s="2"/>
      <c r="D1933" s="2"/>
      <c r="E1933" s="3"/>
      <c r="F1933" s="2"/>
      <c r="G1933" s="2"/>
      <c r="H1933" s="2"/>
      <c r="I1933" s="2"/>
      <c r="J1933" s="2"/>
      <c r="K1933" s="2"/>
      <c r="L1933" s="2"/>
      <c r="M1933" s="2"/>
    </row>
    <row r="1934" spans="1:13">
      <c r="A1934" s="2"/>
      <c r="B1934" s="3"/>
      <c r="C1934" s="2"/>
      <c r="D1934" s="2"/>
      <c r="E1934" s="3"/>
      <c r="F1934" s="2"/>
      <c r="G1934" s="2"/>
      <c r="H1934" s="2"/>
      <c r="I1934" s="2"/>
      <c r="J1934" s="2"/>
      <c r="K1934" s="2"/>
      <c r="L1934" s="2"/>
      <c r="M1934" s="2"/>
    </row>
    <row r="1935" spans="1:13">
      <c r="A1935" s="2"/>
      <c r="B1935" s="3"/>
      <c r="C1935" s="2"/>
      <c r="D1935" s="2"/>
      <c r="E1935" s="3"/>
      <c r="F1935" s="2"/>
      <c r="G1935" s="2"/>
      <c r="H1935" s="2"/>
      <c r="I1935" s="2"/>
      <c r="J1935" s="2"/>
      <c r="K1935" s="2"/>
      <c r="L1935" s="2"/>
      <c r="M1935" s="2"/>
    </row>
    <row r="1936" spans="1:13">
      <c r="A1936" s="2"/>
      <c r="B1936" s="3"/>
      <c r="C1936" s="2"/>
      <c r="D1936" s="2"/>
      <c r="E1936" s="3"/>
      <c r="F1936" s="2"/>
      <c r="G1936" s="2"/>
      <c r="H1936" s="2"/>
      <c r="I1936" s="2"/>
      <c r="J1936" s="2"/>
      <c r="K1936" s="2"/>
      <c r="L1936" s="2"/>
      <c r="M1936" s="2"/>
    </row>
    <row r="1937" spans="1:13">
      <c r="A1937" s="2"/>
      <c r="B1937" s="3"/>
      <c r="C1937" s="2"/>
      <c r="D1937" s="2"/>
      <c r="E1937" s="3"/>
      <c r="F1937" s="2"/>
      <c r="G1937" s="2"/>
      <c r="H1937" s="2"/>
      <c r="I1937" s="2"/>
      <c r="J1937" s="2"/>
      <c r="K1937" s="2"/>
      <c r="L1937" s="2"/>
      <c r="M1937" s="2"/>
    </row>
    <row r="1938" spans="1:13">
      <c r="A1938" s="2"/>
      <c r="B1938" s="3"/>
      <c r="C1938" s="2"/>
      <c r="D1938" s="2"/>
      <c r="E1938" s="3"/>
      <c r="F1938" s="2"/>
      <c r="G1938" s="2"/>
      <c r="H1938" s="2"/>
      <c r="I1938" s="2"/>
      <c r="J1938" s="2"/>
      <c r="K1938" s="2"/>
      <c r="L1938" s="2"/>
      <c r="M1938" s="2"/>
    </row>
    <row r="1939" spans="1:13">
      <c r="A1939" s="2"/>
      <c r="B1939" s="3"/>
      <c r="C1939" s="2"/>
      <c r="D1939" s="2"/>
      <c r="E1939" s="3"/>
      <c r="F1939" s="2"/>
      <c r="G1939" s="2"/>
      <c r="H1939" s="2"/>
      <c r="I1939" s="2"/>
      <c r="J1939" s="2"/>
      <c r="K1939" s="2"/>
      <c r="L1939" s="2"/>
      <c r="M1939" s="2"/>
    </row>
    <row r="1940" spans="1:13">
      <c r="A1940" s="2"/>
      <c r="B1940" s="3"/>
      <c r="C1940" s="2"/>
      <c r="D1940" s="2"/>
      <c r="E1940" s="3"/>
      <c r="F1940" s="2"/>
      <c r="G1940" s="2"/>
      <c r="H1940" s="2"/>
      <c r="I1940" s="2"/>
      <c r="J1940" s="2"/>
      <c r="K1940" s="2"/>
      <c r="L1940" s="2"/>
      <c r="M1940" s="2"/>
    </row>
    <row r="1941" spans="1:13">
      <c r="A1941" s="2"/>
      <c r="B1941" s="3"/>
      <c r="C1941" s="2"/>
      <c r="D1941" s="2"/>
      <c r="E1941" s="3"/>
      <c r="F1941" s="2"/>
      <c r="G1941" s="2"/>
      <c r="H1941" s="2"/>
      <c r="I1941" s="2"/>
      <c r="J1941" s="2"/>
      <c r="K1941" s="2"/>
      <c r="L1941" s="2"/>
      <c r="M1941" s="2"/>
    </row>
    <row r="1942" spans="1:13">
      <c r="A1942" s="2"/>
      <c r="B1942" s="3"/>
      <c r="C1942" s="2"/>
      <c r="D1942" s="2"/>
      <c r="E1942" s="3"/>
      <c r="F1942" s="2"/>
      <c r="G1942" s="2"/>
      <c r="H1942" s="2"/>
      <c r="I1942" s="2"/>
      <c r="J1942" s="2"/>
      <c r="K1942" s="2"/>
      <c r="L1942" s="2"/>
      <c r="M1942" s="2"/>
    </row>
    <row r="1943" spans="1:13">
      <c r="A1943" s="2"/>
      <c r="B1943" s="3"/>
      <c r="C1943" s="2"/>
      <c r="D1943" s="2"/>
      <c r="E1943" s="3"/>
      <c r="F1943" s="2"/>
      <c r="G1943" s="2"/>
      <c r="H1943" s="2"/>
      <c r="I1943" s="2"/>
      <c r="J1943" s="2"/>
      <c r="K1943" s="2"/>
      <c r="L1943" s="2"/>
      <c r="M1943" s="2"/>
    </row>
    <row r="1944" spans="1:13">
      <c r="A1944" s="2"/>
      <c r="B1944" s="3"/>
      <c r="C1944" s="2"/>
      <c r="D1944" s="2"/>
      <c r="E1944" s="3"/>
      <c r="F1944" s="2"/>
      <c r="G1944" s="2"/>
      <c r="H1944" s="2"/>
      <c r="I1944" s="2"/>
      <c r="J1944" s="2"/>
      <c r="K1944" s="2"/>
      <c r="L1944" s="2"/>
      <c r="M1944" s="2"/>
    </row>
    <row r="1945" spans="1:13">
      <c r="A1945" s="2"/>
      <c r="B1945" s="3"/>
      <c r="C1945" s="2"/>
      <c r="D1945" s="2"/>
      <c r="E1945" s="3"/>
      <c r="F1945" s="2"/>
      <c r="G1945" s="2"/>
      <c r="H1945" s="2"/>
      <c r="I1945" s="2"/>
      <c r="J1945" s="2"/>
      <c r="K1945" s="2"/>
      <c r="L1945" s="2"/>
      <c r="M1945" s="2"/>
    </row>
    <row r="1946" spans="1:13">
      <c r="A1946" s="2"/>
      <c r="B1946" s="3"/>
      <c r="C1946" s="2"/>
      <c r="D1946" s="2"/>
      <c r="E1946" s="3"/>
      <c r="F1946" s="2"/>
      <c r="G1946" s="2"/>
      <c r="H1946" s="2"/>
      <c r="I1946" s="2"/>
      <c r="J1946" s="2"/>
      <c r="K1946" s="2"/>
      <c r="L1946" s="2"/>
      <c r="M1946" s="2"/>
    </row>
    <row r="1947" spans="1:13">
      <c r="A1947" s="2"/>
      <c r="B1947" s="3"/>
      <c r="C1947" s="2"/>
      <c r="D1947" s="2"/>
      <c r="E1947" s="3"/>
      <c r="F1947" s="2"/>
      <c r="G1947" s="2"/>
      <c r="H1947" s="2"/>
      <c r="I1947" s="2"/>
      <c r="J1947" s="2"/>
      <c r="K1947" s="2"/>
      <c r="L1947" s="2"/>
      <c r="M1947" s="2"/>
    </row>
    <row r="1948" spans="1:13">
      <c r="A1948" s="2"/>
      <c r="B1948" s="3"/>
      <c r="C1948" s="2"/>
      <c r="D1948" s="2"/>
      <c r="E1948" s="3"/>
      <c r="F1948" s="2"/>
      <c r="G1948" s="2"/>
      <c r="H1948" s="2"/>
      <c r="I1948" s="2"/>
      <c r="J1948" s="2"/>
      <c r="K1948" s="2"/>
      <c r="L1948" s="2"/>
      <c r="M1948" s="2"/>
    </row>
    <row r="1949" spans="1:13">
      <c r="A1949" s="2"/>
      <c r="B1949" s="3"/>
      <c r="C1949" s="2"/>
      <c r="D1949" s="2"/>
      <c r="E1949" s="3"/>
      <c r="F1949" s="2"/>
      <c r="G1949" s="2"/>
      <c r="H1949" s="2"/>
      <c r="I1949" s="2"/>
      <c r="J1949" s="2"/>
      <c r="K1949" s="2"/>
      <c r="L1949" s="2"/>
      <c r="M1949" s="2"/>
    </row>
    <row r="1950" spans="1:13">
      <c r="A1950" s="2"/>
      <c r="B1950" s="3"/>
      <c r="C1950" s="2"/>
      <c r="D1950" s="2"/>
      <c r="E1950" s="3"/>
      <c r="F1950" s="2"/>
      <c r="G1950" s="2"/>
      <c r="H1950" s="2"/>
      <c r="I1950" s="2"/>
      <c r="J1950" s="2"/>
      <c r="K1950" s="2"/>
      <c r="L1950" s="2"/>
      <c r="M1950" s="2"/>
    </row>
    <row r="1951" spans="1:13">
      <c r="A1951" s="2"/>
      <c r="B1951" s="3"/>
      <c r="C1951" s="2"/>
      <c r="D1951" s="2"/>
      <c r="E1951" s="3"/>
      <c r="F1951" s="2"/>
      <c r="G1951" s="2"/>
      <c r="H1951" s="2"/>
      <c r="I1951" s="2"/>
      <c r="J1951" s="2"/>
      <c r="K1951" s="2"/>
      <c r="L1951" s="2"/>
      <c r="M1951" s="2"/>
    </row>
    <row r="1952" spans="1:13">
      <c r="A1952" s="2"/>
      <c r="B1952" s="3"/>
      <c r="C1952" s="2"/>
      <c r="D1952" s="2"/>
      <c r="E1952" s="3"/>
      <c r="F1952" s="2"/>
      <c r="G1952" s="2"/>
      <c r="H1952" s="2"/>
      <c r="I1952" s="2"/>
      <c r="J1952" s="2"/>
      <c r="K1952" s="2"/>
      <c r="L1952" s="2"/>
      <c r="M1952" s="2"/>
    </row>
    <row r="1953" spans="1:13">
      <c r="A1953" s="2"/>
      <c r="B1953" s="3"/>
      <c r="C1953" s="2"/>
      <c r="D1953" s="2"/>
      <c r="E1953" s="3"/>
      <c r="F1953" s="2"/>
      <c r="G1953" s="2"/>
      <c r="H1953" s="2"/>
      <c r="I1953" s="2"/>
      <c r="J1953" s="2"/>
      <c r="K1953" s="2"/>
      <c r="L1953" s="2"/>
      <c r="M1953" s="2"/>
    </row>
    <row r="1954" spans="1:13">
      <c r="A1954" s="2"/>
      <c r="B1954" s="3"/>
      <c r="C1954" s="2"/>
      <c r="D1954" s="2"/>
      <c r="E1954" s="3"/>
      <c r="F1954" s="2"/>
      <c r="G1954" s="2"/>
      <c r="H1954" s="2"/>
      <c r="I1954" s="2"/>
      <c r="J1954" s="2"/>
      <c r="K1954" s="2"/>
      <c r="L1954" s="2"/>
      <c r="M1954" s="2"/>
    </row>
    <row r="1955" spans="1:13">
      <c r="A1955" s="2"/>
      <c r="B1955" s="3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</row>
    <row r="1956" spans="1:13">
      <c r="A1956" s="2"/>
      <c r="B1956" s="3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</row>
    <row r="1957" spans="1:13">
      <c r="A1957" s="2"/>
      <c r="B1957" s="3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</row>
    <row r="1958" spans="1:13">
      <c r="A1958" s="2"/>
      <c r="B1958" s="3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</row>
    <row r="1959" spans="1:13">
      <c r="A1959" s="2"/>
      <c r="B1959" s="3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</row>
    <row r="1960" spans="1:13">
      <c r="A1960" s="2"/>
      <c r="B1960" s="3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</row>
    <row r="1961" spans="1:13">
      <c r="A1961" s="2"/>
      <c r="B1961" s="3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</row>
    <row r="1962" spans="1:13">
      <c r="A1962" s="2"/>
      <c r="B1962" s="3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</row>
    <row r="1963" spans="1:13">
      <c r="A1963" s="2"/>
      <c r="B1963" s="3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</row>
    <row r="1964" spans="1:13">
      <c r="A1964" s="2"/>
      <c r="B1964" s="3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</row>
    <row r="1965" spans="1:13">
      <c r="A1965" s="2"/>
      <c r="B1965" s="3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</row>
    <row r="1966" spans="1:13">
      <c r="A1966" s="2"/>
      <c r="B1966" s="3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</row>
    <row r="1967" spans="1:13">
      <c r="A1967" s="2"/>
      <c r="B1967" s="3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</row>
    <row r="1968" spans="1:13">
      <c r="A1968" s="2"/>
      <c r="B1968" s="3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</row>
    <row r="1969" spans="1:13">
      <c r="A1969" s="2"/>
      <c r="B1969" s="3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</row>
    <row r="1970" spans="1:13">
      <c r="A1970" s="2"/>
      <c r="B1970" s="3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</row>
    <row r="1971" spans="1:13">
      <c r="A1971" s="2"/>
      <c r="B1971" s="3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</row>
    <row r="1972" spans="1:13">
      <c r="A1972" s="2"/>
      <c r="B1972" s="3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</row>
    <row r="1973" spans="1:13">
      <c r="A1973" s="2"/>
      <c r="B1973" s="3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</row>
    <row r="1974" spans="1:13">
      <c r="A1974" s="2"/>
      <c r="B1974" s="3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</row>
    <row r="1975" spans="1:13">
      <c r="A1975" s="2"/>
      <c r="B1975" s="3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</row>
    <row r="1976" spans="1:13">
      <c r="A1976" s="2"/>
      <c r="B1976" s="3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</row>
    <row r="1977" spans="1:13">
      <c r="A1977" s="2"/>
      <c r="B1977" s="3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</row>
    <row r="1978" spans="1:13">
      <c r="A1978" s="2"/>
      <c r="B1978" s="3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</row>
    <row r="1979" spans="1:13">
      <c r="A1979" s="2"/>
      <c r="B1979" s="3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</row>
    <row r="1980" spans="1:13">
      <c r="A1980" s="2"/>
      <c r="B1980" s="3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</row>
    <row r="1981" spans="1:13">
      <c r="A1981" s="2"/>
      <c r="B1981" s="3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</row>
    <row r="1982" spans="1:13">
      <c r="A1982" s="2"/>
      <c r="B1982" s="3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</row>
    <row r="1983" spans="1:13">
      <c r="A1983" s="2"/>
      <c r="B1983" s="3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</row>
    <row r="1984" spans="1:13">
      <c r="A1984" s="2"/>
      <c r="B1984" s="3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</row>
    <row r="1985" spans="1:13">
      <c r="A1985" s="2"/>
      <c r="B1985" s="3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</row>
    <row r="1986" spans="1:13">
      <c r="A1986" s="2"/>
      <c r="B1986" s="3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</row>
    <row r="1987" spans="1:13">
      <c r="A1987" s="2"/>
      <c r="B1987" s="3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</row>
    <row r="1988" spans="1:13">
      <c r="A1988" s="2"/>
      <c r="B1988" s="3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</row>
    <row r="1989" spans="1:13">
      <c r="A1989" s="2"/>
      <c r="B1989" s="3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</row>
    <row r="1990" spans="1:13">
      <c r="A1990" s="2"/>
      <c r="B1990" s="3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</row>
    <row r="1991" spans="1:13">
      <c r="A1991" s="2"/>
      <c r="B1991" s="3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</row>
    <row r="1992" spans="1:13">
      <c r="A1992" s="2"/>
      <c r="B1992" s="3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</row>
    <row r="1993" spans="1:13">
      <c r="A1993" s="2"/>
      <c r="B1993" s="3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</row>
    <row r="1994" spans="1:13">
      <c r="A1994" s="2"/>
      <c r="B1994" s="3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</row>
    <row r="1995" spans="1:13">
      <c r="A1995" s="2"/>
      <c r="B1995" s="3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</row>
    <row r="1996" spans="1:13">
      <c r="A1996" s="2"/>
      <c r="B1996" s="3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</row>
    <row r="1997" spans="1:13">
      <c r="A1997" s="2"/>
      <c r="B1997" s="3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</row>
    <row r="1998" spans="1:13">
      <c r="A1998" s="2"/>
      <c r="B1998" s="3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</row>
    <row r="1999" spans="1:13">
      <c r="A1999" s="2"/>
      <c r="B1999" s="3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</row>
    <row r="2000" spans="1:13">
      <c r="A2000" s="2"/>
      <c r="B2000" s="3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</row>
    <row r="2001" spans="1:13">
      <c r="A2001" s="2"/>
      <c r="B2001" s="3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</row>
    <row r="2002" spans="1:13">
      <c r="A2002" s="2"/>
      <c r="B2002" s="3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</row>
    <row r="2003" spans="1:13">
      <c r="A2003" s="2"/>
      <c r="B2003" s="3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</row>
    <row r="2004" spans="1:13">
      <c r="A2004" s="2"/>
      <c r="B2004" s="3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</row>
    <row r="2005" spans="1:13">
      <c r="A2005" s="2"/>
      <c r="B2005" s="3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</row>
    <row r="2006" spans="1:13">
      <c r="A2006" s="2"/>
      <c r="B2006" s="3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</row>
    <row r="2007" spans="1:13">
      <c r="A2007" s="2"/>
      <c r="B2007" s="3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</row>
    <row r="2008" spans="1:13">
      <c r="A2008" s="2"/>
      <c r="B2008" s="3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</row>
    <row r="2009" spans="1:13">
      <c r="A2009" s="2"/>
      <c r="B2009" s="3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</row>
    <row r="2010" spans="1:13">
      <c r="A2010" s="2"/>
      <c r="B2010" s="3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</row>
    <row r="2011" spans="1:13">
      <c r="A2011" s="2"/>
      <c r="B2011" s="3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</row>
    <row r="2012" spans="1:13">
      <c r="A2012" s="2"/>
      <c r="B2012" s="3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</row>
    <row r="2013" spans="1:13">
      <c r="A2013" s="2"/>
      <c r="B2013" s="3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</row>
    <row r="2014" spans="1:13">
      <c r="A2014" s="2"/>
      <c r="B2014" s="3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</row>
    <row r="2015" spans="1:13">
      <c r="A2015" s="2"/>
      <c r="B2015" s="3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</row>
    <row r="2016" spans="1:13">
      <c r="A2016" s="2"/>
      <c r="B2016" s="3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</row>
    <row r="2017" spans="1:13">
      <c r="A2017" s="2"/>
      <c r="B2017" s="3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</row>
    <row r="2018" spans="1:13">
      <c r="A2018" s="2"/>
      <c r="B2018" s="3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</row>
    <row r="2019" spans="1:13">
      <c r="A2019" s="2"/>
      <c r="B2019" s="3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</row>
    <row r="2020" spans="1:13">
      <c r="A2020" s="2"/>
      <c r="B2020" s="3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</row>
    <row r="2021" spans="1:13">
      <c r="A2021" s="2"/>
      <c r="B2021" s="3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</row>
    <row r="2022" spans="1:13">
      <c r="A2022" s="2"/>
      <c r="B2022" s="3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</row>
    <row r="2023" spans="1:13">
      <c r="A2023" s="2"/>
      <c r="B2023" s="3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</row>
    <row r="2024" spans="1:13">
      <c r="A2024" s="2"/>
      <c r="B2024" s="3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</row>
    <row r="2025" spans="1:13">
      <c r="A2025" s="2"/>
      <c r="B2025" s="3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</row>
    <row r="2026" spans="1:13">
      <c r="A2026" s="2"/>
      <c r="B2026" s="3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</row>
    <row r="2027" spans="1:13">
      <c r="A2027" s="2"/>
      <c r="B2027" s="3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</row>
    <row r="2028" spans="1:13">
      <c r="A2028" s="2"/>
      <c r="B2028" s="3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</row>
    <row r="2029" spans="1:13">
      <c r="A2029" s="2"/>
      <c r="B2029" s="3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</row>
    <row r="2030" spans="1:13">
      <c r="A2030" s="2"/>
      <c r="B2030" s="3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</row>
    <row r="2031" spans="1:13">
      <c r="A2031" s="2"/>
      <c r="B2031" s="3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</row>
    <row r="2032" spans="1:13">
      <c r="A2032" s="2"/>
      <c r="B2032" s="3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</row>
    <row r="2033" spans="1:13">
      <c r="A2033" s="2"/>
      <c r="B2033" s="3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</row>
    <row r="2034" spans="1:13">
      <c r="A2034" s="2"/>
      <c r="B2034" s="3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</row>
    <row r="2035" spans="1:13">
      <c r="A2035" s="2"/>
      <c r="B2035" s="3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</row>
    <row r="2036" spans="1:13">
      <c r="A2036" s="2"/>
      <c r="B2036" s="3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</row>
    <row r="2037" spans="1:13">
      <c r="A2037" s="2"/>
      <c r="B2037" s="3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</row>
    <row r="2038" spans="1:13">
      <c r="A2038" s="2"/>
      <c r="B2038" s="3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</row>
    <row r="2039" spans="1:13">
      <c r="A2039" s="2"/>
      <c r="B2039" s="3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</row>
    <row r="2040" spans="1:13">
      <c r="A2040" s="2"/>
      <c r="B2040" s="3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</row>
    <row r="2041" spans="1:13">
      <c r="A2041" s="2"/>
      <c r="B2041" s="3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</row>
    <row r="2042" spans="1:13">
      <c r="A2042" s="2"/>
      <c r="B2042" s="3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</row>
    <row r="2043" spans="1:13">
      <c r="A2043" s="2"/>
      <c r="B2043" s="3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</row>
    <row r="2044" spans="1:13">
      <c r="A2044" s="2"/>
      <c r="B2044" s="3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</row>
    <row r="2045" spans="1:13">
      <c r="A2045" s="2"/>
      <c r="B2045" s="3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</row>
    <row r="2046" spans="1:13">
      <c r="A2046" s="2"/>
      <c r="B2046" s="3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</row>
    <row r="2047" spans="1:13">
      <c r="A2047" s="2"/>
      <c r="B2047" s="3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</row>
    <row r="2048" spans="1:13">
      <c r="A2048" s="2"/>
      <c r="B2048" s="3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</row>
    <row r="2049" spans="1:13">
      <c r="A2049" s="2"/>
      <c r="B2049" s="3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</row>
    <row r="2050" spans="1:13">
      <c r="A2050" s="2"/>
      <c r="B2050" s="3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</row>
    <row r="2051" spans="1:13">
      <c r="A2051" s="2"/>
      <c r="B2051" s="3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</row>
    <row r="2052" spans="1:13">
      <c r="A2052" s="2"/>
      <c r="B2052" s="3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</row>
    <row r="2053" spans="1:13">
      <c r="A2053" s="2"/>
      <c r="B2053" s="3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</row>
    <row r="2054" spans="1:13">
      <c r="A2054" s="2"/>
      <c r="B2054" s="3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</row>
    <row r="2055" spans="1:13">
      <c r="A2055" s="2"/>
      <c r="B2055" s="3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</row>
    <row r="2056" spans="1:13">
      <c r="A2056" s="2"/>
      <c r="B2056" s="3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</row>
    <row r="2057" spans="1:13">
      <c r="A2057" s="2"/>
      <c r="B2057" s="3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</row>
    <row r="2058" spans="1:13">
      <c r="A2058" s="2"/>
      <c r="B2058" s="3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</row>
    <row r="2059" spans="1:13">
      <c r="A2059" s="2"/>
      <c r="B2059" s="3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</row>
    <row r="2060" spans="1:13">
      <c r="A2060" s="2"/>
      <c r="B2060" s="3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</row>
    <row r="2061" spans="1:13">
      <c r="A2061" s="2"/>
      <c r="B2061" s="3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</row>
    <row r="2062" spans="1:13">
      <c r="A2062" s="2"/>
      <c r="B2062" s="3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</row>
    <row r="2063" spans="1:13">
      <c r="A2063" s="2"/>
      <c r="B2063" s="3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</row>
    <row r="2064" spans="1:13">
      <c r="A2064" s="2"/>
      <c r="B2064" s="3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</row>
    <row r="2065" spans="1:13">
      <c r="A2065" s="2"/>
      <c r="B2065" s="3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</row>
    <row r="2066" spans="1:13">
      <c r="A2066" s="2"/>
      <c r="B2066" s="3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</row>
    <row r="2067" spans="1:13">
      <c r="A2067" s="2"/>
      <c r="B2067" s="3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</row>
    <row r="2068" spans="1:13">
      <c r="A2068" s="2"/>
      <c r="B2068" s="3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</row>
    <row r="2069" spans="1:13">
      <c r="A2069" s="2"/>
      <c r="B2069" s="3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</row>
    <row r="2070" spans="1:13">
      <c r="A2070" s="2"/>
      <c r="B2070" s="3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</row>
    <row r="2071" spans="1:13">
      <c r="A2071" s="2"/>
      <c r="B2071" s="3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</row>
    <row r="2072" spans="1:13">
      <c r="A2072" s="2"/>
      <c r="B2072" s="3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</row>
    <row r="2073" spans="1:13">
      <c r="A2073" s="2"/>
      <c r="B2073" s="3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</row>
    <row r="2074" spans="1:13">
      <c r="A2074" s="2"/>
      <c r="B2074" s="3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</row>
    <row r="2075" spans="1:13">
      <c r="A2075" s="2"/>
      <c r="B2075" s="3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</row>
    <row r="2076" spans="1:13">
      <c r="A2076" s="2"/>
      <c r="B2076" s="3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</row>
    <row r="2077" spans="1:13">
      <c r="A2077" s="2"/>
      <c r="B2077" s="3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</row>
    <row r="2078" spans="1:13">
      <c r="A2078" s="2"/>
      <c r="B2078" s="3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</row>
    <row r="2079" spans="1:13">
      <c r="A2079" s="2"/>
      <c r="B2079" s="3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</row>
    <row r="2080" spans="1:13">
      <c r="A2080" s="2"/>
      <c r="B2080" s="3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</row>
    <row r="2081" spans="1:13">
      <c r="A2081" s="2"/>
      <c r="B2081" s="3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</row>
    <row r="2082" spans="1:13">
      <c r="A2082" s="2"/>
      <c r="B2082" s="3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</row>
    <row r="2083" spans="1:13">
      <c r="A2083" s="2"/>
      <c r="B2083" s="3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</row>
    <row r="2084" spans="1:13">
      <c r="A2084" s="2"/>
      <c r="B2084" s="3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</row>
    <row r="2085" spans="1:13">
      <c r="A2085" s="2"/>
      <c r="B2085" s="3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</row>
    <row r="2086" spans="1:13">
      <c r="A2086" s="2"/>
      <c r="B2086" s="3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</row>
    <row r="2087" spans="1:13">
      <c r="A2087" s="2"/>
      <c r="B2087" s="3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</row>
    <row r="2088" spans="1:13">
      <c r="A2088" s="2"/>
      <c r="B2088" s="3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</row>
    <row r="2089" spans="1:13">
      <c r="A2089" s="2"/>
      <c r="B2089" s="3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</row>
    <row r="2090" spans="1:13">
      <c r="A2090" s="2"/>
      <c r="B2090" s="3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</row>
    <row r="2091" spans="1:13">
      <c r="A2091" s="2"/>
      <c r="B2091" s="3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</row>
    <row r="2092" spans="1:13">
      <c r="A2092" s="2"/>
      <c r="B2092" s="3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</row>
    <row r="2093" spans="1:13">
      <c r="A2093" s="2"/>
      <c r="B2093" s="3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</row>
    <row r="2094" spans="1:13">
      <c r="A2094" s="2"/>
      <c r="B2094" s="3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</row>
    <row r="2095" spans="1:13">
      <c r="A2095" s="2"/>
      <c r="B2095" s="3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</row>
    <row r="2096" spans="1:13">
      <c r="A2096" s="2"/>
      <c r="B2096" s="3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</row>
    <row r="2097" spans="1:13">
      <c r="A2097" s="2"/>
      <c r="B2097" s="3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</row>
    <row r="2098" spans="1:13">
      <c r="A2098" s="2"/>
      <c r="B2098" s="3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</row>
    <row r="2099" spans="1:13">
      <c r="A2099" s="2"/>
      <c r="B2099" s="3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</row>
    <row r="2100" spans="1:13">
      <c r="A2100" s="3"/>
      <c r="B2100" s="3"/>
      <c r="C2100" s="3"/>
      <c r="D2100" s="3"/>
      <c r="E2100" s="2"/>
      <c r="F2100" s="3"/>
      <c r="G2100" s="3"/>
      <c r="H2100" s="3"/>
      <c r="I2100" s="3"/>
      <c r="J2100" s="3"/>
      <c r="K2100" s="3"/>
      <c r="L2100" s="3"/>
      <c r="M2100" s="3"/>
    </row>
    <row r="2101" spans="1:13">
      <c r="A2101" s="3"/>
      <c r="B2101" s="3"/>
      <c r="C2101" s="3"/>
      <c r="D2101" s="3"/>
      <c r="E2101" s="2"/>
      <c r="F2101" s="3"/>
      <c r="G2101" s="3"/>
      <c r="H2101" s="3"/>
      <c r="I2101" s="3"/>
      <c r="J2101" s="3"/>
      <c r="K2101" s="3"/>
      <c r="L2101" s="3"/>
      <c r="M2101" s="3"/>
    </row>
    <row r="2102" spans="1:13">
      <c r="A2102" s="3"/>
      <c r="B2102" s="3"/>
      <c r="C2102" s="3"/>
      <c r="D2102" s="3"/>
      <c r="E2102" s="2"/>
      <c r="F2102" s="3"/>
      <c r="G2102" s="3"/>
      <c r="H2102" s="3"/>
      <c r="I2102" s="3"/>
      <c r="J2102" s="3"/>
      <c r="K2102" s="3"/>
      <c r="L2102" s="3"/>
      <c r="M2102" s="3"/>
    </row>
    <row r="2103" spans="1:13">
      <c r="A2103" s="3"/>
      <c r="B2103" s="3"/>
      <c r="C2103" s="3"/>
      <c r="D2103" s="3"/>
      <c r="E2103" s="2"/>
      <c r="F2103" s="3"/>
      <c r="G2103" s="3"/>
      <c r="H2103" s="3"/>
      <c r="I2103" s="3"/>
      <c r="J2103" s="3"/>
      <c r="K2103" s="3"/>
      <c r="L2103" s="3"/>
      <c r="M2103" s="3"/>
    </row>
    <row r="2104" spans="1:13">
      <c r="A2104" s="3"/>
      <c r="B2104" s="3"/>
      <c r="C2104" s="3"/>
      <c r="D2104" s="3"/>
      <c r="E2104" s="2"/>
      <c r="F2104" s="3"/>
      <c r="G2104" s="3"/>
      <c r="H2104" s="3"/>
      <c r="I2104" s="3"/>
      <c r="J2104" s="3"/>
      <c r="K2104" s="3"/>
      <c r="L2104" s="3"/>
      <c r="M2104" s="3"/>
    </row>
    <row r="2105" spans="1:13">
      <c r="A2105" s="3"/>
      <c r="B2105" s="3"/>
      <c r="C2105" s="3"/>
      <c r="D2105" s="3"/>
      <c r="E2105" s="2"/>
      <c r="F2105" s="3"/>
      <c r="G2105" s="3"/>
      <c r="H2105" s="3"/>
      <c r="I2105" s="3"/>
      <c r="J2105" s="3"/>
      <c r="K2105" s="3"/>
      <c r="L2105" s="3"/>
      <c r="M2105" s="3"/>
    </row>
    <row r="2106" spans="1:13">
      <c r="A2106" s="3"/>
      <c r="B2106" s="3"/>
      <c r="C2106" s="3"/>
      <c r="D2106" s="3"/>
      <c r="E2106" s="2"/>
      <c r="F2106" s="3"/>
      <c r="G2106" s="3"/>
      <c r="H2106" s="3"/>
      <c r="I2106" s="3"/>
      <c r="J2106" s="3"/>
      <c r="K2106" s="3"/>
      <c r="L2106" s="3"/>
      <c r="M2106" s="3"/>
    </row>
    <row r="2107" spans="1:13">
      <c r="A2107" s="3"/>
      <c r="B2107" s="3"/>
      <c r="C2107" s="3"/>
      <c r="D2107" s="3"/>
      <c r="E2107" s="2"/>
      <c r="F2107" s="3"/>
      <c r="G2107" s="3"/>
      <c r="H2107" s="3"/>
      <c r="I2107" s="3"/>
      <c r="J2107" s="3"/>
      <c r="K2107" s="3"/>
      <c r="L2107" s="3"/>
      <c r="M2107" s="3"/>
    </row>
    <row r="2108" spans="1:13">
      <c r="A2108" s="3"/>
      <c r="B2108" s="3"/>
      <c r="C2108" s="3"/>
      <c r="D2108" s="3"/>
      <c r="E2108" s="2"/>
      <c r="F2108" s="3"/>
      <c r="G2108" s="3"/>
      <c r="H2108" s="3"/>
      <c r="I2108" s="3"/>
      <c r="J2108" s="3"/>
      <c r="K2108" s="3"/>
      <c r="L2108" s="3"/>
      <c r="M2108" s="3"/>
    </row>
    <row r="2109" spans="1:13">
      <c r="A2109" s="3"/>
      <c r="B2109" s="3"/>
      <c r="C2109" s="3"/>
      <c r="D2109" s="3"/>
      <c r="E2109" s="2"/>
      <c r="F2109" s="3"/>
      <c r="G2109" s="3"/>
      <c r="H2109" s="3"/>
      <c r="I2109" s="3"/>
      <c r="J2109" s="3"/>
      <c r="K2109" s="3"/>
      <c r="L2109" s="3"/>
      <c r="M2109" s="3"/>
    </row>
    <row r="2110" spans="1:13">
      <c r="A2110" s="3"/>
      <c r="B2110" s="3"/>
      <c r="C2110" s="3"/>
      <c r="D2110" s="3"/>
      <c r="E2110" s="2"/>
      <c r="F2110" s="3"/>
      <c r="G2110" s="3"/>
      <c r="H2110" s="3"/>
      <c r="I2110" s="3"/>
      <c r="J2110" s="3"/>
      <c r="K2110" s="3"/>
      <c r="L2110" s="3"/>
      <c r="M2110" s="3"/>
    </row>
    <row r="2111" spans="1:13">
      <c r="A2111" s="3"/>
      <c r="B2111" s="3"/>
      <c r="C2111" s="3"/>
      <c r="D2111" s="3"/>
      <c r="E2111" s="2"/>
      <c r="F2111" s="3"/>
      <c r="G2111" s="3"/>
      <c r="H2111" s="3"/>
      <c r="I2111" s="3"/>
      <c r="J2111" s="3"/>
      <c r="K2111" s="3"/>
      <c r="L2111" s="3"/>
      <c r="M2111" s="3"/>
    </row>
    <row r="2112" spans="1:13">
      <c r="A2112" s="3"/>
      <c r="B2112" s="3"/>
      <c r="C2112" s="3"/>
      <c r="D2112" s="3"/>
      <c r="E2112" s="2"/>
      <c r="F2112" s="3"/>
      <c r="G2112" s="3"/>
      <c r="H2112" s="3"/>
      <c r="I2112" s="3"/>
      <c r="J2112" s="3"/>
      <c r="K2112" s="3"/>
      <c r="L2112" s="3"/>
      <c r="M2112" s="3"/>
    </row>
    <row r="2113" spans="1:13">
      <c r="A2113" s="3"/>
      <c r="B2113" s="3"/>
      <c r="C2113" s="3"/>
      <c r="D2113" s="3"/>
      <c r="E2113" s="2"/>
      <c r="F2113" s="3"/>
      <c r="G2113" s="3"/>
      <c r="H2113" s="3"/>
      <c r="I2113" s="3"/>
      <c r="J2113" s="3"/>
      <c r="K2113" s="3"/>
      <c r="L2113" s="3"/>
      <c r="M2113" s="3"/>
    </row>
    <row r="2114" spans="1:13">
      <c r="A2114" s="3"/>
      <c r="B2114" s="3"/>
      <c r="C2114" s="3"/>
      <c r="D2114" s="3"/>
      <c r="E2114" s="2"/>
      <c r="F2114" s="3"/>
      <c r="G2114" s="3"/>
      <c r="H2114" s="3"/>
      <c r="I2114" s="3"/>
      <c r="J2114" s="3"/>
      <c r="K2114" s="3"/>
      <c r="L2114" s="3"/>
      <c r="M2114" s="3"/>
    </row>
    <row r="2115" spans="1:13">
      <c r="A2115" s="3"/>
      <c r="B2115" s="3"/>
      <c r="C2115" s="3"/>
      <c r="D2115" s="3"/>
      <c r="E2115" s="2"/>
      <c r="F2115" s="3"/>
      <c r="G2115" s="3"/>
      <c r="H2115" s="3"/>
      <c r="I2115" s="3"/>
      <c r="J2115" s="3"/>
      <c r="K2115" s="3"/>
      <c r="L2115" s="3"/>
      <c r="M2115" s="3"/>
    </row>
    <row r="2116" spans="1:13">
      <c r="A2116" s="3"/>
      <c r="B2116" s="3"/>
      <c r="C2116" s="3"/>
      <c r="D2116" s="3"/>
      <c r="E2116" s="2"/>
      <c r="F2116" s="3"/>
      <c r="G2116" s="3"/>
      <c r="H2116" s="3"/>
      <c r="I2116" s="3"/>
      <c r="J2116" s="3"/>
      <c r="K2116" s="3"/>
      <c r="L2116" s="3"/>
      <c r="M2116" s="3"/>
    </row>
    <row r="2117" spans="1:13">
      <c r="A2117" s="3"/>
      <c r="B2117" s="3"/>
      <c r="C2117" s="3"/>
      <c r="D2117" s="3"/>
      <c r="E2117" s="2"/>
      <c r="F2117" s="3"/>
      <c r="G2117" s="3"/>
      <c r="H2117" s="3"/>
      <c r="I2117" s="3"/>
      <c r="J2117" s="3"/>
      <c r="K2117" s="3"/>
      <c r="L2117" s="3"/>
      <c r="M2117" s="3"/>
    </row>
    <row r="2118" spans="1:13">
      <c r="A2118" s="3"/>
      <c r="B2118" s="3"/>
      <c r="C2118" s="3"/>
      <c r="D2118" s="3"/>
      <c r="E2118" s="2"/>
      <c r="F2118" s="3"/>
      <c r="G2118" s="3"/>
      <c r="H2118" s="3"/>
      <c r="I2118" s="3"/>
      <c r="J2118" s="3"/>
      <c r="K2118" s="3"/>
      <c r="L2118" s="3"/>
      <c r="M2118" s="3"/>
    </row>
    <row r="2119" spans="1:13">
      <c r="A2119" s="3"/>
      <c r="B2119" s="3"/>
      <c r="C2119" s="3"/>
      <c r="D2119" s="3"/>
      <c r="E2119" s="2"/>
      <c r="F2119" s="3"/>
      <c r="G2119" s="3"/>
      <c r="H2119" s="3"/>
      <c r="I2119" s="3"/>
      <c r="J2119" s="3"/>
      <c r="K2119" s="3"/>
      <c r="L2119" s="3"/>
      <c r="M2119" s="3"/>
    </row>
    <row r="2120" spans="1:13">
      <c r="A2120" s="3"/>
      <c r="B2120" s="3"/>
      <c r="C2120" s="3"/>
      <c r="D2120" s="3"/>
      <c r="E2120" s="2"/>
      <c r="F2120" s="3"/>
      <c r="G2120" s="3"/>
      <c r="H2120" s="3"/>
      <c r="I2120" s="3"/>
      <c r="J2120" s="3"/>
      <c r="K2120" s="3"/>
      <c r="L2120" s="3"/>
      <c r="M2120" s="3"/>
    </row>
    <row r="2121" spans="1:13">
      <c r="A2121" s="3"/>
      <c r="B2121" s="3"/>
      <c r="C2121" s="3"/>
      <c r="D2121" s="3"/>
      <c r="E2121" s="2"/>
      <c r="F2121" s="3"/>
      <c r="G2121" s="3"/>
      <c r="H2121" s="3"/>
      <c r="I2121" s="3"/>
      <c r="J2121" s="3"/>
      <c r="K2121" s="3"/>
      <c r="L2121" s="3"/>
      <c r="M2121" s="3"/>
    </row>
    <row r="2122" spans="1:13">
      <c r="A2122" s="3"/>
      <c r="B2122" s="3"/>
      <c r="C2122" s="3"/>
      <c r="D2122" s="3"/>
      <c r="E2122" s="2"/>
      <c r="F2122" s="3"/>
      <c r="G2122" s="3"/>
      <c r="H2122" s="3"/>
      <c r="I2122" s="3"/>
      <c r="J2122" s="3"/>
      <c r="K2122" s="3"/>
      <c r="L2122" s="3"/>
      <c r="M2122" s="3"/>
    </row>
    <row r="2123" spans="1:13">
      <c r="A2123" s="3"/>
      <c r="B2123" s="3"/>
      <c r="C2123" s="3"/>
      <c r="D2123" s="3"/>
      <c r="E2123" s="2"/>
      <c r="F2123" s="3"/>
      <c r="G2123" s="3"/>
      <c r="H2123" s="3"/>
      <c r="I2123" s="3"/>
      <c r="J2123" s="3"/>
      <c r="K2123" s="3"/>
      <c r="L2123" s="3"/>
      <c r="M2123" s="3"/>
    </row>
    <row r="2124" spans="1:13">
      <c r="A2124" s="3"/>
      <c r="B2124" s="3"/>
      <c r="C2124" s="3"/>
      <c r="D2124" s="3"/>
      <c r="E2124" s="2"/>
      <c r="F2124" s="3"/>
      <c r="G2124" s="3"/>
      <c r="H2124" s="3"/>
      <c r="I2124" s="3"/>
      <c r="J2124" s="3"/>
      <c r="K2124" s="3"/>
      <c r="L2124" s="3"/>
      <c r="M2124" s="3"/>
    </row>
    <row r="2125" spans="1:13">
      <c r="A2125" s="3"/>
      <c r="B2125" s="3"/>
      <c r="C2125" s="3"/>
      <c r="D2125" s="3"/>
      <c r="E2125" s="2"/>
      <c r="F2125" s="3"/>
      <c r="G2125" s="3"/>
      <c r="H2125" s="3"/>
      <c r="I2125" s="3"/>
      <c r="J2125" s="3"/>
      <c r="K2125" s="3"/>
      <c r="L2125" s="3"/>
      <c r="M2125" s="3"/>
    </row>
    <row r="2126" spans="1:13">
      <c r="A2126" s="3"/>
      <c r="B2126" s="3"/>
      <c r="C2126" s="3"/>
      <c r="D2126" s="3"/>
      <c r="E2126" s="2"/>
      <c r="F2126" s="3"/>
      <c r="G2126" s="3"/>
      <c r="H2126" s="3"/>
      <c r="I2126" s="3"/>
      <c r="J2126" s="3"/>
      <c r="K2126" s="3"/>
      <c r="L2126" s="3"/>
      <c r="M2126" s="3"/>
    </row>
    <row r="2127" spans="1:13">
      <c r="A2127" s="3"/>
      <c r="B2127" s="3"/>
      <c r="C2127" s="3"/>
      <c r="D2127" s="3"/>
      <c r="E2127" s="2"/>
      <c r="F2127" s="3"/>
      <c r="G2127" s="3"/>
      <c r="H2127" s="3"/>
      <c r="I2127" s="3"/>
      <c r="J2127" s="3"/>
      <c r="K2127" s="3"/>
      <c r="L2127" s="3"/>
      <c r="M2127" s="3"/>
    </row>
    <row r="2128" spans="1:13">
      <c r="A2128" s="3"/>
      <c r="B2128" s="3"/>
      <c r="C2128" s="3"/>
      <c r="D2128" s="3"/>
      <c r="E2128" s="2"/>
      <c r="F2128" s="3"/>
      <c r="G2128" s="3"/>
      <c r="H2128" s="3"/>
      <c r="I2128" s="3"/>
      <c r="J2128" s="3"/>
      <c r="K2128" s="3"/>
      <c r="L2128" s="3"/>
      <c r="M2128" s="3"/>
    </row>
    <row r="2129" spans="1:13">
      <c r="A2129" s="3"/>
      <c r="B2129" s="3"/>
      <c r="C2129" s="3"/>
      <c r="D2129" s="3"/>
      <c r="E2129" s="2"/>
      <c r="F2129" s="3"/>
      <c r="G2129" s="3"/>
      <c r="H2129" s="3"/>
      <c r="I2129" s="3"/>
      <c r="J2129" s="3"/>
      <c r="K2129" s="3"/>
      <c r="L2129" s="3"/>
      <c r="M2129" s="3"/>
    </row>
    <row r="2130" spans="1:13">
      <c r="A2130" s="3"/>
      <c r="B2130" s="3"/>
      <c r="C2130" s="3"/>
      <c r="D2130" s="3"/>
      <c r="E2130" s="2"/>
      <c r="F2130" s="3"/>
      <c r="G2130" s="3"/>
      <c r="H2130" s="3"/>
      <c r="I2130" s="3"/>
      <c r="J2130" s="3"/>
      <c r="K2130" s="3"/>
      <c r="L2130" s="3"/>
      <c r="M2130" s="3"/>
    </row>
    <row r="2131" spans="1:13">
      <c r="A2131" s="3"/>
      <c r="B2131" s="3"/>
      <c r="C2131" s="3"/>
      <c r="D2131" s="3"/>
      <c r="E2131" s="2"/>
      <c r="F2131" s="3"/>
      <c r="G2131" s="3"/>
      <c r="H2131" s="3"/>
      <c r="I2131" s="3"/>
      <c r="J2131" s="3"/>
      <c r="K2131" s="3"/>
      <c r="L2131" s="3"/>
      <c r="M2131" s="3"/>
    </row>
    <row r="2132" spans="1:13">
      <c r="A2132" s="3"/>
      <c r="B2132" s="3"/>
      <c r="C2132" s="3"/>
      <c r="D2132" s="3"/>
      <c r="E2132" s="2"/>
      <c r="F2132" s="3"/>
      <c r="G2132" s="3"/>
      <c r="H2132" s="3"/>
      <c r="I2132" s="3"/>
      <c r="J2132" s="3"/>
      <c r="K2132" s="3"/>
      <c r="L2132" s="3"/>
      <c r="M2132" s="3"/>
    </row>
    <row r="2133" spans="1:13">
      <c r="A2133" s="3"/>
      <c r="B2133" s="3"/>
      <c r="C2133" s="3"/>
      <c r="D2133" s="3"/>
      <c r="E2133" s="2"/>
      <c r="F2133" s="3"/>
      <c r="G2133" s="3"/>
      <c r="H2133" s="3"/>
      <c r="I2133" s="3"/>
      <c r="J2133" s="3"/>
      <c r="K2133" s="3"/>
      <c r="L2133" s="3"/>
      <c r="M2133" s="3"/>
    </row>
    <row r="2134" spans="1:13">
      <c r="A2134" s="3"/>
      <c r="B2134" s="3"/>
      <c r="C2134" s="3"/>
      <c r="D2134" s="3"/>
      <c r="E2134" s="2"/>
      <c r="F2134" s="3"/>
      <c r="G2134" s="3"/>
      <c r="H2134" s="3"/>
      <c r="I2134" s="3"/>
      <c r="J2134" s="3"/>
      <c r="K2134" s="3"/>
      <c r="L2134" s="3"/>
      <c r="M2134" s="3"/>
    </row>
    <row r="2135" spans="1:13">
      <c r="A2135" s="3"/>
      <c r="B2135" s="3"/>
      <c r="C2135" s="3"/>
      <c r="D2135" s="3"/>
      <c r="E2135" s="2"/>
      <c r="F2135" s="3"/>
      <c r="G2135" s="3"/>
      <c r="H2135" s="3"/>
      <c r="I2135" s="3"/>
      <c r="J2135" s="3"/>
      <c r="K2135" s="3"/>
      <c r="L2135" s="3"/>
      <c r="M2135" s="3"/>
    </row>
    <row r="2136" spans="1:13">
      <c r="A2136" s="3"/>
      <c r="B2136" s="3"/>
      <c r="C2136" s="3"/>
      <c r="D2136" s="3"/>
      <c r="E2136" s="2"/>
      <c r="F2136" s="3"/>
      <c r="G2136" s="3"/>
      <c r="H2136" s="3"/>
      <c r="I2136" s="3"/>
      <c r="J2136" s="3"/>
      <c r="K2136" s="3"/>
      <c r="L2136" s="3"/>
      <c r="M2136" s="3"/>
    </row>
    <row r="2137" spans="1:13">
      <c r="A2137" s="3"/>
      <c r="B2137" s="3"/>
      <c r="C2137" s="3"/>
      <c r="D2137" s="3"/>
      <c r="E2137" s="2"/>
      <c r="F2137" s="3"/>
      <c r="G2137" s="3"/>
      <c r="H2137" s="3"/>
      <c r="I2137" s="3"/>
      <c r="J2137" s="3"/>
      <c r="K2137" s="3"/>
      <c r="L2137" s="3"/>
      <c r="M2137" s="3"/>
    </row>
    <row r="2138" spans="1:13">
      <c r="A2138" s="3"/>
      <c r="B2138" s="3"/>
      <c r="C2138" s="3"/>
      <c r="D2138" s="3"/>
      <c r="E2138" s="2"/>
      <c r="F2138" s="3"/>
      <c r="G2138" s="3"/>
      <c r="H2138" s="3"/>
      <c r="I2138" s="3"/>
      <c r="J2138" s="3"/>
      <c r="K2138" s="3"/>
      <c r="L2138" s="3"/>
      <c r="M2138" s="3"/>
    </row>
    <row r="2139" spans="1:13">
      <c r="A2139" s="3"/>
      <c r="B2139" s="3"/>
      <c r="C2139" s="3"/>
      <c r="D2139" s="3"/>
      <c r="E2139" s="2"/>
      <c r="F2139" s="3"/>
      <c r="G2139" s="3"/>
      <c r="H2139" s="3"/>
      <c r="I2139" s="3"/>
      <c r="J2139" s="3"/>
      <c r="K2139" s="3"/>
      <c r="L2139" s="3"/>
      <c r="M2139" s="3"/>
    </row>
    <row r="2140" spans="1:13">
      <c r="A2140" s="3"/>
      <c r="B2140" s="3"/>
      <c r="C2140" s="3"/>
      <c r="D2140" s="3"/>
      <c r="E2140" s="2"/>
      <c r="F2140" s="3"/>
      <c r="G2140" s="3"/>
      <c r="H2140" s="3"/>
      <c r="I2140" s="3"/>
      <c r="J2140" s="3"/>
      <c r="K2140" s="3"/>
      <c r="L2140" s="3"/>
      <c r="M2140" s="3"/>
    </row>
    <row r="2141" spans="1:13">
      <c r="A2141" s="3"/>
      <c r="B2141" s="3"/>
      <c r="C2141" s="3"/>
      <c r="D2141" s="3"/>
      <c r="E2141" s="2"/>
      <c r="F2141" s="3"/>
      <c r="G2141" s="3"/>
      <c r="H2141" s="3"/>
      <c r="I2141" s="3"/>
      <c r="J2141" s="3"/>
      <c r="K2141" s="3"/>
      <c r="L2141" s="3"/>
      <c r="M2141" s="3"/>
    </row>
    <row r="2142" spans="1:13">
      <c r="A2142" s="3"/>
      <c r="B2142" s="3"/>
      <c r="C2142" s="3"/>
      <c r="D2142" s="3"/>
      <c r="E2142" s="2"/>
      <c r="F2142" s="3"/>
      <c r="G2142" s="3"/>
      <c r="H2142" s="3"/>
      <c r="I2142" s="3"/>
      <c r="J2142" s="3"/>
      <c r="K2142" s="3"/>
      <c r="L2142" s="3"/>
      <c r="M2142" s="3"/>
    </row>
    <row r="2143" spans="1:13">
      <c r="A2143" s="3"/>
      <c r="B2143" s="3"/>
      <c r="C2143" s="3"/>
      <c r="D2143" s="3"/>
      <c r="E2143" s="2"/>
      <c r="F2143" s="3"/>
      <c r="G2143" s="3"/>
      <c r="H2143" s="3"/>
      <c r="I2143" s="3"/>
      <c r="J2143" s="3"/>
      <c r="K2143" s="3"/>
      <c r="L2143" s="3"/>
      <c r="M2143" s="3"/>
    </row>
    <row r="2144" spans="1:13">
      <c r="A2144" s="3"/>
      <c r="B2144" s="3"/>
      <c r="C2144" s="3"/>
      <c r="D2144" s="3"/>
      <c r="E2144" s="2"/>
      <c r="F2144" s="3"/>
      <c r="G2144" s="3"/>
      <c r="H2144" s="3"/>
      <c r="I2144" s="3"/>
      <c r="J2144" s="3"/>
      <c r="K2144" s="3"/>
      <c r="L2144" s="3"/>
      <c r="M2144" s="3"/>
    </row>
    <row r="2145" spans="1:13">
      <c r="A2145" s="3"/>
      <c r="B2145" s="3"/>
      <c r="C2145" s="3"/>
      <c r="D2145" s="3"/>
      <c r="E2145" s="2"/>
      <c r="F2145" s="3"/>
      <c r="G2145" s="3"/>
      <c r="H2145" s="3"/>
      <c r="I2145" s="3"/>
      <c r="J2145" s="3"/>
      <c r="K2145" s="3"/>
      <c r="L2145" s="3"/>
      <c r="M2145" s="3"/>
    </row>
    <row r="2146" spans="1:13">
      <c r="A2146" s="3"/>
      <c r="B2146" s="3"/>
      <c r="C2146" s="3"/>
      <c r="D2146" s="3"/>
      <c r="E2146" s="2"/>
      <c r="F2146" s="3"/>
      <c r="G2146" s="3"/>
      <c r="H2146" s="3"/>
      <c r="I2146" s="3"/>
      <c r="J2146" s="3"/>
      <c r="K2146" s="3"/>
      <c r="L2146" s="3"/>
      <c r="M2146" s="3"/>
    </row>
    <row r="2147" spans="1:13">
      <c r="A2147" s="3"/>
      <c r="B2147" s="3"/>
      <c r="C2147" s="3"/>
      <c r="D2147" s="3"/>
      <c r="E2147" s="2"/>
      <c r="F2147" s="3"/>
      <c r="G2147" s="3"/>
      <c r="H2147" s="3"/>
      <c r="I2147" s="3"/>
      <c r="J2147" s="4"/>
      <c r="K2147" s="3"/>
      <c r="L2147" s="3"/>
      <c r="M2147" s="3"/>
    </row>
    <row r="2148" spans="1:13">
      <c r="A2148" s="3"/>
      <c r="B2148" s="3"/>
      <c r="C2148" s="3"/>
      <c r="D2148" s="3"/>
      <c r="E2148" s="2"/>
      <c r="F2148" s="3"/>
      <c r="G2148" s="3"/>
      <c r="H2148" s="3"/>
      <c r="I2148" s="3"/>
      <c r="J2148" s="4"/>
      <c r="K2148" s="3"/>
      <c r="L2148" s="3"/>
      <c r="M2148" s="3"/>
    </row>
    <row r="2149" spans="1:13">
      <c r="A2149" s="3"/>
      <c r="B2149" s="3"/>
      <c r="C2149" s="3"/>
      <c r="D2149" s="3"/>
      <c r="E2149" s="2"/>
      <c r="F2149" s="3"/>
      <c r="G2149" s="3"/>
      <c r="H2149" s="3"/>
      <c r="I2149" s="3"/>
      <c r="J2149" s="4"/>
      <c r="K2149" s="3"/>
      <c r="L2149" s="3"/>
      <c r="M2149" s="3"/>
    </row>
    <row r="2150" spans="1:13">
      <c r="A2150" s="3"/>
      <c r="B2150" s="3"/>
      <c r="C2150" s="3"/>
      <c r="D2150" s="3"/>
      <c r="E2150" s="2"/>
      <c r="F2150" s="3"/>
      <c r="G2150" s="3"/>
      <c r="H2150" s="3"/>
      <c r="I2150" s="3"/>
      <c r="J2150" s="4"/>
      <c r="K2150" s="3"/>
      <c r="L2150" s="3"/>
      <c r="M2150" s="3"/>
    </row>
    <row r="2151" spans="1:13">
      <c r="A2151" s="3"/>
      <c r="B2151" s="3"/>
      <c r="C2151" s="3"/>
      <c r="D2151" s="3"/>
      <c r="E2151" s="2"/>
      <c r="F2151" s="3"/>
      <c r="G2151" s="3"/>
      <c r="H2151" s="3"/>
      <c r="I2151" s="3"/>
      <c r="J2151" s="4"/>
      <c r="K2151" s="3"/>
      <c r="L2151" s="3"/>
      <c r="M2151" s="3"/>
    </row>
    <row r="2152" spans="1:13">
      <c r="A2152" s="3"/>
      <c r="B2152" s="3"/>
      <c r="C2152" s="3"/>
      <c r="D2152" s="3"/>
      <c r="E2152" s="2"/>
      <c r="F2152" s="3"/>
      <c r="G2152" s="3"/>
      <c r="H2152" s="3"/>
      <c r="I2152" s="3"/>
      <c r="J2152" s="4"/>
      <c r="K2152" s="3"/>
      <c r="L2152" s="3"/>
      <c r="M2152" s="3"/>
    </row>
    <row r="2153" spans="1:13">
      <c r="A2153" s="3"/>
      <c r="B2153" s="3"/>
      <c r="C2153" s="3"/>
      <c r="D2153" s="3"/>
      <c r="E2153" s="2"/>
      <c r="F2153" s="3"/>
      <c r="G2153" s="3"/>
      <c r="H2153" s="3"/>
      <c r="I2153" s="3"/>
      <c r="J2153" s="4"/>
      <c r="K2153" s="3"/>
      <c r="L2153" s="3"/>
      <c r="M2153" s="3"/>
    </row>
    <row r="2154" spans="1:13">
      <c r="A2154" s="3"/>
      <c r="B2154" s="3"/>
      <c r="C2154" s="3"/>
      <c r="D2154" s="3"/>
      <c r="E2154" s="2"/>
      <c r="F2154" s="3"/>
      <c r="G2154" s="3"/>
      <c r="H2154" s="3"/>
      <c r="I2154" s="3"/>
      <c r="J2154" s="4"/>
      <c r="K2154" s="3"/>
      <c r="L2154" s="3"/>
      <c r="M2154" s="3"/>
    </row>
    <row r="2155" spans="1:13">
      <c r="A2155" s="3"/>
      <c r="B2155" s="3"/>
      <c r="C2155" s="3"/>
      <c r="D2155" s="3"/>
      <c r="E2155" s="2"/>
      <c r="F2155" s="3"/>
      <c r="G2155" s="3"/>
      <c r="H2155" s="3"/>
      <c r="I2155" s="3"/>
      <c r="J2155" s="4"/>
      <c r="K2155" s="3"/>
      <c r="L2155" s="3"/>
      <c r="M2155" s="3"/>
    </row>
    <row r="2156" spans="1:13">
      <c r="A2156" s="3"/>
      <c r="B2156" s="3"/>
      <c r="C2156" s="3"/>
      <c r="D2156" s="3"/>
      <c r="E2156" s="2"/>
      <c r="F2156" s="3"/>
      <c r="G2156" s="3"/>
      <c r="H2156" s="3"/>
      <c r="I2156" s="3"/>
      <c r="J2156" s="4"/>
      <c r="K2156" s="3"/>
      <c r="L2156" s="3"/>
      <c r="M2156" s="3"/>
    </row>
    <row r="2157" spans="1:13">
      <c r="A2157" s="3"/>
      <c r="B2157" s="3"/>
      <c r="C2157" s="3"/>
      <c r="D2157" s="3"/>
      <c r="E2157" s="2"/>
      <c r="F2157" s="3"/>
      <c r="G2157" s="3"/>
      <c r="H2157" s="3"/>
      <c r="I2157" s="3"/>
      <c r="J2157" s="6"/>
      <c r="K2157" s="6"/>
      <c r="L2157" s="3"/>
      <c r="M2157" s="5"/>
    </row>
    <row r="2158" spans="1:13">
      <c r="A2158" s="3"/>
      <c r="B2158" s="3"/>
      <c r="C2158" s="3"/>
      <c r="D2158" s="3"/>
      <c r="E2158" s="2"/>
      <c r="F2158" s="3"/>
      <c r="G2158" s="3"/>
      <c r="H2158" s="3"/>
      <c r="I2158" s="3"/>
      <c r="J2158" s="3"/>
      <c r="K2158" s="3"/>
      <c r="L2158" s="3"/>
      <c r="M2158" s="5"/>
    </row>
    <row r="2159" spans="1:13">
      <c r="A2159" s="3"/>
      <c r="B2159" s="3"/>
      <c r="C2159" s="3"/>
      <c r="D2159" s="3"/>
      <c r="E2159" s="2"/>
      <c r="F2159" s="3"/>
      <c r="G2159" s="3"/>
      <c r="H2159" s="3"/>
      <c r="I2159" s="3"/>
      <c r="J2159" s="6"/>
      <c r="K2159" s="6"/>
      <c r="L2159" s="3"/>
      <c r="M2159" s="5"/>
    </row>
    <row r="2160" spans="1:13">
      <c r="A2160" s="3"/>
      <c r="B2160" s="3"/>
      <c r="C2160" s="3"/>
      <c r="D2160" s="3"/>
      <c r="E2160" s="2"/>
      <c r="F2160" s="3"/>
      <c r="G2160" s="3"/>
      <c r="H2160" s="3"/>
      <c r="I2160" s="3"/>
      <c r="J2160" s="6"/>
      <c r="K2160" s="6"/>
      <c r="L2160" s="3"/>
      <c r="M2160" s="5"/>
    </row>
    <row r="2161" spans="1:13">
      <c r="A2161" s="3"/>
      <c r="B2161" s="3"/>
      <c r="C2161" s="3"/>
      <c r="D2161" s="3"/>
      <c r="E2161" s="2"/>
      <c r="F2161" s="3"/>
      <c r="G2161" s="3"/>
      <c r="H2161" s="3"/>
      <c r="I2161" s="3"/>
      <c r="J2161" s="3"/>
      <c r="K2161" s="3"/>
      <c r="L2161" s="3"/>
      <c r="M2161" s="5"/>
    </row>
    <row r="2162" spans="1:13">
      <c r="A2162" s="3"/>
      <c r="B2162" s="3"/>
      <c r="C2162" s="3"/>
      <c r="D2162" s="3"/>
      <c r="E2162" s="2"/>
      <c r="F2162" s="3"/>
      <c r="G2162" s="3"/>
      <c r="H2162" s="3"/>
      <c r="I2162" s="3"/>
      <c r="J2162" s="6"/>
      <c r="K2162" s="6"/>
      <c r="L2162" s="3"/>
      <c r="M2162" s="5"/>
    </row>
    <row r="2163" spans="1:13">
      <c r="A2163" s="3"/>
      <c r="B2163" s="3"/>
      <c r="C2163" s="3"/>
      <c r="D2163" s="3"/>
      <c r="E2163" s="2"/>
      <c r="F2163" s="3"/>
      <c r="G2163" s="3"/>
      <c r="H2163" s="3"/>
      <c r="I2163" s="3"/>
      <c r="J2163" s="3"/>
      <c r="K2163" s="3"/>
      <c r="L2163" s="3"/>
      <c r="M2163" s="5"/>
    </row>
    <row r="2164" spans="1:13">
      <c r="A2164" s="3"/>
      <c r="B2164" s="3"/>
      <c r="C2164" s="3"/>
      <c r="D2164" s="3"/>
      <c r="E2164" s="2"/>
      <c r="F2164" s="3"/>
      <c r="G2164" s="3"/>
      <c r="H2164" s="3"/>
      <c r="I2164" s="3"/>
      <c r="J2164" s="6"/>
      <c r="K2164" s="6"/>
      <c r="L2164" s="3"/>
      <c r="M2164" s="5"/>
    </row>
    <row r="2165" spans="1:13">
      <c r="A2165" s="3"/>
      <c r="B2165" s="3"/>
      <c r="C2165" s="3"/>
      <c r="D2165" s="3"/>
      <c r="E2165" s="2"/>
      <c r="F2165" s="3"/>
      <c r="G2165" s="3"/>
      <c r="H2165" s="3"/>
      <c r="I2165" s="3"/>
      <c r="J2165" s="3"/>
      <c r="K2165" s="3"/>
      <c r="L2165" s="3"/>
      <c r="M2165" s="5"/>
    </row>
    <row r="2166" spans="1:13">
      <c r="A2166" s="3"/>
      <c r="B2166" s="3"/>
      <c r="C2166" s="3"/>
      <c r="D2166" s="3"/>
      <c r="E2166" s="2"/>
      <c r="F2166" s="3"/>
      <c r="G2166" s="3"/>
      <c r="H2166" s="3"/>
      <c r="I2166" s="3"/>
      <c r="J2166" s="3"/>
      <c r="K2166" s="3"/>
      <c r="L2166" s="3"/>
      <c r="M2166" s="5"/>
    </row>
    <row r="2167" spans="1:13">
      <c r="A2167" s="3"/>
      <c r="B2167" s="3"/>
      <c r="C2167" s="3"/>
      <c r="D2167" s="3"/>
      <c r="E2167" s="2"/>
      <c r="F2167" s="3"/>
      <c r="G2167" s="3"/>
      <c r="H2167" s="3"/>
      <c r="I2167" s="3"/>
      <c r="J2167" s="6"/>
      <c r="K2167" s="6"/>
      <c r="L2167" s="3"/>
      <c r="M2167" s="5"/>
    </row>
    <row r="2168" spans="1:13">
      <c r="A2168" s="3"/>
      <c r="B2168" s="3"/>
      <c r="C2168" s="3"/>
      <c r="D2168" s="3"/>
      <c r="E2168" s="2"/>
      <c r="F2168" s="3"/>
      <c r="G2168" s="3"/>
      <c r="H2168" s="3"/>
      <c r="I2168" s="3"/>
      <c r="J2168" s="3"/>
      <c r="K2168" s="3"/>
      <c r="L2168" s="3"/>
      <c r="M2168" s="5"/>
    </row>
    <row r="2169" spans="1:13">
      <c r="A2169" s="3"/>
      <c r="B2169" s="3"/>
      <c r="C2169" s="3"/>
      <c r="D2169" s="3"/>
      <c r="E2169" s="2"/>
      <c r="F2169" s="3"/>
      <c r="G2169" s="3"/>
      <c r="H2169" s="3"/>
      <c r="I2169" s="3"/>
      <c r="J2169" s="6"/>
      <c r="K2169" s="6"/>
      <c r="L2169" s="3"/>
      <c r="M2169" s="5"/>
    </row>
    <row r="2170" spans="1:13">
      <c r="A2170" s="3"/>
      <c r="B2170" s="3"/>
      <c r="C2170" s="3"/>
      <c r="D2170" s="3"/>
      <c r="E2170" s="2"/>
      <c r="F2170" s="3"/>
      <c r="G2170" s="3"/>
      <c r="H2170" s="3"/>
      <c r="I2170" s="3"/>
      <c r="J2170" s="3"/>
      <c r="K2170" s="3"/>
      <c r="L2170" s="3"/>
      <c r="M2170" s="5"/>
    </row>
    <row r="2171" spans="1:13">
      <c r="A2171" s="3"/>
      <c r="B2171" s="3"/>
      <c r="C2171" s="3"/>
      <c r="D2171" s="3"/>
      <c r="E2171" s="2"/>
      <c r="F2171" s="3"/>
      <c r="G2171" s="3"/>
      <c r="H2171" s="3"/>
      <c r="I2171" s="3"/>
      <c r="J2171" s="6"/>
      <c r="K2171" s="6"/>
      <c r="L2171" s="3"/>
      <c r="M2171" s="5"/>
    </row>
    <row r="2172" spans="1:13">
      <c r="A2172" s="3"/>
      <c r="B2172" s="3"/>
      <c r="C2172" s="3"/>
      <c r="D2172" s="3"/>
      <c r="E2172" s="2"/>
      <c r="F2172" s="3"/>
      <c r="G2172" s="3"/>
      <c r="H2172" s="3"/>
      <c r="I2172" s="3"/>
      <c r="J2172" s="3"/>
      <c r="K2172" s="3"/>
      <c r="L2172" s="3"/>
      <c r="M2172" s="5"/>
    </row>
    <row r="2173" spans="1:13">
      <c r="A2173" s="3"/>
      <c r="B2173" s="3"/>
      <c r="C2173" s="3"/>
      <c r="D2173" s="3"/>
      <c r="E2173" s="2"/>
      <c r="F2173" s="3"/>
      <c r="G2173" s="3"/>
      <c r="H2173" s="3"/>
      <c r="I2173" s="3"/>
      <c r="J2173" s="6"/>
      <c r="K2173" s="6"/>
      <c r="L2173" s="3"/>
      <c r="M2173" s="5"/>
    </row>
    <row r="2174" spans="1:13">
      <c r="A2174" s="3"/>
      <c r="B2174" s="3"/>
      <c r="C2174" s="3"/>
      <c r="D2174" s="3"/>
      <c r="E2174" s="2"/>
      <c r="F2174" s="3"/>
      <c r="G2174" s="3"/>
      <c r="H2174" s="3"/>
      <c r="I2174" s="3"/>
      <c r="J2174" s="3"/>
      <c r="K2174" s="3"/>
      <c r="L2174" s="3"/>
      <c r="M2174" s="5"/>
    </row>
    <row r="2175" spans="1:13">
      <c r="A2175" s="3"/>
      <c r="B2175" s="3"/>
      <c r="C2175" s="3"/>
      <c r="D2175" s="3"/>
      <c r="E2175" s="2"/>
      <c r="F2175" s="3"/>
      <c r="G2175" s="3"/>
      <c r="H2175" s="3"/>
      <c r="I2175" s="3"/>
      <c r="J2175" s="6"/>
      <c r="K2175" s="6"/>
      <c r="L2175" s="3"/>
      <c r="M2175" s="5"/>
    </row>
    <row r="2176" spans="1:13">
      <c r="A2176" s="3"/>
      <c r="B2176" s="3"/>
      <c r="C2176" s="3"/>
      <c r="D2176" s="3"/>
      <c r="E2176" s="2"/>
      <c r="F2176" s="3"/>
      <c r="G2176" s="3"/>
      <c r="H2176" s="3"/>
      <c r="I2176" s="3"/>
      <c r="J2176" s="3"/>
      <c r="K2176" s="3"/>
      <c r="L2176" s="3"/>
      <c r="M2176" s="5"/>
    </row>
    <row r="2177" spans="1:13">
      <c r="A2177" s="3"/>
      <c r="B2177" s="3"/>
      <c r="C2177" s="3"/>
      <c r="D2177" s="3"/>
      <c r="E2177" s="2"/>
      <c r="F2177" s="3"/>
      <c r="G2177" s="3"/>
      <c r="H2177" s="3"/>
      <c r="I2177" s="3"/>
      <c r="J2177" s="6"/>
      <c r="K2177" s="6"/>
      <c r="L2177" s="3"/>
      <c r="M2177" s="5"/>
    </row>
    <row r="2178" spans="1:13">
      <c r="A2178" s="3"/>
      <c r="B2178" s="3"/>
      <c r="C2178" s="3"/>
      <c r="D2178" s="3"/>
      <c r="E2178" s="2"/>
      <c r="F2178" s="3"/>
      <c r="G2178" s="3"/>
      <c r="H2178" s="3"/>
      <c r="I2178" s="3"/>
      <c r="J2178" s="3"/>
      <c r="K2178" s="3"/>
      <c r="L2178" s="3"/>
      <c r="M2178" s="5"/>
    </row>
    <row r="2179" spans="1:13">
      <c r="A2179" s="3"/>
      <c r="B2179" s="3"/>
      <c r="C2179" s="3"/>
      <c r="D2179" s="3"/>
      <c r="E2179" s="2"/>
      <c r="F2179" s="3"/>
      <c r="G2179" s="3"/>
      <c r="H2179" s="3"/>
      <c r="I2179" s="3"/>
      <c r="J2179" s="6"/>
      <c r="K2179" s="6"/>
      <c r="L2179" s="3"/>
      <c r="M2179" s="5"/>
    </row>
    <row r="2180" spans="1:13">
      <c r="A2180" s="3"/>
      <c r="B2180" s="3"/>
      <c r="C2180" s="3"/>
      <c r="D2180" s="3"/>
      <c r="E2180" s="2"/>
      <c r="F2180" s="3"/>
      <c r="G2180" s="3"/>
      <c r="H2180" s="3"/>
      <c r="I2180" s="3"/>
      <c r="J2180" s="3"/>
      <c r="K2180" s="3"/>
      <c r="L2180" s="3"/>
      <c r="M2180" s="5"/>
    </row>
    <row r="2181" spans="1:13">
      <c r="A2181" s="3"/>
      <c r="B2181" s="3"/>
      <c r="C2181" s="3"/>
      <c r="D2181" s="3"/>
      <c r="E2181" s="2"/>
      <c r="F2181" s="3"/>
      <c r="G2181" s="3"/>
      <c r="H2181" s="3"/>
      <c r="I2181" s="3"/>
      <c r="J2181" s="6"/>
      <c r="K2181" s="6"/>
      <c r="L2181" s="3"/>
      <c r="M2181" s="5"/>
    </row>
    <row r="2182" spans="1:13">
      <c r="A2182" s="3"/>
      <c r="B2182" s="3"/>
      <c r="C2182" s="3"/>
      <c r="D2182" s="3"/>
      <c r="E2182" s="2"/>
      <c r="F2182" s="3"/>
      <c r="G2182" s="3"/>
      <c r="H2182" s="3"/>
      <c r="I2182" s="3"/>
      <c r="J2182" s="3"/>
      <c r="K2182" s="3"/>
      <c r="L2182" s="3"/>
      <c r="M2182" s="5"/>
    </row>
    <row r="2183" spans="1:13">
      <c r="A2183" s="3"/>
      <c r="B2183" s="3"/>
      <c r="C2183" s="3"/>
      <c r="D2183" s="3"/>
      <c r="E2183" s="2"/>
      <c r="F2183" s="3"/>
      <c r="G2183" s="3"/>
      <c r="H2183" s="3"/>
      <c r="I2183" s="3"/>
      <c r="J2183" s="6"/>
      <c r="K2183" s="6"/>
      <c r="L2183" s="3"/>
      <c r="M2183" s="5"/>
    </row>
    <row r="2184" spans="1:13">
      <c r="A2184" s="3"/>
      <c r="B2184" s="3"/>
      <c r="C2184" s="3"/>
      <c r="D2184" s="3"/>
      <c r="E2184" s="2"/>
      <c r="F2184" s="3"/>
      <c r="G2184" s="3"/>
      <c r="H2184" s="3"/>
      <c r="I2184" s="3"/>
      <c r="J2184" s="3"/>
      <c r="K2184" s="3"/>
      <c r="L2184" s="3"/>
      <c r="M2184" s="5"/>
    </row>
    <row r="2185" spans="1:13">
      <c r="A2185" s="3"/>
      <c r="B2185" s="3"/>
      <c r="C2185" s="3"/>
      <c r="D2185" s="3"/>
      <c r="E2185" s="2"/>
      <c r="F2185" s="3"/>
      <c r="G2185" s="3"/>
      <c r="H2185" s="3"/>
      <c r="I2185" s="3"/>
      <c r="J2185" s="6"/>
      <c r="K2185" s="6"/>
      <c r="L2185" s="3"/>
      <c r="M2185" s="5"/>
    </row>
    <row r="2186" spans="1:13">
      <c r="A2186" s="3"/>
      <c r="B2186" s="3"/>
      <c r="C2186" s="3"/>
      <c r="D2186" s="3"/>
      <c r="E2186" s="2"/>
      <c r="F2186" s="3"/>
      <c r="G2186" s="3"/>
      <c r="H2186" s="3"/>
      <c r="I2186" s="3"/>
      <c r="J2186" s="3"/>
      <c r="K2186" s="3"/>
      <c r="L2186" s="3"/>
      <c r="M2186" s="5"/>
    </row>
    <row r="2187" spans="1:13">
      <c r="A2187" s="3"/>
      <c r="B2187" s="3"/>
      <c r="C2187" s="3"/>
      <c r="D2187" s="3"/>
      <c r="E2187" s="2"/>
      <c r="F2187" s="3"/>
      <c r="G2187" s="3"/>
      <c r="H2187" s="3"/>
      <c r="I2187" s="3"/>
      <c r="J2187" s="3"/>
      <c r="K2187" s="3"/>
      <c r="L2187" s="3"/>
      <c r="M2187" s="5"/>
    </row>
    <row r="2188" spans="1:13">
      <c r="A2188" s="3"/>
      <c r="B2188" s="3"/>
      <c r="C2188" s="3"/>
      <c r="D2188" s="3"/>
      <c r="E2188" s="2"/>
      <c r="F2188" s="3"/>
      <c r="G2188" s="3"/>
      <c r="H2188" s="3"/>
      <c r="I2188" s="3"/>
      <c r="J2188" s="6"/>
      <c r="K2188" s="6"/>
      <c r="L2188" s="3"/>
      <c r="M2188" s="5"/>
    </row>
    <row r="2189" spans="1:13">
      <c r="A2189" s="3"/>
      <c r="B2189" s="3"/>
      <c r="C2189" s="3"/>
      <c r="D2189" s="3"/>
      <c r="E2189" s="2"/>
      <c r="F2189" s="3"/>
      <c r="G2189" s="3"/>
      <c r="H2189" s="3"/>
      <c r="I2189" s="3"/>
      <c r="J2189" s="3"/>
      <c r="K2189" s="3"/>
      <c r="L2189" s="3"/>
      <c r="M2189" s="5"/>
    </row>
    <row r="2190" spans="1:13">
      <c r="A2190" s="3"/>
      <c r="B2190" s="3"/>
      <c r="C2190" s="3"/>
      <c r="D2190" s="3"/>
      <c r="E2190" s="2"/>
      <c r="F2190" s="3"/>
      <c r="G2190" s="3"/>
      <c r="H2190" s="3"/>
      <c r="I2190" s="3"/>
      <c r="J2190" s="3"/>
      <c r="K2190" s="3"/>
      <c r="L2190" s="3"/>
      <c r="M2190" s="5"/>
    </row>
    <row r="2191" spans="1:13">
      <c r="A2191" s="3"/>
      <c r="B2191" s="3"/>
      <c r="C2191" s="3"/>
      <c r="D2191" s="3"/>
      <c r="E2191" s="2"/>
      <c r="F2191" s="3"/>
      <c r="G2191" s="3"/>
      <c r="H2191" s="3"/>
      <c r="I2191" s="3"/>
      <c r="J2191" s="6"/>
      <c r="K2191" s="6"/>
      <c r="L2191" s="3"/>
      <c r="M2191" s="5"/>
    </row>
    <row r="2192" spans="1:13">
      <c r="A2192" s="3"/>
      <c r="B2192" s="3"/>
      <c r="C2192" s="3"/>
      <c r="D2192" s="3"/>
      <c r="E2192" s="2"/>
      <c r="F2192" s="3"/>
      <c r="G2192" s="3"/>
      <c r="H2192" s="3"/>
      <c r="I2192" s="3"/>
      <c r="J2192" s="3"/>
      <c r="K2192" s="3"/>
      <c r="L2192" s="3"/>
      <c r="M2192" s="5"/>
    </row>
    <row r="2193" spans="1:13">
      <c r="A2193" s="3"/>
      <c r="B2193" s="3"/>
      <c r="C2193" s="3"/>
      <c r="D2193" s="3"/>
      <c r="E2193" s="2"/>
      <c r="F2193" s="3"/>
      <c r="G2193" s="3"/>
      <c r="H2193" s="3"/>
      <c r="I2193" s="3"/>
      <c r="J2193" s="3"/>
      <c r="K2193" s="3"/>
      <c r="L2193" s="3"/>
      <c r="M2193" s="5"/>
    </row>
    <row r="2194" spans="1:13">
      <c r="A2194" s="3"/>
      <c r="B2194" s="3"/>
      <c r="C2194" s="3"/>
      <c r="D2194" s="3"/>
      <c r="E2194" s="2"/>
      <c r="F2194" s="3"/>
      <c r="G2194" s="3"/>
      <c r="H2194" s="3"/>
      <c r="I2194" s="3"/>
      <c r="J2194" s="6"/>
      <c r="K2194" s="6"/>
      <c r="L2194" s="3"/>
      <c r="M2194" s="5"/>
    </row>
    <row r="2195" spans="1:13">
      <c r="A2195" s="3"/>
      <c r="B2195" s="3"/>
      <c r="C2195" s="3"/>
      <c r="D2195" s="3"/>
      <c r="E2195" s="2"/>
      <c r="F2195" s="3"/>
      <c r="G2195" s="3"/>
      <c r="H2195" s="3"/>
      <c r="I2195" s="3"/>
      <c r="J2195" s="3"/>
      <c r="K2195" s="6"/>
      <c r="L2195" s="3"/>
      <c r="M2195" s="5"/>
    </row>
    <row r="2196" spans="1:13">
      <c r="A2196" s="3"/>
      <c r="B2196" s="3"/>
      <c r="C2196" s="3"/>
      <c r="D2196" s="3"/>
      <c r="E2196" s="2"/>
      <c r="F2196" s="3"/>
      <c r="G2196" s="3"/>
      <c r="H2196" s="3"/>
      <c r="I2196" s="3"/>
      <c r="J2196" s="6"/>
      <c r="K2196" s="6"/>
      <c r="L2196" s="3"/>
      <c r="M2196" s="5"/>
    </row>
    <row r="2197" spans="1:13">
      <c r="A2197" s="3"/>
      <c r="B2197" s="3"/>
      <c r="C2197" s="3"/>
      <c r="D2197" s="3"/>
      <c r="E2197" s="2"/>
      <c r="F2197" s="3"/>
      <c r="G2197" s="3"/>
      <c r="H2197" s="3"/>
      <c r="I2197" s="3"/>
      <c r="J2197" s="3"/>
      <c r="K2197" s="3"/>
      <c r="L2197" s="3"/>
      <c r="M2197" s="5"/>
    </row>
    <row r="2198" spans="1:13">
      <c r="A2198" s="3"/>
      <c r="B2198" s="3"/>
      <c r="C2198" s="3"/>
      <c r="D2198" s="3"/>
      <c r="E2198" s="2"/>
      <c r="F2198" s="3"/>
      <c r="G2198" s="3"/>
      <c r="H2198" s="3"/>
      <c r="I2198" s="3"/>
      <c r="J2198" s="6"/>
      <c r="K2198" s="6"/>
      <c r="L2198" s="3"/>
      <c r="M2198" s="5"/>
    </row>
    <row r="2199" spans="1:13">
      <c r="A2199" s="3"/>
      <c r="B2199" s="3"/>
      <c r="C2199" s="3"/>
      <c r="D2199" s="3"/>
      <c r="E2199" s="2"/>
      <c r="F2199" s="3"/>
      <c r="G2199" s="3"/>
      <c r="H2199" s="3"/>
      <c r="I2199" s="3"/>
      <c r="J2199" s="3"/>
      <c r="K2199" s="3"/>
      <c r="L2199" s="3"/>
      <c r="M2199" s="5"/>
    </row>
    <row r="2200" spans="1:13">
      <c r="A2200" s="3"/>
      <c r="B2200" s="3"/>
      <c r="C2200" s="3"/>
      <c r="D2200" s="3"/>
      <c r="E2200" s="2"/>
      <c r="F2200" s="3"/>
      <c r="G2200" s="3"/>
      <c r="H2200" s="3"/>
      <c r="I2200" s="3"/>
      <c r="J2200" s="6"/>
      <c r="K2200" s="6"/>
      <c r="L2200" s="3"/>
      <c r="M2200" s="5"/>
    </row>
    <row r="2201" spans="1:13">
      <c r="A2201" s="3"/>
      <c r="B2201" s="3"/>
      <c r="C2201" s="3"/>
      <c r="D2201" s="3"/>
      <c r="E2201" s="2"/>
      <c r="F2201" s="3"/>
      <c r="G2201" s="3"/>
      <c r="H2201" s="3"/>
      <c r="I2201" s="3"/>
      <c r="J2201" s="6"/>
      <c r="K2201" s="6"/>
      <c r="L2201" s="3"/>
      <c r="M2201" s="5"/>
    </row>
    <row r="2202" spans="1:13">
      <c r="A2202" s="3"/>
      <c r="B2202" s="3"/>
      <c r="C2202" s="3"/>
      <c r="D2202" s="3"/>
      <c r="E2202" s="2"/>
      <c r="F2202" s="3"/>
      <c r="G2202" s="3"/>
      <c r="H2202" s="3"/>
      <c r="I2202" s="3"/>
      <c r="J2202" s="3"/>
      <c r="K2202" s="3"/>
      <c r="L2202" s="3"/>
      <c r="M2202" s="5"/>
    </row>
    <row r="2203" spans="1:13">
      <c r="A2203" s="3"/>
      <c r="B2203" s="3"/>
      <c r="C2203" s="3"/>
      <c r="D2203" s="3"/>
      <c r="E2203" s="2"/>
      <c r="F2203" s="3"/>
      <c r="G2203" s="3"/>
      <c r="H2203" s="3"/>
      <c r="I2203" s="3"/>
      <c r="J2203" s="6"/>
      <c r="K2203" s="6"/>
      <c r="L2203" s="3"/>
      <c r="M2203" s="5"/>
    </row>
    <row r="2204" spans="1:13">
      <c r="A2204" s="3"/>
      <c r="B2204" s="3"/>
      <c r="C2204" s="3"/>
      <c r="D2204" s="3"/>
      <c r="E2204" s="2"/>
      <c r="F2204" s="3"/>
      <c r="G2204" s="3"/>
      <c r="H2204" s="3"/>
      <c r="I2204" s="3"/>
      <c r="J2204" s="3"/>
      <c r="K2204" s="3"/>
      <c r="L2204" s="3"/>
      <c r="M2204" s="3"/>
    </row>
    <row r="2205" spans="1:13">
      <c r="A2205" s="3"/>
      <c r="B2205" s="3"/>
      <c r="C2205" s="3"/>
      <c r="D2205" s="3"/>
      <c r="E2205" s="2"/>
      <c r="F2205" s="3"/>
      <c r="G2205" s="3"/>
      <c r="H2205" s="3"/>
      <c r="I2205" s="3"/>
      <c r="J2205" s="3"/>
      <c r="K2205" s="3"/>
      <c r="L2205" s="3"/>
      <c r="M2205" s="3"/>
    </row>
    <row r="2206" spans="1:13">
      <c r="A2206" s="3"/>
      <c r="B2206" s="3"/>
      <c r="C2206" s="3"/>
      <c r="D2206" s="3"/>
      <c r="E2206" s="2"/>
      <c r="F2206" s="3"/>
      <c r="G2206" s="3"/>
      <c r="H2206" s="3"/>
      <c r="I2206" s="3"/>
      <c r="J2206" s="3"/>
      <c r="K2206" s="3"/>
      <c r="L2206" s="3"/>
      <c r="M2206" s="3"/>
    </row>
    <row r="2207" spans="1:13">
      <c r="A2207" s="3"/>
      <c r="B2207" s="3"/>
      <c r="C2207" s="3"/>
      <c r="D2207" s="3"/>
      <c r="E2207" s="2"/>
      <c r="F2207" s="3"/>
      <c r="G2207" s="3"/>
      <c r="H2207" s="3"/>
      <c r="I2207" s="3"/>
      <c r="J2207" s="3"/>
      <c r="K2207" s="3"/>
      <c r="L2207" s="3"/>
      <c r="M2207" s="3"/>
    </row>
    <row r="2208" spans="1:13">
      <c r="A2208" s="3"/>
      <c r="B2208" s="3"/>
      <c r="C2208" s="3"/>
      <c r="D2208" s="3"/>
      <c r="E2208" s="2"/>
      <c r="F2208" s="3"/>
      <c r="G2208" s="3"/>
      <c r="H2208" s="3"/>
      <c r="I2208" s="3"/>
      <c r="J2208" s="3"/>
      <c r="K2208" s="3"/>
      <c r="L2208" s="3"/>
      <c r="M2208" s="3"/>
    </row>
    <row r="2209" spans="1:13">
      <c r="A2209" s="3"/>
      <c r="B2209" s="3"/>
      <c r="C2209" s="3"/>
      <c r="D2209" s="3"/>
      <c r="E2209" s="2"/>
      <c r="F2209" s="3"/>
      <c r="G2209" s="3"/>
      <c r="H2209" s="3"/>
      <c r="I2209" s="3"/>
      <c r="J2209" s="3"/>
      <c r="K2209" s="3"/>
      <c r="L2209" s="3"/>
      <c r="M2209" s="3"/>
    </row>
    <row r="2210" spans="1:13">
      <c r="A2210" s="3"/>
      <c r="B2210" s="3"/>
      <c r="C2210" s="3"/>
      <c r="D2210" s="3"/>
      <c r="E2210" s="2"/>
      <c r="F2210" s="3"/>
      <c r="G2210" s="3"/>
      <c r="H2210" s="3"/>
      <c r="I2210" s="3"/>
      <c r="J2210" s="3"/>
      <c r="K2210" s="3"/>
      <c r="L2210" s="3"/>
      <c r="M2210" s="3"/>
    </row>
    <row r="2211" spans="1:13">
      <c r="A2211" s="3"/>
      <c r="B2211" s="3"/>
      <c r="C2211" s="3"/>
      <c r="D2211" s="3"/>
      <c r="E2211" s="2"/>
      <c r="F2211" s="3"/>
      <c r="G2211" s="3"/>
      <c r="H2211" s="3"/>
      <c r="I2211" s="3"/>
      <c r="J2211" s="3"/>
      <c r="K2211" s="3"/>
      <c r="L2211" s="3"/>
      <c r="M2211" s="3"/>
    </row>
    <row r="2212" spans="1:13">
      <c r="A2212" s="3"/>
      <c r="B2212" s="3"/>
      <c r="C2212" s="3"/>
      <c r="D2212" s="3"/>
      <c r="E2212" s="2"/>
      <c r="F2212" s="3"/>
      <c r="G2212" s="3"/>
      <c r="H2212" s="3"/>
      <c r="I2212" s="3"/>
      <c r="J2212" s="3"/>
      <c r="K2212" s="3"/>
      <c r="L2212" s="3"/>
      <c r="M2212" s="3"/>
    </row>
    <row r="2213" spans="1:13">
      <c r="A2213" s="3"/>
      <c r="B2213" s="3"/>
      <c r="C2213" s="3"/>
      <c r="D2213" s="3"/>
      <c r="E2213" s="2"/>
      <c r="F2213" s="3"/>
      <c r="G2213" s="3"/>
      <c r="H2213" s="3"/>
      <c r="I2213" s="3"/>
      <c r="J2213" s="3"/>
      <c r="K2213" s="3"/>
      <c r="L2213" s="3"/>
      <c r="M2213" s="3"/>
    </row>
    <row r="2214" spans="1:13">
      <c r="A2214" s="3"/>
      <c r="B2214" s="3"/>
      <c r="C2214" s="3"/>
      <c r="D2214" s="3"/>
      <c r="E2214" s="2"/>
      <c r="F2214" s="3"/>
      <c r="G2214" s="3"/>
      <c r="H2214" s="3"/>
      <c r="I2214" s="3"/>
      <c r="J2214" s="3"/>
      <c r="K2214" s="3"/>
      <c r="L2214" s="3"/>
      <c r="M2214" s="3"/>
    </row>
    <row r="2215" spans="1:13">
      <c r="A2215" s="3"/>
      <c r="B2215" s="3"/>
      <c r="C2215" s="3"/>
      <c r="D2215" s="3"/>
      <c r="E2215" s="2"/>
      <c r="F2215" s="3"/>
      <c r="G2215" s="3"/>
      <c r="H2215" s="3"/>
      <c r="I2215" s="3"/>
      <c r="J2215" s="3"/>
      <c r="K2215" s="3"/>
      <c r="L2215" s="3"/>
      <c r="M2215" s="3"/>
    </row>
    <row r="2216" spans="1:13">
      <c r="A2216" s="3"/>
      <c r="B2216" s="3"/>
      <c r="C2216" s="3"/>
      <c r="D2216" s="3"/>
      <c r="E2216" s="2"/>
      <c r="F2216" s="3"/>
      <c r="G2216" s="3"/>
      <c r="H2216" s="3"/>
      <c r="I2216" s="3"/>
      <c r="J2216" s="3"/>
      <c r="K2216" s="3"/>
      <c r="L2216" s="3"/>
      <c r="M2216" s="3"/>
    </row>
    <row r="2217" spans="1:13">
      <c r="A2217" s="3"/>
      <c r="B2217" s="3"/>
      <c r="C2217" s="3"/>
      <c r="D2217" s="3"/>
      <c r="E2217" s="2"/>
      <c r="F2217" s="3"/>
      <c r="G2217" s="3"/>
      <c r="H2217" s="3"/>
      <c r="I2217" s="3"/>
      <c r="J2217" s="3"/>
      <c r="K2217" s="3"/>
      <c r="L2217" s="3"/>
      <c r="M2217" s="3"/>
    </row>
    <row r="2218" spans="1:13">
      <c r="A2218" s="3"/>
      <c r="B2218" s="3"/>
      <c r="C2218" s="3"/>
      <c r="D2218" s="3"/>
      <c r="E2218" s="2"/>
      <c r="F2218" s="3"/>
      <c r="G2218" s="3"/>
      <c r="H2218" s="3"/>
      <c r="I2218" s="3"/>
      <c r="J2218" s="3"/>
      <c r="K2218" s="3"/>
      <c r="L2218" s="3"/>
      <c r="M2218" s="3"/>
    </row>
    <row r="2219" spans="1:13">
      <c r="A2219" s="3"/>
      <c r="B2219" s="3"/>
      <c r="C2219" s="3"/>
      <c r="D2219" s="3"/>
      <c r="E2219" s="2"/>
      <c r="F2219" s="3"/>
      <c r="G2219" s="3"/>
      <c r="H2219" s="3"/>
      <c r="I2219" s="3"/>
      <c r="J2219" s="3"/>
      <c r="K2219" s="3"/>
      <c r="L2219" s="3"/>
      <c r="M2219" s="3"/>
    </row>
    <row r="2220" spans="1:13">
      <c r="A2220" s="3"/>
      <c r="B2220" s="3"/>
      <c r="C2220" s="3"/>
      <c r="D2220" s="3"/>
      <c r="E2220" s="2"/>
      <c r="F2220" s="3"/>
      <c r="G2220" s="3"/>
      <c r="H2220" s="3"/>
      <c r="I2220" s="3"/>
      <c r="J2220" s="3"/>
      <c r="K2220" s="3"/>
      <c r="L2220" s="3"/>
      <c r="M2220" s="3"/>
    </row>
    <row r="2221" spans="1:13">
      <c r="A2221" s="3"/>
      <c r="B2221" s="3"/>
      <c r="C2221" s="3"/>
      <c r="D2221" s="3"/>
      <c r="E2221" s="2"/>
      <c r="F2221" s="3"/>
      <c r="G2221" s="3"/>
      <c r="H2221" s="3"/>
      <c r="I2221" s="3"/>
      <c r="J2221" s="3"/>
      <c r="K2221" s="3"/>
      <c r="L2221" s="3"/>
      <c r="M2221" s="3"/>
    </row>
    <row r="2222" spans="1:13">
      <c r="A2222" s="3"/>
      <c r="B2222" s="3"/>
      <c r="C2222" s="3"/>
      <c r="D2222" s="3"/>
      <c r="E2222" s="2"/>
      <c r="F2222" s="3"/>
      <c r="G2222" s="3"/>
      <c r="H2222" s="3"/>
      <c r="I2222" s="3"/>
      <c r="J2222" s="3"/>
      <c r="K2222" s="3"/>
      <c r="L2222" s="3"/>
      <c r="M2222" s="3"/>
    </row>
    <row r="2223" spans="1:13">
      <c r="A2223" s="3"/>
      <c r="B2223" s="3"/>
      <c r="C2223" s="3"/>
      <c r="D2223" s="3"/>
      <c r="E2223" s="2"/>
      <c r="F2223" s="3"/>
      <c r="G2223" s="3"/>
      <c r="H2223" s="3"/>
      <c r="I2223" s="3"/>
      <c r="J2223" s="3"/>
      <c r="K2223" s="3"/>
      <c r="L2223" s="3"/>
      <c r="M2223" s="3"/>
    </row>
    <row r="2224" spans="1:13">
      <c r="A2224" s="3"/>
      <c r="B2224" s="3"/>
      <c r="C2224" s="3"/>
      <c r="D2224" s="3"/>
      <c r="E2224" s="2"/>
      <c r="F2224" s="3"/>
      <c r="G2224" s="3"/>
      <c r="H2224" s="3"/>
      <c r="I2224" s="3"/>
      <c r="J2224" s="3"/>
      <c r="K2224" s="3"/>
      <c r="L2224" s="3"/>
      <c r="M2224" s="3"/>
    </row>
    <row r="2225" spans="1:13">
      <c r="A2225" s="3"/>
      <c r="B2225" s="3"/>
      <c r="C2225" s="3"/>
      <c r="D2225" s="3"/>
      <c r="E2225" s="2"/>
      <c r="F2225" s="3"/>
      <c r="G2225" s="3"/>
      <c r="H2225" s="3"/>
      <c r="I2225" s="3"/>
      <c r="J2225" s="3"/>
      <c r="K2225" s="3"/>
      <c r="L2225" s="3"/>
      <c r="M2225" s="3"/>
    </row>
    <row r="2226" spans="1:13">
      <c r="A2226" s="3"/>
      <c r="B2226" s="3"/>
      <c r="C2226" s="3"/>
      <c r="D2226" s="3"/>
      <c r="E2226" s="2"/>
      <c r="F2226" s="3"/>
      <c r="G2226" s="3"/>
      <c r="H2226" s="3"/>
      <c r="I2226" s="3"/>
      <c r="J2226" s="3"/>
      <c r="K2226" s="3"/>
      <c r="L2226" s="3"/>
      <c r="M2226" s="3"/>
    </row>
    <row r="2227" spans="1:13">
      <c r="A2227" s="3"/>
      <c r="B2227" s="3"/>
      <c r="C2227" s="3"/>
      <c r="D2227" s="3"/>
      <c r="E2227" s="2"/>
      <c r="F2227" s="3"/>
      <c r="G2227" s="3"/>
      <c r="H2227" s="3"/>
      <c r="I2227" s="3"/>
      <c r="J2227" s="3"/>
      <c r="K2227" s="3"/>
      <c r="L2227" s="3"/>
      <c r="M2227" s="3"/>
    </row>
    <row r="2228" spans="1:13">
      <c r="A2228" s="3"/>
      <c r="B2228" s="3"/>
      <c r="C2228" s="3"/>
      <c r="D2228" s="3"/>
      <c r="E2228" s="2"/>
      <c r="F2228" s="3"/>
      <c r="G2228" s="3"/>
      <c r="H2228" s="3"/>
      <c r="I2228" s="3"/>
      <c r="J2228" s="3"/>
      <c r="K2228" s="3"/>
      <c r="L2228" s="3"/>
      <c r="M2228" s="3"/>
    </row>
    <row r="2229" spans="1:13">
      <c r="A2229" s="3"/>
      <c r="B2229" s="3"/>
      <c r="C2229" s="3"/>
      <c r="D2229" s="3"/>
      <c r="E2229" s="2"/>
      <c r="F2229" s="3"/>
      <c r="G2229" s="3"/>
      <c r="H2229" s="3"/>
      <c r="I2229" s="3"/>
      <c r="J2229" s="3"/>
      <c r="K2229" s="3"/>
      <c r="L2229" s="3"/>
      <c r="M2229" s="3"/>
    </row>
    <row r="2230" spans="1:13">
      <c r="A2230" s="3"/>
      <c r="B2230" s="3"/>
      <c r="C2230" s="3"/>
      <c r="D2230" s="3"/>
      <c r="E2230" s="2"/>
      <c r="F2230" s="3"/>
      <c r="G2230" s="3"/>
      <c r="H2230" s="3"/>
      <c r="I2230" s="3"/>
      <c r="J2230" s="3"/>
      <c r="K2230" s="3"/>
      <c r="L2230" s="3"/>
      <c r="M2230" s="3"/>
    </row>
    <row r="2231" spans="1:13">
      <c r="A2231" s="3"/>
      <c r="B2231" s="3"/>
      <c r="C2231" s="3"/>
      <c r="D2231" s="3"/>
      <c r="E2231" s="2"/>
      <c r="F2231" s="3"/>
      <c r="G2231" s="3"/>
      <c r="H2231" s="3"/>
      <c r="I2231" s="3"/>
      <c r="J2231" s="3"/>
      <c r="K2231" s="3"/>
      <c r="L2231" s="3"/>
      <c r="M2231" s="3"/>
    </row>
    <row r="2232" spans="1:13">
      <c r="A2232" s="3"/>
      <c r="B2232" s="3"/>
      <c r="C2232" s="3"/>
      <c r="D2232" s="3"/>
      <c r="E2232" s="2"/>
      <c r="F2232" s="3"/>
      <c r="G2232" s="3"/>
      <c r="H2232" s="3"/>
      <c r="I2232" s="3"/>
      <c r="J2232" s="3"/>
      <c r="K2232" s="3"/>
      <c r="L2232" s="3"/>
      <c r="M2232" s="3"/>
    </row>
    <row r="2233" spans="1:13">
      <c r="A2233" s="3"/>
      <c r="B2233" s="3"/>
      <c r="C2233" s="3"/>
      <c r="D2233" s="3"/>
      <c r="E2233" s="2"/>
      <c r="F2233" s="3"/>
      <c r="G2233" s="3"/>
      <c r="H2233" s="3"/>
      <c r="I2233" s="3"/>
      <c r="J2233" s="3"/>
      <c r="K2233" s="3"/>
      <c r="L2233" s="3"/>
      <c r="M2233" s="3"/>
    </row>
    <row r="2234" spans="1:13">
      <c r="A2234" s="3"/>
      <c r="B2234" s="3"/>
      <c r="C2234" s="3"/>
      <c r="D2234" s="3"/>
      <c r="E2234" s="2"/>
      <c r="F2234" s="3"/>
      <c r="G2234" s="3"/>
      <c r="H2234" s="3"/>
      <c r="I2234" s="3"/>
      <c r="J2234" s="3"/>
      <c r="K2234" s="3"/>
      <c r="L2234" s="3"/>
      <c r="M2234" s="3"/>
    </row>
    <row r="2235" spans="1:13">
      <c r="A2235" s="3"/>
      <c r="B2235" s="3"/>
      <c r="C2235" s="3"/>
      <c r="D2235" s="3"/>
      <c r="E2235" s="2"/>
      <c r="F2235" s="3"/>
      <c r="G2235" s="3"/>
      <c r="H2235" s="3"/>
      <c r="I2235" s="3"/>
      <c r="J2235" s="3"/>
      <c r="K2235" s="3"/>
      <c r="L2235" s="3"/>
      <c r="M2235" s="3"/>
    </row>
    <row r="2236" spans="1:13">
      <c r="A2236" s="3"/>
      <c r="B2236" s="3"/>
      <c r="C2236" s="3"/>
      <c r="D2236" s="3"/>
      <c r="E2236" s="2"/>
      <c r="F2236" s="3"/>
      <c r="G2236" s="3"/>
      <c r="H2236" s="3"/>
      <c r="I2236" s="3"/>
      <c r="J2236" s="3"/>
      <c r="K2236" s="3"/>
      <c r="L2236" s="3"/>
      <c r="M2236" s="3"/>
    </row>
    <row r="2237" spans="1:13">
      <c r="A2237" s="3"/>
      <c r="B2237" s="3"/>
      <c r="C2237" s="3"/>
      <c r="D2237" s="3"/>
      <c r="E2237" s="2"/>
      <c r="F2237" s="3"/>
      <c r="G2237" s="3"/>
      <c r="H2237" s="3"/>
      <c r="I2237" s="3"/>
      <c r="J2237" s="3"/>
      <c r="K2237" s="3"/>
      <c r="L2237" s="3"/>
      <c r="M2237" s="3"/>
    </row>
    <row r="2238" spans="1:13">
      <c r="A2238" s="3"/>
      <c r="B2238" s="3"/>
      <c r="C2238" s="3"/>
      <c r="D2238" s="3"/>
      <c r="E2238" s="2"/>
      <c r="F2238" s="3"/>
      <c r="G2238" s="3"/>
      <c r="H2238" s="3"/>
      <c r="I2238" s="3"/>
      <c r="J2238" s="3"/>
      <c r="K2238" s="3"/>
      <c r="L2238" s="3"/>
      <c r="M2238" s="3"/>
    </row>
    <row r="2239" spans="1:13">
      <c r="A2239" s="3"/>
      <c r="B2239" s="3"/>
      <c r="C2239" s="3"/>
      <c r="D2239" s="3"/>
      <c r="E2239" s="2"/>
      <c r="F2239" s="3"/>
      <c r="G2239" s="3"/>
      <c r="H2239" s="3"/>
      <c r="I2239" s="3"/>
      <c r="J2239" s="3"/>
      <c r="K2239" s="3"/>
      <c r="L2239" s="3"/>
      <c r="M2239" s="3"/>
    </row>
    <row r="2240" spans="1:13">
      <c r="A2240" s="3"/>
      <c r="B2240" s="3"/>
      <c r="C2240" s="3"/>
      <c r="D2240" s="3"/>
      <c r="E2240" s="2"/>
      <c r="F2240" s="3"/>
      <c r="G2240" s="3"/>
      <c r="H2240" s="3"/>
      <c r="I2240" s="3"/>
      <c r="J2240" s="3"/>
      <c r="K2240" s="3"/>
      <c r="L2240" s="3"/>
      <c r="M2240" s="3"/>
    </row>
    <row r="2241" spans="1:13">
      <c r="A2241" s="3"/>
      <c r="B2241" s="3"/>
      <c r="C2241" s="3"/>
      <c r="D2241" s="3"/>
      <c r="E2241" s="2"/>
      <c r="F2241" s="3"/>
      <c r="G2241" s="3"/>
      <c r="H2241" s="3"/>
      <c r="I2241" s="3"/>
      <c r="J2241" s="3"/>
      <c r="K2241" s="3"/>
      <c r="L2241" s="3"/>
      <c r="M2241" s="3"/>
    </row>
    <row r="2242" spans="1:13">
      <c r="A2242" s="3"/>
      <c r="B2242" s="3"/>
      <c r="C2242" s="3"/>
      <c r="D2242" s="3"/>
      <c r="E2242" s="2"/>
      <c r="F2242" s="3"/>
      <c r="G2242" s="3"/>
      <c r="H2242" s="3"/>
      <c r="I2242" s="3"/>
      <c r="J2242" s="3"/>
      <c r="K2242" s="3"/>
      <c r="L2242" s="3"/>
      <c r="M2242" s="3"/>
    </row>
    <row r="2243" spans="1:13">
      <c r="A2243" s="3"/>
      <c r="B2243" s="3"/>
      <c r="C2243" s="3"/>
      <c r="D2243" s="3"/>
      <c r="E2243" s="2"/>
      <c r="F2243" s="3"/>
      <c r="G2243" s="3"/>
      <c r="H2243" s="3"/>
      <c r="I2243" s="3"/>
      <c r="J2243" s="3"/>
      <c r="K2243" s="3"/>
      <c r="L2243" s="3"/>
      <c r="M2243" s="3"/>
    </row>
    <row r="2244" spans="1:13">
      <c r="A2244" s="3"/>
      <c r="B2244" s="3"/>
      <c r="C2244" s="3"/>
      <c r="D2244" s="3"/>
      <c r="E2244" s="2"/>
      <c r="F2244" s="3"/>
      <c r="G2244" s="3"/>
      <c r="H2244" s="3"/>
      <c r="I2244" s="3"/>
      <c r="J2244" s="3"/>
      <c r="K2244" s="3"/>
      <c r="L2244" s="3"/>
      <c r="M2244" s="3"/>
    </row>
    <row r="2245" spans="1:13">
      <c r="A2245" s="3"/>
      <c r="B2245" s="3"/>
      <c r="C2245" s="3"/>
      <c r="D2245" s="3"/>
      <c r="E2245" s="2"/>
      <c r="F2245" s="3"/>
      <c r="G2245" s="3"/>
      <c r="H2245" s="3"/>
      <c r="I2245" s="3"/>
      <c r="J2245" s="3"/>
      <c r="K2245" s="3"/>
      <c r="L2245" s="3"/>
      <c r="M2245" s="3"/>
    </row>
    <row r="2246" spans="1:13">
      <c r="A2246" s="3"/>
      <c r="B2246" s="3"/>
      <c r="C2246" s="3"/>
      <c r="D2246" s="3"/>
      <c r="E2246" s="2"/>
      <c r="F2246" s="3"/>
      <c r="G2246" s="3"/>
      <c r="H2246" s="3"/>
      <c r="I2246" s="3"/>
      <c r="J2246" s="3"/>
      <c r="K2246" s="3"/>
      <c r="L2246" s="3"/>
      <c r="M2246" s="3"/>
    </row>
    <row r="2247" spans="1:13">
      <c r="A2247" s="3"/>
      <c r="B2247" s="3"/>
      <c r="C2247" s="3"/>
      <c r="D2247" s="3"/>
      <c r="E2247" s="2"/>
      <c r="F2247" s="3"/>
      <c r="G2247" s="3"/>
      <c r="H2247" s="3"/>
      <c r="I2247" s="3"/>
      <c r="J2247" s="3"/>
      <c r="K2247" s="3"/>
      <c r="L2247" s="3"/>
      <c r="M2247" s="3"/>
    </row>
    <row r="2248" spans="1:13">
      <c r="A2248" s="3"/>
      <c r="B2248" s="3"/>
      <c r="C2248" s="3"/>
      <c r="D2248" s="3"/>
      <c r="E2248" s="2"/>
      <c r="F2248" s="3"/>
      <c r="G2248" s="3"/>
      <c r="H2248" s="3"/>
      <c r="I2248" s="3"/>
      <c r="J2248" s="3"/>
      <c r="K2248" s="3"/>
      <c r="L2248" s="3"/>
      <c r="M2248" s="3"/>
    </row>
    <row r="2249" spans="1:13">
      <c r="A2249" s="3"/>
      <c r="B2249" s="3"/>
      <c r="C2249" s="3"/>
      <c r="D2249" s="3"/>
      <c r="E2249" s="2"/>
      <c r="F2249" s="3"/>
      <c r="G2249" s="3"/>
      <c r="H2249" s="3"/>
      <c r="I2249" s="3"/>
      <c r="J2249" s="3"/>
      <c r="K2249" s="3"/>
      <c r="L2249" s="3"/>
      <c r="M2249" s="3"/>
    </row>
    <row r="2250" spans="1:13">
      <c r="A2250" s="3"/>
      <c r="B2250" s="3"/>
      <c r="C2250" s="3"/>
      <c r="D2250" s="3"/>
      <c r="E2250" s="2"/>
      <c r="F2250" s="3"/>
      <c r="G2250" s="3"/>
      <c r="H2250" s="3"/>
      <c r="I2250" s="3"/>
      <c r="J2250" s="3"/>
      <c r="K2250" s="3"/>
      <c r="L2250" s="3"/>
      <c r="M2250" s="3"/>
    </row>
    <row r="2251" spans="1:13">
      <c r="A2251" s="3"/>
      <c r="B2251" s="3"/>
      <c r="C2251" s="3"/>
      <c r="D2251" s="3"/>
      <c r="E2251" s="2"/>
      <c r="F2251" s="3"/>
      <c r="G2251" s="3"/>
      <c r="H2251" s="3"/>
      <c r="I2251" s="3"/>
      <c r="J2251" s="3"/>
      <c r="K2251" s="3"/>
      <c r="L2251" s="3"/>
      <c r="M2251" s="3"/>
    </row>
    <row r="2252" spans="1:13">
      <c r="A2252" s="3"/>
      <c r="B2252" s="3"/>
      <c r="C2252" s="3"/>
      <c r="D2252" s="3"/>
      <c r="E2252" s="2"/>
      <c r="F2252" s="3"/>
      <c r="G2252" s="3"/>
      <c r="H2252" s="3"/>
      <c r="I2252" s="3"/>
      <c r="J2252" s="3"/>
      <c r="K2252" s="3"/>
      <c r="L2252" s="3"/>
      <c r="M2252" s="3"/>
    </row>
    <row r="2253" spans="1:13">
      <c r="A2253" s="3"/>
      <c r="B2253" s="3"/>
      <c r="C2253" s="3"/>
      <c r="D2253" s="3"/>
      <c r="E2253" s="2"/>
      <c r="F2253" s="3"/>
      <c r="G2253" s="3"/>
      <c r="H2253" s="3"/>
      <c r="I2253" s="3"/>
      <c r="J2253" s="3"/>
      <c r="K2253" s="3"/>
      <c r="L2253" s="3"/>
      <c r="M2253" s="3"/>
    </row>
    <row r="2254" spans="1:13">
      <c r="A2254" s="3"/>
      <c r="B2254" s="3"/>
      <c r="C2254" s="3"/>
      <c r="D2254" s="3"/>
      <c r="E2254" s="2"/>
      <c r="F2254" s="3"/>
      <c r="G2254" s="3"/>
      <c r="H2254" s="3"/>
      <c r="I2254" s="3"/>
      <c r="J2254" s="3"/>
      <c r="K2254" s="3"/>
      <c r="L2254" s="3"/>
      <c r="M2254" s="3"/>
    </row>
    <row r="2255" spans="1:13">
      <c r="A2255" s="3"/>
      <c r="B2255" s="3"/>
      <c r="C2255" s="3"/>
      <c r="D2255" s="3"/>
      <c r="E2255" s="2"/>
      <c r="F2255" s="3"/>
      <c r="G2255" s="3"/>
      <c r="H2255" s="3"/>
      <c r="I2255" s="3"/>
      <c r="J2255" s="3"/>
      <c r="K2255" s="3"/>
      <c r="L2255" s="3"/>
      <c r="M2255" s="3"/>
    </row>
    <row r="2256" spans="1:13">
      <c r="A2256" s="3"/>
      <c r="B2256" s="3"/>
      <c r="C2256" s="3"/>
      <c r="D2256" s="3"/>
      <c r="E2256" s="2"/>
      <c r="F2256" s="3"/>
      <c r="G2256" s="3"/>
      <c r="H2256" s="3"/>
      <c r="I2256" s="3"/>
      <c r="J2256" s="3"/>
      <c r="K2256" s="3"/>
      <c r="L2256" s="3"/>
      <c r="M2256" s="3"/>
    </row>
    <row r="2257" spans="1:13">
      <c r="A2257" s="3"/>
      <c r="B2257" s="3"/>
      <c r="C2257" s="3"/>
      <c r="D2257" s="3"/>
      <c r="E2257" s="2"/>
      <c r="F2257" s="3"/>
      <c r="G2257" s="3"/>
      <c r="H2257" s="3"/>
      <c r="I2257" s="3"/>
      <c r="J2257" s="3"/>
      <c r="K2257" s="3"/>
      <c r="L2257" s="3"/>
      <c r="M2257" s="3"/>
    </row>
    <row r="2258" spans="1:13">
      <c r="A2258" s="3"/>
      <c r="B2258" s="3"/>
      <c r="C2258" s="3"/>
      <c r="D2258" s="3"/>
      <c r="E2258" s="2"/>
      <c r="F2258" s="3"/>
      <c r="G2258" s="3"/>
      <c r="H2258" s="3"/>
      <c r="I2258" s="3"/>
      <c r="J2258" s="3"/>
      <c r="K2258" s="3"/>
      <c r="L2258" s="3"/>
      <c r="M2258" s="3"/>
    </row>
    <row r="2259" spans="1:13">
      <c r="A2259" s="3"/>
      <c r="B2259" s="3"/>
      <c r="C2259" s="3"/>
      <c r="D2259" s="3"/>
      <c r="E2259" s="2"/>
      <c r="F2259" s="3"/>
      <c r="G2259" s="3"/>
      <c r="H2259" s="3"/>
      <c r="I2259" s="3"/>
      <c r="J2259" s="3"/>
      <c r="K2259" s="3"/>
      <c r="L2259" s="3"/>
      <c r="M2259" s="3"/>
    </row>
    <row r="2260" spans="1:13">
      <c r="A2260" s="3"/>
      <c r="B2260" s="3"/>
      <c r="C2260" s="3"/>
      <c r="D2260" s="3"/>
      <c r="E2260" s="2"/>
      <c r="F2260" s="3"/>
      <c r="G2260" s="3"/>
      <c r="H2260" s="3"/>
      <c r="I2260" s="3"/>
      <c r="J2260" s="3"/>
      <c r="K2260" s="3"/>
      <c r="L2260" s="3"/>
      <c r="M2260" s="3"/>
    </row>
    <row r="2261" spans="1:13">
      <c r="A2261" s="3"/>
      <c r="B2261" s="3"/>
      <c r="C2261" s="3"/>
      <c r="D2261" s="3"/>
      <c r="E2261" s="2"/>
      <c r="F2261" s="3"/>
      <c r="G2261" s="3"/>
      <c r="H2261" s="3"/>
      <c r="I2261" s="3"/>
      <c r="J2261" s="3"/>
      <c r="K2261" s="3"/>
      <c r="L2261" s="3"/>
      <c r="M2261" s="3"/>
    </row>
    <row r="2262" spans="1:13">
      <c r="A2262" s="3"/>
      <c r="B2262" s="3"/>
      <c r="C2262" s="3"/>
      <c r="D2262" s="3"/>
      <c r="E2262" s="2"/>
      <c r="F2262" s="3"/>
      <c r="G2262" s="3"/>
      <c r="H2262" s="3"/>
      <c r="I2262" s="3"/>
      <c r="J2262" s="3"/>
      <c r="K2262" s="3"/>
      <c r="L2262" s="3"/>
      <c r="M2262" s="3"/>
    </row>
    <row r="2263" spans="1:13">
      <c r="A2263" s="3"/>
      <c r="B2263" s="3"/>
      <c r="C2263" s="3"/>
      <c r="D2263" s="3"/>
      <c r="E2263" s="2"/>
      <c r="F2263" s="3"/>
      <c r="G2263" s="3"/>
      <c r="H2263" s="3"/>
      <c r="I2263" s="3"/>
      <c r="J2263" s="3"/>
      <c r="K2263" s="3"/>
      <c r="L2263" s="3"/>
      <c r="M2263" s="3"/>
    </row>
    <row r="2264" spans="1:13">
      <c r="A2264" s="3"/>
      <c r="B2264" s="3"/>
      <c r="C2264" s="3"/>
      <c r="D2264" s="3"/>
      <c r="E2264" s="2"/>
      <c r="F2264" s="3"/>
      <c r="G2264" s="3"/>
      <c r="H2264" s="3"/>
      <c r="I2264" s="3"/>
      <c r="J2264" s="3"/>
      <c r="K2264" s="3"/>
      <c r="L2264" s="3"/>
      <c r="M2264" s="3"/>
    </row>
    <row r="2265" spans="1:13">
      <c r="A2265" s="3"/>
      <c r="B2265" s="3"/>
      <c r="C2265" s="3"/>
      <c r="D2265" s="3"/>
      <c r="E2265" s="2"/>
      <c r="F2265" s="3"/>
      <c r="G2265" s="3"/>
      <c r="H2265" s="3"/>
      <c r="I2265" s="3"/>
      <c r="J2265" s="7"/>
      <c r="K2265" s="3"/>
      <c r="L2265" s="3"/>
      <c r="M2265" s="8"/>
    </row>
    <row r="2266" spans="1:13">
      <c r="A2266" s="3"/>
      <c r="B2266" s="3"/>
      <c r="C2266" s="3"/>
      <c r="D2266" s="3"/>
      <c r="E2266" s="2"/>
      <c r="F2266" s="3"/>
      <c r="G2266" s="3"/>
      <c r="H2266" s="3"/>
      <c r="I2266" s="3"/>
      <c r="J2266" s="7"/>
      <c r="K2266" s="3"/>
      <c r="L2266" s="3"/>
      <c r="M2266" s="8"/>
    </row>
    <row r="2267" spans="1:13">
      <c r="A2267" s="3"/>
      <c r="B2267" s="3"/>
      <c r="C2267" s="3"/>
      <c r="D2267" s="3"/>
      <c r="E2267" s="2"/>
      <c r="F2267" s="3"/>
      <c r="G2267" s="3"/>
      <c r="H2267" s="3"/>
      <c r="I2267" s="3"/>
      <c r="J2267" s="7"/>
      <c r="K2267" s="3"/>
      <c r="L2267" s="3"/>
      <c r="M2267" s="8"/>
    </row>
    <row r="2268" spans="1:13">
      <c r="A2268" s="3"/>
      <c r="B2268" s="3"/>
      <c r="C2268" s="3"/>
      <c r="D2268" s="3"/>
      <c r="E2268" s="2"/>
      <c r="F2268" s="3"/>
      <c r="G2268" s="3"/>
      <c r="H2268" s="3"/>
      <c r="I2268" s="3"/>
      <c r="J2268" s="7"/>
      <c r="K2268" s="3"/>
      <c r="L2268" s="3"/>
      <c r="M2268" s="8"/>
    </row>
    <row r="2269" spans="1:13">
      <c r="A2269" s="3"/>
      <c r="B2269" s="3"/>
      <c r="C2269" s="3"/>
      <c r="D2269" s="3"/>
      <c r="E2269" s="2"/>
      <c r="F2269" s="3"/>
      <c r="G2269" s="3"/>
      <c r="H2269" s="3"/>
      <c r="I2269" s="3"/>
      <c r="J2269" s="7"/>
      <c r="K2269" s="3"/>
      <c r="L2269" s="3"/>
      <c r="M2269" s="8"/>
    </row>
    <row r="2270" spans="1:13">
      <c r="A2270" s="3"/>
      <c r="B2270" s="3"/>
      <c r="C2270" s="3"/>
      <c r="D2270" s="3"/>
      <c r="E2270" s="2"/>
      <c r="F2270" s="3"/>
      <c r="G2270" s="3"/>
      <c r="H2270" s="3"/>
      <c r="I2270" s="3"/>
      <c r="J2270" s="7"/>
      <c r="K2270" s="3"/>
      <c r="L2270" s="3"/>
      <c r="M2270" s="8"/>
    </row>
    <row r="2271" spans="1:13">
      <c r="A2271" s="3"/>
      <c r="B2271" s="3"/>
      <c r="C2271" s="3"/>
      <c r="D2271" s="3"/>
      <c r="E2271" s="2"/>
      <c r="F2271" s="3"/>
      <c r="G2271" s="3"/>
      <c r="H2271" s="3"/>
      <c r="I2271" s="3"/>
      <c r="J2271" s="9"/>
      <c r="K2271" s="3"/>
      <c r="L2271" s="3"/>
      <c r="M2271" s="8"/>
    </row>
    <row r="2272" spans="1:13">
      <c r="A2272" s="3"/>
      <c r="B2272" s="3"/>
      <c r="C2272" s="3"/>
      <c r="D2272" s="3"/>
      <c r="E2272" s="2"/>
      <c r="F2272" s="3"/>
      <c r="G2272" s="3"/>
      <c r="H2272" s="3"/>
      <c r="I2272" s="3"/>
      <c r="J2272" s="10"/>
      <c r="K2272" s="3"/>
      <c r="L2272" s="3"/>
      <c r="M2272" s="8"/>
    </row>
    <row r="2273" spans="1:13">
      <c r="A2273" s="3"/>
      <c r="B2273" s="3"/>
      <c r="C2273" s="3"/>
      <c r="D2273" s="3"/>
      <c r="E2273" s="2"/>
      <c r="F2273" s="3"/>
      <c r="G2273" s="3"/>
      <c r="H2273" s="3"/>
      <c r="I2273" s="3"/>
      <c r="J2273" s="9"/>
      <c r="K2273" s="3"/>
      <c r="L2273" s="3"/>
      <c r="M2273" s="8"/>
    </row>
    <row r="2274" spans="1:13">
      <c r="A2274" s="3"/>
      <c r="B2274" s="3"/>
      <c r="C2274" s="3"/>
      <c r="D2274" s="7"/>
      <c r="E2274" s="2"/>
      <c r="F2274" s="7"/>
      <c r="G2274" s="3"/>
      <c r="H2274" s="3"/>
      <c r="I2274" s="3"/>
      <c r="J2274" s="10"/>
      <c r="K2274" s="3"/>
      <c r="L2274" s="3"/>
      <c r="M2274" s="8"/>
    </row>
    <row r="2275" spans="1:13">
      <c r="A2275" s="3"/>
      <c r="B2275" s="3"/>
      <c r="C2275" s="3"/>
      <c r="D2275" s="7"/>
      <c r="E2275" s="2"/>
      <c r="F2275" s="7"/>
      <c r="G2275" s="3"/>
      <c r="H2275" s="3"/>
      <c r="I2275" s="3"/>
      <c r="J2275" s="9"/>
      <c r="K2275" s="3"/>
      <c r="L2275" s="3"/>
      <c r="M2275" s="8"/>
    </row>
    <row r="2276" spans="1:13">
      <c r="A2276" s="3"/>
      <c r="B2276" s="3"/>
      <c r="C2276" s="3"/>
      <c r="D2276" s="7"/>
      <c r="E2276" s="2"/>
      <c r="F2276" s="7"/>
      <c r="G2276" s="3"/>
      <c r="H2276" s="3"/>
      <c r="I2276" s="3"/>
      <c r="J2276" s="10"/>
      <c r="K2276" s="3"/>
      <c r="L2276" s="3"/>
      <c r="M2276" s="8"/>
    </row>
    <row r="2277" spans="1:13">
      <c r="A2277" s="3"/>
      <c r="B2277" s="3"/>
      <c r="C2277" s="3"/>
      <c r="D2277" s="7"/>
      <c r="E2277" s="2"/>
      <c r="F2277" s="7"/>
      <c r="G2277" s="3"/>
      <c r="H2277" s="3"/>
      <c r="I2277" s="3"/>
      <c r="J2277" s="11"/>
      <c r="K2277" s="3"/>
      <c r="L2277" s="3"/>
      <c r="M2277" s="8"/>
    </row>
    <row r="2278" spans="1:13">
      <c r="A2278" s="3"/>
      <c r="B2278" s="3"/>
      <c r="C2278" s="3"/>
      <c r="D2278" s="7"/>
      <c r="E2278" s="2"/>
      <c r="F2278" s="7"/>
      <c r="G2278" s="3"/>
      <c r="H2278" s="3"/>
      <c r="I2278" s="3"/>
      <c r="J2278" s="7"/>
      <c r="K2278" s="3"/>
      <c r="L2278" s="3"/>
      <c r="M2278" s="8"/>
    </row>
    <row r="2279" spans="1:13">
      <c r="A2279" s="3"/>
      <c r="B2279" s="3"/>
      <c r="C2279" s="3"/>
      <c r="D2279" s="7"/>
      <c r="E2279" s="2"/>
      <c r="F2279" s="7"/>
      <c r="G2279" s="3"/>
      <c r="H2279" s="3"/>
      <c r="I2279" s="3"/>
      <c r="J2279" s="11"/>
      <c r="K2279" s="3"/>
      <c r="L2279" s="3"/>
      <c r="M2279" s="8"/>
    </row>
    <row r="2280" spans="1:13">
      <c r="A2280" s="3"/>
      <c r="B2280" s="3"/>
      <c r="C2280" s="3"/>
      <c r="D2280" s="7"/>
      <c r="E2280" s="2"/>
      <c r="F2280" s="7"/>
      <c r="G2280" s="3"/>
      <c r="H2280" s="3"/>
      <c r="I2280" s="3"/>
      <c r="J2280" s="7"/>
      <c r="K2280" s="3"/>
      <c r="L2280" s="3"/>
      <c r="M2280" s="8"/>
    </row>
    <row r="2281" spans="1:13">
      <c r="A2281" s="3"/>
      <c r="B2281" s="3"/>
      <c r="C2281" s="3"/>
      <c r="D2281" s="7"/>
      <c r="E2281" s="2"/>
      <c r="F2281" s="7"/>
      <c r="G2281" s="3"/>
      <c r="H2281" s="3"/>
      <c r="I2281" s="3"/>
      <c r="J2281" s="11"/>
      <c r="K2281" s="3"/>
      <c r="L2281" s="3"/>
      <c r="M2281" s="8"/>
    </row>
    <row r="2282" spans="1:13">
      <c r="A2282" s="3"/>
      <c r="B2282" s="3"/>
      <c r="C2282" s="3"/>
      <c r="D2282" s="7"/>
      <c r="E2282" s="2"/>
      <c r="F2282" s="7"/>
      <c r="G2282" s="3"/>
      <c r="H2282" s="3"/>
      <c r="I2282" s="3"/>
      <c r="J2282" s="7"/>
      <c r="K2282" s="3"/>
      <c r="L2282" s="3"/>
      <c r="M2282" s="8"/>
    </row>
    <row r="2283" spans="1:13">
      <c r="A2283" s="3"/>
      <c r="B2283" s="3"/>
      <c r="C2283" s="3"/>
      <c r="D2283" s="3"/>
      <c r="E2283" s="2"/>
      <c r="F2283" s="3"/>
      <c r="G2283" s="3"/>
      <c r="H2283" s="3"/>
      <c r="I2283" s="3"/>
      <c r="J2283" s="12"/>
      <c r="K2283" s="12"/>
      <c r="L2283" s="3"/>
      <c r="M2283" s="3"/>
    </row>
    <row r="2284" spans="1:13">
      <c r="A2284" s="3"/>
      <c r="B2284" s="3"/>
      <c r="C2284" s="3"/>
      <c r="D2284" s="3"/>
      <c r="E2284" s="2"/>
      <c r="F2284" s="3"/>
      <c r="G2284" s="3"/>
      <c r="H2284" s="3"/>
      <c r="I2284" s="3"/>
      <c r="J2284" s="13"/>
      <c r="K2284" s="13"/>
      <c r="L2284" s="3"/>
      <c r="M2284" s="3"/>
    </row>
    <row r="2285" spans="1:13">
      <c r="A2285" s="3"/>
      <c r="B2285" s="3"/>
      <c r="C2285" s="3"/>
      <c r="D2285" s="3"/>
      <c r="E2285" s="2"/>
      <c r="F2285" s="3"/>
      <c r="G2285" s="3"/>
      <c r="H2285" s="3"/>
      <c r="I2285" s="3"/>
      <c r="J2285" s="12"/>
      <c r="K2285" s="12"/>
      <c r="L2285" s="3"/>
      <c r="M2285" s="3"/>
    </row>
    <row r="2286" spans="1:13">
      <c r="A2286" s="3"/>
      <c r="B2286" s="3"/>
      <c r="C2286" s="3"/>
      <c r="D2286" s="3"/>
      <c r="E2286" s="2"/>
      <c r="F2286" s="3"/>
      <c r="G2286" s="3"/>
      <c r="H2286" s="3"/>
      <c r="I2286" s="3"/>
      <c r="J2286" s="13"/>
      <c r="K2286" s="13"/>
      <c r="L2286" s="3"/>
      <c r="M2286" s="3"/>
    </row>
    <row r="2287" spans="1:13">
      <c r="A2287" s="3"/>
      <c r="B2287" s="3"/>
      <c r="C2287" s="3"/>
      <c r="D2287" s="3"/>
      <c r="E2287" s="2"/>
      <c r="F2287" s="3"/>
      <c r="G2287" s="3"/>
      <c r="H2287" s="3"/>
      <c r="I2287" s="3"/>
      <c r="J2287" s="6"/>
      <c r="K2287" s="6"/>
      <c r="L2287" s="3"/>
      <c r="M2287" s="3"/>
    </row>
    <row r="2288" spans="1:13">
      <c r="A2288" s="3"/>
      <c r="B2288" s="3"/>
      <c r="C2288" s="3"/>
      <c r="D2288" s="3"/>
      <c r="E2288" s="2"/>
      <c r="F2288" s="3"/>
      <c r="G2288" s="3"/>
      <c r="H2288" s="3"/>
      <c r="I2288" s="3"/>
      <c r="J2288" s="13"/>
      <c r="K2288" s="13"/>
      <c r="L2288" s="3"/>
      <c r="M2288" s="3"/>
    </row>
    <row r="2289" spans="1:13">
      <c r="A2289" s="3"/>
      <c r="B2289" s="3"/>
      <c r="C2289" s="3"/>
      <c r="D2289" s="3"/>
      <c r="E2289" s="2"/>
      <c r="F2289" s="3"/>
      <c r="G2289" s="3"/>
      <c r="H2289" s="3"/>
      <c r="I2289" s="3"/>
      <c r="J2289" s="3"/>
      <c r="K2289" s="6"/>
      <c r="L2289" s="3"/>
      <c r="M2289" s="3"/>
    </row>
    <row r="2290" spans="1:13">
      <c r="A2290" s="3"/>
      <c r="B2290" s="3"/>
      <c r="C2290" s="3"/>
      <c r="D2290" s="3"/>
      <c r="E2290" s="2"/>
      <c r="F2290" s="3"/>
      <c r="G2290" s="3"/>
      <c r="H2290" s="3"/>
      <c r="I2290" s="3"/>
      <c r="J2290" s="3"/>
      <c r="K2290" s="6"/>
      <c r="L2290" s="3"/>
      <c r="M2290" s="3"/>
    </row>
    <row r="2291" spans="1:13">
      <c r="A2291" s="3"/>
      <c r="B2291" s="3"/>
      <c r="C2291" s="3"/>
      <c r="D2291" s="3"/>
      <c r="E2291" s="2"/>
      <c r="F2291" s="3"/>
      <c r="G2291" s="3"/>
      <c r="H2291" s="3"/>
      <c r="I2291" s="3"/>
      <c r="J2291" s="3"/>
      <c r="K2291" s="6"/>
      <c r="L2291" s="3"/>
      <c r="M2291" s="3"/>
    </row>
    <row r="2292" spans="1:13">
      <c r="A2292" s="3"/>
      <c r="B2292" s="3"/>
      <c r="C2292" s="3"/>
      <c r="D2292" s="3"/>
      <c r="E2292" s="2"/>
      <c r="F2292" s="3"/>
      <c r="G2292" s="3"/>
      <c r="H2292" s="3"/>
      <c r="I2292" s="3"/>
      <c r="J2292" s="3"/>
      <c r="K2292" s="6"/>
      <c r="L2292" s="3"/>
      <c r="M2292" s="3"/>
    </row>
    <row r="2293" spans="1:13">
      <c r="A2293" s="3"/>
      <c r="B2293" s="3"/>
      <c r="C2293" s="3"/>
      <c r="D2293" s="3"/>
      <c r="E2293" s="2"/>
      <c r="F2293" s="3"/>
      <c r="G2293" s="3"/>
      <c r="H2293" s="3"/>
      <c r="I2293" s="3"/>
      <c r="J2293" s="3"/>
      <c r="K2293" s="6"/>
      <c r="L2293" s="3"/>
      <c r="M2293" s="3"/>
    </row>
    <row r="2294" spans="1:13">
      <c r="A2294" s="3"/>
      <c r="B2294" s="3"/>
      <c r="C2294" s="3"/>
      <c r="D2294" s="3"/>
      <c r="E2294" s="2"/>
      <c r="F2294" s="3"/>
      <c r="G2294" s="3"/>
      <c r="H2294" s="3"/>
      <c r="I2294" s="3"/>
      <c r="J2294" s="3"/>
      <c r="K2294" s="6"/>
      <c r="L2294" s="3"/>
      <c r="M2294" s="3"/>
    </row>
    <row r="2295" spans="1:13">
      <c r="A2295" s="3"/>
      <c r="B2295" s="3"/>
      <c r="C2295" s="3"/>
      <c r="D2295" s="3"/>
      <c r="E2295" s="2"/>
      <c r="F2295" s="3"/>
      <c r="G2295" s="3"/>
      <c r="H2295" s="3"/>
      <c r="I2295" s="3"/>
      <c r="J2295" s="6"/>
      <c r="K2295" s="6"/>
      <c r="L2295" s="3"/>
      <c r="M2295" s="3"/>
    </row>
    <row r="2296" spans="1:13">
      <c r="A2296" s="3"/>
      <c r="B2296" s="3"/>
      <c r="C2296" s="3"/>
      <c r="D2296" s="3"/>
      <c r="E2296" s="2"/>
      <c r="F2296" s="3"/>
      <c r="G2296" s="3"/>
      <c r="H2296" s="3"/>
      <c r="I2296" s="3"/>
      <c r="J2296" s="3"/>
      <c r="K2296" s="3"/>
      <c r="L2296" s="3"/>
      <c r="M2296" s="3"/>
    </row>
    <row r="2297" spans="1:13">
      <c r="A2297" s="3"/>
      <c r="B2297" s="3"/>
      <c r="C2297" s="3"/>
      <c r="D2297" s="3"/>
      <c r="E2297" s="2"/>
      <c r="F2297" s="3"/>
      <c r="G2297" s="3"/>
      <c r="H2297" s="3"/>
      <c r="I2297" s="3"/>
      <c r="J2297" s="6"/>
      <c r="K2297" s="6"/>
      <c r="L2297" s="3"/>
      <c r="M2297" s="3"/>
    </row>
    <row r="2298" spans="1:13">
      <c r="A2298" s="3"/>
      <c r="B2298" s="3"/>
      <c r="C2298" s="3"/>
      <c r="D2298" s="3"/>
      <c r="E2298" s="2"/>
      <c r="F2298" s="3"/>
      <c r="G2298" s="3"/>
      <c r="H2298" s="3"/>
      <c r="I2298" s="3"/>
      <c r="J2298" s="3"/>
      <c r="K2298" s="3"/>
      <c r="L2298" s="3"/>
      <c r="M2298" s="3"/>
    </row>
    <row r="2299" spans="1:13">
      <c r="A2299" s="3"/>
      <c r="B2299" s="3"/>
      <c r="C2299" s="3"/>
      <c r="D2299" s="3"/>
      <c r="E2299" s="2"/>
      <c r="F2299" s="3"/>
      <c r="G2299" s="3"/>
      <c r="H2299" s="3"/>
      <c r="I2299" s="3"/>
      <c r="J2299" s="6"/>
      <c r="K2299" s="6"/>
      <c r="L2299" s="3"/>
      <c r="M2299" s="3"/>
    </row>
    <row r="2300" spans="1:13">
      <c r="A2300" s="3"/>
      <c r="B2300" s="3"/>
      <c r="C2300" s="3"/>
      <c r="D2300" s="3"/>
      <c r="E2300" s="2"/>
      <c r="F2300" s="3"/>
      <c r="G2300" s="3"/>
      <c r="H2300" s="3"/>
      <c r="I2300" s="3"/>
      <c r="J2300" s="3"/>
      <c r="K2300" s="3"/>
      <c r="L2300" s="3"/>
      <c r="M2300" s="3"/>
    </row>
    <row r="2301" spans="1:13">
      <c r="A2301" s="3"/>
      <c r="B2301" s="3"/>
      <c r="C2301" s="3"/>
      <c r="D2301" s="3"/>
      <c r="E2301" s="2"/>
      <c r="F2301" s="3"/>
      <c r="G2301" s="3"/>
      <c r="H2301" s="3"/>
      <c r="I2301" s="3"/>
      <c r="J2301" s="6"/>
      <c r="K2301" s="6"/>
      <c r="L2301" s="3"/>
      <c r="M2301" s="3"/>
    </row>
    <row r="2302" spans="1:13">
      <c r="A2302" s="3"/>
      <c r="B2302" s="3"/>
      <c r="C2302" s="3"/>
      <c r="D2302" s="3"/>
      <c r="E2302" s="2"/>
      <c r="F2302" s="3"/>
      <c r="G2302" s="3"/>
      <c r="H2302" s="3"/>
      <c r="I2302" s="3"/>
      <c r="J2302" s="3"/>
      <c r="K2302" s="3"/>
      <c r="L2302" s="3"/>
      <c r="M2302" s="3"/>
    </row>
    <row r="2303" spans="1:13">
      <c r="A2303" s="3"/>
      <c r="B2303" s="3"/>
      <c r="C2303" s="3"/>
      <c r="D2303" s="3"/>
      <c r="E2303" s="2"/>
      <c r="F2303" s="3"/>
      <c r="G2303" s="3"/>
      <c r="H2303" s="3"/>
      <c r="I2303" s="3"/>
      <c r="J2303" s="12"/>
      <c r="K2303" s="12"/>
      <c r="L2303" s="3"/>
      <c r="M2303" s="3"/>
    </row>
    <row r="2304" spans="1:13">
      <c r="A2304" s="3"/>
      <c r="B2304" s="3"/>
      <c r="C2304" s="3"/>
      <c r="D2304" s="3"/>
      <c r="E2304" s="2"/>
      <c r="F2304" s="3"/>
      <c r="G2304" s="3"/>
      <c r="H2304" s="3"/>
      <c r="I2304" s="3"/>
      <c r="J2304" s="3"/>
      <c r="K2304" s="3"/>
      <c r="L2304" s="3"/>
      <c r="M2304" s="3"/>
    </row>
    <row r="2305" spans="1:13">
      <c r="A2305" s="3"/>
      <c r="B2305" s="3"/>
      <c r="C2305" s="3"/>
      <c r="D2305" s="3"/>
      <c r="E2305" s="2"/>
      <c r="F2305" s="3"/>
      <c r="G2305" s="3"/>
      <c r="H2305" s="3"/>
      <c r="I2305" s="3"/>
      <c r="J2305" s="6"/>
      <c r="K2305" s="6"/>
      <c r="L2305" s="3"/>
      <c r="M2305" s="3"/>
    </row>
    <row r="2306" spans="1:13">
      <c r="A2306" s="3"/>
      <c r="B2306" s="3"/>
      <c r="C2306" s="3"/>
      <c r="D2306" s="3"/>
      <c r="E2306" s="2"/>
      <c r="F2306" s="3"/>
      <c r="G2306" s="3"/>
      <c r="H2306" s="3"/>
      <c r="I2306" s="3"/>
      <c r="J2306" s="3"/>
      <c r="K2306" s="3"/>
      <c r="L2306" s="3"/>
      <c r="M2306" s="3"/>
    </row>
    <row r="2307" spans="1:13">
      <c r="A2307" s="3"/>
      <c r="B2307" s="3"/>
      <c r="C2307" s="3"/>
      <c r="D2307" s="3"/>
      <c r="E2307" s="2"/>
      <c r="F2307" s="3"/>
      <c r="G2307" s="3"/>
      <c r="H2307" s="3"/>
      <c r="I2307" s="3"/>
      <c r="J2307" s="6"/>
      <c r="K2307" s="6"/>
      <c r="L2307" s="3"/>
      <c r="M2307" s="3"/>
    </row>
    <row r="2308" spans="1:13">
      <c r="A2308" s="3"/>
      <c r="B2308" s="3"/>
      <c r="C2308" s="3"/>
      <c r="D2308" s="3"/>
      <c r="E2308" s="2"/>
      <c r="F2308" s="3"/>
      <c r="G2308" s="3"/>
      <c r="H2308" s="3"/>
      <c r="I2308" s="3"/>
      <c r="J2308" s="3"/>
      <c r="K2308" s="3"/>
      <c r="L2308" s="3"/>
      <c r="M2308" s="3"/>
    </row>
    <row r="2309" spans="1:13">
      <c r="A2309" s="3"/>
      <c r="B2309" s="3"/>
      <c r="C2309" s="3"/>
      <c r="D2309" s="3"/>
      <c r="E2309" s="2"/>
      <c r="F2309" s="3"/>
      <c r="G2309" s="3"/>
      <c r="H2309" s="3"/>
      <c r="I2309" s="3"/>
      <c r="J2309" s="6"/>
      <c r="K2309" s="6"/>
      <c r="L2309" s="3"/>
      <c r="M2309" s="3"/>
    </row>
    <row r="2310" spans="1:13">
      <c r="A2310" s="3"/>
      <c r="B2310" s="3"/>
      <c r="C2310" s="3"/>
      <c r="D2310" s="3"/>
      <c r="E2310" s="2"/>
      <c r="F2310" s="3"/>
      <c r="G2310" s="3"/>
      <c r="H2310" s="3"/>
      <c r="I2310" s="3"/>
      <c r="J2310" s="3"/>
      <c r="K2310" s="3"/>
      <c r="L2310" s="3"/>
      <c r="M2310" s="3"/>
    </row>
    <row r="2311" spans="1:13">
      <c r="A2311" s="3"/>
      <c r="B2311" s="3"/>
      <c r="C2311" s="3"/>
      <c r="D2311" s="3"/>
      <c r="E2311" s="2"/>
      <c r="F2311" s="3"/>
      <c r="G2311" s="3"/>
      <c r="H2311" s="3"/>
      <c r="I2311" s="3"/>
      <c r="J2311" s="6"/>
      <c r="K2311" s="6"/>
      <c r="L2311" s="3"/>
      <c r="M2311" s="3"/>
    </row>
    <row r="2312" spans="1:13">
      <c r="A2312" s="3"/>
      <c r="B2312" s="3"/>
      <c r="C2312" s="3"/>
      <c r="D2312" s="3"/>
      <c r="E2312" s="2"/>
      <c r="F2312" s="3"/>
      <c r="G2312" s="3"/>
      <c r="H2312" s="3"/>
      <c r="I2312" s="3"/>
      <c r="J2312" s="3"/>
      <c r="K2312" s="3"/>
      <c r="L2312" s="3"/>
      <c r="M2312" s="3"/>
    </row>
    <row r="2313" spans="1:13">
      <c r="A2313" s="3"/>
      <c r="B2313" s="3"/>
      <c r="C2313" s="3"/>
      <c r="D2313" s="3"/>
      <c r="E2313" s="2"/>
      <c r="F2313" s="3"/>
      <c r="G2313" s="3"/>
      <c r="H2313" s="3"/>
      <c r="I2313" s="3"/>
      <c r="J2313" s="6"/>
      <c r="K2313" s="6"/>
      <c r="L2313" s="3"/>
      <c r="M2313" s="3"/>
    </row>
    <row r="2314" spans="1:13">
      <c r="A2314" s="3"/>
      <c r="B2314" s="3"/>
      <c r="C2314" s="3"/>
      <c r="D2314" s="3"/>
      <c r="E2314" s="2"/>
      <c r="F2314" s="3"/>
      <c r="G2314" s="3"/>
      <c r="H2314" s="3"/>
      <c r="I2314" s="3"/>
      <c r="J2314" s="3"/>
      <c r="K2314" s="3"/>
      <c r="L2314" s="3"/>
      <c r="M2314" s="3"/>
    </row>
    <row r="2315" spans="1:13">
      <c r="A2315" s="3"/>
      <c r="B2315" s="3"/>
      <c r="C2315" s="3"/>
      <c r="D2315" s="3"/>
      <c r="E2315" s="2"/>
      <c r="F2315" s="3"/>
      <c r="G2315" s="3"/>
      <c r="H2315" s="3"/>
      <c r="I2315" s="3"/>
      <c r="J2315" s="6"/>
      <c r="K2315" s="6"/>
      <c r="L2315" s="3"/>
      <c r="M2315" s="3"/>
    </row>
    <row r="2316" spans="1:13">
      <c r="A2316" s="3"/>
      <c r="B2316" s="3"/>
      <c r="C2316" s="3"/>
      <c r="D2316" s="3"/>
      <c r="E2316" s="2"/>
      <c r="F2316" s="3"/>
      <c r="G2316" s="3"/>
      <c r="H2316" s="3"/>
      <c r="I2316" s="3"/>
      <c r="J2316" s="3"/>
      <c r="K2316" s="3"/>
      <c r="L2316" s="3"/>
      <c r="M2316" s="3"/>
    </row>
    <row r="2317" spans="1:13">
      <c r="A2317" s="3"/>
      <c r="B2317" s="3"/>
      <c r="C2317" s="3"/>
      <c r="D2317" s="3"/>
      <c r="E2317" s="2"/>
      <c r="F2317" s="3"/>
      <c r="G2317" s="3"/>
      <c r="H2317" s="3"/>
      <c r="I2317" s="3"/>
      <c r="J2317" s="6"/>
      <c r="K2317" s="6"/>
      <c r="L2317" s="3"/>
      <c r="M2317" s="3"/>
    </row>
    <row r="2318" spans="1:13">
      <c r="A2318" s="3"/>
      <c r="B2318" s="3"/>
      <c r="C2318" s="3"/>
      <c r="D2318" s="3"/>
      <c r="E2318" s="2"/>
      <c r="F2318" s="3"/>
      <c r="G2318" s="3"/>
      <c r="H2318" s="3"/>
      <c r="I2318" s="3"/>
      <c r="J2318" s="3"/>
      <c r="K2318" s="3"/>
      <c r="L2318" s="3"/>
      <c r="M2318" s="3"/>
    </row>
    <row r="2319" spans="1:13">
      <c r="A2319" s="3"/>
      <c r="B2319" s="3"/>
      <c r="C2319" s="3"/>
      <c r="D2319" s="3"/>
      <c r="E2319" s="2"/>
      <c r="F2319" s="3"/>
      <c r="G2319" s="3"/>
      <c r="H2319" s="3"/>
      <c r="I2319" s="3"/>
      <c r="J2319" s="6"/>
      <c r="K2319" s="6"/>
      <c r="L2319" s="3"/>
      <c r="M2319" s="3"/>
    </row>
    <row r="2320" spans="1:13">
      <c r="A2320" s="3"/>
      <c r="B2320" s="3"/>
      <c r="C2320" s="3"/>
      <c r="D2320" s="3"/>
      <c r="E2320" s="2"/>
      <c r="F2320" s="3"/>
      <c r="G2320" s="3"/>
      <c r="H2320" s="3"/>
      <c r="I2320" s="3"/>
      <c r="J2320" s="3"/>
      <c r="K2320" s="3"/>
      <c r="L2320" s="3"/>
      <c r="M2320" s="3"/>
    </row>
    <row r="2321" spans="1:13">
      <c r="A2321" s="3"/>
      <c r="B2321" s="3"/>
      <c r="C2321" s="3"/>
      <c r="D2321" s="3"/>
      <c r="E2321" s="2"/>
      <c r="F2321" s="3"/>
      <c r="G2321" s="3"/>
      <c r="H2321" s="3"/>
      <c r="I2321" s="3"/>
      <c r="J2321" s="6"/>
      <c r="K2321" s="6"/>
      <c r="L2321" s="3"/>
      <c r="M2321" s="3"/>
    </row>
    <row r="2322" spans="1:13">
      <c r="A2322" s="3"/>
      <c r="B2322" s="3"/>
      <c r="C2322" s="3"/>
      <c r="D2322" s="3"/>
      <c r="E2322" s="2"/>
      <c r="F2322" s="3"/>
      <c r="G2322" s="3"/>
      <c r="H2322" s="3"/>
      <c r="I2322" s="3"/>
      <c r="J2322" s="3"/>
      <c r="K2322" s="3"/>
      <c r="L2322" s="3"/>
      <c r="M2322" s="3"/>
    </row>
    <row r="2323" spans="1:13">
      <c r="A2323" s="3"/>
      <c r="B2323" s="3"/>
      <c r="C2323" s="3"/>
      <c r="D2323" s="3"/>
      <c r="E2323" s="2"/>
      <c r="F2323" s="3"/>
      <c r="G2323" s="3"/>
      <c r="H2323" s="3"/>
      <c r="I2323" s="3"/>
      <c r="J2323" s="6"/>
      <c r="K2323" s="6"/>
      <c r="L2323" s="3"/>
      <c r="M2323" s="3"/>
    </row>
    <row r="2324" spans="1:13">
      <c r="A2324" s="3"/>
      <c r="B2324" s="3"/>
      <c r="C2324" s="3"/>
      <c r="D2324" s="3"/>
      <c r="E2324" s="2"/>
      <c r="F2324" s="3"/>
      <c r="G2324" s="3"/>
      <c r="H2324" s="3"/>
      <c r="I2324" s="3"/>
      <c r="J2324" s="3"/>
      <c r="K2324" s="3"/>
      <c r="L2324" s="3"/>
      <c r="M2324" s="3"/>
    </row>
    <row r="2325" spans="1:13">
      <c r="A2325" s="3"/>
      <c r="B2325" s="3"/>
      <c r="C2325" s="3"/>
      <c r="D2325" s="3"/>
      <c r="E2325" s="2"/>
      <c r="F2325" s="3"/>
      <c r="G2325" s="3"/>
      <c r="H2325" s="3"/>
      <c r="I2325" s="3"/>
      <c r="J2325" s="6"/>
      <c r="K2325" s="6"/>
      <c r="L2325" s="3"/>
      <c r="M2325" s="3"/>
    </row>
    <row r="2326" spans="1:13">
      <c r="A2326" s="3"/>
      <c r="B2326" s="3"/>
      <c r="C2326" s="3"/>
      <c r="D2326" s="3"/>
      <c r="E2326" s="2"/>
      <c r="F2326" s="3"/>
      <c r="G2326" s="3"/>
      <c r="H2326" s="3"/>
      <c r="I2326" s="3"/>
      <c r="J2326" s="3"/>
      <c r="K2326" s="6"/>
      <c r="L2326" s="3"/>
      <c r="M2326" s="3"/>
    </row>
    <row r="2327" spans="1:13">
      <c r="A2327" s="3"/>
      <c r="B2327" s="3"/>
      <c r="C2327" s="3"/>
      <c r="D2327" s="3"/>
      <c r="E2327" s="2"/>
      <c r="F2327" s="3"/>
      <c r="G2327" s="3"/>
      <c r="H2327" s="3"/>
      <c r="I2327" s="3"/>
      <c r="J2327" s="6"/>
      <c r="K2327" s="6"/>
      <c r="L2327" s="3"/>
      <c r="M2327" s="3"/>
    </row>
    <row r="2328" spans="1:13">
      <c r="A2328" s="3"/>
      <c r="B2328" s="3"/>
      <c r="C2328" s="3"/>
      <c r="D2328" s="3"/>
      <c r="E2328" s="2"/>
      <c r="F2328" s="3"/>
      <c r="G2328" s="3"/>
      <c r="H2328" s="3"/>
      <c r="I2328" s="3"/>
      <c r="J2328" s="3"/>
      <c r="K2328" s="6"/>
      <c r="L2328" s="3"/>
      <c r="M2328" s="3"/>
    </row>
    <row r="2329" spans="1:13">
      <c r="A2329" s="3"/>
      <c r="B2329" s="3"/>
      <c r="C2329" s="3"/>
      <c r="D2329" s="3"/>
      <c r="E2329" s="2"/>
      <c r="F2329" s="3"/>
      <c r="G2329" s="3"/>
      <c r="H2329" s="3"/>
      <c r="I2329" s="3"/>
      <c r="J2329" s="6"/>
      <c r="K2329" s="6"/>
      <c r="L2329" s="3"/>
      <c r="M2329" s="3"/>
    </row>
    <row r="2330" spans="1:13">
      <c r="A2330" s="3"/>
      <c r="B2330" s="3"/>
      <c r="C2330" s="3"/>
      <c r="D2330" s="3"/>
      <c r="E2330" s="2"/>
      <c r="F2330" s="3"/>
      <c r="G2330" s="3"/>
      <c r="H2330" s="3"/>
      <c r="I2330" s="3"/>
      <c r="J2330" s="3"/>
      <c r="K2330" s="6"/>
      <c r="L2330" s="3"/>
      <c r="M2330" s="3"/>
    </row>
    <row r="2331" spans="1:13">
      <c r="A2331" s="3"/>
      <c r="B2331" s="3"/>
      <c r="C2331" s="3"/>
      <c r="D2331" s="3"/>
      <c r="E2331" s="2"/>
      <c r="F2331" s="3"/>
      <c r="G2331" s="3"/>
      <c r="H2331" s="3"/>
      <c r="I2331" s="3"/>
      <c r="J2331" s="6"/>
      <c r="K2331" s="6"/>
      <c r="L2331" s="3"/>
      <c r="M2331" s="3"/>
    </row>
    <row r="2332" spans="1:13">
      <c r="A2332" s="3"/>
      <c r="B2332" s="3"/>
      <c r="C2332" s="3"/>
      <c r="D2332" s="3"/>
      <c r="E2332" s="2"/>
      <c r="F2332" s="3"/>
      <c r="G2332" s="3"/>
      <c r="H2332" s="3"/>
      <c r="I2332" s="3"/>
      <c r="J2332" s="3"/>
      <c r="K2332" s="3"/>
      <c r="L2332" s="3"/>
      <c r="M2332" s="3"/>
    </row>
    <row r="2333" spans="1:13">
      <c r="A2333" s="3"/>
      <c r="B2333" s="3"/>
      <c r="C2333" s="3"/>
      <c r="D2333" s="3"/>
      <c r="E2333" s="2"/>
      <c r="F2333" s="3"/>
      <c r="G2333" s="3"/>
      <c r="H2333" s="3"/>
      <c r="I2333" s="3"/>
      <c r="J2333" s="6"/>
      <c r="K2333" s="6"/>
      <c r="L2333" s="3"/>
      <c r="M2333" s="3"/>
    </row>
    <row r="2334" spans="1:13">
      <c r="A2334" s="3"/>
      <c r="B2334" s="3"/>
      <c r="C2334" s="3"/>
      <c r="D2334" s="3"/>
      <c r="E2334" s="2"/>
      <c r="F2334" s="3"/>
      <c r="G2334" s="3"/>
      <c r="H2334" s="3"/>
      <c r="I2334" s="3"/>
      <c r="J2334" s="3"/>
      <c r="K2334" s="3"/>
      <c r="L2334" s="3"/>
      <c r="M2334" s="3"/>
    </row>
    <row r="2335" spans="1:13">
      <c r="A2335" s="3"/>
      <c r="B2335" s="3"/>
      <c r="C2335" s="3"/>
      <c r="D2335" s="3"/>
      <c r="E2335" s="2"/>
      <c r="F2335" s="3"/>
      <c r="G2335" s="3"/>
      <c r="H2335" s="3"/>
      <c r="I2335" s="3"/>
      <c r="J2335" s="6"/>
      <c r="K2335" s="6"/>
      <c r="L2335" s="3"/>
      <c r="M2335" s="3"/>
    </row>
    <row r="2336" spans="1:13">
      <c r="A2336" s="3"/>
      <c r="B2336" s="3"/>
      <c r="C2336" s="3"/>
      <c r="D2336" s="3"/>
      <c r="E2336" s="2"/>
      <c r="F2336" s="3"/>
      <c r="G2336" s="3"/>
      <c r="H2336" s="3"/>
      <c r="I2336" s="3"/>
      <c r="J2336" s="3"/>
      <c r="K2336" s="3"/>
      <c r="L2336" s="3"/>
      <c r="M2336" s="3"/>
    </row>
    <row r="2337" spans="1:13">
      <c r="A2337" s="3"/>
      <c r="B2337" s="3"/>
      <c r="C2337" s="3"/>
      <c r="D2337" s="3"/>
      <c r="E2337" s="2"/>
      <c r="F2337" s="3"/>
      <c r="G2337" s="3"/>
      <c r="H2337" s="3"/>
      <c r="I2337" s="3"/>
      <c r="J2337" s="6"/>
      <c r="K2337" s="6"/>
      <c r="L2337" s="3"/>
      <c r="M2337" s="3"/>
    </row>
    <row r="2338" spans="1:13">
      <c r="A2338" s="3"/>
      <c r="B2338" s="3"/>
      <c r="C2338" s="3"/>
      <c r="D2338" s="3"/>
      <c r="E2338" s="2"/>
      <c r="F2338" s="3"/>
      <c r="G2338" s="3"/>
      <c r="H2338" s="3"/>
      <c r="I2338" s="3"/>
      <c r="J2338" s="3"/>
      <c r="K2338" s="3"/>
      <c r="L2338" s="3"/>
      <c r="M2338" s="3"/>
    </row>
    <row r="2339" spans="1:13">
      <c r="A2339" s="3"/>
      <c r="B2339" s="3"/>
      <c r="C2339" s="3"/>
      <c r="D2339" s="3"/>
      <c r="E2339" s="2"/>
      <c r="F2339" s="3"/>
      <c r="G2339" s="3"/>
      <c r="H2339" s="3"/>
      <c r="I2339" s="3"/>
      <c r="J2339" s="6"/>
      <c r="K2339" s="6"/>
      <c r="L2339" s="3"/>
      <c r="M2339" s="3"/>
    </row>
    <row r="2340" spans="1:13">
      <c r="A2340" s="3"/>
      <c r="B2340" s="3"/>
      <c r="C2340" s="3"/>
      <c r="D2340" s="3"/>
      <c r="E2340" s="2"/>
      <c r="F2340" s="3"/>
      <c r="G2340" s="3"/>
      <c r="H2340" s="3"/>
      <c r="I2340" s="3"/>
      <c r="J2340" s="3"/>
      <c r="K2340" s="3"/>
      <c r="L2340" s="3"/>
      <c r="M2340" s="3"/>
    </row>
    <row r="2341" spans="1:13">
      <c r="A2341" s="3"/>
      <c r="B2341" s="3"/>
      <c r="C2341" s="3"/>
      <c r="D2341" s="3"/>
      <c r="E2341" s="2"/>
      <c r="F2341" s="3"/>
      <c r="G2341" s="3"/>
      <c r="H2341" s="3"/>
      <c r="I2341" s="3"/>
      <c r="J2341" s="6"/>
      <c r="K2341" s="6"/>
      <c r="L2341" s="3"/>
      <c r="M2341" s="3"/>
    </row>
    <row r="2342" spans="1:13">
      <c r="A2342" s="3"/>
      <c r="B2342" s="3"/>
      <c r="C2342" s="3"/>
      <c r="D2342" s="3"/>
      <c r="E2342" s="2"/>
      <c r="F2342" s="3"/>
      <c r="G2342" s="3"/>
      <c r="H2342" s="3"/>
      <c r="I2342" s="3"/>
      <c r="J2342" s="3"/>
      <c r="K2342" s="3"/>
      <c r="L2342" s="3"/>
      <c r="M2342" s="3"/>
    </row>
    <row r="2343" spans="1:13">
      <c r="A2343" s="3"/>
      <c r="B2343" s="3"/>
      <c r="C2343" s="3"/>
      <c r="D2343" s="3"/>
      <c r="E2343" s="2"/>
      <c r="F2343" s="3"/>
      <c r="G2343" s="3"/>
      <c r="H2343" s="3"/>
      <c r="I2343" s="3"/>
      <c r="J2343" s="3"/>
      <c r="K2343" s="6"/>
      <c r="L2343" s="3"/>
      <c r="M2343" s="3"/>
    </row>
    <row r="2344" spans="1:13">
      <c r="A2344" s="3"/>
      <c r="B2344" s="3"/>
      <c r="C2344" s="3"/>
      <c r="D2344" s="3"/>
      <c r="E2344" s="2"/>
      <c r="F2344" s="3"/>
      <c r="G2344" s="3"/>
      <c r="H2344" s="3"/>
      <c r="I2344" s="3"/>
      <c r="J2344" s="3"/>
      <c r="K2344" s="6"/>
      <c r="L2344" s="3"/>
      <c r="M2344" s="3"/>
    </row>
    <row r="2345" spans="1:13">
      <c r="A2345" s="3"/>
      <c r="B2345" s="3"/>
      <c r="C2345" s="3"/>
      <c r="D2345" s="3"/>
      <c r="E2345" s="2"/>
      <c r="F2345" s="3"/>
      <c r="G2345" s="3"/>
      <c r="H2345" s="3"/>
      <c r="I2345" s="3"/>
      <c r="J2345" s="3"/>
      <c r="K2345" s="6"/>
      <c r="L2345" s="3"/>
      <c r="M2345" s="3"/>
    </row>
    <row r="2346" spans="1:13">
      <c r="A2346" s="3"/>
      <c r="B2346" s="3"/>
      <c r="C2346" s="3"/>
      <c r="D2346" s="3"/>
      <c r="E2346" s="2"/>
      <c r="F2346" s="3"/>
      <c r="G2346" s="3"/>
      <c r="H2346" s="3"/>
      <c r="I2346" s="3"/>
      <c r="J2346" s="3"/>
      <c r="K2346" s="6"/>
      <c r="L2346" s="3"/>
      <c r="M2346" s="3"/>
    </row>
    <row r="2347" spans="1:13">
      <c r="A2347" s="3"/>
      <c r="B2347" s="3"/>
      <c r="C2347" s="3"/>
      <c r="D2347" s="3"/>
      <c r="E2347" s="2"/>
      <c r="F2347" s="3"/>
      <c r="G2347" s="3"/>
      <c r="H2347" s="3"/>
      <c r="I2347" s="3"/>
      <c r="J2347" s="3"/>
      <c r="K2347" s="6"/>
      <c r="L2347" s="3"/>
      <c r="M2347" s="3"/>
    </row>
    <row r="2348" spans="1:13">
      <c r="A2348" s="3"/>
      <c r="B2348" s="3"/>
      <c r="C2348" s="3"/>
      <c r="D2348" s="3"/>
      <c r="E2348" s="2"/>
      <c r="F2348" s="3"/>
      <c r="G2348" s="3"/>
      <c r="H2348" s="3"/>
      <c r="I2348" s="3"/>
      <c r="J2348" s="3"/>
      <c r="K2348" s="6"/>
      <c r="L2348" s="3"/>
      <c r="M2348" s="3"/>
    </row>
    <row r="2349" spans="1:13">
      <c r="A2349" s="3"/>
      <c r="B2349" s="3"/>
      <c r="C2349" s="3"/>
      <c r="D2349" s="3"/>
      <c r="E2349" s="2"/>
      <c r="F2349" s="3"/>
      <c r="G2349" s="3"/>
      <c r="H2349" s="3"/>
      <c r="I2349" s="3"/>
      <c r="J2349" s="12"/>
      <c r="K2349" s="12"/>
      <c r="L2349" s="3"/>
      <c r="M2349" s="3"/>
    </row>
    <row r="2350" spans="1:13">
      <c r="A2350" s="3"/>
      <c r="B2350" s="3"/>
      <c r="C2350" s="3"/>
      <c r="D2350" s="3"/>
      <c r="E2350" s="2"/>
      <c r="F2350" s="3"/>
      <c r="G2350" s="3"/>
      <c r="H2350" s="3"/>
      <c r="I2350" s="3"/>
      <c r="J2350" s="13"/>
      <c r="K2350" s="13"/>
      <c r="L2350" s="3"/>
      <c r="M2350" s="3"/>
    </row>
    <row r="2351" spans="1:13">
      <c r="A2351" s="3"/>
      <c r="B2351" s="3"/>
      <c r="C2351" s="3"/>
      <c r="D2351" s="3"/>
      <c r="E2351" s="2"/>
      <c r="F2351" s="3"/>
      <c r="G2351" s="3"/>
      <c r="H2351" s="3"/>
      <c r="I2351" s="3"/>
      <c r="J2351" s="12"/>
      <c r="K2351" s="12"/>
      <c r="L2351" s="3"/>
      <c r="M2351" s="3"/>
    </row>
    <row r="2352" spans="1:13">
      <c r="A2352" s="3"/>
      <c r="B2352" s="3"/>
      <c r="C2352" s="3"/>
      <c r="D2352" s="3"/>
      <c r="E2352" s="2"/>
      <c r="F2352" s="3"/>
      <c r="G2352" s="3"/>
      <c r="H2352" s="3"/>
      <c r="I2352" s="3"/>
      <c r="J2352" s="13"/>
      <c r="K2352" s="13"/>
      <c r="L2352" s="3"/>
      <c r="M2352" s="3"/>
    </row>
    <row r="2353" spans="1:13">
      <c r="A2353" s="3"/>
      <c r="B2353" s="3"/>
      <c r="C2353" s="3"/>
      <c r="D2353" s="3"/>
      <c r="E2353" s="2"/>
      <c r="F2353" s="3"/>
      <c r="G2353" s="3"/>
      <c r="H2353" s="3"/>
      <c r="I2353" s="3"/>
      <c r="J2353" s="12"/>
      <c r="K2353" s="12"/>
      <c r="L2353" s="3"/>
      <c r="M2353" s="3"/>
    </row>
    <row r="2354" spans="1:13">
      <c r="A2354" s="3"/>
      <c r="B2354" s="3"/>
      <c r="C2354" s="3"/>
      <c r="D2354" s="3"/>
      <c r="E2354" s="2"/>
      <c r="F2354" s="3"/>
      <c r="G2354" s="3"/>
      <c r="H2354" s="3"/>
      <c r="I2354" s="3"/>
      <c r="J2354" s="13"/>
      <c r="K2354" s="13"/>
      <c r="L2354" s="3"/>
      <c r="M2354" s="3"/>
    </row>
    <row r="2355" spans="1:13">
      <c r="A2355" s="3"/>
      <c r="B2355" s="3"/>
      <c r="C2355" s="3"/>
      <c r="D2355" s="3"/>
      <c r="E2355" s="2"/>
      <c r="F2355" s="3"/>
      <c r="G2355" s="3"/>
      <c r="H2355" s="3"/>
      <c r="I2355" s="3"/>
      <c r="J2355" s="6"/>
      <c r="K2355" s="6"/>
      <c r="L2355" s="3"/>
      <c r="M2355" s="3"/>
    </row>
    <row r="2356" spans="1:13">
      <c r="A2356" s="3"/>
      <c r="B2356" s="3"/>
      <c r="C2356" s="3"/>
      <c r="D2356" s="3"/>
      <c r="E2356" s="2"/>
      <c r="F2356" s="3"/>
      <c r="G2356" s="3"/>
      <c r="H2356" s="3"/>
      <c r="I2356" s="3"/>
      <c r="J2356" s="3"/>
      <c r="K2356" s="3"/>
      <c r="L2356" s="3"/>
      <c r="M2356" s="3"/>
    </row>
    <row r="2357" spans="1:13">
      <c r="A2357" s="3"/>
      <c r="B2357" s="3"/>
      <c r="C2357" s="3"/>
      <c r="D2357" s="3"/>
      <c r="E2357" s="2"/>
      <c r="F2357" s="3"/>
      <c r="G2357" s="3"/>
      <c r="H2357" s="3"/>
      <c r="I2357" s="3"/>
      <c r="J2357" s="6"/>
      <c r="K2357" s="6"/>
      <c r="L2357" s="3"/>
      <c r="M2357" s="3"/>
    </row>
    <row r="2358" spans="1:13">
      <c r="A2358" s="3"/>
      <c r="B2358" s="3"/>
      <c r="C2358" s="3"/>
      <c r="D2358" s="3"/>
      <c r="E2358" s="2"/>
      <c r="F2358" s="3"/>
      <c r="G2358" s="3"/>
      <c r="H2358" s="3"/>
      <c r="I2358" s="3"/>
      <c r="J2358" s="3"/>
      <c r="K2358" s="3"/>
      <c r="L2358" s="3"/>
      <c r="M2358" s="3"/>
    </row>
    <row r="2359" spans="1:13">
      <c r="A2359" s="3"/>
      <c r="B2359" s="3"/>
      <c r="C2359" s="3"/>
      <c r="D2359" s="3"/>
      <c r="E2359" s="2"/>
      <c r="F2359" s="3"/>
      <c r="G2359" s="3"/>
      <c r="H2359" s="3"/>
      <c r="I2359" s="3"/>
      <c r="J2359" s="6"/>
      <c r="K2359" s="6"/>
      <c r="L2359" s="3"/>
      <c r="M2359" s="3"/>
    </row>
    <row r="2360" spans="1:13">
      <c r="A2360" s="3"/>
      <c r="B2360" s="3"/>
      <c r="C2360" s="3"/>
      <c r="D2360" s="3"/>
      <c r="E2360" s="2"/>
      <c r="F2360" s="3"/>
      <c r="G2360" s="3"/>
      <c r="H2360" s="3"/>
      <c r="I2360" s="3"/>
      <c r="J2360" s="3"/>
      <c r="K2360" s="3"/>
      <c r="L2360" s="3"/>
      <c r="M2360" s="3"/>
    </row>
    <row r="2361" spans="1:13">
      <c r="A2361" s="3"/>
      <c r="B2361" s="3"/>
      <c r="C2361" s="3"/>
      <c r="D2361" s="3"/>
      <c r="E2361" s="2"/>
      <c r="F2361" s="3"/>
      <c r="G2361" s="3"/>
      <c r="H2361" s="3"/>
      <c r="I2361" s="3"/>
      <c r="J2361" s="6"/>
      <c r="K2361" s="6"/>
      <c r="L2361" s="3"/>
      <c r="M2361" s="3"/>
    </row>
    <row r="2362" spans="1:13">
      <c r="A2362" s="3"/>
      <c r="B2362" s="3"/>
      <c r="C2362" s="3"/>
      <c r="D2362" s="3"/>
      <c r="E2362" s="2"/>
      <c r="F2362" s="3"/>
      <c r="G2362" s="3"/>
      <c r="H2362" s="3"/>
      <c r="I2362" s="3"/>
      <c r="J2362" s="3"/>
      <c r="K2362" s="3"/>
      <c r="L2362" s="3"/>
      <c r="M2362" s="3"/>
    </row>
    <row r="2363" spans="1:13">
      <c r="A2363" s="3"/>
      <c r="B2363" s="3"/>
      <c r="C2363" s="3"/>
      <c r="D2363" s="3"/>
      <c r="E2363" s="2"/>
      <c r="F2363" s="3"/>
      <c r="G2363" s="3"/>
      <c r="H2363" s="3"/>
      <c r="I2363" s="3"/>
      <c r="J2363" s="6"/>
      <c r="K2363" s="6"/>
      <c r="L2363" s="3"/>
      <c r="M2363" s="3"/>
    </row>
    <row r="2364" spans="1:13">
      <c r="A2364" s="3"/>
      <c r="B2364" s="3"/>
      <c r="C2364" s="3"/>
      <c r="D2364" s="3"/>
      <c r="E2364" s="2"/>
      <c r="F2364" s="3"/>
      <c r="G2364" s="3"/>
      <c r="H2364" s="3"/>
      <c r="I2364" s="3"/>
      <c r="J2364" s="3"/>
      <c r="K2364" s="3"/>
      <c r="L2364" s="3"/>
      <c r="M2364" s="3"/>
    </row>
    <row r="2365" spans="1:13">
      <c r="A2365" s="3"/>
      <c r="B2365" s="3"/>
      <c r="C2365" s="3"/>
      <c r="D2365" s="3"/>
      <c r="E2365" s="2"/>
      <c r="F2365" s="3"/>
      <c r="G2365" s="3"/>
      <c r="H2365" s="3"/>
      <c r="I2365" s="3"/>
      <c r="J2365" s="6"/>
      <c r="K2365" s="6"/>
      <c r="L2365" s="3"/>
      <c r="M2365" s="3"/>
    </row>
    <row r="2366" spans="1:13">
      <c r="A2366" s="3"/>
      <c r="B2366" s="3"/>
      <c r="C2366" s="3"/>
      <c r="D2366" s="3"/>
      <c r="E2366" s="2"/>
      <c r="F2366" s="3"/>
      <c r="G2366" s="3"/>
      <c r="H2366" s="3"/>
      <c r="I2366" s="3"/>
      <c r="J2366" s="3"/>
      <c r="K2366" s="3"/>
      <c r="L2366" s="3"/>
      <c r="M2366" s="3"/>
    </row>
    <row r="2367" spans="1:13">
      <c r="A2367" s="3"/>
      <c r="B2367" s="3"/>
      <c r="C2367" s="3"/>
      <c r="D2367" s="3"/>
      <c r="E2367" s="2"/>
      <c r="F2367" s="3"/>
      <c r="G2367" s="3"/>
      <c r="H2367" s="3"/>
      <c r="I2367" s="3"/>
      <c r="J2367" s="6"/>
      <c r="K2367" s="6"/>
      <c r="L2367" s="3"/>
      <c r="M2367" s="3"/>
    </row>
    <row r="2368" spans="1:13">
      <c r="A2368" s="3"/>
      <c r="B2368" s="3"/>
      <c r="C2368" s="3"/>
      <c r="D2368" s="3"/>
      <c r="E2368" s="2"/>
      <c r="F2368" s="3"/>
      <c r="G2368" s="3"/>
      <c r="H2368" s="3"/>
      <c r="I2368" s="3"/>
      <c r="J2368" s="3"/>
      <c r="K2368" s="3"/>
      <c r="L2368" s="3"/>
      <c r="M2368" s="3"/>
    </row>
    <row r="2369" spans="1:13">
      <c r="A2369" s="3"/>
      <c r="B2369" s="3"/>
      <c r="C2369" s="3"/>
      <c r="D2369" s="3"/>
      <c r="E2369" s="2"/>
      <c r="F2369" s="3"/>
      <c r="G2369" s="3"/>
      <c r="H2369" s="3"/>
      <c r="I2369" s="3"/>
      <c r="J2369" s="6"/>
      <c r="K2369" s="6"/>
      <c r="L2369" s="3"/>
      <c r="M2369" s="3"/>
    </row>
    <row r="2370" spans="1:13">
      <c r="A2370" s="3"/>
      <c r="B2370" s="3"/>
      <c r="C2370" s="3"/>
      <c r="D2370" s="3"/>
      <c r="E2370" s="2"/>
      <c r="F2370" s="3"/>
      <c r="G2370" s="3"/>
      <c r="H2370" s="3"/>
      <c r="I2370" s="3"/>
      <c r="J2370" s="3"/>
      <c r="K2370" s="3"/>
      <c r="L2370" s="3"/>
      <c r="M2370" s="3"/>
    </row>
    <row r="2371" spans="1:13">
      <c r="A2371" s="3"/>
      <c r="B2371" s="3"/>
      <c r="C2371" s="3"/>
      <c r="D2371" s="3"/>
      <c r="E2371" s="2"/>
      <c r="F2371" s="3"/>
      <c r="G2371" s="3"/>
      <c r="H2371" s="3"/>
      <c r="I2371" s="3"/>
      <c r="J2371" s="6"/>
      <c r="K2371" s="6"/>
      <c r="L2371" s="3"/>
      <c r="M2371" s="3"/>
    </row>
    <row r="2372" spans="1:13">
      <c r="A2372" s="3"/>
      <c r="B2372" s="3"/>
      <c r="C2372" s="3"/>
      <c r="D2372" s="3"/>
      <c r="E2372" s="2"/>
      <c r="F2372" s="3"/>
      <c r="G2372" s="3"/>
      <c r="H2372" s="3"/>
      <c r="I2372" s="3"/>
      <c r="J2372" s="3"/>
      <c r="K2372" s="3"/>
      <c r="L2372" s="3"/>
      <c r="M2372" s="3"/>
    </row>
    <row r="2373" spans="1:13">
      <c r="A2373" s="3"/>
      <c r="B2373" s="3"/>
      <c r="C2373" s="3"/>
      <c r="D2373" s="3"/>
      <c r="E2373" s="2"/>
      <c r="F2373" s="3"/>
      <c r="G2373" s="3"/>
      <c r="H2373" s="3"/>
      <c r="I2373" s="3"/>
      <c r="J2373" s="6"/>
      <c r="K2373" s="6"/>
      <c r="L2373" s="3"/>
      <c r="M2373" s="3"/>
    </row>
    <row r="2374" spans="1:13">
      <c r="A2374" s="3"/>
      <c r="B2374" s="3"/>
      <c r="C2374" s="3"/>
      <c r="D2374" s="3"/>
      <c r="E2374" s="2"/>
      <c r="F2374" s="3"/>
      <c r="G2374" s="3"/>
      <c r="H2374" s="3"/>
      <c r="I2374" s="3"/>
      <c r="J2374" s="3"/>
      <c r="K2374" s="3"/>
      <c r="L2374" s="3"/>
      <c r="M2374" s="3"/>
    </row>
    <row r="2375" spans="1:13">
      <c r="A2375" s="3"/>
      <c r="B2375" s="3"/>
      <c r="C2375" s="3"/>
      <c r="D2375" s="3"/>
      <c r="E2375" s="2"/>
      <c r="F2375" s="3"/>
      <c r="G2375" s="3"/>
      <c r="H2375" s="3"/>
      <c r="I2375" s="3"/>
      <c r="J2375" s="6"/>
      <c r="K2375" s="6"/>
      <c r="L2375" s="3"/>
      <c r="M2375" s="3"/>
    </row>
    <row r="2376" spans="1:13">
      <c r="A2376" s="3"/>
      <c r="B2376" s="3"/>
      <c r="C2376" s="3"/>
      <c r="D2376" s="3"/>
      <c r="E2376" s="2"/>
      <c r="F2376" s="3"/>
      <c r="G2376" s="3"/>
      <c r="H2376" s="3"/>
      <c r="I2376" s="3"/>
      <c r="J2376" s="6"/>
      <c r="K2376" s="6"/>
      <c r="L2376" s="3"/>
      <c r="M2376" s="3"/>
    </row>
    <row r="2377" spans="1:13">
      <c r="A2377" s="3"/>
      <c r="B2377" s="3"/>
      <c r="C2377" s="3"/>
      <c r="D2377" s="3"/>
      <c r="E2377" s="2"/>
      <c r="F2377" s="3"/>
      <c r="G2377" s="3"/>
      <c r="H2377" s="3"/>
      <c r="I2377" s="3"/>
      <c r="J2377" s="3"/>
      <c r="K2377" s="3"/>
      <c r="L2377" s="3"/>
      <c r="M2377" s="3"/>
    </row>
    <row r="2378" spans="1:13">
      <c r="A2378" s="3"/>
      <c r="B2378" s="3"/>
      <c r="C2378" s="3"/>
      <c r="D2378" s="3"/>
      <c r="E2378" s="2"/>
      <c r="F2378" s="3"/>
      <c r="G2378" s="3"/>
      <c r="H2378" s="3"/>
      <c r="I2378" s="3"/>
      <c r="J2378" s="6"/>
      <c r="K2378" s="6"/>
      <c r="L2378" s="3"/>
      <c r="M2378" s="3"/>
    </row>
    <row r="2379" spans="1:13">
      <c r="A2379" s="3"/>
      <c r="B2379" s="3"/>
      <c r="C2379" s="3"/>
      <c r="D2379" s="3"/>
      <c r="E2379" s="2"/>
      <c r="F2379" s="3"/>
      <c r="G2379" s="3"/>
      <c r="H2379" s="3"/>
      <c r="I2379" s="3"/>
      <c r="J2379" s="6"/>
      <c r="K2379" s="6"/>
      <c r="L2379" s="3"/>
      <c r="M2379" s="3"/>
    </row>
    <row r="2380" spans="1:13">
      <c r="A2380" s="3"/>
      <c r="B2380" s="3"/>
      <c r="C2380" s="3"/>
      <c r="D2380" s="3"/>
      <c r="E2380" s="2"/>
      <c r="F2380" s="3"/>
      <c r="G2380" s="3"/>
      <c r="H2380" s="3"/>
      <c r="I2380" s="3"/>
      <c r="J2380" s="3"/>
      <c r="K2380" s="3"/>
      <c r="L2380" s="3"/>
      <c r="M2380" s="3"/>
    </row>
    <row r="2381" spans="1:13">
      <c r="A2381" s="3"/>
      <c r="B2381" s="3"/>
      <c r="C2381" s="3"/>
      <c r="D2381" s="3"/>
      <c r="E2381" s="2"/>
      <c r="F2381" s="3"/>
      <c r="G2381" s="3"/>
      <c r="H2381" s="3"/>
      <c r="I2381" s="3"/>
      <c r="J2381" s="6"/>
      <c r="K2381" s="6"/>
      <c r="L2381" s="3"/>
      <c r="M2381" s="3"/>
    </row>
    <row r="2382" spans="1:13">
      <c r="A2382" s="3"/>
      <c r="B2382" s="3"/>
      <c r="C2382" s="3"/>
      <c r="D2382" s="3"/>
      <c r="E2382" s="2"/>
      <c r="F2382" s="3"/>
      <c r="G2382" s="3"/>
      <c r="H2382" s="3"/>
      <c r="I2382" s="3"/>
      <c r="J2382" s="3"/>
      <c r="K2382" s="3"/>
      <c r="L2382" s="3"/>
      <c r="M2382" s="3"/>
    </row>
    <row r="2383" spans="1:13">
      <c r="A2383" s="3"/>
      <c r="B2383" s="3"/>
      <c r="C2383" s="3"/>
      <c r="D2383" s="3"/>
      <c r="E2383" s="2"/>
      <c r="F2383" s="3"/>
      <c r="G2383" s="3"/>
      <c r="H2383" s="3"/>
      <c r="I2383" s="3"/>
      <c r="J2383" s="6"/>
      <c r="K2383" s="6"/>
      <c r="L2383" s="3"/>
      <c r="M2383" s="3"/>
    </row>
    <row r="2384" spans="1:13">
      <c r="A2384" s="3"/>
      <c r="B2384" s="3"/>
      <c r="C2384" s="3"/>
      <c r="D2384" s="3"/>
      <c r="E2384" s="2"/>
      <c r="F2384" s="3"/>
      <c r="G2384" s="3"/>
      <c r="H2384" s="3"/>
      <c r="I2384" s="3"/>
      <c r="J2384" s="3"/>
      <c r="K2384" s="3"/>
      <c r="L2384" s="3"/>
      <c r="M2384" s="3"/>
    </row>
    <row r="2385" spans="1:13">
      <c r="A2385" s="3"/>
      <c r="B2385" s="3"/>
      <c r="C2385" s="3"/>
      <c r="D2385" s="3"/>
      <c r="E2385" s="2"/>
      <c r="F2385" s="3"/>
      <c r="G2385" s="3"/>
      <c r="H2385" s="3"/>
      <c r="I2385" s="3"/>
      <c r="J2385" s="6"/>
      <c r="K2385" s="6"/>
      <c r="L2385" s="3"/>
      <c r="M2385" s="3"/>
    </row>
    <row r="2386" spans="1:13">
      <c r="A2386" s="3"/>
      <c r="B2386" s="3"/>
      <c r="C2386" s="3"/>
      <c r="D2386" s="3"/>
      <c r="E2386" s="2"/>
      <c r="F2386" s="3"/>
      <c r="G2386" s="3"/>
      <c r="H2386" s="3"/>
      <c r="I2386" s="3"/>
      <c r="J2386" s="3"/>
      <c r="K2386" s="6"/>
      <c r="L2386" s="3"/>
      <c r="M2386" s="3"/>
    </row>
    <row r="2387" spans="1:13">
      <c r="A2387" s="3"/>
      <c r="B2387" s="3"/>
      <c r="C2387" s="3"/>
      <c r="D2387" s="3"/>
      <c r="E2387" s="2"/>
      <c r="F2387" s="3"/>
      <c r="G2387" s="3"/>
      <c r="H2387" s="3"/>
      <c r="I2387" s="3"/>
      <c r="J2387" s="6"/>
      <c r="K2387" s="6"/>
      <c r="L2387" s="3"/>
      <c r="M2387" s="3"/>
    </row>
    <row r="2388" spans="1:13">
      <c r="A2388" s="3"/>
      <c r="B2388" s="3"/>
      <c r="C2388" s="3"/>
      <c r="D2388" s="3"/>
      <c r="E2388" s="2"/>
      <c r="F2388" s="3"/>
      <c r="G2388" s="3"/>
      <c r="H2388" s="3"/>
      <c r="I2388" s="3"/>
      <c r="J2388" s="3"/>
      <c r="K2388" s="3"/>
      <c r="L2388" s="3"/>
      <c r="M2388" s="3"/>
    </row>
    <row r="2389" spans="1:13">
      <c r="A2389" s="3"/>
      <c r="B2389" s="3"/>
      <c r="C2389" s="3"/>
      <c r="D2389" s="3"/>
      <c r="E2389" s="2"/>
      <c r="F2389" s="3"/>
      <c r="G2389" s="3"/>
      <c r="H2389" s="3"/>
      <c r="I2389" s="3"/>
      <c r="J2389" s="6"/>
      <c r="K2389" s="6"/>
      <c r="L2389" s="3"/>
      <c r="M2389" s="3"/>
    </row>
    <row r="2390" spans="1:13">
      <c r="A2390" s="3"/>
      <c r="B2390" s="3"/>
      <c r="C2390" s="3"/>
      <c r="D2390" s="3"/>
      <c r="E2390" s="2"/>
      <c r="F2390" s="3"/>
      <c r="G2390" s="3"/>
      <c r="H2390" s="3"/>
      <c r="I2390" s="3"/>
      <c r="J2390" s="3"/>
      <c r="K2390" s="3"/>
      <c r="L2390" s="3"/>
      <c r="M2390" s="3"/>
    </row>
    <row r="2391" spans="1:13">
      <c r="A2391" s="3"/>
      <c r="B2391" s="3"/>
      <c r="C2391" s="3"/>
      <c r="D2391" s="3"/>
      <c r="E2391" s="2"/>
      <c r="F2391" s="3"/>
      <c r="G2391" s="3"/>
      <c r="H2391" s="3"/>
      <c r="I2391" s="3"/>
      <c r="J2391" s="3"/>
      <c r="K2391" s="6"/>
      <c r="L2391" s="3"/>
      <c r="M2391" s="3"/>
    </row>
    <row r="2392" spans="1:13">
      <c r="A2392" s="3"/>
      <c r="B2392" s="3"/>
      <c r="C2392" s="3"/>
      <c r="D2392" s="3"/>
      <c r="E2392" s="2"/>
      <c r="F2392" s="3"/>
      <c r="G2392" s="3"/>
      <c r="H2392" s="3"/>
      <c r="I2392" s="3"/>
      <c r="J2392" s="3"/>
      <c r="K2392" s="6"/>
      <c r="L2392" s="3"/>
      <c r="M2392" s="3"/>
    </row>
    <row r="2393" spans="1:13">
      <c r="A2393" s="3"/>
      <c r="B2393" s="3"/>
      <c r="C2393" s="3"/>
      <c r="D2393" s="3"/>
      <c r="E2393" s="2"/>
      <c r="F2393" s="3"/>
      <c r="G2393" s="3"/>
      <c r="H2393" s="3"/>
      <c r="I2393" s="3"/>
      <c r="J2393" s="3"/>
      <c r="K2393" s="6"/>
      <c r="L2393" s="3"/>
      <c r="M2393" s="3"/>
    </row>
    <row r="2394" spans="1:13">
      <c r="A2394" s="3"/>
      <c r="B2394" s="3"/>
      <c r="C2394" s="3"/>
      <c r="D2394" s="3"/>
      <c r="E2394" s="2"/>
      <c r="F2394" s="3"/>
      <c r="G2394" s="3"/>
      <c r="H2394" s="3"/>
      <c r="I2394" s="3"/>
      <c r="J2394" s="3"/>
      <c r="K2394" s="6"/>
      <c r="L2394" s="3"/>
      <c r="M2394" s="3"/>
    </row>
    <row r="2395" spans="1:13">
      <c r="A2395" s="3"/>
      <c r="B2395" s="3"/>
      <c r="C2395" s="3"/>
      <c r="D2395" s="3"/>
      <c r="E2395" s="2"/>
      <c r="F2395" s="3"/>
      <c r="G2395" s="3"/>
      <c r="H2395" s="3"/>
      <c r="I2395" s="3"/>
      <c r="J2395" s="12"/>
      <c r="K2395" s="12"/>
      <c r="L2395" s="3"/>
      <c r="M2395" s="3"/>
    </row>
    <row r="2396" spans="1:13">
      <c r="A2396" s="3"/>
      <c r="B2396" s="3"/>
      <c r="C2396" s="3"/>
      <c r="D2396" s="3"/>
      <c r="E2396" s="2"/>
      <c r="F2396" s="3"/>
      <c r="G2396" s="3"/>
      <c r="H2396" s="3"/>
      <c r="I2396" s="3"/>
      <c r="J2396" s="13"/>
      <c r="K2396" s="13"/>
      <c r="L2396" s="3"/>
      <c r="M2396" s="3"/>
    </row>
    <row r="2397" spans="1:13">
      <c r="A2397" s="3"/>
      <c r="B2397" s="3"/>
      <c r="C2397" s="3"/>
      <c r="D2397" s="3"/>
      <c r="E2397" s="2"/>
      <c r="F2397" s="3"/>
      <c r="G2397" s="3"/>
      <c r="H2397" s="3"/>
      <c r="I2397" s="3"/>
      <c r="J2397" s="12"/>
      <c r="K2397" s="12"/>
      <c r="L2397" s="3"/>
      <c r="M2397" s="3"/>
    </row>
    <row r="2398" spans="1:13">
      <c r="A2398" s="3"/>
      <c r="B2398" s="3"/>
      <c r="C2398" s="3"/>
      <c r="D2398" s="3"/>
      <c r="E2398" s="2"/>
      <c r="F2398" s="3"/>
      <c r="G2398" s="3"/>
      <c r="H2398" s="3"/>
      <c r="I2398" s="3"/>
      <c r="J2398" s="13"/>
      <c r="K2398" s="13"/>
      <c r="L2398" s="3"/>
      <c r="M2398" s="3"/>
    </row>
    <row r="2399" spans="1:13">
      <c r="A2399" s="3"/>
      <c r="B2399" s="3"/>
      <c r="C2399" s="3"/>
      <c r="D2399" s="3"/>
      <c r="E2399" s="2"/>
      <c r="F2399" s="3"/>
      <c r="G2399" s="3"/>
      <c r="H2399" s="3"/>
      <c r="I2399" s="3"/>
      <c r="J2399" s="12"/>
      <c r="K2399" s="12"/>
      <c r="L2399" s="3"/>
      <c r="M2399" s="3"/>
    </row>
    <row r="2400" spans="1:13">
      <c r="A2400" s="3"/>
      <c r="B2400" s="3"/>
      <c r="C2400" s="3"/>
      <c r="D2400" s="3"/>
      <c r="E2400" s="2"/>
      <c r="F2400" s="3"/>
      <c r="G2400" s="3"/>
      <c r="H2400" s="3"/>
      <c r="I2400" s="3"/>
      <c r="J2400" s="13"/>
      <c r="K2400" s="13"/>
      <c r="L2400" s="3"/>
      <c r="M2400" s="3"/>
    </row>
    <row r="2401" spans="1:13">
      <c r="A2401" s="3"/>
      <c r="B2401" s="3"/>
      <c r="C2401" s="3"/>
      <c r="D2401" s="3"/>
      <c r="E2401" s="2"/>
      <c r="F2401" s="3"/>
      <c r="G2401" s="3"/>
      <c r="H2401" s="3"/>
      <c r="I2401" s="3"/>
      <c r="J2401" s="6"/>
      <c r="K2401" s="6"/>
      <c r="L2401" s="3"/>
      <c r="M2401" s="3"/>
    </row>
    <row r="2402" spans="1:13">
      <c r="A2402" s="3"/>
      <c r="B2402" s="3"/>
      <c r="C2402" s="3"/>
      <c r="D2402" s="3"/>
      <c r="E2402" s="2"/>
      <c r="F2402" s="3"/>
      <c r="G2402" s="3"/>
      <c r="H2402" s="3"/>
      <c r="I2402" s="3"/>
      <c r="J2402" s="3"/>
      <c r="K2402" s="3"/>
      <c r="L2402" s="3"/>
      <c r="M2402" s="3"/>
    </row>
    <row r="2403" spans="1:13">
      <c r="A2403" s="3"/>
      <c r="B2403" s="3"/>
      <c r="C2403" s="3"/>
      <c r="D2403" s="3"/>
      <c r="E2403" s="2"/>
      <c r="F2403" s="3"/>
      <c r="G2403" s="3"/>
      <c r="H2403" s="3"/>
      <c r="I2403" s="3"/>
      <c r="J2403" s="6"/>
      <c r="K2403" s="6"/>
      <c r="L2403" s="3"/>
      <c r="M2403" s="3"/>
    </row>
    <row r="2404" spans="1:13">
      <c r="A2404" s="3"/>
      <c r="B2404" s="3"/>
      <c r="C2404" s="3"/>
      <c r="D2404" s="3"/>
      <c r="E2404" s="2"/>
      <c r="F2404" s="3"/>
      <c r="G2404" s="3"/>
      <c r="H2404" s="3"/>
      <c r="I2404" s="3"/>
      <c r="J2404" s="3"/>
      <c r="K2404" s="3"/>
      <c r="L2404" s="3"/>
      <c r="M2404" s="3"/>
    </row>
    <row r="2405" spans="1:13">
      <c r="A2405" s="3"/>
      <c r="B2405" s="3"/>
      <c r="C2405" s="3"/>
      <c r="D2405" s="3"/>
      <c r="E2405" s="2"/>
      <c r="F2405" s="3"/>
      <c r="G2405" s="3"/>
      <c r="H2405" s="3"/>
      <c r="I2405" s="3"/>
      <c r="J2405" s="6"/>
      <c r="K2405" s="6"/>
      <c r="L2405" s="3"/>
      <c r="M2405" s="3"/>
    </row>
    <row r="2406" spans="1:13">
      <c r="A2406" s="3"/>
      <c r="B2406" s="3"/>
      <c r="C2406" s="3"/>
      <c r="D2406" s="3"/>
      <c r="E2406" s="2"/>
      <c r="F2406" s="3"/>
      <c r="G2406" s="3"/>
      <c r="H2406" s="3"/>
      <c r="I2406" s="3"/>
      <c r="J2406" s="3"/>
      <c r="K2406" s="3"/>
      <c r="L2406" s="3"/>
      <c r="M2406" s="3"/>
    </row>
    <row r="2407" spans="1:13">
      <c r="A2407" s="3"/>
      <c r="B2407" s="3"/>
      <c r="C2407" s="3"/>
      <c r="D2407" s="3"/>
      <c r="E2407" s="2"/>
      <c r="F2407" s="3"/>
      <c r="G2407" s="3"/>
      <c r="H2407" s="3"/>
      <c r="I2407" s="3"/>
      <c r="J2407" s="6"/>
      <c r="K2407" s="6"/>
      <c r="L2407" s="3"/>
      <c r="M2407" s="3"/>
    </row>
    <row r="2408" spans="1:13">
      <c r="A2408" s="3"/>
      <c r="B2408" s="3"/>
      <c r="C2408" s="3"/>
      <c r="D2408" s="3"/>
      <c r="E2408" s="2"/>
      <c r="F2408" s="3"/>
      <c r="G2408" s="3"/>
      <c r="H2408" s="3"/>
      <c r="I2408" s="3"/>
      <c r="J2408" s="3"/>
      <c r="K2408" s="3"/>
      <c r="L2408" s="3"/>
      <c r="M2408" s="3"/>
    </row>
    <row r="2409" spans="1:13">
      <c r="A2409" s="3"/>
      <c r="B2409" s="3"/>
      <c r="C2409" s="3"/>
      <c r="D2409" s="3"/>
      <c r="E2409" s="2"/>
      <c r="F2409" s="3"/>
      <c r="G2409" s="3"/>
      <c r="H2409" s="3"/>
      <c r="I2409" s="3"/>
      <c r="J2409" s="6"/>
      <c r="K2409" s="6"/>
      <c r="L2409" s="3"/>
      <c r="M2409" s="3"/>
    </row>
    <row r="2410" spans="1:13">
      <c r="A2410" s="3"/>
      <c r="B2410" s="3"/>
      <c r="C2410" s="3"/>
      <c r="D2410" s="3"/>
      <c r="E2410" s="2"/>
      <c r="F2410" s="3"/>
      <c r="G2410" s="3"/>
      <c r="H2410" s="3"/>
      <c r="I2410" s="3"/>
      <c r="J2410" s="3"/>
      <c r="K2410" s="3"/>
      <c r="L2410" s="3"/>
      <c r="M2410" s="3"/>
    </row>
    <row r="2411" spans="1:13">
      <c r="A2411" s="3"/>
      <c r="B2411" s="3"/>
      <c r="C2411" s="3"/>
      <c r="D2411" s="3"/>
      <c r="E2411" s="2"/>
      <c r="F2411" s="3"/>
      <c r="G2411" s="3"/>
      <c r="H2411" s="3"/>
      <c r="I2411" s="3"/>
      <c r="J2411" s="6"/>
      <c r="K2411" s="6"/>
      <c r="L2411" s="3"/>
      <c r="M2411" s="3"/>
    </row>
    <row r="2412" spans="1:13">
      <c r="A2412" s="3"/>
      <c r="B2412" s="3"/>
      <c r="C2412" s="3"/>
      <c r="D2412" s="3"/>
      <c r="E2412" s="2"/>
      <c r="F2412" s="3"/>
      <c r="G2412" s="3"/>
      <c r="H2412" s="3"/>
      <c r="I2412" s="3"/>
      <c r="J2412" s="3"/>
      <c r="K2412" s="3"/>
      <c r="L2412" s="3"/>
      <c r="M2412" s="3"/>
    </row>
    <row r="2413" spans="1:13">
      <c r="A2413" s="3"/>
      <c r="B2413" s="3"/>
      <c r="C2413" s="3"/>
      <c r="D2413" s="3"/>
      <c r="E2413" s="2"/>
      <c r="F2413" s="3"/>
      <c r="G2413" s="3"/>
      <c r="H2413" s="3"/>
      <c r="I2413" s="3"/>
      <c r="J2413" s="6"/>
      <c r="K2413" s="6"/>
      <c r="L2413" s="3"/>
      <c r="M2413" s="3"/>
    </row>
    <row r="2414" spans="1:13">
      <c r="A2414" s="3"/>
      <c r="B2414" s="3"/>
      <c r="C2414" s="3"/>
      <c r="D2414" s="3"/>
      <c r="E2414" s="2"/>
      <c r="F2414" s="3"/>
      <c r="G2414" s="3"/>
      <c r="H2414" s="3"/>
      <c r="I2414" s="3"/>
      <c r="J2414" s="3"/>
      <c r="K2414" s="3"/>
      <c r="L2414" s="3"/>
      <c r="M2414" s="3"/>
    </row>
    <row r="2415" spans="1:13">
      <c r="A2415" s="3"/>
      <c r="B2415" s="3"/>
      <c r="C2415" s="3"/>
      <c r="D2415" s="3"/>
      <c r="E2415" s="2"/>
      <c r="F2415" s="3"/>
      <c r="G2415" s="3"/>
      <c r="H2415" s="3"/>
      <c r="I2415" s="3"/>
      <c r="J2415" s="6"/>
      <c r="K2415" s="6"/>
      <c r="L2415" s="3"/>
      <c r="M2415" s="3"/>
    </row>
    <row r="2416" spans="1:13">
      <c r="A2416" s="3"/>
      <c r="B2416" s="3"/>
      <c r="C2416" s="3"/>
      <c r="D2416" s="3"/>
      <c r="E2416" s="2"/>
      <c r="F2416" s="3"/>
      <c r="G2416" s="3"/>
      <c r="H2416" s="3"/>
      <c r="I2416" s="3"/>
      <c r="J2416" s="3"/>
      <c r="K2416" s="3"/>
      <c r="L2416" s="3"/>
      <c r="M2416" s="3"/>
    </row>
    <row r="2417" spans="1:13">
      <c r="A2417" s="3"/>
      <c r="B2417" s="3"/>
      <c r="C2417" s="3"/>
      <c r="D2417" s="3"/>
      <c r="E2417" s="2"/>
      <c r="F2417" s="3"/>
      <c r="G2417" s="3"/>
      <c r="H2417" s="3"/>
      <c r="I2417" s="3"/>
      <c r="J2417" s="3"/>
      <c r="K2417" s="3"/>
      <c r="L2417" s="3"/>
      <c r="M2417" s="3"/>
    </row>
    <row r="2418" spans="1:13">
      <c r="A2418" s="3"/>
      <c r="B2418" s="3"/>
      <c r="C2418" s="3"/>
      <c r="D2418" s="3"/>
      <c r="E2418" s="2"/>
      <c r="F2418" s="3"/>
      <c r="G2418" s="3"/>
      <c r="H2418" s="3"/>
      <c r="I2418" s="3"/>
      <c r="J2418" s="6"/>
      <c r="K2418" s="6"/>
      <c r="L2418" s="3"/>
      <c r="M2418" s="3"/>
    </row>
    <row r="2419" spans="1:13">
      <c r="A2419" s="3"/>
      <c r="B2419" s="3"/>
      <c r="C2419" s="3"/>
      <c r="D2419" s="3"/>
      <c r="E2419" s="2"/>
      <c r="F2419" s="3"/>
      <c r="G2419" s="3"/>
      <c r="H2419" s="3"/>
      <c r="I2419" s="3"/>
      <c r="J2419" s="3"/>
      <c r="K2419" s="3"/>
      <c r="L2419" s="3"/>
      <c r="M2419" s="3"/>
    </row>
    <row r="2420" spans="1:13">
      <c r="A2420" s="3"/>
      <c r="B2420" s="3"/>
      <c r="C2420" s="3"/>
      <c r="D2420" s="3"/>
      <c r="E2420" s="2"/>
      <c r="F2420" s="3"/>
      <c r="G2420" s="3"/>
      <c r="H2420" s="3"/>
      <c r="I2420" s="3"/>
      <c r="J2420" s="6"/>
      <c r="K2420" s="3"/>
      <c r="L2420" s="3"/>
      <c r="M2420" s="3"/>
    </row>
    <row r="2421" spans="1:13">
      <c r="A2421" s="3"/>
      <c r="B2421" s="3"/>
      <c r="C2421" s="3"/>
      <c r="D2421" s="3"/>
      <c r="E2421" s="2"/>
      <c r="F2421" s="3"/>
      <c r="G2421" s="3"/>
      <c r="H2421" s="3"/>
      <c r="I2421" s="3"/>
      <c r="J2421" s="6"/>
      <c r="K2421" s="6"/>
      <c r="L2421" s="3"/>
      <c r="M2421" s="3"/>
    </row>
    <row r="2422" spans="1:13">
      <c r="A2422" s="3"/>
      <c r="B2422" s="3"/>
      <c r="C2422" s="3"/>
      <c r="D2422" s="3"/>
      <c r="E2422" s="2"/>
      <c r="F2422" s="3"/>
      <c r="G2422" s="3"/>
      <c r="H2422" s="3"/>
      <c r="I2422" s="3"/>
      <c r="J2422" s="3"/>
      <c r="K2422" s="3"/>
      <c r="L2422" s="3"/>
      <c r="M2422" s="3"/>
    </row>
    <row r="2423" spans="1:13">
      <c r="A2423" s="3"/>
      <c r="B2423" s="3"/>
      <c r="C2423" s="3"/>
      <c r="D2423" s="3"/>
      <c r="E2423" s="2"/>
      <c r="F2423" s="3"/>
      <c r="G2423" s="3"/>
      <c r="H2423" s="3"/>
      <c r="I2423" s="3"/>
      <c r="J2423" s="6"/>
      <c r="K2423" s="6"/>
      <c r="L2423" s="3"/>
      <c r="M2423" s="3"/>
    </row>
    <row r="2424" spans="1:13">
      <c r="A2424" s="3"/>
      <c r="B2424" s="3"/>
      <c r="C2424" s="3"/>
      <c r="D2424" s="3"/>
      <c r="E2424" s="2"/>
      <c r="F2424" s="3"/>
      <c r="G2424" s="3"/>
      <c r="H2424" s="3"/>
      <c r="I2424" s="3"/>
      <c r="J2424" s="3"/>
      <c r="K2424" s="3"/>
      <c r="L2424" s="3"/>
      <c r="M2424" s="3"/>
    </row>
    <row r="2425" spans="1:13">
      <c r="A2425" s="3"/>
      <c r="B2425" s="3"/>
      <c r="C2425" s="3"/>
      <c r="D2425" s="3"/>
      <c r="E2425" s="2"/>
      <c r="F2425" s="3"/>
      <c r="G2425" s="3"/>
      <c r="H2425" s="3"/>
      <c r="I2425" s="3"/>
      <c r="J2425" s="6"/>
      <c r="K2425" s="6"/>
      <c r="L2425" s="3"/>
      <c r="M2425" s="3"/>
    </row>
    <row r="2426" spans="1:13">
      <c r="A2426" s="3"/>
      <c r="B2426" s="3"/>
      <c r="C2426" s="3"/>
      <c r="D2426" s="3"/>
      <c r="E2426" s="2"/>
      <c r="F2426" s="3"/>
      <c r="G2426" s="3"/>
      <c r="H2426" s="3"/>
      <c r="I2426" s="3"/>
      <c r="J2426" s="3"/>
      <c r="K2426" s="3"/>
      <c r="L2426" s="3"/>
      <c r="M2426" s="3"/>
    </row>
    <row r="2427" spans="1:13">
      <c r="A2427" s="3"/>
      <c r="B2427" s="3"/>
      <c r="C2427" s="3"/>
      <c r="D2427" s="3"/>
      <c r="E2427" s="2"/>
      <c r="F2427" s="3"/>
      <c r="G2427" s="3"/>
      <c r="H2427" s="3"/>
      <c r="I2427" s="3"/>
      <c r="J2427" s="6"/>
      <c r="K2427" s="6"/>
      <c r="L2427" s="3"/>
      <c r="M2427" s="3"/>
    </row>
    <row r="2428" spans="1:13">
      <c r="A2428" s="3"/>
      <c r="B2428" s="3"/>
      <c r="C2428" s="3"/>
      <c r="D2428" s="3"/>
      <c r="E2428" s="2"/>
      <c r="F2428" s="3"/>
      <c r="G2428" s="3"/>
      <c r="H2428" s="3"/>
      <c r="I2428" s="3"/>
      <c r="J2428" s="3"/>
      <c r="K2428" s="6"/>
      <c r="L2428" s="3"/>
      <c r="M2428" s="3"/>
    </row>
    <row r="2429" spans="1:13">
      <c r="A2429" s="3"/>
      <c r="B2429" s="3"/>
      <c r="C2429" s="3"/>
      <c r="D2429" s="3"/>
      <c r="E2429" s="2"/>
      <c r="F2429" s="3"/>
      <c r="G2429" s="3"/>
      <c r="H2429" s="3"/>
      <c r="I2429" s="3"/>
      <c r="J2429" s="6"/>
      <c r="K2429" s="6"/>
      <c r="L2429" s="3"/>
      <c r="M2429" s="3"/>
    </row>
    <row r="2430" spans="1:13">
      <c r="A2430" s="3"/>
      <c r="B2430" s="3"/>
      <c r="C2430" s="3"/>
      <c r="D2430" s="3"/>
      <c r="E2430" s="2"/>
      <c r="F2430" s="3"/>
      <c r="G2430" s="3"/>
      <c r="H2430" s="3"/>
      <c r="I2430" s="3"/>
      <c r="J2430" s="3"/>
      <c r="K2430" s="6"/>
      <c r="L2430" s="3"/>
      <c r="M2430" s="3"/>
    </row>
    <row r="2431" spans="1:13">
      <c r="A2431" s="3"/>
      <c r="B2431" s="3"/>
      <c r="C2431" s="3"/>
      <c r="D2431" s="3"/>
      <c r="E2431" s="2"/>
      <c r="F2431" s="3"/>
      <c r="G2431" s="3"/>
      <c r="H2431" s="3"/>
      <c r="I2431" s="3"/>
      <c r="J2431" s="6"/>
      <c r="K2431" s="6"/>
      <c r="L2431" s="3"/>
      <c r="M2431" s="3"/>
    </row>
    <row r="2432" spans="1:13">
      <c r="A2432" s="3"/>
      <c r="B2432" s="3"/>
      <c r="C2432" s="3"/>
      <c r="D2432" s="3"/>
      <c r="E2432" s="2"/>
      <c r="F2432" s="3"/>
      <c r="G2432" s="3"/>
      <c r="H2432" s="3"/>
      <c r="I2432" s="3"/>
      <c r="J2432" s="3"/>
      <c r="K2432" s="6"/>
      <c r="L2432" s="3"/>
      <c r="M2432" s="3"/>
    </row>
    <row r="2433" spans="1:13">
      <c r="A2433" s="3"/>
      <c r="B2433" s="3"/>
      <c r="C2433" s="3"/>
      <c r="D2433" s="3"/>
      <c r="E2433" s="2"/>
      <c r="F2433" s="3"/>
      <c r="G2433" s="3"/>
      <c r="H2433" s="3"/>
      <c r="I2433" s="3"/>
      <c r="J2433" s="6"/>
      <c r="K2433" s="6"/>
      <c r="L2433" s="3"/>
      <c r="M2433" s="3"/>
    </row>
    <row r="2434" spans="1:13">
      <c r="A2434" s="3"/>
      <c r="B2434" s="3"/>
      <c r="C2434" s="3"/>
      <c r="D2434" s="3"/>
      <c r="E2434" s="2"/>
      <c r="F2434" s="3"/>
      <c r="G2434" s="3"/>
      <c r="H2434" s="3"/>
      <c r="I2434" s="3"/>
      <c r="J2434" s="3"/>
      <c r="K2434" s="3"/>
      <c r="L2434" s="3"/>
      <c r="M2434" s="3"/>
    </row>
    <row r="2435" spans="1:13">
      <c r="A2435" s="3"/>
      <c r="B2435" s="3"/>
      <c r="C2435" s="3"/>
      <c r="D2435" s="3"/>
      <c r="E2435" s="2"/>
      <c r="F2435" s="3"/>
      <c r="G2435" s="3"/>
      <c r="H2435" s="3"/>
      <c r="I2435" s="3"/>
      <c r="J2435" s="6"/>
      <c r="K2435" s="6"/>
      <c r="L2435" s="3"/>
      <c r="M2435" s="3"/>
    </row>
    <row r="2436" spans="1:13">
      <c r="A2436" s="3"/>
      <c r="B2436" s="3"/>
      <c r="C2436" s="3"/>
      <c r="D2436" s="3"/>
      <c r="E2436" s="2"/>
      <c r="F2436" s="3"/>
      <c r="G2436" s="3"/>
      <c r="H2436" s="3"/>
      <c r="I2436" s="3"/>
      <c r="J2436" s="3"/>
      <c r="K2436" s="3"/>
      <c r="L2436" s="3"/>
      <c r="M2436" s="3"/>
    </row>
    <row r="2437" spans="1:13">
      <c r="A2437" s="3"/>
      <c r="B2437" s="3"/>
      <c r="C2437" s="3"/>
      <c r="D2437" s="3"/>
      <c r="E2437" s="2"/>
      <c r="F2437" s="3"/>
      <c r="G2437" s="3"/>
      <c r="H2437" s="3"/>
      <c r="I2437" s="3"/>
      <c r="J2437" s="6"/>
      <c r="K2437" s="6"/>
      <c r="L2437" s="3"/>
      <c r="M2437" s="3"/>
    </row>
    <row r="2438" spans="1:13">
      <c r="A2438" s="3"/>
      <c r="B2438" s="3"/>
      <c r="C2438" s="3"/>
      <c r="D2438" s="3"/>
      <c r="E2438" s="2"/>
      <c r="F2438" s="3"/>
      <c r="G2438" s="3"/>
      <c r="H2438" s="3"/>
      <c r="I2438" s="3"/>
      <c r="J2438" s="3"/>
      <c r="K2438" s="3"/>
      <c r="L2438" s="3"/>
      <c r="M2438" s="3"/>
    </row>
    <row r="2439" spans="1:13">
      <c r="A2439" s="3"/>
      <c r="B2439" s="3"/>
      <c r="C2439" s="3"/>
      <c r="D2439" s="3"/>
      <c r="E2439" s="2"/>
      <c r="F2439" s="3"/>
      <c r="G2439" s="3"/>
      <c r="H2439" s="3"/>
      <c r="I2439" s="3"/>
      <c r="J2439" s="6"/>
      <c r="K2439" s="6"/>
      <c r="L2439" s="3"/>
      <c r="M2439" s="3"/>
    </row>
    <row r="2440" spans="1:13">
      <c r="A2440" s="3"/>
      <c r="B2440" s="3"/>
      <c r="C2440" s="3"/>
      <c r="D2440" s="3"/>
      <c r="E2440" s="2"/>
      <c r="F2440" s="3"/>
      <c r="G2440" s="3"/>
      <c r="H2440" s="3"/>
      <c r="I2440" s="3"/>
      <c r="J2440" s="3"/>
      <c r="K2440" s="3"/>
      <c r="L2440" s="3"/>
      <c r="M2440" s="3"/>
    </row>
    <row r="2441" spans="1:13">
      <c r="A2441" s="3"/>
      <c r="B2441" s="3"/>
      <c r="C2441" s="3"/>
      <c r="D2441" s="3"/>
      <c r="E2441" s="2"/>
      <c r="F2441" s="3"/>
      <c r="G2441" s="3"/>
      <c r="H2441" s="3"/>
      <c r="I2441" s="3"/>
      <c r="J2441" s="6"/>
      <c r="K2441" s="6"/>
      <c r="L2441" s="3"/>
      <c r="M2441" s="3"/>
    </row>
    <row r="2442" spans="1:13">
      <c r="A2442" s="3"/>
      <c r="B2442" s="3"/>
      <c r="C2442" s="3"/>
      <c r="D2442" s="3"/>
      <c r="E2442" s="2"/>
      <c r="F2442" s="3"/>
      <c r="G2442" s="3"/>
      <c r="H2442" s="3"/>
      <c r="I2442" s="3"/>
      <c r="J2442" s="3"/>
      <c r="K2442" s="3"/>
      <c r="L2442" s="3"/>
      <c r="M2442" s="3"/>
    </row>
    <row r="2443" spans="1:13">
      <c r="A2443" s="3"/>
      <c r="B2443" s="3"/>
      <c r="C2443" s="3"/>
      <c r="D2443" s="3"/>
      <c r="E2443" s="2"/>
      <c r="F2443" s="3"/>
      <c r="G2443" s="3"/>
      <c r="H2443" s="3"/>
      <c r="I2443" s="3"/>
      <c r="J2443" s="6"/>
      <c r="K2443" s="6"/>
      <c r="L2443" s="3"/>
      <c r="M2443" s="3"/>
    </row>
    <row r="2444" spans="1:13">
      <c r="A2444" s="3"/>
      <c r="B2444" s="3"/>
      <c r="C2444" s="3"/>
      <c r="D2444" s="3"/>
      <c r="E2444" s="2"/>
      <c r="F2444" s="3"/>
      <c r="G2444" s="3"/>
      <c r="H2444" s="3"/>
      <c r="I2444" s="3"/>
      <c r="J2444" s="3"/>
      <c r="K2444" s="3"/>
      <c r="L2444" s="3"/>
      <c r="M2444" s="3"/>
    </row>
    <row r="2445" spans="1:13">
      <c r="A2445" s="3"/>
      <c r="B2445" s="3"/>
      <c r="C2445" s="3"/>
      <c r="D2445" s="3"/>
      <c r="E2445" s="2"/>
      <c r="F2445" s="3"/>
      <c r="G2445" s="3"/>
      <c r="H2445" s="3"/>
      <c r="I2445" s="3"/>
      <c r="J2445" s="3"/>
      <c r="K2445" s="3"/>
      <c r="L2445" s="3"/>
      <c r="M2445" s="3"/>
    </row>
    <row r="2446" spans="1:13">
      <c r="A2446" s="3"/>
      <c r="B2446" s="3"/>
      <c r="C2446" s="3"/>
      <c r="D2446" s="3"/>
      <c r="E2446" s="2"/>
      <c r="F2446" s="3"/>
      <c r="G2446" s="3"/>
      <c r="H2446" s="3"/>
      <c r="I2446" s="3"/>
      <c r="J2446" s="3"/>
      <c r="K2446" s="6"/>
      <c r="L2446" s="3"/>
      <c r="M2446" s="3"/>
    </row>
    <row r="2447" spans="1:13">
      <c r="A2447" s="3"/>
      <c r="B2447" s="3"/>
      <c r="C2447" s="3"/>
      <c r="D2447" s="3"/>
      <c r="E2447" s="2"/>
      <c r="F2447" s="3"/>
      <c r="G2447" s="3"/>
      <c r="H2447" s="3"/>
      <c r="I2447" s="3"/>
      <c r="J2447" s="3"/>
      <c r="K2447" s="6"/>
      <c r="L2447" s="3"/>
      <c r="M2447" s="3"/>
    </row>
    <row r="2448" spans="1:13">
      <c r="A2448" s="3"/>
      <c r="B2448" s="3"/>
      <c r="C2448" s="3"/>
      <c r="D2448" s="3"/>
      <c r="E2448" s="2"/>
      <c r="F2448" s="3"/>
      <c r="G2448" s="3"/>
      <c r="H2448" s="3"/>
      <c r="I2448" s="3"/>
      <c r="J2448" s="12"/>
      <c r="K2448" s="12"/>
      <c r="L2448" s="3"/>
      <c r="M2448" s="3"/>
    </row>
    <row r="2449" spans="1:13">
      <c r="A2449" s="3"/>
      <c r="B2449" s="3"/>
      <c r="C2449" s="3"/>
      <c r="D2449" s="3"/>
      <c r="E2449" s="2"/>
      <c r="F2449" s="3"/>
      <c r="G2449" s="3"/>
      <c r="H2449" s="3"/>
      <c r="I2449" s="3"/>
      <c r="J2449" s="13"/>
      <c r="K2449" s="13"/>
      <c r="L2449" s="3"/>
      <c r="M2449" s="3"/>
    </row>
    <row r="2450" spans="1:13">
      <c r="A2450" s="3"/>
      <c r="B2450" s="3"/>
      <c r="C2450" s="3"/>
      <c r="D2450" s="3"/>
      <c r="E2450" s="2"/>
      <c r="F2450" s="3"/>
      <c r="G2450" s="3"/>
      <c r="H2450" s="3"/>
      <c r="I2450" s="3"/>
      <c r="J2450" s="12"/>
      <c r="K2450" s="12"/>
      <c r="L2450" s="3"/>
      <c r="M2450" s="3"/>
    </row>
    <row r="2451" spans="1:13">
      <c r="A2451" s="3"/>
      <c r="B2451" s="3"/>
      <c r="C2451" s="3"/>
      <c r="D2451" s="3"/>
      <c r="E2451" s="2"/>
      <c r="F2451" s="3"/>
      <c r="G2451" s="3"/>
      <c r="H2451" s="3"/>
      <c r="I2451" s="3"/>
      <c r="J2451" s="13"/>
      <c r="K2451" s="13"/>
      <c r="L2451" s="3"/>
      <c r="M2451" s="3"/>
    </row>
    <row r="2452" spans="1:13">
      <c r="A2452" s="3"/>
      <c r="B2452" s="3"/>
      <c r="C2452" s="3"/>
      <c r="D2452" s="3"/>
      <c r="E2452" s="2"/>
      <c r="F2452" s="3"/>
      <c r="G2452" s="3"/>
      <c r="H2452" s="3"/>
      <c r="I2452" s="3"/>
      <c r="J2452" s="6"/>
      <c r="K2452" s="6"/>
      <c r="L2452" s="3"/>
      <c r="M2452" s="3"/>
    </row>
    <row r="2453" spans="1:13">
      <c r="A2453" s="3"/>
      <c r="B2453" s="3"/>
      <c r="C2453" s="3"/>
      <c r="D2453" s="3"/>
      <c r="E2453" s="2"/>
      <c r="F2453" s="3"/>
      <c r="G2453" s="3"/>
      <c r="H2453" s="3"/>
      <c r="I2453" s="3"/>
      <c r="J2453" s="3"/>
      <c r="K2453" s="3"/>
      <c r="L2453" s="3"/>
      <c r="M2453" s="3"/>
    </row>
    <row r="2454" spans="1:13">
      <c r="A2454" s="3"/>
      <c r="B2454" s="3"/>
      <c r="C2454" s="3"/>
      <c r="D2454" s="3"/>
      <c r="E2454" s="2"/>
      <c r="F2454" s="3"/>
      <c r="G2454" s="3"/>
      <c r="H2454" s="3"/>
      <c r="I2454" s="3"/>
      <c r="J2454" s="6"/>
      <c r="K2454" s="6"/>
      <c r="L2454" s="3"/>
      <c r="M2454" s="3"/>
    </row>
    <row r="2455" spans="1:13">
      <c r="A2455" s="3"/>
      <c r="B2455" s="3"/>
      <c r="C2455" s="3"/>
      <c r="D2455" s="3"/>
      <c r="E2455" s="2"/>
      <c r="F2455" s="3"/>
      <c r="G2455" s="3"/>
      <c r="H2455" s="3"/>
      <c r="I2455" s="3"/>
      <c r="J2455" s="3"/>
      <c r="K2455" s="3"/>
      <c r="L2455" s="3"/>
      <c r="M2455" s="3"/>
    </row>
    <row r="2456" spans="1:13">
      <c r="A2456" s="3"/>
      <c r="B2456" s="3"/>
      <c r="C2456" s="3"/>
      <c r="D2456" s="3"/>
      <c r="E2456" s="2"/>
      <c r="F2456" s="3"/>
      <c r="G2456" s="3"/>
      <c r="H2456" s="3"/>
      <c r="I2456" s="3"/>
      <c r="J2456" s="6"/>
      <c r="K2456" s="6"/>
      <c r="L2456" s="3"/>
      <c r="M2456" s="3"/>
    </row>
    <row r="2457" spans="1:13">
      <c r="A2457" s="3"/>
      <c r="B2457" s="3"/>
      <c r="C2457" s="3"/>
      <c r="D2457" s="3"/>
      <c r="E2457" s="2"/>
      <c r="F2457" s="3"/>
      <c r="G2457" s="3"/>
      <c r="H2457" s="3"/>
      <c r="I2457" s="3"/>
      <c r="J2457" s="3"/>
      <c r="K2457" s="6"/>
      <c r="L2457" s="3"/>
      <c r="M2457" s="3"/>
    </row>
    <row r="2458" spans="1:13">
      <c r="A2458" s="3"/>
      <c r="B2458" s="3"/>
      <c r="C2458" s="3"/>
      <c r="D2458" s="3"/>
      <c r="E2458" s="2"/>
      <c r="F2458" s="3"/>
      <c r="G2458" s="3"/>
      <c r="H2458" s="3"/>
      <c r="I2458" s="3"/>
      <c r="J2458" s="6"/>
      <c r="K2458" s="6"/>
      <c r="L2458" s="3"/>
      <c r="M2458" s="3"/>
    </row>
    <row r="2459" spans="1:13">
      <c r="A2459" s="3"/>
      <c r="B2459" s="3"/>
      <c r="C2459" s="3"/>
      <c r="D2459" s="3"/>
      <c r="E2459" s="2"/>
      <c r="F2459" s="3"/>
      <c r="G2459" s="3"/>
      <c r="H2459" s="3"/>
      <c r="I2459" s="3"/>
      <c r="J2459" s="3"/>
      <c r="K2459" s="3"/>
      <c r="L2459" s="3"/>
      <c r="M2459" s="3"/>
    </row>
    <row r="2460" spans="1:13">
      <c r="A2460" s="3"/>
      <c r="B2460" s="3"/>
      <c r="C2460" s="3"/>
      <c r="D2460" s="3"/>
      <c r="E2460" s="2"/>
      <c r="F2460" s="3"/>
      <c r="G2460" s="3"/>
      <c r="H2460" s="3"/>
      <c r="I2460" s="3"/>
      <c r="J2460" s="6"/>
      <c r="K2460" s="6"/>
      <c r="L2460" s="3"/>
      <c r="M2460" s="3"/>
    </row>
    <row r="2461" spans="1:13">
      <c r="A2461" s="3"/>
      <c r="B2461" s="3"/>
      <c r="C2461" s="3"/>
      <c r="D2461" s="3"/>
      <c r="E2461" s="2"/>
      <c r="F2461" s="3"/>
      <c r="G2461" s="3"/>
      <c r="H2461" s="3"/>
      <c r="I2461" s="3"/>
      <c r="J2461" s="3"/>
      <c r="K2461" s="3"/>
      <c r="L2461" s="3"/>
      <c r="M2461" s="3"/>
    </row>
    <row r="2462" spans="1:13">
      <c r="A2462" s="3"/>
      <c r="B2462" s="3"/>
      <c r="C2462" s="3"/>
      <c r="D2462" s="3"/>
      <c r="E2462" s="2"/>
      <c r="F2462" s="3"/>
      <c r="G2462" s="3"/>
      <c r="H2462" s="3"/>
      <c r="I2462" s="3"/>
      <c r="J2462" s="6"/>
      <c r="K2462" s="6"/>
      <c r="L2462" s="3"/>
      <c r="M2462" s="3"/>
    </row>
    <row r="2463" spans="1:13">
      <c r="A2463" s="3"/>
      <c r="B2463" s="3"/>
      <c r="C2463" s="3"/>
      <c r="D2463" s="3"/>
      <c r="E2463" s="2"/>
      <c r="F2463" s="3"/>
      <c r="G2463" s="3"/>
      <c r="H2463" s="3"/>
      <c r="I2463" s="3"/>
      <c r="J2463" s="3"/>
      <c r="K2463" s="3"/>
      <c r="L2463" s="3"/>
      <c r="M2463" s="3"/>
    </row>
    <row r="2464" spans="1:13">
      <c r="A2464" s="3"/>
      <c r="B2464" s="3"/>
      <c r="C2464" s="3"/>
      <c r="D2464" s="3"/>
      <c r="E2464" s="2"/>
      <c r="F2464" s="3"/>
      <c r="G2464" s="3"/>
      <c r="H2464" s="3"/>
      <c r="I2464" s="3"/>
      <c r="J2464" s="6"/>
      <c r="K2464" s="6"/>
      <c r="L2464" s="3"/>
      <c r="M2464" s="3"/>
    </row>
    <row r="2465" spans="1:13">
      <c r="A2465" s="3"/>
      <c r="B2465" s="3"/>
      <c r="C2465" s="3"/>
      <c r="D2465" s="3"/>
      <c r="E2465" s="2"/>
      <c r="F2465" s="3"/>
      <c r="G2465" s="3"/>
      <c r="H2465" s="3"/>
      <c r="I2465" s="3"/>
      <c r="J2465" s="3"/>
      <c r="K2465" s="3"/>
      <c r="L2465" s="3"/>
      <c r="M2465" s="3"/>
    </row>
    <row r="2466" spans="1:13">
      <c r="A2466" s="3"/>
      <c r="B2466" s="3"/>
      <c r="C2466" s="3"/>
      <c r="D2466" s="3"/>
      <c r="E2466" s="2"/>
      <c r="F2466" s="3"/>
      <c r="G2466" s="3"/>
      <c r="H2466" s="3"/>
      <c r="I2466" s="3"/>
      <c r="J2466" s="6"/>
      <c r="K2466" s="6"/>
      <c r="L2466" s="3"/>
      <c r="M2466" s="3"/>
    </row>
    <row r="2467" spans="1:13">
      <c r="A2467" s="3"/>
      <c r="B2467" s="3"/>
      <c r="C2467" s="3"/>
      <c r="D2467" s="3"/>
      <c r="E2467" s="2"/>
      <c r="F2467" s="3"/>
      <c r="G2467" s="3"/>
      <c r="H2467" s="3"/>
      <c r="I2467" s="3"/>
      <c r="J2467" s="3"/>
      <c r="K2467" s="3"/>
      <c r="L2467" s="3"/>
      <c r="M2467" s="3"/>
    </row>
    <row r="2468" spans="1:13">
      <c r="A2468" s="3"/>
      <c r="B2468" s="3"/>
      <c r="C2468" s="3"/>
      <c r="D2468" s="3"/>
      <c r="E2468" s="2"/>
      <c r="F2468" s="3"/>
      <c r="G2468" s="3"/>
      <c r="H2468" s="3"/>
      <c r="I2468" s="3"/>
      <c r="J2468" s="6"/>
      <c r="K2468" s="6"/>
      <c r="L2468" s="3"/>
      <c r="M2468" s="3"/>
    </row>
    <row r="2469" spans="1:13">
      <c r="A2469" s="3"/>
      <c r="B2469" s="3"/>
      <c r="C2469" s="3"/>
      <c r="D2469" s="3"/>
      <c r="E2469" s="2"/>
      <c r="F2469" s="3"/>
      <c r="G2469" s="3"/>
      <c r="H2469" s="3"/>
      <c r="I2469" s="3"/>
      <c r="J2469" s="3"/>
      <c r="K2469" s="3"/>
      <c r="L2469" s="3"/>
      <c r="M2469" s="3"/>
    </row>
    <row r="2470" spans="1:13">
      <c r="A2470" s="3"/>
      <c r="B2470" s="3"/>
      <c r="C2470" s="3"/>
      <c r="D2470" s="3"/>
      <c r="E2470" s="2"/>
      <c r="F2470" s="3"/>
      <c r="G2470" s="3"/>
      <c r="H2470" s="3"/>
      <c r="I2470" s="3"/>
      <c r="J2470" s="6"/>
      <c r="K2470" s="6"/>
      <c r="L2470" s="3"/>
      <c r="M2470" s="3"/>
    </row>
    <row r="2471" spans="1:13">
      <c r="A2471" s="3"/>
      <c r="B2471" s="3"/>
      <c r="C2471" s="3"/>
      <c r="D2471" s="3"/>
      <c r="E2471" s="2"/>
      <c r="F2471" s="3"/>
      <c r="G2471" s="3"/>
      <c r="H2471" s="3"/>
      <c r="I2471" s="3"/>
      <c r="J2471" s="3"/>
      <c r="K2471" s="3"/>
      <c r="L2471" s="3"/>
      <c r="M2471" s="3"/>
    </row>
    <row r="2472" spans="1:13">
      <c r="A2472" s="3"/>
      <c r="B2472" s="3"/>
      <c r="C2472" s="3"/>
      <c r="D2472" s="3"/>
      <c r="E2472" s="2"/>
      <c r="F2472" s="3"/>
      <c r="G2472" s="3"/>
      <c r="H2472" s="3"/>
      <c r="I2472" s="3"/>
      <c r="J2472" s="6"/>
      <c r="K2472" s="6"/>
      <c r="L2472" s="3"/>
      <c r="M2472" s="3"/>
    </row>
    <row r="2473" spans="1:13">
      <c r="A2473" s="3"/>
      <c r="B2473" s="3"/>
      <c r="C2473" s="3"/>
      <c r="D2473" s="3"/>
      <c r="E2473" s="2"/>
      <c r="F2473" s="3"/>
      <c r="G2473" s="3"/>
      <c r="H2473" s="3"/>
      <c r="I2473" s="3"/>
      <c r="J2473" s="3"/>
      <c r="K2473" s="3"/>
      <c r="L2473" s="3"/>
      <c r="M2473" s="3"/>
    </row>
    <row r="2474" spans="1:13">
      <c r="A2474" s="3"/>
      <c r="B2474" s="3"/>
      <c r="C2474" s="3"/>
      <c r="D2474" s="3"/>
      <c r="E2474" s="2"/>
      <c r="F2474" s="3"/>
      <c r="G2474" s="3"/>
      <c r="H2474" s="3"/>
      <c r="I2474" s="3"/>
      <c r="J2474" s="6"/>
      <c r="K2474" s="6"/>
      <c r="L2474" s="3"/>
      <c r="M2474" s="3"/>
    </row>
    <row r="2475" spans="1:13">
      <c r="A2475" s="3"/>
      <c r="B2475" s="3"/>
      <c r="C2475" s="3"/>
      <c r="D2475" s="3"/>
      <c r="E2475" s="2"/>
      <c r="F2475" s="3"/>
      <c r="G2475" s="3"/>
      <c r="H2475" s="3"/>
      <c r="I2475" s="3"/>
      <c r="J2475" s="6"/>
      <c r="K2475" s="6"/>
      <c r="L2475" s="3"/>
      <c r="M2475" s="5"/>
    </row>
    <row r="2476" spans="1:13">
      <c r="A2476" s="3"/>
      <c r="B2476" s="3"/>
      <c r="C2476" s="3"/>
      <c r="D2476" s="3"/>
      <c r="E2476" s="2"/>
      <c r="F2476" s="3"/>
      <c r="G2476" s="3"/>
      <c r="H2476" s="3"/>
      <c r="I2476" s="3"/>
      <c r="J2476" s="3"/>
      <c r="K2476" s="3"/>
      <c r="L2476" s="3"/>
      <c r="M2476" s="5"/>
    </row>
    <row r="2477" spans="1:13">
      <c r="A2477" s="3"/>
      <c r="B2477" s="3"/>
      <c r="C2477" s="3"/>
      <c r="D2477" s="3"/>
      <c r="E2477" s="2"/>
      <c r="F2477" s="3"/>
      <c r="G2477" s="3"/>
      <c r="H2477" s="3"/>
      <c r="I2477" s="3"/>
      <c r="J2477" s="6"/>
      <c r="K2477" s="6"/>
      <c r="L2477" s="3"/>
      <c r="M2477" s="5"/>
    </row>
    <row r="2478" spans="1:13">
      <c r="A2478" s="3"/>
      <c r="B2478" s="3"/>
      <c r="C2478" s="3"/>
      <c r="D2478" s="3"/>
      <c r="E2478" s="2"/>
      <c r="F2478" s="3"/>
      <c r="G2478" s="3"/>
      <c r="H2478" s="3"/>
      <c r="I2478" s="3"/>
      <c r="J2478" s="3"/>
      <c r="K2478" s="3"/>
      <c r="L2478" s="3"/>
      <c r="M2478" s="5"/>
    </row>
    <row r="2479" spans="1:13">
      <c r="A2479" s="3"/>
      <c r="B2479" s="3"/>
      <c r="C2479" s="3"/>
      <c r="D2479" s="3"/>
      <c r="E2479" s="2"/>
      <c r="F2479" s="3"/>
      <c r="G2479" s="3"/>
      <c r="H2479" s="3"/>
      <c r="I2479" s="3"/>
      <c r="J2479" s="6"/>
      <c r="K2479" s="6"/>
      <c r="L2479" s="3"/>
      <c r="M2479" s="5"/>
    </row>
    <row r="2480" spans="1:13">
      <c r="A2480" s="3"/>
      <c r="B2480" s="3"/>
      <c r="C2480" s="3"/>
      <c r="D2480" s="3"/>
      <c r="E2480" s="2"/>
      <c r="F2480" s="3"/>
      <c r="G2480" s="3"/>
      <c r="H2480" s="3"/>
      <c r="I2480" s="3"/>
      <c r="J2480" s="3"/>
      <c r="K2480" s="3"/>
      <c r="L2480" s="3"/>
      <c r="M2480" s="5"/>
    </row>
    <row r="2481" spans="1:13">
      <c r="A2481" s="3"/>
      <c r="B2481" s="3"/>
      <c r="C2481" s="3"/>
      <c r="D2481" s="3"/>
      <c r="E2481" s="2"/>
      <c r="F2481" s="3"/>
      <c r="G2481" s="3"/>
      <c r="H2481" s="3"/>
      <c r="I2481" s="3"/>
      <c r="J2481" s="6"/>
      <c r="K2481" s="6"/>
      <c r="L2481" s="3"/>
      <c r="M2481" s="5"/>
    </row>
    <row r="2482" spans="1:13">
      <c r="A2482" s="3"/>
      <c r="B2482" s="3"/>
      <c r="C2482" s="3"/>
      <c r="D2482" s="3"/>
      <c r="E2482" s="2"/>
      <c r="F2482" s="3"/>
      <c r="G2482" s="3"/>
      <c r="H2482" s="3"/>
      <c r="I2482" s="3"/>
      <c r="J2482" s="3"/>
      <c r="K2482" s="3"/>
      <c r="L2482" s="3"/>
      <c r="M2482" s="5"/>
    </row>
    <row r="2483" spans="1:13">
      <c r="A2483" s="3"/>
      <c r="B2483" s="3"/>
      <c r="C2483" s="3"/>
      <c r="D2483" s="3"/>
      <c r="E2483" s="2"/>
      <c r="F2483" s="3"/>
      <c r="G2483" s="3"/>
      <c r="H2483" s="3"/>
      <c r="I2483" s="3"/>
      <c r="J2483" s="6"/>
      <c r="K2483" s="6"/>
      <c r="L2483" s="3"/>
      <c r="M2483" s="5"/>
    </row>
    <row r="2484" spans="1:13">
      <c r="A2484" s="3"/>
      <c r="B2484" s="3"/>
      <c r="C2484" s="3"/>
      <c r="D2484" s="3"/>
      <c r="E2484" s="2"/>
      <c r="F2484" s="3"/>
      <c r="G2484" s="3"/>
      <c r="H2484" s="3"/>
      <c r="I2484" s="3"/>
      <c r="J2484" s="3"/>
      <c r="K2484" s="3"/>
      <c r="L2484" s="3"/>
      <c r="M2484" s="5"/>
    </row>
    <row r="2485" spans="1:13">
      <c r="A2485" s="3"/>
      <c r="B2485" s="3"/>
      <c r="C2485" s="3"/>
      <c r="D2485" s="3"/>
      <c r="E2485" s="2"/>
      <c r="F2485" s="3"/>
      <c r="G2485" s="3"/>
      <c r="H2485" s="3"/>
      <c r="I2485" s="3"/>
      <c r="J2485" s="6"/>
      <c r="K2485" s="6"/>
      <c r="L2485" s="3"/>
      <c r="M2485" s="5"/>
    </row>
    <row r="2486" spans="1:13">
      <c r="A2486" s="3"/>
      <c r="B2486" s="3"/>
      <c r="C2486" s="3"/>
      <c r="D2486" s="3"/>
      <c r="E2486" s="2"/>
      <c r="F2486" s="3"/>
      <c r="G2486" s="3"/>
      <c r="H2486" s="3"/>
      <c r="I2486" s="3"/>
      <c r="J2486" s="3"/>
      <c r="K2486" s="3"/>
      <c r="L2486" s="3"/>
      <c r="M2486" s="5"/>
    </row>
    <row r="2487" spans="1:13">
      <c r="A2487" s="3"/>
      <c r="B2487" s="3"/>
      <c r="C2487" s="3"/>
      <c r="D2487" s="3"/>
      <c r="E2487" s="2"/>
      <c r="F2487" s="3"/>
      <c r="G2487" s="3"/>
      <c r="H2487" s="3"/>
      <c r="I2487" s="3"/>
      <c r="J2487" s="3"/>
      <c r="K2487" s="6"/>
      <c r="L2487" s="3"/>
      <c r="M2487" s="5"/>
    </row>
    <row r="2488" spans="1:13">
      <c r="A2488" s="3"/>
      <c r="B2488" s="3"/>
      <c r="C2488" s="3"/>
      <c r="D2488" s="3"/>
      <c r="E2488" s="2"/>
      <c r="F2488" s="3"/>
      <c r="G2488" s="3"/>
      <c r="H2488" s="3"/>
      <c r="I2488" s="3"/>
      <c r="J2488" s="3"/>
      <c r="K2488" s="6"/>
      <c r="L2488" s="3"/>
      <c r="M2488" s="5"/>
    </row>
    <row r="2489" spans="1:13">
      <c r="A2489" s="3"/>
      <c r="B2489" s="3"/>
      <c r="C2489" s="3"/>
      <c r="D2489" s="3"/>
      <c r="E2489" s="2"/>
      <c r="F2489" s="3"/>
      <c r="G2489" s="3"/>
      <c r="H2489" s="3"/>
      <c r="I2489" s="3"/>
      <c r="J2489" s="6"/>
      <c r="K2489" s="6"/>
      <c r="L2489" s="3"/>
      <c r="M2489" s="5"/>
    </row>
    <row r="2490" spans="1:13">
      <c r="A2490" s="3"/>
      <c r="B2490" s="3"/>
      <c r="C2490" s="3"/>
      <c r="D2490" s="3"/>
      <c r="E2490" s="2"/>
      <c r="F2490" s="3"/>
      <c r="G2490" s="3"/>
      <c r="H2490" s="3"/>
      <c r="I2490" s="3"/>
      <c r="J2490" s="3"/>
      <c r="K2490" s="3"/>
      <c r="L2490" s="3"/>
      <c r="M2490" s="5"/>
    </row>
    <row r="2491" spans="1:13">
      <c r="A2491" s="3"/>
      <c r="B2491" s="3"/>
      <c r="C2491" s="3"/>
      <c r="D2491" s="3"/>
      <c r="E2491" s="2"/>
      <c r="F2491" s="3"/>
      <c r="G2491" s="3"/>
      <c r="H2491" s="3"/>
      <c r="I2491" s="3"/>
      <c r="J2491" s="6"/>
      <c r="K2491" s="6"/>
      <c r="L2491" s="3"/>
      <c r="M2491" s="5"/>
    </row>
    <row r="2492" spans="1:13">
      <c r="A2492" s="3"/>
      <c r="B2492" s="3"/>
      <c r="C2492" s="3"/>
      <c r="D2492" s="3"/>
      <c r="E2492" s="2"/>
      <c r="F2492" s="3"/>
      <c r="G2492" s="3"/>
      <c r="H2492" s="3"/>
      <c r="I2492" s="3"/>
      <c r="J2492" s="3"/>
      <c r="K2492" s="3"/>
      <c r="L2492" s="3"/>
      <c r="M2492" s="5"/>
    </row>
    <row r="2493" spans="1:13">
      <c r="A2493" s="3"/>
      <c r="B2493" s="3"/>
      <c r="C2493" s="3"/>
      <c r="D2493" s="3"/>
      <c r="E2493" s="2"/>
      <c r="F2493" s="3"/>
      <c r="G2493" s="3"/>
      <c r="H2493" s="3"/>
      <c r="I2493" s="3"/>
      <c r="J2493" s="3"/>
      <c r="K2493" s="6"/>
      <c r="L2493" s="3"/>
      <c r="M2493" s="5"/>
    </row>
    <row r="2494" spans="1:13">
      <c r="A2494" s="3"/>
      <c r="B2494" s="3"/>
      <c r="C2494" s="3"/>
      <c r="D2494" s="3"/>
      <c r="E2494" s="2"/>
      <c r="F2494" s="3"/>
      <c r="G2494" s="3"/>
      <c r="H2494" s="3"/>
      <c r="I2494" s="3"/>
      <c r="J2494" s="3"/>
      <c r="K2494" s="6"/>
      <c r="L2494" s="3"/>
      <c r="M2494" s="5"/>
    </row>
    <row r="2495" spans="1:13">
      <c r="A2495" s="3"/>
      <c r="B2495" s="3"/>
      <c r="C2495" s="3"/>
      <c r="D2495" s="3"/>
      <c r="E2495" s="2"/>
      <c r="F2495" s="3"/>
      <c r="G2495" s="3"/>
      <c r="H2495" s="3"/>
      <c r="I2495" s="3"/>
      <c r="J2495" s="3"/>
      <c r="K2495" s="6"/>
      <c r="L2495" s="3"/>
      <c r="M2495" s="5"/>
    </row>
    <row r="2496" spans="1:13">
      <c r="A2496" s="3"/>
      <c r="B2496" s="3"/>
      <c r="C2496" s="3"/>
      <c r="D2496" s="3"/>
      <c r="E2496" s="2"/>
      <c r="F2496" s="3"/>
      <c r="G2496" s="3"/>
      <c r="H2496" s="3"/>
      <c r="I2496" s="3"/>
      <c r="J2496" s="12"/>
      <c r="K2496" s="12"/>
      <c r="L2496" s="3"/>
      <c r="M2496" s="5"/>
    </row>
    <row r="2497" spans="1:13">
      <c r="A2497" s="3"/>
      <c r="B2497" s="3"/>
      <c r="C2497" s="3"/>
      <c r="D2497" s="3"/>
      <c r="E2497" s="2"/>
      <c r="F2497" s="3"/>
      <c r="G2497" s="3"/>
      <c r="H2497" s="3"/>
      <c r="I2497" s="3"/>
      <c r="J2497" s="13"/>
      <c r="K2497" s="13"/>
      <c r="L2497" s="3"/>
      <c r="M2497" s="5"/>
    </row>
    <row r="2498" spans="1:13">
      <c r="A2498" s="3"/>
      <c r="B2498" s="3"/>
      <c r="C2498" s="3"/>
      <c r="D2498" s="3"/>
      <c r="E2498" s="2"/>
      <c r="F2498" s="3"/>
      <c r="G2498" s="3"/>
      <c r="H2498" s="3"/>
      <c r="I2498" s="3"/>
      <c r="J2498" s="6"/>
      <c r="K2498" s="6"/>
      <c r="L2498" s="3"/>
      <c r="M2498" s="5"/>
    </row>
    <row r="2499" spans="1:13">
      <c r="A2499" s="3"/>
      <c r="B2499" s="3"/>
      <c r="C2499" s="3"/>
      <c r="D2499" s="3"/>
      <c r="E2499" s="2"/>
      <c r="F2499" s="3"/>
      <c r="G2499" s="3"/>
      <c r="H2499" s="3"/>
      <c r="I2499" s="3"/>
      <c r="J2499" s="3"/>
      <c r="K2499" s="3"/>
      <c r="L2499" s="3"/>
      <c r="M2499" s="5"/>
    </row>
    <row r="2500" spans="1:13">
      <c r="A2500" s="3"/>
      <c r="B2500" s="3"/>
      <c r="C2500" s="3"/>
      <c r="D2500" s="3"/>
      <c r="E2500" s="2"/>
      <c r="F2500" s="3"/>
      <c r="G2500" s="3"/>
      <c r="H2500" s="3"/>
      <c r="I2500" s="3"/>
      <c r="J2500" s="6"/>
      <c r="K2500" s="6"/>
      <c r="L2500" s="3"/>
      <c r="M2500" s="5"/>
    </row>
    <row r="2501" spans="1:13">
      <c r="A2501" s="3"/>
      <c r="B2501" s="3"/>
      <c r="C2501" s="3"/>
      <c r="D2501" s="3"/>
      <c r="E2501" s="2"/>
      <c r="F2501" s="3"/>
      <c r="G2501" s="3"/>
      <c r="H2501" s="3"/>
      <c r="I2501" s="3"/>
      <c r="J2501" s="3"/>
      <c r="K2501" s="3"/>
      <c r="L2501" s="3"/>
      <c r="M2501" s="5"/>
    </row>
    <row r="2502" spans="1:13">
      <c r="A2502" s="3"/>
      <c r="B2502" s="3"/>
      <c r="C2502" s="3"/>
      <c r="D2502" s="3"/>
      <c r="E2502" s="2"/>
      <c r="F2502" s="3"/>
      <c r="G2502" s="3"/>
      <c r="H2502" s="3"/>
      <c r="I2502" s="3"/>
      <c r="J2502" s="3"/>
      <c r="K2502" s="3"/>
      <c r="L2502" s="3"/>
      <c r="M2502" s="5"/>
    </row>
    <row r="2503" spans="1:13">
      <c r="A2503" s="3"/>
      <c r="B2503" s="3"/>
      <c r="C2503" s="3"/>
      <c r="D2503" s="3"/>
      <c r="E2503" s="2"/>
      <c r="F2503" s="3"/>
      <c r="G2503" s="3"/>
      <c r="H2503" s="3"/>
      <c r="I2503" s="3"/>
      <c r="J2503" s="6"/>
      <c r="K2503" s="6"/>
      <c r="L2503" s="3"/>
      <c r="M2503" s="5"/>
    </row>
    <row r="2504" spans="1:13">
      <c r="A2504" s="3"/>
      <c r="B2504" s="3"/>
      <c r="C2504" s="3"/>
      <c r="D2504" s="3"/>
      <c r="E2504" s="2"/>
      <c r="F2504" s="3"/>
      <c r="G2504" s="3"/>
      <c r="H2504" s="3"/>
      <c r="I2504" s="3"/>
      <c r="J2504" s="3"/>
      <c r="K2504" s="3"/>
      <c r="L2504" s="3"/>
      <c r="M2504" s="5"/>
    </row>
    <row r="2505" spans="1:13">
      <c r="A2505" s="3"/>
      <c r="B2505" s="3"/>
      <c r="C2505" s="3"/>
      <c r="D2505" s="3"/>
      <c r="E2505" s="2"/>
      <c r="F2505" s="3"/>
      <c r="G2505" s="3"/>
      <c r="H2505" s="3"/>
      <c r="I2505" s="3"/>
      <c r="J2505" s="6"/>
      <c r="K2505" s="6"/>
      <c r="L2505" s="3"/>
      <c r="M2505" s="5"/>
    </row>
    <row r="2506" spans="1:13">
      <c r="A2506" s="3"/>
      <c r="B2506" s="3"/>
      <c r="C2506" s="3"/>
      <c r="D2506" s="3"/>
      <c r="E2506" s="2"/>
      <c r="F2506" s="3"/>
      <c r="G2506" s="3"/>
      <c r="H2506" s="3"/>
      <c r="I2506" s="3"/>
      <c r="J2506" s="3"/>
      <c r="K2506" s="6"/>
      <c r="L2506" s="3"/>
      <c r="M2506" s="5"/>
    </row>
    <row r="2507" spans="1:13">
      <c r="A2507" s="3"/>
      <c r="B2507" s="3"/>
      <c r="C2507" s="3"/>
      <c r="D2507" s="3"/>
      <c r="E2507" s="2"/>
      <c r="F2507" s="3"/>
      <c r="G2507" s="3"/>
      <c r="H2507" s="3"/>
      <c r="I2507" s="3"/>
      <c r="J2507" s="6"/>
      <c r="K2507" s="6"/>
      <c r="L2507" s="3"/>
      <c r="M2507" s="5"/>
    </row>
    <row r="2508" spans="1:13">
      <c r="A2508" s="3"/>
      <c r="B2508" s="3"/>
      <c r="C2508" s="3"/>
      <c r="D2508" s="3"/>
      <c r="E2508" s="2"/>
      <c r="F2508" s="3"/>
      <c r="G2508" s="3"/>
      <c r="H2508" s="3"/>
      <c r="I2508" s="3"/>
      <c r="J2508" s="3"/>
      <c r="K2508" s="6"/>
      <c r="L2508" s="3"/>
      <c r="M2508" s="5"/>
    </row>
    <row r="2509" spans="1:13">
      <c r="A2509" s="3"/>
      <c r="B2509" s="3"/>
      <c r="C2509" s="3"/>
      <c r="D2509" s="3"/>
      <c r="E2509" s="2"/>
      <c r="F2509" s="3"/>
      <c r="G2509" s="3"/>
      <c r="H2509" s="3"/>
      <c r="I2509" s="3"/>
      <c r="J2509" s="6"/>
      <c r="K2509" s="6"/>
      <c r="L2509" s="3"/>
      <c r="M2509" s="5"/>
    </row>
    <row r="2510" spans="1:13">
      <c r="A2510" s="3"/>
      <c r="B2510" s="3"/>
      <c r="C2510" s="3"/>
      <c r="D2510" s="3"/>
      <c r="E2510" s="2"/>
      <c r="F2510" s="3"/>
      <c r="G2510" s="3"/>
      <c r="H2510" s="3"/>
      <c r="I2510" s="3"/>
      <c r="J2510" s="3"/>
      <c r="K2510" s="6"/>
      <c r="L2510" s="3"/>
      <c r="M2510" s="5"/>
    </row>
    <row r="2511" spans="1:13">
      <c r="A2511" s="3"/>
      <c r="B2511" s="3"/>
      <c r="C2511" s="3"/>
      <c r="D2511" s="3"/>
      <c r="E2511" s="2"/>
      <c r="F2511" s="3"/>
      <c r="G2511" s="3"/>
      <c r="H2511" s="3"/>
      <c r="I2511" s="3"/>
      <c r="J2511" s="6"/>
      <c r="K2511" s="6"/>
      <c r="L2511" s="3"/>
      <c r="M2511" s="5"/>
    </row>
    <row r="2512" spans="1:13">
      <c r="A2512" s="3"/>
      <c r="B2512" s="3"/>
      <c r="C2512" s="3"/>
      <c r="D2512" s="3"/>
      <c r="E2512" s="2"/>
      <c r="F2512" s="3"/>
      <c r="G2512" s="3"/>
      <c r="H2512" s="3"/>
      <c r="I2512" s="3"/>
      <c r="J2512" s="3"/>
      <c r="K2512" s="3"/>
      <c r="L2512" s="3"/>
      <c r="M2512" s="5"/>
    </row>
    <row r="2513" spans="1:13">
      <c r="A2513" s="3"/>
      <c r="B2513" s="3"/>
      <c r="C2513" s="3"/>
      <c r="D2513" s="3"/>
      <c r="E2513" s="2"/>
      <c r="F2513" s="3"/>
      <c r="G2513" s="3"/>
      <c r="H2513" s="3"/>
      <c r="I2513" s="3"/>
      <c r="J2513" s="6"/>
      <c r="K2513" s="6"/>
      <c r="L2513" s="3"/>
      <c r="M2513" s="5"/>
    </row>
    <row r="2514" spans="1:13">
      <c r="A2514" s="3"/>
      <c r="B2514" s="3"/>
      <c r="C2514" s="3"/>
      <c r="D2514" s="3"/>
      <c r="E2514" s="2"/>
      <c r="F2514" s="3"/>
      <c r="G2514" s="3"/>
      <c r="H2514" s="3"/>
      <c r="I2514" s="3"/>
      <c r="J2514" s="3"/>
      <c r="K2514" s="3"/>
      <c r="L2514" s="3"/>
      <c r="M2514" s="5"/>
    </row>
    <row r="2515" spans="1:13">
      <c r="A2515" s="3"/>
      <c r="B2515" s="3"/>
      <c r="C2515" s="3"/>
      <c r="D2515" s="3"/>
      <c r="E2515" s="2"/>
      <c r="F2515" s="3"/>
      <c r="G2515" s="3"/>
      <c r="H2515" s="3"/>
      <c r="I2515" s="3"/>
      <c r="J2515" s="6"/>
      <c r="K2515" s="6"/>
      <c r="L2515" s="3"/>
      <c r="M2515" s="5"/>
    </row>
    <row r="2516" spans="1:13">
      <c r="A2516" s="3"/>
      <c r="B2516" s="3"/>
      <c r="C2516" s="3"/>
      <c r="D2516" s="3"/>
      <c r="E2516" s="2"/>
      <c r="F2516" s="3"/>
      <c r="G2516" s="3"/>
      <c r="H2516" s="3"/>
      <c r="I2516" s="3"/>
      <c r="J2516" s="3"/>
      <c r="K2516" s="3"/>
      <c r="L2516" s="3"/>
      <c r="M2516" s="5"/>
    </row>
    <row r="2517" spans="1:13">
      <c r="A2517" s="3"/>
      <c r="B2517" s="3"/>
      <c r="C2517" s="3"/>
      <c r="D2517" s="3"/>
      <c r="E2517" s="2"/>
      <c r="F2517" s="3"/>
      <c r="G2517" s="3"/>
      <c r="H2517" s="3"/>
      <c r="I2517" s="3"/>
      <c r="J2517" s="6"/>
      <c r="K2517" s="6"/>
      <c r="L2517" s="3"/>
      <c r="M2517" s="5"/>
    </row>
    <row r="2518" spans="1:13">
      <c r="A2518" s="3"/>
      <c r="B2518" s="3"/>
      <c r="C2518" s="3"/>
      <c r="D2518" s="3"/>
      <c r="E2518" s="2"/>
      <c r="F2518" s="3"/>
      <c r="G2518" s="3"/>
      <c r="H2518" s="3"/>
      <c r="I2518" s="3"/>
      <c r="J2518" s="3"/>
      <c r="K2518" s="3"/>
      <c r="L2518" s="3"/>
      <c r="M2518" s="5"/>
    </row>
    <row r="2519" spans="1:13">
      <c r="A2519" s="3"/>
      <c r="B2519" s="3"/>
      <c r="C2519" s="3"/>
      <c r="D2519" s="3"/>
      <c r="E2519" s="2"/>
      <c r="F2519" s="3"/>
      <c r="G2519" s="3"/>
      <c r="H2519" s="3"/>
      <c r="I2519" s="3"/>
      <c r="J2519" s="6"/>
      <c r="K2519" s="6"/>
      <c r="L2519" s="3"/>
      <c r="M2519" s="5"/>
    </row>
    <row r="2520" spans="1:13">
      <c r="A2520" s="3"/>
      <c r="B2520" s="3"/>
      <c r="C2520" s="3"/>
      <c r="D2520" s="3"/>
      <c r="E2520" s="2"/>
      <c r="F2520" s="3"/>
      <c r="G2520" s="3"/>
      <c r="H2520" s="3"/>
      <c r="I2520" s="3"/>
      <c r="J2520" s="3"/>
      <c r="K2520" s="3"/>
      <c r="L2520" s="3"/>
      <c r="M2520" s="5"/>
    </row>
    <row r="2521" spans="1:13">
      <c r="A2521" s="3"/>
      <c r="B2521" s="3"/>
      <c r="C2521" s="3"/>
      <c r="D2521" s="3"/>
      <c r="E2521" s="2"/>
      <c r="F2521" s="3"/>
      <c r="G2521" s="3"/>
      <c r="H2521" s="3"/>
      <c r="I2521" s="3"/>
      <c r="J2521" s="6"/>
      <c r="K2521" s="6"/>
      <c r="L2521" s="3"/>
      <c r="M2521" s="5"/>
    </row>
    <row r="2522" spans="1:13">
      <c r="A2522" s="3"/>
      <c r="B2522" s="3"/>
      <c r="C2522" s="3"/>
      <c r="D2522" s="3"/>
      <c r="E2522" s="2"/>
      <c r="F2522" s="3"/>
      <c r="G2522" s="3"/>
      <c r="H2522" s="3"/>
      <c r="I2522" s="3"/>
      <c r="J2522" s="3"/>
      <c r="K2522" s="3"/>
      <c r="L2522" s="3"/>
      <c r="M2522" s="5"/>
    </row>
    <row r="2523" spans="1:13">
      <c r="A2523" s="3"/>
      <c r="B2523" s="3"/>
      <c r="C2523" s="3"/>
      <c r="D2523" s="3"/>
      <c r="E2523" s="2"/>
      <c r="F2523" s="3"/>
      <c r="G2523" s="3"/>
      <c r="H2523" s="3"/>
      <c r="I2523" s="3"/>
      <c r="J2523" s="3"/>
      <c r="K2523" s="3"/>
      <c r="L2523" s="3"/>
      <c r="M2523" s="5"/>
    </row>
    <row r="2524" spans="1:13">
      <c r="A2524" s="3"/>
      <c r="B2524" s="3"/>
      <c r="C2524" s="3"/>
      <c r="D2524" s="3"/>
      <c r="E2524" s="2"/>
      <c r="F2524" s="3"/>
      <c r="G2524" s="3"/>
      <c r="H2524" s="3"/>
      <c r="I2524" s="3"/>
      <c r="J2524" s="3"/>
      <c r="K2524" s="3"/>
      <c r="L2524" s="3"/>
      <c r="M2524" s="5"/>
    </row>
    <row r="2525" spans="1:13">
      <c r="A2525" s="3"/>
      <c r="B2525" s="3"/>
      <c r="C2525" s="3"/>
      <c r="D2525" s="3"/>
      <c r="E2525" s="2"/>
      <c r="F2525" s="3"/>
      <c r="G2525" s="3"/>
      <c r="H2525" s="3"/>
      <c r="I2525" s="3"/>
      <c r="J2525" s="3"/>
      <c r="K2525" s="3"/>
      <c r="L2525" s="3"/>
      <c r="M2525" s="5"/>
    </row>
    <row r="2526" spans="1:13">
      <c r="A2526" s="3"/>
      <c r="B2526" s="3"/>
      <c r="C2526" s="3"/>
      <c r="D2526" s="3"/>
      <c r="E2526" s="2"/>
      <c r="F2526" s="3"/>
      <c r="G2526" s="3"/>
      <c r="H2526" s="3"/>
      <c r="I2526" s="3"/>
      <c r="J2526" s="3"/>
      <c r="K2526" s="3"/>
      <c r="L2526" s="3"/>
      <c r="M2526" s="5"/>
    </row>
    <row r="2527" spans="1:13">
      <c r="A2527" s="3"/>
      <c r="B2527" s="3"/>
      <c r="C2527" s="3"/>
      <c r="D2527" s="3"/>
      <c r="E2527" s="2"/>
      <c r="F2527" s="3"/>
      <c r="G2527" s="3"/>
      <c r="H2527" s="3"/>
      <c r="I2527" s="3"/>
      <c r="J2527" s="3"/>
      <c r="K2527" s="3"/>
      <c r="L2527" s="3"/>
      <c r="M2527" s="5"/>
    </row>
    <row r="2528" spans="1:13">
      <c r="A2528" s="3"/>
      <c r="B2528" s="3"/>
      <c r="C2528" s="3"/>
      <c r="D2528" s="3"/>
      <c r="E2528" s="2"/>
      <c r="F2528" s="3"/>
      <c r="G2528" s="3"/>
      <c r="H2528" s="3"/>
      <c r="I2528" s="3"/>
      <c r="J2528" s="3"/>
      <c r="K2528" s="3"/>
      <c r="L2528" s="3"/>
      <c r="M2528" s="5"/>
    </row>
    <row r="2529" spans="1:13">
      <c r="A2529" s="3"/>
      <c r="B2529" s="3"/>
      <c r="C2529" s="3"/>
      <c r="D2529" s="3"/>
      <c r="E2529" s="2"/>
      <c r="F2529" s="3"/>
      <c r="G2529" s="3"/>
      <c r="H2529" s="3"/>
      <c r="I2529" s="3"/>
      <c r="J2529" s="12"/>
      <c r="K2529" s="12"/>
      <c r="L2529" s="3"/>
      <c r="M2529" s="5"/>
    </row>
    <row r="2530" spans="1:13">
      <c r="A2530" s="3"/>
      <c r="B2530" s="3"/>
      <c r="C2530" s="3"/>
      <c r="D2530" s="3"/>
      <c r="E2530" s="2"/>
      <c r="F2530" s="3"/>
      <c r="G2530" s="3"/>
      <c r="H2530" s="3"/>
      <c r="I2530" s="3"/>
      <c r="J2530" s="13"/>
      <c r="K2530" s="13"/>
      <c r="L2530" s="3"/>
      <c r="M2530" s="5"/>
    </row>
    <row r="2531" spans="1:13">
      <c r="A2531" s="3"/>
      <c r="B2531" s="3"/>
      <c r="C2531" s="3"/>
      <c r="D2531" s="3"/>
      <c r="E2531" s="2"/>
      <c r="F2531" s="3"/>
      <c r="G2531" s="3"/>
      <c r="H2531" s="3"/>
      <c r="I2531" s="3"/>
      <c r="J2531" s="12"/>
      <c r="K2531" s="12"/>
      <c r="L2531" s="3"/>
      <c r="M2531" s="5"/>
    </row>
    <row r="2532" spans="1:13">
      <c r="A2532" s="3"/>
      <c r="B2532" s="3"/>
      <c r="C2532" s="3"/>
      <c r="D2532" s="3"/>
      <c r="E2532" s="2"/>
      <c r="F2532" s="3"/>
      <c r="G2532" s="3"/>
      <c r="H2532" s="3"/>
      <c r="I2532" s="3"/>
      <c r="J2532" s="13"/>
      <c r="K2532" s="13"/>
      <c r="L2532" s="3"/>
      <c r="M2532" s="5"/>
    </row>
    <row r="2533" spans="1:13">
      <c r="A2533" s="3"/>
      <c r="B2533" s="3"/>
      <c r="C2533" s="3"/>
      <c r="D2533" s="3"/>
      <c r="E2533" s="2"/>
      <c r="F2533" s="3"/>
      <c r="G2533" s="3"/>
      <c r="H2533" s="3"/>
      <c r="I2533" s="3"/>
      <c r="J2533" s="12"/>
      <c r="K2533" s="12"/>
      <c r="L2533" s="3"/>
      <c r="M2533" s="5"/>
    </row>
    <row r="2534" spans="1:13">
      <c r="A2534" s="3"/>
      <c r="B2534" s="3"/>
      <c r="C2534" s="3"/>
      <c r="D2534" s="3"/>
      <c r="E2534" s="2"/>
      <c r="F2534" s="3"/>
      <c r="G2534" s="3"/>
      <c r="H2534" s="3"/>
      <c r="I2534" s="3"/>
      <c r="J2534" s="13"/>
      <c r="K2534" s="13"/>
      <c r="L2534" s="3"/>
      <c r="M2534" s="5"/>
    </row>
    <row r="2535" spans="1:13">
      <c r="A2535" s="3"/>
      <c r="B2535" s="3"/>
      <c r="C2535" s="3"/>
      <c r="D2535" s="3"/>
      <c r="E2535" s="2"/>
      <c r="F2535" s="3"/>
      <c r="G2535" s="3"/>
      <c r="H2535" s="3"/>
      <c r="I2535" s="3"/>
      <c r="J2535" s="6"/>
      <c r="K2535" s="6"/>
      <c r="L2535" s="3"/>
      <c r="M2535" s="5"/>
    </row>
    <row r="2536" spans="1:13">
      <c r="A2536" s="3"/>
      <c r="B2536" s="3"/>
      <c r="C2536" s="3"/>
      <c r="D2536" s="3"/>
      <c r="E2536" s="2"/>
      <c r="F2536" s="3"/>
      <c r="G2536" s="3"/>
      <c r="H2536" s="3"/>
      <c r="I2536" s="3"/>
      <c r="J2536" s="3"/>
      <c r="K2536" s="3"/>
      <c r="L2536" s="3"/>
      <c r="M2536" s="5"/>
    </row>
    <row r="2537" spans="1:13">
      <c r="A2537" s="3"/>
      <c r="B2537" s="3"/>
      <c r="C2537" s="3"/>
      <c r="D2537" s="3"/>
      <c r="E2537" s="2"/>
      <c r="F2537" s="3"/>
      <c r="G2537" s="3"/>
      <c r="H2537" s="3"/>
      <c r="I2537" s="3"/>
      <c r="J2537" s="6"/>
      <c r="K2537" s="6"/>
      <c r="L2537" s="3"/>
      <c r="M2537" s="5"/>
    </row>
    <row r="2538" spans="1:13">
      <c r="A2538" s="3"/>
      <c r="B2538" s="3"/>
      <c r="C2538" s="3"/>
      <c r="D2538" s="3"/>
      <c r="E2538" s="2"/>
      <c r="F2538" s="3"/>
      <c r="G2538" s="3"/>
      <c r="H2538" s="3"/>
      <c r="I2538" s="3"/>
      <c r="J2538" s="3"/>
      <c r="K2538" s="3"/>
      <c r="L2538" s="3"/>
      <c r="M2538" s="5"/>
    </row>
    <row r="2539" spans="1:13">
      <c r="A2539" s="3"/>
      <c r="B2539" s="3"/>
      <c r="C2539" s="3"/>
      <c r="D2539" s="3"/>
      <c r="E2539" s="2"/>
      <c r="F2539" s="3"/>
      <c r="G2539" s="3"/>
      <c r="H2539" s="3"/>
      <c r="I2539" s="3"/>
      <c r="J2539" s="6"/>
      <c r="K2539" s="6"/>
      <c r="L2539" s="3"/>
      <c r="M2539" s="5"/>
    </row>
    <row r="2540" spans="1:13">
      <c r="A2540" s="3"/>
      <c r="B2540" s="3"/>
      <c r="C2540" s="3"/>
      <c r="D2540" s="3"/>
      <c r="E2540" s="2"/>
      <c r="F2540" s="3"/>
      <c r="G2540" s="3"/>
      <c r="H2540" s="3"/>
      <c r="I2540" s="3"/>
      <c r="J2540" s="3"/>
      <c r="K2540" s="3"/>
      <c r="L2540" s="3"/>
      <c r="M2540" s="5"/>
    </row>
    <row r="2541" spans="1:13">
      <c r="A2541" s="3"/>
      <c r="B2541" s="3"/>
      <c r="C2541" s="3"/>
      <c r="D2541" s="3"/>
      <c r="E2541" s="2"/>
      <c r="F2541" s="3"/>
      <c r="G2541" s="3"/>
      <c r="H2541" s="3"/>
      <c r="I2541" s="3"/>
      <c r="J2541" s="6"/>
      <c r="K2541" s="6"/>
      <c r="L2541" s="3"/>
      <c r="M2541" s="5"/>
    </row>
    <row r="2542" spans="1:13">
      <c r="A2542" s="3"/>
      <c r="B2542" s="3"/>
      <c r="C2542" s="3"/>
      <c r="D2542" s="3"/>
      <c r="E2542" s="2"/>
      <c r="F2542" s="3"/>
      <c r="G2542" s="3"/>
      <c r="H2542" s="3"/>
      <c r="I2542" s="3"/>
      <c r="J2542" s="3"/>
      <c r="K2542" s="3"/>
      <c r="L2542" s="3"/>
      <c r="M2542" s="5"/>
    </row>
    <row r="2543" spans="1:13">
      <c r="A2543" s="3"/>
      <c r="B2543" s="3"/>
      <c r="C2543" s="3"/>
      <c r="D2543" s="3"/>
      <c r="E2543" s="2"/>
      <c r="F2543" s="3"/>
      <c r="G2543" s="3"/>
      <c r="H2543" s="3"/>
      <c r="I2543" s="3"/>
      <c r="J2543" s="6"/>
      <c r="K2543" s="6"/>
      <c r="L2543" s="3"/>
      <c r="M2543" s="5"/>
    </row>
    <row r="2544" spans="1:13">
      <c r="A2544" s="3"/>
      <c r="B2544" s="3"/>
      <c r="C2544" s="3"/>
      <c r="D2544" s="3"/>
      <c r="E2544" s="2"/>
      <c r="F2544" s="3"/>
      <c r="G2544" s="3"/>
      <c r="H2544" s="3"/>
      <c r="I2544" s="3"/>
      <c r="J2544" s="3"/>
      <c r="K2544" s="3"/>
      <c r="L2544" s="3"/>
      <c r="M2544" s="5"/>
    </row>
    <row r="2545" spans="1:13">
      <c r="A2545" s="3"/>
      <c r="B2545" s="3"/>
      <c r="C2545" s="3"/>
      <c r="D2545" s="3"/>
      <c r="E2545" s="2"/>
      <c r="F2545" s="3"/>
      <c r="G2545" s="3"/>
      <c r="H2545" s="3"/>
      <c r="I2545" s="3"/>
      <c r="J2545" s="6"/>
      <c r="K2545" s="6"/>
      <c r="L2545" s="3"/>
      <c r="M2545" s="5"/>
    </row>
    <row r="2546" spans="1:13">
      <c r="A2546" s="3"/>
      <c r="B2546" s="3"/>
      <c r="C2546" s="3"/>
      <c r="D2546" s="3"/>
      <c r="E2546" s="2"/>
      <c r="F2546" s="3"/>
      <c r="G2546" s="3"/>
      <c r="H2546" s="3"/>
      <c r="I2546" s="3"/>
      <c r="J2546" s="3"/>
      <c r="K2546" s="3"/>
      <c r="L2546" s="3"/>
      <c r="M2546" s="5"/>
    </row>
    <row r="2547" spans="1:13">
      <c r="A2547" s="3"/>
      <c r="B2547" s="3"/>
      <c r="C2547" s="3"/>
      <c r="D2547" s="3"/>
      <c r="E2547" s="2"/>
      <c r="F2547" s="3"/>
      <c r="G2547" s="3"/>
      <c r="H2547" s="3"/>
      <c r="I2547" s="3"/>
      <c r="J2547" s="6"/>
      <c r="K2547" s="6"/>
      <c r="L2547" s="3"/>
      <c r="M2547" s="5"/>
    </row>
    <row r="2548" spans="1:13">
      <c r="A2548" s="3"/>
      <c r="B2548" s="3"/>
      <c r="C2548" s="3"/>
      <c r="D2548" s="3"/>
      <c r="E2548" s="2"/>
      <c r="F2548" s="3"/>
      <c r="G2548" s="3"/>
      <c r="H2548" s="3"/>
      <c r="I2548" s="3"/>
      <c r="J2548" s="3"/>
      <c r="K2548" s="3"/>
      <c r="L2548" s="3"/>
      <c r="M2548" s="5"/>
    </row>
    <row r="2549" spans="1:13">
      <c r="A2549" s="3"/>
      <c r="B2549" s="3"/>
      <c r="C2549" s="3"/>
      <c r="D2549" s="3"/>
      <c r="E2549" s="2"/>
      <c r="F2549" s="3"/>
      <c r="G2549" s="3"/>
      <c r="H2549" s="3"/>
      <c r="I2549" s="3"/>
      <c r="J2549" s="6"/>
      <c r="K2549" s="6"/>
      <c r="L2549" s="3"/>
      <c r="M2549" s="5"/>
    </row>
    <row r="2550" spans="1:13">
      <c r="A2550" s="3"/>
      <c r="B2550" s="3"/>
      <c r="C2550" s="3"/>
      <c r="D2550" s="3"/>
      <c r="E2550" s="2"/>
      <c r="F2550" s="3"/>
      <c r="G2550" s="3"/>
      <c r="H2550" s="3"/>
      <c r="I2550" s="3"/>
      <c r="J2550" s="3"/>
      <c r="K2550" s="3"/>
      <c r="L2550" s="3"/>
      <c r="M2550" s="5"/>
    </row>
    <row r="2551" spans="1:13">
      <c r="A2551" s="3"/>
      <c r="B2551" s="3"/>
      <c r="C2551" s="3"/>
      <c r="D2551" s="3"/>
      <c r="E2551" s="2"/>
      <c r="F2551" s="3"/>
      <c r="G2551" s="3"/>
      <c r="H2551" s="3"/>
      <c r="I2551" s="3"/>
      <c r="J2551" s="6"/>
      <c r="K2551" s="6"/>
      <c r="L2551" s="3"/>
      <c r="M2551" s="5"/>
    </row>
    <row r="2552" spans="1:13">
      <c r="A2552" s="3"/>
      <c r="B2552" s="3"/>
      <c r="C2552" s="3"/>
      <c r="D2552" s="3"/>
      <c r="E2552" s="2"/>
      <c r="F2552" s="3"/>
      <c r="G2552" s="3"/>
      <c r="H2552" s="3"/>
      <c r="I2552" s="3"/>
      <c r="J2552" s="3"/>
      <c r="K2552" s="3"/>
      <c r="L2552" s="3"/>
      <c r="M2552" s="5"/>
    </row>
    <row r="2553" spans="1:13">
      <c r="A2553" s="3"/>
      <c r="B2553" s="3"/>
      <c r="C2553" s="3"/>
      <c r="D2553" s="3"/>
      <c r="E2553" s="2"/>
      <c r="F2553" s="3"/>
      <c r="G2553" s="3"/>
      <c r="H2553" s="3"/>
      <c r="I2553" s="3"/>
      <c r="J2553" s="6"/>
      <c r="K2553" s="6"/>
      <c r="L2553" s="3"/>
      <c r="M2553" s="5"/>
    </row>
    <row r="2554" spans="1:13">
      <c r="A2554" s="3"/>
      <c r="B2554" s="3"/>
      <c r="C2554" s="3"/>
      <c r="D2554" s="3"/>
      <c r="E2554" s="2"/>
      <c r="F2554" s="3"/>
      <c r="G2554" s="3"/>
      <c r="H2554" s="3"/>
      <c r="I2554" s="3"/>
      <c r="J2554" s="3"/>
      <c r="K2554" s="3"/>
      <c r="L2554" s="3"/>
      <c r="M2554" s="5"/>
    </row>
    <row r="2555" spans="1:13">
      <c r="A2555" s="3"/>
      <c r="B2555" s="3"/>
      <c r="C2555" s="3"/>
      <c r="D2555" s="3"/>
      <c r="E2555" s="2"/>
      <c r="F2555" s="3"/>
      <c r="G2555" s="3"/>
      <c r="H2555" s="3"/>
      <c r="I2555" s="3"/>
      <c r="J2555" s="6"/>
      <c r="K2555" s="6"/>
      <c r="L2555" s="3"/>
      <c r="M2555" s="5"/>
    </row>
    <row r="2556" spans="1:13">
      <c r="A2556" s="3"/>
      <c r="B2556" s="3"/>
      <c r="C2556" s="3"/>
      <c r="D2556" s="3"/>
      <c r="E2556" s="2"/>
      <c r="F2556" s="3"/>
      <c r="G2556" s="3"/>
      <c r="H2556" s="3"/>
      <c r="I2556" s="3"/>
      <c r="J2556" s="3"/>
      <c r="K2556" s="3"/>
      <c r="L2556" s="3"/>
      <c r="M2556" s="5"/>
    </row>
    <row r="2557" spans="1:13">
      <c r="A2557" s="3"/>
      <c r="B2557" s="3"/>
      <c r="C2557" s="3"/>
      <c r="D2557" s="3"/>
      <c r="E2557" s="2"/>
      <c r="F2557" s="3"/>
      <c r="G2557" s="3"/>
      <c r="H2557" s="3"/>
      <c r="I2557" s="3"/>
      <c r="J2557" s="6"/>
      <c r="K2557" s="6"/>
      <c r="L2557" s="3"/>
      <c r="M2557" s="5"/>
    </row>
    <row r="2558" spans="1:13">
      <c r="A2558" s="3"/>
      <c r="B2558" s="3"/>
      <c r="C2558" s="3"/>
      <c r="D2558" s="3"/>
      <c r="E2558" s="2"/>
      <c r="F2558" s="3"/>
      <c r="G2558" s="3"/>
      <c r="H2558" s="3"/>
      <c r="I2558" s="3"/>
      <c r="J2558" s="3"/>
      <c r="K2558" s="3"/>
      <c r="L2558" s="3"/>
      <c r="M2558" s="5"/>
    </row>
    <row r="2559" spans="1:13">
      <c r="A2559" s="3"/>
      <c r="B2559" s="3"/>
      <c r="C2559" s="3"/>
      <c r="D2559" s="3"/>
      <c r="E2559" s="2"/>
      <c r="F2559" s="3"/>
      <c r="G2559" s="3"/>
      <c r="H2559" s="3"/>
      <c r="I2559" s="3"/>
      <c r="J2559" s="6"/>
      <c r="K2559" s="6"/>
      <c r="L2559" s="3"/>
      <c r="M2559" s="5"/>
    </row>
    <row r="2560" spans="1:13">
      <c r="A2560" s="3"/>
      <c r="B2560" s="3"/>
      <c r="C2560" s="3"/>
      <c r="D2560" s="3"/>
      <c r="E2560" s="2"/>
      <c r="F2560" s="3"/>
      <c r="G2560" s="3"/>
      <c r="H2560" s="3"/>
      <c r="I2560" s="3"/>
      <c r="J2560" s="3"/>
      <c r="K2560" s="3"/>
      <c r="L2560" s="3"/>
      <c r="M2560" s="5"/>
    </row>
    <row r="2561" spans="1:13">
      <c r="A2561" s="3"/>
      <c r="B2561" s="3"/>
      <c r="C2561" s="3"/>
      <c r="D2561" s="3"/>
      <c r="E2561" s="2"/>
      <c r="F2561" s="3"/>
      <c r="G2561" s="3"/>
      <c r="H2561" s="3"/>
      <c r="I2561" s="3"/>
      <c r="J2561" s="6"/>
      <c r="K2561" s="6"/>
      <c r="L2561" s="3"/>
      <c r="M2561" s="5"/>
    </row>
    <row r="2562" spans="1:13">
      <c r="A2562" s="3"/>
      <c r="B2562" s="3"/>
      <c r="C2562" s="3"/>
      <c r="D2562" s="3"/>
      <c r="E2562" s="2"/>
      <c r="F2562" s="3"/>
      <c r="G2562" s="3"/>
      <c r="H2562" s="3"/>
      <c r="I2562" s="3"/>
      <c r="J2562" s="3"/>
      <c r="K2562" s="3"/>
      <c r="L2562" s="3"/>
      <c r="M2562" s="5"/>
    </row>
    <row r="2563" spans="1:13">
      <c r="A2563" s="3"/>
      <c r="B2563" s="3"/>
      <c r="C2563" s="3"/>
      <c r="D2563" s="3"/>
      <c r="E2563" s="2"/>
      <c r="F2563" s="3"/>
      <c r="G2563" s="3"/>
      <c r="H2563" s="3"/>
      <c r="I2563" s="3"/>
      <c r="J2563" s="6"/>
      <c r="K2563" s="6"/>
      <c r="L2563" s="3"/>
      <c r="M2563" s="5"/>
    </row>
    <row r="2564" spans="1:13">
      <c r="A2564" s="3"/>
      <c r="B2564" s="3"/>
      <c r="C2564" s="3"/>
      <c r="D2564" s="3"/>
      <c r="E2564" s="2"/>
      <c r="F2564" s="3"/>
      <c r="G2564" s="3"/>
      <c r="H2564" s="3"/>
      <c r="I2564" s="3"/>
      <c r="J2564" s="3"/>
      <c r="K2564" s="3"/>
      <c r="L2564" s="3"/>
      <c r="M2564" s="5"/>
    </row>
    <row r="2565" spans="1:13">
      <c r="A2565" s="3"/>
      <c r="B2565" s="3"/>
      <c r="C2565" s="3"/>
      <c r="D2565" s="3"/>
      <c r="E2565" s="2"/>
      <c r="F2565" s="3"/>
      <c r="G2565" s="3"/>
      <c r="H2565" s="3"/>
      <c r="I2565" s="3"/>
      <c r="J2565" s="6"/>
      <c r="K2565" s="6"/>
      <c r="L2565" s="3"/>
      <c r="M2565" s="5"/>
    </row>
    <row r="2566" spans="1:13">
      <c r="A2566" s="3"/>
      <c r="B2566" s="3"/>
      <c r="C2566" s="3"/>
      <c r="D2566" s="3"/>
      <c r="E2566" s="2"/>
      <c r="F2566" s="3"/>
      <c r="G2566" s="3"/>
      <c r="H2566" s="3"/>
      <c r="I2566" s="3"/>
      <c r="J2566" s="3"/>
      <c r="K2566" s="3"/>
      <c r="L2566" s="3"/>
      <c r="M2566" s="5"/>
    </row>
    <row r="2567" spans="1:13">
      <c r="A2567" s="3"/>
      <c r="B2567" s="3"/>
      <c r="C2567" s="3"/>
      <c r="D2567" s="3"/>
      <c r="E2567" s="2"/>
      <c r="F2567" s="3"/>
      <c r="G2567" s="3"/>
      <c r="H2567" s="3"/>
      <c r="I2567" s="3"/>
      <c r="J2567" s="6"/>
      <c r="K2567" s="6"/>
      <c r="L2567" s="3"/>
      <c r="M2567" s="5"/>
    </row>
    <row r="2568" spans="1:13">
      <c r="A2568" s="3"/>
      <c r="B2568" s="3"/>
      <c r="C2568" s="3"/>
      <c r="D2568" s="3"/>
      <c r="E2568" s="2"/>
      <c r="F2568" s="3"/>
      <c r="G2568" s="3"/>
      <c r="H2568" s="3"/>
      <c r="I2568" s="3"/>
      <c r="J2568" s="3"/>
      <c r="K2568" s="3"/>
      <c r="L2568" s="3"/>
      <c r="M2568" s="5"/>
    </row>
    <row r="2569" spans="1:13">
      <c r="A2569" s="3"/>
      <c r="B2569" s="3"/>
      <c r="C2569" s="3"/>
      <c r="D2569" s="3"/>
      <c r="E2569" s="2"/>
      <c r="F2569" s="3"/>
      <c r="G2569" s="3"/>
      <c r="H2569" s="3"/>
      <c r="I2569" s="3"/>
      <c r="J2569" s="6"/>
      <c r="K2569" s="6"/>
      <c r="L2569" s="3"/>
      <c r="M2569" s="5"/>
    </row>
    <row r="2570" spans="1:13">
      <c r="A2570" s="3"/>
      <c r="B2570" s="3"/>
      <c r="C2570" s="3"/>
      <c r="D2570" s="3"/>
      <c r="E2570" s="2"/>
      <c r="F2570" s="3"/>
      <c r="G2570" s="3"/>
      <c r="H2570" s="3"/>
      <c r="I2570" s="3"/>
      <c r="J2570" s="3"/>
      <c r="K2570" s="3"/>
      <c r="L2570" s="3"/>
      <c r="M2570" s="5"/>
    </row>
    <row r="2571" spans="1:13">
      <c r="A2571" s="3"/>
      <c r="B2571" s="3"/>
      <c r="C2571" s="3"/>
      <c r="D2571" s="3"/>
      <c r="E2571" s="2"/>
      <c r="F2571" s="3"/>
      <c r="G2571" s="3"/>
      <c r="H2571" s="3"/>
      <c r="I2571" s="3"/>
      <c r="J2571" s="6"/>
      <c r="K2571" s="6"/>
      <c r="L2571" s="3"/>
      <c r="M2571" s="5"/>
    </row>
    <row r="2572" spans="1:13">
      <c r="A2572" s="3"/>
      <c r="B2572" s="3"/>
      <c r="C2572" s="3"/>
      <c r="D2572" s="3"/>
      <c r="E2572" s="2"/>
      <c r="F2572" s="3"/>
      <c r="G2572" s="3"/>
      <c r="H2572" s="3"/>
      <c r="I2572" s="3"/>
      <c r="J2572" s="3"/>
      <c r="K2572" s="3"/>
      <c r="L2572" s="3"/>
      <c r="M2572" s="5"/>
    </row>
    <row r="2573" spans="1:13">
      <c r="A2573" s="3"/>
      <c r="B2573" s="3"/>
      <c r="C2573" s="3"/>
      <c r="D2573" s="3"/>
      <c r="E2573" s="2"/>
      <c r="F2573" s="3"/>
      <c r="G2573" s="3"/>
      <c r="H2573" s="3"/>
      <c r="I2573" s="3"/>
      <c r="J2573" s="6"/>
      <c r="K2573" s="6"/>
      <c r="L2573" s="3"/>
      <c r="M2573" s="5"/>
    </row>
    <row r="2574" spans="1:13">
      <c r="A2574" s="3"/>
      <c r="B2574" s="3"/>
      <c r="C2574" s="3"/>
      <c r="D2574" s="3"/>
      <c r="E2574" s="2"/>
      <c r="F2574" s="3"/>
      <c r="G2574" s="3"/>
      <c r="H2574" s="3"/>
      <c r="I2574" s="3"/>
      <c r="J2574" s="3"/>
      <c r="K2574" s="3"/>
      <c r="L2574" s="3"/>
      <c r="M2574" s="5"/>
    </row>
    <row r="2575" spans="1:13">
      <c r="A2575" s="3"/>
      <c r="B2575" s="3"/>
      <c r="C2575" s="3"/>
      <c r="D2575" s="3"/>
      <c r="E2575" s="2"/>
      <c r="F2575" s="3"/>
      <c r="G2575" s="3"/>
      <c r="H2575" s="3"/>
      <c r="I2575" s="3"/>
      <c r="J2575" s="6"/>
      <c r="K2575" s="6"/>
      <c r="L2575" s="3"/>
      <c r="M2575" s="5"/>
    </row>
    <row r="2576" spans="1:13">
      <c r="A2576" s="3"/>
      <c r="B2576" s="3"/>
      <c r="C2576" s="3"/>
      <c r="D2576" s="3"/>
      <c r="E2576" s="2"/>
      <c r="F2576" s="3"/>
      <c r="G2576" s="3"/>
      <c r="H2576" s="3"/>
      <c r="I2576" s="3"/>
      <c r="J2576" s="3"/>
      <c r="K2576" s="3"/>
      <c r="L2576" s="3"/>
      <c r="M2576" s="5"/>
    </row>
    <row r="2577" spans="1:13">
      <c r="A2577" s="3"/>
      <c r="B2577" s="3"/>
      <c r="C2577" s="3"/>
      <c r="D2577" s="3"/>
      <c r="E2577" s="2"/>
      <c r="F2577" s="3"/>
      <c r="G2577" s="3"/>
      <c r="H2577" s="3"/>
      <c r="I2577" s="3"/>
      <c r="J2577" s="6"/>
      <c r="K2577" s="6"/>
      <c r="L2577" s="3"/>
      <c r="M2577" s="5"/>
    </row>
    <row r="2578" spans="1:13">
      <c r="A2578" s="3"/>
      <c r="B2578" s="3"/>
      <c r="C2578" s="3"/>
      <c r="D2578" s="3"/>
      <c r="E2578" s="2"/>
      <c r="F2578" s="3"/>
      <c r="G2578" s="3"/>
      <c r="H2578" s="3"/>
      <c r="I2578" s="3"/>
      <c r="J2578" s="3"/>
      <c r="K2578" s="3"/>
      <c r="L2578" s="3"/>
      <c r="M2578" s="5"/>
    </row>
    <row r="2579" spans="1:13">
      <c r="A2579" s="3"/>
      <c r="B2579" s="3"/>
      <c r="C2579" s="3"/>
      <c r="D2579" s="3"/>
      <c r="E2579" s="2"/>
      <c r="F2579" s="3"/>
      <c r="G2579" s="3"/>
      <c r="H2579" s="3"/>
      <c r="I2579" s="3"/>
      <c r="J2579" s="6"/>
      <c r="K2579" s="6"/>
      <c r="L2579" s="3"/>
      <c r="M2579" s="5"/>
    </row>
    <row r="2580" spans="1:13">
      <c r="A2580" s="3"/>
      <c r="B2580" s="3"/>
      <c r="C2580" s="3"/>
      <c r="D2580" s="3"/>
      <c r="E2580" s="2"/>
      <c r="F2580" s="3"/>
      <c r="G2580" s="3"/>
      <c r="H2580" s="3"/>
      <c r="I2580" s="3"/>
      <c r="J2580" s="3"/>
      <c r="K2580" s="3"/>
      <c r="L2580" s="3"/>
      <c r="M2580" s="5"/>
    </row>
    <row r="2581" spans="1:13">
      <c r="A2581" s="3"/>
      <c r="B2581" s="3"/>
      <c r="C2581" s="3"/>
      <c r="D2581" s="3"/>
      <c r="E2581" s="2"/>
      <c r="F2581" s="3"/>
      <c r="G2581" s="3"/>
      <c r="H2581" s="3"/>
      <c r="I2581" s="3"/>
      <c r="J2581" s="6"/>
      <c r="K2581" s="6"/>
      <c r="L2581" s="3"/>
      <c r="M2581" s="5"/>
    </row>
    <row r="2582" spans="1:13">
      <c r="A2582" s="3"/>
      <c r="B2582" s="3"/>
      <c r="C2582" s="3"/>
      <c r="D2582" s="3"/>
      <c r="E2582" s="2"/>
      <c r="F2582" s="3"/>
      <c r="G2582" s="3"/>
      <c r="H2582" s="3"/>
      <c r="I2582" s="3"/>
      <c r="J2582" s="3"/>
      <c r="K2582" s="3"/>
      <c r="L2582" s="3"/>
      <c r="M2582" s="5"/>
    </row>
    <row r="2583" spans="1:13">
      <c r="A2583" s="3"/>
      <c r="B2583" s="3"/>
      <c r="C2583" s="3"/>
      <c r="D2583" s="3"/>
      <c r="E2583" s="2"/>
      <c r="F2583" s="3"/>
      <c r="G2583" s="3"/>
      <c r="H2583" s="3"/>
      <c r="I2583" s="3"/>
      <c r="J2583" s="3"/>
      <c r="K2583" s="3"/>
      <c r="L2583" s="3"/>
      <c r="M2583" s="5"/>
    </row>
    <row r="2584" spans="1:13">
      <c r="A2584" s="3"/>
      <c r="B2584" s="3"/>
      <c r="C2584" s="3"/>
      <c r="D2584" s="3"/>
      <c r="E2584" s="2"/>
      <c r="F2584" s="3"/>
      <c r="G2584" s="3"/>
      <c r="H2584" s="3"/>
      <c r="I2584" s="3"/>
      <c r="J2584" s="3"/>
      <c r="K2584" s="3"/>
      <c r="L2584" s="3"/>
      <c r="M2584" s="5"/>
    </row>
    <row r="2585" spans="1:13">
      <c r="A2585" s="3"/>
      <c r="B2585" s="3"/>
      <c r="C2585" s="3"/>
      <c r="D2585" s="3"/>
      <c r="E2585" s="2"/>
      <c r="F2585" s="3"/>
      <c r="G2585" s="3"/>
      <c r="H2585" s="3"/>
      <c r="I2585" s="3"/>
      <c r="J2585" s="3"/>
      <c r="K2585" s="3"/>
      <c r="L2585" s="3"/>
      <c r="M2585" s="5"/>
    </row>
    <row r="2586" spans="1:13">
      <c r="A2586" s="3"/>
      <c r="B2586" s="3"/>
      <c r="C2586" s="3"/>
      <c r="D2586" s="3"/>
      <c r="E2586" s="2"/>
      <c r="F2586" s="3"/>
      <c r="G2586" s="3"/>
      <c r="H2586" s="3"/>
      <c r="I2586" s="3"/>
      <c r="J2586" s="3"/>
      <c r="K2586" s="3"/>
      <c r="L2586" s="3"/>
      <c r="M2586" s="5"/>
    </row>
    <row r="2587" spans="1:13">
      <c r="A2587" s="3"/>
      <c r="B2587" s="3"/>
      <c r="C2587" s="3"/>
      <c r="D2587" s="3"/>
      <c r="E2587" s="2"/>
      <c r="F2587" s="3"/>
      <c r="G2587" s="3"/>
      <c r="H2587" s="3"/>
      <c r="I2587" s="3"/>
      <c r="J2587" s="12"/>
      <c r="K2587" s="12"/>
      <c r="L2587" s="3"/>
      <c r="M2587" s="5"/>
    </row>
    <row r="2588" spans="1:13">
      <c r="A2588" s="3"/>
      <c r="B2588" s="3"/>
      <c r="C2588" s="3"/>
      <c r="D2588" s="3"/>
      <c r="E2588" s="2"/>
      <c r="F2588" s="3"/>
      <c r="G2588" s="3"/>
      <c r="H2588" s="3"/>
      <c r="I2588" s="3"/>
      <c r="J2588" s="13"/>
      <c r="K2588" s="13"/>
      <c r="L2588" s="3"/>
      <c r="M2588" s="5"/>
    </row>
    <row r="2589" spans="1:13">
      <c r="A2589" s="3"/>
      <c r="B2589" s="3"/>
      <c r="C2589" s="3"/>
      <c r="D2589" s="3"/>
      <c r="E2589" s="2"/>
      <c r="F2589" s="3"/>
      <c r="G2589" s="3"/>
      <c r="H2589" s="3"/>
      <c r="I2589" s="3"/>
      <c r="J2589" s="12"/>
      <c r="K2589" s="12"/>
      <c r="L2589" s="3"/>
      <c r="M2589" s="5"/>
    </row>
    <row r="2590" spans="1:13">
      <c r="A2590" s="3"/>
      <c r="B2590" s="3"/>
      <c r="C2590" s="3"/>
      <c r="D2590" s="3"/>
      <c r="E2590" s="2"/>
      <c r="F2590" s="3"/>
      <c r="G2590" s="3"/>
      <c r="H2590" s="3"/>
      <c r="I2590" s="3"/>
      <c r="J2590" s="13"/>
      <c r="K2590" s="13"/>
      <c r="L2590" s="3"/>
      <c r="M2590" s="5"/>
    </row>
    <row r="2591" spans="1:13">
      <c r="A2591" s="3"/>
      <c r="B2591" s="3"/>
      <c r="C2591" s="3"/>
      <c r="D2591" s="3"/>
      <c r="E2591" s="2"/>
      <c r="F2591" s="3"/>
      <c r="G2591" s="3"/>
      <c r="H2591" s="3"/>
      <c r="I2591" s="3"/>
      <c r="J2591" s="12"/>
      <c r="K2591" s="12"/>
      <c r="L2591" s="3"/>
      <c r="M2591" s="5"/>
    </row>
    <row r="2592" spans="1:13">
      <c r="A2592" s="3"/>
      <c r="B2592" s="3"/>
      <c r="C2592" s="3"/>
      <c r="D2592" s="3"/>
      <c r="E2592" s="2"/>
      <c r="F2592" s="3"/>
      <c r="G2592" s="3"/>
      <c r="H2592" s="3"/>
      <c r="I2592" s="3"/>
      <c r="J2592" s="13"/>
      <c r="K2592" s="13"/>
      <c r="L2592" s="3"/>
      <c r="M2592" s="5"/>
    </row>
    <row r="2593" spans="1:13">
      <c r="A2593" s="3"/>
      <c r="B2593" s="3"/>
      <c r="C2593" s="3"/>
      <c r="D2593" s="3"/>
      <c r="E2593" s="2"/>
      <c r="F2593" s="3"/>
      <c r="G2593" s="3"/>
      <c r="H2593" s="3"/>
      <c r="I2593" s="3"/>
      <c r="J2593" s="6"/>
      <c r="K2593" s="6"/>
      <c r="L2593" s="3"/>
      <c r="M2593" s="5"/>
    </row>
    <row r="2594" spans="1:13">
      <c r="A2594" s="3"/>
      <c r="B2594" s="3"/>
      <c r="C2594" s="3"/>
      <c r="D2594" s="3"/>
      <c r="E2594" s="2"/>
      <c r="F2594" s="3"/>
      <c r="G2594" s="3"/>
      <c r="H2594" s="3"/>
      <c r="I2594" s="3"/>
      <c r="J2594" s="3"/>
      <c r="K2594" s="3"/>
      <c r="L2594" s="3"/>
      <c r="M2594" s="5"/>
    </row>
    <row r="2595" spans="1:13">
      <c r="A2595" s="3"/>
      <c r="B2595" s="3"/>
      <c r="C2595" s="3"/>
      <c r="D2595" s="3"/>
      <c r="E2595" s="2"/>
      <c r="F2595" s="3"/>
      <c r="G2595" s="3"/>
      <c r="H2595" s="3"/>
      <c r="I2595" s="3"/>
      <c r="J2595" s="6"/>
      <c r="K2595" s="6"/>
      <c r="L2595" s="3"/>
      <c r="M2595" s="5"/>
    </row>
    <row r="2596" spans="1:13">
      <c r="A2596" s="3"/>
      <c r="B2596" s="3"/>
      <c r="C2596" s="3"/>
      <c r="D2596" s="3"/>
      <c r="E2596" s="2"/>
      <c r="F2596" s="3"/>
      <c r="G2596" s="3"/>
      <c r="H2596" s="3"/>
      <c r="I2596" s="3"/>
      <c r="J2596" s="3"/>
      <c r="K2596" s="3"/>
      <c r="L2596" s="3"/>
      <c r="M2596" s="5"/>
    </row>
    <row r="2597" spans="1:13">
      <c r="A2597" s="3"/>
      <c r="B2597" s="3"/>
      <c r="C2597" s="3"/>
      <c r="D2597" s="3"/>
      <c r="E2597" s="2"/>
      <c r="F2597" s="3"/>
      <c r="G2597" s="3"/>
      <c r="H2597" s="3"/>
      <c r="I2597" s="3"/>
      <c r="J2597" s="6"/>
      <c r="K2597" s="6"/>
      <c r="L2597" s="3"/>
      <c r="M2597" s="5"/>
    </row>
    <row r="2598" spans="1:13">
      <c r="A2598" s="3"/>
      <c r="B2598" s="3"/>
      <c r="C2598" s="3"/>
      <c r="D2598" s="3"/>
      <c r="E2598" s="2"/>
      <c r="F2598" s="3"/>
      <c r="G2598" s="3"/>
      <c r="H2598" s="3"/>
      <c r="I2598" s="3"/>
      <c r="J2598" s="3"/>
      <c r="K2598" s="3"/>
      <c r="L2598" s="3"/>
      <c r="M2598" s="5"/>
    </row>
    <row r="2599" spans="1:13">
      <c r="A2599" s="3"/>
      <c r="B2599" s="3"/>
      <c r="C2599" s="3"/>
      <c r="D2599" s="3"/>
      <c r="E2599" s="2"/>
      <c r="F2599" s="3"/>
      <c r="G2599" s="3"/>
      <c r="H2599" s="3"/>
      <c r="I2599" s="3"/>
      <c r="J2599" s="6"/>
      <c r="K2599" s="6"/>
      <c r="L2599" s="3"/>
      <c r="M2599" s="5"/>
    </row>
    <row r="2600" spans="1:13">
      <c r="A2600" s="3"/>
      <c r="B2600" s="3"/>
      <c r="C2600" s="3"/>
      <c r="D2600" s="3"/>
      <c r="E2600" s="2"/>
      <c r="F2600" s="3"/>
      <c r="G2600" s="3"/>
      <c r="H2600" s="3"/>
      <c r="I2600" s="3"/>
      <c r="J2600" s="3"/>
      <c r="K2600" s="3"/>
      <c r="L2600" s="3"/>
      <c r="M2600" s="5"/>
    </row>
    <row r="2601" spans="1:13">
      <c r="A2601" s="3"/>
      <c r="B2601" s="3"/>
      <c r="C2601" s="3"/>
      <c r="D2601" s="3"/>
      <c r="E2601" s="2"/>
      <c r="F2601" s="3"/>
      <c r="G2601" s="3"/>
      <c r="H2601" s="3"/>
      <c r="I2601" s="3"/>
      <c r="J2601" s="6"/>
      <c r="K2601" s="6"/>
      <c r="L2601" s="3"/>
      <c r="M2601" s="5"/>
    </row>
    <row r="2602" spans="1:13">
      <c r="A2602" s="3"/>
      <c r="B2602" s="3"/>
      <c r="C2602" s="3"/>
      <c r="D2602" s="3"/>
      <c r="E2602" s="2"/>
      <c r="F2602" s="3"/>
      <c r="G2602" s="3"/>
      <c r="H2602" s="3"/>
      <c r="I2602" s="3"/>
      <c r="J2602" s="3"/>
      <c r="K2602" s="3"/>
      <c r="L2602" s="3"/>
      <c r="M2602" s="5"/>
    </row>
    <row r="2603" spans="1:13">
      <c r="A2603" s="3"/>
      <c r="B2603" s="3"/>
      <c r="C2603" s="3"/>
      <c r="D2603" s="3"/>
      <c r="E2603" s="2"/>
      <c r="F2603" s="3"/>
      <c r="G2603" s="3"/>
      <c r="H2603" s="3"/>
      <c r="I2603" s="3"/>
      <c r="J2603" s="6"/>
      <c r="K2603" s="6"/>
      <c r="L2603" s="3"/>
      <c r="M2603" s="5"/>
    </row>
    <row r="2604" spans="1:13">
      <c r="A2604" s="3"/>
      <c r="B2604" s="3"/>
      <c r="C2604" s="3"/>
      <c r="D2604" s="3"/>
      <c r="E2604" s="2"/>
      <c r="F2604" s="3"/>
      <c r="G2604" s="3"/>
      <c r="H2604" s="3"/>
      <c r="I2604" s="3"/>
      <c r="J2604" s="3"/>
      <c r="K2604" s="3"/>
      <c r="L2604" s="3"/>
      <c r="M2604" s="5"/>
    </row>
    <row r="2605" spans="1:13">
      <c r="A2605" s="3"/>
      <c r="B2605" s="3"/>
      <c r="C2605" s="3"/>
      <c r="D2605" s="3"/>
      <c r="E2605" s="2"/>
      <c r="F2605" s="3"/>
      <c r="G2605" s="3"/>
      <c r="H2605" s="3"/>
      <c r="I2605" s="3"/>
      <c r="J2605" s="6"/>
      <c r="K2605" s="6"/>
      <c r="L2605" s="3"/>
      <c r="M2605" s="5"/>
    </row>
    <row r="2606" spans="1:13">
      <c r="A2606" s="3"/>
      <c r="B2606" s="3"/>
      <c r="C2606" s="3"/>
      <c r="D2606" s="3"/>
      <c r="E2606" s="2"/>
      <c r="F2606" s="3"/>
      <c r="G2606" s="3"/>
      <c r="H2606" s="3"/>
      <c r="I2606" s="3"/>
      <c r="J2606" s="3"/>
      <c r="K2606" s="3"/>
      <c r="L2606" s="3"/>
      <c r="M2606" s="5"/>
    </row>
    <row r="2607" spans="1:13">
      <c r="A2607" s="3"/>
      <c r="B2607" s="3"/>
      <c r="C2607" s="3"/>
      <c r="D2607" s="3"/>
      <c r="E2607" s="2"/>
      <c r="F2607" s="3"/>
      <c r="G2607" s="3"/>
      <c r="H2607" s="3"/>
      <c r="I2607" s="3"/>
      <c r="J2607" s="6"/>
      <c r="K2607" s="6"/>
      <c r="L2607" s="3"/>
      <c r="M2607" s="5"/>
    </row>
    <row r="2608" spans="1:13">
      <c r="A2608" s="3"/>
      <c r="B2608" s="3"/>
      <c r="C2608" s="3"/>
      <c r="D2608" s="3"/>
      <c r="E2608" s="2"/>
      <c r="F2608" s="3"/>
      <c r="G2608" s="3"/>
      <c r="H2608" s="3"/>
      <c r="I2608" s="3"/>
      <c r="J2608" s="6"/>
      <c r="K2608" s="6"/>
      <c r="L2608" s="3"/>
      <c r="M2608" s="5"/>
    </row>
    <row r="2609" spans="1:13">
      <c r="A2609" s="3"/>
      <c r="B2609" s="3"/>
      <c r="C2609" s="3"/>
      <c r="D2609" s="3"/>
      <c r="E2609" s="2"/>
      <c r="F2609" s="3"/>
      <c r="G2609" s="3"/>
      <c r="H2609" s="3"/>
      <c r="I2609" s="3"/>
      <c r="J2609" s="3"/>
      <c r="K2609" s="3"/>
      <c r="L2609" s="3"/>
      <c r="M2609" s="5"/>
    </row>
    <row r="2610" spans="1:13">
      <c r="A2610" s="3"/>
      <c r="B2610" s="3"/>
      <c r="C2610" s="3"/>
      <c r="D2610" s="3"/>
      <c r="E2610" s="3"/>
      <c r="F2610" s="3"/>
      <c r="G2610" s="3"/>
      <c r="H2610" s="3"/>
      <c r="I2610" s="3"/>
      <c r="J2610" s="6"/>
      <c r="K2610" s="6"/>
      <c r="L2610" s="3"/>
      <c r="M2610" s="5"/>
    </row>
    <row r="2611" spans="1:13">
      <c r="A2611" s="3"/>
      <c r="B2611" s="3"/>
      <c r="C2611" s="3"/>
      <c r="D2611" s="3"/>
      <c r="E2611" s="3"/>
      <c r="F2611" s="3"/>
      <c r="G2611" s="3"/>
      <c r="H2611" s="3"/>
      <c r="I2611" s="3"/>
      <c r="J2611" s="6"/>
      <c r="K2611" s="6"/>
      <c r="L2611" s="3"/>
      <c r="M2611" s="5"/>
    </row>
    <row r="2612" spans="1:13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5"/>
    </row>
    <row r="2613" spans="1:13">
      <c r="A2613" s="3"/>
      <c r="B2613" s="3"/>
      <c r="C2613" s="3"/>
      <c r="D2613" s="3"/>
      <c r="E2613" s="3"/>
      <c r="F2613" s="3"/>
      <c r="G2613" s="3"/>
      <c r="H2613" s="3"/>
      <c r="I2613" s="3"/>
      <c r="J2613" s="6"/>
      <c r="K2613" s="6"/>
      <c r="L2613" s="3"/>
      <c r="M2613" s="5"/>
    </row>
    <row r="2614" spans="1:13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5"/>
    </row>
    <row r="2615" spans="1:13">
      <c r="A2615" s="3"/>
      <c r="B2615" s="3"/>
      <c r="C2615" s="3"/>
      <c r="D2615" s="3"/>
      <c r="E2615" s="3"/>
      <c r="F2615" s="3"/>
      <c r="G2615" s="3"/>
      <c r="H2615" s="3"/>
      <c r="I2615" s="3"/>
      <c r="J2615" s="6"/>
      <c r="K2615" s="6"/>
      <c r="L2615" s="3"/>
      <c r="M2615" s="5"/>
    </row>
    <row r="2616" spans="1:13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5"/>
    </row>
    <row r="2617" spans="1:13">
      <c r="A2617" s="3"/>
      <c r="B2617" s="3"/>
      <c r="C2617" s="3"/>
      <c r="D2617" s="3"/>
      <c r="E2617" s="3"/>
      <c r="F2617" s="3"/>
      <c r="G2617" s="3"/>
      <c r="H2617" s="3"/>
      <c r="I2617" s="3"/>
      <c r="J2617" s="6"/>
      <c r="K2617" s="6"/>
      <c r="L2617" s="3"/>
      <c r="M2617" s="5"/>
    </row>
    <row r="2618" spans="1:13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5"/>
    </row>
    <row r="2619" spans="1:13">
      <c r="A2619" s="3"/>
      <c r="B2619" s="3"/>
      <c r="C2619" s="3"/>
      <c r="D2619" s="3"/>
      <c r="E2619" s="3"/>
      <c r="F2619" s="3"/>
      <c r="G2619" s="3"/>
      <c r="H2619" s="3"/>
      <c r="I2619" s="3"/>
      <c r="J2619" s="6"/>
      <c r="K2619" s="6"/>
      <c r="L2619" s="3"/>
      <c r="M2619" s="5"/>
    </row>
    <row r="2620" spans="1:13">
      <c r="A2620" s="3"/>
      <c r="B2620" s="3"/>
      <c r="C2620" s="3"/>
      <c r="D2620" s="3"/>
      <c r="E2620" s="3"/>
      <c r="F2620" s="3"/>
      <c r="G2620" s="3"/>
      <c r="H2620" s="3"/>
      <c r="I2620" s="3"/>
      <c r="J2620" s="6"/>
      <c r="K2620" s="6"/>
      <c r="L2620" s="3"/>
      <c r="M2620" s="5"/>
    </row>
    <row r="2621" spans="1:13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5"/>
    </row>
    <row r="2622" spans="1:13">
      <c r="A2622" s="3"/>
      <c r="B2622" s="3"/>
      <c r="C2622" s="3"/>
      <c r="D2622" s="3"/>
      <c r="E2622" s="3"/>
      <c r="F2622" s="3"/>
      <c r="G2622" s="3"/>
      <c r="H2622" s="3"/>
      <c r="I2622" s="3"/>
      <c r="J2622" s="6"/>
      <c r="K2622" s="6"/>
      <c r="L2622" s="3"/>
      <c r="M2622" s="5"/>
    </row>
    <row r="2623" spans="1:13">
      <c r="A2623" s="3"/>
      <c r="B2623" s="3"/>
      <c r="C2623" s="3"/>
      <c r="D2623" s="3"/>
      <c r="E2623" s="3"/>
      <c r="F2623" s="3"/>
      <c r="G2623" s="3"/>
      <c r="H2623" s="3"/>
      <c r="I2623" s="3"/>
      <c r="J2623" s="6"/>
      <c r="K2623" s="6"/>
      <c r="L2623" s="3"/>
      <c r="M2623" s="5"/>
    </row>
    <row r="2624" spans="1:13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5"/>
    </row>
    <row r="2625" spans="1:13">
      <c r="A2625" s="3"/>
      <c r="B2625" s="3"/>
      <c r="C2625" s="3"/>
      <c r="D2625" s="3"/>
      <c r="E2625" s="3"/>
      <c r="F2625" s="3"/>
      <c r="G2625" s="3"/>
      <c r="H2625" s="3"/>
      <c r="I2625" s="3"/>
      <c r="J2625" s="6"/>
      <c r="K2625" s="6"/>
      <c r="L2625" s="3"/>
      <c r="M2625" s="5"/>
    </row>
    <row r="2626" spans="1:13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5"/>
    </row>
    <row r="2627" spans="1:13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5"/>
    </row>
    <row r="2628" spans="1:13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5"/>
    </row>
    <row r="2629" spans="1:13">
      <c r="A2629" s="3"/>
      <c r="B2629" s="3"/>
      <c r="C2629" s="3"/>
      <c r="D2629" s="3"/>
      <c r="E2629" s="3"/>
      <c r="F2629" s="3"/>
      <c r="G2629" s="3"/>
      <c r="H2629" s="3"/>
      <c r="I2629" s="3"/>
      <c r="J2629" s="12"/>
      <c r="K2629" s="12"/>
      <c r="L2629" s="3"/>
      <c r="M2629" s="5"/>
    </row>
    <row r="2630" spans="1:13">
      <c r="A2630" s="3"/>
      <c r="B2630" s="3"/>
      <c r="C2630" s="3"/>
      <c r="D2630" s="3"/>
      <c r="E2630" s="3"/>
      <c r="F2630" s="3"/>
      <c r="G2630" s="3"/>
      <c r="H2630" s="3"/>
      <c r="I2630" s="3"/>
      <c r="J2630" s="13"/>
      <c r="K2630" s="13"/>
      <c r="L2630" s="3"/>
      <c r="M2630" s="5"/>
    </row>
    <row r="2631" spans="1:13">
      <c r="A2631" s="3"/>
      <c r="B2631" s="3"/>
      <c r="C2631" s="3"/>
      <c r="D2631" s="3"/>
      <c r="E2631" s="3"/>
      <c r="F2631" s="3"/>
      <c r="G2631" s="3"/>
      <c r="H2631" s="3"/>
      <c r="I2631" s="3"/>
      <c r="J2631" s="12"/>
      <c r="K2631" s="12"/>
      <c r="L2631" s="3"/>
      <c r="M2631" s="5"/>
    </row>
    <row r="2632" spans="1:13">
      <c r="A2632" s="3"/>
      <c r="B2632" s="3"/>
      <c r="C2632" s="3"/>
      <c r="D2632" s="3"/>
      <c r="E2632" s="3"/>
      <c r="F2632" s="3"/>
      <c r="G2632" s="3"/>
      <c r="H2632" s="3"/>
      <c r="I2632" s="3"/>
      <c r="J2632" s="6"/>
      <c r="K2632" s="6"/>
      <c r="L2632" s="3"/>
      <c r="M2632" s="5"/>
    </row>
    <row r="2633" spans="1:1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5"/>
    </row>
    <row r="2634" spans="1:13">
      <c r="A2634" s="3"/>
      <c r="B2634" s="3"/>
      <c r="C2634" s="3"/>
      <c r="D2634" s="3"/>
      <c r="E2634" s="3"/>
      <c r="F2634" s="3"/>
      <c r="G2634" s="3"/>
      <c r="H2634" s="3"/>
      <c r="I2634" s="3"/>
      <c r="J2634" s="6"/>
      <c r="K2634" s="6"/>
      <c r="L2634" s="3"/>
      <c r="M2634" s="5"/>
    </row>
    <row r="2635" spans="1:13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5"/>
    </row>
    <row r="2636" spans="1:13">
      <c r="A2636" s="3"/>
      <c r="B2636" s="3"/>
      <c r="C2636" s="3"/>
      <c r="D2636" s="3"/>
      <c r="E2636" s="3"/>
      <c r="F2636" s="3"/>
      <c r="G2636" s="3"/>
      <c r="H2636" s="3"/>
      <c r="I2636" s="3"/>
      <c r="J2636" s="6"/>
      <c r="K2636" s="6"/>
      <c r="L2636" s="3"/>
      <c r="M2636" s="5"/>
    </row>
    <row r="2637" spans="1:13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5"/>
    </row>
    <row r="2638" spans="1:13">
      <c r="A2638" s="3"/>
      <c r="B2638" s="3"/>
      <c r="C2638" s="3"/>
      <c r="D2638" s="3"/>
      <c r="E2638" s="3"/>
      <c r="F2638" s="3"/>
      <c r="G2638" s="3"/>
      <c r="H2638" s="3"/>
      <c r="I2638" s="3"/>
      <c r="J2638" s="6"/>
      <c r="K2638" s="6"/>
      <c r="L2638" s="3"/>
      <c r="M2638" s="5"/>
    </row>
    <row r="2639" spans="1:13">
      <c r="A2639" s="3"/>
      <c r="B2639" s="3"/>
      <c r="C2639" s="3"/>
      <c r="D2639" s="3"/>
      <c r="E2639" s="3"/>
      <c r="F2639" s="3"/>
      <c r="G2639" s="3"/>
      <c r="H2639" s="3"/>
      <c r="I2639" s="3"/>
      <c r="J2639" s="6"/>
      <c r="K2639" s="6"/>
      <c r="L2639" s="3"/>
      <c r="M2639" s="5"/>
    </row>
    <row r="2640" spans="1:13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5"/>
    </row>
    <row r="2641" spans="1:13">
      <c r="A2641" s="3"/>
      <c r="B2641" s="3"/>
      <c r="C2641" s="3"/>
      <c r="D2641" s="3"/>
      <c r="E2641" s="3"/>
      <c r="F2641" s="3"/>
      <c r="G2641" s="3"/>
      <c r="H2641" s="3"/>
      <c r="I2641" s="3"/>
      <c r="J2641" s="6"/>
      <c r="K2641" s="6"/>
      <c r="L2641" s="3"/>
      <c r="M2641" s="5"/>
    </row>
    <row r="2642" spans="1:13">
      <c r="A2642" s="3"/>
      <c r="B2642" s="3"/>
      <c r="C2642" s="3"/>
      <c r="D2642" s="3"/>
      <c r="E2642" s="3"/>
      <c r="F2642" s="3"/>
      <c r="G2642" s="3"/>
      <c r="H2642" s="3"/>
      <c r="I2642" s="3"/>
      <c r="J2642" s="6"/>
      <c r="K2642" s="6"/>
      <c r="L2642" s="3"/>
      <c r="M2642" s="5"/>
    </row>
    <row r="2643" spans="1:1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5"/>
    </row>
    <row r="2644" spans="1:13">
      <c r="A2644" s="3"/>
      <c r="B2644" s="3"/>
      <c r="C2644" s="3"/>
      <c r="D2644" s="3"/>
      <c r="E2644" s="3"/>
      <c r="F2644" s="3"/>
      <c r="G2644" s="3"/>
      <c r="H2644" s="3"/>
      <c r="I2644" s="3"/>
      <c r="J2644" s="6"/>
      <c r="K2644" s="6"/>
      <c r="L2644" s="3"/>
      <c r="M2644" s="5"/>
    </row>
    <row r="2645" spans="1:13">
      <c r="A2645" s="3"/>
      <c r="B2645" s="3"/>
      <c r="C2645" s="3"/>
      <c r="D2645" s="3"/>
      <c r="E2645" s="3"/>
      <c r="F2645" s="3"/>
      <c r="G2645" s="3"/>
      <c r="H2645" s="3"/>
      <c r="I2645" s="3"/>
      <c r="J2645" s="6"/>
      <c r="K2645" s="6"/>
      <c r="L2645" s="3"/>
      <c r="M2645" s="5"/>
    </row>
    <row r="2646" spans="1:13">
      <c r="A2646" s="3"/>
      <c r="B2646" s="3"/>
      <c r="C2646" s="3"/>
      <c r="D2646" s="3"/>
      <c r="E2646" s="3"/>
      <c r="F2646" s="3"/>
      <c r="G2646" s="3"/>
      <c r="H2646" s="3"/>
      <c r="I2646" s="3"/>
      <c r="J2646" s="6"/>
      <c r="K2646" s="6"/>
      <c r="L2646" s="3"/>
      <c r="M2646" s="5"/>
    </row>
    <row r="2647" spans="1:13">
      <c r="A2647" s="3"/>
      <c r="B2647" s="3"/>
      <c r="C2647" s="3"/>
      <c r="D2647" s="3"/>
      <c r="E2647" s="3"/>
      <c r="F2647" s="3"/>
      <c r="G2647" s="3"/>
      <c r="H2647" s="3"/>
      <c r="I2647" s="3"/>
      <c r="J2647" s="6"/>
      <c r="K2647" s="6"/>
      <c r="L2647" s="3"/>
      <c r="M2647" s="5"/>
    </row>
    <row r="2648" spans="1:13">
      <c r="A2648" s="3"/>
      <c r="B2648" s="3"/>
      <c r="C2648" s="3"/>
      <c r="D2648" s="3"/>
      <c r="E2648" s="3"/>
      <c r="F2648" s="3"/>
      <c r="G2648" s="3"/>
      <c r="H2648" s="3"/>
      <c r="I2648" s="3"/>
      <c r="J2648" s="6"/>
      <c r="K2648" s="6"/>
      <c r="L2648" s="3"/>
      <c r="M2648" s="5"/>
    </row>
    <row r="2649" spans="1:13">
      <c r="A2649" s="3"/>
      <c r="B2649" s="3"/>
      <c r="C2649" s="3"/>
      <c r="D2649" s="3"/>
      <c r="E2649" s="3"/>
      <c r="F2649" s="3"/>
      <c r="G2649" s="3"/>
      <c r="H2649" s="3"/>
      <c r="I2649" s="3"/>
      <c r="J2649" s="6"/>
      <c r="K2649" s="6"/>
      <c r="L2649" s="3"/>
      <c r="M2649" s="5"/>
    </row>
    <row r="2650" spans="1:13">
      <c r="A2650" s="3"/>
      <c r="B2650" s="3"/>
      <c r="C2650" s="3"/>
      <c r="D2650" s="3"/>
      <c r="E2650" s="3"/>
      <c r="F2650" s="3"/>
      <c r="G2650" s="3"/>
      <c r="H2650" s="3"/>
      <c r="I2650" s="3"/>
      <c r="J2650" s="6"/>
      <c r="K2650" s="6"/>
      <c r="L2650" s="3"/>
      <c r="M2650" s="5"/>
    </row>
    <row r="2651" spans="1:13">
      <c r="A2651" s="3"/>
      <c r="B2651" s="3"/>
      <c r="C2651" s="3"/>
      <c r="D2651" s="3"/>
      <c r="E2651" s="3"/>
      <c r="F2651" s="3"/>
      <c r="G2651" s="3"/>
      <c r="H2651" s="3"/>
      <c r="I2651" s="3"/>
      <c r="J2651" s="6"/>
      <c r="K2651" s="6"/>
      <c r="L2651" s="3"/>
      <c r="M2651" s="5"/>
    </row>
    <row r="2652" spans="1:13">
      <c r="A2652" s="3"/>
      <c r="B2652" s="3"/>
      <c r="C2652" s="3"/>
      <c r="D2652" s="3"/>
      <c r="E2652" s="3"/>
      <c r="F2652" s="3"/>
      <c r="G2652" s="3"/>
      <c r="H2652" s="3"/>
      <c r="I2652" s="3"/>
      <c r="J2652" s="6"/>
      <c r="K2652" s="6"/>
      <c r="L2652" s="3"/>
      <c r="M2652" s="3"/>
    </row>
    <row r="2653" spans="1:13">
      <c r="A2653" s="3"/>
      <c r="B2653" s="3"/>
      <c r="C2653" s="3"/>
      <c r="D2653" s="3"/>
      <c r="E2653" s="3"/>
      <c r="F2653" s="3"/>
      <c r="G2653" s="3"/>
      <c r="H2653" s="3"/>
      <c r="I2653" s="3"/>
      <c r="J2653" s="6"/>
      <c r="K2653" s="6"/>
      <c r="L2653" s="3"/>
      <c r="M2653" s="3"/>
    </row>
    <row r="2654" spans="1:13">
      <c r="A2654" s="3"/>
      <c r="B2654" s="3"/>
      <c r="C2654" s="3"/>
      <c r="D2654" s="3"/>
      <c r="E2654" s="3"/>
      <c r="F2654" s="3"/>
      <c r="G2654" s="3"/>
      <c r="H2654" s="3"/>
      <c r="I2654" s="3"/>
      <c r="J2654" s="6"/>
      <c r="K2654" s="6"/>
      <c r="L2654" s="3"/>
      <c r="M2654" s="3"/>
    </row>
    <row r="2655" spans="1:13">
      <c r="A2655" s="3"/>
      <c r="B2655" s="3"/>
      <c r="C2655" s="3"/>
      <c r="D2655" s="3"/>
      <c r="E2655" s="3"/>
      <c r="F2655" s="3"/>
      <c r="G2655" s="3"/>
      <c r="H2655" s="3"/>
      <c r="I2655" s="3"/>
      <c r="J2655" s="6"/>
      <c r="K2655" s="6"/>
      <c r="L2655" s="3"/>
      <c r="M2655" s="3"/>
    </row>
    <row r="2656" spans="1:13">
      <c r="A2656" s="3"/>
      <c r="B2656" s="3"/>
      <c r="C2656" s="3"/>
      <c r="D2656" s="3"/>
      <c r="E2656" s="3"/>
      <c r="F2656" s="3"/>
      <c r="G2656" s="3"/>
      <c r="H2656" s="3"/>
      <c r="I2656" s="3"/>
      <c r="J2656" s="6"/>
      <c r="K2656" s="6"/>
      <c r="L2656" s="3"/>
      <c r="M2656" s="3"/>
    </row>
    <row r="2657" spans="1:13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</row>
    <row r="2658" spans="1:13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</row>
    <row r="2659" spans="1:13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</row>
    <row r="2660" spans="1:13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</row>
    <row r="2661" spans="1:13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</row>
    <row r="2662" spans="1:13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</row>
    <row r="2663" spans="1:1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</row>
    <row r="2664" spans="1:13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</row>
    <row r="2665" spans="1:13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</row>
    <row r="2666" spans="1:13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</row>
    <row r="2667" spans="1:13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</row>
    <row r="2668" spans="1:13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</row>
    <row r="2669" spans="1:13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</row>
    <row r="2670" spans="1:13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</row>
    <row r="2671" spans="1:13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</row>
    <row r="2672" spans="1:13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</row>
    <row r="2673" spans="1:1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</row>
    <row r="2674" spans="1:13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</row>
    <row r="2675" spans="1:13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</row>
    <row r="2676" spans="1:13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</row>
    <row r="2677" spans="1:13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</row>
    <row r="2678" spans="1:13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</row>
    <row r="2679" spans="1:13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</row>
    <row r="2680" spans="1:13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</row>
    <row r="2681" spans="1:13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</row>
    <row r="2682" spans="1:13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</row>
    <row r="2683" spans="1:1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</row>
    <row r="2684" spans="1:13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</row>
    <row r="2685" spans="1:13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</row>
    <row r="2686" spans="1:13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</row>
    <row r="2687" spans="1:13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</row>
    <row r="2688" spans="1:13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</row>
    <row r="2689" spans="1:13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</row>
    <row r="2690" spans="1:13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</row>
    <row r="2691" spans="1:13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</row>
    <row r="2692" spans="1:13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</row>
    <row r="2693" spans="1:13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</row>
    <row r="2694" spans="1:13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</row>
    <row r="2695" spans="1:13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</row>
    <row r="2696" spans="1:13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</row>
    <row r="2697" spans="1:13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</row>
    <row r="2698" spans="1:13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</row>
    <row r="2699" spans="1:13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</row>
    <row r="2700" spans="1:13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</row>
    <row r="2701" spans="1:13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</row>
    <row r="2702" spans="1:13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5"/>
    </row>
    <row r="2703" spans="1:13">
      <c r="A2703" s="3"/>
      <c r="B2703" s="3"/>
      <c r="C2703" s="3"/>
      <c r="D2703" s="3"/>
      <c r="E2703" s="3"/>
      <c r="F2703" s="3"/>
      <c r="G2703" s="3"/>
      <c r="H2703" s="3"/>
      <c r="I2703" s="3"/>
      <c r="J2703" s="6"/>
      <c r="K2703" s="6"/>
      <c r="L2703" s="3"/>
      <c r="M2703" s="5"/>
    </row>
    <row r="2704" spans="1:13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5"/>
    </row>
    <row r="2705" spans="1:13">
      <c r="A2705" s="3"/>
      <c r="B2705" s="3"/>
      <c r="C2705" s="3"/>
      <c r="D2705" s="3"/>
      <c r="E2705" s="3"/>
      <c r="F2705" s="3"/>
      <c r="G2705" s="3"/>
      <c r="H2705" s="3"/>
      <c r="I2705" s="3"/>
      <c r="J2705" s="6"/>
      <c r="K2705" s="6"/>
      <c r="L2705" s="3"/>
      <c r="M2705" s="5"/>
    </row>
    <row r="2706" spans="1:13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6"/>
      <c r="L2706" s="3"/>
      <c r="M2706" s="5"/>
    </row>
    <row r="2707" spans="1:13">
      <c r="A2707" s="3"/>
      <c r="B2707" s="3"/>
      <c r="C2707" s="3"/>
      <c r="D2707" s="3"/>
      <c r="E2707" s="3"/>
      <c r="F2707" s="3"/>
      <c r="G2707" s="3"/>
      <c r="H2707" s="3"/>
      <c r="I2707" s="3"/>
      <c r="J2707" s="6"/>
      <c r="K2707" s="6"/>
      <c r="L2707" s="3"/>
      <c r="M2707" s="5"/>
    </row>
    <row r="2708" spans="1:13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6"/>
      <c r="L2708" s="3"/>
      <c r="M2708" s="5"/>
    </row>
    <row r="2709" spans="1:13">
      <c r="A2709" s="3"/>
      <c r="B2709" s="3"/>
      <c r="C2709" s="3"/>
      <c r="D2709" s="3"/>
      <c r="E2709" s="3"/>
      <c r="F2709" s="3"/>
      <c r="G2709" s="3"/>
      <c r="H2709" s="3"/>
      <c r="I2709" s="3"/>
      <c r="J2709" s="6"/>
      <c r="K2709" s="6"/>
      <c r="L2709" s="3"/>
      <c r="M2709" s="5"/>
    </row>
    <row r="2710" spans="1:13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5"/>
    </row>
    <row r="2711" spans="1:13">
      <c r="A2711" s="3"/>
      <c r="B2711" s="3"/>
      <c r="C2711" s="3"/>
      <c r="D2711" s="3"/>
      <c r="E2711" s="3"/>
      <c r="F2711" s="3"/>
      <c r="G2711" s="3"/>
      <c r="H2711" s="3"/>
      <c r="I2711" s="3"/>
      <c r="J2711" s="6"/>
      <c r="K2711" s="6"/>
      <c r="L2711" s="3"/>
      <c r="M2711" s="5"/>
    </row>
    <row r="2712" spans="1:13">
      <c r="A2712" s="3"/>
      <c r="B2712" s="3"/>
      <c r="C2712" s="3"/>
      <c r="D2712" s="3"/>
      <c r="E2712" s="3"/>
      <c r="F2712" s="3"/>
      <c r="G2712" s="3"/>
      <c r="H2712" s="3"/>
      <c r="I2712" s="3"/>
      <c r="J2712" s="6"/>
      <c r="K2712" s="6"/>
      <c r="L2712" s="3"/>
      <c r="M2712" s="5"/>
    </row>
    <row r="2713" spans="1:13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5"/>
    </row>
    <row r="2714" spans="1:13">
      <c r="A2714" s="3"/>
      <c r="B2714" s="3"/>
      <c r="C2714" s="3"/>
      <c r="D2714" s="3"/>
      <c r="E2714" s="3"/>
      <c r="F2714" s="3"/>
      <c r="G2714" s="3"/>
      <c r="H2714" s="3"/>
      <c r="I2714" s="3"/>
      <c r="J2714" s="6"/>
      <c r="K2714" s="6"/>
      <c r="L2714" s="3"/>
      <c r="M2714" s="5"/>
    </row>
    <row r="2715" spans="1:13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</row>
    <row r="2716" spans="1:13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</row>
    <row r="2717" spans="1:13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</row>
    <row r="2718" spans="1:13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</row>
    <row r="2719" spans="1:13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</row>
    <row r="2720" spans="1:13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</row>
    <row r="2721" spans="1:13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</row>
    <row r="2722" spans="1:13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</row>
    <row r="2723" spans="1:13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</row>
    <row r="2724" spans="1:13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</row>
    <row r="2725" spans="1:13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</row>
    <row r="2726" spans="1:13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</row>
    <row r="2727" spans="1:13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</row>
    <row r="2728" spans="1:13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</row>
    <row r="2729" spans="1:13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</row>
    <row r="2730" spans="1:13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</row>
    <row r="2731" spans="1:13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</row>
    <row r="2732" spans="1:13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</row>
    <row r="2733" spans="1:13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</row>
    <row r="2734" spans="1:13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</row>
    <row r="2735" spans="1:13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</row>
    <row r="2736" spans="1:13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</row>
    <row r="2737" spans="1:13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</row>
    <row r="2738" spans="1:13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</row>
    <row r="2739" spans="1:13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</row>
    <row r="2740" spans="1:13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</row>
    <row r="2741" spans="1:13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</row>
    <row r="2742" spans="1:13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</row>
    <row r="2743" spans="1:13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</row>
    <row r="2744" spans="1:13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</row>
    <row r="2745" spans="1:13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</row>
    <row r="2746" spans="1:13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</row>
    <row r="2747" spans="1:13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</row>
    <row r="2748" spans="1:13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</row>
    <row r="2749" spans="1:13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</row>
    <row r="2750" spans="1:13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</row>
    <row r="2751" spans="1:13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</row>
    <row r="2752" spans="1:13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</row>
    <row r="2753" spans="1:13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</row>
    <row r="2754" spans="1:13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</row>
    <row r="2755" spans="1:13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</row>
    <row r="2756" spans="1:13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</row>
    <row r="2757" spans="1:13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</row>
    <row r="2758" spans="1:13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</row>
    <row r="2759" spans="1:13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</row>
    <row r="2760" spans="1:13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</row>
    <row r="2761" spans="1:13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</row>
    <row r="2762" spans="1:13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</row>
    <row r="2763" spans="1:13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</row>
    <row r="2764" spans="1:13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</row>
    <row r="2765" spans="1:13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</row>
    <row r="2766" spans="1:13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</row>
    <row r="2767" spans="1:13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</row>
    <row r="2768" spans="1:13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</row>
    <row r="2769" spans="1:13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</row>
    <row r="2770" spans="1:13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</row>
    <row r="2771" spans="1:13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</row>
    <row r="2772" spans="1:13">
      <c r="A2772" s="3"/>
      <c r="B2772" s="3"/>
      <c r="C2772" s="3"/>
      <c r="D2772" s="3"/>
      <c r="E2772" s="3"/>
      <c r="F2772" s="3"/>
      <c r="G2772" s="3"/>
      <c r="H2772" s="3"/>
      <c r="I2772" s="3"/>
      <c r="J2772" s="7"/>
      <c r="K2772" s="3"/>
      <c r="L2772" s="3"/>
      <c r="M2772" s="8"/>
    </row>
    <row r="2773" spans="1:13">
      <c r="A2773" s="3"/>
      <c r="B2773" s="3"/>
      <c r="C2773" s="3"/>
      <c r="D2773" s="3"/>
      <c r="E2773" s="3"/>
      <c r="F2773" s="3"/>
      <c r="G2773" s="3"/>
      <c r="H2773" s="3"/>
      <c r="I2773" s="3"/>
      <c r="J2773" s="7"/>
      <c r="K2773" s="3"/>
      <c r="L2773" s="3"/>
      <c r="M2773" s="8"/>
    </row>
    <row r="2774" spans="1:13">
      <c r="A2774" s="3"/>
      <c r="B2774" s="3"/>
      <c r="C2774" s="3"/>
      <c r="D2774" s="3"/>
      <c r="E2774" s="3"/>
      <c r="F2774" s="3"/>
      <c r="G2774" s="3"/>
      <c r="H2774" s="3"/>
      <c r="I2774" s="3"/>
      <c r="J2774" s="7"/>
      <c r="K2774" s="3"/>
      <c r="L2774" s="3"/>
      <c r="M2774" s="8"/>
    </row>
    <row r="2775" spans="1:13">
      <c r="A2775" s="3"/>
      <c r="B2775" s="3"/>
      <c r="C2775" s="3"/>
      <c r="D2775" s="3"/>
      <c r="E2775" s="3"/>
      <c r="F2775" s="3"/>
      <c r="G2775" s="3"/>
      <c r="H2775" s="3"/>
      <c r="I2775" s="3"/>
      <c r="J2775" s="7"/>
      <c r="K2775" s="3"/>
      <c r="L2775" s="3"/>
      <c r="M2775" s="8"/>
    </row>
    <row r="2776" spans="1:13">
      <c r="A2776" s="3"/>
      <c r="B2776" s="3"/>
      <c r="C2776" s="3"/>
      <c r="D2776" s="3"/>
      <c r="E2776" s="3"/>
      <c r="F2776" s="3"/>
      <c r="G2776" s="3"/>
      <c r="H2776" s="3"/>
      <c r="I2776" s="3"/>
      <c r="J2776" s="7"/>
      <c r="K2776" s="3"/>
      <c r="L2776" s="3"/>
      <c r="M2776" s="8"/>
    </row>
    <row r="2777" spans="1:13">
      <c r="A2777" s="3"/>
      <c r="B2777" s="3"/>
      <c r="C2777" s="3"/>
      <c r="D2777" s="3"/>
      <c r="E2777" s="3"/>
      <c r="F2777" s="3"/>
      <c r="G2777" s="3"/>
      <c r="H2777" s="3"/>
      <c r="I2777" s="3"/>
      <c r="J2777" s="7"/>
      <c r="K2777" s="3"/>
      <c r="L2777" s="3"/>
      <c r="M2777" s="8"/>
    </row>
    <row r="2778" spans="1:13">
      <c r="A2778" s="3"/>
      <c r="B2778" s="3"/>
      <c r="C2778" s="3"/>
      <c r="D2778" s="3"/>
      <c r="E2778" s="3"/>
      <c r="F2778" s="3"/>
      <c r="G2778" s="3"/>
      <c r="H2778" s="3"/>
      <c r="I2778" s="3"/>
      <c r="J2778" s="9"/>
      <c r="K2778" s="3"/>
      <c r="L2778" s="3"/>
      <c r="M2778" s="8"/>
    </row>
    <row r="2779" spans="1:13">
      <c r="A2779" s="3"/>
      <c r="B2779" s="3"/>
      <c r="C2779" s="3"/>
      <c r="D2779" s="3"/>
      <c r="E2779" s="3"/>
      <c r="F2779" s="3"/>
      <c r="G2779" s="3"/>
      <c r="H2779" s="3"/>
      <c r="I2779" s="3"/>
      <c r="J2779" s="10"/>
      <c r="K2779" s="3"/>
      <c r="L2779" s="3"/>
      <c r="M2779" s="8"/>
    </row>
    <row r="2780" spans="1:13">
      <c r="A2780" s="3"/>
      <c r="B2780" s="3"/>
      <c r="C2780" s="3"/>
      <c r="D2780" s="3"/>
      <c r="E2780" s="3"/>
      <c r="F2780" s="3"/>
      <c r="G2780" s="3"/>
      <c r="H2780" s="3"/>
      <c r="I2780" s="3"/>
      <c r="J2780" s="9"/>
      <c r="K2780" s="3"/>
      <c r="L2780" s="3"/>
      <c r="M2780" s="8"/>
    </row>
    <row r="2781" spans="1:13">
      <c r="A2781" s="3"/>
      <c r="B2781" s="3"/>
      <c r="C2781" s="3"/>
      <c r="D2781" s="3"/>
      <c r="E2781" s="3"/>
      <c r="F2781" s="3"/>
      <c r="G2781" s="3"/>
      <c r="H2781" s="3"/>
      <c r="I2781" s="3"/>
      <c r="J2781" s="10"/>
      <c r="K2781" s="3"/>
      <c r="L2781" s="3"/>
      <c r="M2781" s="8"/>
    </row>
    <row r="2782" spans="1:13">
      <c r="A2782" s="3"/>
      <c r="B2782" s="3"/>
      <c r="C2782" s="3"/>
      <c r="D2782" s="3"/>
      <c r="E2782" s="3"/>
      <c r="F2782" s="3"/>
      <c r="G2782" s="3"/>
      <c r="H2782" s="3"/>
      <c r="I2782" s="3"/>
      <c r="J2782" s="9"/>
      <c r="K2782" s="3"/>
      <c r="L2782" s="3"/>
      <c r="M2782" s="8"/>
    </row>
    <row r="2783" spans="1:13">
      <c r="A2783" s="3"/>
      <c r="B2783" s="3"/>
      <c r="C2783" s="3"/>
      <c r="D2783" s="3"/>
      <c r="E2783" s="3"/>
      <c r="F2783" s="3"/>
      <c r="G2783" s="3"/>
      <c r="H2783" s="3"/>
      <c r="I2783" s="3"/>
      <c r="J2783" s="10"/>
      <c r="K2783" s="3"/>
      <c r="L2783" s="3"/>
      <c r="M2783" s="8"/>
    </row>
    <row r="2784" spans="1:13">
      <c r="A2784" s="3"/>
      <c r="B2784" s="3"/>
      <c r="C2784" s="3"/>
      <c r="D2784" s="3"/>
      <c r="E2784" s="3"/>
      <c r="F2784" s="3"/>
      <c r="G2784" s="3"/>
      <c r="H2784" s="3"/>
      <c r="I2784" s="3"/>
      <c r="J2784" s="11"/>
      <c r="K2784" s="3"/>
      <c r="L2784" s="3"/>
      <c r="M2784" s="8"/>
    </row>
    <row r="2785" spans="1:13">
      <c r="A2785" s="3"/>
      <c r="B2785" s="3"/>
      <c r="C2785" s="3"/>
      <c r="D2785" s="3"/>
      <c r="E2785" s="3"/>
      <c r="F2785" s="3"/>
      <c r="G2785" s="3"/>
      <c r="H2785" s="3"/>
      <c r="I2785" s="3"/>
      <c r="J2785" s="7"/>
      <c r="K2785" s="3"/>
      <c r="L2785" s="3"/>
      <c r="M2785" s="8"/>
    </row>
    <row r="2786" spans="1:13">
      <c r="A2786" s="3"/>
      <c r="B2786" s="3"/>
      <c r="C2786" s="3"/>
      <c r="D2786" s="3"/>
      <c r="E2786" s="3"/>
      <c r="F2786" s="3"/>
      <c r="G2786" s="3"/>
      <c r="H2786" s="3"/>
      <c r="I2786" s="3"/>
      <c r="J2786" s="11"/>
      <c r="K2786" s="3"/>
      <c r="L2786" s="3"/>
      <c r="M2786" s="8"/>
    </row>
    <row r="2787" spans="1:13">
      <c r="A2787" s="3"/>
      <c r="B2787" s="3"/>
      <c r="C2787" s="3"/>
      <c r="D2787" s="3"/>
      <c r="E2787" s="3"/>
      <c r="F2787" s="3"/>
      <c r="G2787" s="3"/>
      <c r="H2787" s="3"/>
      <c r="I2787" s="3"/>
      <c r="J2787" s="7"/>
      <c r="K2787" s="3"/>
      <c r="L2787" s="3"/>
      <c r="M2787" s="8"/>
    </row>
    <row r="2788" spans="1:13">
      <c r="A2788" s="3"/>
      <c r="B2788" s="3"/>
      <c r="C2788" s="3"/>
      <c r="D2788" s="3"/>
      <c r="E2788" s="3"/>
      <c r="F2788" s="3"/>
      <c r="G2788" s="3"/>
      <c r="H2788" s="3"/>
      <c r="I2788" s="3"/>
      <c r="J2788" s="11"/>
      <c r="K2788" s="3"/>
      <c r="L2788" s="3"/>
      <c r="M2788" s="8"/>
    </row>
    <row r="2789" spans="1:13">
      <c r="A2789" s="3"/>
      <c r="B2789" s="3"/>
      <c r="C2789" s="3"/>
      <c r="D2789" s="3"/>
      <c r="E2789" s="3"/>
      <c r="F2789" s="3"/>
      <c r="G2789" s="3"/>
      <c r="H2789" s="3"/>
      <c r="I2789" s="3"/>
      <c r="J2789" s="7"/>
      <c r="K2789" s="3"/>
      <c r="L2789" s="3"/>
      <c r="M2789" s="8"/>
    </row>
    <row r="2790" spans="1:13">
      <c r="A2790" s="3"/>
      <c r="B2790" s="3"/>
      <c r="C2790" s="3"/>
      <c r="D2790" s="3"/>
      <c r="E2790" s="3"/>
      <c r="F2790" s="3"/>
      <c r="G2790" s="3"/>
      <c r="H2790" s="3"/>
      <c r="I2790" s="3"/>
      <c r="J2790" s="11"/>
      <c r="K2790" s="3"/>
      <c r="L2790" s="3"/>
      <c r="M2790" s="8"/>
    </row>
    <row r="2791" spans="1:13">
      <c r="A2791" s="3"/>
      <c r="B2791" s="3"/>
      <c r="C2791" s="3"/>
      <c r="D2791" s="3"/>
      <c r="E2791" s="3"/>
      <c r="F2791" s="3"/>
      <c r="G2791" s="3"/>
      <c r="H2791" s="3"/>
      <c r="I2791" s="3"/>
      <c r="J2791" s="7"/>
      <c r="K2791" s="3"/>
      <c r="L2791" s="3"/>
      <c r="M2791" s="8"/>
    </row>
    <row r="2792" spans="1:13">
      <c r="A2792" s="3"/>
      <c r="B2792" s="3"/>
      <c r="C2792" s="3"/>
      <c r="D2792" s="3"/>
      <c r="E2792" s="3"/>
      <c r="F2792" s="3"/>
      <c r="G2792" s="3"/>
      <c r="H2792" s="3"/>
      <c r="I2792" s="3"/>
      <c r="J2792" s="11"/>
      <c r="K2792" s="3"/>
      <c r="L2792" s="3"/>
      <c r="M2792" s="8"/>
    </row>
    <row r="2793" spans="1:13">
      <c r="A2793" s="3"/>
      <c r="B2793" s="3"/>
      <c r="C2793" s="3"/>
      <c r="D2793" s="3"/>
      <c r="E2793" s="3"/>
      <c r="F2793" s="3"/>
      <c r="G2793" s="3"/>
      <c r="H2793" s="3"/>
      <c r="I2793" s="3"/>
      <c r="J2793" s="7"/>
      <c r="K2793" s="3"/>
      <c r="L2793" s="3"/>
      <c r="M2793" s="8"/>
    </row>
    <row r="2794" spans="1:13">
      <c r="A2794" s="3"/>
      <c r="B2794" s="3"/>
      <c r="C2794" s="3"/>
      <c r="D2794" s="3"/>
      <c r="E2794" s="3"/>
      <c r="F2794" s="3"/>
      <c r="G2794" s="3"/>
      <c r="H2794" s="3"/>
      <c r="I2794" s="3"/>
      <c r="J2794" s="11"/>
      <c r="K2794" s="3"/>
      <c r="L2794" s="3"/>
      <c r="M2794" s="8"/>
    </row>
    <row r="2795" spans="1:13">
      <c r="A2795" s="3"/>
      <c r="B2795" s="3"/>
      <c r="C2795" s="3"/>
      <c r="D2795" s="3"/>
      <c r="E2795" s="3"/>
      <c r="F2795" s="3"/>
      <c r="G2795" s="3"/>
      <c r="H2795" s="3"/>
      <c r="I2795" s="3"/>
      <c r="J2795" s="7"/>
      <c r="K2795" s="3"/>
      <c r="L2795" s="3"/>
      <c r="M2795" s="8"/>
    </row>
    <row r="2796" spans="1:13">
      <c r="A2796" s="3"/>
      <c r="B2796" s="3"/>
      <c r="C2796" s="2"/>
      <c r="D2796" s="3"/>
      <c r="E2796" s="3"/>
      <c r="F2796" s="3"/>
      <c r="G2796" s="3"/>
      <c r="H2796" s="3"/>
      <c r="I2796" s="3"/>
      <c r="J2796" s="11"/>
      <c r="K2796" s="3"/>
      <c r="L2796" s="3"/>
      <c r="M2796" s="8"/>
    </row>
    <row r="2797" spans="1:13">
      <c r="A2797" s="3"/>
      <c r="B2797" s="3"/>
      <c r="C2797" s="3"/>
      <c r="D2797" s="3"/>
      <c r="E2797" s="3"/>
      <c r="F2797" s="3"/>
      <c r="G2797" s="3"/>
      <c r="H2797" s="3"/>
      <c r="I2797" s="3"/>
      <c r="J2797" s="7"/>
      <c r="K2797" s="3"/>
      <c r="L2797" s="3"/>
      <c r="M2797" s="8"/>
    </row>
    <row r="2798" spans="1:13">
      <c r="A2798" s="3"/>
      <c r="B2798" s="3"/>
      <c r="C2798" s="3"/>
      <c r="D2798" s="3"/>
      <c r="E2798" s="3"/>
      <c r="F2798" s="3"/>
      <c r="G2798" s="3"/>
      <c r="H2798" s="3"/>
      <c r="I2798" s="3"/>
      <c r="J2798" s="11"/>
      <c r="K2798" s="3"/>
      <c r="L2798" s="3"/>
      <c r="M2798" s="8"/>
    </row>
    <row r="2799" spans="1:13">
      <c r="A2799" s="3"/>
      <c r="B2799" s="3"/>
      <c r="C2799" s="3"/>
      <c r="D2799" s="3"/>
      <c r="E2799" s="3"/>
      <c r="F2799" s="3"/>
      <c r="G2799" s="3"/>
      <c r="H2799" s="3"/>
      <c r="I2799" s="3"/>
      <c r="J2799" s="7"/>
      <c r="K2799" s="3"/>
      <c r="L2799" s="3"/>
      <c r="M2799" s="8"/>
    </row>
    <row r="2800" spans="1:13">
      <c r="A2800" s="3"/>
      <c r="B2800" s="3"/>
      <c r="C2800" s="3"/>
      <c r="D2800" s="3"/>
      <c r="E2800" s="3"/>
      <c r="F2800" s="3"/>
      <c r="G2800" s="3"/>
      <c r="H2800" s="3"/>
      <c r="I2800" s="3"/>
      <c r="J2800" s="11"/>
      <c r="K2800" s="3"/>
      <c r="L2800" s="3"/>
      <c r="M2800" s="8"/>
    </row>
    <row r="2801" spans="1:13">
      <c r="A2801" s="3"/>
      <c r="B2801" s="3"/>
      <c r="C2801" s="3"/>
      <c r="D2801" s="3"/>
      <c r="E2801" s="3"/>
      <c r="F2801" s="3"/>
      <c r="G2801" s="3"/>
      <c r="H2801" s="3"/>
      <c r="I2801" s="3"/>
      <c r="J2801" s="7"/>
      <c r="K2801" s="3"/>
      <c r="L2801" s="3"/>
      <c r="M2801" s="8"/>
    </row>
    <row r="2802" spans="1:13">
      <c r="A2802" s="3"/>
      <c r="B2802" s="3"/>
      <c r="C2802" s="3"/>
      <c r="D2802" s="3"/>
      <c r="E2802" s="3"/>
      <c r="F2802" s="3"/>
      <c r="G2802" s="3"/>
      <c r="H2802" s="3"/>
      <c r="I2802" s="3"/>
      <c r="J2802" s="11"/>
      <c r="K2802" s="3"/>
      <c r="L2802" s="3"/>
      <c r="M2802" s="8"/>
    </row>
    <row r="2803" spans="1:13">
      <c r="A2803" s="3"/>
      <c r="B2803" s="3"/>
      <c r="C2803" s="3"/>
      <c r="D2803" s="3"/>
      <c r="E2803" s="3"/>
      <c r="F2803" s="3"/>
      <c r="G2803" s="3"/>
      <c r="H2803" s="3"/>
      <c r="I2803" s="3"/>
      <c r="J2803" s="7"/>
      <c r="K2803" s="3"/>
      <c r="L2803" s="3"/>
      <c r="M2803" s="8"/>
    </row>
    <row r="2804" spans="1:13">
      <c r="A2804" s="3"/>
      <c r="B2804" s="3"/>
      <c r="C2804" s="3"/>
      <c r="D2804" s="3"/>
      <c r="E2804" s="3"/>
      <c r="F2804" s="3"/>
      <c r="G2804" s="3"/>
      <c r="H2804" s="3"/>
      <c r="I2804" s="3"/>
      <c r="J2804" s="11"/>
      <c r="K2804" s="3"/>
      <c r="L2804" s="3"/>
      <c r="M2804" s="8"/>
    </row>
    <row r="2805" spans="1:13">
      <c r="A2805" s="3"/>
      <c r="B2805" s="3"/>
      <c r="C2805" s="3"/>
      <c r="D2805" s="3"/>
      <c r="E2805" s="3"/>
      <c r="F2805" s="3"/>
      <c r="G2805" s="3"/>
      <c r="H2805" s="3"/>
      <c r="I2805" s="3"/>
      <c r="J2805" s="7"/>
      <c r="K2805" s="3"/>
      <c r="L2805" s="3"/>
      <c r="M2805" s="8"/>
    </row>
    <row r="2806" spans="1:13">
      <c r="A2806" s="3"/>
      <c r="B2806" s="3"/>
      <c r="C2806" s="3"/>
      <c r="D2806" s="3"/>
      <c r="E2806" s="3"/>
      <c r="F2806" s="3"/>
      <c r="G2806" s="3"/>
      <c r="H2806" s="3"/>
      <c r="I2806" s="3"/>
      <c r="J2806" s="11"/>
      <c r="K2806" s="3"/>
      <c r="L2806" s="3"/>
      <c r="M2806" s="8"/>
    </row>
    <row r="2807" spans="1:13">
      <c r="A2807" s="3"/>
      <c r="B2807" s="3"/>
      <c r="C2807" s="3"/>
      <c r="D2807" s="3"/>
      <c r="E2807" s="3"/>
      <c r="F2807" s="3"/>
      <c r="G2807" s="3"/>
      <c r="H2807" s="3"/>
      <c r="I2807" s="3"/>
      <c r="J2807" s="7"/>
      <c r="K2807" s="3"/>
      <c r="L2807" s="3"/>
      <c r="M2807" s="8"/>
    </row>
    <row r="2808" spans="1:13">
      <c r="A2808" s="3"/>
      <c r="B2808" s="3"/>
      <c r="C2808" s="3"/>
      <c r="D2808" s="3"/>
      <c r="E2808" s="3"/>
      <c r="F2808" s="3"/>
      <c r="G2808" s="3"/>
      <c r="H2808" s="3"/>
      <c r="I2808" s="3"/>
      <c r="J2808" s="11"/>
      <c r="K2808" s="3"/>
      <c r="L2808" s="3"/>
      <c r="M2808" s="8"/>
    </row>
    <row r="2809" spans="1:13">
      <c r="A2809" s="3"/>
      <c r="B2809" s="3"/>
      <c r="C2809" s="3"/>
      <c r="D2809" s="3"/>
      <c r="E2809" s="3"/>
      <c r="F2809" s="3"/>
      <c r="G2809" s="3"/>
      <c r="H2809" s="3"/>
      <c r="I2809" s="3"/>
      <c r="J2809" s="7"/>
      <c r="K2809" s="3"/>
      <c r="L2809" s="3"/>
      <c r="M2809" s="8"/>
    </row>
    <row r="2810" spans="1:13">
      <c r="A2810" s="3"/>
      <c r="B2810" s="3"/>
      <c r="C2810" s="3"/>
      <c r="D2810" s="3"/>
      <c r="E2810" s="3"/>
      <c r="F2810" s="3"/>
      <c r="G2810" s="3"/>
      <c r="H2810" s="3"/>
      <c r="I2810" s="3"/>
      <c r="J2810" s="11"/>
      <c r="K2810" s="3"/>
      <c r="L2810" s="3"/>
      <c r="M2810" s="8"/>
    </row>
    <row r="2811" spans="1:13">
      <c r="A2811" s="3"/>
      <c r="B2811" s="3"/>
      <c r="C2811" s="3"/>
      <c r="D2811" s="3"/>
      <c r="E2811" s="3"/>
      <c r="F2811" s="3"/>
      <c r="G2811" s="3"/>
      <c r="H2811" s="3"/>
      <c r="I2811" s="3"/>
      <c r="J2811" s="7"/>
      <c r="K2811" s="3"/>
      <c r="L2811" s="3"/>
      <c r="M2811" s="8"/>
    </row>
    <row r="2812" spans="1:13">
      <c r="A2812" s="3"/>
      <c r="B2812" s="3"/>
      <c r="C2812" s="3"/>
      <c r="D2812" s="3"/>
      <c r="E2812" s="3"/>
      <c r="F2812" s="3"/>
      <c r="G2812" s="3"/>
      <c r="H2812" s="3"/>
      <c r="I2812" s="3"/>
      <c r="J2812" s="11"/>
      <c r="K2812" s="3"/>
      <c r="L2812" s="3"/>
      <c r="M2812" s="8"/>
    </row>
    <row r="2813" spans="1:13">
      <c r="A2813" s="3"/>
      <c r="B2813" s="3"/>
      <c r="C2813" s="3"/>
      <c r="D2813" s="3"/>
      <c r="E2813" s="3"/>
      <c r="F2813" s="3"/>
      <c r="G2813" s="3"/>
      <c r="H2813" s="3"/>
      <c r="I2813" s="3"/>
      <c r="J2813" s="7"/>
      <c r="K2813" s="3"/>
      <c r="L2813" s="3"/>
      <c r="M2813" s="8"/>
    </row>
    <row r="2814" spans="1:13">
      <c r="A2814" s="3"/>
      <c r="B2814" s="3"/>
      <c r="C2814" s="3"/>
      <c r="D2814" s="3"/>
      <c r="E2814" s="3"/>
      <c r="F2814" s="3"/>
      <c r="G2814" s="3"/>
      <c r="H2814" s="3"/>
      <c r="I2814" s="3"/>
      <c r="J2814" s="11"/>
      <c r="K2814" s="3"/>
      <c r="L2814" s="3"/>
      <c r="M2814" s="8"/>
    </row>
    <row r="2815" spans="1:13">
      <c r="A2815" s="3"/>
      <c r="B2815" s="3"/>
      <c r="C2815" s="3"/>
      <c r="D2815" s="3"/>
      <c r="E2815" s="3"/>
      <c r="F2815" s="3"/>
      <c r="G2815" s="3"/>
      <c r="H2815" s="3"/>
      <c r="I2815" s="3"/>
      <c r="J2815" s="7"/>
      <c r="K2815" s="3"/>
      <c r="L2815" s="3"/>
      <c r="M2815" s="8"/>
    </row>
    <row r="2816" spans="1:13">
      <c r="A2816" s="3"/>
      <c r="B2816" s="3"/>
      <c r="C2816" s="3"/>
      <c r="D2816" s="3"/>
      <c r="E2816" s="3"/>
      <c r="F2816" s="3"/>
      <c r="G2816" s="3"/>
      <c r="H2816" s="3"/>
      <c r="I2816" s="3"/>
      <c r="J2816" s="11"/>
      <c r="K2816" s="3"/>
      <c r="L2816" s="3"/>
      <c r="M2816" s="8"/>
    </row>
    <row r="2817" spans="1:13">
      <c r="A2817" s="3"/>
      <c r="B2817" s="3"/>
      <c r="C2817" s="3"/>
      <c r="D2817" s="3"/>
      <c r="E2817" s="3"/>
      <c r="F2817" s="3"/>
      <c r="G2817" s="3"/>
      <c r="H2817" s="3"/>
      <c r="I2817" s="3"/>
      <c r="J2817" s="7"/>
      <c r="K2817" s="3"/>
      <c r="L2817" s="3"/>
      <c r="M2817" s="8"/>
    </row>
    <row r="2818" spans="1:13">
      <c r="A2818" s="3"/>
      <c r="B2818" s="3"/>
      <c r="C2818" s="3"/>
      <c r="D2818" s="3"/>
      <c r="E2818" s="3"/>
      <c r="F2818" s="3"/>
      <c r="G2818" s="3"/>
      <c r="H2818" s="3"/>
      <c r="I2818" s="3"/>
      <c r="J2818" s="7"/>
      <c r="K2818" s="3"/>
      <c r="L2818" s="3"/>
      <c r="M2818" s="8"/>
    </row>
    <row r="2819" spans="1:13">
      <c r="A2819" s="3"/>
      <c r="B2819" s="3"/>
      <c r="C2819" s="3"/>
      <c r="D2819" s="3"/>
      <c r="E2819" s="3"/>
      <c r="F2819" s="3"/>
      <c r="G2819" s="3"/>
      <c r="H2819" s="3"/>
      <c r="I2819" s="3"/>
      <c r="J2819" s="11"/>
      <c r="K2819" s="3"/>
      <c r="L2819" s="3"/>
      <c r="M2819" s="8"/>
    </row>
    <row r="2820" spans="1:13">
      <c r="A2820" s="3"/>
      <c r="B2820" s="3"/>
      <c r="C2820" s="3"/>
      <c r="D2820" s="3"/>
      <c r="E2820" s="3"/>
      <c r="F2820" s="3"/>
      <c r="G2820" s="3"/>
      <c r="H2820" s="3"/>
      <c r="I2820" s="3"/>
      <c r="J2820" s="7"/>
      <c r="K2820" s="3"/>
      <c r="L2820" s="3"/>
      <c r="M2820" s="8"/>
    </row>
    <row r="2821" spans="1:13">
      <c r="A2821" s="3"/>
      <c r="B2821" s="3"/>
      <c r="C2821" s="3"/>
      <c r="D2821" s="3"/>
      <c r="E2821" s="3"/>
      <c r="F2821" s="3"/>
      <c r="G2821" s="3"/>
      <c r="H2821" s="3"/>
      <c r="I2821" s="3"/>
      <c r="J2821" s="7"/>
      <c r="K2821" s="3"/>
      <c r="L2821" s="3"/>
      <c r="M2821" s="8"/>
    </row>
    <row r="2822" spans="1:13">
      <c r="A2822" s="3"/>
      <c r="B2822" s="3"/>
      <c r="C2822" s="3"/>
      <c r="D2822" s="3"/>
      <c r="E2822" s="3"/>
      <c r="F2822" s="3"/>
      <c r="G2822" s="3"/>
      <c r="H2822" s="3"/>
      <c r="I2822" s="3"/>
      <c r="J2822" s="11"/>
      <c r="K2822" s="3"/>
      <c r="L2822" s="3"/>
      <c r="M2822" s="8"/>
    </row>
    <row r="2823" spans="1:13">
      <c r="A2823" s="3"/>
      <c r="B2823" s="3"/>
      <c r="C2823" s="3"/>
      <c r="D2823" s="3"/>
      <c r="E2823" s="3"/>
      <c r="F2823" s="3"/>
      <c r="G2823" s="3"/>
      <c r="H2823" s="3"/>
      <c r="I2823" s="3"/>
      <c r="J2823" s="7"/>
      <c r="K2823" s="3"/>
      <c r="L2823" s="3"/>
      <c r="M2823" s="8"/>
    </row>
    <row r="2824" spans="1:13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6"/>
      <c r="L2824" s="3"/>
      <c r="M2824" s="3"/>
    </row>
    <row r="2825" spans="1:13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6"/>
      <c r="L2825" s="3"/>
      <c r="M2825" s="3"/>
    </row>
    <row r="2826" spans="1:13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6"/>
      <c r="L2826" s="3"/>
      <c r="M2826" s="3"/>
    </row>
    <row r="2827" spans="1:13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6"/>
      <c r="L2827" s="3"/>
      <c r="M2827" s="3"/>
    </row>
    <row r="2828" spans="1:13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6"/>
      <c r="L2828" s="3"/>
      <c r="M2828" s="3"/>
    </row>
    <row r="2829" spans="1:13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6"/>
      <c r="L2829" s="3"/>
      <c r="M2829" s="3"/>
    </row>
    <row r="2830" spans="1:13">
      <c r="A2830" s="3"/>
      <c r="B2830" s="3"/>
      <c r="C2830" s="3"/>
      <c r="D2830" s="3"/>
      <c r="E2830" s="3"/>
      <c r="F2830" s="3"/>
      <c r="G2830" s="3"/>
      <c r="H2830" s="3"/>
      <c r="I2830" s="3"/>
      <c r="J2830" s="12"/>
      <c r="K2830" s="12"/>
      <c r="L2830" s="3"/>
      <c r="M2830" s="3"/>
    </row>
    <row r="2831" spans="1:13">
      <c r="A2831" s="3"/>
      <c r="B2831" s="3"/>
      <c r="C2831" s="3"/>
      <c r="D2831" s="3"/>
      <c r="E2831" s="3"/>
      <c r="F2831" s="3"/>
      <c r="G2831" s="3"/>
      <c r="H2831" s="3"/>
      <c r="I2831" s="3"/>
      <c r="J2831" s="13"/>
      <c r="K2831" s="13"/>
      <c r="L2831" s="3"/>
      <c r="M2831" s="3"/>
    </row>
    <row r="2832" spans="1:13">
      <c r="A2832" s="3"/>
      <c r="B2832" s="3"/>
      <c r="C2832" s="3"/>
      <c r="D2832" s="3"/>
      <c r="E2832" s="3"/>
      <c r="F2832" s="3"/>
      <c r="G2832" s="3"/>
      <c r="H2832" s="3"/>
      <c r="I2832" s="3"/>
      <c r="J2832" s="12"/>
      <c r="K2832" s="12"/>
      <c r="L2832" s="3"/>
      <c r="M2832" s="3"/>
    </row>
    <row r="2833" spans="1:13">
      <c r="A2833" s="3"/>
      <c r="B2833" s="3"/>
      <c r="C2833" s="3"/>
      <c r="D2833" s="3"/>
      <c r="E2833" s="3"/>
      <c r="F2833" s="3"/>
      <c r="G2833" s="3"/>
      <c r="H2833" s="3"/>
      <c r="I2833" s="3"/>
      <c r="J2833" s="13"/>
      <c r="K2833" s="13"/>
      <c r="L2833" s="3"/>
      <c r="M2833" s="3"/>
    </row>
    <row r="2834" spans="1:13">
      <c r="A2834" s="3"/>
      <c r="B2834" s="3"/>
      <c r="C2834" s="3"/>
      <c r="D2834" s="3"/>
      <c r="E2834" s="3"/>
      <c r="F2834" s="3"/>
      <c r="G2834" s="3"/>
      <c r="H2834" s="3"/>
      <c r="I2834" s="3"/>
      <c r="J2834" s="12"/>
      <c r="K2834" s="12"/>
      <c r="L2834" s="3"/>
      <c r="M2834" s="3"/>
    </row>
    <row r="2835" spans="1:13">
      <c r="A2835" s="3"/>
      <c r="B2835" s="3"/>
      <c r="C2835" s="3"/>
      <c r="D2835" s="3"/>
      <c r="E2835" s="3"/>
      <c r="F2835" s="3"/>
      <c r="G2835" s="3"/>
      <c r="H2835" s="3"/>
      <c r="I2835" s="3"/>
      <c r="J2835" s="13"/>
      <c r="K2835" s="13"/>
      <c r="L2835" s="3"/>
      <c r="M2835" s="3"/>
    </row>
    <row r="2836" spans="1:13">
      <c r="A2836" s="3"/>
      <c r="B2836" s="3"/>
      <c r="C2836" s="3"/>
      <c r="D2836" s="3"/>
      <c r="E2836" s="3"/>
      <c r="F2836" s="3"/>
      <c r="G2836" s="3"/>
      <c r="H2836" s="3"/>
      <c r="I2836" s="3"/>
      <c r="J2836" s="6"/>
      <c r="K2836" s="6"/>
      <c r="L2836" s="3"/>
      <c r="M2836" s="3"/>
    </row>
    <row r="2837" spans="1:13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</row>
    <row r="2838" spans="1:13">
      <c r="A2838" s="3"/>
      <c r="B2838" s="3"/>
      <c r="C2838" s="3"/>
      <c r="D2838" s="3"/>
      <c r="E2838" s="3"/>
      <c r="F2838" s="3"/>
      <c r="G2838" s="3"/>
      <c r="H2838" s="3"/>
      <c r="I2838" s="3"/>
      <c r="J2838" s="6"/>
      <c r="K2838" s="6"/>
      <c r="L2838" s="3"/>
      <c r="M2838" s="3"/>
    </row>
    <row r="2839" spans="1:13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</row>
    <row r="2840" spans="1:13">
      <c r="A2840" s="3"/>
      <c r="B2840" s="3"/>
      <c r="C2840" s="3"/>
      <c r="D2840" s="3"/>
      <c r="E2840" s="3"/>
      <c r="F2840" s="3"/>
      <c r="G2840" s="3"/>
      <c r="H2840" s="3"/>
      <c r="I2840" s="3"/>
      <c r="J2840" s="6"/>
      <c r="K2840" s="6"/>
      <c r="L2840" s="3"/>
      <c r="M2840" s="3"/>
    </row>
    <row r="2841" spans="1:13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</row>
    <row r="2842" spans="1:13">
      <c r="A2842" s="3"/>
      <c r="B2842" s="3"/>
      <c r="C2842" s="3"/>
      <c r="D2842" s="3"/>
      <c r="E2842" s="3"/>
      <c r="F2842" s="3"/>
      <c r="G2842" s="3"/>
      <c r="H2842" s="3"/>
      <c r="I2842" s="3"/>
      <c r="J2842" s="6"/>
      <c r="K2842" s="6"/>
      <c r="L2842" s="3"/>
      <c r="M2842" s="3"/>
    </row>
    <row r="2843" spans="1:13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</row>
    <row r="2844" spans="1:13">
      <c r="A2844" s="3"/>
      <c r="B2844" s="3"/>
      <c r="C2844" s="3"/>
      <c r="D2844" s="3"/>
      <c r="E2844" s="3"/>
      <c r="F2844" s="3"/>
      <c r="G2844" s="3"/>
      <c r="H2844" s="3"/>
      <c r="I2844" s="3"/>
      <c r="J2844" s="6"/>
      <c r="K2844" s="6"/>
      <c r="L2844" s="3"/>
      <c r="M2844" s="3"/>
    </row>
    <row r="2845" spans="1:13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</row>
    <row r="2846" spans="1:13">
      <c r="A2846" s="3"/>
      <c r="B2846" s="3"/>
      <c r="C2846" s="3"/>
      <c r="D2846" s="3"/>
      <c r="E2846" s="3"/>
      <c r="F2846" s="3"/>
      <c r="G2846" s="3"/>
      <c r="H2846" s="3"/>
      <c r="I2846" s="3"/>
      <c r="J2846" s="6"/>
      <c r="K2846" s="6"/>
      <c r="L2846" s="3"/>
      <c r="M2846" s="3"/>
    </row>
    <row r="2847" spans="1:13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</row>
    <row r="2848" spans="1:13">
      <c r="A2848" s="3"/>
      <c r="B2848" s="3"/>
      <c r="C2848" s="3"/>
      <c r="D2848" s="3"/>
      <c r="E2848" s="3"/>
      <c r="F2848" s="3"/>
      <c r="G2848" s="3"/>
      <c r="H2848" s="3"/>
      <c r="I2848" s="3"/>
      <c r="J2848" s="6"/>
      <c r="K2848" s="6"/>
      <c r="L2848" s="3"/>
      <c r="M2848" s="3"/>
    </row>
    <row r="2849" spans="1:13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</row>
    <row r="2850" spans="1:13">
      <c r="A2850" s="3"/>
      <c r="B2850" s="3"/>
      <c r="C2850" s="3"/>
      <c r="D2850" s="3"/>
      <c r="E2850" s="3"/>
      <c r="F2850" s="3"/>
      <c r="G2850" s="3"/>
      <c r="H2850" s="3"/>
      <c r="I2850" s="3"/>
      <c r="J2850" s="6"/>
      <c r="K2850" s="6"/>
      <c r="L2850" s="3"/>
      <c r="M2850" s="3"/>
    </row>
    <row r="2851" spans="1:13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</row>
    <row r="2852" spans="1:13">
      <c r="A2852" s="3"/>
      <c r="B2852" s="3"/>
      <c r="C2852" s="3"/>
      <c r="D2852" s="3"/>
      <c r="E2852" s="3"/>
      <c r="F2852" s="3"/>
      <c r="G2852" s="3"/>
      <c r="H2852" s="3"/>
      <c r="I2852" s="3"/>
      <c r="J2852" s="6"/>
      <c r="K2852" s="6"/>
      <c r="L2852" s="3"/>
      <c r="M2852" s="3"/>
    </row>
    <row r="2853" spans="1:13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</row>
    <row r="2854" spans="1:13">
      <c r="A2854" s="3"/>
      <c r="B2854" s="3"/>
      <c r="C2854" s="3"/>
      <c r="D2854" s="3"/>
      <c r="E2854" s="3"/>
      <c r="F2854" s="3"/>
      <c r="G2854" s="3"/>
      <c r="H2854" s="3"/>
      <c r="I2854" s="3"/>
      <c r="J2854" s="6"/>
      <c r="K2854" s="6"/>
      <c r="L2854" s="3"/>
      <c r="M2854" s="3"/>
    </row>
    <row r="2855" spans="1:13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</row>
    <row r="2856" spans="1:13">
      <c r="A2856" s="3"/>
      <c r="B2856" s="3"/>
      <c r="C2856" s="3"/>
      <c r="D2856" s="3"/>
      <c r="E2856" s="3"/>
      <c r="F2856" s="3"/>
      <c r="G2856" s="3"/>
      <c r="H2856" s="3"/>
      <c r="I2856" s="3"/>
      <c r="J2856" s="6"/>
      <c r="K2856" s="6"/>
      <c r="L2856" s="3"/>
      <c r="M2856" s="3"/>
    </row>
    <row r="2857" spans="1:13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</row>
    <row r="2858" spans="1:13">
      <c r="A2858" s="3"/>
      <c r="B2858" s="3"/>
      <c r="C2858" s="3"/>
      <c r="D2858" s="3"/>
      <c r="E2858" s="3"/>
      <c r="F2858" s="3"/>
      <c r="G2858" s="3"/>
      <c r="H2858" s="3"/>
      <c r="I2858" s="3"/>
      <c r="J2858" s="6"/>
      <c r="K2858" s="6"/>
      <c r="L2858" s="3"/>
      <c r="M2858" s="3"/>
    </row>
    <row r="2859" spans="1:13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</row>
    <row r="2860" spans="1:13">
      <c r="A2860" s="3"/>
      <c r="B2860" s="3"/>
      <c r="C2860" s="3"/>
      <c r="D2860" s="3"/>
      <c r="E2860" s="3"/>
      <c r="F2860" s="3"/>
      <c r="G2860" s="3"/>
      <c r="H2860" s="3"/>
      <c r="I2860" s="3"/>
      <c r="J2860" s="6"/>
      <c r="K2860" s="6"/>
      <c r="L2860" s="3"/>
      <c r="M2860" s="3"/>
    </row>
    <row r="2861" spans="1:13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</row>
    <row r="2862" spans="1:13">
      <c r="A2862" s="3"/>
      <c r="B2862" s="3"/>
      <c r="C2862" s="3"/>
      <c r="D2862" s="3"/>
      <c r="E2862" s="3"/>
      <c r="F2862" s="3"/>
      <c r="G2862" s="3"/>
      <c r="H2862" s="3"/>
      <c r="I2862" s="3"/>
      <c r="J2862" s="6"/>
      <c r="K2862" s="6"/>
      <c r="L2862" s="3"/>
      <c r="M2862" s="3"/>
    </row>
    <row r="2863" spans="1:13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</row>
    <row r="2864" spans="1:13">
      <c r="A2864" s="3"/>
      <c r="B2864" s="3"/>
      <c r="C2864" s="3"/>
      <c r="D2864" s="3"/>
      <c r="E2864" s="3"/>
      <c r="F2864" s="3"/>
      <c r="G2864" s="3"/>
      <c r="H2864" s="3"/>
      <c r="I2864" s="3"/>
      <c r="J2864" s="6"/>
      <c r="K2864" s="6"/>
      <c r="L2864" s="3"/>
      <c r="M2864" s="3"/>
    </row>
    <row r="2865" spans="1:13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</row>
    <row r="2866" spans="1:13">
      <c r="A2866" s="3"/>
      <c r="B2866" s="3"/>
      <c r="C2866" s="3"/>
      <c r="D2866" s="3"/>
      <c r="E2866" s="3"/>
      <c r="F2866" s="3"/>
      <c r="G2866" s="3"/>
      <c r="H2866" s="3"/>
      <c r="I2866" s="3"/>
      <c r="J2866" s="6"/>
      <c r="K2866" s="6"/>
      <c r="L2866" s="3"/>
      <c r="M2866" s="3"/>
    </row>
    <row r="2867" spans="1:13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6"/>
      <c r="L2867" s="3"/>
      <c r="M2867" s="3"/>
    </row>
    <row r="2868" spans="1:13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6"/>
      <c r="L2868" s="3"/>
      <c r="M2868" s="3"/>
    </row>
    <row r="2869" spans="1:13">
      <c r="A2869" s="3"/>
      <c r="B2869" s="3"/>
      <c r="C2869" s="3"/>
      <c r="D2869" s="3"/>
      <c r="E2869" s="3"/>
      <c r="F2869" s="3"/>
      <c r="G2869" s="3"/>
      <c r="H2869" s="3"/>
      <c r="I2869" s="3"/>
      <c r="J2869" s="6"/>
      <c r="K2869" s="6"/>
      <c r="L2869" s="3"/>
      <c r="M2869" s="3"/>
    </row>
    <row r="2870" spans="1:13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6"/>
      <c r="L2870" s="3"/>
      <c r="M2870" s="3"/>
    </row>
    <row r="2871" spans="1:13">
      <c r="A2871" s="3"/>
      <c r="B2871" s="3"/>
      <c r="C2871" s="3"/>
      <c r="D2871" s="3"/>
      <c r="E2871" s="3"/>
      <c r="F2871" s="3"/>
      <c r="G2871" s="3"/>
      <c r="H2871" s="3"/>
      <c r="I2871" s="3"/>
      <c r="J2871" s="6"/>
      <c r="K2871" s="6"/>
      <c r="L2871" s="3"/>
      <c r="M2871" s="3"/>
    </row>
    <row r="2872" spans="1:13">
      <c r="A2872" s="3"/>
      <c r="B2872" s="3"/>
      <c r="C2872" s="3"/>
      <c r="D2872" s="3"/>
      <c r="E2872" s="3"/>
      <c r="F2872" s="3"/>
      <c r="G2872" s="3"/>
      <c r="H2872" s="3"/>
      <c r="I2872" s="3"/>
      <c r="J2872" s="6"/>
      <c r="K2872" s="6"/>
      <c r="L2872" s="3"/>
      <c r="M2872" s="3"/>
    </row>
    <row r="2873" spans="1:13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</row>
    <row r="2874" spans="1:13">
      <c r="A2874" s="3"/>
      <c r="B2874" s="3"/>
      <c r="C2874" s="3"/>
      <c r="D2874" s="3"/>
      <c r="E2874" s="3"/>
      <c r="F2874" s="3"/>
      <c r="G2874" s="3"/>
      <c r="H2874" s="3"/>
      <c r="I2874" s="3"/>
      <c r="J2874" s="6"/>
      <c r="K2874" s="6"/>
      <c r="L2874" s="3"/>
      <c r="M2874" s="3"/>
    </row>
    <row r="2875" spans="1:13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</row>
    <row r="2876" spans="1:13">
      <c r="A2876" s="3"/>
      <c r="B2876" s="3"/>
      <c r="C2876" s="3"/>
      <c r="D2876" s="3"/>
      <c r="E2876" s="3"/>
      <c r="F2876" s="3"/>
      <c r="G2876" s="3"/>
      <c r="H2876" s="3"/>
      <c r="I2876" s="3"/>
      <c r="J2876" s="6"/>
      <c r="K2876" s="6"/>
      <c r="L2876" s="3"/>
      <c r="M2876" s="3"/>
    </row>
    <row r="2877" spans="1:13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</row>
    <row r="2878" spans="1:13">
      <c r="A2878" s="3"/>
      <c r="B2878" s="3"/>
      <c r="C2878" s="3"/>
      <c r="D2878" s="3"/>
      <c r="E2878" s="3"/>
      <c r="F2878" s="3"/>
      <c r="G2878" s="3"/>
      <c r="H2878" s="3"/>
      <c r="I2878" s="3"/>
      <c r="J2878" s="6"/>
      <c r="K2878" s="6"/>
      <c r="L2878" s="3"/>
      <c r="M2878" s="3"/>
    </row>
    <row r="2879" spans="1:13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</row>
    <row r="2880" spans="1:13">
      <c r="A2880" s="3"/>
      <c r="B2880" s="3"/>
      <c r="C2880" s="3"/>
      <c r="D2880" s="3"/>
      <c r="E2880" s="3"/>
      <c r="F2880" s="3"/>
      <c r="G2880" s="3"/>
      <c r="H2880" s="3"/>
      <c r="I2880" s="3"/>
      <c r="J2880" s="6"/>
      <c r="K2880" s="6"/>
      <c r="L2880" s="3"/>
      <c r="M2880" s="3"/>
    </row>
    <row r="2881" spans="1:13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</row>
    <row r="2882" spans="1:13">
      <c r="A2882" s="3"/>
      <c r="B2882" s="3"/>
      <c r="C2882" s="3"/>
      <c r="D2882" s="3"/>
      <c r="E2882" s="3"/>
      <c r="F2882" s="3"/>
      <c r="G2882" s="3"/>
      <c r="H2882" s="3"/>
      <c r="I2882" s="3"/>
      <c r="J2882" s="6"/>
      <c r="K2882" s="6"/>
      <c r="L2882" s="3"/>
      <c r="M2882" s="3"/>
    </row>
    <row r="2883" spans="1:13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</row>
    <row r="2884" spans="1:13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6"/>
      <c r="L2884" s="3"/>
      <c r="M2884" s="3"/>
    </row>
    <row r="2885" spans="1:13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6"/>
      <c r="L2885" s="3"/>
      <c r="M2885" s="3"/>
    </row>
    <row r="2886" spans="1:13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6"/>
      <c r="L2886" s="3"/>
      <c r="M2886" s="3"/>
    </row>
    <row r="2887" spans="1:13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6"/>
      <c r="L2887" s="3"/>
      <c r="M2887" s="3"/>
    </row>
    <row r="2888" spans="1:13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6"/>
      <c r="L2888" s="3"/>
      <c r="M2888" s="3"/>
    </row>
    <row r="2889" spans="1:13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6"/>
      <c r="L2889" s="3"/>
      <c r="M2889" s="3"/>
    </row>
    <row r="2890" spans="1:13">
      <c r="A2890" s="3"/>
      <c r="B2890" s="3"/>
      <c r="C2890" s="3"/>
      <c r="D2890" s="3"/>
      <c r="E2890" s="3"/>
      <c r="F2890" s="3"/>
      <c r="G2890" s="3"/>
      <c r="H2890" s="3"/>
      <c r="I2890" s="3"/>
      <c r="J2890" s="12"/>
      <c r="K2890" s="12"/>
      <c r="L2890" s="3"/>
      <c r="M2890" s="3"/>
    </row>
    <row r="2891" spans="1:13">
      <c r="A2891" s="3"/>
      <c r="B2891" s="3"/>
      <c r="C2891" s="3"/>
      <c r="D2891" s="3"/>
      <c r="E2891" s="3"/>
      <c r="F2891" s="3"/>
      <c r="G2891" s="3"/>
      <c r="H2891" s="3"/>
      <c r="I2891" s="3"/>
      <c r="J2891" s="13"/>
      <c r="K2891" s="13"/>
      <c r="L2891" s="3"/>
      <c r="M2891" s="3"/>
    </row>
    <row r="2892" spans="1:13">
      <c r="A2892" s="3"/>
      <c r="B2892" s="3"/>
      <c r="C2892" s="3"/>
      <c r="D2892" s="3"/>
      <c r="E2892" s="3"/>
      <c r="F2892" s="3"/>
      <c r="G2892" s="3"/>
      <c r="H2892" s="3"/>
      <c r="I2892" s="3"/>
      <c r="J2892" s="12"/>
      <c r="K2892" s="12"/>
      <c r="L2892" s="3"/>
      <c r="M2892" s="3"/>
    </row>
    <row r="2893" spans="1:13">
      <c r="A2893" s="3"/>
      <c r="B2893" s="3"/>
      <c r="C2893" s="3"/>
      <c r="D2893" s="3"/>
      <c r="E2893" s="3"/>
      <c r="F2893" s="3"/>
      <c r="G2893" s="3"/>
      <c r="H2893" s="3"/>
      <c r="I2893" s="3"/>
      <c r="J2893" s="13"/>
      <c r="K2893" s="13"/>
      <c r="L2893" s="3"/>
      <c r="M2893" s="3"/>
    </row>
    <row r="2894" spans="1:13">
      <c r="A2894" s="3"/>
      <c r="B2894" s="3"/>
      <c r="C2894" s="3"/>
      <c r="D2894" s="3"/>
      <c r="E2894" s="3"/>
      <c r="F2894" s="3"/>
      <c r="G2894" s="3"/>
      <c r="H2894" s="3"/>
      <c r="I2894" s="3"/>
      <c r="J2894" s="12"/>
      <c r="K2894" s="12"/>
      <c r="L2894" s="3"/>
      <c r="M2894" s="3"/>
    </row>
    <row r="2895" spans="1:13">
      <c r="A2895" s="3"/>
      <c r="B2895" s="3"/>
      <c r="C2895" s="3"/>
      <c r="D2895" s="3"/>
      <c r="E2895" s="3"/>
      <c r="F2895" s="3"/>
      <c r="G2895" s="3"/>
      <c r="H2895" s="3"/>
      <c r="I2895" s="3"/>
      <c r="J2895" s="13"/>
      <c r="K2895" s="13"/>
      <c r="L2895" s="3"/>
      <c r="M2895" s="3"/>
    </row>
    <row r="2896" spans="1:13">
      <c r="A2896" s="3"/>
      <c r="B2896" s="3"/>
      <c r="C2896" s="3"/>
      <c r="D2896" s="3"/>
      <c r="E2896" s="3"/>
      <c r="F2896" s="3"/>
      <c r="G2896" s="3"/>
      <c r="H2896" s="3"/>
      <c r="I2896" s="3"/>
      <c r="J2896" s="6"/>
      <c r="K2896" s="6"/>
      <c r="L2896" s="3"/>
      <c r="M2896" s="3"/>
    </row>
    <row r="2897" spans="1:13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</row>
    <row r="2898" spans="1:13">
      <c r="A2898" s="3"/>
      <c r="B2898" s="3"/>
      <c r="C2898" s="3"/>
      <c r="D2898" s="3"/>
      <c r="E2898" s="3"/>
      <c r="F2898" s="3"/>
      <c r="G2898" s="3"/>
      <c r="H2898" s="3"/>
      <c r="I2898" s="3"/>
      <c r="J2898" s="6"/>
      <c r="K2898" s="6"/>
      <c r="L2898" s="3"/>
      <c r="M2898" s="3"/>
    </row>
    <row r="2899" spans="1:13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</row>
    <row r="2900" spans="1:13">
      <c r="A2900" s="3"/>
      <c r="B2900" s="3"/>
      <c r="C2900" s="3"/>
      <c r="D2900" s="3"/>
      <c r="E2900" s="3"/>
      <c r="F2900" s="3"/>
      <c r="G2900" s="3"/>
      <c r="H2900" s="3"/>
      <c r="I2900" s="3"/>
      <c r="J2900" s="6"/>
      <c r="K2900" s="6"/>
      <c r="L2900" s="3"/>
      <c r="M2900" s="3"/>
    </row>
    <row r="2901" spans="1:13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</row>
    <row r="2902" spans="1:13">
      <c r="A2902" s="3"/>
      <c r="B2902" s="3"/>
      <c r="C2902" s="3"/>
      <c r="D2902" s="3"/>
      <c r="E2902" s="3"/>
      <c r="F2902" s="3"/>
      <c r="G2902" s="3"/>
      <c r="H2902" s="3"/>
      <c r="I2902" s="3"/>
      <c r="J2902" s="6"/>
      <c r="K2902" s="6"/>
      <c r="L2902" s="3"/>
      <c r="M2902" s="3"/>
    </row>
    <row r="2903" spans="1:13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</row>
    <row r="2904" spans="1:13">
      <c r="A2904" s="3"/>
      <c r="B2904" s="3"/>
      <c r="C2904" s="3"/>
      <c r="D2904" s="3"/>
      <c r="E2904" s="3"/>
      <c r="F2904" s="3"/>
      <c r="G2904" s="3"/>
      <c r="H2904" s="3"/>
      <c r="I2904" s="3"/>
      <c r="J2904" s="6"/>
      <c r="K2904" s="6"/>
      <c r="L2904" s="3"/>
      <c r="M2904" s="3"/>
    </row>
    <row r="2905" spans="1:13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</row>
    <row r="2906" spans="1:13">
      <c r="A2906" s="3"/>
      <c r="B2906" s="3"/>
      <c r="C2906" s="3"/>
      <c r="D2906" s="3"/>
      <c r="E2906" s="3"/>
      <c r="F2906" s="3"/>
      <c r="G2906" s="3"/>
      <c r="H2906" s="3"/>
      <c r="I2906" s="3"/>
      <c r="J2906" s="6"/>
      <c r="K2906" s="6"/>
      <c r="L2906" s="3"/>
      <c r="M2906" s="3"/>
    </row>
    <row r="2907" spans="1:13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</row>
    <row r="2908" spans="1:13">
      <c r="A2908" s="3"/>
      <c r="B2908" s="3"/>
      <c r="C2908" s="3"/>
      <c r="D2908" s="3"/>
      <c r="E2908" s="3"/>
      <c r="F2908" s="3"/>
      <c r="G2908" s="3"/>
      <c r="H2908" s="3"/>
      <c r="I2908" s="3"/>
      <c r="J2908" s="6"/>
      <c r="K2908" s="6"/>
      <c r="L2908" s="3"/>
      <c r="M2908" s="3"/>
    </row>
    <row r="2909" spans="1:13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</row>
    <row r="2910" spans="1:13">
      <c r="A2910" s="3"/>
      <c r="B2910" s="3"/>
      <c r="C2910" s="3"/>
      <c r="D2910" s="3"/>
      <c r="E2910" s="3"/>
      <c r="F2910" s="3"/>
      <c r="G2910" s="3"/>
      <c r="H2910" s="3"/>
      <c r="I2910" s="3"/>
      <c r="J2910" s="6"/>
      <c r="K2910" s="6"/>
      <c r="L2910" s="3"/>
      <c r="M2910" s="3"/>
    </row>
    <row r="2911" spans="1:13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</row>
    <row r="2912" spans="1:13">
      <c r="A2912" s="3"/>
      <c r="B2912" s="3"/>
      <c r="C2912" s="3"/>
      <c r="D2912" s="3"/>
      <c r="E2912" s="3"/>
      <c r="F2912" s="3"/>
      <c r="G2912" s="3"/>
      <c r="H2912" s="3"/>
      <c r="I2912" s="3"/>
      <c r="J2912" s="6"/>
      <c r="K2912" s="6"/>
      <c r="L2912" s="3"/>
      <c r="M2912" s="3"/>
    </row>
    <row r="2913" spans="1:13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</row>
    <row r="2914" spans="1:13">
      <c r="A2914" s="3"/>
      <c r="B2914" s="3"/>
      <c r="C2914" s="3"/>
      <c r="D2914" s="3"/>
      <c r="E2914" s="3"/>
      <c r="F2914" s="3"/>
      <c r="G2914" s="3"/>
      <c r="H2914" s="3"/>
      <c r="I2914" s="3"/>
      <c r="J2914" s="6"/>
      <c r="K2914" s="6"/>
      <c r="L2914" s="3"/>
      <c r="M2914" s="3"/>
    </row>
    <row r="2915" spans="1:13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</row>
    <row r="2916" spans="1:13">
      <c r="A2916" s="3"/>
      <c r="B2916" s="3"/>
      <c r="C2916" s="3"/>
      <c r="D2916" s="3"/>
      <c r="E2916" s="3"/>
      <c r="F2916" s="3"/>
      <c r="G2916" s="3"/>
      <c r="H2916" s="3"/>
      <c r="I2916" s="3"/>
      <c r="J2916" s="6"/>
      <c r="K2916" s="6"/>
      <c r="L2916" s="3"/>
      <c r="M2916" s="3"/>
    </row>
    <row r="2917" spans="1:13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</row>
    <row r="2918" spans="1:13">
      <c r="A2918" s="3"/>
      <c r="B2918" s="3"/>
      <c r="C2918" s="3"/>
      <c r="D2918" s="3"/>
      <c r="E2918" s="3"/>
      <c r="F2918" s="3"/>
      <c r="G2918" s="3"/>
      <c r="H2918" s="3"/>
      <c r="I2918" s="3"/>
      <c r="J2918" s="6"/>
      <c r="K2918" s="6"/>
      <c r="L2918" s="3"/>
      <c r="M2918" s="3"/>
    </row>
    <row r="2919" spans="1:13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</row>
    <row r="2920" spans="1:13">
      <c r="A2920" s="3"/>
      <c r="B2920" s="3"/>
      <c r="C2920" s="3"/>
      <c r="D2920" s="3"/>
      <c r="E2920" s="3"/>
      <c r="F2920" s="3"/>
      <c r="G2920" s="3"/>
      <c r="H2920" s="3"/>
      <c r="I2920" s="3"/>
      <c r="J2920" s="6"/>
      <c r="K2920" s="6"/>
      <c r="L2920" s="3"/>
      <c r="M2920" s="3"/>
    </row>
    <row r="2921" spans="1:13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</row>
    <row r="2922" spans="1:13">
      <c r="A2922" s="3"/>
      <c r="B2922" s="3"/>
      <c r="C2922" s="3"/>
      <c r="D2922" s="3"/>
      <c r="E2922" s="3"/>
      <c r="F2922" s="3"/>
      <c r="G2922" s="3"/>
      <c r="H2922" s="3"/>
      <c r="I2922" s="3"/>
      <c r="J2922" s="6"/>
      <c r="K2922" s="6"/>
      <c r="L2922" s="3"/>
      <c r="M2922" s="3"/>
    </row>
    <row r="2923" spans="1:13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</row>
    <row r="2924" spans="1:13">
      <c r="A2924" s="3"/>
      <c r="B2924" s="3"/>
      <c r="C2924" s="3"/>
      <c r="D2924" s="3"/>
      <c r="E2924" s="3"/>
      <c r="F2924" s="3"/>
      <c r="G2924" s="3"/>
      <c r="H2924" s="3"/>
      <c r="I2924" s="3"/>
      <c r="J2924" s="6"/>
      <c r="K2924" s="6"/>
      <c r="L2924" s="3"/>
      <c r="M2924" s="3"/>
    </row>
    <row r="2925" spans="1:13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</row>
    <row r="2926" spans="1:13">
      <c r="A2926" s="3"/>
      <c r="B2926" s="3"/>
      <c r="C2926" s="3"/>
      <c r="D2926" s="3"/>
      <c r="E2926" s="3"/>
      <c r="F2926" s="3"/>
      <c r="G2926" s="3"/>
      <c r="H2926" s="3"/>
      <c r="I2926" s="3"/>
      <c r="J2926" s="6"/>
      <c r="K2926" s="6"/>
      <c r="L2926" s="3"/>
      <c r="M2926" s="3"/>
    </row>
    <row r="2927" spans="1:13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6"/>
      <c r="L2927" s="3"/>
      <c r="M2927" s="3"/>
    </row>
    <row r="2928" spans="1:13">
      <c r="A2928" s="3"/>
      <c r="B2928" s="3"/>
      <c r="C2928" s="3"/>
      <c r="D2928" s="3"/>
      <c r="E2928" s="3"/>
      <c r="F2928" s="3"/>
      <c r="G2928" s="3"/>
      <c r="H2928" s="3"/>
      <c r="I2928" s="3"/>
      <c r="J2928" s="6"/>
      <c r="K2928" s="6"/>
      <c r="L2928" s="3"/>
      <c r="M2928" s="3"/>
    </row>
    <row r="2929" spans="1:13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</row>
    <row r="2930" spans="1:13">
      <c r="A2930" s="3"/>
      <c r="B2930" s="3"/>
      <c r="C2930" s="3"/>
      <c r="D2930" s="3"/>
      <c r="E2930" s="3"/>
      <c r="F2930" s="3"/>
      <c r="G2930" s="3"/>
      <c r="H2930" s="3"/>
      <c r="I2930" s="3"/>
      <c r="J2930" s="6"/>
      <c r="K2930" s="6"/>
      <c r="L2930" s="3"/>
      <c r="M2930" s="3"/>
    </row>
    <row r="2931" spans="1:13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</row>
    <row r="2932" spans="1:13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6"/>
      <c r="L2932" s="3"/>
      <c r="M2932" s="3"/>
    </row>
    <row r="2933" spans="1:13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6"/>
      <c r="L2933" s="3"/>
      <c r="M2933" s="3"/>
    </row>
    <row r="2934" spans="1:13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6"/>
      <c r="L2934" s="3"/>
      <c r="M2934" s="3"/>
    </row>
    <row r="2935" spans="1:13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6"/>
      <c r="L2935" s="3"/>
      <c r="M2935" s="3"/>
    </row>
    <row r="2936" spans="1:13">
      <c r="A2936" s="3"/>
      <c r="B2936" s="3"/>
      <c r="C2936" s="3"/>
      <c r="D2936" s="3"/>
      <c r="E2936" s="3"/>
      <c r="F2936" s="3"/>
      <c r="G2936" s="3"/>
      <c r="H2936" s="3"/>
      <c r="I2936" s="3"/>
      <c r="J2936" s="12"/>
      <c r="K2936" s="12"/>
      <c r="L2936" s="3"/>
      <c r="M2936" s="3"/>
    </row>
    <row r="2937" spans="1:13">
      <c r="A2937" s="3"/>
      <c r="B2937" s="3"/>
      <c r="C2937" s="3"/>
      <c r="D2937" s="3"/>
      <c r="E2937" s="3"/>
      <c r="F2937" s="3"/>
      <c r="G2937" s="3"/>
      <c r="H2937" s="3"/>
      <c r="I2937" s="3"/>
      <c r="J2937" s="13"/>
      <c r="K2937" s="13"/>
      <c r="L2937" s="3"/>
      <c r="M2937" s="3"/>
    </row>
    <row r="2938" spans="1:13">
      <c r="A2938" s="3"/>
      <c r="B2938" s="3"/>
      <c r="C2938" s="3"/>
      <c r="D2938" s="3"/>
      <c r="E2938" s="3"/>
      <c r="F2938" s="3"/>
      <c r="G2938" s="3"/>
      <c r="H2938" s="3"/>
      <c r="I2938" s="3"/>
      <c r="J2938" s="12"/>
      <c r="K2938" s="12"/>
      <c r="L2938" s="3"/>
      <c r="M2938" s="3"/>
    </row>
    <row r="2939" spans="1:13">
      <c r="A2939" s="3"/>
      <c r="B2939" s="3"/>
      <c r="C2939" s="3"/>
      <c r="D2939" s="3"/>
      <c r="E2939" s="3"/>
      <c r="F2939" s="3"/>
      <c r="G2939" s="3"/>
      <c r="H2939" s="3"/>
      <c r="I2939" s="3"/>
      <c r="J2939" s="13"/>
      <c r="K2939" s="13"/>
      <c r="L2939" s="3"/>
      <c r="M2939" s="3"/>
    </row>
    <row r="2940" spans="1:13">
      <c r="A2940" s="3"/>
      <c r="B2940" s="3"/>
      <c r="C2940" s="3"/>
      <c r="D2940" s="3"/>
      <c r="E2940" s="3"/>
      <c r="F2940" s="3"/>
      <c r="G2940" s="3"/>
      <c r="H2940" s="3"/>
      <c r="I2940" s="3"/>
      <c r="J2940" s="12"/>
      <c r="K2940" s="12"/>
      <c r="L2940" s="3"/>
      <c r="M2940" s="3"/>
    </row>
    <row r="2941" spans="1:13">
      <c r="A2941" s="3"/>
      <c r="B2941" s="3"/>
      <c r="C2941" s="3"/>
      <c r="D2941" s="3"/>
      <c r="E2941" s="3"/>
      <c r="F2941" s="3"/>
      <c r="G2941" s="3"/>
      <c r="H2941" s="3"/>
      <c r="I2941" s="3"/>
      <c r="J2941" s="13"/>
      <c r="K2941" s="13"/>
      <c r="L2941" s="3"/>
      <c r="M2941" s="3"/>
    </row>
    <row r="2942" spans="1:13">
      <c r="A2942" s="3"/>
      <c r="B2942" s="3"/>
      <c r="C2942" s="3"/>
      <c r="D2942" s="3"/>
      <c r="E2942" s="3"/>
      <c r="F2942" s="3"/>
      <c r="G2942" s="3"/>
      <c r="H2942" s="3"/>
      <c r="I2942" s="3"/>
      <c r="J2942" s="6"/>
      <c r="K2942" s="6"/>
      <c r="L2942" s="3"/>
      <c r="M2942" s="3"/>
    </row>
    <row r="2943" spans="1:13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</row>
    <row r="2944" spans="1:13">
      <c r="A2944" s="3"/>
      <c r="B2944" s="3"/>
      <c r="C2944" s="3"/>
      <c r="D2944" s="3"/>
      <c r="E2944" s="3"/>
      <c r="F2944" s="3"/>
      <c r="G2944" s="3"/>
      <c r="H2944" s="3"/>
      <c r="I2944" s="3"/>
      <c r="J2944" s="6"/>
      <c r="K2944" s="6"/>
      <c r="L2944" s="3"/>
      <c r="M2944" s="3"/>
    </row>
    <row r="2945" spans="1:13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</row>
    <row r="2946" spans="1:13">
      <c r="A2946" s="3"/>
      <c r="B2946" s="3"/>
      <c r="C2946" s="3"/>
      <c r="D2946" s="3"/>
      <c r="E2946" s="3"/>
      <c r="F2946" s="3"/>
      <c r="G2946" s="3"/>
      <c r="H2946" s="3"/>
      <c r="I2946" s="3"/>
      <c r="J2946" s="6"/>
      <c r="K2946" s="6"/>
      <c r="L2946" s="3"/>
      <c r="M2946" s="3"/>
    </row>
    <row r="2947" spans="1:13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</row>
    <row r="2948" spans="1:13">
      <c r="A2948" s="3"/>
      <c r="B2948" s="3"/>
      <c r="C2948" s="3"/>
      <c r="D2948" s="3"/>
      <c r="E2948" s="3"/>
      <c r="F2948" s="3"/>
      <c r="G2948" s="3"/>
      <c r="H2948" s="3"/>
      <c r="I2948" s="3"/>
      <c r="J2948" s="6"/>
      <c r="K2948" s="6"/>
      <c r="L2948" s="3"/>
      <c r="M2948" s="3"/>
    </row>
    <row r="2949" spans="1:13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</row>
    <row r="2950" spans="1:13">
      <c r="A2950" s="3"/>
      <c r="B2950" s="3"/>
      <c r="C2950" s="3"/>
      <c r="D2950" s="3"/>
      <c r="E2950" s="3"/>
      <c r="F2950" s="3"/>
      <c r="G2950" s="3"/>
      <c r="H2950" s="3"/>
      <c r="I2950" s="3"/>
      <c r="J2950" s="6"/>
      <c r="K2950" s="6"/>
      <c r="L2950" s="3"/>
      <c r="M2950" s="3"/>
    </row>
    <row r="2951" spans="1:13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</row>
    <row r="2952" spans="1:13">
      <c r="A2952" s="3"/>
      <c r="B2952" s="3"/>
      <c r="C2952" s="3"/>
      <c r="D2952" s="3"/>
      <c r="E2952" s="3"/>
      <c r="F2952" s="3"/>
      <c r="G2952" s="3"/>
      <c r="H2952" s="3"/>
      <c r="I2952" s="3"/>
      <c r="J2952" s="6"/>
      <c r="K2952" s="6"/>
      <c r="L2952" s="3"/>
      <c r="M2952" s="3"/>
    </row>
    <row r="2953" spans="1:13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</row>
    <row r="2954" spans="1:13">
      <c r="A2954" s="3"/>
      <c r="B2954" s="3"/>
      <c r="C2954" s="3"/>
      <c r="D2954" s="3"/>
      <c r="E2954" s="3"/>
      <c r="F2954" s="3"/>
      <c r="G2954" s="3"/>
      <c r="H2954" s="3"/>
      <c r="I2954" s="3"/>
      <c r="J2954" s="6"/>
      <c r="K2954" s="6"/>
      <c r="L2954" s="3"/>
      <c r="M2954" s="3"/>
    </row>
    <row r="2955" spans="1:13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</row>
    <row r="2956" spans="1:13">
      <c r="A2956" s="3"/>
      <c r="B2956" s="3"/>
      <c r="C2956" s="3"/>
      <c r="D2956" s="3"/>
      <c r="E2956" s="3"/>
      <c r="F2956" s="3"/>
      <c r="G2956" s="3"/>
      <c r="H2956" s="3"/>
      <c r="I2956" s="3"/>
      <c r="J2956" s="6"/>
      <c r="K2956" s="6"/>
      <c r="L2956" s="3"/>
      <c r="M2956" s="3"/>
    </row>
    <row r="2957" spans="1:13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</row>
    <row r="2958" spans="1:13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</row>
    <row r="2959" spans="1:13">
      <c r="A2959" s="3"/>
      <c r="B2959" s="3"/>
      <c r="C2959" s="3"/>
      <c r="D2959" s="3"/>
      <c r="E2959" s="3"/>
      <c r="F2959" s="3"/>
      <c r="G2959" s="3"/>
      <c r="H2959" s="3"/>
      <c r="I2959" s="3"/>
      <c r="J2959" s="6"/>
      <c r="K2959" s="6"/>
      <c r="L2959" s="3"/>
      <c r="M2959" s="3"/>
    </row>
    <row r="2960" spans="1:13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</row>
    <row r="2961" spans="1:13">
      <c r="A2961" s="3"/>
      <c r="B2961" s="3"/>
      <c r="C2961" s="3"/>
      <c r="D2961" s="3"/>
      <c r="E2961" s="3"/>
      <c r="F2961" s="3"/>
      <c r="G2961" s="3"/>
      <c r="H2961" s="3"/>
      <c r="I2961" s="3"/>
      <c r="J2961" s="6"/>
      <c r="K2961" s="3"/>
      <c r="L2961" s="3"/>
      <c r="M2961" s="3"/>
    </row>
    <row r="2962" spans="1:13">
      <c r="A2962" s="3"/>
      <c r="B2962" s="3"/>
      <c r="C2962" s="3"/>
      <c r="D2962" s="3"/>
      <c r="E2962" s="3"/>
      <c r="F2962" s="3"/>
      <c r="G2962" s="3"/>
      <c r="H2962" s="3"/>
      <c r="I2962" s="3"/>
      <c r="J2962" s="6"/>
      <c r="K2962" s="6"/>
      <c r="L2962" s="3"/>
      <c r="M2962" s="3"/>
    </row>
    <row r="2963" spans="1:13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</row>
    <row r="2964" spans="1:13">
      <c r="A2964" s="3"/>
      <c r="B2964" s="3"/>
      <c r="C2964" s="3"/>
      <c r="D2964" s="3"/>
      <c r="E2964" s="3"/>
      <c r="F2964" s="3"/>
      <c r="G2964" s="3"/>
      <c r="H2964" s="3"/>
      <c r="I2964" s="3"/>
      <c r="J2964" s="6"/>
      <c r="K2964" s="6"/>
      <c r="L2964" s="3"/>
      <c r="M2964" s="3"/>
    </row>
    <row r="2965" spans="1:13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</row>
    <row r="2966" spans="1:13">
      <c r="A2966" s="3"/>
      <c r="B2966" s="3"/>
      <c r="C2966" s="3"/>
      <c r="D2966" s="3"/>
      <c r="E2966" s="3"/>
      <c r="F2966" s="3"/>
      <c r="G2966" s="3"/>
      <c r="H2966" s="3"/>
      <c r="I2966" s="3"/>
      <c r="J2966" s="6"/>
      <c r="K2966" s="6"/>
      <c r="L2966" s="3"/>
      <c r="M2966" s="3"/>
    </row>
    <row r="2967" spans="1:13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</row>
    <row r="2968" spans="1:13">
      <c r="A2968" s="3"/>
      <c r="B2968" s="3"/>
      <c r="C2968" s="3"/>
      <c r="D2968" s="3"/>
      <c r="E2968" s="3"/>
      <c r="F2968" s="3"/>
      <c r="G2968" s="3"/>
      <c r="H2968" s="3"/>
      <c r="I2968" s="3"/>
      <c r="J2968" s="6"/>
      <c r="K2968" s="6"/>
      <c r="L2968" s="3"/>
      <c r="M2968" s="3"/>
    </row>
    <row r="2969" spans="1:13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6"/>
      <c r="L2969" s="3"/>
      <c r="M2969" s="3"/>
    </row>
    <row r="2970" spans="1:13">
      <c r="A2970" s="3"/>
      <c r="B2970" s="3"/>
      <c r="C2970" s="3"/>
      <c r="D2970" s="3"/>
      <c r="E2970" s="3"/>
      <c r="F2970" s="3"/>
      <c r="G2970" s="3"/>
      <c r="H2970" s="3"/>
      <c r="I2970" s="3"/>
      <c r="J2970" s="6"/>
      <c r="K2970" s="6"/>
      <c r="L2970" s="3"/>
      <c r="M2970" s="3"/>
    </row>
    <row r="2971" spans="1:13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6"/>
      <c r="L2971" s="3"/>
      <c r="M2971" s="3"/>
    </row>
    <row r="2972" spans="1:13">
      <c r="A2972" s="3"/>
      <c r="B2972" s="3"/>
      <c r="C2972" s="3"/>
      <c r="D2972" s="3"/>
      <c r="E2972" s="3"/>
      <c r="F2972" s="3"/>
      <c r="G2972" s="3"/>
      <c r="H2972" s="3"/>
      <c r="I2972" s="3"/>
      <c r="J2972" s="6"/>
      <c r="K2972" s="6"/>
      <c r="L2972" s="3"/>
      <c r="M2972" s="3"/>
    </row>
    <row r="2973" spans="1:13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6"/>
      <c r="L2973" s="3"/>
      <c r="M2973" s="3"/>
    </row>
    <row r="2974" spans="1:13">
      <c r="A2974" s="3"/>
      <c r="B2974" s="3"/>
      <c r="C2974" s="3"/>
      <c r="D2974" s="3"/>
      <c r="E2974" s="3"/>
      <c r="F2974" s="3"/>
      <c r="G2974" s="3"/>
      <c r="H2974" s="3"/>
      <c r="I2974" s="3"/>
      <c r="J2974" s="6"/>
      <c r="K2974" s="6"/>
      <c r="L2974" s="3"/>
      <c r="M2974" s="3"/>
    </row>
    <row r="2975" spans="1:13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</row>
    <row r="2976" spans="1:13">
      <c r="A2976" s="3"/>
      <c r="B2976" s="3"/>
      <c r="C2976" s="3"/>
      <c r="D2976" s="3"/>
      <c r="E2976" s="3"/>
      <c r="F2976" s="3"/>
      <c r="G2976" s="3"/>
      <c r="H2976" s="3"/>
      <c r="I2976" s="3"/>
      <c r="J2976" s="6"/>
      <c r="K2976" s="6"/>
      <c r="L2976" s="3"/>
      <c r="M2976" s="3"/>
    </row>
    <row r="2977" spans="1:13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</row>
    <row r="2978" spans="1:13">
      <c r="A2978" s="3"/>
      <c r="B2978" s="3"/>
      <c r="C2978" s="3"/>
      <c r="D2978" s="3"/>
      <c r="E2978" s="3"/>
      <c r="F2978" s="3"/>
      <c r="G2978" s="3"/>
      <c r="H2978" s="3"/>
      <c r="I2978" s="3"/>
      <c r="J2978" s="6"/>
      <c r="K2978" s="6"/>
      <c r="L2978" s="3"/>
      <c r="M2978" s="3"/>
    </row>
    <row r="2979" spans="1:13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</row>
    <row r="2980" spans="1:13">
      <c r="A2980" s="3"/>
      <c r="B2980" s="3"/>
      <c r="C2980" s="3"/>
      <c r="D2980" s="3"/>
      <c r="E2980" s="3"/>
      <c r="F2980" s="3"/>
      <c r="G2980" s="3"/>
      <c r="H2980" s="3"/>
      <c r="I2980" s="3"/>
      <c r="J2980" s="6"/>
      <c r="K2980" s="6"/>
      <c r="L2980" s="3"/>
      <c r="M2980" s="3"/>
    </row>
    <row r="2981" spans="1:13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</row>
    <row r="2982" spans="1:13">
      <c r="A2982" s="3"/>
      <c r="B2982" s="3"/>
      <c r="C2982" s="3"/>
      <c r="D2982" s="3"/>
      <c r="E2982" s="3"/>
      <c r="F2982" s="3"/>
      <c r="G2982" s="3"/>
      <c r="H2982" s="3"/>
      <c r="I2982" s="3"/>
      <c r="J2982" s="6"/>
      <c r="K2982" s="6"/>
      <c r="L2982" s="3"/>
      <c r="M2982" s="3"/>
    </row>
    <row r="2983" spans="1:13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</row>
    <row r="2984" spans="1:13">
      <c r="A2984" s="3"/>
      <c r="B2984" s="3"/>
      <c r="C2984" s="3"/>
      <c r="D2984" s="3"/>
      <c r="E2984" s="3"/>
      <c r="F2984" s="3"/>
      <c r="G2984" s="3"/>
      <c r="H2984" s="3"/>
      <c r="I2984" s="3"/>
      <c r="J2984" s="6"/>
      <c r="K2984" s="6"/>
      <c r="L2984" s="3"/>
      <c r="M2984" s="3"/>
    </row>
    <row r="2985" spans="1:13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</row>
    <row r="2986" spans="1:13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6"/>
      <c r="L2986" s="3"/>
      <c r="M2986" s="3"/>
    </row>
    <row r="2987" spans="1:13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6"/>
      <c r="L2987" s="3"/>
      <c r="M2987" s="3"/>
    </row>
    <row r="2988" spans="1:13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6"/>
      <c r="L2988" s="3"/>
      <c r="M2988" s="3"/>
    </row>
    <row r="2989" spans="1:13">
      <c r="A2989" s="3"/>
      <c r="B2989" s="3"/>
      <c r="C2989" s="3"/>
      <c r="D2989" s="3"/>
      <c r="E2989" s="3"/>
      <c r="F2989" s="3"/>
      <c r="G2989" s="3"/>
      <c r="H2989" s="3"/>
      <c r="I2989" s="3"/>
      <c r="J2989" s="12"/>
      <c r="K2989" s="12"/>
      <c r="L2989" s="3"/>
      <c r="M2989" s="3"/>
    </row>
    <row r="2990" spans="1:13">
      <c r="A2990" s="3"/>
      <c r="B2990" s="3"/>
      <c r="C2990" s="3"/>
      <c r="D2990" s="3"/>
      <c r="E2990" s="3"/>
      <c r="F2990" s="3"/>
      <c r="G2990" s="3"/>
      <c r="H2990" s="3"/>
      <c r="I2990" s="3"/>
      <c r="J2990" s="13"/>
      <c r="K2990" s="13"/>
      <c r="L2990" s="3"/>
      <c r="M2990" s="3"/>
    </row>
    <row r="2991" spans="1:13">
      <c r="A2991" s="3"/>
      <c r="B2991" s="3"/>
      <c r="C2991" s="3"/>
      <c r="D2991" s="3"/>
      <c r="E2991" s="3"/>
      <c r="F2991" s="3"/>
      <c r="G2991" s="3"/>
      <c r="H2991" s="3"/>
      <c r="I2991" s="3"/>
      <c r="J2991" s="12"/>
      <c r="K2991" s="12"/>
      <c r="L2991" s="3"/>
      <c r="M2991" s="3"/>
    </row>
    <row r="2992" spans="1:13">
      <c r="A2992" s="3"/>
      <c r="B2992" s="3"/>
      <c r="C2992" s="3"/>
      <c r="D2992" s="3"/>
      <c r="E2992" s="3"/>
      <c r="F2992" s="3"/>
      <c r="G2992" s="3"/>
      <c r="H2992" s="3"/>
      <c r="I2992" s="3"/>
      <c r="J2992" s="13"/>
      <c r="K2992" s="13"/>
      <c r="L2992" s="3"/>
      <c r="M2992" s="3"/>
    </row>
    <row r="2993" spans="1:13">
      <c r="A2993" s="3"/>
      <c r="B2993" s="3"/>
      <c r="C2993" s="3"/>
      <c r="D2993" s="3"/>
      <c r="E2993" s="3"/>
      <c r="F2993" s="3"/>
      <c r="G2993" s="3"/>
      <c r="H2993" s="3"/>
      <c r="I2993" s="3"/>
      <c r="J2993" s="6"/>
      <c r="K2993" s="6"/>
      <c r="L2993" s="3"/>
      <c r="M2993" s="3"/>
    </row>
    <row r="2994" spans="1:13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</row>
    <row r="2995" spans="1:13">
      <c r="A2995" s="3"/>
      <c r="B2995" s="3"/>
      <c r="C2995" s="3"/>
      <c r="D2995" s="3"/>
      <c r="E2995" s="3"/>
      <c r="F2995" s="3"/>
      <c r="G2995" s="3"/>
      <c r="H2995" s="3"/>
      <c r="I2995" s="3"/>
      <c r="J2995" s="6"/>
      <c r="K2995" s="6"/>
      <c r="L2995" s="3"/>
      <c r="M2995" s="3"/>
    </row>
    <row r="2996" spans="1:13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</row>
    <row r="2997" spans="1:13">
      <c r="A2997" s="3"/>
      <c r="B2997" s="3"/>
      <c r="C2997" s="3"/>
      <c r="D2997" s="3"/>
      <c r="E2997" s="3"/>
      <c r="F2997" s="3"/>
      <c r="G2997" s="3"/>
      <c r="H2997" s="3"/>
      <c r="I2997" s="3"/>
      <c r="J2997" s="6"/>
      <c r="K2997" s="6"/>
      <c r="L2997" s="3"/>
      <c r="M2997" s="3"/>
    </row>
    <row r="2998" spans="1:13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</row>
    <row r="2999" spans="1:13">
      <c r="A2999" s="3"/>
      <c r="B2999" s="3"/>
      <c r="C2999" s="3"/>
      <c r="D2999" s="3"/>
      <c r="E2999" s="3"/>
      <c r="F2999" s="3"/>
      <c r="G2999" s="3"/>
      <c r="H2999" s="3"/>
      <c r="I2999" s="3"/>
      <c r="J2999" s="6"/>
      <c r="K2999" s="6"/>
      <c r="L2999" s="3"/>
      <c r="M2999" s="3"/>
    </row>
    <row r="3000" spans="1:13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</row>
    <row r="3001" spans="1:13">
      <c r="A3001" s="3"/>
      <c r="B3001" s="3"/>
      <c r="C3001" s="3"/>
      <c r="D3001" s="3"/>
      <c r="E3001" s="3"/>
      <c r="F3001" s="3"/>
      <c r="G3001" s="3"/>
      <c r="H3001" s="3"/>
      <c r="I3001" s="3"/>
      <c r="J3001" s="6"/>
      <c r="K3001" s="6"/>
      <c r="L3001" s="3"/>
      <c r="M3001" s="3"/>
    </row>
    <row r="3002" spans="1:13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</row>
    <row r="3003" spans="1:13">
      <c r="A3003" s="3"/>
      <c r="B3003" s="3"/>
      <c r="C3003" s="3"/>
      <c r="D3003" s="3"/>
      <c r="E3003" s="3"/>
      <c r="F3003" s="3"/>
      <c r="G3003" s="3"/>
      <c r="H3003" s="3"/>
      <c r="I3003" s="3"/>
      <c r="J3003" s="6"/>
      <c r="K3003" s="6"/>
      <c r="L3003" s="3"/>
      <c r="M3003" s="3"/>
    </row>
    <row r="3004" spans="1:13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</row>
    <row r="3005" spans="1:13">
      <c r="A3005" s="3"/>
      <c r="B3005" s="3"/>
      <c r="C3005" s="3"/>
      <c r="D3005" s="3"/>
      <c r="E3005" s="3"/>
      <c r="F3005" s="3"/>
      <c r="G3005" s="3"/>
      <c r="H3005" s="3"/>
      <c r="I3005" s="3"/>
      <c r="J3005" s="6"/>
      <c r="K3005" s="6"/>
      <c r="L3005" s="3"/>
      <c r="M3005" s="3"/>
    </row>
    <row r="3006" spans="1:13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</row>
    <row r="3007" spans="1:13">
      <c r="A3007" s="3"/>
      <c r="B3007" s="3"/>
      <c r="C3007" s="3"/>
      <c r="D3007" s="3"/>
      <c r="E3007" s="3"/>
      <c r="F3007" s="3"/>
      <c r="G3007" s="3"/>
      <c r="H3007" s="3"/>
      <c r="I3007" s="3"/>
      <c r="J3007" s="6"/>
      <c r="K3007" s="6"/>
      <c r="L3007" s="3"/>
      <c r="M3007" s="3"/>
    </row>
    <row r="3008" spans="1:13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</row>
    <row r="3009" spans="1:13">
      <c r="A3009" s="3"/>
      <c r="B3009" s="3"/>
      <c r="C3009" s="3"/>
      <c r="D3009" s="3"/>
      <c r="E3009" s="3"/>
      <c r="F3009" s="3"/>
      <c r="G3009" s="3"/>
      <c r="H3009" s="3"/>
      <c r="I3009" s="3"/>
      <c r="J3009" s="6"/>
      <c r="K3009" s="6"/>
      <c r="L3009" s="3"/>
      <c r="M3009" s="3"/>
    </row>
    <row r="3010" spans="1:13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</row>
    <row r="3011" spans="1:13">
      <c r="A3011" s="3"/>
      <c r="B3011" s="3"/>
      <c r="C3011" s="3"/>
      <c r="D3011" s="3"/>
      <c r="E3011" s="3"/>
      <c r="F3011" s="3"/>
      <c r="G3011" s="3"/>
      <c r="H3011" s="3"/>
      <c r="I3011" s="3"/>
      <c r="J3011" s="6"/>
      <c r="K3011" s="6"/>
      <c r="L3011" s="3"/>
      <c r="M3011" s="3"/>
    </row>
    <row r="3012" spans="1:13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</row>
    <row r="3013" spans="1:13">
      <c r="A3013" s="3"/>
      <c r="B3013" s="3"/>
      <c r="C3013" s="3"/>
      <c r="D3013" s="3"/>
      <c r="E3013" s="3"/>
      <c r="F3013" s="3"/>
      <c r="G3013" s="3"/>
      <c r="H3013" s="3"/>
      <c r="I3013" s="3"/>
      <c r="J3013" s="6"/>
      <c r="K3013" s="6"/>
      <c r="L3013" s="3"/>
      <c r="M3013" s="3"/>
    </row>
    <row r="3014" spans="1:13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</row>
    <row r="3015" spans="1:13">
      <c r="A3015" s="3"/>
      <c r="B3015" s="3"/>
      <c r="C3015" s="3"/>
      <c r="D3015" s="3"/>
      <c r="E3015" s="3"/>
      <c r="F3015" s="3"/>
      <c r="G3015" s="3"/>
      <c r="H3015" s="3"/>
      <c r="I3015" s="3"/>
      <c r="J3015" s="6"/>
      <c r="K3015" s="6"/>
      <c r="L3015" s="3"/>
      <c r="M3015" s="3"/>
    </row>
    <row r="3016" spans="1:13">
      <c r="A3016" s="3"/>
      <c r="B3016" s="3"/>
      <c r="C3016" s="3"/>
      <c r="D3016" s="3"/>
      <c r="E3016" s="3"/>
      <c r="F3016" s="3"/>
      <c r="G3016" s="3"/>
      <c r="H3016" s="3"/>
      <c r="I3016" s="3"/>
      <c r="J3016" s="6"/>
      <c r="K3016" s="6"/>
      <c r="L3016" s="3"/>
      <c r="M3016" s="5"/>
    </row>
    <row r="3017" spans="1:13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6"/>
      <c r="L3017" s="3"/>
      <c r="M3017" s="5"/>
    </row>
    <row r="3018" spans="1:13">
      <c r="A3018" s="3"/>
      <c r="B3018" s="3"/>
      <c r="C3018" s="3"/>
      <c r="D3018" s="3"/>
      <c r="E3018" s="3"/>
      <c r="F3018" s="3"/>
      <c r="G3018" s="3"/>
      <c r="H3018" s="3"/>
      <c r="I3018" s="3"/>
      <c r="J3018" s="6"/>
      <c r="K3018" s="6"/>
      <c r="L3018" s="3"/>
      <c r="M3018" s="5"/>
    </row>
    <row r="3019" spans="1:13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6"/>
      <c r="L3019" s="3"/>
      <c r="M3019" s="5"/>
    </row>
    <row r="3020" spans="1:13">
      <c r="A3020" s="3"/>
      <c r="B3020" s="3"/>
      <c r="C3020" s="3"/>
      <c r="D3020" s="3"/>
      <c r="E3020" s="3"/>
      <c r="F3020" s="3"/>
      <c r="G3020" s="3"/>
      <c r="H3020" s="3"/>
      <c r="I3020" s="3"/>
      <c r="J3020" s="6"/>
      <c r="K3020" s="6"/>
      <c r="L3020" s="3"/>
      <c r="M3020" s="5"/>
    </row>
    <row r="3021" spans="1:13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5"/>
    </row>
    <row r="3022" spans="1:13">
      <c r="A3022" s="3"/>
      <c r="B3022" s="3"/>
      <c r="C3022" s="3"/>
      <c r="D3022" s="3"/>
      <c r="E3022" s="3"/>
      <c r="F3022" s="3"/>
      <c r="G3022" s="3"/>
      <c r="H3022" s="3"/>
      <c r="I3022" s="3"/>
      <c r="J3022" s="6"/>
      <c r="K3022" s="6"/>
      <c r="L3022" s="3"/>
      <c r="M3022" s="5"/>
    </row>
    <row r="3023" spans="1:13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5"/>
    </row>
    <row r="3024" spans="1:13">
      <c r="A3024" s="3"/>
      <c r="B3024" s="3"/>
      <c r="C3024" s="3"/>
      <c r="D3024" s="3"/>
      <c r="E3024" s="3"/>
      <c r="F3024" s="3"/>
      <c r="G3024" s="3"/>
      <c r="H3024" s="3"/>
      <c r="I3024" s="3"/>
      <c r="J3024" s="6"/>
      <c r="K3024" s="6"/>
      <c r="L3024" s="3"/>
      <c r="M3024" s="5"/>
    </row>
    <row r="3025" spans="1:13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5"/>
    </row>
    <row r="3026" spans="1:13">
      <c r="A3026" s="3"/>
      <c r="B3026" s="3"/>
      <c r="C3026" s="3"/>
      <c r="D3026" s="3"/>
      <c r="E3026" s="3"/>
      <c r="F3026" s="3"/>
      <c r="G3026" s="3"/>
      <c r="H3026" s="3"/>
      <c r="I3026" s="3"/>
      <c r="J3026" s="6"/>
      <c r="K3026" s="6"/>
      <c r="L3026" s="3"/>
      <c r="M3026" s="5"/>
    </row>
    <row r="3027" spans="1:13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5"/>
    </row>
    <row r="3028" spans="1:13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6"/>
      <c r="L3028" s="3"/>
      <c r="M3028" s="5"/>
    </row>
    <row r="3029" spans="1:13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6"/>
      <c r="L3029" s="3"/>
      <c r="M3029" s="5"/>
    </row>
    <row r="3030" spans="1:13">
      <c r="A3030" s="3"/>
      <c r="B3030" s="3"/>
      <c r="C3030" s="3"/>
      <c r="D3030" s="3"/>
      <c r="E3030" s="3"/>
      <c r="F3030" s="3"/>
      <c r="G3030" s="3"/>
      <c r="H3030" s="3"/>
      <c r="I3030" s="3"/>
      <c r="J3030" s="6"/>
      <c r="K3030" s="6"/>
      <c r="L3030" s="3"/>
      <c r="M3030" s="5"/>
    </row>
    <row r="3031" spans="1:13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5"/>
    </row>
    <row r="3032" spans="1:13">
      <c r="A3032" s="3"/>
      <c r="B3032" s="3"/>
      <c r="C3032" s="3"/>
      <c r="D3032" s="3"/>
      <c r="E3032" s="3"/>
      <c r="F3032" s="3"/>
      <c r="G3032" s="3"/>
      <c r="H3032" s="3"/>
      <c r="I3032" s="3"/>
      <c r="J3032" s="6"/>
      <c r="K3032" s="6"/>
      <c r="L3032" s="3"/>
      <c r="M3032" s="5"/>
    </row>
    <row r="3033" spans="1:13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5"/>
    </row>
    <row r="3034" spans="1:13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6"/>
      <c r="L3034" s="3"/>
      <c r="M3034" s="5"/>
    </row>
    <row r="3035" spans="1:13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6"/>
      <c r="L3035" s="3"/>
      <c r="M3035" s="5"/>
    </row>
    <row r="3036" spans="1:13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6"/>
      <c r="L3036" s="3"/>
      <c r="M3036" s="5"/>
    </row>
    <row r="3037" spans="1:13">
      <c r="A3037" s="3"/>
      <c r="B3037" s="3"/>
      <c r="C3037" s="3"/>
      <c r="D3037" s="3"/>
      <c r="E3037" s="3"/>
      <c r="F3037" s="3"/>
      <c r="G3037" s="3"/>
      <c r="H3037" s="3"/>
      <c r="I3037" s="3"/>
      <c r="J3037" s="12"/>
      <c r="K3037" s="12"/>
      <c r="L3037" s="3"/>
      <c r="M3037" s="5"/>
    </row>
    <row r="3038" spans="1:13">
      <c r="A3038" s="3"/>
      <c r="B3038" s="3"/>
      <c r="C3038" s="3"/>
      <c r="D3038" s="3"/>
      <c r="E3038" s="3"/>
      <c r="F3038" s="3"/>
      <c r="G3038" s="3"/>
      <c r="H3038" s="3"/>
      <c r="I3038" s="3"/>
      <c r="J3038" s="13"/>
      <c r="K3038" s="13"/>
      <c r="L3038" s="3"/>
      <c r="M3038" s="5"/>
    </row>
    <row r="3039" spans="1:13">
      <c r="A3039" s="3"/>
      <c r="B3039" s="3"/>
      <c r="C3039" s="3"/>
      <c r="D3039" s="3"/>
      <c r="E3039" s="3"/>
      <c r="F3039" s="3"/>
      <c r="G3039" s="3"/>
      <c r="H3039" s="3"/>
      <c r="I3039" s="3"/>
      <c r="J3039" s="6"/>
      <c r="K3039" s="6"/>
      <c r="L3039" s="3"/>
      <c r="M3039" s="5"/>
    </row>
    <row r="3040" spans="1:13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5"/>
    </row>
    <row r="3041" spans="1:13">
      <c r="A3041" s="3"/>
      <c r="B3041" s="3"/>
      <c r="C3041" s="3"/>
      <c r="D3041" s="3"/>
      <c r="E3041" s="3"/>
      <c r="F3041" s="3"/>
      <c r="G3041" s="3"/>
      <c r="H3041" s="3"/>
      <c r="I3041" s="3"/>
      <c r="J3041" s="6"/>
      <c r="K3041" s="6"/>
      <c r="L3041" s="3"/>
      <c r="M3041" s="5"/>
    </row>
    <row r="3042" spans="1:13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5"/>
    </row>
    <row r="3043" spans="1:13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5"/>
    </row>
    <row r="3044" spans="1:13">
      <c r="A3044" s="3"/>
      <c r="B3044" s="3"/>
      <c r="C3044" s="3"/>
      <c r="D3044" s="3"/>
      <c r="E3044" s="3"/>
      <c r="F3044" s="3"/>
      <c r="G3044" s="3"/>
      <c r="H3044" s="3"/>
      <c r="I3044" s="3"/>
      <c r="J3044" s="6"/>
      <c r="K3044" s="6"/>
      <c r="L3044" s="3"/>
      <c r="M3044" s="5"/>
    </row>
    <row r="3045" spans="1:13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5"/>
    </row>
    <row r="3046" spans="1:13">
      <c r="A3046" s="3"/>
      <c r="B3046" s="3"/>
      <c r="C3046" s="3"/>
      <c r="D3046" s="3"/>
      <c r="E3046" s="3"/>
      <c r="F3046" s="3"/>
      <c r="G3046" s="3"/>
      <c r="H3046" s="3"/>
      <c r="I3046" s="3"/>
      <c r="J3046" s="6"/>
      <c r="K3046" s="6"/>
      <c r="L3046" s="3"/>
      <c r="M3046" s="5"/>
    </row>
    <row r="3047" spans="1:13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6"/>
      <c r="L3047" s="3"/>
      <c r="M3047" s="5"/>
    </row>
    <row r="3048" spans="1:13">
      <c r="A3048" s="3"/>
      <c r="B3048" s="3"/>
      <c r="C3048" s="3"/>
      <c r="D3048" s="3"/>
      <c r="E3048" s="3"/>
      <c r="F3048" s="3"/>
      <c r="G3048" s="3"/>
      <c r="H3048" s="3"/>
      <c r="I3048" s="3"/>
      <c r="J3048" s="6"/>
      <c r="K3048" s="6"/>
      <c r="L3048" s="3"/>
      <c r="M3048" s="5"/>
    </row>
    <row r="3049" spans="1:13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6"/>
      <c r="L3049" s="3"/>
      <c r="M3049" s="5"/>
    </row>
    <row r="3050" spans="1:13">
      <c r="A3050" s="3"/>
      <c r="B3050" s="3"/>
      <c r="C3050" s="3"/>
      <c r="D3050" s="3"/>
      <c r="E3050" s="3"/>
      <c r="F3050" s="3"/>
      <c r="G3050" s="3"/>
      <c r="H3050" s="3"/>
      <c r="I3050" s="3"/>
      <c r="J3050" s="6"/>
      <c r="K3050" s="6"/>
      <c r="L3050" s="3"/>
      <c r="M3050" s="5"/>
    </row>
    <row r="3051" spans="1:13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6"/>
      <c r="L3051" s="3"/>
      <c r="M3051" s="5"/>
    </row>
    <row r="3052" spans="1:13">
      <c r="A3052" s="3"/>
      <c r="B3052" s="3"/>
      <c r="C3052" s="3"/>
      <c r="D3052" s="3"/>
      <c r="E3052" s="3"/>
      <c r="F3052" s="3"/>
      <c r="G3052" s="3"/>
      <c r="H3052" s="3"/>
      <c r="I3052" s="3"/>
      <c r="J3052" s="6"/>
      <c r="K3052" s="6"/>
      <c r="L3052" s="3"/>
      <c r="M3052" s="5"/>
    </row>
    <row r="3053" spans="1:13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5"/>
    </row>
    <row r="3054" spans="1:13">
      <c r="A3054" s="3"/>
      <c r="B3054" s="3"/>
      <c r="C3054" s="3"/>
      <c r="D3054" s="3"/>
      <c r="E3054" s="3"/>
      <c r="F3054" s="3"/>
      <c r="G3054" s="3"/>
      <c r="H3054" s="3"/>
      <c r="I3054" s="3"/>
      <c r="J3054" s="6"/>
      <c r="K3054" s="6"/>
      <c r="L3054" s="3"/>
      <c r="M3054" s="5"/>
    </row>
    <row r="3055" spans="1:13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5"/>
    </row>
    <row r="3056" spans="1:13">
      <c r="A3056" s="3"/>
      <c r="B3056" s="3"/>
      <c r="C3056" s="3"/>
      <c r="D3056" s="3"/>
      <c r="E3056" s="3"/>
      <c r="F3056" s="3"/>
      <c r="G3056" s="3"/>
      <c r="H3056" s="3"/>
      <c r="I3056" s="3"/>
      <c r="J3056" s="6"/>
      <c r="K3056" s="6"/>
      <c r="L3056" s="3"/>
      <c r="M3056" s="5"/>
    </row>
    <row r="3057" spans="1:13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5"/>
    </row>
    <row r="3058" spans="1:13">
      <c r="A3058" s="3"/>
      <c r="B3058" s="3"/>
      <c r="C3058" s="3"/>
      <c r="D3058" s="3"/>
      <c r="E3058" s="3"/>
      <c r="F3058" s="3"/>
      <c r="G3058" s="3"/>
      <c r="H3058" s="3"/>
      <c r="I3058" s="3"/>
      <c r="J3058" s="6"/>
      <c r="K3058" s="6"/>
      <c r="L3058" s="3"/>
      <c r="M3058" s="5"/>
    </row>
    <row r="3059" spans="1:13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5"/>
    </row>
    <row r="3060" spans="1:13">
      <c r="A3060" s="3"/>
      <c r="B3060" s="3"/>
      <c r="C3060" s="3"/>
      <c r="D3060" s="3"/>
      <c r="E3060" s="3"/>
      <c r="F3060" s="3"/>
      <c r="G3060" s="3"/>
      <c r="H3060" s="3"/>
      <c r="I3060" s="3"/>
      <c r="J3060" s="6"/>
      <c r="K3060" s="6"/>
      <c r="L3060" s="3"/>
      <c r="M3060" s="5"/>
    </row>
    <row r="3061" spans="1:13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5"/>
    </row>
    <row r="3062" spans="1:13">
      <c r="A3062" s="3"/>
      <c r="B3062" s="3"/>
      <c r="C3062" s="3"/>
      <c r="D3062" s="3"/>
      <c r="E3062" s="3"/>
      <c r="F3062" s="3"/>
      <c r="G3062" s="3"/>
      <c r="H3062" s="3"/>
      <c r="I3062" s="3"/>
      <c r="J3062" s="6"/>
      <c r="K3062" s="6"/>
      <c r="L3062" s="3"/>
      <c r="M3062" s="5"/>
    </row>
    <row r="3063" spans="1:13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5"/>
    </row>
    <row r="3064" spans="1:13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6"/>
      <c r="L3064" s="3"/>
      <c r="M3064" s="5"/>
    </row>
    <row r="3065" spans="1:13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6"/>
      <c r="L3065" s="3"/>
      <c r="M3065" s="5"/>
    </row>
    <row r="3066" spans="1:13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6"/>
      <c r="L3066" s="3"/>
      <c r="M3066" s="5"/>
    </row>
    <row r="3067" spans="1:13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6"/>
      <c r="L3067" s="3"/>
      <c r="M3067" s="5"/>
    </row>
    <row r="3068" spans="1:13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6"/>
      <c r="L3068" s="3"/>
      <c r="M3068" s="5"/>
    </row>
    <row r="3069" spans="1:13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6"/>
      <c r="L3069" s="3"/>
      <c r="M3069" s="5"/>
    </row>
    <row r="3070" spans="1:13">
      <c r="A3070" s="3"/>
      <c r="B3070" s="3"/>
      <c r="C3070" s="3"/>
      <c r="D3070" s="3"/>
      <c r="E3070" s="3"/>
      <c r="F3070" s="3"/>
      <c r="G3070" s="3"/>
      <c r="H3070" s="3"/>
      <c r="I3070" s="3"/>
      <c r="J3070" s="12"/>
      <c r="K3070" s="12"/>
      <c r="L3070" s="3"/>
      <c r="M3070" s="5"/>
    </row>
    <row r="3071" spans="1:13">
      <c r="A3071" s="3"/>
      <c r="B3071" s="3"/>
      <c r="C3071" s="3"/>
      <c r="D3071" s="3"/>
      <c r="E3071" s="3"/>
      <c r="F3071" s="3"/>
      <c r="G3071" s="3"/>
      <c r="H3071" s="3"/>
      <c r="I3071" s="3"/>
      <c r="J3071" s="13"/>
      <c r="K3071" s="13"/>
      <c r="L3071" s="3"/>
      <c r="M3071" s="5"/>
    </row>
    <row r="3072" spans="1:13">
      <c r="A3072" s="3"/>
      <c r="B3072" s="3"/>
      <c r="C3072" s="3"/>
      <c r="D3072" s="3"/>
      <c r="E3072" s="3"/>
      <c r="F3072" s="3"/>
      <c r="G3072" s="3"/>
      <c r="H3072" s="3"/>
      <c r="I3072" s="3"/>
      <c r="J3072" s="12"/>
      <c r="K3072" s="12"/>
      <c r="L3072" s="3"/>
      <c r="M3072" s="5"/>
    </row>
    <row r="3073" spans="1:13">
      <c r="A3073" s="3"/>
      <c r="B3073" s="3"/>
      <c r="C3073" s="3"/>
      <c r="D3073" s="3"/>
      <c r="E3073" s="3"/>
      <c r="F3073" s="3"/>
      <c r="G3073" s="3"/>
      <c r="H3073" s="3"/>
      <c r="I3073" s="3"/>
      <c r="J3073" s="13"/>
      <c r="K3073" s="13"/>
      <c r="L3073" s="3"/>
      <c r="M3073" s="5"/>
    </row>
    <row r="3074" spans="1:13">
      <c r="A3074" s="3"/>
      <c r="B3074" s="3"/>
      <c r="C3074" s="3"/>
      <c r="D3074" s="3"/>
      <c r="E3074" s="3"/>
      <c r="F3074" s="3"/>
      <c r="G3074" s="3"/>
      <c r="H3074" s="3"/>
      <c r="I3074" s="3"/>
      <c r="J3074" s="12"/>
      <c r="K3074" s="12"/>
      <c r="L3074" s="3"/>
      <c r="M3074" s="5"/>
    </row>
    <row r="3075" spans="1:13">
      <c r="A3075" s="3"/>
      <c r="B3075" s="3"/>
      <c r="C3075" s="3"/>
      <c r="D3075" s="3"/>
      <c r="E3075" s="3"/>
      <c r="F3075" s="3"/>
      <c r="G3075" s="3"/>
      <c r="H3075" s="3"/>
      <c r="I3075" s="3"/>
      <c r="J3075" s="13"/>
      <c r="K3075" s="13"/>
      <c r="L3075" s="3"/>
      <c r="M3075" s="5"/>
    </row>
    <row r="3076" spans="1:13">
      <c r="A3076" s="3"/>
      <c r="B3076" s="3"/>
      <c r="C3076" s="3"/>
      <c r="D3076" s="3"/>
      <c r="E3076" s="3"/>
      <c r="F3076" s="3"/>
      <c r="G3076" s="3"/>
      <c r="H3076" s="3"/>
      <c r="I3076" s="3"/>
      <c r="J3076" s="6"/>
      <c r="K3076" s="6"/>
      <c r="L3076" s="3"/>
      <c r="M3076" s="5"/>
    </row>
    <row r="3077" spans="1:13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5"/>
    </row>
    <row r="3078" spans="1:13">
      <c r="A3078" s="3"/>
      <c r="B3078" s="3"/>
      <c r="C3078" s="3"/>
      <c r="D3078" s="3"/>
      <c r="E3078" s="3"/>
      <c r="F3078" s="3"/>
      <c r="G3078" s="3"/>
      <c r="H3078" s="3"/>
      <c r="I3078" s="3"/>
      <c r="J3078" s="6"/>
      <c r="K3078" s="6"/>
      <c r="L3078" s="3"/>
      <c r="M3078" s="5"/>
    </row>
    <row r="3079" spans="1:13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5"/>
    </row>
    <row r="3080" spans="1:13">
      <c r="A3080" s="3"/>
      <c r="B3080" s="3"/>
      <c r="C3080" s="3"/>
      <c r="D3080" s="3"/>
      <c r="E3080" s="3"/>
      <c r="F3080" s="3"/>
      <c r="G3080" s="3"/>
      <c r="H3080" s="3"/>
      <c r="I3080" s="3"/>
      <c r="J3080" s="6"/>
      <c r="K3080" s="6"/>
      <c r="L3080" s="3"/>
      <c r="M3080" s="5"/>
    </row>
    <row r="3081" spans="1:13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5"/>
    </row>
    <row r="3082" spans="1:13">
      <c r="A3082" s="3"/>
      <c r="B3082" s="3"/>
      <c r="C3082" s="3"/>
      <c r="D3082" s="3"/>
      <c r="E3082" s="3"/>
      <c r="F3082" s="3"/>
      <c r="G3082" s="3"/>
      <c r="H3082" s="3"/>
      <c r="I3082" s="3"/>
      <c r="J3082" s="6"/>
      <c r="K3082" s="6"/>
      <c r="L3082" s="3"/>
      <c r="M3082" s="5"/>
    </row>
    <row r="3083" spans="1:13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5"/>
    </row>
    <row r="3084" spans="1:13">
      <c r="A3084" s="3"/>
      <c r="B3084" s="3"/>
      <c r="C3084" s="3"/>
      <c r="D3084" s="3"/>
      <c r="E3084" s="3"/>
      <c r="F3084" s="3"/>
      <c r="G3084" s="3"/>
      <c r="H3084" s="3"/>
      <c r="I3084" s="3"/>
      <c r="J3084" s="6"/>
      <c r="K3084" s="6"/>
      <c r="L3084" s="3"/>
      <c r="M3084" s="5"/>
    </row>
    <row r="3085" spans="1:13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5"/>
    </row>
    <row r="3086" spans="1:13">
      <c r="A3086" s="3"/>
      <c r="B3086" s="3"/>
      <c r="C3086" s="3"/>
      <c r="D3086" s="3"/>
      <c r="E3086" s="3"/>
      <c r="F3086" s="3"/>
      <c r="G3086" s="3"/>
      <c r="H3086" s="3"/>
      <c r="I3086" s="3"/>
      <c r="J3086" s="6"/>
      <c r="K3086" s="6"/>
      <c r="L3086" s="3"/>
      <c r="M3086" s="5"/>
    </row>
    <row r="3087" spans="1:13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5"/>
    </row>
    <row r="3088" spans="1:13">
      <c r="A3088" s="3"/>
      <c r="B3088" s="3"/>
      <c r="C3088" s="3"/>
      <c r="D3088" s="3"/>
      <c r="E3088" s="3"/>
      <c r="F3088" s="3"/>
      <c r="G3088" s="3"/>
      <c r="H3088" s="3"/>
      <c r="I3088" s="3"/>
      <c r="J3088" s="6"/>
      <c r="K3088" s="6"/>
      <c r="L3088" s="3"/>
      <c r="M3088" s="5"/>
    </row>
    <row r="3089" spans="1:13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5"/>
    </row>
    <row r="3090" spans="1:13">
      <c r="A3090" s="3"/>
      <c r="B3090" s="3"/>
      <c r="C3090" s="3"/>
      <c r="D3090" s="3"/>
      <c r="E3090" s="3"/>
      <c r="F3090" s="3"/>
      <c r="G3090" s="3"/>
      <c r="H3090" s="3"/>
      <c r="I3090" s="3"/>
      <c r="J3090" s="6"/>
      <c r="K3090" s="6"/>
      <c r="L3090" s="3"/>
      <c r="M3090" s="5"/>
    </row>
    <row r="3091" spans="1:13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5"/>
    </row>
    <row r="3092" spans="1:13">
      <c r="A3092" s="3"/>
      <c r="B3092" s="3"/>
      <c r="C3092" s="3"/>
      <c r="D3092" s="3"/>
      <c r="E3092" s="3"/>
      <c r="F3092" s="3"/>
      <c r="G3092" s="3"/>
      <c r="H3092" s="3"/>
      <c r="I3092" s="3"/>
      <c r="J3092" s="6"/>
      <c r="K3092" s="6"/>
      <c r="L3092" s="3"/>
      <c r="M3092" s="5"/>
    </row>
    <row r="3093" spans="1:13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5"/>
    </row>
    <row r="3094" spans="1:13">
      <c r="A3094" s="3"/>
      <c r="B3094" s="3"/>
      <c r="C3094" s="3"/>
      <c r="D3094" s="3"/>
      <c r="E3094" s="3"/>
      <c r="F3094" s="3"/>
      <c r="G3094" s="3"/>
      <c r="H3094" s="3"/>
      <c r="I3094" s="3"/>
      <c r="J3094" s="6"/>
      <c r="K3094" s="6"/>
      <c r="L3094" s="3"/>
      <c r="M3094" s="5"/>
    </row>
    <row r="3095" spans="1:13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5"/>
    </row>
    <row r="3096" spans="1:13">
      <c r="A3096" s="3"/>
      <c r="B3096" s="3"/>
      <c r="C3096" s="3"/>
      <c r="D3096" s="3"/>
      <c r="E3096" s="3"/>
      <c r="F3096" s="3"/>
      <c r="G3096" s="3"/>
      <c r="H3096" s="3"/>
      <c r="I3096" s="3"/>
      <c r="J3096" s="6"/>
      <c r="K3096" s="6"/>
      <c r="L3096" s="3"/>
      <c r="M3096" s="5"/>
    </row>
    <row r="3097" spans="1:13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5"/>
    </row>
    <row r="3098" spans="1:13">
      <c r="A3098" s="3"/>
      <c r="B3098" s="3"/>
      <c r="C3098" s="3"/>
      <c r="D3098" s="3"/>
      <c r="E3098" s="3"/>
      <c r="F3098" s="3"/>
      <c r="G3098" s="3"/>
      <c r="H3098" s="3"/>
      <c r="I3098" s="3"/>
      <c r="J3098" s="6"/>
      <c r="K3098" s="6"/>
      <c r="L3098" s="3"/>
      <c r="M3098" s="5"/>
    </row>
    <row r="3099" spans="1:13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5"/>
    </row>
    <row r="3100" spans="1:13">
      <c r="A3100" s="3"/>
      <c r="B3100" s="3"/>
      <c r="C3100" s="3"/>
      <c r="D3100" s="3"/>
      <c r="E3100" s="3"/>
      <c r="F3100" s="3"/>
      <c r="G3100" s="3"/>
      <c r="H3100" s="3"/>
      <c r="I3100" s="3"/>
      <c r="J3100" s="6"/>
      <c r="K3100" s="6"/>
      <c r="L3100" s="3"/>
      <c r="M3100" s="5"/>
    </row>
    <row r="3101" spans="1:13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5"/>
    </row>
    <row r="3102" spans="1:13">
      <c r="A3102" s="3"/>
      <c r="B3102" s="3"/>
      <c r="C3102" s="3"/>
      <c r="D3102" s="3"/>
      <c r="E3102" s="3"/>
      <c r="F3102" s="3"/>
      <c r="G3102" s="3"/>
      <c r="H3102" s="3"/>
      <c r="I3102" s="3"/>
      <c r="J3102" s="6"/>
      <c r="K3102" s="6"/>
      <c r="L3102" s="3"/>
      <c r="M3102" s="5"/>
    </row>
    <row r="3103" spans="1:13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5"/>
    </row>
    <row r="3104" spans="1:13">
      <c r="A3104" s="3"/>
      <c r="B3104" s="3"/>
      <c r="C3104" s="3"/>
      <c r="D3104" s="3"/>
      <c r="E3104" s="3"/>
      <c r="F3104" s="3"/>
      <c r="G3104" s="3"/>
      <c r="H3104" s="3"/>
      <c r="I3104" s="3"/>
      <c r="J3104" s="6"/>
      <c r="K3104" s="6"/>
      <c r="L3104" s="3"/>
      <c r="M3104" s="5"/>
    </row>
    <row r="3105" spans="1:13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5"/>
    </row>
    <row r="3106" spans="1:13">
      <c r="A3106" s="3"/>
      <c r="B3106" s="3"/>
      <c r="C3106" s="3"/>
      <c r="D3106" s="3"/>
      <c r="E3106" s="3"/>
      <c r="F3106" s="3"/>
      <c r="G3106" s="3"/>
      <c r="H3106" s="3"/>
      <c r="I3106" s="3"/>
      <c r="J3106" s="6"/>
      <c r="K3106" s="6"/>
      <c r="L3106" s="3"/>
      <c r="M3106" s="5"/>
    </row>
    <row r="3107" spans="1:13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6"/>
      <c r="L3107" s="3"/>
      <c r="M3107" s="5"/>
    </row>
    <row r="3108" spans="1:13">
      <c r="A3108" s="3"/>
      <c r="B3108" s="3"/>
      <c r="C3108" s="3"/>
      <c r="D3108" s="3"/>
      <c r="E3108" s="3"/>
      <c r="F3108" s="3"/>
      <c r="G3108" s="3"/>
      <c r="H3108" s="3"/>
      <c r="I3108" s="3"/>
      <c r="J3108" s="6"/>
      <c r="K3108" s="6"/>
      <c r="L3108" s="3"/>
      <c r="M3108" s="5"/>
    </row>
    <row r="3109" spans="1:13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6"/>
      <c r="L3109" s="3"/>
      <c r="M3109" s="5"/>
    </row>
    <row r="3110" spans="1:13">
      <c r="A3110" s="3"/>
      <c r="B3110" s="3"/>
      <c r="C3110" s="3"/>
      <c r="D3110" s="3"/>
      <c r="E3110" s="3"/>
      <c r="F3110" s="3"/>
      <c r="G3110" s="3"/>
      <c r="H3110" s="3"/>
      <c r="I3110" s="3"/>
      <c r="J3110" s="6"/>
      <c r="K3110" s="6"/>
      <c r="L3110" s="3"/>
      <c r="M3110" s="5"/>
    </row>
    <row r="3111" spans="1:13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6"/>
      <c r="L3111" s="3"/>
      <c r="M3111" s="5"/>
    </row>
    <row r="3112" spans="1:13">
      <c r="A3112" s="3"/>
      <c r="B3112" s="3"/>
      <c r="C3112" s="3"/>
      <c r="D3112" s="3"/>
      <c r="E3112" s="3"/>
      <c r="F3112" s="3"/>
      <c r="G3112" s="3"/>
      <c r="H3112" s="3"/>
      <c r="I3112" s="3"/>
      <c r="J3112" s="6"/>
      <c r="K3112" s="6"/>
      <c r="L3112" s="3"/>
      <c r="M3112" s="5"/>
    </row>
    <row r="3113" spans="1:13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5"/>
    </row>
    <row r="3114" spans="1:13">
      <c r="A3114" s="3"/>
      <c r="B3114" s="3"/>
      <c r="C3114" s="3"/>
      <c r="D3114" s="3"/>
      <c r="E3114" s="3"/>
      <c r="F3114" s="3"/>
      <c r="G3114" s="3"/>
      <c r="H3114" s="3"/>
      <c r="I3114" s="3"/>
      <c r="J3114" s="6"/>
      <c r="K3114" s="6"/>
      <c r="L3114" s="3"/>
      <c r="M3114" s="5"/>
    </row>
    <row r="3115" spans="1:13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5"/>
    </row>
    <row r="3116" spans="1:13">
      <c r="A3116" s="3"/>
      <c r="B3116" s="3"/>
      <c r="C3116" s="3"/>
      <c r="D3116" s="3"/>
      <c r="E3116" s="3"/>
      <c r="F3116" s="3"/>
      <c r="G3116" s="3"/>
      <c r="H3116" s="3"/>
      <c r="I3116" s="3"/>
      <c r="J3116" s="6"/>
      <c r="K3116" s="6"/>
      <c r="L3116" s="3"/>
      <c r="M3116" s="5"/>
    </row>
    <row r="3117" spans="1:13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5"/>
    </row>
    <row r="3118" spans="1:13">
      <c r="A3118" s="3"/>
      <c r="B3118" s="3"/>
      <c r="C3118" s="3"/>
      <c r="D3118" s="3"/>
      <c r="E3118" s="3"/>
      <c r="F3118" s="3"/>
      <c r="G3118" s="3"/>
      <c r="H3118" s="3"/>
      <c r="I3118" s="3"/>
      <c r="J3118" s="6"/>
      <c r="K3118" s="6"/>
      <c r="L3118" s="3"/>
      <c r="M3118" s="5"/>
    </row>
    <row r="3119" spans="1:13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5"/>
    </row>
    <row r="3120" spans="1:13">
      <c r="A3120" s="3"/>
      <c r="B3120" s="3"/>
      <c r="C3120" s="3"/>
      <c r="D3120" s="3"/>
      <c r="E3120" s="3"/>
      <c r="F3120" s="3"/>
      <c r="G3120" s="3"/>
      <c r="H3120" s="3"/>
      <c r="I3120" s="3"/>
      <c r="J3120" s="6"/>
      <c r="K3120" s="6"/>
      <c r="L3120" s="3"/>
      <c r="M3120" s="5"/>
    </row>
    <row r="3121" spans="1:13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5"/>
    </row>
    <row r="3122" spans="1:13">
      <c r="A3122" s="3"/>
      <c r="B3122" s="3"/>
      <c r="C3122" s="3"/>
      <c r="D3122" s="3"/>
      <c r="E3122" s="3"/>
      <c r="F3122" s="3"/>
      <c r="G3122" s="3"/>
      <c r="H3122" s="3"/>
      <c r="I3122" s="3"/>
      <c r="J3122" s="6"/>
      <c r="K3122" s="6"/>
      <c r="L3122" s="3"/>
      <c r="M3122" s="5"/>
    </row>
    <row r="3123" spans="1:13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5"/>
    </row>
    <row r="3124" spans="1:13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5"/>
    </row>
    <row r="3125" spans="1:13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5"/>
    </row>
    <row r="3126" spans="1:13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5"/>
    </row>
    <row r="3127" spans="1:13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5"/>
    </row>
    <row r="3128" spans="1:13">
      <c r="A3128" s="3"/>
      <c r="B3128" s="3"/>
      <c r="C3128" s="3"/>
      <c r="D3128" s="3"/>
      <c r="E3128" s="3"/>
      <c r="F3128" s="3"/>
      <c r="G3128" s="3"/>
      <c r="H3128" s="3"/>
      <c r="I3128" s="3"/>
      <c r="J3128" s="12"/>
      <c r="K3128" s="12"/>
      <c r="L3128" s="3"/>
      <c r="M3128" s="5"/>
    </row>
    <row r="3129" spans="1:13">
      <c r="A3129" s="3"/>
      <c r="B3129" s="3"/>
      <c r="C3129" s="3"/>
      <c r="D3129" s="3"/>
      <c r="E3129" s="3"/>
      <c r="F3129" s="3"/>
      <c r="G3129" s="3"/>
      <c r="H3129" s="3"/>
      <c r="I3129" s="3"/>
      <c r="J3129" s="13"/>
      <c r="K3129" s="13"/>
      <c r="L3129" s="3"/>
      <c r="M3129" s="5"/>
    </row>
    <row r="3130" spans="1:13">
      <c r="A3130" s="3"/>
      <c r="B3130" s="3"/>
      <c r="C3130" s="3"/>
      <c r="D3130" s="3"/>
      <c r="E3130" s="3"/>
      <c r="F3130" s="3"/>
      <c r="G3130" s="3"/>
      <c r="H3130" s="3"/>
      <c r="I3130" s="3"/>
      <c r="J3130" s="12"/>
      <c r="K3130" s="12"/>
      <c r="L3130" s="3"/>
      <c r="M3130" s="5"/>
    </row>
    <row r="3131" spans="1:13">
      <c r="A3131" s="3"/>
      <c r="B3131" s="3"/>
      <c r="C3131" s="3"/>
      <c r="D3131" s="3"/>
      <c r="E3131" s="3"/>
      <c r="F3131" s="3"/>
      <c r="G3131" s="3"/>
      <c r="H3131" s="3"/>
      <c r="I3131" s="3"/>
      <c r="J3131" s="13"/>
      <c r="K3131" s="13"/>
      <c r="L3131" s="3"/>
      <c r="M3131" s="5"/>
    </row>
    <row r="3132" spans="1:13">
      <c r="A3132" s="3"/>
      <c r="B3132" s="3"/>
      <c r="C3132" s="3"/>
      <c r="D3132" s="3"/>
      <c r="E3132" s="3"/>
      <c r="F3132" s="3"/>
      <c r="G3132" s="3"/>
      <c r="H3132" s="3"/>
      <c r="I3132" s="3"/>
      <c r="J3132" s="12"/>
      <c r="K3132" s="12"/>
      <c r="L3132" s="3"/>
      <c r="M3132" s="5"/>
    </row>
    <row r="3133" spans="1:13">
      <c r="A3133" s="3"/>
      <c r="B3133" s="3"/>
      <c r="C3133" s="3"/>
      <c r="D3133" s="3"/>
      <c r="E3133" s="3"/>
      <c r="F3133" s="3"/>
      <c r="G3133" s="3"/>
      <c r="H3133" s="3"/>
      <c r="I3133" s="3"/>
      <c r="J3133" s="13"/>
      <c r="K3133" s="13"/>
      <c r="L3133" s="3"/>
      <c r="M3133" s="5"/>
    </row>
    <row r="3134" spans="1:13">
      <c r="A3134" s="3"/>
      <c r="B3134" s="3"/>
      <c r="C3134" s="3"/>
      <c r="D3134" s="3"/>
      <c r="E3134" s="3"/>
      <c r="F3134" s="3"/>
      <c r="G3134" s="3"/>
      <c r="H3134" s="3"/>
      <c r="I3134" s="3"/>
      <c r="J3134" s="6"/>
      <c r="K3134" s="6"/>
      <c r="L3134" s="3"/>
      <c r="M3134" s="5"/>
    </row>
    <row r="3135" spans="1:13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5"/>
    </row>
    <row r="3136" spans="1:13">
      <c r="A3136" s="3"/>
      <c r="B3136" s="3"/>
      <c r="C3136" s="3"/>
      <c r="D3136" s="3"/>
      <c r="E3136" s="3"/>
      <c r="F3136" s="3"/>
      <c r="G3136" s="3"/>
      <c r="H3136" s="3"/>
      <c r="I3136" s="3"/>
      <c r="J3136" s="6"/>
      <c r="K3136" s="6"/>
      <c r="L3136" s="3"/>
      <c r="M3136" s="5"/>
    </row>
    <row r="3137" spans="1:13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5"/>
    </row>
    <row r="3138" spans="1:13">
      <c r="A3138" s="3"/>
      <c r="B3138" s="3"/>
      <c r="C3138" s="3"/>
      <c r="D3138" s="3"/>
      <c r="E3138" s="3"/>
      <c r="F3138" s="3"/>
      <c r="G3138" s="3"/>
      <c r="H3138" s="3"/>
      <c r="I3138" s="3"/>
      <c r="J3138" s="6"/>
      <c r="K3138" s="6"/>
      <c r="L3138" s="3"/>
      <c r="M3138" s="5"/>
    </row>
    <row r="3139" spans="1:13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5"/>
    </row>
    <row r="3140" spans="1:13">
      <c r="A3140" s="3"/>
      <c r="B3140" s="3"/>
      <c r="C3140" s="3"/>
      <c r="D3140" s="3"/>
      <c r="E3140" s="3"/>
      <c r="F3140" s="3"/>
      <c r="G3140" s="3"/>
      <c r="H3140" s="3"/>
      <c r="I3140" s="3"/>
      <c r="J3140" s="6"/>
      <c r="K3140" s="6"/>
      <c r="L3140" s="3"/>
      <c r="M3140" s="5"/>
    </row>
    <row r="3141" spans="1:13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5"/>
    </row>
    <row r="3142" spans="1:13">
      <c r="A3142" s="3"/>
      <c r="B3142" s="3"/>
      <c r="C3142" s="3"/>
      <c r="D3142" s="3"/>
      <c r="E3142" s="3"/>
      <c r="F3142" s="3"/>
      <c r="G3142" s="3"/>
      <c r="H3142" s="3"/>
      <c r="I3142" s="3"/>
      <c r="J3142" s="6"/>
      <c r="K3142" s="6"/>
      <c r="L3142" s="3"/>
      <c r="M3142" s="5"/>
    </row>
    <row r="3143" spans="1:13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5"/>
    </row>
    <row r="3144" spans="1:13">
      <c r="A3144" s="3"/>
      <c r="B3144" s="3"/>
      <c r="C3144" s="3"/>
      <c r="D3144" s="3"/>
      <c r="E3144" s="3"/>
      <c r="F3144" s="3"/>
      <c r="G3144" s="3"/>
      <c r="H3144" s="3"/>
      <c r="I3144" s="3"/>
      <c r="J3144" s="6"/>
      <c r="K3144" s="6"/>
      <c r="L3144" s="3"/>
      <c r="M3144" s="5"/>
    </row>
    <row r="3145" spans="1:13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5"/>
    </row>
    <row r="3146" spans="1:13">
      <c r="A3146" s="3"/>
      <c r="B3146" s="3"/>
      <c r="C3146" s="3"/>
      <c r="D3146" s="3"/>
      <c r="E3146" s="3"/>
      <c r="F3146" s="3"/>
      <c r="G3146" s="3"/>
      <c r="H3146" s="3"/>
      <c r="I3146" s="3"/>
      <c r="J3146" s="6"/>
      <c r="K3146" s="6"/>
      <c r="L3146" s="3"/>
      <c r="M3146" s="5"/>
    </row>
    <row r="3147" spans="1:13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5"/>
    </row>
    <row r="3148" spans="1:13">
      <c r="A3148" s="3"/>
      <c r="B3148" s="3"/>
      <c r="C3148" s="3"/>
      <c r="D3148" s="3"/>
      <c r="E3148" s="3"/>
      <c r="F3148" s="3"/>
      <c r="G3148" s="3"/>
      <c r="H3148" s="3"/>
      <c r="I3148" s="3"/>
      <c r="J3148" s="6"/>
      <c r="K3148" s="6"/>
      <c r="L3148" s="3"/>
      <c r="M3148" s="5"/>
    </row>
    <row r="3149" spans="1:13">
      <c r="A3149" s="3"/>
      <c r="B3149" s="3"/>
      <c r="C3149" s="3"/>
      <c r="D3149" s="3"/>
      <c r="E3149" s="3"/>
      <c r="F3149" s="3"/>
      <c r="G3149" s="3"/>
      <c r="H3149" s="3"/>
      <c r="I3149" s="3"/>
      <c r="J3149" s="6"/>
      <c r="K3149" s="6"/>
      <c r="L3149" s="3"/>
      <c r="M3149" s="5"/>
    </row>
    <row r="3150" spans="1:13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5"/>
    </row>
    <row r="3151" spans="1:13">
      <c r="A3151" s="3"/>
      <c r="B3151" s="3"/>
      <c r="C3151" s="3"/>
      <c r="D3151" s="3"/>
      <c r="E3151" s="3"/>
      <c r="F3151" s="3"/>
      <c r="G3151" s="3"/>
      <c r="H3151" s="3"/>
      <c r="I3151" s="3"/>
      <c r="J3151" s="6"/>
      <c r="K3151" s="6"/>
      <c r="L3151" s="3"/>
      <c r="M3151" s="5"/>
    </row>
    <row r="3152" spans="1:13">
      <c r="A3152" s="3"/>
      <c r="B3152" s="3"/>
      <c r="C3152" s="3"/>
      <c r="D3152" s="3"/>
      <c r="E3152" s="3"/>
      <c r="F3152" s="3"/>
      <c r="G3152" s="3"/>
      <c r="H3152" s="3"/>
      <c r="I3152" s="3"/>
      <c r="J3152" s="6"/>
      <c r="K3152" s="6"/>
      <c r="L3152" s="3"/>
      <c r="M3152" s="5"/>
    </row>
    <row r="3153" spans="1:13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5"/>
    </row>
    <row r="3154" spans="1:13">
      <c r="A3154" s="3"/>
      <c r="B3154" s="3"/>
      <c r="C3154" s="3"/>
      <c r="D3154" s="3"/>
      <c r="E3154" s="3"/>
      <c r="F3154" s="3"/>
      <c r="G3154" s="3"/>
      <c r="H3154" s="3"/>
      <c r="I3154" s="3"/>
      <c r="J3154" s="6"/>
      <c r="K3154" s="6"/>
      <c r="L3154" s="3"/>
      <c r="M3154" s="5"/>
    </row>
    <row r="3155" spans="1:13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5"/>
    </row>
    <row r="3156" spans="1:13">
      <c r="A3156" s="3"/>
      <c r="B3156" s="3"/>
      <c r="C3156" s="3"/>
      <c r="D3156" s="3"/>
      <c r="E3156" s="3"/>
      <c r="F3156" s="3"/>
      <c r="G3156" s="3"/>
      <c r="H3156" s="3"/>
      <c r="I3156" s="3"/>
      <c r="J3156" s="6"/>
      <c r="K3156" s="6"/>
      <c r="L3156" s="3"/>
      <c r="M3156" s="5"/>
    </row>
    <row r="3157" spans="1:13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5"/>
    </row>
    <row r="3158" spans="1:13">
      <c r="A3158" s="3"/>
      <c r="B3158" s="3"/>
      <c r="C3158" s="3"/>
      <c r="D3158" s="3"/>
      <c r="E3158" s="3"/>
      <c r="F3158" s="3"/>
      <c r="G3158" s="3"/>
      <c r="H3158" s="3"/>
      <c r="I3158" s="3"/>
      <c r="J3158" s="6"/>
      <c r="K3158" s="6"/>
      <c r="L3158" s="3"/>
      <c r="M3158" s="5"/>
    </row>
    <row r="3159" spans="1:13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5"/>
    </row>
    <row r="3160" spans="1:13">
      <c r="A3160" s="3"/>
      <c r="B3160" s="3"/>
      <c r="C3160" s="3"/>
      <c r="D3160" s="3"/>
      <c r="E3160" s="3"/>
      <c r="F3160" s="3"/>
      <c r="G3160" s="3"/>
      <c r="H3160" s="3"/>
      <c r="I3160" s="3"/>
      <c r="J3160" s="6"/>
      <c r="K3160" s="6"/>
      <c r="L3160" s="3"/>
      <c r="M3160" s="5"/>
    </row>
    <row r="3161" spans="1:13">
      <c r="A3161" s="3"/>
      <c r="B3161" s="3"/>
      <c r="C3161" s="3"/>
      <c r="D3161" s="3"/>
      <c r="E3161" s="3"/>
      <c r="F3161" s="3"/>
      <c r="G3161" s="3"/>
      <c r="H3161" s="3"/>
      <c r="I3161" s="3"/>
      <c r="J3161" s="6"/>
      <c r="K3161" s="6"/>
      <c r="L3161" s="3"/>
      <c r="M3161" s="5"/>
    </row>
    <row r="3162" spans="1:13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5"/>
    </row>
    <row r="3163" spans="1:13">
      <c r="A3163" s="3"/>
      <c r="B3163" s="3"/>
      <c r="C3163" s="3"/>
      <c r="D3163" s="3"/>
      <c r="E3163" s="3"/>
      <c r="F3163" s="3"/>
      <c r="G3163" s="3"/>
      <c r="H3163" s="3"/>
      <c r="I3163" s="3"/>
      <c r="J3163" s="6"/>
      <c r="K3163" s="6"/>
      <c r="L3163" s="3"/>
      <c r="M3163" s="5"/>
    </row>
    <row r="3164" spans="1:13">
      <c r="A3164" s="3"/>
      <c r="B3164" s="3"/>
      <c r="C3164" s="3"/>
      <c r="D3164" s="3"/>
      <c r="E3164" s="3"/>
      <c r="F3164" s="3"/>
      <c r="G3164" s="3"/>
      <c r="H3164" s="3"/>
      <c r="I3164" s="3"/>
      <c r="J3164" s="6"/>
      <c r="K3164" s="6"/>
      <c r="L3164" s="3"/>
      <c r="M3164" s="5"/>
    </row>
    <row r="3165" spans="1:13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5"/>
    </row>
    <row r="3166" spans="1:13">
      <c r="A3166" s="3"/>
      <c r="B3166" s="3"/>
      <c r="C3166" s="3"/>
      <c r="D3166" s="3"/>
      <c r="E3166" s="3"/>
      <c r="F3166" s="3"/>
      <c r="G3166" s="3"/>
      <c r="H3166" s="3"/>
      <c r="I3166" s="3"/>
      <c r="J3166" s="6"/>
      <c r="K3166" s="6"/>
      <c r="L3166" s="3"/>
      <c r="M3166" s="5"/>
    </row>
    <row r="3167" spans="1:13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5"/>
    </row>
    <row r="3168" spans="1:13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5"/>
    </row>
    <row r="3169" spans="1:13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5"/>
    </row>
    <row r="3170" spans="1:13">
      <c r="A3170" s="3"/>
      <c r="B3170" s="3"/>
      <c r="C3170" s="3"/>
      <c r="D3170" s="3"/>
      <c r="E3170" s="3"/>
      <c r="F3170" s="3"/>
      <c r="G3170" s="3"/>
      <c r="H3170" s="3"/>
      <c r="I3170" s="3"/>
      <c r="J3170" s="12"/>
      <c r="K3170" s="12"/>
      <c r="L3170" s="3"/>
      <c r="M3170" s="5"/>
    </row>
    <row r="3171" spans="1:13">
      <c r="A3171" s="3"/>
      <c r="B3171" s="3"/>
      <c r="C3171" s="3"/>
      <c r="D3171" s="3"/>
      <c r="E3171" s="3"/>
      <c r="F3171" s="3"/>
      <c r="G3171" s="3"/>
      <c r="H3171" s="3"/>
      <c r="I3171" s="3"/>
      <c r="J3171" s="13"/>
      <c r="K3171" s="13"/>
      <c r="L3171" s="3"/>
      <c r="M3171" s="5"/>
    </row>
    <row r="3172" spans="1:13">
      <c r="A3172" s="3"/>
      <c r="B3172" s="3"/>
      <c r="C3172" s="3"/>
      <c r="D3172" s="3"/>
      <c r="E3172" s="3"/>
      <c r="F3172" s="3"/>
      <c r="G3172" s="3"/>
      <c r="H3172" s="3"/>
      <c r="I3172" s="3"/>
      <c r="J3172" s="12"/>
      <c r="K3172" s="12"/>
      <c r="L3172" s="3"/>
      <c r="M3172" s="5"/>
    </row>
    <row r="3173" spans="1:13">
      <c r="A3173" s="3"/>
      <c r="B3173" s="3"/>
      <c r="C3173" s="3"/>
      <c r="D3173" s="3"/>
      <c r="E3173" s="3"/>
      <c r="F3173" s="3"/>
      <c r="G3173" s="3"/>
      <c r="H3173" s="3"/>
      <c r="I3173" s="3"/>
      <c r="J3173" s="6"/>
      <c r="K3173" s="6"/>
      <c r="L3173" s="3"/>
      <c r="M3173" s="5"/>
    </row>
    <row r="3174" spans="1:13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5"/>
    </row>
    <row r="3175" spans="1:13">
      <c r="A3175" s="3"/>
      <c r="B3175" s="3"/>
      <c r="C3175" s="3"/>
      <c r="D3175" s="3"/>
      <c r="E3175" s="3"/>
      <c r="F3175" s="3"/>
      <c r="G3175" s="3"/>
      <c r="H3175" s="3"/>
      <c r="I3175" s="3"/>
      <c r="J3175" s="6"/>
      <c r="K3175" s="6"/>
      <c r="L3175" s="3"/>
      <c r="M3175" s="5"/>
    </row>
    <row r="3176" spans="1:13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5"/>
    </row>
    <row r="3177" spans="1:13">
      <c r="A3177" s="3"/>
      <c r="B3177" s="3"/>
      <c r="C3177" s="3"/>
      <c r="D3177" s="3"/>
      <c r="E3177" s="3"/>
      <c r="F3177" s="3"/>
      <c r="G3177" s="3"/>
      <c r="H3177" s="3"/>
      <c r="I3177" s="3"/>
      <c r="J3177" s="6"/>
      <c r="K3177" s="6"/>
      <c r="L3177" s="3"/>
      <c r="M3177" s="5"/>
    </row>
    <row r="3178" spans="1:13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5"/>
    </row>
    <row r="3179" spans="1:13">
      <c r="A3179" s="3"/>
      <c r="B3179" s="3"/>
      <c r="C3179" s="3"/>
      <c r="D3179" s="3"/>
      <c r="E3179" s="3"/>
      <c r="F3179" s="3"/>
      <c r="G3179" s="3"/>
      <c r="H3179" s="3"/>
      <c r="I3179" s="3"/>
      <c r="J3179" s="6"/>
      <c r="K3179" s="6"/>
      <c r="L3179" s="3"/>
      <c r="M3179" s="5"/>
    </row>
    <row r="3180" spans="1:13">
      <c r="A3180" s="3"/>
      <c r="B3180" s="3"/>
      <c r="C3180" s="3"/>
      <c r="D3180" s="3"/>
      <c r="E3180" s="3"/>
      <c r="F3180" s="3"/>
      <c r="G3180" s="3"/>
      <c r="H3180" s="3"/>
      <c r="I3180" s="3"/>
      <c r="J3180" s="6"/>
      <c r="K3180" s="6"/>
      <c r="L3180" s="3"/>
      <c r="M3180" s="5"/>
    </row>
    <row r="3181" spans="1:13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5"/>
    </row>
    <row r="3182" spans="1:13">
      <c r="A3182" s="3"/>
      <c r="B3182" s="3"/>
      <c r="C3182" s="3"/>
      <c r="D3182" s="3"/>
      <c r="E3182" s="3"/>
      <c r="F3182" s="3"/>
      <c r="G3182" s="3"/>
      <c r="H3182" s="3"/>
      <c r="I3182" s="3"/>
      <c r="J3182" s="6"/>
      <c r="K3182" s="6"/>
      <c r="L3182" s="3"/>
      <c r="M3182" s="5"/>
    </row>
    <row r="3183" spans="1:13">
      <c r="A3183" s="3"/>
      <c r="B3183" s="3"/>
      <c r="C3183" s="3"/>
      <c r="D3183" s="3"/>
      <c r="E3183" s="3"/>
      <c r="F3183" s="3"/>
      <c r="G3183" s="3"/>
      <c r="H3183" s="3"/>
      <c r="I3183" s="3"/>
      <c r="J3183" s="6"/>
      <c r="K3183" s="6"/>
      <c r="L3183" s="3"/>
      <c r="M3183" s="5"/>
    </row>
    <row r="3184" spans="1:13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5"/>
    </row>
    <row r="3185" spans="1:13">
      <c r="A3185" s="3"/>
      <c r="B3185" s="3"/>
      <c r="C3185" s="3"/>
      <c r="D3185" s="3"/>
      <c r="E3185" s="3"/>
      <c r="F3185" s="3"/>
      <c r="G3185" s="3"/>
      <c r="H3185" s="3"/>
      <c r="I3185" s="3"/>
      <c r="J3185" s="6"/>
      <c r="K3185" s="6"/>
      <c r="L3185" s="3"/>
      <c r="M3185" s="5"/>
    </row>
    <row r="3186" spans="1:13">
      <c r="A3186" s="3"/>
      <c r="B3186" s="3"/>
      <c r="C3186" s="3"/>
      <c r="D3186" s="3"/>
      <c r="E3186" s="3"/>
      <c r="F3186" s="3"/>
      <c r="G3186" s="3"/>
      <c r="H3186" s="3"/>
      <c r="I3186" s="3"/>
      <c r="J3186" s="6"/>
      <c r="K3186" s="6"/>
      <c r="L3186" s="3"/>
      <c r="M3186" s="5"/>
    </row>
    <row r="3187" spans="1:13">
      <c r="A3187" s="3"/>
      <c r="B3187" s="3"/>
      <c r="C3187" s="3"/>
      <c r="D3187" s="3"/>
      <c r="E3187" s="3"/>
      <c r="F3187" s="3"/>
      <c r="G3187" s="3"/>
      <c r="H3187" s="3"/>
      <c r="I3187" s="3"/>
      <c r="J3187" s="6"/>
      <c r="K3187" s="6"/>
      <c r="L3187" s="3"/>
      <c r="M3187" s="5"/>
    </row>
    <row r="3188" spans="1:13">
      <c r="A3188" s="3"/>
      <c r="B3188" s="3"/>
      <c r="C3188" s="3"/>
      <c r="D3188" s="3"/>
      <c r="E3188" s="3"/>
      <c r="F3188" s="3"/>
      <c r="G3188" s="3"/>
      <c r="H3188" s="3"/>
      <c r="I3188" s="3"/>
      <c r="J3188" s="6"/>
      <c r="K3188" s="6"/>
      <c r="L3188" s="3"/>
      <c r="M3188" s="5"/>
    </row>
    <row r="3189" spans="1:13">
      <c r="A3189" s="3"/>
      <c r="B3189" s="3"/>
      <c r="C3189" s="3"/>
      <c r="D3189" s="3"/>
      <c r="E3189" s="3"/>
      <c r="F3189" s="3"/>
      <c r="G3189" s="3"/>
      <c r="H3189" s="3"/>
      <c r="I3189" s="3"/>
      <c r="J3189" s="6"/>
      <c r="K3189" s="6"/>
      <c r="L3189" s="3"/>
      <c r="M3189" s="5"/>
    </row>
    <row r="3190" spans="1:13">
      <c r="A3190" s="3"/>
      <c r="B3190" s="3"/>
      <c r="C3190" s="3"/>
      <c r="D3190" s="3"/>
      <c r="E3190" s="3"/>
      <c r="F3190" s="3"/>
      <c r="G3190" s="3"/>
      <c r="H3190" s="3"/>
      <c r="I3190" s="3"/>
      <c r="J3190" s="6"/>
      <c r="K3190" s="6"/>
      <c r="L3190" s="3"/>
      <c r="M3190" s="5"/>
    </row>
    <row r="3191" spans="1:13">
      <c r="A3191" s="3"/>
      <c r="B3191" s="3"/>
      <c r="C3191" s="3"/>
      <c r="D3191" s="3"/>
      <c r="E3191" s="3"/>
      <c r="F3191" s="3"/>
      <c r="G3191" s="3"/>
      <c r="H3191" s="3"/>
      <c r="I3191" s="3"/>
      <c r="J3191" s="6"/>
      <c r="K3191" s="6"/>
      <c r="L3191" s="3"/>
      <c r="M3191" s="5"/>
    </row>
    <row r="3192" spans="1:13">
      <c r="A3192" s="3"/>
      <c r="B3192" s="3"/>
      <c r="C3192" s="3"/>
      <c r="D3192" s="3"/>
      <c r="E3192" s="3"/>
      <c r="F3192" s="3"/>
      <c r="G3192" s="3"/>
      <c r="H3192" s="3"/>
      <c r="I3192" s="3"/>
      <c r="J3192" s="6"/>
      <c r="K3192" s="6"/>
      <c r="L3192" s="3"/>
      <c r="M3192" s="5"/>
    </row>
    <row r="3193" spans="1:13">
      <c r="A3193" s="3"/>
      <c r="B3193" s="3"/>
      <c r="C3193" s="3"/>
      <c r="D3193" s="3"/>
      <c r="E3193" s="3"/>
      <c r="F3193" s="3"/>
      <c r="G3193" s="3"/>
      <c r="H3193" s="3"/>
      <c r="I3193" s="3"/>
      <c r="J3193" s="6"/>
      <c r="K3193" s="6"/>
      <c r="L3193" s="3"/>
      <c r="M3193" s="5"/>
    </row>
    <row r="3194" spans="1:13">
      <c r="A3194" s="3"/>
      <c r="B3194" s="3"/>
      <c r="C3194" s="3"/>
      <c r="D3194" s="3"/>
      <c r="E3194" s="3"/>
      <c r="F3194" s="3"/>
      <c r="G3194" s="3"/>
      <c r="H3194" s="3"/>
      <c r="I3194" s="3"/>
      <c r="J3194" s="6"/>
      <c r="K3194" s="6"/>
      <c r="L3194" s="3"/>
      <c r="M3194" s="5"/>
    </row>
    <row r="3195" spans="1:13">
      <c r="A3195" s="3"/>
      <c r="B3195" s="3"/>
      <c r="C3195" s="3"/>
      <c r="D3195" s="3"/>
      <c r="E3195" s="3"/>
      <c r="F3195" s="3"/>
      <c r="G3195" s="3"/>
      <c r="H3195" s="3"/>
      <c r="I3195" s="3"/>
      <c r="J3195" s="6"/>
      <c r="K3195" s="6"/>
      <c r="L3195" s="3"/>
      <c r="M3195" s="5"/>
    </row>
    <row r="3196" spans="1:13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</row>
    <row r="3197" spans="1:13">
      <c r="A3197" s="3"/>
      <c r="B3197" s="3"/>
      <c r="C3197" s="3"/>
      <c r="D3197" s="3"/>
      <c r="E3197" s="3"/>
      <c r="F3197" s="3"/>
      <c r="G3197" s="3"/>
      <c r="H3197" s="3"/>
      <c r="I3197" s="3"/>
      <c r="J3197" s="6"/>
      <c r="K3197" s="6"/>
      <c r="L3197" s="3"/>
      <c r="M3197" s="5"/>
    </row>
    <row r="3198" spans="1:13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</row>
    <row r="3199" spans="1:13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</row>
    <row r="3200" spans="1:13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</row>
    <row r="3201" spans="1:13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</row>
    <row r="3202" spans="1:13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</row>
    <row r="3203" spans="1:13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</row>
    <row r="3204" spans="1:13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</row>
    <row r="3205" spans="1:13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</row>
    <row r="3206" spans="1:13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</row>
    <row r="3207" spans="1:13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</row>
    <row r="3208" spans="1:13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</row>
    <row r="3209" spans="1:13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</row>
    <row r="3210" spans="1:13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</row>
    <row r="3211" spans="1:13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</row>
    <row r="3212" spans="1:13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</row>
    <row r="3213" spans="1:13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</row>
    <row r="3214" spans="1:13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</row>
    <row r="3215" spans="1:13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</row>
    <row r="3216" spans="1:13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</row>
    <row r="3217" spans="1:13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</row>
    <row r="3218" spans="1:13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</row>
    <row r="3219" spans="1:13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</row>
    <row r="3220" spans="1:13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</row>
    <row r="3221" spans="1:13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</row>
    <row r="3222" spans="1:13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</row>
    <row r="3223" spans="1:13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</row>
    <row r="3224" spans="1:13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</row>
    <row r="3225" spans="1:13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</row>
    <row r="3226" spans="1:13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</row>
    <row r="3227" spans="1:13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</row>
    <row r="3228" spans="1:13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</row>
    <row r="3229" spans="1:13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</row>
    <row r="3230" spans="1:13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</row>
    <row r="3231" spans="1:13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</row>
    <row r="3232" spans="1:13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</row>
    <row r="3233" spans="1:13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</row>
    <row r="3234" spans="1:13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</row>
    <row r="3235" spans="1:13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</row>
    <row r="3236" spans="1:13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</row>
    <row r="3237" spans="1:13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</row>
    <row r="3238" spans="1:13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</row>
    <row r="3239" spans="1:13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</row>
    <row r="3240" spans="1:13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</row>
    <row r="3241" spans="1:13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</row>
    <row r="3242" spans="1:13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</row>
    <row r="3243" spans="1:13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</row>
    <row r="3244" spans="1:13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</row>
    <row r="3245" spans="1:13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</row>
    <row r="3246" spans="1:13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</row>
    <row r="3247" spans="1:13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</row>
    <row r="3248" spans="1:13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</row>
    <row r="3249" spans="1:13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</row>
    <row r="3250" spans="1:13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</row>
    <row r="3251" spans="1:13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</row>
    <row r="3252" spans="1:13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</row>
    <row r="3253" spans="1:13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</row>
    <row r="3254" spans="1:13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</row>
    <row r="3255" spans="1:13">
      <c r="A3255" s="3"/>
      <c r="B3255" s="3"/>
      <c r="C3255" s="3"/>
      <c r="D3255" s="3"/>
      <c r="E3255" s="3"/>
      <c r="F3255" s="3"/>
      <c r="G3255" s="3"/>
      <c r="H3255" s="3"/>
      <c r="I3255" s="3"/>
      <c r="J3255" s="4"/>
      <c r="K3255" s="3"/>
      <c r="L3255" s="3"/>
      <c r="M3255" s="3"/>
    </row>
    <row r="3256" spans="1:13">
      <c r="A3256" s="3"/>
      <c r="B3256" s="3"/>
      <c r="C3256" s="3"/>
      <c r="D3256" s="3"/>
      <c r="E3256" s="3"/>
      <c r="F3256" s="3"/>
      <c r="G3256" s="3"/>
      <c r="H3256" s="3"/>
      <c r="I3256" s="3"/>
      <c r="J3256" s="4"/>
      <c r="K3256" s="3"/>
      <c r="L3256" s="3"/>
      <c r="M3256" s="3"/>
    </row>
    <row r="3257" spans="1:13">
      <c r="A3257" s="3"/>
      <c r="B3257" s="3"/>
      <c r="C3257" s="3"/>
      <c r="D3257" s="3"/>
      <c r="E3257" s="3"/>
      <c r="F3257" s="3"/>
      <c r="G3257" s="3"/>
      <c r="H3257" s="3"/>
      <c r="I3257" s="3"/>
      <c r="J3257" s="4"/>
      <c r="K3257" s="3"/>
      <c r="L3257" s="3"/>
      <c r="M3257" s="3"/>
    </row>
    <row r="3258" spans="1:13">
      <c r="A3258" s="3"/>
      <c r="B3258" s="3"/>
      <c r="C3258" s="3"/>
      <c r="D3258" s="3"/>
      <c r="E3258" s="3"/>
      <c r="F3258" s="3"/>
      <c r="G3258" s="3"/>
      <c r="H3258" s="3"/>
      <c r="I3258" s="3"/>
      <c r="J3258" s="4"/>
      <c r="K3258" s="3"/>
      <c r="L3258" s="3"/>
      <c r="M3258" s="3"/>
    </row>
    <row r="3259" spans="1:13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</row>
    <row r="3260" spans="1:13">
      <c r="A3260" s="3"/>
      <c r="B3260" s="3"/>
      <c r="C3260" s="3"/>
      <c r="D3260" s="3"/>
      <c r="E3260" s="3"/>
      <c r="F3260" s="3"/>
      <c r="G3260" s="3"/>
      <c r="H3260" s="3"/>
      <c r="I3260" s="3"/>
      <c r="J3260" s="4"/>
      <c r="K3260" s="3"/>
      <c r="L3260" s="3"/>
      <c r="M3260" s="3"/>
    </row>
    <row r="3261" spans="1:13">
      <c r="A3261" s="3"/>
      <c r="B3261" s="3"/>
      <c r="C3261" s="3"/>
      <c r="D3261" s="3"/>
      <c r="E3261" s="3"/>
      <c r="F3261" s="3"/>
      <c r="G3261" s="3"/>
      <c r="H3261" s="3"/>
      <c r="I3261" s="3"/>
      <c r="J3261" s="4"/>
      <c r="K3261" s="3"/>
      <c r="L3261" s="3"/>
      <c r="M3261" s="3"/>
    </row>
    <row r="3262" spans="1:13">
      <c r="A3262" s="3"/>
      <c r="B3262" s="3"/>
      <c r="C3262" s="3"/>
      <c r="D3262" s="3"/>
      <c r="E3262" s="3"/>
      <c r="F3262" s="3"/>
      <c r="G3262" s="3"/>
      <c r="H3262" s="3"/>
      <c r="I3262" s="3"/>
      <c r="J3262" s="4"/>
      <c r="K3262" s="3"/>
      <c r="L3262" s="3"/>
      <c r="M3262" s="3"/>
    </row>
    <row r="3263" spans="1:13">
      <c r="A3263" s="3"/>
      <c r="B3263" s="3"/>
      <c r="C3263" s="3"/>
      <c r="D3263" s="3"/>
      <c r="E3263" s="3"/>
      <c r="F3263" s="3"/>
      <c r="G3263" s="3"/>
      <c r="H3263" s="3"/>
      <c r="I3263" s="3"/>
      <c r="J3263" s="4"/>
      <c r="K3263" s="3"/>
      <c r="L3263" s="3"/>
      <c r="M3263" s="3"/>
    </row>
    <row r="3264" spans="1:13">
      <c r="A3264" s="3"/>
      <c r="B3264" s="3"/>
      <c r="C3264" s="3"/>
      <c r="D3264" s="3"/>
      <c r="E3264" s="3"/>
      <c r="F3264" s="3"/>
      <c r="G3264" s="3"/>
      <c r="H3264" s="3"/>
      <c r="I3264" s="3"/>
      <c r="J3264" s="4"/>
      <c r="K3264" s="3"/>
      <c r="L3264" s="3"/>
      <c r="M3264" s="3"/>
    </row>
    <row r="3265" spans="1:13">
      <c r="A3265" s="3"/>
      <c r="B3265" s="3"/>
      <c r="C3265" s="3"/>
      <c r="D3265" s="3"/>
      <c r="E3265" s="3"/>
      <c r="F3265" s="3"/>
      <c r="G3265" s="3"/>
      <c r="H3265" s="3"/>
      <c r="I3265" s="3"/>
      <c r="J3265" s="4"/>
      <c r="K3265" s="3"/>
      <c r="L3265" s="3"/>
      <c r="M3265" s="3"/>
    </row>
    <row r="3266" spans="1:13">
      <c r="A3266" s="3"/>
      <c r="B3266" s="3"/>
      <c r="C3266" s="3"/>
      <c r="D3266" s="3"/>
      <c r="E3266" s="3"/>
      <c r="F3266" s="3"/>
      <c r="G3266" s="3"/>
      <c r="H3266" s="3"/>
      <c r="I3266" s="3"/>
      <c r="J3266" s="4"/>
      <c r="K3266" s="3"/>
      <c r="L3266" s="3"/>
      <c r="M3266" s="3"/>
    </row>
    <row r="3267" spans="1:13">
      <c r="A3267" s="3"/>
      <c r="B3267" s="3"/>
      <c r="C3267" s="3"/>
      <c r="D3267" s="3"/>
      <c r="E3267" s="3"/>
      <c r="F3267" s="3"/>
      <c r="G3267" s="3"/>
      <c r="H3267" s="3"/>
      <c r="I3267" s="3"/>
      <c r="J3267" s="4"/>
      <c r="K3267" s="3"/>
      <c r="L3267" s="3"/>
      <c r="M3267" s="3"/>
    </row>
    <row r="3268" spans="1:13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</row>
    <row r="3269" spans="1:13">
      <c r="A3269" s="3"/>
      <c r="B3269" s="3"/>
      <c r="C3269" s="3"/>
      <c r="D3269" s="3"/>
      <c r="E3269" s="3"/>
      <c r="F3269" s="3"/>
      <c r="G3269" s="3"/>
      <c r="H3269" s="3"/>
      <c r="I3269" s="3"/>
      <c r="J3269" s="4"/>
      <c r="K3269" s="3"/>
      <c r="L3269" s="3"/>
      <c r="M3269" s="3"/>
    </row>
    <row r="3270" spans="1:13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</row>
    <row r="3271" spans="1:13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</row>
    <row r="3272" spans="1:13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</row>
    <row r="3273" spans="1:13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</row>
    <row r="3274" spans="1:13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</row>
    <row r="3275" spans="1:13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</row>
    <row r="3276" spans="1:13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</row>
    <row r="3277" spans="1:13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</row>
    <row r="3278" spans="1:13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</row>
    <row r="3279" spans="1:13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</row>
    <row r="3280" spans="1:13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</row>
    <row r="3281" spans="1:13">
      <c r="A3281" s="2"/>
      <c r="B3281" s="3"/>
      <c r="C3281" s="2"/>
      <c r="D3281" s="2"/>
      <c r="E3281" s="3"/>
      <c r="F3281" s="2"/>
      <c r="G3281" s="2"/>
      <c r="H3281" s="2"/>
      <c r="I3281" s="2"/>
      <c r="J3281" s="2"/>
      <c r="K3281" s="2"/>
      <c r="L3281" s="2"/>
      <c r="M3281" s="2"/>
    </row>
    <row r="3282" spans="1:13">
      <c r="A3282" s="2"/>
      <c r="B3282" s="3"/>
      <c r="C3282" s="2"/>
      <c r="D3282" s="2"/>
      <c r="E3282" s="3"/>
      <c r="F3282" s="2"/>
      <c r="G3282" s="2"/>
      <c r="H3282" s="2"/>
      <c r="I3282" s="2"/>
      <c r="J3282" s="2"/>
      <c r="K3282" s="2"/>
      <c r="L3282" s="2"/>
      <c r="M3282" s="2"/>
    </row>
    <row r="3283" spans="1:13">
      <c r="A3283" s="2"/>
      <c r="B3283" s="3"/>
      <c r="C3283" s="2"/>
      <c r="D3283" s="2"/>
      <c r="E3283" s="3"/>
      <c r="F3283" s="2"/>
      <c r="G3283" s="2"/>
      <c r="H3283" s="2"/>
      <c r="I3283" s="2"/>
      <c r="J3283" s="2"/>
      <c r="K3283" s="2"/>
      <c r="L3283" s="2"/>
      <c r="M3283" s="2"/>
    </row>
    <row r="3284" spans="1:13">
      <c r="A3284" s="2"/>
      <c r="B3284" s="3"/>
      <c r="C3284" s="2"/>
      <c r="D3284" s="2"/>
      <c r="E3284" s="3"/>
      <c r="F3284" s="2"/>
      <c r="G3284" s="2"/>
      <c r="H3284" s="2"/>
      <c r="I3284" s="2"/>
      <c r="J3284" s="2"/>
      <c r="K3284" s="2"/>
      <c r="L3284" s="2"/>
      <c r="M3284" s="2"/>
    </row>
    <row r="3285" spans="1:13">
      <c r="A3285" s="2"/>
      <c r="B3285" s="3"/>
      <c r="C3285" s="2"/>
      <c r="D3285" s="2"/>
      <c r="E3285" s="3"/>
      <c r="F3285" s="2"/>
      <c r="G3285" s="2"/>
      <c r="H3285" s="2"/>
      <c r="I3285" s="2"/>
      <c r="J3285" s="2"/>
      <c r="K3285" s="2"/>
      <c r="L3285" s="2"/>
      <c r="M3285" s="2"/>
    </row>
    <row r="3286" spans="1:13">
      <c r="A3286" s="2"/>
      <c r="B3286" s="3"/>
      <c r="C3286" s="2"/>
      <c r="D3286" s="2"/>
      <c r="E3286" s="3"/>
      <c r="F3286" s="2"/>
      <c r="G3286" s="2"/>
      <c r="H3286" s="2"/>
      <c r="I3286" s="2"/>
      <c r="J3286" s="2"/>
      <c r="K3286" s="2"/>
      <c r="L3286" s="2"/>
      <c r="M3286" s="2"/>
    </row>
    <row r="3287" spans="1:13">
      <c r="A3287" s="2"/>
      <c r="B3287" s="3"/>
      <c r="C3287" s="2"/>
      <c r="D3287" s="2"/>
      <c r="E3287" s="3"/>
      <c r="F3287" s="2"/>
      <c r="G3287" s="2"/>
      <c r="H3287" s="2"/>
      <c r="I3287" s="2"/>
      <c r="J3287" s="2"/>
      <c r="K3287" s="2"/>
      <c r="L3287" s="2"/>
      <c r="M3287" s="2"/>
    </row>
    <row r="3288" spans="1:13">
      <c r="A3288" s="2"/>
      <c r="B3288" s="3"/>
      <c r="C3288" s="2"/>
      <c r="D3288" s="2"/>
      <c r="E3288" s="3"/>
      <c r="F3288" s="2"/>
      <c r="G3288" s="2"/>
      <c r="H3288" s="2"/>
      <c r="I3288" s="2"/>
      <c r="J3288" s="2"/>
      <c r="K3288" s="2"/>
      <c r="L3288" s="2"/>
      <c r="M3288" s="2"/>
    </row>
    <row r="3289" spans="1:13">
      <c r="A3289" s="2"/>
      <c r="B3289" s="3"/>
      <c r="C3289" s="2"/>
      <c r="D3289" s="2"/>
      <c r="E3289" s="3"/>
      <c r="F3289" s="2"/>
      <c r="G3289" s="2"/>
      <c r="H3289" s="2"/>
      <c r="I3289" s="2"/>
      <c r="J3289" s="2"/>
      <c r="K3289" s="2"/>
      <c r="L3289" s="2"/>
      <c r="M3289" s="2"/>
    </row>
    <row r="3290" spans="1:13">
      <c r="A3290" s="3"/>
      <c r="B3290" s="3"/>
      <c r="C3290" s="3"/>
      <c r="D3290" s="3"/>
      <c r="E3290" s="3"/>
      <c r="F3290" s="3"/>
      <c r="G3290" s="3"/>
      <c r="H3290" s="3"/>
      <c r="I3290" s="3"/>
      <c r="J3290" s="4"/>
      <c r="K3290" s="3"/>
      <c r="L3290" s="3"/>
      <c r="M3290" s="3"/>
    </row>
    <row r="3291" spans="1:13">
      <c r="A3291" s="3"/>
      <c r="B3291" s="3"/>
      <c r="C3291" s="3"/>
      <c r="D3291" s="3"/>
      <c r="E3291" s="3"/>
      <c r="F3291" s="3"/>
      <c r="G3291" s="3"/>
      <c r="H3291" s="3"/>
      <c r="I3291" s="3"/>
      <c r="J3291" s="4"/>
      <c r="K3291" s="3"/>
      <c r="L3291" s="3"/>
      <c r="M3291" s="3"/>
    </row>
    <row r="3292" spans="1:13">
      <c r="A3292" s="3"/>
      <c r="B3292" s="3"/>
      <c r="C3292" s="3"/>
      <c r="D3292" s="3"/>
      <c r="E3292" s="3"/>
      <c r="F3292" s="3"/>
      <c r="G3292" s="3"/>
      <c r="H3292" s="3"/>
      <c r="I3292" s="3"/>
      <c r="J3292" s="4"/>
      <c r="K3292" s="3"/>
      <c r="L3292" s="3"/>
      <c r="M3292" s="3"/>
    </row>
    <row r="3293" spans="1:13">
      <c r="A3293" s="3"/>
      <c r="B3293" s="3"/>
      <c r="C3293" s="3"/>
      <c r="D3293" s="3"/>
      <c r="E3293" s="3"/>
      <c r="F3293" s="3"/>
      <c r="G3293" s="3"/>
      <c r="H3293" s="3"/>
      <c r="I3293" s="3"/>
      <c r="J3293" s="4"/>
      <c r="K3293" s="3"/>
      <c r="L3293" s="3"/>
      <c r="M3293" s="3"/>
    </row>
    <row r="3294" spans="1:13">
      <c r="A3294" s="3"/>
      <c r="B3294" s="3"/>
      <c r="C3294" s="3"/>
      <c r="D3294" s="3"/>
      <c r="E3294" s="3"/>
      <c r="F3294" s="3"/>
      <c r="G3294" s="3"/>
      <c r="H3294" s="3"/>
      <c r="I3294" s="3"/>
      <c r="J3294" s="4"/>
      <c r="K3294" s="3"/>
      <c r="L3294" s="3"/>
      <c r="M3294" s="3"/>
    </row>
    <row r="3295" spans="1:13">
      <c r="A3295" s="3"/>
      <c r="B3295" s="3"/>
      <c r="C3295" s="3"/>
      <c r="D3295" s="3"/>
      <c r="E3295" s="3"/>
      <c r="F3295" s="3"/>
      <c r="G3295" s="3"/>
      <c r="H3295" s="3"/>
      <c r="I3295" s="3"/>
      <c r="J3295" s="4"/>
      <c r="K3295" s="3"/>
      <c r="L3295" s="3"/>
      <c r="M3295" s="3"/>
    </row>
    <row r="3296" spans="1:13">
      <c r="A3296" s="3"/>
      <c r="B3296" s="3"/>
      <c r="C3296" s="3"/>
      <c r="D3296" s="3"/>
      <c r="E3296" s="3"/>
      <c r="F3296" s="3"/>
      <c r="G3296" s="3"/>
      <c r="H3296" s="3"/>
      <c r="I3296" s="3"/>
      <c r="J3296" s="4"/>
      <c r="K3296" s="3"/>
      <c r="L3296" s="3"/>
      <c r="M3296" s="3"/>
    </row>
    <row r="3297" spans="1:13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</row>
    <row r="3298" spans="1:13">
      <c r="E3298" s="3"/>
    </row>
    <row r="3299" spans="1:13">
      <c r="E3299" s="3"/>
    </row>
    <row r="3300" spans="1:13">
      <c r="E3300" s="3"/>
    </row>
    <row r="3301" spans="1:13">
      <c r="E3301" s="3"/>
    </row>
    <row r="3302" spans="1:13">
      <c r="E3302" s="3"/>
    </row>
    <row r="3303" spans="1:13">
      <c r="E3303" s="3"/>
    </row>
    <row r="3304" spans="1:13">
      <c r="E3304" s="3"/>
    </row>
    <row r="3305" spans="1:13">
      <c r="E3305" s="3"/>
    </row>
    <row r="3306" spans="1:13">
      <c r="E3306" s="3"/>
    </row>
    <row r="3307" spans="1:13">
      <c r="E3307" s="3"/>
    </row>
    <row r="3308" spans="1:13">
      <c r="E3308" s="3"/>
    </row>
    <row r="3309" spans="1:13">
      <c r="E3309" s="3"/>
    </row>
    <row r="3310" spans="1:13">
      <c r="E3310" s="3"/>
    </row>
    <row r="3311" spans="1:13">
      <c r="E3311" s="3"/>
    </row>
    <row r="3312" spans="1:13">
      <c r="E3312" s="3"/>
    </row>
    <row r="3313" spans="5:5">
      <c r="E3313" s="3"/>
    </row>
    <row r="3314" spans="5:5">
      <c r="E3314" s="3"/>
    </row>
    <row r="3315" spans="5:5">
      <c r="E3315" s="3"/>
    </row>
    <row r="3316" spans="5:5">
      <c r="E3316" s="3"/>
    </row>
    <row r="3317" spans="5:5">
      <c r="E3317" s="3"/>
    </row>
    <row r="3318" spans="5:5">
      <c r="E3318" s="3"/>
    </row>
    <row r="3319" spans="5:5">
      <c r="E3319" s="3"/>
    </row>
    <row r="3320" spans="5:5">
      <c r="E3320" s="3"/>
    </row>
    <row r="3321" spans="5:5">
      <c r="E3321" s="3"/>
    </row>
    <row r="3322" spans="5:5">
      <c r="E3322" s="3"/>
    </row>
    <row r="3323" spans="5:5">
      <c r="E3323" s="3"/>
    </row>
    <row r="3324" spans="5:5">
      <c r="E3324" s="3"/>
    </row>
    <row r="3325" spans="5:5">
      <c r="E3325" s="3"/>
    </row>
    <row r="3326" spans="5:5">
      <c r="E3326" s="3"/>
    </row>
    <row r="3327" spans="5:5">
      <c r="E3327" s="3"/>
    </row>
    <row r="3328" spans="5:5">
      <c r="E3328" s="3"/>
    </row>
    <row r="3329" spans="5:5">
      <c r="E3329" s="3"/>
    </row>
    <row r="3330" spans="5:5">
      <c r="E3330" s="3"/>
    </row>
    <row r="3331" spans="5:5">
      <c r="E3331" s="3"/>
    </row>
    <row r="3332" spans="5:5">
      <c r="E3332" s="3"/>
    </row>
    <row r="3333" spans="5:5">
      <c r="E3333" s="3"/>
    </row>
    <row r="3334" spans="5:5">
      <c r="E3334" s="3"/>
    </row>
    <row r="3335" spans="5:5">
      <c r="E3335" s="3"/>
    </row>
    <row r="3336" spans="5:5">
      <c r="E3336" s="3"/>
    </row>
    <row r="3337" spans="5:5">
      <c r="E3337" s="3"/>
    </row>
    <row r="3338" spans="5:5">
      <c r="E3338" s="3"/>
    </row>
    <row r="3339" spans="5:5">
      <c r="E3339" s="3"/>
    </row>
    <row r="3340" spans="5:5">
      <c r="E3340" s="3"/>
    </row>
    <row r="3341" spans="5:5">
      <c r="E3341" s="3"/>
    </row>
    <row r="3342" spans="5:5">
      <c r="E3342" s="3"/>
    </row>
    <row r="3343" spans="5:5">
      <c r="E3343" s="3"/>
    </row>
    <row r="3344" spans="5:5">
      <c r="E3344" s="3"/>
    </row>
    <row r="3345" spans="5:5">
      <c r="E3345" s="3"/>
    </row>
    <row r="3346" spans="5:5">
      <c r="E3346" s="3"/>
    </row>
    <row r="3347" spans="5:5">
      <c r="E3347" s="3"/>
    </row>
    <row r="3348" spans="5:5">
      <c r="E3348" s="3"/>
    </row>
    <row r="3349" spans="5:5">
      <c r="E3349" s="3"/>
    </row>
    <row r="3350" spans="5:5">
      <c r="E3350" s="3"/>
    </row>
    <row r="3351" spans="5:5">
      <c r="E3351" s="3"/>
    </row>
    <row r="3352" spans="5:5">
      <c r="E3352" s="3"/>
    </row>
    <row r="3353" spans="5:5">
      <c r="E3353" s="3"/>
    </row>
    <row r="3354" spans="5:5">
      <c r="E3354" s="3"/>
    </row>
    <row r="3355" spans="5:5">
      <c r="E3355" s="3"/>
    </row>
    <row r="3356" spans="5:5">
      <c r="E3356" s="3"/>
    </row>
    <row r="3357" spans="5:5">
      <c r="E3357" s="3"/>
    </row>
    <row r="3358" spans="5:5">
      <c r="E3358" s="3"/>
    </row>
    <row r="3359" spans="5:5">
      <c r="E3359" s="3"/>
    </row>
    <row r="3360" spans="5:5">
      <c r="E3360" s="3"/>
    </row>
    <row r="3361" spans="5:5">
      <c r="E3361" s="3"/>
    </row>
    <row r="3362" spans="5:5">
      <c r="E3362" s="3"/>
    </row>
    <row r="3363" spans="5:5">
      <c r="E3363" s="3"/>
    </row>
    <row r="3364" spans="5:5">
      <c r="E3364" s="3"/>
    </row>
    <row r="3365" spans="5:5">
      <c r="E3365" s="3"/>
    </row>
    <row r="3366" spans="5:5">
      <c r="E3366" s="3"/>
    </row>
    <row r="3367" spans="5:5">
      <c r="E3367" s="3"/>
    </row>
    <row r="3368" spans="5:5">
      <c r="E3368" s="3"/>
    </row>
    <row r="3369" spans="5:5">
      <c r="E3369" s="3"/>
    </row>
    <row r="3370" spans="5:5">
      <c r="E3370" s="3"/>
    </row>
    <row r="3371" spans="5:5">
      <c r="E3371" s="3"/>
    </row>
    <row r="3372" spans="5:5">
      <c r="E3372" s="3"/>
    </row>
    <row r="3373" spans="5:5">
      <c r="E3373" s="3"/>
    </row>
    <row r="3374" spans="5:5">
      <c r="E3374" s="3"/>
    </row>
    <row r="3375" spans="5:5">
      <c r="E3375" s="3"/>
    </row>
    <row r="3376" spans="5:5">
      <c r="E3376" s="3"/>
    </row>
    <row r="3377" spans="5:5">
      <c r="E3377" s="3"/>
    </row>
    <row r="3378" spans="5:5">
      <c r="E3378" s="3"/>
    </row>
    <row r="3379" spans="5:5">
      <c r="E3379" s="3"/>
    </row>
    <row r="3380" spans="5:5">
      <c r="E3380" s="3"/>
    </row>
    <row r="3381" spans="5:5">
      <c r="E3381" s="3"/>
    </row>
    <row r="3382" spans="5:5">
      <c r="E3382" s="3"/>
    </row>
    <row r="3383" spans="5:5">
      <c r="E3383" s="3"/>
    </row>
    <row r="3384" spans="5:5">
      <c r="E3384" s="3"/>
    </row>
    <row r="3385" spans="5:5">
      <c r="E3385" s="3"/>
    </row>
    <row r="3386" spans="5:5">
      <c r="E3386" s="3"/>
    </row>
    <row r="3387" spans="5:5">
      <c r="E3387" s="3"/>
    </row>
    <row r="3388" spans="5:5">
      <c r="E3388" s="3"/>
    </row>
    <row r="3389" spans="5:5">
      <c r="E3389" s="3"/>
    </row>
    <row r="3390" spans="5:5">
      <c r="E3390" s="3"/>
    </row>
    <row r="3391" spans="5:5">
      <c r="E3391" s="3"/>
    </row>
    <row r="3392" spans="5:5">
      <c r="E3392" s="3"/>
    </row>
    <row r="3393" spans="5:5">
      <c r="E3393" s="3"/>
    </row>
    <row r="3394" spans="5:5">
      <c r="E3394" s="3"/>
    </row>
    <row r="3395" spans="5:5">
      <c r="E3395" s="3"/>
    </row>
    <row r="3396" spans="5:5">
      <c r="E3396" s="3"/>
    </row>
    <row r="3397" spans="5:5">
      <c r="E3397" s="3"/>
    </row>
    <row r="3398" spans="5:5">
      <c r="E3398" s="3"/>
    </row>
    <row r="3399" spans="5:5">
      <c r="E3399" s="3"/>
    </row>
    <row r="3400" spans="5:5">
      <c r="E3400" s="3"/>
    </row>
    <row r="3401" spans="5:5">
      <c r="E3401" s="3"/>
    </row>
    <row r="3402" spans="5:5">
      <c r="E3402" s="3"/>
    </row>
    <row r="3403" spans="5:5">
      <c r="E3403" s="3"/>
    </row>
    <row r="3404" spans="5:5">
      <c r="E3404" s="3"/>
    </row>
    <row r="3405" spans="5:5">
      <c r="E3405" s="3"/>
    </row>
    <row r="3406" spans="5:5">
      <c r="E3406" s="3"/>
    </row>
    <row r="3407" spans="5:5">
      <c r="E3407" s="3"/>
    </row>
    <row r="3408" spans="5:5">
      <c r="E3408" s="3"/>
    </row>
    <row r="3409" spans="5:5">
      <c r="E3409" s="3"/>
    </row>
    <row r="3410" spans="5:5">
      <c r="E3410" s="3"/>
    </row>
    <row r="3411" spans="5:5">
      <c r="E3411" s="3"/>
    </row>
    <row r="3412" spans="5:5">
      <c r="E3412" s="3"/>
    </row>
    <row r="3413" spans="5:5">
      <c r="E3413" s="3"/>
    </row>
    <row r="3414" spans="5:5">
      <c r="E3414" s="3"/>
    </row>
    <row r="3415" spans="5:5">
      <c r="E3415" s="3"/>
    </row>
    <row r="3416" spans="5:5">
      <c r="E3416" s="3"/>
    </row>
    <row r="3417" spans="5:5">
      <c r="E3417" s="3"/>
    </row>
    <row r="3418" spans="5:5">
      <c r="E3418" s="3"/>
    </row>
    <row r="3419" spans="5:5">
      <c r="E3419" s="3"/>
    </row>
    <row r="3420" spans="5:5">
      <c r="E3420" s="3"/>
    </row>
    <row r="3421" spans="5:5">
      <c r="E3421" s="3"/>
    </row>
    <row r="3422" spans="5:5">
      <c r="E3422" s="3"/>
    </row>
    <row r="3423" spans="5:5">
      <c r="E3423" s="3"/>
    </row>
    <row r="3424" spans="5:5">
      <c r="E3424" s="3"/>
    </row>
    <row r="3425" spans="5:5">
      <c r="E3425" s="3"/>
    </row>
    <row r="3426" spans="5:5">
      <c r="E3426" s="3"/>
    </row>
    <row r="3427" spans="5:5">
      <c r="E3427" s="3"/>
    </row>
    <row r="3428" spans="5:5">
      <c r="E3428" s="3"/>
    </row>
    <row r="3429" spans="5:5">
      <c r="E3429" s="3"/>
    </row>
    <row r="3430" spans="5:5">
      <c r="E3430" s="3"/>
    </row>
    <row r="3431" spans="5:5">
      <c r="E3431" s="3"/>
    </row>
    <row r="3432" spans="5:5">
      <c r="E3432" s="3"/>
    </row>
    <row r="3433" spans="5:5">
      <c r="E3433" s="3"/>
    </row>
    <row r="3434" spans="5:5">
      <c r="E3434" s="3"/>
    </row>
    <row r="3435" spans="5:5">
      <c r="E3435" s="3"/>
    </row>
    <row r="3436" spans="5:5">
      <c r="E3436" s="3"/>
    </row>
    <row r="3437" spans="5:5">
      <c r="E3437" s="3"/>
    </row>
    <row r="3438" spans="5:5">
      <c r="E3438" s="3"/>
    </row>
    <row r="3439" spans="5:5">
      <c r="E3439" s="3"/>
    </row>
    <row r="3440" spans="5:5">
      <c r="E3440" s="3"/>
    </row>
    <row r="3441" spans="5:5">
      <c r="E3441" s="3"/>
    </row>
    <row r="3442" spans="5:5">
      <c r="E3442" s="3"/>
    </row>
    <row r="3443" spans="5:5">
      <c r="E3443" s="3"/>
    </row>
    <row r="3444" spans="5:5">
      <c r="E3444" s="3"/>
    </row>
    <row r="3445" spans="5:5">
      <c r="E3445" s="3"/>
    </row>
    <row r="3446" spans="5:5">
      <c r="E3446" s="3"/>
    </row>
    <row r="3447" spans="5:5">
      <c r="E3447" s="3"/>
    </row>
    <row r="3448" spans="5:5">
      <c r="E3448" s="3"/>
    </row>
    <row r="3449" spans="5:5">
      <c r="E3449" s="3"/>
    </row>
    <row r="3450" spans="5:5">
      <c r="E3450" s="3"/>
    </row>
    <row r="3451" spans="5:5">
      <c r="E3451" s="3"/>
    </row>
    <row r="3452" spans="5:5">
      <c r="E3452" s="3"/>
    </row>
    <row r="3453" spans="5:5">
      <c r="E3453" s="3"/>
    </row>
    <row r="3454" spans="5:5">
      <c r="E3454" s="3"/>
    </row>
    <row r="3455" spans="5:5">
      <c r="E3455" s="3"/>
    </row>
    <row r="3456" spans="5:5">
      <c r="E3456" s="3"/>
    </row>
    <row r="3457" spans="5:5">
      <c r="E3457" s="3"/>
    </row>
    <row r="3458" spans="5:5">
      <c r="E3458" s="3"/>
    </row>
    <row r="3459" spans="5:5">
      <c r="E3459" s="3"/>
    </row>
    <row r="3460" spans="5:5">
      <c r="E3460" s="3"/>
    </row>
    <row r="3461" spans="5:5">
      <c r="E3461" s="3"/>
    </row>
    <row r="3462" spans="5:5">
      <c r="E3462" s="3"/>
    </row>
    <row r="3463" spans="5:5">
      <c r="E3463" s="3"/>
    </row>
    <row r="3464" spans="5:5">
      <c r="E3464" s="3"/>
    </row>
    <row r="3465" spans="5:5">
      <c r="E3465" s="3"/>
    </row>
    <row r="3466" spans="5:5">
      <c r="E3466" s="3"/>
    </row>
    <row r="3467" spans="5:5">
      <c r="E3467" s="3"/>
    </row>
    <row r="3468" spans="5:5">
      <c r="E3468" s="3"/>
    </row>
    <row r="3469" spans="5:5">
      <c r="E3469" s="3"/>
    </row>
    <row r="3470" spans="5:5">
      <c r="E3470" s="3"/>
    </row>
    <row r="3471" spans="5:5">
      <c r="E3471" s="3"/>
    </row>
    <row r="3472" spans="5:5">
      <c r="E3472" s="3"/>
    </row>
    <row r="3473" spans="5:5">
      <c r="E3473" s="3"/>
    </row>
    <row r="3474" spans="5:5">
      <c r="E3474" s="3"/>
    </row>
    <row r="3475" spans="5:5">
      <c r="E3475" s="3"/>
    </row>
    <row r="3476" spans="5:5">
      <c r="E3476" s="3"/>
    </row>
    <row r="3477" spans="5:5">
      <c r="E3477" s="3"/>
    </row>
    <row r="3478" spans="5:5">
      <c r="E3478" s="3"/>
    </row>
    <row r="3479" spans="5:5">
      <c r="E3479" s="3"/>
    </row>
    <row r="3480" spans="5:5">
      <c r="E3480" s="3"/>
    </row>
    <row r="3481" spans="5:5">
      <c r="E3481" s="3"/>
    </row>
    <row r="3482" spans="5:5">
      <c r="E3482" s="3"/>
    </row>
    <row r="3483" spans="5:5">
      <c r="E3483" s="3"/>
    </row>
    <row r="3484" spans="5:5">
      <c r="E3484" s="3"/>
    </row>
    <row r="3485" spans="5:5">
      <c r="E3485" s="3"/>
    </row>
    <row r="3486" spans="5:5">
      <c r="E3486" s="3"/>
    </row>
    <row r="3487" spans="5:5">
      <c r="E3487" s="3"/>
    </row>
    <row r="3488" spans="5:5">
      <c r="E3488" s="3"/>
    </row>
    <row r="3489" spans="5:5">
      <c r="E3489" s="3"/>
    </row>
    <row r="3490" spans="5:5">
      <c r="E3490" s="3"/>
    </row>
    <row r="3491" spans="5:5">
      <c r="E3491" s="3"/>
    </row>
    <row r="3492" spans="5:5">
      <c r="E3492" s="3"/>
    </row>
    <row r="3493" spans="5:5">
      <c r="E3493" s="3"/>
    </row>
    <row r="3494" spans="5:5">
      <c r="E3494" s="3"/>
    </row>
    <row r="3495" spans="5:5">
      <c r="E3495" s="3"/>
    </row>
    <row r="3496" spans="5:5">
      <c r="E3496" s="3"/>
    </row>
    <row r="3497" spans="5:5">
      <c r="E3497" s="3"/>
    </row>
    <row r="3498" spans="5:5">
      <c r="E3498" s="3"/>
    </row>
    <row r="3499" spans="5:5">
      <c r="E3499" s="3"/>
    </row>
    <row r="3500" spans="5:5">
      <c r="E3500" s="3"/>
    </row>
    <row r="3501" spans="5:5">
      <c r="E3501" s="3"/>
    </row>
    <row r="3502" spans="5:5">
      <c r="E3502" s="3"/>
    </row>
    <row r="3503" spans="5:5">
      <c r="E3503" s="3"/>
    </row>
    <row r="3504" spans="5:5">
      <c r="E3504" s="3"/>
    </row>
    <row r="3505" spans="5:5">
      <c r="E3505" s="3"/>
    </row>
    <row r="3506" spans="5:5">
      <c r="E3506" s="3"/>
    </row>
    <row r="3507" spans="5:5">
      <c r="E3507" s="3"/>
    </row>
    <row r="3508" spans="5:5">
      <c r="E3508" s="3"/>
    </row>
    <row r="3509" spans="5:5">
      <c r="E3509" s="3"/>
    </row>
    <row r="3510" spans="5:5">
      <c r="E3510" s="3"/>
    </row>
    <row r="3511" spans="5:5">
      <c r="E3511" s="3"/>
    </row>
    <row r="3512" spans="5:5">
      <c r="E3512" s="3"/>
    </row>
    <row r="3513" spans="5:5">
      <c r="E3513" s="3"/>
    </row>
    <row r="3514" spans="5:5">
      <c r="E3514" s="3"/>
    </row>
    <row r="3515" spans="5:5">
      <c r="E3515" s="3"/>
    </row>
    <row r="3516" spans="5:5">
      <c r="E3516" s="3"/>
    </row>
    <row r="3517" spans="5:5">
      <c r="E3517" s="3"/>
    </row>
    <row r="3518" spans="5:5">
      <c r="E3518" s="3"/>
    </row>
    <row r="3519" spans="5:5">
      <c r="E3519" s="3"/>
    </row>
    <row r="3520" spans="5:5">
      <c r="E3520" s="3"/>
    </row>
    <row r="3521" spans="5:5">
      <c r="E3521" s="3"/>
    </row>
    <row r="3522" spans="5:5">
      <c r="E3522" s="3"/>
    </row>
    <row r="3523" spans="5:5">
      <c r="E3523" s="3"/>
    </row>
    <row r="3524" spans="5:5">
      <c r="E3524" s="3"/>
    </row>
    <row r="3525" spans="5:5">
      <c r="E3525" s="3"/>
    </row>
    <row r="3526" spans="5:5">
      <c r="E3526" s="3"/>
    </row>
    <row r="3527" spans="5:5">
      <c r="E3527" s="3"/>
    </row>
    <row r="3528" spans="5:5">
      <c r="E3528" s="3"/>
    </row>
    <row r="3529" spans="5:5">
      <c r="E3529" s="3"/>
    </row>
    <row r="3530" spans="5:5">
      <c r="E3530" s="3"/>
    </row>
    <row r="3531" spans="5:5">
      <c r="E3531" s="3"/>
    </row>
    <row r="3532" spans="5:5">
      <c r="E3532" s="3"/>
    </row>
    <row r="3533" spans="5:5">
      <c r="E3533" s="3"/>
    </row>
    <row r="3534" spans="5:5">
      <c r="E3534" s="3"/>
    </row>
    <row r="3535" spans="5:5">
      <c r="E3535" s="3"/>
    </row>
    <row r="3536" spans="5:5">
      <c r="E3536" s="3"/>
    </row>
    <row r="3537" spans="5:5">
      <c r="E3537" s="3"/>
    </row>
    <row r="3538" spans="5:5">
      <c r="E3538" s="3"/>
    </row>
    <row r="3539" spans="5:5">
      <c r="E3539" s="3"/>
    </row>
    <row r="3540" spans="5:5">
      <c r="E3540" s="3"/>
    </row>
    <row r="3541" spans="5:5">
      <c r="E3541" s="3"/>
    </row>
    <row r="3542" spans="5:5">
      <c r="E3542" s="3"/>
    </row>
    <row r="3543" spans="5:5">
      <c r="E3543" s="3"/>
    </row>
    <row r="3544" spans="5:5">
      <c r="E3544" s="3"/>
    </row>
    <row r="3545" spans="5:5">
      <c r="E3545" s="3"/>
    </row>
    <row r="3546" spans="5:5">
      <c r="E3546" s="3"/>
    </row>
    <row r="3547" spans="5:5">
      <c r="E3547" s="3"/>
    </row>
    <row r="3548" spans="5:5">
      <c r="E3548" s="3"/>
    </row>
    <row r="3549" spans="5:5">
      <c r="E3549" s="3"/>
    </row>
    <row r="3550" spans="5:5">
      <c r="E3550" s="3"/>
    </row>
    <row r="3551" spans="5:5">
      <c r="E3551" s="3"/>
    </row>
    <row r="3552" spans="5:5">
      <c r="E3552" s="3"/>
    </row>
    <row r="3553" spans="5:5">
      <c r="E3553" s="3"/>
    </row>
    <row r="3554" spans="5:5">
      <c r="E3554" s="3"/>
    </row>
    <row r="3555" spans="5:5">
      <c r="E3555" s="3"/>
    </row>
    <row r="3556" spans="5:5">
      <c r="E3556" s="3"/>
    </row>
    <row r="3557" spans="5:5">
      <c r="E3557" s="3"/>
    </row>
    <row r="3558" spans="5:5">
      <c r="E3558" s="3"/>
    </row>
    <row r="3559" spans="5:5">
      <c r="E3559" s="3"/>
    </row>
    <row r="3560" spans="5:5">
      <c r="E3560" s="3"/>
    </row>
    <row r="3561" spans="5:5">
      <c r="E3561" s="3"/>
    </row>
    <row r="3562" spans="5:5">
      <c r="E3562" s="3"/>
    </row>
    <row r="3563" spans="5:5">
      <c r="E3563" s="3"/>
    </row>
    <row r="3564" spans="5:5">
      <c r="E3564" s="3"/>
    </row>
    <row r="3565" spans="5:5">
      <c r="E3565" s="3"/>
    </row>
    <row r="3566" spans="5:5">
      <c r="E3566" s="3"/>
    </row>
    <row r="3567" spans="5:5">
      <c r="E3567" s="3"/>
    </row>
    <row r="3568" spans="5:5">
      <c r="E3568" s="3"/>
    </row>
    <row r="3569" spans="5:5">
      <c r="E3569" s="3"/>
    </row>
    <row r="3570" spans="5:5">
      <c r="E3570" s="3"/>
    </row>
    <row r="3571" spans="5:5">
      <c r="E3571" s="3"/>
    </row>
    <row r="3572" spans="5:5">
      <c r="E3572" s="3"/>
    </row>
    <row r="3573" spans="5:5">
      <c r="E3573" s="3"/>
    </row>
    <row r="3574" spans="5:5">
      <c r="E3574" s="3"/>
    </row>
    <row r="3575" spans="5:5">
      <c r="E3575" s="3"/>
    </row>
    <row r="3576" spans="5:5">
      <c r="E3576" s="3"/>
    </row>
    <row r="3577" spans="5:5">
      <c r="E3577" s="3"/>
    </row>
    <row r="3578" spans="5:5">
      <c r="E3578" s="3"/>
    </row>
    <row r="3579" spans="5:5">
      <c r="E3579" s="3"/>
    </row>
    <row r="3580" spans="5:5">
      <c r="E3580" s="3"/>
    </row>
    <row r="3581" spans="5:5">
      <c r="E3581" s="3"/>
    </row>
    <row r="3582" spans="5:5">
      <c r="E3582" s="3"/>
    </row>
    <row r="3583" spans="5:5">
      <c r="E3583" s="3"/>
    </row>
    <row r="3584" spans="5:5">
      <c r="E3584" s="3"/>
    </row>
    <row r="3585" spans="5:5">
      <c r="E3585" s="3"/>
    </row>
    <row r="3586" spans="5:5">
      <c r="E3586" s="3"/>
    </row>
    <row r="3587" spans="5:5">
      <c r="E3587" s="3"/>
    </row>
    <row r="3588" spans="5:5">
      <c r="E3588" s="3"/>
    </row>
    <row r="3589" spans="5:5">
      <c r="E3589" s="3"/>
    </row>
    <row r="3590" spans="5:5">
      <c r="E3590" s="3"/>
    </row>
    <row r="3591" spans="5:5">
      <c r="E3591" s="3"/>
    </row>
    <row r="3592" spans="5:5">
      <c r="E3592" s="3"/>
    </row>
    <row r="3593" spans="5:5">
      <c r="E3593" s="3"/>
    </row>
    <row r="3594" spans="5:5">
      <c r="E3594" s="3"/>
    </row>
    <row r="3595" spans="5:5">
      <c r="E3595" s="3"/>
    </row>
    <row r="3596" spans="5:5">
      <c r="E3596" s="3"/>
    </row>
    <row r="3597" spans="5:5">
      <c r="E3597" s="3"/>
    </row>
    <row r="3598" spans="5:5">
      <c r="E3598" s="3"/>
    </row>
    <row r="3599" spans="5:5">
      <c r="E3599" s="3"/>
    </row>
    <row r="3600" spans="5:5">
      <c r="E3600" s="3"/>
    </row>
    <row r="3601" spans="5:5">
      <c r="E3601" s="3"/>
    </row>
    <row r="3602" spans="5:5">
      <c r="E3602" s="3"/>
    </row>
    <row r="3603" spans="5:5">
      <c r="E3603" s="3"/>
    </row>
    <row r="3604" spans="5:5">
      <c r="E3604" s="3"/>
    </row>
    <row r="3605" spans="5:5">
      <c r="E3605" s="3"/>
    </row>
    <row r="3606" spans="5:5">
      <c r="E3606" s="3"/>
    </row>
    <row r="3607" spans="5:5">
      <c r="E3607" s="3"/>
    </row>
    <row r="3608" spans="5:5">
      <c r="E3608" s="3"/>
    </row>
    <row r="3609" spans="5:5">
      <c r="E3609" s="3"/>
    </row>
    <row r="3610" spans="5:5">
      <c r="E3610" s="3"/>
    </row>
    <row r="3611" spans="5:5">
      <c r="E3611" s="3"/>
    </row>
    <row r="3612" spans="5:5">
      <c r="E3612" s="3"/>
    </row>
    <row r="3613" spans="5:5">
      <c r="E3613" s="3"/>
    </row>
    <row r="3614" spans="5:5">
      <c r="E3614" s="3"/>
    </row>
    <row r="3615" spans="5:5">
      <c r="E3615" s="3"/>
    </row>
    <row r="3616" spans="5:5">
      <c r="E3616" s="3"/>
    </row>
    <row r="3617" spans="5:5">
      <c r="E3617" s="3"/>
    </row>
    <row r="3618" spans="5:5">
      <c r="E3618" s="3"/>
    </row>
    <row r="3619" spans="5:5">
      <c r="E3619" s="3"/>
    </row>
    <row r="3620" spans="5:5">
      <c r="E3620" s="3"/>
    </row>
    <row r="3621" spans="5:5">
      <c r="E3621" s="3"/>
    </row>
    <row r="3622" spans="5:5">
      <c r="E3622" s="3"/>
    </row>
    <row r="3623" spans="5:5">
      <c r="E3623" s="3"/>
    </row>
    <row r="3624" spans="5:5">
      <c r="E3624" s="3"/>
    </row>
    <row r="3625" spans="5:5">
      <c r="E3625" s="3"/>
    </row>
    <row r="3626" spans="5:5">
      <c r="E3626" s="3"/>
    </row>
    <row r="3627" spans="5:5">
      <c r="E3627" s="3"/>
    </row>
    <row r="3628" spans="5:5">
      <c r="E3628" s="3"/>
    </row>
    <row r="3629" spans="5:5">
      <c r="E3629" s="3"/>
    </row>
    <row r="3630" spans="5:5">
      <c r="E3630" s="3"/>
    </row>
    <row r="3631" spans="5:5">
      <c r="E3631" s="3"/>
    </row>
    <row r="3632" spans="5:5">
      <c r="E3632" s="3"/>
    </row>
    <row r="3633" spans="5:5">
      <c r="E3633" s="3"/>
    </row>
    <row r="3634" spans="5:5">
      <c r="E3634" s="3"/>
    </row>
    <row r="3635" spans="5:5">
      <c r="E3635" s="3"/>
    </row>
    <row r="3636" spans="5:5">
      <c r="E3636" s="3"/>
    </row>
    <row r="3637" spans="5:5">
      <c r="E3637" s="3"/>
    </row>
    <row r="3638" spans="5:5">
      <c r="E3638" s="3"/>
    </row>
    <row r="3639" spans="5:5">
      <c r="E3639" s="3"/>
    </row>
    <row r="3640" spans="5:5">
      <c r="E3640" s="3"/>
    </row>
    <row r="3641" spans="5:5">
      <c r="E3641" s="3"/>
    </row>
    <row r="3642" spans="5:5">
      <c r="E3642" s="3"/>
    </row>
    <row r="3643" spans="5:5">
      <c r="E3643" s="3"/>
    </row>
    <row r="3644" spans="5:5">
      <c r="E3644" s="3"/>
    </row>
    <row r="3645" spans="5:5">
      <c r="E3645" s="3"/>
    </row>
    <row r="3646" spans="5:5">
      <c r="E3646" s="3"/>
    </row>
    <row r="3647" spans="5:5">
      <c r="E3647" s="3"/>
    </row>
    <row r="3648" spans="5:5">
      <c r="E3648" s="3"/>
    </row>
    <row r="3649" spans="5:5">
      <c r="E3649" s="3"/>
    </row>
    <row r="3650" spans="5:5">
      <c r="E3650" s="3"/>
    </row>
    <row r="3651" spans="5:5">
      <c r="E3651" s="3"/>
    </row>
    <row r="3652" spans="5:5">
      <c r="E3652" s="3"/>
    </row>
    <row r="3653" spans="5:5">
      <c r="E3653" s="3"/>
    </row>
    <row r="3654" spans="5:5">
      <c r="E3654" s="3"/>
    </row>
    <row r="3655" spans="5:5">
      <c r="E3655" s="3"/>
    </row>
    <row r="3656" spans="5:5">
      <c r="E3656" s="3"/>
    </row>
    <row r="3657" spans="5:5">
      <c r="E3657" s="3"/>
    </row>
    <row r="3658" spans="5:5">
      <c r="E3658" s="3"/>
    </row>
    <row r="3659" spans="5:5">
      <c r="E3659" s="3"/>
    </row>
    <row r="3660" spans="5:5">
      <c r="E3660" s="3"/>
    </row>
    <row r="3661" spans="5:5">
      <c r="E3661" s="3"/>
    </row>
    <row r="3662" spans="5:5">
      <c r="E3662" s="3"/>
    </row>
    <row r="3663" spans="5:5">
      <c r="E3663" s="3"/>
    </row>
    <row r="3664" spans="5:5">
      <c r="E3664" s="3"/>
    </row>
    <row r="3665" spans="5:5">
      <c r="E3665" s="3"/>
    </row>
    <row r="3666" spans="5:5">
      <c r="E3666" s="3"/>
    </row>
    <row r="3667" spans="5:5">
      <c r="E3667" s="3"/>
    </row>
    <row r="3668" spans="5:5">
      <c r="E3668" s="3"/>
    </row>
    <row r="3669" spans="5:5">
      <c r="E3669" s="3"/>
    </row>
    <row r="3670" spans="5:5">
      <c r="E3670" s="3"/>
    </row>
    <row r="3671" spans="5:5">
      <c r="E3671" s="3"/>
    </row>
    <row r="3672" spans="5:5">
      <c r="E3672" s="3"/>
    </row>
    <row r="3673" spans="5:5">
      <c r="E3673" s="3"/>
    </row>
    <row r="3674" spans="5:5">
      <c r="E3674" s="3"/>
    </row>
    <row r="3675" spans="5:5">
      <c r="E3675" s="3"/>
    </row>
    <row r="3676" spans="5:5">
      <c r="E3676" s="3"/>
    </row>
    <row r="3677" spans="5:5">
      <c r="E3677" s="3"/>
    </row>
    <row r="3678" spans="5:5">
      <c r="E3678" s="3"/>
    </row>
    <row r="3679" spans="5:5">
      <c r="E3679" s="3"/>
    </row>
    <row r="3680" spans="5:5">
      <c r="E3680" s="3"/>
    </row>
    <row r="3681" spans="5:5">
      <c r="E3681" s="3"/>
    </row>
    <row r="3682" spans="5:5">
      <c r="E3682" s="3"/>
    </row>
    <row r="3683" spans="5:5">
      <c r="E3683" s="3"/>
    </row>
    <row r="3684" spans="5:5">
      <c r="E3684" s="3"/>
    </row>
    <row r="3685" spans="5:5">
      <c r="E3685" s="3"/>
    </row>
    <row r="3686" spans="5:5">
      <c r="E3686" s="3"/>
    </row>
    <row r="3687" spans="5:5">
      <c r="E3687" s="3"/>
    </row>
    <row r="3688" spans="5:5">
      <c r="E3688" s="3"/>
    </row>
    <row r="3689" spans="5:5">
      <c r="E3689" s="3"/>
    </row>
    <row r="3690" spans="5:5">
      <c r="E3690" s="3"/>
    </row>
    <row r="3691" spans="5:5">
      <c r="E3691" s="3"/>
    </row>
    <row r="3692" spans="5:5">
      <c r="E3692" s="3"/>
    </row>
    <row r="3693" spans="5:5">
      <c r="E3693" s="3"/>
    </row>
    <row r="3694" spans="5:5">
      <c r="E3694" s="3"/>
    </row>
    <row r="3695" spans="5:5">
      <c r="E3695" s="3"/>
    </row>
    <row r="3696" spans="5:5">
      <c r="E3696" s="3"/>
    </row>
    <row r="3697" spans="5:5">
      <c r="E3697" s="3"/>
    </row>
    <row r="3698" spans="5:5">
      <c r="E3698" s="3"/>
    </row>
    <row r="3699" spans="5:5">
      <c r="E3699" s="3"/>
    </row>
    <row r="3700" spans="5:5">
      <c r="E3700" s="3"/>
    </row>
    <row r="3701" spans="5:5">
      <c r="E3701" s="3"/>
    </row>
    <row r="3702" spans="5:5">
      <c r="E3702" s="3"/>
    </row>
    <row r="3703" spans="5:5">
      <c r="E3703" s="3"/>
    </row>
    <row r="3704" spans="5:5">
      <c r="E3704" s="3"/>
    </row>
    <row r="3705" spans="5:5">
      <c r="E3705" s="3"/>
    </row>
    <row r="3706" spans="5:5">
      <c r="E3706" s="3"/>
    </row>
    <row r="3707" spans="5:5">
      <c r="E3707" s="3"/>
    </row>
    <row r="3708" spans="5:5">
      <c r="E3708" s="3"/>
    </row>
    <row r="3709" spans="5:5">
      <c r="E3709" s="3"/>
    </row>
    <row r="3710" spans="5:5">
      <c r="E3710" s="3"/>
    </row>
    <row r="3711" spans="5:5">
      <c r="E3711" s="3"/>
    </row>
    <row r="3712" spans="5:5">
      <c r="E3712" s="3"/>
    </row>
    <row r="3713" spans="5:5">
      <c r="E3713" s="3"/>
    </row>
    <row r="3714" spans="5:5">
      <c r="E3714" s="3"/>
    </row>
    <row r="3715" spans="5:5">
      <c r="E3715" s="3"/>
    </row>
    <row r="3716" spans="5:5">
      <c r="E3716" s="3"/>
    </row>
    <row r="3717" spans="5:5">
      <c r="E3717" s="3"/>
    </row>
    <row r="3718" spans="5:5">
      <c r="E3718" s="3"/>
    </row>
    <row r="3719" spans="5:5">
      <c r="E3719" s="3"/>
    </row>
    <row r="3720" spans="5:5">
      <c r="E3720" s="3"/>
    </row>
    <row r="3721" spans="5:5">
      <c r="E3721" s="3"/>
    </row>
    <row r="3722" spans="5:5">
      <c r="E3722" s="3"/>
    </row>
    <row r="3723" spans="5:5">
      <c r="E3723" s="3"/>
    </row>
    <row r="3724" spans="5:5">
      <c r="E3724" s="3"/>
    </row>
    <row r="3725" spans="5:5">
      <c r="E3725" s="3"/>
    </row>
    <row r="3726" spans="5:5">
      <c r="E3726" s="3"/>
    </row>
    <row r="3727" spans="5:5">
      <c r="E3727" s="3"/>
    </row>
    <row r="3728" spans="5:5">
      <c r="E3728" s="3"/>
    </row>
    <row r="3729" spans="5:5">
      <c r="E3729" s="3"/>
    </row>
    <row r="3730" spans="5:5">
      <c r="E3730" s="3"/>
    </row>
    <row r="3731" spans="5:5">
      <c r="E3731" s="3"/>
    </row>
    <row r="3732" spans="5:5">
      <c r="E3732" s="3"/>
    </row>
    <row r="3733" spans="5:5">
      <c r="E3733" s="3"/>
    </row>
    <row r="3734" spans="5:5">
      <c r="E3734" s="3"/>
    </row>
    <row r="3735" spans="5:5">
      <c r="E3735" s="3"/>
    </row>
    <row r="3736" spans="5:5">
      <c r="E3736" s="3"/>
    </row>
    <row r="3737" spans="5:5">
      <c r="E3737" s="3"/>
    </row>
    <row r="3738" spans="5:5">
      <c r="E3738" s="3"/>
    </row>
    <row r="3739" spans="5:5">
      <c r="E3739" s="3"/>
    </row>
    <row r="3740" spans="5:5">
      <c r="E3740" s="3"/>
    </row>
    <row r="3741" spans="5:5">
      <c r="E3741" s="3"/>
    </row>
    <row r="3742" spans="5:5">
      <c r="E3742" s="3"/>
    </row>
    <row r="3743" spans="5:5">
      <c r="E3743" s="3"/>
    </row>
    <row r="3744" spans="5:5">
      <c r="E3744" s="3"/>
    </row>
    <row r="3745" spans="5:5">
      <c r="E3745" s="3"/>
    </row>
    <row r="3746" spans="5:5">
      <c r="E3746" s="3"/>
    </row>
    <row r="3747" spans="5:5">
      <c r="E3747" s="3"/>
    </row>
    <row r="3748" spans="5:5">
      <c r="E3748" s="3"/>
    </row>
    <row r="3749" spans="5:5">
      <c r="E3749" s="3"/>
    </row>
    <row r="3750" spans="5:5">
      <c r="E3750" s="3"/>
    </row>
    <row r="3751" spans="5:5">
      <c r="E3751" s="3"/>
    </row>
    <row r="3752" spans="5:5">
      <c r="E3752" s="3"/>
    </row>
    <row r="3753" spans="5:5">
      <c r="E3753" s="3"/>
    </row>
    <row r="3754" spans="5:5">
      <c r="E3754" s="3"/>
    </row>
    <row r="3755" spans="5:5">
      <c r="E3755" s="3"/>
    </row>
    <row r="3756" spans="5:5">
      <c r="E3756" s="3"/>
    </row>
    <row r="3757" spans="5:5">
      <c r="E3757" s="3"/>
    </row>
    <row r="3758" spans="5:5">
      <c r="E3758" s="3"/>
    </row>
    <row r="3759" spans="5:5">
      <c r="E3759" s="3"/>
    </row>
    <row r="3760" spans="5:5">
      <c r="E3760" s="3"/>
    </row>
    <row r="3761" spans="5:5">
      <c r="E3761" s="3"/>
    </row>
    <row r="3762" spans="5:5">
      <c r="E3762" s="3"/>
    </row>
    <row r="3763" spans="5:5">
      <c r="E3763" s="3"/>
    </row>
    <row r="3764" spans="5:5">
      <c r="E3764" s="3"/>
    </row>
    <row r="3765" spans="5:5">
      <c r="E3765" s="3"/>
    </row>
    <row r="3766" spans="5:5">
      <c r="E3766" s="3"/>
    </row>
    <row r="3767" spans="5:5">
      <c r="E3767" s="3"/>
    </row>
    <row r="3768" spans="5:5">
      <c r="E3768" s="3"/>
    </row>
    <row r="3769" spans="5:5">
      <c r="E3769" s="3"/>
    </row>
    <row r="3770" spans="5:5">
      <c r="E3770" s="3"/>
    </row>
    <row r="3771" spans="5:5">
      <c r="E3771" s="3"/>
    </row>
    <row r="3772" spans="5:5">
      <c r="E3772" s="3"/>
    </row>
    <row r="3773" spans="5:5">
      <c r="E3773" s="3"/>
    </row>
    <row r="3774" spans="5:5">
      <c r="E3774" s="3"/>
    </row>
    <row r="3775" spans="5:5">
      <c r="E3775" s="3"/>
    </row>
    <row r="3776" spans="5:5">
      <c r="E3776" s="3"/>
    </row>
    <row r="3777" spans="5:5">
      <c r="E3777" s="3"/>
    </row>
    <row r="3778" spans="5:5">
      <c r="E3778" s="3"/>
    </row>
    <row r="3779" spans="5:5">
      <c r="E3779" s="3"/>
    </row>
    <row r="3780" spans="5:5">
      <c r="E3780" s="3"/>
    </row>
    <row r="3781" spans="5:5">
      <c r="E3781" s="3"/>
    </row>
    <row r="3782" spans="5:5">
      <c r="E3782" s="3"/>
    </row>
    <row r="3783" spans="5:5">
      <c r="E3783" s="3"/>
    </row>
    <row r="3784" spans="5:5">
      <c r="E3784" s="3"/>
    </row>
    <row r="3785" spans="5:5">
      <c r="E3785" s="3"/>
    </row>
    <row r="3786" spans="5:5">
      <c r="E3786" s="3"/>
    </row>
    <row r="3787" spans="5:5">
      <c r="E3787" s="3"/>
    </row>
    <row r="3788" spans="5:5">
      <c r="E3788" s="3"/>
    </row>
    <row r="3789" spans="5:5">
      <c r="E3789" s="3"/>
    </row>
    <row r="3790" spans="5:5">
      <c r="E3790" s="3"/>
    </row>
    <row r="3791" spans="5:5">
      <c r="E3791" s="2"/>
    </row>
    <row r="3792" spans="5:5">
      <c r="E3792" s="2"/>
    </row>
    <row r="3793" spans="5:5">
      <c r="E3793" s="2"/>
    </row>
    <row r="3794" spans="5:5">
      <c r="E3794" s="2"/>
    </row>
    <row r="3795" spans="5:5">
      <c r="E3795" s="2"/>
    </row>
    <row r="3796" spans="5:5">
      <c r="E3796" s="2"/>
    </row>
    <row r="3797" spans="5:5">
      <c r="E3797" s="2"/>
    </row>
    <row r="3798" spans="5:5">
      <c r="E3798" s="2"/>
    </row>
    <row r="3799" spans="5:5">
      <c r="E3799" s="2"/>
    </row>
    <row r="3800" spans="5:5">
      <c r="E3800" s="3"/>
    </row>
    <row r="3801" spans="5:5">
      <c r="E3801" s="3"/>
    </row>
    <row r="3802" spans="5:5">
      <c r="E3802" s="3"/>
    </row>
    <row r="3803" spans="5:5">
      <c r="E3803" s="3"/>
    </row>
    <row r="3804" spans="5:5">
      <c r="E3804" s="3"/>
    </row>
    <row r="3805" spans="5:5">
      <c r="E3805" s="3"/>
    </row>
    <row r="3806" spans="5:5">
      <c r="E3806" s="3"/>
    </row>
    <row r="3807" spans="5:5">
      <c r="E380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46B05-1E08-0846-A120-472DAC554771}">
  <dimension ref="A1:DY3855"/>
  <sheetViews>
    <sheetView workbookViewId="0">
      <selection activeCell="P3" sqref="P3:Q387"/>
    </sheetView>
  </sheetViews>
  <sheetFormatPr baseColWidth="10" defaultRowHeight="16"/>
  <cols>
    <col min="2" max="2" width="15.5" customWidth="1"/>
    <col min="16" max="16" width="13.83203125" customWidth="1"/>
    <col min="22" max="22" width="10.6640625" customWidth="1"/>
  </cols>
  <sheetData>
    <row r="1" spans="1:129">
      <c r="AM1">
        <f>COUNTA(AM4:AY51)</f>
        <v>373</v>
      </c>
    </row>
    <row r="2" spans="1:129">
      <c r="B2" s="18" t="s">
        <v>0</v>
      </c>
      <c r="C2" s="18" t="s">
        <v>3</v>
      </c>
      <c r="D2" s="1" t="s">
        <v>7</v>
      </c>
      <c r="E2" s="18" t="s">
        <v>4</v>
      </c>
      <c r="F2" s="18" t="s">
        <v>5</v>
      </c>
      <c r="G2" s="18" t="s">
        <v>4583</v>
      </c>
      <c r="H2" s="18" t="s">
        <v>10</v>
      </c>
      <c r="I2" s="18" t="s">
        <v>11</v>
      </c>
      <c r="J2" s="18" t="s">
        <v>4584</v>
      </c>
      <c r="K2" s="18" t="s">
        <v>4585</v>
      </c>
      <c r="L2" s="18" t="s">
        <v>4680</v>
      </c>
      <c r="M2" s="18" t="s">
        <v>4681</v>
      </c>
      <c r="N2" s="18" t="s">
        <v>4682</v>
      </c>
      <c r="O2" s="18" t="s">
        <v>4683</v>
      </c>
      <c r="P2" s="18" t="s">
        <v>0</v>
      </c>
      <c r="Q2" s="18" t="s">
        <v>11</v>
      </c>
      <c r="R2" s="18" t="s">
        <v>4584</v>
      </c>
      <c r="S2" s="18" t="s">
        <v>4585</v>
      </c>
      <c r="T2" s="18" t="s">
        <v>0</v>
      </c>
      <c r="U2" s="18" t="s">
        <v>11</v>
      </c>
      <c r="V2" s="18" t="s">
        <v>4584</v>
      </c>
      <c r="W2" s="18" t="s">
        <v>4585</v>
      </c>
      <c r="X2" s="18" t="s">
        <v>4584</v>
      </c>
      <c r="Y2" s="70" t="s">
        <v>4684</v>
      </c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54"/>
      <c r="AM2" s="60" t="s">
        <v>5487</v>
      </c>
      <c r="AN2" s="60" t="s">
        <v>5487</v>
      </c>
      <c r="AO2" s="60" t="s">
        <v>5487</v>
      </c>
      <c r="AP2" s="60" t="s">
        <v>5487</v>
      </c>
      <c r="AQ2" s="60" t="s">
        <v>5487</v>
      </c>
      <c r="AR2" s="60" t="s">
        <v>5487</v>
      </c>
      <c r="AS2" s="60" t="s">
        <v>5487</v>
      </c>
      <c r="AT2" s="60" t="s">
        <v>5487</v>
      </c>
      <c r="AU2" s="60" t="s">
        <v>5487</v>
      </c>
      <c r="AV2" s="60" t="s">
        <v>5487</v>
      </c>
      <c r="AW2" s="60" t="s">
        <v>5487</v>
      </c>
      <c r="AX2" s="60" t="s">
        <v>5487</v>
      </c>
      <c r="AY2" s="60" t="s">
        <v>5487</v>
      </c>
      <c r="AZ2" t="s">
        <v>4685</v>
      </c>
      <c r="BA2" t="s">
        <v>4685</v>
      </c>
      <c r="BB2" t="s">
        <v>4685</v>
      </c>
      <c r="BC2" t="s">
        <v>4685</v>
      </c>
      <c r="BD2" t="s">
        <v>4685</v>
      </c>
      <c r="BE2" t="s">
        <v>4685</v>
      </c>
      <c r="BF2" t="s">
        <v>4685</v>
      </c>
      <c r="BG2" t="s">
        <v>4685</v>
      </c>
      <c r="BH2" t="s">
        <v>4685</v>
      </c>
      <c r="BI2" t="s">
        <v>4685</v>
      </c>
      <c r="BJ2" t="s">
        <v>4685</v>
      </c>
      <c r="BK2" t="s">
        <v>4685</v>
      </c>
      <c r="BL2" t="s">
        <v>4685</v>
      </c>
      <c r="BM2" t="s">
        <v>4686</v>
      </c>
      <c r="BN2" t="s">
        <v>4686</v>
      </c>
      <c r="BO2" t="s">
        <v>4686</v>
      </c>
      <c r="BP2" t="s">
        <v>4686</v>
      </c>
      <c r="BQ2" t="s">
        <v>4686</v>
      </c>
      <c r="BR2" t="s">
        <v>4686</v>
      </c>
      <c r="BS2" t="s">
        <v>4686</v>
      </c>
      <c r="BT2" t="s">
        <v>4686</v>
      </c>
      <c r="BU2" t="s">
        <v>4686</v>
      </c>
      <c r="BV2" t="s">
        <v>4686</v>
      </c>
      <c r="BW2" t="s">
        <v>4686</v>
      </c>
      <c r="BX2" t="s">
        <v>4686</v>
      </c>
      <c r="BY2" t="s">
        <v>4686</v>
      </c>
      <c r="BZ2" t="s">
        <v>4685</v>
      </c>
      <c r="CA2" t="s">
        <v>4685</v>
      </c>
      <c r="CB2" t="s">
        <v>4685</v>
      </c>
      <c r="CC2" t="s">
        <v>4685</v>
      </c>
      <c r="CD2" t="s">
        <v>4685</v>
      </c>
      <c r="CE2" t="s">
        <v>4685</v>
      </c>
      <c r="CF2" t="s">
        <v>4685</v>
      </c>
      <c r="CG2" t="s">
        <v>4685</v>
      </c>
      <c r="CH2" t="s">
        <v>4685</v>
      </c>
      <c r="CI2" t="s">
        <v>4685</v>
      </c>
      <c r="CJ2" t="s">
        <v>4685</v>
      </c>
      <c r="CK2" t="s">
        <v>4685</v>
      </c>
      <c r="CL2" t="s">
        <v>4685</v>
      </c>
      <c r="CM2" t="s">
        <v>4686</v>
      </c>
      <c r="CN2" t="s">
        <v>4686</v>
      </c>
      <c r="CO2" t="s">
        <v>4686</v>
      </c>
      <c r="CP2" t="s">
        <v>4686</v>
      </c>
      <c r="CQ2" t="s">
        <v>4686</v>
      </c>
      <c r="CR2" t="s">
        <v>4686</v>
      </c>
      <c r="CS2" t="s">
        <v>4686</v>
      </c>
      <c r="CT2" t="s">
        <v>4686</v>
      </c>
      <c r="CU2" t="s">
        <v>4686</v>
      </c>
      <c r="CV2" t="s">
        <v>4686</v>
      </c>
      <c r="CW2" t="s">
        <v>4686</v>
      </c>
      <c r="CX2" t="s">
        <v>4686</v>
      </c>
      <c r="CY2" t="s">
        <v>4686</v>
      </c>
      <c r="CZ2" t="s">
        <v>4685</v>
      </c>
      <c r="DA2" t="s">
        <v>4685</v>
      </c>
      <c r="DB2" t="s">
        <v>4685</v>
      </c>
      <c r="DC2" t="s">
        <v>4685</v>
      </c>
      <c r="DD2" t="s">
        <v>4685</v>
      </c>
      <c r="DE2" t="s">
        <v>4685</v>
      </c>
      <c r="DF2" t="s">
        <v>4685</v>
      </c>
      <c r="DG2" t="s">
        <v>4685</v>
      </c>
      <c r="DH2" t="s">
        <v>4685</v>
      </c>
      <c r="DI2" t="s">
        <v>4685</v>
      </c>
      <c r="DJ2" t="s">
        <v>4685</v>
      </c>
      <c r="DK2" t="s">
        <v>4685</v>
      </c>
      <c r="DL2" t="s">
        <v>4685</v>
      </c>
      <c r="DM2" t="s">
        <v>4686</v>
      </c>
      <c r="DN2" t="s">
        <v>4686</v>
      </c>
      <c r="DO2" t="s">
        <v>4686</v>
      </c>
      <c r="DP2" t="s">
        <v>4686</v>
      </c>
      <c r="DQ2" t="s">
        <v>4686</v>
      </c>
      <c r="DR2" t="s">
        <v>4686</v>
      </c>
      <c r="DS2" t="s">
        <v>4686</v>
      </c>
      <c r="DT2" t="s">
        <v>4686</v>
      </c>
      <c r="DU2" t="s">
        <v>4686</v>
      </c>
      <c r="DV2" t="s">
        <v>4686</v>
      </c>
      <c r="DW2" t="s">
        <v>4686</v>
      </c>
      <c r="DX2" t="s">
        <v>4686</v>
      </c>
      <c r="DY2" t="s">
        <v>4686</v>
      </c>
    </row>
    <row r="3" spans="1:129">
      <c r="A3" s="16">
        <v>1</v>
      </c>
      <c r="B3" s="16" t="s">
        <v>1525</v>
      </c>
      <c r="C3" s="16" t="s">
        <v>724</v>
      </c>
      <c r="D3" s="3" t="s">
        <v>779</v>
      </c>
      <c r="E3" s="16" t="s">
        <v>53</v>
      </c>
      <c r="F3" s="16" t="s">
        <v>54</v>
      </c>
      <c r="G3" s="17" t="s">
        <v>182</v>
      </c>
      <c r="H3" s="16" t="s">
        <v>22</v>
      </c>
      <c r="I3" s="16" t="s">
        <v>4582</v>
      </c>
      <c r="J3">
        <v>169</v>
      </c>
      <c r="K3">
        <v>13.2161607324439</v>
      </c>
      <c r="L3">
        <v>0.48084700000000002</v>
      </c>
      <c r="M3">
        <v>0.55457900000000004</v>
      </c>
      <c r="N3">
        <v>0.680751</v>
      </c>
      <c r="O3">
        <v>0.62121199999999999</v>
      </c>
      <c r="P3" s="16" t="s">
        <v>778</v>
      </c>
      <c r="Q3" s="16" t="s">
        <v>4581</v>
      </c>
      <c r="R3">
        <v>112</v>
      </c>
      <c r="S3">
        <v>11.2680488306444</v>
      </c>
      <c r="T3" s="20" t="s">
        <v>2216</v>
      </c>
      <c r="U3" t="s">
        <v>4586</v>
      </c>
      <c r="V3">
        <v>104</v>
      </c>
      <c r="W3">
        <v>10.471398584359701</v>
      </c>
      <c r="X3">
        <v>112</v>
      </c>
      <c r="Y3" s="17" t="s">
        <v>182</v>
      </c>
      <c r="Z3" s="17" t="s">
        <v>195</v>
      </c>
      <c r="AA3" s="17" t="s">
        <v>21</v>
      </c>
      <c r="AB3" s="17" t="s">
        <v>40</v>
      </c>
      <c r="AC3" s="17" t="s">
        <v>169</v>
      </c>
      <c r="AD3" s="17" t="s">
        <v>131</v>
      </c>
      <c r="AE3" s="17" t="s">
        <v>83</v>
      </c>
      <c r="AF3" s="17" t="s">
        <v>96</v>
      </c>
      <c r="AG3" s="17" t="s">
        <v>70</v>
      </c>
      <c r="AH3" s="17" t="s">
        <v>208</v>
      </c>
      <c r="AI3" s="17" t="s">
        <v>109</v>
      </c>
      <c r="AJ3" s="17" t="s">
        <v>57</v>
      </c>
      <c r="AK3" s="17" t="s">
        <v>156</v>
      </c>
      <c r="AL3" s="17"/>
      <c r="AM3" t="s">
        <v>182</v>
      </c>
      <c r="AN3" t="s">
        <v>195</v>
      </c>
      <c r="AO3" t="s">
        <v>21</v>
      </c>
      <c r="AP3" t="s">
        <v>40</v>
      </c>
      <c r="AQ3" t="s">
        <v>169</v>
      </c>
      <c r="AR3" t="s">
        <v>131</v>
      </c>
      <c r="AS3" t="s">
        <v>83</v>
      </c>
      <c r="AT3" t="s">
        <v>96</v>
      </c>
      <c r="AU3" t="s">
        <v>70</v>
      </c>
      <c r="AV3" t="s">
        <v>208</v>
      </c>
      <c r="AW3" t="s">
        <v>109</v>
      </c>
      <c r="AX3" t="s">
        <v>57</v>
      </c>
      <c r="AY3" t="s">
        <v>156</v>
      </c>
      <c r="AZ3" t="s">
        <v>182</v>
      </c>
      <c r="BA3" t="s">
        <v>195</v>
      </c>
      <c r="BB3" t="s">
        <v>21</v>
      </c>
      <c r="BC3" t="s">
        <v>40</v>
      </c>
      <c r="BD3" t="s">
        <v>169</v>
      </c>
      <c r="BE3" t="s">
        <v>131</v>
      </c>
      <c r="BF3" t="s">
        <v>83</v>
      </c>
      <c r="BG3" t="s">
        <v>96</v>
      </c>
      <c r="BH3" t="s">
        <v>70</v>
      </c>
      <c r="BI3" t="s">
        <v>208</v>
      </c>
      <c r="BJ3" t="s">
        <v>109</v>
      </c>
      <c r="BK3" t="s">
        <v>57</v>
      </c>
      <c r="BL3" t="s">
        <v>156</v>
      </c>
      <c r="BM3" t="s">
        <v>182</v>
      </c>
      <c r="BN3" t="s">
        <v>195</v>
      </c>
      <c r="BO3" t="s">
        <v>21</v>
      </c>
      <c r="BP3" t="s">
        <v>40</v>
      </c>
      <c r="BQ3" t="s">
        <v>169</v>
      </c>
      <c r="BR3" t="s">
        <v>131</v>
      </c>
      <c r="BS3" t="s">
        <v>83</v>
      </c>
      <c r="BT3" t="s">
        <v>96</v>
      </c>
      <c r="BU3" t="s">
        <v>70</v>
      </c>
      <c r="BV3" t="s">
        <v>208</v>
      </c>
      <c r="BW3" t="s">
        <v>109</v>
      </c>
      <c r="BX3" t="s">
        <v>57</v>
      </c>
      <c r="BY3" t="s">
        <v>156</v>
      </c>
      <c r="BZ3" t="s">
        <v>182</v>
      </c>
      <c r="CA3" t="s">
        <v>195</v>
      </c>
      <c r="CB3" t="s">
        <v>21</v>
      </c>
      <c r="CC3" t="s">
        <v>40</v>
      </c>
      <c r="CD3" t="s">
        <v>169</v>
      </c>
      <c r="CE3" t="s">
        <v>131</v>
      </c>
      <c r="CF3" t="s">
        <v>83</v>
      </c>
      <c r="CG3" t="s">
        <v>96</v>
      </c>
      <c r="CH3" t="s">
        <v>70</v>
      </c>
      <c r="CI3" t="s">
        <v>208</v>
      </c>
      <c r="CJ3" t="s">
        <v>109</v>
      </c>
      <c r="CK3" t="s">
        <v>57</v>
      </c>
      <c r="CL3" t="s">
        <v>156</v>
      </c>
      <c r="CM3" t="s">
        <v>182</v>
      </c>
      <c r="CN3" t="s">
        <v>195</v>
      </c>
      <c r="CO3" t="s">
        <v>21</v>
      </c>
      <c r="CP3" t="s">
        <v>40</v>
      </c>
      <c r="CQ3" t="s">
        <v>169</v>
      </c>
      <c r="CR3" t="s">
        <v>131</v>
      </c>
      <c r="CS3" t="s">
        <v>83</v>
      </c>
      <c r="CT3" t="s">
        <v>96</v>
      </c>
      <c r="CU3" t="s">
        <v>70</v>
      </c>
      <c r="CV3" t="s">
        <v>208</v>
      </c>
      <c r="CW3" t="s">
        <v>109</v>
      </c>
      <c r="CX3" t="s">
        <v>57</v>
      </c>
      <c r="CY3" t="s">
        <v>156</v>
      </c>
      <c r="CZ3" t="s">
        <v>182</v>
      </c>
      <c r="DA3" t="s">
        <v>195</v>
      </c>
      <c r="DB3" t="s">
        <v>21</v>
      </c>
      <c r="DC3" t="s">
        <v>40</v>
      </c>
      <c r="DD3" t="s">
        <v>169</v>
      </c>
      <c r="DE3" t="s">
        <v>131</v>
      </c>
      <c r="DF3" t="s">
        <v>83</v>
      </c>
      <c r="DG3" t="s">
        <v>96</v>
      </c>
      <c r="DH3" t="s">
        <v>70</v>
      </c>
      <c r="DI3" t="s">
        <v>208</v>
      </c>
      <c r="DJ3" t="s">
        <v>109</v>
      </c>
      <c r="DK3" t="s">
        <v>57</v>
      </c>
      <c r="DL3" t="s">
        <v>156</v>
      </c>
      <c r="DM3" t="s">
        <v>182</v>
      </c>
      <c r="DN3" t="s">
        <v>195</v>
      </c>
      <c r="DO3" t="s">
        <v>21</v>
      </c>
      <c r="DP3" t="s">
        <v>40</v>
      </c>
      <c r="DQ3" t="s">
        <v>169</v>
      </c>
      <c r="DR3" t="s">
        <v>131</v>
      </c>
      <c r="DS3" t="s">
        <v>83</v>
      </c>
      <c r="DT3" t="s">
        <v>96</v>
      </c>
      <c r="DU3" t="s">
        <v>70</v>
      </c>
      <c r="DV3" t="s">
        <v>208</v>
      </c>
      <c r="DW3" t="s">
        <v>109</v>
      </c>
      <c r="DX3" t="s">
        <v>57</v>
      </c>
      <c r="DY3" t="s">
        <v>156</v>
      </c>
    </row>
    <row r="4" spans="1:129">
      <c r="A4" s="16">
        <v>2</v>
      </c>
      <c r="B4" s="16" t="s">
        <v>1725</v>
      </c>
      <c r="C4" s="16" t="s">
        <v>16</v>
      </c>
      <c r="D4" s="3" t="s">
        <v>181</v>
      </c>
      <c r="E4" s="16" t="s">
        <v>53</v>
      </c>
      <c r="F4" s="16" t="s">
        <v>54</v>
      </c>
      <c r="G4" s="17" t="s">
        <v>182</v>
      </c>
      <c r="H4" s="16" t="s">
        <v>22</v>
      </c>
      <c r="I4" s="16" t="s">
        <v>4582</v>
      </c>
      <c r="J4">
        <v>190</v>
      </c>
      <c r="K4">
        <v>10.972899955943801</v>
      </c>
      <c r="L4">
        <v>0.29233900000000002</v>
      </c>
      <c r="N4">
        <v>0.66292099999999998</v>
      </c>
      <c r="P4" s="16" t="s">
        <v>179</v>
      </c>
      <c r="Q4" s="19" t="s">
        <v>4581</v>
      </c>
      <c r="R4">
        <v>167</v>
      </c>
      <c r="S4">
        <v>9.1608767697508604</v>
      </c>
      <c r="X4">
        <v>167</v>
      </c>
      <c r="Y4" s="17">
        <f>R3</f>
        <v>112</v>
      </c>
      <c r="Z4" s="17">
        <f>R27</f>
        <v>125</v>
      </c>
      <c r="AA4" s="17">
        <f>R51</f>
        <v>121</v>
      </c>
      <c r="AB4" s="17">
        <f>R100</f>
        <v>109</v>
      </c>
      <c r="AC4" s="17">
        <f>R148</f>
        <v>111</v>
      </c>
      <c r="AD4" s="17">
        <f>R172</f>
        <v>113</v>
      </c>
      <c r="AE4" s="17">
        <f>R421</f>
        <v>0</v>
      </c>
      <c r="AF4" s="17">
        <f>R220</f>
        <v>134</v>
      </c>
      <c r="AG4" s="17">
        <f>R244</f>
        <v>116</v>
      </c>
      <c r="AH4" s="17">
        <f>R268</f>
        <v>70</v>
      </c>
      <c r="AI4" s="17">
        <f>R292</f>
        <v>146</v>
      </c>
      <c r="AJ4" s="17">
        <f t="shared" ref="AJ4:AJ51" si="0">R316</f>
        <v>160</v>
      </c>
      <c r="AK4" s="17">
        <f>R364</f>
        <v>99</v>
      </c>
      <c r="AL4" s="17"/>
      <c r="AM4">
        <v>169</v>
      </c>
      <c r="AN4">
        <v>179</v>
      </c>
      <c r="AO4">
        <v>123</v>
      </c>
      <c r="AP4">
        <v>140</v>
      </c>
      <c r="AQ4">
        <v>147</v>
      </c>
      <c r="AR4">
        <v>155</v>
      </c>
      <c r="AT4">
        <v>153</v>
      </c>
      <c r="AU4">
        <v>193</v>
      </c>
      <c r="AV4">
        <v>175</v>
      </c>
      <c r="AW4">
        <v>190</v>
      </c>
      <c r="AX4">
        <v>168</v>
      </c>
      <c r="AY4">
        <v>138</v>
      </c>
      <c r="AZ4">
        <v>112</v>
      </c>
      <c r="BA4">
        <v>125</v>
      </c>
      <c r="BB4">
        <v>121</v>
      </c>
      <c r="BC4">
        <v>109</v>
      </c>
      <c r="BD4">
        <v>111</v>
      </c>
      <c r="BE4">
        <v>113</v>
      </c>
      <c r="BG4">
        <v>134</v>
      </c>
      <c r="BH4">
        <v>116</v>
      </c>
      <c r="BI4">
        <v>70</v>
      </c>
      <c r="BJ4">
        <v>146</v>
      </c>
      <c r="BK4">
        <v>160</v>
      </c>
      <c r="BL4">
        <v>99</v>
      </c>
      <c r="BM4">
        <v>104</v>
      </c>
      <c r="BN4">
        <v>124</v>
      </c>
      <c r="BO4">
        <v>111</v>
      </c>
      <c r="BP4">
        <v>153</v>
      </c>
      <c r="BQ4">
        <v>120</v>
      </c>
      <c r="BR4">
        <v>120</v>
      </c>
      <c r="BT4">
        <v>162</v>
      </c>
      <c r="BU4">
        <v>124</v>
      </c>
      <c r="BV4">
        <v>123</v>
      </c>
      <c r="BW4">
        <v>142</v>
      </c>
      <c r="BX4">
        <v>127</v>
      </c>
      <c r="BY4">
        <v>89</v>
      </c>
      <c r="BZ4">
        <v>0.48084700000000002</v>
      </c>
      <c r="CA4">
        <v>0.41503499999999999</v>
      </c>
      <c r="CB4">
        <v>0.39660099999999998</v>
      </c>
      <c r="CC4">
        <v>0.353543</v>
      </c>
      <c r="CD4">
        <v>0.54824300000000004</v>
      </c>
      <c r="CE4">
        <v>0.55126699999999995</v>
      </c>
      <c r="CG4">
        <v>0.36333500000000002</v>
      </c>
      <c r="CH4">
        <v>0.488479</v>
      </c>
      <c r="CI4">
        <v>0.61563900000000005</v>
      </c>
      <c r="CJ4">
        <v>0.26036900000000002</v>
      </c>
      <c r="CK4">
        <v>0.246256</v>
      </c>
      <c r="CL4">
        <v>0.68318000000000001</v>
      </c>
      <c r="CM4">
        <v>0.55457900000000004</v>
      </c>
      <c r="CN4">
        <v>0.36650300000000002</v>
      </c>
      <c r="CO4">
        <v>0.45146900000000001</v>
      </c>
      <c r="CP4">
        <v>0.39573700000000001</v>
      </c>
      <c r="CQ4">
        <v>0.47724699999999998</v>
      </c>
      <c r="CR4">
        <v>0.50662399999999996</v>
      </c>
      <c r="CT4">
        <v>0.35959099999999999</v>
      </c>
      <c r="CU4">
        <v>0.37096800000000002</v>
      </c>
      <c r="CV4">
        <v>0.328629</v>
      </c>
      <c r="CW4">
        <v>0.29622700000000002</v>
      </c>
      <c r="CX4">
        <v>0.29781099999999999</v>
      </c>
      <c r="CY4">
        <v>0.60383100000000001</v>
      </c>
      <c r="CZ4">
        <v>0.680751</v>
      </c>
      <c r="DA4">
        <v>0.68398300000000001</v>
      </c>
      <c r="DB4">
        <v>0.57309900000000003</v>
      </c>
      <c r="DC4">
        <v>0.65405400000000002</v>
      </c>
      <c r="DD4">
        <v>0.64921499999999999</v>
      </c>
      <c r="DE4">
        <v>0.67980300000000005</v>
      </c>
      <c r="DG4">
        <v>0.61352700000000004</v>
      </c>
      <c r="DH4">
        <v>0.71250000000000002</v>
      </c>
      <c r="DI4">
        <v>0.82775100000000001</v>
      </c>
      <c r="DJ4">
        <v>0.63967600000000002</v>
      </c>
      <c r="DK4">
        <v>0.62184899999999999</v>
      </c>
      <c r="DL4">
        <v>0.74603200000000003</v>
      </c>
      <c r="DM4">
        <v>0.62121199999999999</v>
      </c>
      <c r="DN4">
        <v>0.68260900000000002</v>
      </c>
      <c r="DO4">
        <v>0.623529</v>
      </c>
      <c r="DP4">
        <v>0.70925099999999996</v>
      </c>
      <c r="DQ4">
        <v>0.62371100000000002</v>
      </c>
      <c r="DR4">
        <v>0.69047599999999998</v>
      </c>
      <c r="DT4">
        <v>0.60619500000000004</v>
      </c>
      <c r="DU4">
        <v>0.64529899999999996</v>
      </c>
      <c r="DV4">
        <v>0.66964299999999999</v>
      </c>
      <c r="DW4">
        <v>0.65040699999999996</v>
      </c>
      <c r="DX4">
        <v>0.67713000000000001</v>
      </c>
      <c r="DY4">
        <v>0.71022700000000005</v>
      </c>
    </row>
    <row r="5" spans="1:129">
      <c r="A5" s="16">
        <v>3</v>
      </c>
      <c r="B5" s="16" t="s">
        <v>1526</v>
      </c>
      <c r="C5" s="16" t="s">
        <v>724</v>
      </c>
      <c r="D5" s="3" t="s">
        <v>781</v>
      </c>
      <c r="E5" s="16" t="s">
        <v>53</v>
      </c>
      <c r="F5" s="16" t="s">
        <v>54</v>
      </c>
      <c r="G5" s="17" t="s">
        <v>182</v>
      </c>
      <c r="H5" s="16" t="s">
        <v>28</v>
      </c>
      <c r="I5" s="16" t="s">
        <v>4582</v>
      </c>
      <c r="J5">
        <v>167</v>
      </c>
      <c r="K5">
        <v>11.359593893131199</v>
      </c>
      <c r="L5">
        <v>0.40754600000000002</v>
      </c>
      <c r="M5">
        <v>0.32114100000000001</v>
      </c>
      <c r="N5">
        <v>0.70935999999999999</v>
      </c>
      <c r="O5">
        <v>0.67713000000000001</v>
      </c>
      <c r="P5" s="16" t="s">
        <v>780</v>
      </c>
      <c r="Q5" s="16" t="s">
        <v>4581</v>
      </c>
      <c r="R5">
        <v>95</v>
      </c>
      <c r="S5">
        <v>5.9229860442514699</v>
      </c>
      <c r="T5" s="20" t="s">
        <v>2217</v>
      </c>
      <c r="U5" t="s">
        <v>4586</v>
      </c>
      <c r="V5">
        <v>128</v>
      </c>
      <c r="W5">
        <v>9.4637175137650296</v>
      </c>
      <c r="X5">
        <v>95</v>
      </c>
      <c r="Y5" s="17">
        <f t="shared" ref="Y5:Y27" si="1">R4</f>
        <v>167</v>
      </c>
      <c r="Z5" s="17">
        <f t="shared" ref="Z5:Z27" si="2">R28</f>
        <v>157</v>
      </c>
      <c r="AA5" s="17">
        <f t="shared" ref="AA5" si="3">R52</f>
        <v>132</v>
      </c>
      <c r="AB5" s="17">
        <f t="shared" ref="AB5:AB51" si="4">R101</f>
        <v>128</v>
      </c>
      <c r="AC5" s="17">
        <f t="shared" ref="AC5:AC27" si="5">R149</f>
        <v>84</v>
      </c>
      <c r="AD5" s="17">
        <f t="shared" ref="AD5:AD27" si="6">R173</f>
        <v>118</v>
      </c>
      <c r="AE5" s="17">
        <f t="shared" ref="AE5:AE27" si="7">R197</f>
        <v>102</v>
      </c>
      <c r="AF5" s="17">
        <f t="shared" ref="AF5:AF27" si="8">R221</f>
        <v>148</v>
      </c>
      <c r="AG5" s="17">
        <f t="shared" ref="AG5:AG27" si="9">R245</f>
        <v>108</v>
      </c>
      <c r="AH5" s="17">
        <f t="shared" ref="AH5:AH27" si="10">R269</f>
        <v>65</v>
      </c>
      <c r="AI5" s="17">
        <f t="shared" ref="AI5:AI27" si="11">R293</f>
        <v>0</v>
      </c>
      <c r="AJ5" s="17">
        <f t="shared" si="0"/>
        <v>0</v>
      </c>
      <c r="AK5" s="17">
        <f t="shared" ref="AK5:AK27" si="12">R365</f>
        <v>100</v>
      </c>
      <c r="AL5" s="17"/>
      <c r="AM5">
        <v>190</v>
      </c>
      <c r="AN5">
        <v>178</v>
      </c>
      <c r="AO5">
        <v>128</v>
      </c>
      <c r="AP5">
        <v>138</v>
      </c>
      <c r="AQ5">
        <v>170</v>
      </c>
      <c r="AR5">
        <v>154</v>
      </c>
      <c r="AS5">
        <v>151</v>
      </c>
      <c r="AT5">
        <v>177</v>
      </c>
      <c r="AU5">
        <v>167</v>
      </c>
      <c r="AV5">
        <v>161</v>
      </c>
      <c r="AY5">
        <v>184</v>
      </c>
      <c r="AZ5">
        <v>167</v>
      </c>
      <c r="BA5">
        <v>157</v>
      </c>
      <c r="BB5">
        <v>132</v>
      </c>
      <c r="BC5">
        <v>128</v>
      </c>
      <c r="BD5">
        <v>84</v>
      </c>
      <c r="BE5">
        <v>118</v>
      </c>
      <c r="BF5">
        <v>102</v>
      </c>
      <c r="BG5">
        <v>148</v>
      </c>
      <c r="BH5">
        <v>108</v>
      </c>
      <c r="BI5">
        <v>65</v>
      </c>
      <c r="BL5">
        <v>100</v>
      </c>
      <c r="BN5">
        <v>153</v>
      </c>
      <c r="BO5">
        <v>132</v>
      </c>
      <c r="BP5">
        <v>113</v>
      </c>
      <c r="BQ5">
        <v>136</v>
      </c>
      <c r="BR5">
        <v>150</v>
      </c>
      <c r="BS5">
        <v>147</v>
      </c>
      <c r="BT5">
        <v>148</v>
      </c>
      <c r="BU5">
        <v>161</v>
      </c>
      <c r="BV5">
        <v>133</v>
      </c>
      <c r="BY5">
        <v>116</v>
      </c>
      <c r="BZ5">
        <v>0.29233900000000002</v>
      </c>
      <c r="CA5">
        <v>0.34043800000000002</v>
      </c>
      <c r="CB5">
        <v>0.51382499999999998</v>
      </c>
      <c r="CC5">
        <v>0.25172800000000001</v>
      </c>
      <c r="CD5">
        <v>0.44743699999999997</v>
      </c>
      <c r="CE5">
        <v>0.29262700000000003</v>
      </c>
      <c r="CF5">
        <v>0.68332400000000004</v>
      </c>
      <c r="CG5">
        <v>0.44297199999999998</v>
      </c>
      <c r="CH5">
        <v>0.41762700000000003</v>
      </c>
      <c r="CI5">
        <v>0.54133100000000001</v>
      </c>
      <c r="CL5">
        <v>0.63306499999999999</v>
      </c>
      <c r="CN5">
        <v>0.41373799999999999</v>
      </c>
      <c r="CO5">
        <v>0.599078</v>
      </c>
      <c r="CP5">
        <v>0.58122099999999999</v>
      </c>
      <c r="CQ5">
        <v>0.35455100000000001</v>
      </c>
      <c r="CR5">
        <v>0.225518</v>
      </c>
      <c r="CS5">
        <v>0.39386500000000002</v>
      </c>
      <c r="CT5">
        <v>0.43188399999999999</v>
      </c>
      <c r="CU5">
        <v>0.32315700000000003</v>
      </c>
      <c r="CV5">
        <v>0.28312199999999998</v>
      </c>
      <c r="CY5">
        <v>0.40063399999999999</v>
      </c>
      <c r="CZ5">
        <v>0.66292099999999998</v>
      </c>
      <c r="DA5">
        <v>0.67063499999999998</v>
      </c>
      <c r="DB5">
        <v>0.65979399999999999</v>
      </c>
      <c r="DC5">
        <v>0.62886600000000004</v>
      </c>
      <c r="DD5">
        <v>0.74876799999999999</v>
      </c>
      <c r="DE5">
        <v>0.69856499999999999</v>
      </c>
      <c r="DF5">
        <v>0.66842100000000004</v>
      </c>
      <c r="DG5">
        <v>0.705179</v>
      </c>
      <c r="DH5">
        <v>0.665049</v>
      </c>
      <c r="DI5">
        <v>0.74444399999999999</v>
      </c>
      <c r="DL5">
        <v>0.770563</v>
      </c>
      <c r="DN5">
        <v>0.63223099999999999</v>
      </c>
      <c r="DO5">
        <v>0.71287100000000003</v>
      </c>
      <c r="DP5">
        <v>0.71282100000000004</v>
      </c>
      <c r="DQ5">
        <v>0.65198199999999995</v>
      </c>
      <c r="DR5">
        <v>0.66666700000000001</v>
      </c>
      <c r="DS5">
        <v>0.60747700000000004</v>
      </c>
      <c r="DT5">
        <v>0.662551</v>
      </c>
      <c r="DU5">
        <v>0.63900400000000002</v>
      </c>
      <c r="DV5">
        <v>0.63255799999999995</v>
      </c>
      <c r="DY5">
        <v>0.76033099999999998</v>
      </c>
    </row>
    <row r="6" spans="1:129">
      <c r="A6" s="16">
        <v>4</v>
      </c>
      <c r="B6" s="16" t="s">
        <v>1726</v>
      </c>
      <c r="C6" s="16" t="s">
        <v>16</v>
      </c>
      <c r="D6" s="3" t="s">
        <v>185</v>
      </c>
      <c r="E6" s="16" t="s">
        <v>53</v>
      </c>
      <c r="F6" s="16" t="s">
        <v>54</v>
      </c>
      <c r="G6" s="17" t="s">
        <v>182</v>
      </c>
      <c r="H6" s="16" t="s">
        <v>28</v>
      </c>
      <c r="I6" s="16" t="s">
        <v>4582</v>
      </c>
      <c r="J6">
        <v>178</v>
      </c>
      <c r="K6">
        <v>10.776603400479299</v>
      </c>
      <c r="L6">
        <v>0.19542100000000001</v>
      </c>
      <c r="M6">
        <v>0.27693000000000001</v>
      </c>
      <c r="N6">
        <v>0.668161</v>
      </c>
      <c r="O6">
        <v>0.61199999999999999</v>
      </c>
      <c r="P6" s="16" t="s">
        <v>183</v>
      </c>
      <c r="Q6" s="19" t="s">
        <v>4581</v>
      </c>
      <c r="R6">
        <v>119</v>
      </c>
      <c r="S6">
        <v>11.0523218314085</v>
      </c>
      <c r="T6" s="20" t="s">
        <v>1937</v>
      </c>
      <c r="U6" t="s">
        <v>4586</v>
      </c>
      <c r="V6">
        <v>169</v>
      </c>
      <c r="W6">
        <v>10.9314070256065</v>
      </c>
      <c r="X6">
        <v>119</v>
      </c>
      <c r="Y6" s="17">
        <f t="shared" si="1"/>
        <v>95</v>
      </c>
      <c r="Z6" s="17">
        <f t="shared" si="2"/>
        <v>150</v>
      </c>
      <c r="AA6" s="17">
        <f t="shared" ref="AA6:AA51" si="13">R54</f>
        <v>130</v>
      </c>
      <c r="AB6" s="17">
        <f t="shared" si="4"/>
        <v>109</v>
      </c>
      <c r="AC6" s="17">
        <f t="shared" si="5"/>
        <v>104</v>
      </c>
      <c r="AD6" s="17">
        <f t="shared" si="6"/>
        <v>110</v>
      </c>
      <c r="AE6" s="17">
        <f>R422</f>
        <v>0</v>
      </c>
      <c r="AF6" s="17">
        <f t="shared" si="8"/>
        <v>150</v>
      </c>
      <c r="AG6" s="17">
        <f t="shared" si="9"/>
        <v>97</v>
      </c>
      <c r="AH6" s="17">
        <f t="shared" si="10"/>
        <v>0</v>
      </c>
      <c r="AI6" s="17">
        <f t="shared" si="11"/>
        <v>172</v>
      </c>
      <c r="AJ6" s="17">
        <f t="shared" si="0"/>
        <v>164</v>
      </c>
      <c r="AK6" s="17">
        <f t="shared" si="12"/>
        <v>103</v>
      </c>
      <c r="AL6" s="17"/>
      <c r="AM6">
        <v>167</v>
      </c>
      <c r="AN6">
        <v>208</v>
      </c>
      <c r="AO6">
        <v>176</v>
      </c>
      <c r="AP6">
        <v>165</v>
      </c>
      <c r="AQ6">
        <v>185</v>
      </c>
      <c r="AR6">
        <v>174</v>
      </c>
      <c r="AT6">
        <v>185</v>
      </c>
      <c r="AU6">
        <v>199</v>
      </c>
      <c r="AV6">
        <v>193</v>
      </c>
      <c r="AW6">
        <v>186</v>
      </c>
      <c r="AX6">
        <v>168</v>
      </c>
      <c r="AY6">
        <v>178</v>
      </c>
      <c r="AZ6">
        <v>95</v>
      </c>
      <c r="BA6">
        <v>150</v>
      </c>
      <c r="BB6">
        <v>130</v>
      </c>
      <c r="BC6">
        <v>109</v>
      </c>
      <c r="BD6">
        <v>104</v>
      </c>
      <c r="BE6">
        <v>110</v>
      </c>
      <c r="BG6">
        <v>150</v>
      </c>
      <c r="BH6">
        <v>97</v>
      </c>
      <c r="BJ6">
        <v>172</v>
      </c>
      <c r="BK6">
        <v>164</v>
      </c>
      <c r="BL6">
        <v>103</v>
      </c>
      <c r="BM6">
        <v>128</v>
      </c>
      <c r="BN6">
        <v>122</v>
      </c>
      <c r="BO6">
        <v>132</v>
      </c>
      <c r="BP6">
        <v>133</v>
      </c>
      <c r="BQ6">
        <v>137</v>
      </c>
      <c r="BR6">
        <v>99</v>
      </c>
      <c r="BT6">
        <v>134</v>
      </c>
      <c r="BU6">
        <v>145</v>
      </c>
      <c r="BV6">
        <v>119</v>
      </c>
      <c r="BW6">
        <v>139</v>
      </c>
      <c r="BX6">
        <v>144</v>
      </c>
      <c r="BY6">
        <v>105</v>
      </c>
      <c r="BZ6">
        <v>0.40754600000000002</v>
      </c>
      <c r="CA6">
        <v>0.44945299999999999</v>
      </c>
      <c r="CB6">
        <v>0.28038600000000002</v>
      </c>
      <c r="CC6">
        <v>0.46587000000000001</v>
      </c>
      <c r="CD6">
        <v>0.66863499999999998</v>
      </c>
      <c r="CE6">
        <v>0.65437800000000002</v>
      </c>
      <c r="CG6">
        <v>0.36952800000000002</v>
      </c>
      <c r="CH6">
        <v>0.50792099999999996</v>
      </c>
      <c r="CJ6">
        <v>0.272897</v>
      </c>
      <c r="CK6">
        <v>0.32286900000000002</v>
      </c>
      <c r="CL6">
        <v>0.605271</v>
      </c>
      <c r="CM6">
        <v>0.32114100000000001</v>
      </c>
      <c r="CN6">
        <v>0.41431499999999999</v>
      </c>
      <c r="CO6">
        <v>0.41647499999999998</v>
      </c>
      <c r="CP6">
        <v>0.49193500000000001</v>
      </c>
      <c r="CQ6">
        <v>0.48156700000000002</v>
      </c>
      <c r="CR6">
        <v>0.60411899999999996</v>
      </c>
      <c r="CT6">
        <v>0.32013200000000003</v>
      </c>
      <c r="CU6">
        <v>0.34950999999999999</v>
      </c>
      <c r="CV6">
        <v>0.33741399999999999</v>
      </c>
      <c r="CW6">
        <v>0.278082</v>
      </c>
      <c r="CX6">
        <v>0.53052999999999995</v>
      </c>
      <c r="CY6">
        <v>0.52376199999999995</v>
      </c>
      <c r="CZ6">
        <v>0.70935999999999999</v>
      </c>
      <c r="DA6">
        <v>0.73943700000000001</v>
      </c>
      <c r="DB6">
        <v>0.61538499999999996</v>
      </c>
      <c r="DC6">
        <v>0.68269199999999997</v>
      </c>
      <c r="DD6">
        <v>0.72123899999999996</v>
      </c>
      <c r="DE6">
        <v>0.770563</v>
      </c>
      <c r="DG6">
        <v>0.64372499999999999</v>
      </c>
      <c r="DH6">
        <v>0.75105500000000003</v>
      </c>
      <c r="DJ6">
        <v>0.57370500000000002</v>
      </c>
      <c r="DK6">
        <v>0.61087899999999995</v>
      </c>
      <c r="DL6">
        <v>0.72850700000000002</v>
      </c>
      <c r="DM6">
        <v>0.67713000000000001</v>
      </c>
      <c r="DN6">
        <v>0.72092999999999996</v>
      </c>
      <c r="DO6">
        <v>0.60633499999999996</v>
      </c>
      <c r="DP6">
        <v>0.59433999999999998</v>
      </c>
      <c r="DQ6">
        <v>0.65833299999999995</v>
      </c>
      <c r="DR6">
        <v>0.75342500000000001</v>
      </c>
      <c r="DT6">
        <v>0.64830500000000002</v>
      </c>
      <c r="DU6">
        <v>0.68702300000000005</v>
      </c>
      <c r="DV6">
        <v>0.63755499999999998</v>
      </c>
      <c r="DW6">
        <v>0.58078600000000002</v>
      </c>
      <c r="DX6">
        <v>0.66094399999999998</v>
      </c>
      <c r="DY6">
        <v>0.68981499999999996</v>
      </c>
    </row>
    <row r="7" spans="1:129">
      <c r="A7" s="16">
        <v>5</v>
      </c>
      <c r="B7" s="16" t="s">
        <v>1527</v>
      </c>
      <c r="C7" s="16" t="s">
        <v>724</v>
      </c>
      <c r="D7" s="3" t="s">
        <v>783</v>
      </c>
      <c r="E7" s="16" t="s">
        <v>53</v>
      </c>
      <c r="F7" s="16" t="s">
        <v>54</v>
      </c>
      <c r="G7" s="17" t="s">
        <v>182</v>
      </c>
      <c r="H7" s="16" t="s">
        <v>32</v>
      </c>
      <c r="I7" s="16" t="s">
        <v>4582</v>
      </c>
      <c r="J7">
        <v>176</v>
      </c>
      <c r="K7">
        <v>14.4297126933473</v>
      </c>
      <c r="L7">
        <v>0.30731599999999998</v>
      </c>
      <c r="M7">
        <v>0.220334</v>
      </c>
      <c r="N7">
        <v>0.64502199999999998</v>
      </c>
      <c r="O7">
        <v>0.65600000000000003</v>
      </c>
      <c r="P7" s="16" t="s">
        <v>782</v>
      </c>
      <c r="Q7" s="16" t="s">
        <v>4581</v>
      </c>
      <c r="R7">
        <v>137</v>
      </c>
      <c r="S7">
        <v>9.2332185830374591</v>
      </c>
      <c r="T7" s="20" t="s">
        <v>2218</v>
      </c>
      <c r="U7" t="s">
        <v>4586</v>
      </c>
      <c r="V7">
        <v>160</v>
      </c>
      <c r="W7">
        <v>11.8287194286396</v>
      </c>
      <c r="X7">
        <v>137</v>
      </c>
      <c r="Y7" s="17">
        <f t="shared" si="1"/>
        <v>119</v>
      </c>
      <c r="Z7" s="17">
        <f t="shared" si="2"/>
        <v>134</v>
      </c>
      <c r="AA7" s="17">
        <f t="shared" si="13"/>
        <v>156</v>
      </c>
      <c r="AB7" s="17">
        <f t="shared" si="4"/>
        <v>139</v>
      </c>
      <c r="AC7" s="17">
        <f t="shared" si="5"/>
        <v>91</v>
      </c>
      <c r="AD7" s="17">
        <f t="shared" si="6"/>
        <v>130</v>
      </c>
      <c r="AE7" s="17">
        <f t="shared" si="7"/>
        <v>106</v>
      </c>
      <c r="AF7" s="17">
        <f t="shared" si="8"/>
        <v>141</v>
      </c>
      <c r="AG7" s="17">
        <f t="shared" si="9"/>
        <v>125</v>
      </c>
      <c r="AH7" s="17">
        <f t="shared" si="10"/>
        <v>51</v>
      </c>
      <c r="AI7" s="17">
        <f t="shared" si="11"/>
        <v>192</v>
      </c>
      <c r="AJ7" s="17">
        <f t="shared" si="0"/>
        <v>200</v>
      </c>
      <c r="AK7" s="17">
        <f t="shared" si="12"/>
        <v>90</v>
      </c>
      <c r="AL7" s="17"/>
      <c r="AM7">
        <v>178</v>
      </c>
      <c r="AN7">
        <v>178</v>
      </c>
      <c r="AO7">
        <v>142</v>
      </c>
      <c r="AP7">
        <v>160</v>
      </c>
      <c r="AQ7">
        <v>199</v>
      </c>
      <c r="AR7">
        <v>196</v>
      </c>
      <c r="AS7">
        <v>151</v>
      </c>
      <c r="AT7">
        <v>200</v>
      </c>
      <c r="AU7">
        <v>197</v>
      </c>
      <c r="AV7">
        <v>178</v>
      </c>
      <c r="AW7">
        <v>215</v>
      </c>
      <c r="AX7">
        <v>214</v>
      </c>
      <c r="AY7">
        <v>159</v>
      </c>
      <c r="AZ7">
        <v>119</v>
      </c>
      <c r="BA7">
        <v>134</v>
      </c>
      <c r="BB7">
        <v>156</v>
      </c>
      <c r="BC7">
        <v>139</v>
      </c>
      <c r="BD7">
        <v>91</v>
      </c>
      <c r="BE7">
        <v>130</v>
      </c>
      <c r="BF7">
        <v>106</v>
      </c>
      <c r="BG7">
        <v>141</v>
      </c>
      <c r="BH7">
        <v>125</v>
      </c>
      <c r="BI7">
        <v>51</v>
      </c>
      <c r="BJ7">
        <v>192</v>
      </c>
      <c r="BK7">
        <v>200</v>
      </c>
      <c r="BL7">
        <v>90</v>
      </c>
      <c r="BM7">
        <v>169</v>
      </c>
      <c r="BN7">
        <v>142</v>
      </c>
      <c r="BO7">
        <v>167</v>
      </c>
      <c r="BP7">
        <v>181</v>
      </c>
      <c r="BQ7">
        <v>160</v>
      </c>
      <c r="BR7">
        <v>134</v>
      </c>
      <c r="BS7">
        <v>128</v>
      </c>
      <c r="BT7">
        <v>148</v>
      </c>
      <c r="BU7">
        <v>185</v>
      </c>
      <c r="BV7">
        <v>145</v>
      </c>
      <c r="BW7">
        <v>201</v>
      </c>
      <c r="BX7">
        <v>181</v>
      </c>
      <c r="BY7">
        <v>135</v>
      </c>
      <c r="BZ7">
        <v>0.19542100000000001</v>
      </c>
      <c r="CA7">
        <v>0.46457399999999999</v>
      </c>
      <c r="CB7">
        <v>0.38968900000000001</v>
      </c>
      <c r="CC7">
        <v>0.30457899999999999</v>
      </c>
      <c r="CD7">
        <v>0.52030500000000002</v>
      </c>
      <c r="CE7">
        <v>0.44196400000000002</v>
      </c>
      <c r="CF7">
        <v>0.449021</v>
      </c>
      <c r="CG7">
        <v>0.432172</v>
      </c>
      <c r="CH7">
        <v>0.65509799999999996</v>
      </c>
      <c r="CI7">
        <v>0.61794400000000005</v>
      </c>
      <c r="CJ7">
        <v>0.25691199999999997</v>
      </c>
      <c r="CK7">
        <v>0.22998299999999999</v>
      </c>
      <c r="CL7">
        <v>0.51857699999999995</v>
      </c>
      <c r="CM7">
        <v>0.27693000000000001</v>
      </c>
      <c r="CN7">
        <v>0.45017299999999999</v>
      </c>
      <c r="CO7">
        <v>0.486319</v>
      </c>
      <c r="CP7">
        <v>0.45305299999999998</v>
      </c>
      <c r="CQ7">
        <v>0.41935499999999998</v>
      </c>
      <c r="CR7">
        <v>0.45665299999999998</v>
      </c>
      <c r="CS7">
        <v>0.447293</v>
      </c>
      <c r="CT7">
        <v>0.39804099999999998</v>
      </c>
      <c r="CU7">
        <v>0.43807600000000002</v>
      </c>
      <c r="CV7">
        <v>0.32344499999999998</v>
      </c>
      <c r="CW7">
        <v>0.32186100000000001</v>
      </c>
      <c r="CX7">
        <v>0.32301299999999999</v>
      </c>
      <c r="CY7">
        <v>0.431452</v>
      </c>
      <c r="CZ7">
        <v>0.668161</v>
      </c>
      <c r="DA7">
        <v>0.64935100000000001</v>
      </c>
      <c r="DB7">
        <v>0.600939</v>
      </c>
      <c r="DC7">
        <v>0.51243799999999995</v>
      </c>
      <c r="DD7">
        <v>0.72246699999999997</v>
      </c>
      <c r="DE7">
        <v>0.69076300000000002</v>
      </c>
      <c r="DF7">
        <v>0.66145799999999999</v>
      </c>
      <c r="DG7">
        <v>0.68846200000000002</v>
      </c>
      <c r="DH7">
        <v>0.73228300000000002</v>
      </c>
      <c r="DI7">
        <v>0.81347199999999997</v>
      </c>
      <c r="DJ7">
        <v>0.60137499999999999</v>
      </c>
      <c r="DK7">
        <v>0.58703099999999997</v>
      </c>
      <c r="DL7">
        <v>0.74242399999999997</v>
      </c>
      <c r="DM7">
        <v>0.61199999999999999</v>
      </c>
      <c r="DN7">
        <v>0.67768600000000001</v>
      </c>
      <c r="DO7">
        <v>0.67381999999999997</v>
      </c>
      <c r="DP7">
        <v>0.60816300000000001</v>
      </c>
      <c r="DQ7">
        <v>0.63498100000000002</v>
      </c>
      <c r="DR7">
        <v>0.70078700000000005</v>
      </c>
      <c r="DS7">
        <v>0.60499999999999998</v>
      </c>
      <c r="DT7">
        <v>0.65637100000000004</v>
      </c>
      <c r="DU7">
        <v>0.67361099999999996</v>
      </c>
      <c r="DV7">
        <v>0.66528900000000002</v>
      </c>
      <c r="DW7">
        <v>0.60402699999999998</v>
      </c>
      <c r="DX7">
        <v>0.584229</v>
      </c>
      <c r="DY7">
        <v>0.69333299999999998</v>
      </c>
    </row>
    <row r="8" spans="1:129">
      <c r="A8" s="16">
        <v>6</v>
      </c>
      <c r="B8" s="16" t="s">
        <v>1727</v>
      </c>
      <c r="C8" s="16" t="s">
        <v>16</v>
      </c>
      <c r="D8" s="3" t="s">
        <v>188</v>
      </c>
      <c r="E8" s="16" t="s">
        <v>53</v>
      </c>
      <c r="F8" s="16" t="s">
        <v>54</v>
      </c>
      <c r="G8" s="17" t="s">
        <v>182</v>
      </c>
      <c r="H8" s="16" t="s">
        <v>32</v>
      </c>
      <c r="I8" s="16" t="s">
        <v>4582</v>
      </c>
      <c r="J8">
        <v>181</v>
      </c>
      <c r="K8">
        <v>14.5752798582467</v>
      </c>
      <c r="L8">
        <v>0.43030000000000002</v>
      </c>
      <c r="M8">
        <v>0.32992500000000002</v>
      </c>
      <c r="N8">
        <v>0.686747</v>
      </c>
      <c r="O8">
        <v>0.65271999999999997</v>
      </c>
      <c r="P8" s="16" t="s">
        <v>186</v>
      </c>
      <c r="Q8" s="19" t="s">
        <v>4581</v>
      </c>
      <c r="R8">
        <v>146</v>
      </c>
      <c r="S8">
        <v>10.302428485293699</v>
      </c>
      <c r="T8" s="20" t="s">
        <v>1938</v>
      </c>
      <c r="U8" t="s">
        <v>4586</v>
      </c>
      <c r="V8">
        <v>141</v>
      </c>
      <c r="W8">
        <v>12.750677738959199</v>
      </c>
      <c r="X8">
        <v>146</v>
      </c>
      <c r="Y8" s="17">
        <f t="shared" si="1"/>
        <v>137</v>
      </c>
      <c r="Z8" s="17">
        <f t="shared" si="2"/>
        <v>138</v>
      </c>
      <c r="AA8" s="17">
        <f t="shared" si="13"/>
        <v>143</v>
      </c>
      <c r="AB8" s="17">
        <f t="shared" si="4"/>
        <v>142</v>
      </c>
      <c r="AC8" s="17">
        <f t="shared" si="5"/>
        <v>120</v>
      </c>
      <c r="AD8" s="17">
        <f t="shared" si="6"/>
        <v>122</v>
      </c>
      <c r="AE8" s="17">
        <f t="shared" si="7"/>
        <v>113</v>
      </c>
      <c r="AF8" s="17">
        <f t="shared" si="8"/>
        <v>155</v>
      </c>
      <c r="AG8" s="17">
        <f t="shared" si="9"/>
        <v>102</v>
      </c>
      <c r="AH8" s="17">
        <f t="shared" si="10"/>
        <v>75</v>
      </c>
      <c r="AI8" s="17">
        <f t="shared" si="11"/>
        <v>171</v>
      </c>
      <c r="AJ8" s="17">
        <f t="shared" si="0"/>
        <v>159</v>
      </c>
      <c r="AK8" s="17">
        <f t="shared" si="12"/>
        <v>114</v>
      </c>
      <c r="AL8" s="17"/>
      <c r="AM8">
        <v>176</v>
      </c>
      <c r="AN8">
        <v>190</v>
      </c>
      <c r="AO8">
        <v>172</v>
      </c>
      <c r="AP8">
        <v>134</v>
      </c>
      <c r="AQ8">
        <v>159</v>
      </c>
      <c r="AR8">
        <v>155</v>
      </c>
      <c r="AS8">
        <v>170</v>
      </c>
      <c r="AT8">
        <v>159</v>
      </c>
      <c r="AU8">
        <v>181</v>
      </c>
      <c r="AV8">
        <v>205</v>
      </c>
      <c r="AW8">
        <v>185</v>
      </c>
      <c r="AX8">
        <v>144</v>
      </c>
      <c r="AY8">
        <v>162</v>
      </c>
      <c r="AZ8">
        <v>137</v>
      </c>
      <c r="BA8">
        <v>138</v>
      </c>
      <c r="BB8">
        <v>143</v>
      </c>
      <c r="BC8">
        <v>142</v>
      </c>
      <c r="BD8">
        <v>120</v>
      </c>
      <c r="BE8">
        <v>122</v>
      </c>
      <c r="BF8">
        <v>113</v>
      </c>
      <c r="BG8">
        <v>155</v>
      </c>
      <c r="BH8">
        <v>102</v>
      </c>
      <c r="BI8">
        <v>75</v>
      </c>
      <c r="BJ8">
        <v>171</v>
      </c>
      <c r="BK8">
        <v>159</v>
      </c>
      <c r="BL8">
        <v>114</v>
      </c>
      <c r="BM8">
        <v>160</v>
      </c>
      <c r="BN8">
        <v>127</v>
      </c>
      <c r="BO8">
        <v>134</v>
      </c>
      <c r="BP8">
        <v>137</v>
      </c>
      <c r="BQ8">
        <v>144</v>
      </c>
      <c r="BR8">
        <v>140</v>
      </c>
      <c r="BS8">
        <v>140</v>
      </c>
      <c r="BT8">
        <v>120</v>
      </c>
      <c r="BU8">
        <v>125</v>
      </c>
      <c r="BV8">
        <v>136</v>
      </c>
      <c r="BW8">
        <v>175</v>
      </c>
      <c r="BX8">
        <v>160</v>
      </c>
      <c r="BY8">
        <v>106</v>
      </c>
      <c r="BZ8">
        <v>0.30731599999999998</v>
      </c>
      <c r="CA8">
        <v>0.368232</v>
      </c>
      <c r="CB8">
        <v>0.28556999999999999</v>
      </c>
      <c r="CC8">
        <v>0.34734999999999999</v>
      </c>
      <c r="CD8">
        <v>0.43966</v>
      </c>
      <c r="CE8">
        <v>0.39069700000000002</v>
      </c>
      <c r="CF8">
        <v>0.33755800000000002</v>
      </c>
      <c r="CG8">
        <v>0.47667100000000001</v>
      </c>
      <c r="CH8">
        <v>0.37442399999999998</v>
      </c>
      <c r="CI8">
        <v>0.49063899999999999</v>
      </c>
      <c r="CJ8">
        <v>0.23761499999999999</v>
      </c>
      <c r="CK8">
        <v>0.28700999999999999</v>
      </c>
      <c r="CL8">
        <v>0.446573</v>
      </c>
      <c r="CM8">
        <v>0.220334</v>
      </c>
      <c r="CN8">
        <v>0.35771900000000001</v>
      </c>
      <c r="CO8">
        <v>0.298819</v>
      </c>
      <c r="CP8">
        <v>0.29219499999999998</v>
      </c>
      <c r="CQ8">
        <v>0.27462599999999998</v>
      </c>
      <c r="CR8">
        <v>0.36088700000000001</v>
      </c>
      <c r="CS8">
        <v>0.24438399999999999</v>
      </c>
      <c r="CT8">
        <v>0.45679700000000001</v>
      </c>
      <c r="CU8">
        <v>0.326901</v>
      </c>
      <c r="CV8">
        <v>0.240783</v>
      </c>
      <c r="CW8">
        <v>0.26857700000000001</v>
      </c>
      <c r="CX8">
        <v>0.30630800000000002</v>
      </c>
      <c r="CY8">
        <v>0.36578300000000002</v>
      </c>
      <c r="CZ8">
        <v>0.64502199999999998</v>
      </c>
      <c r="DA8">
        <v>0.66666700000000001</v>
      </c>
      <c r="DB8">
        <v>0.63043499999999997</v>
      </c>
      <c r="DC8">
        <v>0.64039400000000002</v>
      </c>
      <c r="DD8">
        <v>0.71428599999999998</v>
      </c>
      <c r="DE8">
        <v>0.71759300000000004</v>
      </c>
      <c r="DF8">
        <v>0.68981499999999996</v>
      </c>
      <c r="DG8">
        <v>0.72874499999999998</v>
      </c>
      <c r="DH8">
        <v>0.70183499999999999</v>
      </c>
      <c r="DI8">
        <v>0.82352899999999996</v>
      </c>
      <c r="DJ8">
        <v>0.64122100000000004</v>
      </c>
      <c r="DK8">
        <v>0.56398099999999995</v>
      </c>
      <c r="DL8">
        <v>0.716279</v>
      </c>
      <c r="DM8">
        <v>0.65600000000000003</v>
      </c>
      <c r="DN8">
        <v>0.61572099999999996</v>
      </c>
      <c r="DO8">
        <v>0.59633000000000003</v>
      </c>
      <c r="DP8">
        <v>0.59585500000000002</v>
      </c>
      <c r="DQ8">
        <v>0.59069799999999995</v>
      </c>
      <c r="DR8">
        <v>0.72844799999999998</v>
      </c>
      <c r="DS8">
        <v>0.66379299999999997</v>
      </c>
      <c r="DT8">
        <v>0.665072</v>
      </c>
      <c r="DU8">
        <v>0.68669500000000006</v>
      </c>
      <c r="DV8">
        <v>0.63600000000000001</v>
      </c>
      <c r="DW8">
        <v>0.61538499999999996</v>
      </c>
      <c r="DX8">
        <v>0.62443400000000004</v>
      </c>
      <c r="DY8">
        <v>0.66666700000000001</v>
      </c>
    </row>
    <row r="9" spans="1:129">
      <c r="A9" s="16">
        <v>7</v>
      </c>
      <c r="B9" s="16" t="s">
        <v>1651</v>
      </c>
      <c r="C9" s="16" t="s">
        <v>968</v>
      </c>
      <c r="D9" s="3" t="s">
        <v>1033</v>
      </c>
      <c r="E9" s="16" t="s">
        <v>53</v>
      </c>
      <c r="F9" s="16" t="s">
        <v>54</v>
      </c>
      <c r="G9" s="17" t="s">
        <v>182</v>
      </c>
      <c r="H9" s="16" t="s">
        <v>36</v>
      </c>
      <c r="I9" s="16" t="s">
        <v>4582</v>
      </c>
      <c r="J9">
        <v>122</v>
      </c>
      <c r="K9">
        <v>8.8350879841749794</v>
      </c>
      <c r="L9">
        <v>0.39055299999999998</v>
      </c>
      <c r="M9">
        <v>0.240063</v>
      </c>
      <c r="N9">
        <v>0.68518500000000004</v>
      </c>
      <c r="O9">
        <v>0.63758400000000004</v>
      </c>
      <c r="P9" s="16" t="s">
        <v>1032</v>
      </c>
      <c r="Q9" s="16" t="s">
        <v>4581</v>
      </c>
      <c r="R9">
        <v>91</v>
      </c>
      <c r="S9">
        <v>5.7771213269933197</v>
      </c>
      <c r="T9" s="20" t="s">
        <v>2345</v>
      </c>
      <c r="U9" t="s">
        <v>4586</v>
      </c>
      <c r="V9">
        <v>81</v>
      </c>
      <c r="W9">
        <v>7.0532068823681904</v>
      </c>
      <c r="X9">
        <v>91</v>
      </c>
      <c r="Y9" s="17">
        <f t="shared" si="1"/>
        <v>146</v>
      </c>
      <c r="Z9" s="17">
        <f t="shared" si="2"/>
        <v>152</v>
      </c>
      <c r="AA9" s="17">
        <f t="shared" si="13"/>
        <v>108</v>
      </c>
      <c r="AB9" s="17">
        <f t="shared" si="4"/>
        <v>123</v>
      </c>
      <c r="AC9" s="17">
        <f t="shared" si="5"/>
        <v>87</v>
      </c>
      <c r="AD9" s="17">
        <f t="shared" si="6"/>
        <v>103</v>
      </c>
      <c r="AE9" s="17">
        <f t="shared" si="7"/>
        <v>130</v>
      </c>
      <c r="AF9" s="17">
        <f t="shared" si="8"/>
        <v>141</v>
      </c>
      <c r="AG9" s="17">
        <f t="shared" si="9"/>
        <v>126</v>
      </c>
      <c r="AH9" s="17">
        <f t="shared" si="10"/>
        <v>59</v>
      </c>
      <c r="AI9" s="17">
        <f t="shared" si="11"/>
        <v>171</v>
      </c>
      <c r="AJ9" s="17">
        <f t="shared" si="0"/>
        <v>187</v>
      </c>
      <c r="AK9" s="17">
        <f t="shared" si="12"/>
        <v>99</v>
      </c>
      <c r="AL9" s="17"/>
      <c r="AM9">
        <v>181</v>
      </c>
      <c r="AN9">
        <v>161</v>
      </c>
      <c r="AO9">
        <v>102</v>
      </c>
      <c r="AP9">
        <v>141</v>
      </c>
      <c r="AQ9">
        <v>187</v>
      </c>
      <c r="AR9">
        <v>148</v>
      </c>
      <c r="AS9">
        <v>167</v>
      </c>
      <c r="AT9">
        <v>167</v>
      </c>
      <c r="AU9">
        <v>146</v>
      </c>
      <c r="AV9">
        <v>191</v>
      </c>
      <c r="AW9">
        <v>173</v>
      </c>
      <c r="AX9">
        <v>158</v>
      </c>
      <c r="AY9">
        <v>166</v>
      </c>
      <c r="AZ9">
        <v>146</v>
      </c>
      <c r="BA9">
        <v>152</v>
      </c>
      <c r="BB9">
        <v>108</v>
      </c>
      <c r="BC9">
        <v>123</v>
      </c>
      <c r="BD9">
        <v>87</v>
      </c>
      <c r="BE9">
        <v>103</v>
      </c>
      <c r="BF9">
        <v>130</v>
      </c>
      <c r="BG9">
        <v>141</v>
      </c>
      <c r="BH9">
        <v>126</v>
      </c>
      <c r="BI9">
        <v>59</v>
      </c>
      <c r="BJ9">
        <v>171</v>
      </c>
      <c r="BK9">
        <v>187</v>
      </c>
      <c r="BL9">
        <v>99</v>
      </c>
      <c r="BM9">
        <v>141</v>
      </c>
      <c r="BN9">
        <v>139</v>
      </c>
      <c r="BO9">
        <v>145</v>
      </c>
      <c r="BP9">
        <v>133</v>
      </c>
      <c r="BQ9">
        <v>141</v>
      </c>
      <c r="BR9">
        <v>145</v>
      </c>
      <c r="BS9">
        <v>147</v>
      </c>
      <c r="BT9">
        <v>149</v>
      </c>
      <c r="BU9">
        <v>136</v>
      </c>
      <c r="BV9">
        <v>147</v>
      </c>
      <c r="BW9">
        <v>203</v>
      </c>
      <c r="BX9">
        <v>174</v>
      </c>
      <c r="BY9">
        <v>108</v>
      </c>
      <c r="BZ9">
        <v>0.43030000000000002</v>
      </c>
      <c r="CA9">
        <v>0.41561100000000001</v>
      </c>
      <c r="CB9">
        <v>0.41042600000000001</v>
      </c>
      <c r="CC9">
        <v>0.33712599999999998</v>
      </c>
      <c r="CD9">
        <v>0.40481</v>
      </c>
      <c r="CE9">
        <v>0.43692399999999998</v>
      </c>
      <c r="CF9">
        <v>0.27909</v>
      </c>
      <c r="CG9">
        <v>0.33755800000000002</v>
      </c>
      <c r="CH9">
        <v>0.25792100000000001</v>
      </c>
      <c r="CI9">
        <v>0.442828</v>
      </c>
      <c r="CJ9">
        <v>0.26238499999999998</v>
      </c>
      <c r="CK9">
        <v>0.206653</v>
      </c>
      <c r="CL9">
        <v>0.54248300000000005</v>
      </c>
      <c r="CM9">
        <v>0.32992500000000002</v>
      </c>
      <c r="CN9">
        <v>0.38263200000000003</v>
      </c>
      <c r="CO9">
        <v>0.44830100000000001</v>
      </c>
      <c r="CP9">
        <v>0.47249400000000003</v>
      </c>
      <c r="CQ9">
        <v>0.36578300000000002</v>
      </c>
      <c r="CR9">
        <v>0.41964299999999999</v>
      </c>
      <c r="CS9">
        <v>0.41431499999999999</v>
      </c>
      <c r="CT9">
        <v>0.29334700000000002</v>
      </c>
      <c r="CU9">
        <v>0.27405000000000002</v>
      </c>
      <c r="CV9">
        <v>0.32013200000000003</v>
      </c>
      <c r="CW9">
        <v>0.28600199999999998</v>
      </c>
      <c r="CX9">
        <v>0.272897</v>
      </c>
      <c r="CY9">
        <v>0.50187199999999998</v>
      </c>
      <c r="CZ9">
        <v>0.686747</v>
      </c>
      <c r="DA9">
        <v>0.65086200000000005</v>
      </c>
      <c r="DB9">
        <v>0.65384600000000004</v>
      </c>
      <c r="DC9">
        <v>0.69950699999999999</v>
      </c>
      <c r="DD9">
        <v>0.68899500000000002</v>
      </c>
      <c r="DE9">
        <v>0.70618599999999998</v>
      </c>
      <c r="DF9">
        <v>0.70305700000000004</v>
      </c>
      <c r="DG9">
        <v>0.68376099999999995</v>
      </c>
      <c r="DH9">
        <v>0.68598999999999999</v>
      </c>
      <c r="DI9">
        <v>0.79227099999999995</v>
      </c>
      <c r="DJ9">
        <v>0.59591799999999995</v>
      </c>
      <c r="DK9">
        <v>0.58024699999999996</v>
      </c>
      <c r="DL9">
        <v>0.71980699999999997</v>
      </c>
      <c r="DM9">
        <v>0.65271999999999997</v>
      </c>
      <c r="DN9">
        <v>0.63636400000000004</v>
      </c>
      <c r="DO9">
        <v>0.7</v>
      </c>
      <c r="DP9">
        <v>0.70142199999999999</v>
      </c>
      <c r="DQ9">
        <v>0.65020599999999995</v>
      </c>
      <c r="DR9">
        <v>0.70925099999999996</v>
      </c>
      <c r="DS9">
        <v>0.65812000000000004</v>
      </c>
      <c r="DT9">
        <v>0.63203500000000001</v>
      </c>
      <c r="DU9">
        <v>0.61083699999999996</v>
      </c>
      <c r="DV9">
        <v>0.63709700000000002</v>
      </c>
      <c r="DW9">
        <v>0.59701499999999996</v>
      </c>
      <c r="DX9">
        <v>0.60504199999999997</v>
      </c>
      <c r="DY9">
        <v>0.70142199999999999</v>
      </c>
    </row>
    <row r="10" spans="1:129">
      <c r="A10" s="16">
        <v>8</v>
      </c>
      <c r="B10" s="16" t="s">
        <v>1728</v>
      </c>
      <c r="C10" s="16" t="s">
        <v>16</v>
      </c>
      <c r="D10" s="3" t="s">
        <v>191</v>
      </c>
      <c r="E10" s="16" t="s">
        <v>53</v>
      </c>
      <c r="F10" s="16" t="s">
        <v>54</v>
      </c>
      <c r="G10" s="17" t="s">
        <v>182</v>
      </c>
      <c r="H10" s="16" t="s">
        <v>36</v>
      </c>
      <c r="I10" s="16" t="s">
        <v>4582</v>
      </c>
      <c r="J10">
        <v>123</v>
      </c>
      <c r="K10">
        <v>10.9195692059913</v>
      </c>
      <c r="L10">
        <v>0.23127900000000001</v>
      </c>
      <c r="M10">
        <v>0.30040299999999998</v>
      </c>
      <c r="N10">
        <v>0.59411800000000003</v>
      </c>
      <c r="O10">
        <v>0.64071900000000004</v>
      </c>
      <c r="P10" s="16" t="s">
        <v>189</v>
      </c>
      <c r="Q10" s="19" t="s">
        <v>4581</v>
      </c>
      <c r="R10">
        <v>116</v>
      </c>
      <c r="S10">
        <v>10.8510694413377</v>
      </c>
      <c r="T10" s="20" t="s">
        <v>1939</v>
      </c>
      <c r="U10" t="s">
        <v>4586</v>
      </c>
      <c r="V10">
        <v>104</v>
      </c>
      <c r="W10">
        <v>9.5633838404873597</v>
      </c>
      <c r="X10">
        <v>116</v>
      </c>
      <c r="Y10" s="17">
        <f t="shared" si="1"/>
        <v>91</v>
      </c>
      <c r="Z10" s="17">
        <f t="shared" si="2"/>
        <v>87</v>
      </c>
      <c r="AA10" s="17">
        <f t="shared" si="13"/>
        <v>80</v>
      </c>
      <c r="AB10" s="17">
        <f t="shared" si="4"/>
        <v>105</v>
      </c>
      <c r="AC10" s="17">
        <f t="shared" si="5"/>
        <v>103</v>
      </c>
      <c r="AD10" s="17">
        <f t="shared" si="6"/>
        <v>105</v>
      </c>
      <c r="AE10" s="17">
        <f t="shared" si="7"/>
        <v>103</v>
      </c>
      <c r="AF10" s="17">
        <f t="shared" si="8"/>
        <v>78</v>
      </c>
      <c r="AG10" s="17">
        <f t="shared" si="9"/>
        <v>58</v>
      </c>
      <c r="AH10" s="17">
        <f t="shared" si="10"/>
        <v>61</v>
      </c>
      <c r="AI10" s="17">
        <f t="shared" si="11"/>
        <v>98</v>
      </c>
      <c r="AJ10" s="17">
        <f t="shared" si="0"/>
        <v>95</v>
      </c>
      <c r="AK10" s="17">
        <f t="shared" si="12"/>
        <v>79</v>
      </c>
      <c r="AL10" s="17"/>
      <c r="AM10">
        <v>122</v>
      </c>
      <c r="AN10">
        <v>85</v>
      </c>
      <c r="AO10">
        <v>94</v>
      </c>
      <c r="AP10">
        <v>101</v>
      </c>
      <c r="AQ10">
        <v>109</v>
      </c>
      <c r="AR10">
        <v>147</v>
      </c>
      <c r="AS10">
        <v>98</v>
      </c>
      <c r="AT10">
        <v>91</v>
      </c>
      <c r="AU10">
        <v>86</v>
      </c>
      <c r="AV10">
        <v>98</v>
      </c>
      <c r="AW10">
        <v>91</v>
      </c>
      <c r="AX10">
        <v>92</v>
      </c>
      <c r="AY10">
        <v>92</v>
      </c>
      <c r="AZ10">
        <v>91</v>
      </c>
      <c r="BA10">
        <v>87</v>
      </c>
      <c r="BB10">
        <v>80</v>
      </c>
      <c r="BC10">
        <v>105</v>
      </c>
      <c r="BD10">
        <v>103</v>
      </c>
      <c r="BE10">
        <v>105</v>
      </c>
      <c r="BF10">
        <v>103</v>
      </c>
      <c r="BG10">
        <v>78</v>
      </c>
      <c r="BH10">
        <v>58</v>
      </c>
      <c r="BI10">
        <v>61</v>
      </c>
      <c r="BJ10">
        <v>98</v>
      </c>
      <c r="BK10">
        <v>95</v>
      </c>
      <c r="BL10">
        <v>79</v>
      </c>
      <c r="BM10">
        <v>81</v>
      </c>
      <c r="BN10">
        <v>106</v>
      </c>
      <c r="BO10">
        <v>79</v>
      </c>
      <c r="BP10">
        <v>98</v>
      </c>
      <c r="BQ10">
        <v>115</v>
      </c>
      <c r="BR10">
        <v>94</v>
      </c>
      <c r="BS10">
        <v>106</v>
      </c>
      <c r="BT10">
        <v>91</v>
      </c>
      <c r="BU10">
        <v>85</v>
      </c>
      <c r="BV10">
        <v>114</v>
      </c>
      <c r="BW10">
        <v>92</v>
      </c>
      <c r="BX10">
        <v>57</v>
      </c>
      <c r="BY10">
        <v>82</v>
      </c>
      <c r="BZ10">
        <v>0.39055299999999998</v>
      </c>
      <c r="CA10">
        <v>0.26872099999999999</v>
      </c>
      <c r="CB10">
        <v>0.29075499999999999</v>
      </c>
      <c r="CC10">
        <v>0.31797199999999998</v>
      </c>
      <c r="CD10">
        <v>0.31840400000000002</v>
      </c>
      <c r="CE10">
        <v>0.36794399999999999</v>
      </c>
      <c r="CF10">
        <v>0.35541499999999998</v>
      </c>
      <c r="CG10">
        <v>0.29723500000000003</v>
      </c>
      <c r="CH10">
        <v>0.51886500000000002</v>
      </c>
      <c r="CI10">
        <v>0.477103</v>
      </c>
      <c r="CJ10">
        <v>0.236319</v>
      </c>
      <c r="CK10">
        <v>0.47306999999999999</v>
      </c>
      <c r="CL10">
        <v>0.56379599999999996</v>
      </c>
      <c r="CM10">
        <v>0.240063</v>
      </c>
      <c r="CN10">
        <v>0.25144</v>
      </c>
      <c r="CO10">
        <v>0.47508600000000001</v>
      </c>
      <c r="CP10">
        <v>0.31509199999999998</v>
      </c>
      <c r="CQ10">
        <v>0.29622700000000002</v>
      </c>
      <c r="CR10">
        <v>0.53787399999999996</v>
      </c>
      <c r="CS10">
        <v>0.33871000000000001</v>
      </c>
      <c r="CT10">
        <v>0.37154399999999999</v>
      </c>
      <c r="CU10">
        <v>0.24294399999999999</v>
      </c>
      <c r="CV10">
        <v>0.175979</v>
      </c>
      <c r="CW10">
        <v>0.35152600000000001</v>
      </c>
      <c r="CX10">
        <v>0.76728099999999999</v>
      </c>
      <c r="CY10">
        <v>0.36693500000000001</v>
      </c>
      <c r="CZ10">
        <v>0.68518500000000004</v>
      </c>
      <c r="DA10">
        <v>0.60162599999999999</v>
      </c>
      <c r="DB10">
        <v>0.61904800000000004</v>
      </c>
      <c r="DC10">
        <v>0.66233799999999998</v>
      </c>
      <c r="DD10">
        <v>0.61437900000000001</v>
      </c>
      <c r="DE10">
        <v>0.74</v>
      </c>
      <c r="DF10">
        <v>0.60416700000000001</v>
      </c>
      <c r="DG10">
        <v>0.63709700000000002</v>
      </c>
      <c r="DH10">
        <v>0.65420599999999995</v>
      </c>
      <c r="DI10">
        <v>0.68594999999999995</v>
      </c>
      <c r="DJ10">
        <v>0.62043800000000005</v>
      </c>
      <c r="DK10">
        <v>0.572519</v>
      </c>
      <c r="DL10">
        <v>0.70454499999999998</v>
      </c>
      <c r="DM10">
        <v>0.63758400000000004</v>
      </c>
      <c r="DN10">
        <v>0.62589899999999998</v>
      </c>
      <c r="DO10">
        <v>0.68939399999999995</v>
      </c>
      <c r="DP10">
        <v>0.63698600000000005</v>
      </c>
      <c r="DQ10">
        <v>0.62576699999999996</v>
      </c>
      <c r="DR10">
        <v>0.71808499999999997</v>
      </c>
      <c r="DS10">
        <v>0.58333299999999999</v>
      </c>
      <c r="DT10">
        <v>0.65185199999999999</v>
      </c>
      <c r="DU10">
        <v>0.62096799999999996</v>
      </c>
      <c r="DV10">
        <v>0.57718100000000006</v>
      </c>
      <c r="DW10">
        <v>0.61363599999999996</v>
      </c>
      <c r="DX10">
        <v>0.68141600000000002</v>
      </c>
      <c r="DY10">
        <v>0.53781500000000004</v>
      </c>
    </row>
    <row r="11" spans="1:129">
      <c r="A11" s="16">
        <v>9</v>
      </c>
      <c r="B11" s="16" t="s">
        <v>1652</v>
      </c>
      <c r="C11" s="16" t="s">
        <v>968</v>
      </c>
      <c r="D11" s="3" t="s">
        <v>1035</v>
      </c>
      <c r="E11" s="16" t="s">
        <v>53</v>
      </c>
      <c r="F11" s="16" t="s">
        <v>54</v>
      </c>
      <c r="G11" s="17" t="s">
        <v>182</v>
      </c>
      <c r="H11" s="16" t="s">
        <v>222</v>
      </c>
      <c r="I11" s="16" t="s">
        <v>4582</v>
      </c>
      <c r="J11">
        <v>128</v>
      </c>
      <c r="K11">
        <v>13.5152106302876</v>
      </c>
      <c r="L11">
        <v>0.61304700000000001</v>
      </c>
      <c r="M11">
        <v>0.45218900000000001</v>
      </c>
      <c r="N11">
        <v>0.72839500000000001</v>
      </c>
      <c r="O11">
        <v>0.66844899999999996</v>
      </c>
      <c r="P11" s="16" t="s">
        <v>1034</v>
      </c>
      <c r="Q11" s="16" t="s">
        <v>4581</v>
      </c>
      <c r="R11">
        <v>78</v>
      </c>
      <c r="S11">
        <v>5.5856999811412598</v>
      </c>
      <c r="T11" s="20" t="s">
        <v>2346</v>
      </c>
      <c r="U11" t="s">
        <v>4586</v>
      </c>
      <c r="V11">
        <v>121</v>
      </c>
      <c r="W11">
        <v>8.3177226902294805</v>
      </c>
      <c r="X11">
        <v>78</v>
      </c>
      <c r="Y11" s="17">
        <f t="shared" si="1"/>
        <v>116</v>
      </c>
      <c r="Z11" s="17">
        <f t="shared" si="2"/>
        <v>108</v>
      </c>
      <c r="AA11" s="17">
        <f t="shared" si="13"/>
        <v>92</v>
      </c>
      <c r="AB11" s="17">
        <f t="shared" si="4"/>
        <v>78</v>
      </c>
      <c r="AC11" s="17">
        <f t="shared" si="5"/>
        <v>92</v>
      </c>
      <c r="AD11" s="17">
        <f t="shared" si="6"/>
        <v>0</v>
      </c>
      <c r="AE11" s="17">
        <f t="shared" si="7"/>
        <v>106</v>
      </c>
      <c r="AF11" s="17">
        <f t="shared" si="8"/>
        <v>0</v>
      </c>
      <c r="AG11" s="17">
        <f t="shared" si="9"/>
        <v>71</v>
      </c>
      <c r="AH11" s="17">
        <f t="shared" si="10"/>
        <v>69</v>
      </c>
      <c r="AI11" s="17">
        <f t="shared" si="11"/>
        <v>109</v>
      </c>
      <c r="AJ11" s="17">
        <f t="shared" si="0"/>
        <v>100</v>
      </c>
      <c r="AK11" s="17">
        <f t="shared" si="12"/>
        <v>80</v>
      </c>
      <c r="AL11" s="17"/>
      <c r="AM11">
        <v>123</v>
      </c>
      <c r="AN11">
        <v>115</v>
      </c>
      <c r="AO11">
        <v>112</v>
      </c>
      <c r="AP11">
        <v>96</v>
      </c>
      <c r="AQ11">
        <v>141</v>
      </c>
      <c r="AS11">
        <v>124</v>
      </c>
      <c r="AU11">
        <v>116</v>
      </c>
      <c r="AV11">
        <v>131</v>
      </c>
      <c r="AW11">
        <v>123</v>
      </c>
      <c r="AX11">
        <v>115</v>
      </c>
      <c r="AY11">
        <v>106</v>
      </c>
      <c r="AZ11">
        <v>116</v>
      </c>
      <c r="BA11">
        <v>108</v>
      </c>
      <c r="BB11">
        <v>92</v>
      </c>
      <c r="BC11">
        <v>78</v>
      </c>
      <c r="BD11">
        <v>92</v>
      </c>
      <c r="BF11">
        <v>106</v>
      </c>
      <c r="BH11">
        <v>71</v>
      </c>
      <c r="BI11">
        <v>69</v>
      </c>
      <c r="BJ11">
        <v>109</v>
      </c>
      <c r="BK11">
        <v>100</v>
      </c>
      <c r="BL11">
        <v>80</v>
      </c>
      <c r="BM11">
        <v>104</v>
      </c>
      <c r="BN11">
        <v>108</v>
      </c>
      <c r="BO11">
        <v>108</v>
      </c>
      <c r="BP11">
        <v>91</v>
      </c>
      <c r="BQ11">
        <v>103</v>
      </c>
      <c r="BS11">
        <v>114</v>
      </c>
      <c r="BU11">
        <v>101</v>
      </c>
      <c r="BV11">
        <v>93</v>
      </c>
      <c r="BW11">
        <v>113</v>
      </c>
      <c r="BX11">
        <v>108</v>
      </c>
      <c r="BY11">
        <v>74</v>
      </c>
      <c r="BZ11">
        <v>0.23127900000000001</v>
      </c>
      <c r="CA11">
        <v>0.366647</v>
      </c>
      <c r="CB11">
        <v>0.36247099999999999</v>
      </c>
      <c r="CC11">
        <v>0.278082</v>
      </c>
      <c r="CD11">
        <v>0.41705100000000001</v>
      </c>
      <c r="CF11">
        <v>0.55601999999999996</v>
      </c>
      <c r="CH11">
        <v>0.45521299999999998</v>
      </c>
      <c r="CI11">
        <v>0.59706199999999998</v>
      </c>
      <c r="CJ11">
        <v>0.20478099999999999</v>
      </c>
      <c r="CK11">
        <v>0.157834</v>
      </c>
      <c r="CL11">
        <v>0.56696400000000002</v>
      </c>
      <c r="CM11">
        <v>0.30040299999999998</v>
      </c>
      <c r="CN11">
        <v>0.41647499999999998</v>
      </c>
      <c r="CO11">
        <v>0.52044900000000005</v>
      </c>
      <c r="CP11">
        <v>0.28067399999999998</v>
      </c>
      <c r="CQ11">
        <v>0.44714900000000002</v>
      </c>
      <c r="CS11">
        <v>0.50014400000000003</v>
      </c>
      <c r="CU11">
        <v>0.195853</v>
      </c>
      <c r="CV11">
        <v>0.487759</v>
      </c>
      <c r="CW11">
        <v>0.34533399999999997</v>
      </c>
      <c r="CX11">
        <v>0.248416</v>
      </c>
      <c r="CY11">
        <v>0.20175699999999999</v>
      </c>
      <c r="CZ11">
        <v>0.59411800000000003</v>
      </c>
      <c r="DA11">
        <v>0.64024400000000004</v>
      </c>
      <c r="DB11">
        <v>0.60274000000000005</v>
      </c>
      <c r="DC11">
        <v>0.68181800000000004</v>
      </c>
      <c r="DD11">
        <v>0.70555599999999996</v>
      </c>
      <c r="DF11">
        <v>0.63905299999999998</v>
      </c>
      <c r="DH11">
        <v>0.68309900000000001</v>
      </c>
      <c r="DI11">
        <v>0.73417699999999997</v>
      </c>
      <c r="DJ11">
        <v>0.59393899999999999</v>
      </c>
      <c r="DK11">
        <v>0.61290299999999998</v>
      </c>
      <c r="DL11">
        <v>0.71724100000000002</v>
      </c>
      <c r="DM11">
        <v>0.64071900000000004</v>
      </c>
      <c r="DN11">
        <v>0.64024400000000004</v>
      </c>
      <c r="DO11">
        <v>0.65030699999999997</v>
      </c>
      <c r="DP11">
        <v>0.673759</v>
      </c>
      <c r="DQ11">
        <v>0.64444400000000002</v>
      </c>
      <c r="DS11">
        <v>0.65536700000000003</v>
      </c>
      <c r="DU11">
        <v>0.6</v>
      </c>
      <c r="DV11">
        <v>0.62576699999999996</v>
      </c>
      <c r="DW11">
        <v>0.696133</v>
      </c>
      <c r="DX11">
        <v>0.64024400000000004</v>
      </c>
      <c r="DY11">
        <v>0.75</v>
      </c>
    </row>
    <row r="12" spans="1:129">
      <c r="A12" s="16">
        <v>10</v>
      </c>
      <c r="B12" s="16" t="s">
        <v>1302</v>
      </c>
      <c r="C12" s="16" t="s">
        <v>220</v>
      </c>
      <c r="D12" s="3" t="s">
        <v>322</v>
      </c>
      <c r="E12" s="16" t="s">
        <v>53</v>
      </c>
      <c r="F12" s="16" t="s">
        <v>54</v>
      </c>
      <c r="G12" s="17" t="s">
        <v>182</v>
      </c>
      <c r="H12" s="16" t="s">
        <v>222</v>
      </c>
      <c r="I12" s="16" t="s">
        <v>4582</v>
      </c>
      <c r="J12">
        <v>123</v>
      </c>
      <c r="K12">
        <v>11.6481359266642</v>
      </c>
      <c r="L12">
        <v>0.37053599999999998</v>
      </c>
      <c r="M12">
        <v>0.36736799999999997</v>
      </c>
      <c r="N12">
        <v>0.70879099999999995</v>
      </c>
      <c r="O12">
        <v>0.64457799999999998</v>
      </c>
      <c r="P12" s="16" t="s">
        <v>321</v>
      </c>
      <c r="Q12" s="19" t="s">
        <v>4581</v>
      </c>
      <c r="R12">
        <v>112</v>
      </c>
      <c r="S12">
        <v>7.4382952886455804</v>
      </c>
      <c r="T12" s="20" t="s">
        <v>1996</v>
      </c>
      <c r="U12" t="s">
        <v>4586</v>
      </c>
      <c r="V12">
        <v>102</v>
      </c>
      <c r="W12">
        <v>8.2659241029888797</v>
      </c>
      <c r="X12">
        <v>112</v>
      </c>
      <c r="Y12" s="17">
        <f t="shared" si="1"/>
        <v>78</v>
      </c>
      <c r="Z12" s="17">
        <f t="shared" si="2"/>
        <v>64</v>
      </c>
      <c r="AA12" s="17">
        <f t="shared" si="13"/>
        <v>105</v>
      </c>
      <c r="AB12" s="17">
        <f t="shared" si="4"/>
        <v>95</v>
      </c>
      <c r="AC12" s="17">
        <f t="shared" si="5"/>
        <v>98</v>
      </c>
      <c r="AD12" s="17">
        <f t="shared" si="6"/>
        <v>113</v>
      </c>
      <c r="AE12" s="17">
        <f t="shared" si="7"/>
        <v>101</v>
      </c>
      <c r="AF12" s="17">
        <f t="shared" si="8"/>
        <v>99</v>
      </c>
      <c r="AG12" s="17">
        <f t="shared" si="9"/>
        <v>64</v>
      </c>
      <c r="AH12" s="17">
        <f t="shared" si="10"/>
        <v>59</v>
      </c>
      <c r="AI12" s="17">
        <f t="shared" si="11"/>
        <v>122</v>
      </c>
      <c r="AJ12" s="17">
        <f t="shared" si="0"/>
        <v>114</v>
      </c>
      <c r="AK12" s="17">
        <f t="shared" si="12"/>
        <v>95</v>
      </c>
      <c r="AL12" s="17"/>
      <c r="AM12">
        <v>128</v>
      </c>
      <c r="AN12">
        <v>80</v>
      </c>
      <c r="AO12">
        <v>79</v>
      </c>
      <c r="AP12">
        <v>107</v>
      </c>
      <c r="AQ12">
        <v>87</v>
      </c>
      <c r="AR12">
        <v>128</v>
      </c>
      <c r="AS12">
        <v>101</v>
      </c>
      <c r="AT12">
        <v>99</v>
      </c>
      <c r="AU12">
        <v>87</v>
      </c>
      <c r="AV12">
        <v>133</v>
      </c>
      <c r="AW12">
        <v>105</v>
      </c>
      <c r="AX12">
        <v>81</v>
      </c>
      <c r="AY12">
        <v>96</v>
      </c>
      <c r="AZ12">
        <v>78</v>
      </c>
      <c r="BA12">
        <v>64</v>
      </c>
      <c r="BB12">
        <v>105</v>
      </c>
      <c r="BC12">
        <v>95</v>
      </c>
      <c r="BD12">
        <v>98</v>
      </c>
      <c r="BE12">
        <v>113</v>
      </c>
      <c r="BF12">
        <v>101</v>
      </c>
      <c r="BG12">
        <v>99</v>
      </c>
      <c r="BH12">
        <v>64</v>
      </c>
      <c r="BI12">
        <v>59</v>
      </c>
      <c r="BJ12">
        <v>122</v>
      </c>
      <c r="BK12">
        <v>114</v>
      </c>
      <c r="BL12">
        <v>95</v>
      </c>
      <c r="BM12">
        <v>121</v>
      </c>
      <c r="BN12">
        <v>58</v>
      </c>
      <c r="BO12">
        <v>87</v>
      </c>
      <c r="BP12">
        <v>96</v>
      </c>
      <c r="BQ12">
        <v>112</v>
      </c>
      <c r="BR12">
        <v>69</v>
      </c>
      <c r="BS12">
        <v>104</v>
      </c>
      <c r="BT12">
        <v>139</v>
      </c>
      <c r="BU12">
        <v>111</v>
      </c>
      <c r="BV12">
        <v>123</v>
      </c>
      <c r="BW12">
        <v>103</v>
      </c>
      <c r="BX12">
        <v>51</v>
      </c>
      <c r="BY12">
        <v>73</v>
      </c>
      <c r="BZ12">
        <v>0.61304700000000001</v>
      </c>
      <c r="CA12">
        <v>0.37687199999999998</v>
      </c>
      <c r="CB12">
        <v>0.53024199999999999</v>
      </c>
      <c r="CC12">
        <v>0.49928</v>
      </c>
      <c r="CD12">
        <v>0.41733900000000002</v>
      </c>
      <c r="CE12">
        <v>0.44167600000000001</v>
      </c>
      <c r="CF12">
        <v>0.35325499999999999</v>
      </c>
      <c r="CG12">
        <v>0.34360600000000002</v>
      </c>
      <c r="CH12">
        <v>0.56480399999999997</v>
      </c>
      <c r="CI12">
        <v>0.45780500000000002</v>
      </c>
      <c r="CJ12">
        <v>0.36765599999999998</v>
      </c>
      <c r="CK12">
        <v>0.43764399999999998</v>
      </c>
      <c r="CL12">
        <v>0.65351400000000004</v>
      </c>
      <c r="CM12">
        <v>0.45218900000000001</v>
      </c>
      <c r="CN12">
        <v>0.42986799999999997</v>
      </c>
      <c r="CO12">
        <v>0.608151</v>
      </c>
      <c r="CP12">
        <v>0.37442399999999998</v>
      </c>
      <c r="CQ12">
        <v>0.39847399999999999</v>
      </c>
      <c r="CR12">
        <v>0.34331800000000001</v>
      </c>
      <c r="CS12">
        <v>0.387961</v>
      </c>
      <c r="CT12">
        <v>0.32013200000000003</v>
      </c>
      <c r="CU12">
        <v>0.45924500000000001</v>
      </c>
      <c r="CV12">
        <v>0.57286899999999996</v>
      </c>
      <c r="CW12">
        <v>0.41071400000000002</v>
      </c>
      <c r="CX12">
        <v>0.51814499999999997</v>
      </c>
      <c r="CY12">
        <v>0.59144600000000003</v>
      </c>
      <c r="CZ12">
        <v>0.72839500000000001</v>
      </c>
      <c r="DA12">
        <v>0.57425700000000002</v>
      </c>
      <c r="DB12">
        <v>0.62686600000000003</v>
      </c>
      <c r="DC12">
        <v>0.68831200000000003</v>
      </c>
      <c r="DD12">
        <v>0.65942000000000001</v>
      </c>
      <c r="DE12">
        <v>0.70430099999999995</v>
      </c>
      <c r="DF12">
        <v>0.61643800000000004</v>
      </c>
      <c r="DG12">
        <v>0.66216200000000003</v>
      </c>
      <c r="DH12">
        <v>0.70940199999999998</v>
      </c>
      <c r="DI12">
        <v>0.736842</v>
      </c>
      <c r="DJ12">
        <v>0.66470600000000002</v>
      </c>
      <c r="DK12">
        <v>0.69127499999999997</v>
      </c>
      <c r="DL12">
        <v>0.783439</v>
      </c>
      <c r="DM12">
        <v>0.66844899999999996</v>
      </c>
      <c r="DN12">
        <v>0.66019399999999995</v>
      </c>
      <c r="DO12">
        <v>0.692913</v>
      </c>
      <c r="DP12">
        <v>0.61904800000000004</v>
      </c>
      <c r="DQ12">
        <v>0.65540500000000002</v>
      </c>
      <c r="DR12">
        <v>0.64137900000000003</v>
      </c>
      <c r="DS12">
        <v>0.61486499999999999</v>
      </c>
      <c r="DT12">
        <v>0.72043000000000001</v>
      </c>
      <c r="DU12">
        <v>0.71428599999999998</v>
      </c>
      <c r="DV12">
        <v>0.65263199999999999</v>
      </c>
      <c r="DW12">
        <v>0.61333300000000002</v>
      </c>
      <c r="DX12">
        <v>0.70588200000000001</v>
      </c>
      <c r="DY12">
        <v>0.709924</v>
      </c>
    </row>
    <row r="13" spans="1:129">
      <c r="A13" s="16">
        <v>11</v>
      </c>
      <c r="B13" s="16" t="s">
        <v>1653</v>
      </c>
      <c r="C13" s="16" t="s">
        <v>968</v>
      </c>
      <c r="D13" s="3" t="s">
        <v>1037</v>
      </c>
      <c r="E13" s="16" t="s">
        <v>53</v>
      </c>
      <c r="F13" s="16" t="s">
        <v>54</v>
      </c>
      <c r="G13" s="17" t="s">
        <v>182</v>
      </c>
      <c r="H13" s="16" t="s">
        <v>225</v>
      </c>
      <c r="I13" s="16" t="s">
        <v>4582</v>
      </c>
      <c r="J13">
        <v>139</v>
      </c>
      <c r="K13">
        <v>9.2350506136573198</v>
      </c>
      <c r="L13">
        <v>0.477103</v>
      </c>
      <c r="M13">
        <v>0.34072599999999997</v>
      </c>
      <c r="N13">
        <v>0.710843</v>
      </c>
      <c r="O13">
        <v>0.58602200000000004</v>
      </c>
      <c r="P13" s="16" t="s">
        <v>1036</v>
      </c>
      <c r="Q13" s="16" t="s">
        <v>4581</v>
      </c>
      <c r="R13">
        <v>75</v>
      </c>
      <c r="S13">
        <v>4.3413816897370898</v>
      </c>
      <c r="T13" s="20" t="s">
        <v>2347</v>
      </c>
      <c r="U13" t="s">
        <v>4586</v>
      </c>
      <c r="V13">
        <v>124</v>
      </c>
      <c r="W13">
        <v>4.0274015210854399</v>
      </c>
      <c r="X13">
        <v>75</v>
      </c>
      <c r="Y13" s="17">
        <f t="shared" si="1"/>
        <v>112</v>
      </c>
      <c r="Z13" s="17">
        <f t="shared" si="2"/>
        <v>0</v>
      </c>
      <c r="AA13" s="17">
        <f t="shared" si="13"/>
        <v>124</v>
      </c>
      <c r="AB13" s="17">
        <f t="shared" si="4"/>
        <v>101</v>
      </c>
      <c r="AC13" s="17">
        <f t="shared" si="5"/>
        <v>90</v>
      </c>
      <c r="AD13" s="17">
        <f t="shared" si="6"/>
        <v>98</v>
      </c>
      <c r="AE13" s="17">
        <f t="shared" si="7"/>
        <v>102</v>
      </c>
      <c r="AF13" s="17">
        <f t="shared" si="8"/>
        <v>116</v>
      </c>
      <c r="AG13" s="17">
        <f t="shared" si="9"/>
        <v>77</v>
      </c>
      <c r="AH13" s="17">
        <f t="shared" si="10"/>
        <v>57</v>
      </c>
      <c r="AI13" s="17">
        <f t="shared" si="11"/>
        <v>129</v>
      </c>
      <c r="AJ13" s="17">
        <f t="shared" si="0"/>
        <v>120</v>
      </c>
      <c r="AK13" s="17">
        <f t="shared" si="12"/>
        <v>84</v>
      </c>
      <c r="AL13" s="17"/>
      <c r="AM13">
        <v>123</v>
      </c>
      <c r="AO13">
        <v>127</v>
      </c>
      <c r="AP13">
        <v>101</v>
      </c>
      <c r="AQ13">
        <v>146</v>
      </c>
      <c r="AR13">
        <v>129</v>
      </c>
      <c r="AS13">
        <v>130</v>
      </c>
      <c r="AT13">
        <v>140</v>
      </c>
      <c r="AU13">
        <v>128</v>
      </c>
      <c r="AV13">
        <v>164</v>
      </c>
      <c r="AW13">
        <v>123</v>
      </c>
      <c r="AX13">
        <v>125</v>
      </c>
      <c r="AY13">
        <v>122</v>
      </c>
      <c r="AZ13">
        <v>112</v>
      </c>
      <c r="BB13">
        <v>124</v>
      </c>
      <c r="BC13">
        <v>101</v>
      </c>
      <c r="BD13">
        <v>90</v>
      </c>
      <c r="BE13">
        <v>98</v>
      </c>
      <c r="BF13">
        <v>102</v>
      </c>
      <c r="BG13">
        <v>116</v>
      </c>
      <c r="BH13">
        <v>77</v>
      </c>
      <c r="BI13">
        <v>57</v>
      </c>
      <c r="BJ13">
        <v>129</v>
      </c>
      <c r="BK13">
        <v>120</v>
      </c>
      <c r="BL13">
        <v>84</v>
      </c>
      <c r="BM13">
        <v>102</v>
      </c>
      <c r="BO13">
        <v>132</v>
      </c>
      <c r="BP13">
        <v>113</v>
      </c>
      <c r="BQ13">
        <v>105</v>
      </c>
      <c r="BR13">
        <v>133</v>
      </c>
      <c r="BS13">
        <v>104</v>
      </c>
      <c r="BT13">
        <v>111</v>
      </c>
      <c r="BU13">
        <v>114</v>
      </c>
      <c r="BV13">
        <v>111</v>
      </c>
      <c r="BW13">
        <v>130</v>
      </c>
      <c r="BX13">
        <v>105</v>
      </c>
      <c r="BY13">
        <v>88</v>
      </c>
      <c r="BZ13">
        <v>0.37053599999999998</v>
      </c>
      <c r="CB13">
        <v>0.37672800000000001</v>
      </c>
      <c r="CC13">
        <v>0.37989600000000001</v>
      </c>
      <c r="CD13">
        <v>0.553427</v>
      </c>
      <c r="CE13">
        <v>0.29435499999999998</v>
      </c>
      <c r="CF13">
        <v>0.40034599999999998</v>
      </c>
      <c r="CG13">
        <v>0.41474699999999998</v>
      </c>
      <c r="CH13">
        <v>0.64026499999999997</v>
      </c>
      <c r="CI13">
        <v>0.52534599999999998</v>
      </c>
      <c r="CJ13">
        <v>0.43706800000000001</v>
      </c>
      <c r="CK13">
        <v>0.28931499999999999</v>
      </c>
      <c r="CL13">
        <v>0.48603099999999999</v>
      </c>
      <c r="CM13">
        <v>0.36736799999999997</v>
      </c>
      <c r="CO13">
        <v>0.47465400000000002</v>
      </c>
      <c r="CP13">
        <v>0.62931999999999999</v>
      </c>
      <c r="CQ13">
        <v>0.46227000000000001</v>
      </c>
      <c r="CR13">
        <v>0.27693000000000001</v>
      </c>
      <c r="CS13">
        <v>0.32834099999999999</v>
      </c>
      <c r="CT13">
        <v>0.45881300000000003</v>
      </c>
      <c r="CU13">
        <v>0.36751200000000001</v>
      </c>
      <c r="CV13">
        <v>0.27477000000000001</v>
      </c>
      <c r="CW13">
        <v>0.46126200000000001</v>
      </c>
      <c r="CX13">
        <v>0.44858900000000002</v>
      </c>
      <c r="CY13">
        <v>0.389401</v>
      </c>
      <c r="CZ13">
        <v>0.70879099999999995</v>
      </c>
      <c r="DB13">
        <v>0.67195800000000006</v>
      </c>
      <c r="DC13">
        <v>0.76073599999999997</v>
      </c>
      <c r="DD13">
        <v>0.75132299999999996</v>
      </c>
      <c r="DE13">
        <v>0.68023299999999998</v>
      </c>
      <c r="DF13">
        <v>0.70391099999999995</v>
      </c>
      <c r="DG13">
        <v>0.69387799999999999</v>
      </c>
      <c r="DH13">
        <v>0.694268</v>
      </c>
      <c r="DI13">
        <v>0.77222199999999996</v>
      </c>
      <c r="DJ13">
        <v>0.61538499999999996</v>
      </c>
      <c r="DK13">
        <v>0.66120199999999996</v>
      </c>
      <c r="DL13">
        <v>0.67096800000000001</v>
      </c>
      <c r="DM13">
        <v>0.64457799999999998</v>
      </c>
      <c r="DO13">
        <v>0.67857100000000004</v>
      </c>
      <c r="DP13">
        <v>0.74853800000000004</v>
      </c>
      <c r="DQ13">
        <v>0.67195800000000006</v>
      </c>
      <c r="DR13">
        <v>0.65641000000000005</v>
      </c>
      <c r="DS13">
        <v>0.68539300000000003</v>
      </c>
      <c r="DT13">
        <v>0.69270799999999999</v>
      </c>
      <c r="DU13">
        <v>0.66298299999999999</v>
      </c>
      <c r="DV13">
        <v>0.625</v>
      </c>
      <c r="DW13">
        <v>0.60989000000000004</v>
      </c>
      <c r="DX13">
        <v>0.71508400000000005</v>
      </c>
      <c r="DY13">
        <v>0.67924499999999999</v>
      </c>
    </row>
    <row r="14" spans="1:129">
      <c r="A14" s="16">
        <v>12</v>
      </c>
      <c r="B14" s="16" t="s">
        <v>1303</v>
      </c>
      <c r="C14" s="16" t="s">
        <v>220</v>
      </c>
      <c r="D14" s="3" t="s">
        <v>324</v>
      </c>
      <c r="E14" s="16" t="s">
        <v>53</v>
      </c>
      <c r="F14" s="16" t="s">
        <v>54</v>
      </c>
      <c r="G14" s="17" t="s">
        <v>182</v>
      </c>
      <c r="H14" s="16" t="s">
        <v>225</v>
      </c>
      <c r="I14" s="16" t="s">
        <v>4582</v>
      </c>
      <c r="J14">
        <v>144</v>
      </c>
      <c r="K14">
        <v>8.5912481015887803</v>
      </c>
      <c r="L14">
        <v>0.30962000000000001</v>
      </c>
      <c r="M14">
        <v>0.27851399999999998</v>
      </c>
      <c r="N14">
        <v>0.60730600000000001</v>
      </c>
      <c r="O14">
        <v>0.57943900000000004</v>
      </c>
      <c r="P14" s="16" t="s">
        <v>323</v>
      </c>
      <c r="Q14" s="19" t="s">
        <v>4581</v>
      </c>
      <c r="R14">
        <v>161</v>
      </c>
      <c r="S14">
        <v>7.9467142005811704</v>
      </c>
      <c r="T14" s="20" t="s">
        <v>1997</v>
      </c>
      <c r="U14" t="s">
        <v>4586</v>
      </c>
      <c r="V14">
        <v>160</v>
      </c>
      <c r="W14">
        <v>8.0997928485375397</v>
      </c>
      <c r="X14">
        <v>161</v>
      </c>
      <c r="Y14" s="17">
        <f t="shared" si="1"/>
        <v>75</v>
      </c>
      <c r="Z14" s="17">
        <f t="shared" si="2"/>
        <v>139</v>
      </c>
      <c r="AA14" s="17">
        <f t="shared" si="13"/>
        <v>97</v>
      </c>
      <c r="AB14" s="17">
        <f t="shared" si="4"/>
        <v>97</v>
      </c>
      <c r="AC14" s="17">
        <f t="shared" si="5"/>
        <v>121</v>
      </c>
      <c r="AD14" s="17">
        <f t="shared" si="6"/>
        <v>115</v>
      </c>
      <c r="AE14" s="17">
        <f t="shared" si="7"/>
        <v>133</v>
      </c>
      <c r="AF14" s="17">
        <f t="shared" si="8"/>
        <v>75</v>
      </c>
      <c r="AG14" s="17">
        <f t="shared" si="9"/>
        <v>89</v>
      </c>
      <c r="AH14" s="17">
        <f t="shared" si="10"/>
        <v>99</v>
      </c>
      <c r="AI14" s="17">
        <f t="shared" si="11"/>
        <v>128</v>
      </c>
      <c r="AJ14" s="17">
        <f t="shared" si="0"/>
        <v>122</v>
      </c>
      <c r="AK14" s="17">
        <f t="shared" si="12"/>
        <v>87</v>
      </c>
      <c r="AL14" s="17"/>
      <c r="AM14">
        <v>139</v>
      </c>
      <c r="AN14">
        <v>133</v>
      </c>
      <c r="AO14">
        <v>91</v>
      </c>
      <c r="AP14">
        <v>107</v>
      </c>
      <c r="AQ14">
        <v>131</v>
      </c>
      <c r="AR14">
        <v>116</v>
      </c>
      <c r="AS14">
        <v>108</v>
      </c>
      <c r="AT14">
        <v>109</v>
      </c>
      <c r="AU14">
        <v>99</v>
      </c>
      <c r="AV14">
        <v>147</v>
      </c>
      <c r="AW14">
        <v>105</v>
      </c>
      <c r="AX14">
        <v>110</v>
      </c>
      <c r="AY14">
        <v>128</v>
      </c>
      <c r="AZ14">
        <v>75</v>
      </c>
      <c r="BA14">
        <v>139</v>
      </c>
      <c r="BB14">
        <v>97</v>
      </c>
      <c r="BC14">
        <v>97</v>
      </c>
      <c r="BD14">
        <v>121</v>
      </c>
      <c r="BE14">
        <v>115</v>
      </c>
      <c r="BF14">
        <v>133</v>
      </c>
      <c r="BG14">
        <v>75</v>
      </c>
      <c r="BH14">
        <v>89</v>
      </c>
      <c r="BI14">
        <v>99</v>
      </c>
      <c r="BJ14">
        <v>128</v>
      </c>
      <c r="BK14">
        <v>122</v>
      </c>
      <c r="BL14">
        <v>87</v>
      </c>
      <c r="BM14">
        <v>124</v>
      </c>
      <c r="BN14">
        <v>112</v>
      </c>
      <c r="BO14">
        <v>89</v>
      </c>
      <c r="BP14">
        <v>99</v>
      </c>
      <c r="BQ14">
        <v>130</v>
      </c>
      <c r="BR14">
        <v>81</v>
      </c>
      <c r="BS14">
        <v>126</v>
      </c>
      <c r="BT14">
        <v>132</v>
      </c>
      <c r="BU14">
        <v>126</v>
      </c>
      <c r="BV14">
        <v>112</v>
      </c>
      <c r="BW14">
        <v>130</v>
      </c>
      <c r="BX14">
        <v>101</v>
      </c>
      <c r="BY14">
        <v>77</v>
      </c>
      <c r="BZ14">
        <v>0.477103</v>
      </c>
      <c r="CA14">
        <v>0.32805299999999998</v>
      </c>
      <c r="CB14">
        <v>0.26886500000000002</v>
      </c>
      <c r="CC14">
        <v>0.38536900000000002</v>
      </c>
      <c r="CD14">
        <v>0.32574900000000001</v>
      </c>
      <c r="CE14">
        <v>0.57992500000000002</v>
      </c>
      <c r="CF14">
        <v>0.36535099999999998</v>
      </c>
      <c r="CG14">
        <v>0.291043</v>
      </c>
      <c r="CH14">
        <v>0.29161900000000002</v>
      </c>
      <c r="CI14">
        <v>0.46615800000000002</v>
      </c>
      <c r="CJ14">
        <v>0.29680299999999998</v>
      </c>
      <c r="CK14">
        <v>0.43966</v>
      </c>
      <c r="CL14">
        <v>0.56912399999999996</v>
      </c>
      <c r="CM14">
        <v>0.34072599999999997</v>
      </c>
      <c r="CN14">
        <v>0.32819700000000002</v>
      </c>
      <c r="CO14">
        <v>0.52505800000000002</v>
      </c>
      <c r="CP14">
        <v>0.45089299999999999</v>
      </c>
      <c r="CQ14">
        <v>0.392569</v>
      </c>
      <c r="CR14">
        <v>0.53110599999999997</v>
      </c>
      <c r="CS14">
        <v>0.43678</v>
      </c>
      <c r="CT14">
        <v>0.348358</v>
      </c>
      <c r="CU14">
        <v>0.62514400000000003</v>
      </c>
      <c r="CV14">
        <v>0.43879600000000002</v>
      </c>
      <c r="CW14">
        <v>0.33021299999999998</v>
      </c>
      <c r="CX14">
        <v>0.64559299999999997</v>
      </c>
      <c r="CY14">
        <v>0.54017899999999996</v>
      </c>
      <c r="CZ14">
        <v>0.710843</v>
      </c>
      <c r="DA14">
        <v>0.54545500000000002</v>
      </c>
      <c r="DB14">
        <v>0.647482</v>
      </c>
      <c r="DC14">
        <v>0.66666700000000001</v>
      </c>
      <c r="DD14">
        <v>0.64516099999999998</v>
      </c>
      <c r="DE14">
        <v>0.72375699999999998</v>
      </c>
      <c r="DF14">
        <v>0.64606699999999995</v>
      </c>
      <c r="DG14">
        <v>0.713287</v>
      </c>
      <c r="DH14">
        <v>0.67605599999999999</v>
      </c>
      <c r="DI14">
        <v>0.71204199999999995</v>
      </c>
      <c r="DJ14">
        <v>0.55279500000000004</v>
      </c>
      <c r="DK14">
        <v>0.66666700000000001</v>
      </c>
      <c r="DL14">
        <v>0.70481899999999997</v>
      </c>
      <c r="DM14">
        <v>0.58602200000000004</v>
      </c>
      <c r="DN14">
        <v>0.53293400000000002</v>
      </c>
      <c r="DO14">
        <v>0.62595400000000001</v>
      </c>
      <c r="DP14">
        <v>0.60810799999999998</v>
      </c>
      <c r="DQ14">
        <v>0.60427799999999998</v>
      </c>
      <c r="DR14">
        <v>0.65068499999999996</v>
      </c>
      <c r="DS14">
        <v>0.631579</v>
      </c>
      <c r="DT14">
        <v>0.64606699999999995</v>
      </c>
      <c r="DU14">
        <v>0.61963199999999996</v>
      </c>
      <c r="DV14">
        <v>0.71144300000000005</v>
      </c>
      <c r="DW14">
        <v>0.54938299999999995</v>
      </c>
      <c r="DX14">
        <v>0.71341500000000002</v>
      </c>
      <c r="DY14">
        <v>0.75</v>
      </c>
    </row>
    <row r="15" spans="1:129">
      <c r="A15" s="16">
        <v>13</v>
      </c>
      <c r="B15" s="16" t="s">
        <v>1477</v>
      </c>
      <c r="C15" s="16" t="s">
        <v>603</v>
      </c>
      <c r="D15" s="3" t="s">
        <v>698</v>
      </c>
      <c r="E15" s="16" t="s">
        <v>53</v>
      </c>
      <c r="F15" s="16" t="s">
        <v>54</v>
      </c>
      <c r="G15" s="17" t="s">
        <v>182</v>
      </c>
      <c r="H15" s="16" t="s">
        <v>228</v>
      </c>
      <c r="I15" s="16" t="s">
        <v>4582</v>
      </c>
      <c r="J15">
        <v>138</v>
      </c>
      <c r="K15">
        <v>8.1880034600113607</v>
      </c>
      <c r="L15">
        <v>0.27275300000000002</v>
      </c>
      <c r="M15">
        <v>0.25287999999999999</v>
      </c>
      <c r="N15">
        <v>0.65536700000000003</v>
      </c>
      <c r="O15">
        <v>0.55681800000000004</v>
      </c>
      <c r="P15" s="16" t="s">
        <v>697</v>
      </c>
      <c r="Q15" s="16" t="s">
        <v>4581</v>
      </c>
      <c r="R15">
        <v>100</v>
      </c>
      <c r="S15">
        <v>6.5865974137238599</v>
      </c>
      <c r="T15" s="20" t="s">
        <v>2179</v>
      </c>
      <c r="U15" t="s">
        <v>4586</v>
      </c>
      <c r="V15">
        <v>116</v>
      </c>
      <c r="W15">
        <v>9.7342309496758297</v>
      </c>
      <c r="X15">
        <v>100</v>
      </c>
      <c r="Y15" s="17">
        <f t="shared" si="1"/>
        <v>161</v>
      </c>
      <c r="Z15" s="17">
        <f t="shared" si="2"/>
        <v>129</v>
      </c>
      <c r="AA15" s="17">
        <f t="shared" si="13"/>
        <v>110</v>
      </c>
      <c r="AB15" s="17">
        <f t="shared" si="4"/>
        <v>80</v>
      </c>
      <c r="AC15" s="17">
        <f t="shared" si="5"/>
        <v>107</v>
      </c>
      <c r="AD15" s="17">
        <f t="shared" si="6"/>
        <v>84</v>
      </c>
      <c r="AE15" s="17">
        <f t="shared" si="7"/>
        <v>82</v>
      </c>
      <c r="AF15" s="17">
        <f t="shared" si="8"/>
        <v>114</v>
      </c>
      <c r="AG15" s="17">
        <f t="shared" si="9"/>
        <v>65</v>
      </c>
      <c r="AH15" s="17">
        <f t="shared" si="10"/>
        <v>80</v>
      </c>
      <c r="AI15" s="17">
        <f t="shared" si="11"/>
        <v>161</v>
      </c>
      <c r="AJ15" s="17">
        <f t="shared" si="0"/>
        <v>148</v>
      </c>
      <c r="AK15" s="17">
        <f t="shared" si="12"/>
        <v>97</v>
      </c>
      <c r="AL15" s="17"/>
      <c r="AM15">
        <v>144</v>
      </c>
      <c r="AN15">
        <v>137</v>
      </c>
      <c r="AO15">
        <v>145</v>
      </c>
      <c r="AP15">
        <v>115</v>
      </c>
      <c r="AQ15">
        <v>125</v>
      </c>
      <c r="AR15">
        <v>153</v>
      </c>
      <c r="AS15">
        <v>122</v>
      </c>
      <c r="AT15">
        <v>141</v>
      </c>
      <c r="AU15">
        <v>119</v>
      </c>
      <c r="AV15">
        <v>145</v>
      </c>
      <c r="AW15">
        <v>142</v>
      </c>
      <c r="AX15">
        <v>162</v>
      </c>
      <c r="AY15">
        <v>138</v>
      </c>
      <c r="AZ15">
        <v>161</v>
      </c>
      <c r="BA15">
        <v>129</v>
      </c>
      <c r="BB15">
        <v>110</v>
      </c>
      <c r="BC15">
        <v>80</v>
      </c>
      <c r="BD15">
        <v>107</v>
      </c>
      <c r="BE15">
        <v>84</v>
      </c>
      <c r="BF15">
        <v>82</v>
      </c>
      <c r="BG15">
        <v>114</v>
      </c>
      <c r="BH15">
        <v>65</v>
      </c>
      <c r="BI15">
        <v>80</v>
      </c>
      <c r="BJ15">
        <v>161</v>
      </c>
      <c r="BK15">
        <v>148</v>
      </c>
      <c r="BL15">
        <v>97</v>
      </c>
      <c r="BM15">
        <v>160</v>
      </c>
      <c r="BN15">
        <v>128</v>
      </c>
      <c r="BO15">
        <v>119</v>
      </c>
      <c r="BP15">
        <v>117</v>
      </c>
      <c r="BQ15">
        <v>102</v>
      </c>
      <c r="BR15">
        <v>93</v>
      </c>
      <c r="BT15">
        <v>128</v>
      </c>
      <c r="BU15">
        <v>103</v>
      </c>
      <c r="BV15">
        <v>109</v>
      </c>
      <c r="BW15">
        <v>137</v>
      </c>
      <c r="BX15">
        <v>134</v>
      </c>
      <c r="BY15">
        <v>95</v>
      </c>
      <c r="BZ15">
        <v>0.30962000000000001</v>
      </c>
      <c r="CA15">
        <v>0.30256300000000003</v>
      </c>
      <c r="CB15">
        <v>0.54133100000000001</v>
      </c>
      <c r="CC15">
        <v>0.61578299999999997</v>
      </c>
      <c r="CD15">
        <v>0.53441799999999995</v>
      </c>
      <c r="CE15">
        <v>0.69311599999999995</v>
      </c>
      <c r="CF15">
        <v>0.41056999999999999</v>
      </c>
      <c r="CG15">
        <v>0.26526499999999997</v>
      </c>
      <c r="CH15">
        <v>0.56394</v>
      </c>
      <c r="CI15">
        <v>0.45881300000000003</v>
      </c>
      <c r="CJ15">
        <v>0.29061100000000001</v>
      </c>
      <c r="CK15">
        <v>0.449741</v>
      </c>
      <c r="CL15">
        <v>0.650922</v>
      </c>
      <c r="CM15">
        <v>0.27851399999999998</v>
      </c>
      <c r="CN15">
        <v>0.29896299999999998</v>
      </c>
      <c r="CO15">
        <v>0.48415900000000001</v>
      </c>
      <c r="CP15">
        <v>0.56883600000000001</v>
      </c>
      <c r="CQ15">
        <v>0.44253999999999999</v>
      </c>
      <c r="CR15">
        <v>0.65999399999999997</v>
      </c>
      <c r="CT15">
        <v>0.27577800000000002</v>
      </c>
      <c r="CU15">
        <v>0.46399800000000002</v>
      </c>
      <c r="CV15">
        <v>0.23891100000000001</v>
      </c>
      <c r="CW15">
        <v>0.28715400000000002</v>
      </c>
      <c r="CX15">
        <v>0.46284599999999998</v>
      </c>
      <c r="CY15">
        <v>0.384793</v>
      </c>
      <c r="CZ15">
        <v>0.60730600000000001</v>
      </c>
      <c r="DA15">
        <v>0.70873799999999998</v>
      </c>
      <c r="DB15">
        <v>0.63636400000000004</v>
      </c>
      <c r="DC15">
        <v>0.67346899999999998</v>
      </c>
      <c r="DD15">
        <v>0.70391099999999995</v>
      </c>
      <c r="DE15">
        <v>0.759162</v>
      </c>
      <c r="DF15">
        <v>0.66666700000000001</v>
      </c>
      <c r="DG15">
        <v>0.62162200000000001</v>
      </c>
      <c r="DH15">
        <v>0.67625900000000005</v>
      </c>
      <c r="DI15">
        <v>0.72159099999999998</v>
      </c>
      <c r="DJ15">
        <v>0.64125600000000005</v>
      </c>
      <c r="DK15">
        <v>0.66952800000000001</v>
      </c>
      <c r="DL15">
        <v>0.62573100000000004</v>
      </c>
      <c r="DM15">
        <v>0.57943900000000004</v>
      </c>
      <c r="DN15">
        <v>0.66834199999999999</v>
      </c>
      <c r="DO15">
        <v>0.63212400000000002</v>
      </c>
      <c r="DP15">
        <v>0.58536600000000005</v>
      </c>
      <c r="DQ15">
        <v>0.66470600000000002</v>
      </c>
      <c r="DR15">
        <v>0.73195900000000003</v>
      </c>
      <c r="DT15">
        <v>0.63451800000000003</v>
      </c>
      <c r="DU15">
        <v>0.66265099999999999</v>
      </c>
      <c r="DV15">
        <v>0.588889</v>
      </c>
      <c r="DW15">
        <v>0.60499999999999998</v>
      </c>
      <c r="DX15">
        <v>0.61682199999999998</v>
      </c>
      <c r="DY15">
        <v>0.64534899999999995</v>
      </c>
    </row>
    <row r="16" spans="1:129">
      <c r="A16" s="16">
        <v>14</v>
      </c>
      <c r="B16" s="16" t="s">
        <v>1304</v>
      </c>
      <c r="C16" s="16" t="s">
        <v>220</v>
      </c>
      <c r="D16" s="3" t="s">
        <v>326</v>
      </c>
      <c r="E16" s="16" t="s">
        <v>53</v>
      </c>
      <c r="F16" s="16" t="s">
        <v>54</v>
      </c>
      <c r="G16" s="17" t="s">
        <v>182</v>
      </c>
      <c r="H16" s="16" t="s">
        <v>228</v>
      </c>
      <c r="I16" s="16" t="s">
        <v>4582</v>
      </c>
      <c r="J16">
        <v>105</v>
      </c>
      <c r="K16">
        <v>9.9118923461224107</v>
      </c>
      <c r="L16">
        <v>0.32891700000000001</v>
      </c>
      <c r="M16">
        <v>0.294931</v>
      </c>
      <c r="N16">
        <v>0.64052299999999995</v>
      </c>
      <c r="O16">
        <v>0.63473100000000005</v>
      </c>
      <c r="P16" s="16" t="s">
        <v>325</v>
      </c>
      <c r="Q16" s="19" t="s">
        <v>4581</v>
      </c>
      <c r="R16">
        <v>103</v>
      </c>
      <c r="S16">
        <v>9.1651776312438198</v>
      </c>
      <c r="T16" s="20" t="s">
        <v>1998</v>
      </c>
      <c r="U16" t="s">
        <v>4586</v>
      </c>
      <c r="V16">
        <v>123</v>
      </c>
      <c r="W16">
        <v>11.686405137263201</v>
      </c>
      <c r="X16">
        <v>103</v>
      </c>
      <c r="Y16" s="17">
        <f t="shared" si="1"/>
        <v>100</v>
      </c>
      <c r="Z16" s="17">
        <f t="shared" si="2"/>
        <v>105</v>
      </c>
      <c r="AA16" s="17">
        <f t="shared" si="13"/>
        <v>112</v>
      </c>
      <c r="AB16" s="17">
        <f t="shared" si="4"/>
        <v>101</v>
      </c>
      <c r="AC16" s="17">
        <f t="shared" si="5"/>
        <v>97</v>
      </c>
      <c r="AD16" s="17">
        <f t="shared" si="6"/>
        <v>102</v>
      </c>
      <c r="AE16" s="17">
        <f t="shared" si="7"/>
        <v>90</v>
      </c>
      <c r="AF16" s="17">
        <f t="shared" si="8"/>
        <v>123</v>
      </c>
      <c r="AG16" s="17">
        <f t="shared" si="9"/>
        <v>88</v>
      </c>
      <c r="AH16" s="17">
        <f t="shared" si="10"/>
        <v>81</v>
      </c>
      <c r="AI16" s="17">
        <f t="shared" si="11"/>
        <v>132</v>
      </c>
      <c r="AJ16" s="17">
        <f t="shared" si="0"/>
        <v>105</v>
      </c>
      <c r="AK16" s="17">
        <f t="shared" si="12"/>
        <v>84</v>
      </c>
      <c r="AL16" s="17"/>
      <c r="AM16">
        <v>138</v>
      </c>
      <c r="AN16">
        <v>133</v>
      </c>
      <c r="AO16">
        <v>105</v>
      </c>
      <c r="AP16">
        <v>140</v>
      </c>
      <c r="AQ16">
        <v>150</v>
      </c>
      <c r="AR16">
        <v>174</v>
      </c>
      <c r="AS16">
        <v>150</v>
      </c>
      <c r="AT16">
        <v>153</v>
      </c>
      <c r="AU16">
        <v>164</v>
      </c>
      <c r="AV16">
        <v>169</v>
      </c>
      <c r="AW16">
        <v>149</v>
      </c>
      <c r="AX16">
        <v>140</v>
      </c>
      <c r="AY16">
        <v>115</v>
      </c>
      <c r="AZ16">
        <v>100</v>
      </c>
      <c r="BA16">
        <v>105</v>
      </c>
      <c r="BB16">
        <v>112</v>
      </c>
      <c r="BC16">
        <v>101</v>
      </c>
      <c r="BD16">
        <v>97</v>
      </c>
      <c r="BE16">
        <v>102</v>
      </c>
      <c r="BF16">
        <v>90</v>
      </c>
      <c r="BG16">
        <v>123</v>
      </c>
      <c r="BH16">
        <v>88</v>
      </c>
      <c r="BI16">
        <v>81</v>
      </c>
      <c r="BJ16">
        <v>132</v>
      </c>
      <c r="BK16">
        <v>105</v>
      </c>
      <c r="BL16">
        <v>84</v>
      </c>
      <c r="BM16">
        <v>116</v>
      </c>
      <c r="BO16">
        <v>96</v>
      </c>
      <c r="BP16">
        <v>104</v>
      </c>
      <c r="BQ16">
        <v>121</v>
      </c>
      <c r="BR16">
        <v>98</v>
      </c>
      <c r="BS16">
        <v>106</v>
      </c>
      <c r="BT16">
        <v>105</v>
      </c>
      <c r="BU16">
        <v>107</v>
      </c>
      <c r="BV16">
        <v>100</v>
      </c>
      <c r="BW16">
        <v>106</v>
      </c>
      <c r="BX16">
        <v>93</v>
      </c>
      <c r="BY16">
        <v>98</v>
      </c>
      <c r="BZ16">
        <v>0.27275300000000002</v>
      </c>
      <c r="CA16">
        <v>0.16633100000000001</v>
      </c>
      <c r="CB16">
        <v>0.25446400000000002</v>
      </c>
      <c r="CC16">
        <v>0.30602000000000001</v>
      </c>
      <c r="CD16">
        <v>0.54118699999999997</v>
      </c>
      <c r="CE16">
        <v>0.41359400000000002</v>
      </c>
      <c r="CF16">
        <v>0.30688399999999999</v>
      </c>
      <c r="CG16">
        <v>0.45708500000000002</v>
      </c>
      <c r="CH16">
        <v>0.63680899999999996</v>
      </c>
      <c r="CI16">
        <v>0.442108</v>
      </c>
      <c r="CJ16">
        <v>0.27721800000000002</v>
      </c>
      <c r="CK16">
        <v>0.38320900000000002</v>
      </c>
      <c r="CL16">
        <v>0.39098500000000003</v>
      </c>
      <c r="CM16">
        <v>0.25287999999999999</v>
      </c>
      <c r="CO16">
        <v>0.21543799999999999</v>
      </c>
      <c r="CP16">
        <v>0.40653800000000001</v>
      </c>
      <c r="CQ16">
        <v>0.33943000000000001</v>
      </c>
      <c r="CR16">
        <v>0.35930299999999998</v>
      </c>
      <c r="CS16">
        <v>0.39372099999999999</v>
      </c>
      <c r="CT16">
        <v>0.50604800000000005</v>
      </c>
      <c r="CU16">
        <v>0.52952200000000005</v>
      </c>
      <c r="CV16">
        <v>0.216446</v>
      </c>
      <c r="CW16">
        <v>0.33194099999999999</v>
      </c>
      <c r="CX16">
        <v>0.50489600000000001</v>
      </c>
      <c r="CY16">
        <v>0.33208500000000002</v>
      </c>
      <c r="CZ16">
        <v>0.65536700000000003</v>
      </c>
      <c r="DA16">
        <v>0.61627900000000002</v>
      </c>
      <c r="DB16">
        <v>0.58169899999999997</v>
      </c>
      <c r="DC16">
        <v>0.53939400000000004</v>
      </c>
      <c r="DD16">
        <v>0.70680600000000005</v>
      </c>
      <c r="DE16">
        <v>0.69811299999999998</v>
      </c>
      <c r="DF16">
        <v>0.64406799999999997</v>
      </c>
      <c r="DG16">
        <v>0.67942599999999997</v>
      </c>
      <c r="DH16">
        <v>0.752475</v>
      </c>
      <c r="DI16">
        <v>0.78048799999999996</v>
      </c>
      <c r="DJ16">
        <v>0.63592199999999999</v>
      </c>
      <c r="DK16">
        <v>0.55029600000000001</v>
      </c>
      <c r="DL16">
        <v>0.69078899999999999</v>
      </c>
      <c r="DM16">
        <v>0.55681800000000004</v>
      </c>
      <c r="DO16">
        <v>0.55395700000000003</v>
      </c>
      <c r="DP16">
        <v>0.58959499999999998</v>
      </c>
      <c r="DQ16">
        <v>0.61734699999999998</v>
      </c>
      <c r="DR16">
        <v>0.67961199999999999</v>
      </c>
      <c r="DS16">
        <v>0.60109299999999999</v>
      </c>
      <c r="DT16">
        <v>0.74146299999999998</v>
      </c>
      <c r="DU16">
        <v>0.65174100000000001</v>
      </c>
      <c r="DV16">
        <v>0.58421100000000004</v>
      </c>
      <c r="DW16">
        <v>0.66492099999999998</v>
      </c>
      <c r="DX16">
        <v>0.57055199999999995</v>
      </c>
      <c r="DY16">
        <v>0.59868399999999999</v>
      </c>
    </row>
    <row r="17" spans="1:129">
      <c r="A17" s="16">
        <v>15</v>
      </c>
      <c r="B17" s="16" t="s">
        <v>1478</v>
      </c>
      <c r="C17" s="16" t="s">
        <v>603</v>
      </c>
      <c r="D17" s="3" t="s">
        <v>700</v>
      </c>
      <c r="E17" s="16" t="s">
        <v>53</v>
      </c>
      <c r="F17" s="16" t="s">
        <v>54</v>
      </c>
      <c r="G17" s="17" t="s">
        <v>182</v>
      </c>
      <c r="H17" s="16" t="s">
        <v>231</v>
      </c>
      <c r="I17" s="16" t="s">
        <v>4582</v>
      </c>
      <c r="J17">
        <v>180</v>
      </c>
      <c r="K17">
        <v>11.149422980431501</v>
      </c>
      <c r="L17">
        <v>0.43274800000000002</v>
      </c>
      <c r="M17">
        <v>0.33093299999999998</v>
      </c>
      <c r="N17">
        <v>0.767123</v>
      </c>
      <c r="O17">
        <v>0.76</v>
      </c>
      <c r="P17" s="16" t="s">
        <v>699</v>
      </c>
      <c r="Q17" s="16" t="s">
        <v>4581</v>
      </c>
      <c r="R17">
        <v>90</v>
      </c>
      <c r="S17">
        <v>6.5703492348989601</v>
      </c>
      <c r="T17" s="20" t="s">
        <v>2180</v>
      </c>
      <c r="U17" t="s">
        <v>4586</v>
      </c>
      <c r="V17">
        <v>130</v>
      </c>
      <c r="W17">
        <v>10.4130743220043</v>
      </c>
      <c r="X17">
        <v>90</v>
      </c>
      <c r="Y17" s="17">
        <f t="shared" si="1"/>
        <v>103</v>
      </c>
      <c r="Z17" s="17">
        <f t="shared" si="2"/>
        <v>112</v>
      </c>
      <c r="AA17" s="17">
        <f t="shared" si="13"/>
        <v>123</v>
      </c>
      <c r="AB17" s="17">
        <f t="shared" si="4"/>
        <v>144</v>
      </c>
      <c r="AC17" s="17">
        <f t="shared" si="5"/>
        <v>80</v>
      </c>
      <c r="AD17" s="17">
        <f t="shared" si="6"/>
        <v>111</v>
      </c>
      <c r="AE17" s="17">
        <f t="shared" si="7"/>
        <v>76</v>
      </c>
      <c r="AF17" s="17">
        <f t="shared" si="8"/>
        <v>106</v>
      </c>
      <c r="AG17" s="17">
        <f t="shared" si="9"/>
        <v>108</v>
      </c>
      <c r="AH17" s="17">
        <f t="shared" si="10"/>
        <v>51</v>
      </c>
      <c r="AI17" s="17">
        <f t="shared" si="11"/>
        <v>108</v>
      </c>
      <c r="AJ17" s="17">
        <f t="shared" si="0"/>
        <v>124</v>
      </c>
      <c r="AK17" s="17">
        <f t="shared" si="12"/>
        <v>101</v>
      </c>
      <c r="AL17" s="17"/>
      <c r="AM17">
        <v>105</v>
      </c>
      <c r="AN17">
        <v>120</v>
      </c>
      <c r="AO17">
        <v>132</v>
      </c>
      <c r="AP17">
        <v>116</v>
      </c>
      <c r="AQ17">
        <v>131</v>
      </c>
      <c r="AR17">
        <v>138</v>
      </c>
      <c r="AS17">
        <v>101</v>
      </c>
      <c r="AT17">
        <v>129</v>
      </c>
      <c r="AU17">
        <v>113</v>
      </c>
      <c r="AV17">
        <v>137</v>
      </c>
      <c r="AW17">
        <v>131</v>
      </c>
      <c r="AX17">
        <v>151</v>
      </c>
      <c r="AY17">
        <v>119</v>
      </c>
      <c r="AZ17">
        <v>103</v>
      </c>
      <c r="BA17">
        <v>112</v>
      </c>
      <c r="BB17">
        <v>123</v>
      </c>
      <c r="BC17">
        <v>144</v>
      </c>
      <c r="BD17">
        <v>80</v>
      </c>
      <c r="BE17">
        <v>111</v>
      </c>
      <c r="BF17">
        <v>76</v>
      </c>
      <c r="BG17">
        <v>106</v>
      </c>
      <c r="BH17">
        <v>108</v>
      </c>
      <c r="BI17">
        <v>51</v>
      </c>
      <c r="BJ17">
        <v>108</v>
      </c>
      <c r="BK17">
        <v>124</v>
      </c>
      <c r="BL17">
        <v>101</v>
      </c>
      <c r="BM17">
        <v>123</v>
      </c>
      <c r="BN17">
        <v>116</v>
      </c>
      <c r="BO17">
        <v>137</v>
      </c>
      <c r="BP17">
        <v>140</v>
      </c>
      <c r="BQ17">
        <v>113</v>
      </c>
      <c r="BR17">
        <v>109</v>
      </c>
      <c r="BS17">
        <v>88</v>
      </c>
      <c r="BT17">
        <v>93</v>
      </c>
      <c r="BU17">
        <v>119</v>
      </c>
      <c r="BV17">
        <v>116</v>
      </c>
      <c r="BW17">
        <v>118</v>
      </c>
      <c r="BX17">
        <v>130</v>
      </c>
      <c r="BY17">
        <v>99</v>
      </c>
      <c r="BZ17">
        <v>0.32891700000000001</v>
      </c>
      <c r="CA17">
        <v>0.20247699999999999</v>
      </c>
      <c r="CB17">
        <v>0.30674000000000001</v>
      </c>
      <c r="CC17">
        <v>0.50950499999999999</v>
      </c>
      <c r="CD17">
        <v>0.42439500000000002</v>
      </c>
      <c r="CE17">
        <v>0.383353</v>
      </c>
      <c r="CF17">
        <v>0.40596199999999999</v>
      </c>
      <c r="CG17">
        <v>0.37874400000000003</v>
      </c>
      <c r="CH17">
        <v>0.42281099999999999</v>
      </c>
      <c r="CI17">
        <v>0.58496499999999996</v>
      </c>
      <c r="CJ17">
        <v>0.32488499999999998</v>
      </c>
      <c r="CK17">
        <v>0.43418800000000002</v>
      </c>
      <c r="CL17">
        <v>0.34130199999999999</v>
      </c>
      <c r="CM17">
        <v>0.294931</v>
      </c>
      <c r="CN17">
        <v>0.23199900000000001</v>
      </c>
      <c r="CO17">
        <v>0.422379</v>
      </c>
      <c r="CP17">
        <v>0.43591600000000003</v>
      </c>
      <c r="CQ17">
        <v>0.34447</v>
      </c>
      <c r="CR17">
        <v>0.36290299999999998</v>
      </c>
      <c r="CS17">
        <v>0.189084</v>
      </c>
      <c r="CT17">
        <v>0.40783399999999997</v>
      </c>
      <c r="CU17">
        <v>0.384073</v>
      </c>
      <c r="CV17">
        <v>0.295651</v>
      </c>
      <c r="CW17">
        <v>0.28355399999999997</v>
      </c>
      <c r="CX17">
        <v>0.44671699999999998</v>
      </c>
      <c r="CY17">
        <v>0.26944099999999999</v>
      </c>
      <c r="CZ17">
        <v>0.64052299999999995</v>
      </c>
      <c r="DA17">
        <v>0.57668699999999995</v>
      </c>
      <c r="DB17">
        <v>0.59890100000000002</v>
      </c>
      <c r="DC17">
        <v>0.731707</v>
      </c>
      <c r="DD17">
        <v>0.69753100000000001</v>
      </c>
      <c r="DE17">
        <v>0.66129000000000004</v>
      </c>
      <c r="DF17">
        <v>0.62790699999999999</v>
      </c>
      <c r="DG17">
        <v>0.60119</v>
      </c>
      <c r="DH17">
        <v>0.62732900000000003</v>
      </c>
      <c r="DI17">
        <v>0.75496700000000005</v>
      </c>
      <c r="DJ17">
        <v>0.63428600000000002</v>
      </c>
      <c r="DK17">
        <v>0.58247400000000005</v>
      </c>
      <c r="DL17">
        <v>0.64197499999999996</v>
      </c>
      <c r="DM17">
        <v>0.63473100000000005</v>
      </c>
      <c r="DN17">
        <v>0.57831299999999997</v>
      </c>
      <c r="DO17">
        <v>0.63451800000000003</v>
      </c>
      <c r="DP17">
        <v>0.65263199999999999</v>
      </c>
      <c r="DQ17">
        <v>0.65934099999999995</v>
      </c>
      <c r="DR17">
        <v>0.657609</v>
      </c>
      <c r="DS17">
        <v>0.6</v>
      </c>
      <c r="DT17">
        <v>0.61250000000000004</v>
      </c>
      <c r="DU17">
        <v>0.59393899999999999</v>
      </c>
      <c r="DV17">
        <v>0.57062100000000004</v>
      </c>
      <c r="DW17">
        <v>0.64673899999999995</v>
      </c>
      <c r="DX17">
        <v>0.66190499999999997</v>
      </c>
      <c r="DY17">
        <v>0.62893100000000002</v>
      </c>
    </row>
    <row r="18" spans="1:129">
      <c r="A18" s="16">
        <v>16</v>
      </c>
      <c r="B18" s="16" t="s">
        <v>1305</v>
      </c>
      <c r="C18" s="16" t="s">
        <v>220</v>
      </c>
      <c r="D18" s="3" t="s">
        <v>328</v>
      </c>
      <c r="E18" s="16" t="s">
        <v>53</v>
      </c>
      <c r="F18" s="16" t="s">
        <v>54</v>
      </c>
      <c r="G18" s="17" t="s">
        <v>182</v>
      </c>
      <c r="H18" s="16" t="s">
        <v>231</v>
      </c>
      <c r="I18" s="16" t="s">
        <v>4582</v>
      </c>
      <c r="J18">
        <v>173</v>
      </c>
      <c r="K18">
        <v>8.8262482903642407</v>
      </c>
      <c r="L18">
        <v>0.51641700000000001</v>
      </c>
      <c r="M18">
        <v>0.51368100000000005</v>
      </c>
      <c r="N18">
        <v>0.71969700000000003</v>
      </c>
      <c r="O18">
        <v>0.69498099999999996</v>
      </c>
      <c r="P18" s="16" t="s">
        <v>327</v>
      </c>
      <c r="Q18" s="19" t="s">
        <v>4581</v>
      </c>
      <c r="R18">
        <v>165</v>
      </c>
      <c r="S18">
        <v>13.338907263333899</v>
      </c>
      <c r="T18" s="20" t="s">
        <v>1999</v>
      </c>
      <c r="U18" t="s">
        <v>4586</v>
      </c>
      <c r="V18">
        <v>165</v>
      </c>
      <c r="W18">
        <v>10.6393184359613</v>
      </c>
      <c r="X18">
        <v>165</v>
      </c>
      <c r="Y18" s="17">
        <f t="shared" si="1"/>
        <v>90</v>
      </c>
      <c r="Z18" s="17">
        <f t="shared" si="2"/>
        <v>149</v>
      </c>
      <c r="AA18" s="17">
        <f t="shared" si="13"/>
        <v>129</v>
      </c>
      <c r="AB18" s="17">
        <f t="shared" si="4"/>
        <v>92</v>
      </c>
      <c r="AC18" s="17">
        <f t="shared" si="5"/>
        <v>104</v>
      </c>
      <c r="AD18" s="17">
        <f t="shared" si="6"/>
        <v>106</v>
      </c>
      <c r="AE18" s="17">
        <f t="shared" si="7"/>
        <v>130</v>
      </c>
      <c r="AF18" s="17">
        <f t="shared" si="8"/>
        <v>151</v>
      </c>
      <c r="AG18" s="17">
        <f t="shared" si="9"/>
        <v>80</v>
      </c>
      <c r="AH18" s="17">
        <f t="shared" si="10"/>
        <v>71</v>
      </c>
      <c r="AI18" s="17">
        <f t="shared" si="11"/>
        <v>162</v>
      </c>
      <c r="AJ18" s="17">
        <f t="shared" si="0"/>
        <v>151</v>
      </c>
      <c r="AK18" s="17">
        <f t="shared" si="12"/>
        <v>92</v>
      </c>
      <c r="AL18" s="17"/>
      <c r="AM18">
        <v>180</v>
      </c>
      <c r="AN18">
        <v>151</v>
      </c>
      <c r="AO18">
        <v>136</v>
      </c>
      <c r="AP18">
        <v>184</v>
      </c>
      <c r="AQ18">
        <v>184</v>
      </c>
      <c r="AR18">
        <v>195</v>
      </c>
      <c r="AS18">
        <v>172</v>
      </c>
      <c r="AT18">
        <v>181</v>
      </c>
      <c r="AU18">
        <v>192</v>
      </c>
      <c r="AV18">
        <v>167</v>
      </c>
      <c r="AW18">
        <v>174</v>
      </c>
      <c r="AX18">
        <v>181</v>
      </c>
      <c r="AY18">
        <v>143</v>
      </c>
      <c r="AZ18">
        <v>90</v>
      </c>
      <c r="BA18">
        <v>149</v>
      </c>
      <c r="BB18">
        <v>129</v>
      </c>
      <c r="BC18">
        <v>92</v>
      </c>
      <c r="BD18">
        <v>104</v>
      </c>
      <c r="BE18">
        <v>106</v>
      </c>
      <c r="BF18">
        <v>130</v>
      </c>
      <c r="BG18">
        <v>151</v>
      </c>
      <c r="BH18">
        <v>80</v>
      </c>
      <c r="BI18">
        <v>71</v>
      </c>
      <c r="BJ18">
        <v>162</v>
      </c>
      <c r="BK18">
        <v>151</v>
      </c>
      <c r="BL18">
        <v>92</v>
      </c>
      <c r="BM18">
        <v>130</v>
      </c>
      <c r="BN18">
        <v>124</v>
      </c>
      <c r="BO18">
        <v>113</v>
      </c>
      <c r="BP18">
        <v>112</v>
      </c>
      <c r="BQ18">
        <v>155</v>
      </c>
      <c r="BR18">
        <v>105</v>
      </c>
      <c r="BS18">
        <v>131</v>
      </c>
      <c r="BT18">
        <v>135</v>
      </c>
      <c r="BU18">
        <v>135</v>
      </c>
      <c r="BV18">
        <v>127</v>
      </c>
      <c r="BW18">
        <v>123</v>
      </c>
      <c r="BX18">
        <v>131</v>
      </c>
      <c r="BY18">
        <v>96</v>
      </c>
      <c r="BZ18">
        <v>0.43274800000000002</v>
      </c>
      <c r="CA18">
        <v>0.37154399999999999</v>
      </c>
      <c r="CB18">
        <v>0.46500599999999997</v>
      </c>
      <c r="CC18">
        <v>0.59461399999999998</v>
      </c>
      <c r="CD18">
        <v>0.69239600000000001</v>
      </c>
      <c r="CE18">
        <v>0.484879</v>
      </c>
      <c r="CF18">
        <v>0.45593299999999998</v>
      </c>
      <c r="CG18">
        <v>0.41445900000000002</v>
      </c>
      <c r="CH18">
        <v>0.76641700000000001</v>
      </c>
      <c r="CI18">
        <v>0.72091000000000005</v>
      </c>
      <c r="CJ18">
        <v>0.43649199999999999</v>
      </c>
      <c r="CK18">
        <v>0.21918199999999999</v>
      </c>
      <c r="CL18">
        <v>0.60152600000000001</v>
      </c>
      <c r="CM18">
        <v>0.33093299999999998</v>
      </c>
      <c r="CN18">
        <v>0.51598500000000003</v>
      </c>
      <c r="CO18">
        <v>0.58870999999999996</v>
      </c>
      <c r="CP18">
        <v>0.51987300000000003</v>
      </c>
      <c r="CQ18">
        <v>0.45060499999999998</v>
      </c>
      <c r="CR18">
        <v>0.37413600000000002</v>
      </c>
      <c r="CS18">
        <v>0.33669399999999999</v>
      </c>
      <c r="CT18">
        <v>0.403082</v>
      </c>
      <c r="CU18">
        <v>0.45910099999999998</v>
      </c>
      <c r="CV18">
        <v>0.38580100000000001</v>
      </c>
      <c r="CW18">
        <v>0.40711399999999998</v>
      </c>
      <c r="CX18">
        <v>0.47911900000000002</v>
      </c>
      <c r="CY18">
        <v>0.41647499999999998</v>
      </c>
      <c r="CZ18">
        <v>0.767123</v>
      </c>
      <c r="DA18">
        <v>0.62385299999999999</v>
      </c>
      <c r="DB18">
        <v>0.68811900000000004</v>
      </c>
      <c r="DC18">
        <v>0.716279</v>
      </c>
      <c r="DD18">
        <v>0.74782599999999999</v>
      </c>
      <c r="DE18">
        <v>0.74583299999999997</v>
      </c>
      <c r="DF18">
        <v>0.65178599999999998</v>
      </c>
      <c r="DG18">
        <v>0.72796899999999998</v>
      </c>
      <c r="DH18">
        <v>0.79111100000000001</v>
      </c>
      <c r="DI18">
        <v>0.76041700000000001</v>
      </c>
      <c r="DJ18">
        <v>0.63414599999999999</v>
      </c>
      <c r="DK18">
        <v>0.60504199999999997</v>
      </c>
      <c r="DL18">
        <v>0.75</v>
      </c>
      <c r="DM18">
        <v>0.76</v>
      </c>
      <c r="DN18">
        <v>0.68421100000000001</v>
      </c>
      <c r="DO18">
        <v>0.73604099999999995</v>
      </c>
      <c r="DP18">
        <v>0.67857100000000004</v>
      </c>
      <c r="DQ18">
        <v>0.68604699999999996</v>
      </c>
      <c r="DR18">
        <v>0.77049199999999995</v>
      </c>
      <c r="DS18">
        <v>0.67685600000000001</v>
      </c>
      <c r="DT18">
        <v>0.68879699999999999</v>
      </c>
      <c r="DU18">
        <v>0.72265599999999997</v>
      </c>
      <c r="DV18">
        <v>0.68161400000000005</v>
      </c>
      <c r="DW18">
        <v>0.64383599999999996</v>
      </c>
      <c r="DX18">
        <v>0.68354400000000004</v>
      </c>
      <c r="DY18">
        <v>0.68681300000000001</v>
      </c>
    </row>
    <row r="19" spans="1:129">
      <c r="A19" s="16">
        <v>17</v>
      </c>
      <c r="B19" s="16" t="s">
        <v>1479</v>
      </c>
      <c r="C19" s="16" t="s">
        <v>603</v>
      </c>
      <c r="D19" s="3" t="s">
        <v>702</v>
      </c>
      <c r="E19" s="16" t="s">
        <v>53</v>
      </c>
      <c r="F19" s="16" t="s">
        <v>54</v>
      </c>
      <c r="G19" s="17" t="s">
        <v>182</v>
      </c>
      <c r="H19" s="16" t="s">
        <v>348</v>
      </c>
      <c r="I19" s="16" t="s">
        <v>4582</v>
      </c>
      <c r="J19">
        <v>159</v>
      </c>
      <c r="K19">
        <v>6.9824315283718903</v>
      </c>
      <c r="L19">
        <v>0.55789200000000005</v>
      </c>
      <c r="M19">
        <v>0.41935499999999998</v>
      </c>
      <c r="N19">
        <v>0.71666700000000005</v>
      </c>
      <c r="O19">
        <v>0.61616199999999999</v>
      </c>
      <c r="P19" s="16" t="s">
        <v>701</v>
      </c>
      <c r="Q19" s="16" t="s">
        <v>4581</v>
      </c>
      <c r="R19">
        <v>72</v>
      </c>
      <c r="S19">
        <v>5.0813671925796804</v>
      </c>
      <c r="T19" s="20" t="s">
        <v>2181</v>
      </c>
      <c r="U19" t="s">
        <v>4586</v>
      </c>
      <c r="V19">
        <v>115</v>
      </c>
      <c r="W19">
        <v>7.0392570428868098</v>
      </c>
      <c r="X19">
        <v>72</v>
      </c>
      <c r="Y19" s="17">
        <f t="shared" si="1"/>
        <v>165</v>
      </c>
      <c r="Z19" s="17">
        <f t="shared" si="2"/>
        <v>141</v>
      </c>
      <c r="AA19" s="17">
        <f t="shared" si="13"/>
        <v>120</v>
      </c>
      <c r="AB19" s="17">
        <f t="shared" si="4"/>
        <v>104</v>
      </c>
      <c r="AC19" s="17">
        <f t="shared" si="5"/>
        <v>94</v>
      </c>
      <c r="AD19" s="17">
        <f t="shared" si="6"/>
        <v>125</v>
      </c>
      <c r="AE19" s="17">
        <f t="shared" si="7"/>
        <v>0</v>
      </c>
      <c r="AF19" s="17">
        <f t="shared" si="8"/>
        <v>0</v>
      </c>
      <c r="AG19" s="17">
        <f t="shared" si="9"/>
        <v>108</v>
      </c>
      <c r="AH19" s="17">
        <f t="shared" si="10"/>
        <v>37</v>
      </c>
      <c r="AI19" s="17">
        <f t="shared" si="11"/>
        <v>149</v>
      </c>
      <c r="AJ19" s="17">
        <f t="shared" si="0"/>
        <v>159</v>
      </c>
      <c r="AK19" s="17">
        <f t="shared" si="12"/>
        <v>84</v>
      </c>
      <c r="AL19" s="17"/>
      <c r="AM19">
        <v>173</v>
      </c>
      <c r="AN19">
        <v>153</v>
      </c>
      <c r="AO19">
        <v>118</v>
      </c>
      <c r="AP19">
        <v>137</v>
      </c>
      <c r="AQ19">
        <v>185</v>
      </c>
      <c r="AR19">
        <v>191</v>
      </c>
      <c r="AU19">
        <v>165</v>
      </c>
      <c r="AV19">
        <v>159</v>
      </c>
      <c r="AW19">
        <v>142</v>
      </c>
      <c r="AX19">
        <v>163</v>
      </c>
      <c r="AY19">
        <v>154</v>
      </c>
      <c r="AZ19">
        <v>165</v>
      </c>
      <c r="BA19">
        <v>141</v>
      </c>
      <c r="BB19">
        <v>120</v>
      </c>
      <c r="BC19">
        <v>104</v>
      </c>
      <c r="BD19">
        <v>94</v>
      </c>
      <c r="BE19">
        <v>125</v>
      </c>
      <c r="BH19">
        <v>108</v>
      </c>
      <c r="BI19">
        <v>37</v>
      </c>
      <c r="BJ19">
        <v>149</v>
      </c>
      <c r="BK19">
        <v>159</v>
      </c>
      <c r="BL19">
        <v>84</v>
      </c>
      <c r="BM19">
        <v>165</v>
      </c>
      <c r="BN19">
        <v>111</v>
      </c>
      <c r="BO19">
        <v>148</v>
      </c>
      <c r="BP19">
        <v>138</v>
      </c>
      <c r="BQ19">
        <v>132</v>
      </c>
      <c r="BR19">
        <v>126</v>
      </c>
      <c r="BU19">
        <v>146</v>
      </c>
      <c r="BV19">
        <v>109</v>
      </c>
      <c r="BW19">
        <v>127</v>
      </c>
      <c r="BX19">
        <v>147</v>
      </c>
      <c r="BY19">
        <v>70</v>
      </c>
      <c r="BZ19">
        <v>0.51641700000000001</v>
      </c>
      <c r="CA19">
        <v>0.29118699999999997</v>
      </c>
      <c r="CB19">
        <v>0.34331800000000001</v>
      </c>
      <c r="CC19">
        <v>0.54608299999999999</v>
      </c>
      <c r="CD19">
        <v>0.55803599999999998</v>
      </c>
      <c r="CE19">
        <v>0.42540299999999998</v>
      </c>
      <c r="CH19">
        <v>0.549539</v>
      </c>
      <c r="CI19">
        <v>0.72249399999999997</v>
      </c>
      <c r="CJ19">
        <v>0.44599699999999998</v>
      </c>
      <c r="CK19">
        <v>0.31681999999999999</v>
      </c>
      <c r="CL19">
        <v>0.474078</v>
      </c>
      <c r="CM19">
        <v>0.51368100000000005</v>
      </c>
      <c r="CN19">
        <v>0.21385399999999999</v>
      </c>
      <c r="CO19">
        <v>0.57315700000000003</v>
      </c>
      <c r="CP19">
        <v>0.52405000000000002</v>
      </c>
      <c r="CQ19">
        <v>0.41661900000000002</v>
      </c>
      <c r="CR19">
        <v>0.473358</v>
      </c>
      <c r="CU19">
        <v>0.35570299999999999</v>
      </c>
      <c r="CV19">
        <v>0.47062199999999998</v>
      </c>
      <c r="CW19">
        <v>0.39300099999999999</v>
      </c>
      <c r="CX19">
        <v>0.40999400000000003</v>
      </c>
      <c r="CY19">
        <v>0.441388</v>
      </c>
      <c r="CZ19">
        <v>0.71969700000000003</v>
      </c>
      <c r="DA19">
        <v>0.67567600000000005</v>
      </c>
      <c r="DB19">
        <v>0.61627900000000002</v>
      </c>
      <c r="DC19">
        <v>0.69021699999999997</v>
      </c>
      <c r="DD19">
        <v>0.68396199999999996</v>
      </c>
      <c r="DE19">
        <v>0.72064799999999996</v>
      </c>
      <c r="DH19">
        <v>0.764706</v>
      </c>
      <c r="DI19">
        <v>0.81927700000000003</v>
      </c>
      <c r="DJ19">
        <v>0.67123299999999997</v>
      </c>
      <c r="DK19">
        <v>0.64134999999999998</v>
      </c>
      <c r="DL19">
        <v>0.70652199999999998</v>
      </c>
      <c r="DM19">
        <v>0.69498099999999996</v>
      </c>
      <c r="DN19">
        <v>0.63212400000000002</v>
      </c>
      <c r="DO19">
        <v>0.72115399999999996</v>
      </c>
      <c r="DP19">
        <v>0.67149800000000004</v>
      </c>
      <c r="DQ19">
        <v>0.64529899999999996</v>
      </c>
      <c r="DR19">
        <v>0.71138199999999996</v>
      </c>
      <c r="DU19">
        <v>0.64192099999999996</v>
      </c>
      <c r="DV19">
        <v>0.741784</v>
      </c>
      <c r="DW19">
        <v>0.67487699999999995</v>
      </c>
      <c r="DX19">
        <v>0.68644099999999997</v>
      </c>
      <c r="DY19">
        <v>0.69005799999999995</v>
      </c>
    </row>
    <row r="20" spans="1:129">
      <c r="A20" s="16">
        <v>18</v>
      </c>
      <c r="B20" s="16" t="s">
        <v>1362</v>
      </c>
      <c r="C20" s="16" t="s">
        <v>346</v>
      </c>
      <c r="D20" s="3" t="s">
        <v>447</v>
      </c>
      <c r="E20" s="16" t="s">
        <v>53</v>
      </c>
      <c r="F20" s="16" t="s">
        <v>54</v>
      </c>
      <c r="G20" s="17" t="s">
        <v>182</v>
      </c>
      <c r="H20" s="16" t="s">
        <v>348</v>
      </c>
      <c r="I20" s="16" t="s">
        <v>4582</v>
      </c>
      <c r="J20">
        <v>185</v>
      </c>
      <c r="K20">
        <v>8.0103288911924704</v>
      </c>
      <c r="L20">
        <v>0.37053599999999998</v>
      </c>
      <c r="M20">
        <v>0.35930299999999998</v>
      </c>
      <c r="N20">
        <v>0.66525400000000001</v>
      </c>
      <c r="O20">
        <v>0.64081600000000005</v>
      </c>
      <c r="P20" s="16" t="s">
        <v>446</v>
      </c>
      <c r="Q20" s="16" t="s">
        <v>4581</v>
      </c>
      <c r="R20">
        <v>130</v>
      </c>
      <c r="S20">
        <v>7.9281032125341904</v>
      </c>
      <c r="T20" s="20" t="s">
        <v>2056</v>
      </c>
      <c r="U20" t="s">
        <v>4586</v>
      </c>
      <c r="V20">
        <v>148</v>
      </c>
      <c r="W20">
        <v>9.1549805353500204</v>
      </c>
      <c r="X20">
        <v>130</v>
      </c>
      <c r="Y20" s="17">
        <f t="shared" si="1"/>
        <v>72</v>
      </c>
      <c r="Z20" s="17">
        <f t="shared" si="2"/>
        <v>110</v>
      </c>
      <c r="AA20" s="17">
        <f t="shared" si="13"/>
        <v>121</v>
      </c>
      <c r="AB20" s="17">
        <f t="shared" si="4"/>
        <v>93</v>
      </c>
      <c r="AC20" s="17">
        <f t="shared" si="5"/>
        <v>98</v>
      </c>
      <c r="AD20" s="17">
        <f t="shared" si="6"/>
        <v>70</v>
      </c>
      <c r="AE20" s="17">
        <f t="shared" si="7"/>
        <v>130</v>
      </c>
      <c r="AF20" s="17">
        <f t="shared" si="8"/>
        <v>135</v>
      </c>
      <c r="AG20" s="17">
        <f t="shared" si="9"/>
        <v>116</v>
      </c>
      <c r="AH20" s="17">
        <f t="shared" si="10"/>
        <v>73</v>
      </c>
      <c r="AI20" s="17">
        <f t="shared" si="11"/>
        <v>145</v>
      </c>
      <c r="AJ20" s="17">
        <f t="shared" si="0"/>
        <v>155</v>
      </c>
      <c r="AK20" s="17">
        <f t="shared" si="12"/>
        <v>78</v>
      </c>
      <c r="AL20" s="17"/>
      <c r="AM20">
        <v>159</v>
      </c>
      <c r="AN20">
        <v>136</v>
      </c>
      <c r="AO20">
        <v>148</v>
      </c>
      <c r="AP20">
        <v>152</v>
      </c>
      <c r="AQ20">
        <v>163</v>
      </c>
      <c r="AR20">
        <v>163</v>
      </c>
      <c r="AS20">
        <v>156</v>
      </c>
      <c r="AT20">
        <v>160</v>
      </c>
      <c r="AU20">
        <v>158</v>
      </c>
      <c r="AV20">
        <v>149</v>
      </c>
      <c r="AW20">
        <v>167</v>
      </c>
      <c r="AX20">
        <v>177</v>
      </c>
      <c r="AY20">
        <v>141</v>
      </c>
      <c r="AZ20">
        <v>72</v>
      </c>
      <c r="BA20">
        <v>110</v>
      </c>
      <c r="BB20">
        <v>121</v>
      </c>
      <c r="BC20">
        <v>93</v>
      </c>
      <c r="BD20">
        <v>98</v>
      </c>
      <c r="BE20">
        <v>70</v>
      </c>
      <c r="BF20">
        <v>130</v>
      </c>
      <c r="BG20">
        <v>135</v>
      </c>
      <c r="BH20">
        <v>116</v>
      </c>
      <c r="BI20">
        <v>73</v>
      </c>
      <c r="BJ20">
        <v>145</v>
      </c>
      <c r="BK20">
        <v>155</v>
      </c>
      <c r="BL20">
        <v>78</v>
      </c>
      <c r="BM20">
        <v>115</v>
      </c>
      <c r="BN20">
        <v>111</v>
      </c>
      <c r="BO20">
        <v>111</v>
      </c>
      <c r="BP20">
        <v>98</v>
      </c>
      <c r="BQ20">
        <v>126</v>
      </c>
      <c r="BR20">
        <v>96</v>
      </c>
      <c r="BS20">
        <v>125</v>
      </c>
      <c r="BU20">
        <v>128</v>
      </c>
      <c r="BV20">
        <v>132</v>
      </c>
      <c r="BW20">
        <v>137</v>
      </c>
      <c r="BX20">
        <v>125</v>
      </c>
      <c r="BY20">
        <v>88</v>
      </c>
      <c r="BZ20">
        <v>0.55789200000000005</v>
      </c>
      <c r="CA20">
        <v>0.222494</v>
      </c>
      <c r="CB20">
        <v>0.31725199999999998</v>
      </c>
      <c r="CC20">
        <v>0.46630199999999999</v>
      </c>
      <c r="CD20">
        <v>0.50964900000000002</v>
      </c>
      <c r="CE20">
        <v>0.50403200000000004</v>
      </c>
      <c r="CF20">
        <v>0.40812199999999998</v>
      </c>
      <c r="CG20">
        <v>0.35239100000000001</v>
      </c>
      <c r="CH20">
        <v>0.47364600000000001</v>
      </c>
      <c r="CI20">
        <v>0.44383600000000001</v>
      </c>
      <c r="CJ20">
        <v>0.349798</v>
      </c>
      <c r="CK20">
        <v>0.35944700000000002</v>
      </c>
      <c r="CL20">
        <v>0.47249400000000003</v>
      </c>
      <c r="CM20">
        <v>0.41935499999999998</v>
      </c>
      <c r="CN20">
        <v>0.23185500000000001</v>
      </c>
      <c r="CO20">
        <v>0.45924500000000001</v>
      </c>
      <c r="CP20">
        <v>0.41244199999999998</v>
      </c>
      <c r="CQ20">
        <v>0.35584700000000002</v>
      </c>
      <c r="CR20">
        <v>0.38061600000000001</v>
      </c>
      <c r="CS20">
        <v>0.37600800000000001</v>
      </c>
      <c r="CU20">
        <v>0.42612299999999997</v>
      </c>
      <c r="CV20">
        <v>0.37456800000000001</v>
      </c>
      <c r="CW20">
        <v>0.32834099999999999</v>
      </c>
      <c r="CX20">
        <v>0.60599099999999995</v>
      </c>
      <c r="CY20">
        <v>0.21831800000000001</v>
      </c>
      <c r="CZ20">
        <v>0.71666700000000005</v>
      </c>
      <c r="DA20">
        <v>0.57803499999999997</v>
      </c>
      <c r="DB20">
        <v>0.59895799999999999</v>
      </c>
      <c r="DC20">
        <v>0.66120199999999996</v>
      </c>
      <c r="DD20">
        <v>0.72682899999999995</v>
      </c>
      <c r="DE20">
        <v>0.74731199999999998</v>
      </c>
      <c r="DF20">
        <v>0.625</v>
      </c>
      <c r="DG20">
        <v>0.71179000000000003</v>
      </c>
      <c r="DH20">
        <v>0.70142199999999999</v>
      </c>
      <c r="DI20">
        <v>0.70175399999999999</v>
      </c>
      <c r="DJ20">
        <v>0.62555099999999997</v>
      </c>
      <c r="DK20">
        <v>0.59915600000000002</v>
      </c>
      <c r="DL20">
        <v>0.71929799999999999</v>
      </c>
      <c r="DM20">
        <v>0.61616199999999999</v>
      </c>
      <c r="DN20">
        <v>0.63535900000000001</v>
      </c>
      <c r="DO20">
        <v>0.6</v>
      </c>
      <c r="DP20">
        <v>0.63388</v>
      </c>
      <c r="DQ20">
        <v>0.66820299999999999</v>
      </c>
      <c r="DR20">
        <v>0.73658500000000005</v>
      </c>
      <c r="DS20">
        <v>0.62926800000000005</v>
      </c>
      <c r="DU20">
        <v>0.61835700000000005</v>
      </c>
      <c r="DV20">
        <v>0.59499999999999997</v>
      </c>
      <c r="DW20">
        <v>0.57943900000000004</v>
      </c>
      <c r="DX20">
        <v>0.65777799999999997</v>
      </c>
      <c r="DY20">
        <v>0.668605</v>
      </c>
    </row>
    <row r="21" spans="1:129">
      <c r="A21" s="16">
        <v>19</v>
      </c>
      <c r="B21" s="16" t="s">
        <v>1480</v>
      </c>
      <c r="C21" s="16" t="s">
        <v>603</v>
      </c>
      <c r="D21" s="3" t="s">
        <v>704</v>
      </c>
      <c r="E21" s="16" t="s">
        <v>53</v>
      </c>
      <c r="F21" s="16" t="s">
        <v>54</v>
      </c>
      <c r="G21" s="17" t="s">
        <v>182</v>
      </c>
      <c r="H21" s="16" t="s">
        <v>351</v>
      </c>
      <c r="I21" s="16" t="s">
        <v>4582</v>
      </c>
      <c r="J21">
        <v>152</v>
      </c>
      <c r="K21">
        <v>7.6238922074267101</v>
      </c>
      <c r="L21">
        <v>0.72033400000000003</v>
      </c>
      <c r="M21">
        <v>0.37096800000000002</v>
      </c>
      <c r="N21">
        <v>0.75280899999999995</v>
      </c>
      <c r="O21">
        <v>0.68984000000000001</v>
      </c>
      <c r="P21" s="16" t="s">
        <v>703</v>
      </c>
      <c r="Q21" s="16" t="s">
        <v>4581</v>
      </c>
      <c r="R21">
        <v>70</v>
      </c>
      <c r="S21">
        <v>8.0644552515061303</v>
      </c>
      <c r="T21" s="20" t="s">
        <v>2182</v>
      </c>
      <c r="U21" t="s">
        <v>4586</v>
      </c>
      <c r="V21">
        <v>93</v>
      </c>
      <c r="W21">
        <v>5.0791940811476399</v>
      </c>
      <c r="X21">
        <v>70</v>
      </c>
      <c r="Y21" s="17">
        <f t="shared" si="1"/>
        <v>130</v>
      </c>
      <c r="Z21" s="17">
        <f t="shared" si="2"/>
        <v>182</v>
      </c>
      <c r="AA21" s="17">
        <f t="shared" si="13"/>
        <v>109</v>
      </c>
      <c r="AB21" s="17">
        <f t="shared" si="4"/>
        <v>94</v>
      </c>
      <c r="AC21" s="17">
        <f t="shared" si="5"/>
        <v>121</v>
      </c>
      <c r="AD21" s="17">
        <f t="shared" si="6"/>
        <v>119</v>
      </c>
      <c r="AE21" s="17">
        <f t="shared" si="7"/>
        <v>97</v>
      </c>
      <c r="AF21" s="17">
        <f t="shared" si="8"/>
        <v>123</v>
      </c>
      <c r="AG21" s="17">
        <f t="shared" si="9"/>
        <v>82</v>
      </c>
      <c r="AH21" s="17">
        <f t="shared" si="10"/>
        <v>0</v>
      </c>
      <c r="AI21" s="17">
        <f t="shared" si="11"/>
        <v>148</v>
      </c>
      <c r="AJ21" s="17">
        <f t="shared" si="0"/>
        <v>142</v>
      </c>
      <c r="AK21" s="17">
        <f t="shared" si="12"/>
        <v>100</v>
      </c>
      <c r="AL21" s="17"/>
      <c r="AM21">
        <v>185</v>
      </c>
      <c r="AN21">
        <v>173</v>
      </c>
      <c r="AO21">
        <v>138</v>
      </c>
      <c r="AP21">
        <v>117</v>
      </c>
      <c r="AQ21">
        <v>166</v>
      </c>
      <c r="AR21">
        <v>137</v>
      </c>
      <c r="AS21">
        <v>147</v>
      </c>
      <c r="AT21">
        <v>165</v>
      </c>
      <c r="AU21">
        <v>170</v>
      </c>
      <c r="AW21">
        <v>185</v>
      </c>
      <c r="AX21">
        <v>122</v>
      </c>
      <c r="AY21">
        <v>160</v>
      </c>
      <c r="AZ21">
        <v>130</v>
      </c>
      <c r="BA21">
        <v>182</v>
      </c>
      <c r="BB21">
        <v>109</v>
      </c>
      <c r="BC21">
        <v>94</v>
      </c>
      <c r="BD21">
        <v>121</v>
      </c>
      <c r="BE21">
        <v>119</v>
      </c>
      <c r="BF21">
        <v>97</v>
      </c>
      <c r="BG21">
        <v>123</v>
      </c>
      <c r="BH21">
        <v>82</v>
      </c>
      <c r="BJ21">
        <v>148</v>
      </c>
      <c r="BK21">
        <v>142</v>
      </c>
      <c r="BL21">
        <v>100</v>
      </c>
      <c r="BM21">
        <v>148</v>
      </c>
      <c r="BN21">
        <v>164</v>
      </c>
      <c r="BO21">
        <v>126</v>
      </c>
      <c r="BP21">
        <v>121</v>
      </c>
      <c r="BQ21">
        <v>138</v>
      </c>
      <c r="BR21">
        <v>130</v>
      </c>
      <c r="BS21">
        <v>141</v>
      </c>
      <c r="BT21">
        <v>122</v>
      </c>
      <c r="BU21">
        <v>131</v>
      </c>
      <c r="BW21">
        <v>165</v>
      </c>
      <c r="BX21">
        <v>143</v>
      </c>
      <c r="BY21">
        <v>114</v>
      </c>
      <c r="BZ21">
        <v>0.37053599999999998</v>
      </c>
      <c r="CA21">
        <v>0.50950499999999999</v>
      </c>
      <c r="CB21">
        <v>0.27621000000000001</v>
      </c>
      <c r="CC21">
        <v>0.21673400000000001</v>
      </c>
      <c r="CD21">
        <v>0.52837000000000001</v>
      </c>
      <c r="CE21">
        <v>0.29262700000000003</v>
      </c>
      <c r="CF21">
        <v>0.317828</v>
      </c>
      <c r="CG21">
        <v>0.28341</v>
      </c>
      <c r="CH21">
        <v>0.54248300000000005</v>
      </c>
      <c r="CJ21">
        <v>0.30357099999999998</v>
      </c>
      <c r="CK21">
        <v>0.28398600000000002</v>
      </c>
      <c r="CL21">
        <v>0.46227000000000001</v>
      </c>
      <c r="CM21">
        <v>0.35930299999999998</v>
      </c>
      <c r="CN21">
        <v>0.53773000000000004</v>
      </c>
      <c r="CO21">
        <v>0.46875</v>
      </c>
      <c r="CP21">
        <v>0.249136</v>
      </c>
      <c r="CQ21">
        <v>0.47883100000000001</v>
      </c>
      <c r="CR21">
        <v>0.30313899999999999</v>
      </c>
      <c r="CS21">
        <v>0.272897</v>
      </c>
      <c r="CT21">
        <v>0.27232099999999998</v>
      </c>
      <c r="CU21">
        <v>0.28614600000000001</v>
      </c>
      <c r="CW21">
        <v>0.25431999999999999</v>
      </c>
      <c r="CX21">
        <v>0.22609399999999999</v>
      </c>
      <c r="CY21">
        <v>0.48819099999999999</v>
      </c>
      <c r="CZ21">
        <v>0.66525400000000001</v>
      </c>
      <c r="DA21">
        <v>0.624031</v>
      </c>
      <c r="DB21">
        <v>0.65027299999999999</v>
      </c>
      <c r="DC21">
        <v>0.611842</v>
      </c>
      <c r="DD21">
        <v>0.68949800000000006</v>
      </c>
      <c r="DE21">
        <v>0.59340700000000002</v>
      </c>
      <c r="DF21">
        <v>0.66666700000000001</v>
      </c>
      <c r="DG21">
        <v>0.66046499999999997</v>
      </c>
      <c r="DH21">
        <v>0.73366799999999999</v>
      </c>
      <c r="DJ21">
        <v>0.62396700000000005</v>
      </c>
      <c r="DK21">
        <v>0.59574499999999997</v>
      </c>
      <c r="DL21">
        <v>0.73786399999999996</v>
      </c>
      <c r="DM21">
        <v>0.64081600000000005</v>
      </c>
      <c r="DN21">
        <v>0.61316899999999996</v>
      </c>
      <c r="DO21">
        <v>0.71844699999999995</v>
      </c>
      <c r="DP21">
        <v>0.64</v>
      </c>
      <c r="DQ21">
        <v>0.65486699999999998</v>
      </c>
      <c r="DR21">
        <v>0.71014500000000003</v>
      </c>
      <c r="DS21">
        <v>0.62857099999999999</v>
      </c>
      <c r="DT21">
        <v>0.65887899999999999</v>
      </c>
      <c r="DU21">
        <v>0.63800900000000005</v>
      </c>
      <c r="DW21">
        <v>0.60557799999999995</v>
      </c>
      <c r="DX21">
        <v>0.61979200000000001</v>
      </c>
      <c r="DY21">
        <v>0.75454500000000002</v>
      </c>
    </row>
    <row r="22" spans="1:129">
      <c r="A22" s="16">
        <v>20</v>
      </c>
      <c r="B22" s="16" t="s">
        <v>1363</v>
      </c>
      <c r="C22" s="16" t="s">
        <v>346</v>
      </c>
      <c r="D22" s="3" t="s">
        <v>449</v>
      </c>
      <c r="E22" s="16" t="s">
        <v>53</v>
      </c>
      <c r="F22" s="16" t="s">
        <v>54</v>
      </c>
      <c r="G22" s="17" t="s">
        <v>182</v>
      </c>
      <c r="H22" s="16" t="s">
        <v>351</v>
      </c>
      <c r="I22" s="16" t="s">
        <v>4582</v>
      </c>
      <c r="J22">
        <v>158</v>
      </c>
      <c r="K22">
        <v>8.7654900363932509</v>
      </c>
      <c r="L22">
        <v>0.55760399999999999</v>
      </c>
      <c r="M22">
        <v>0.27016099999999998</v>
      </c>
      <c r="N22">
        <v>0.680751</v>
      </c>
      <c r="O22">
        <v>0.665072</v>
      </c>
      <c r="P22" s="16" t="s">
        <v>448</v>
      </c>
      <c r="Q22" s="16" t="s">
        <v>4581</v>
      </c>
      <c r="R22">
        <v>123</v>
      </c>
      <c r="S22">
        <v>10.3541865204199</v>
      </c>
      <c r="T22" s="23" t="s">
        <v>2057</v>
      </c>
      <c r="U22" t="s">
        <v>4586</v>
      </c>
      <c r="V22">
        <v>121</v>
      </c>
      <c r="W22">
        <v>12.650993705873599</v>
      </c>
      <c r="X22">
        <v>123</v>
      </c>
      <c r="Y22" s="17">
        <f t="shared" si="1"/>
        <v>70</v>
      </c>
      <c r="Z22" s="17">
        <f t="shared" si="2"/>
        <v>95</v>
      </c>
      <c r="AA22" s="17">
        <f t="shared" si="13"/>
        <v>90</v>
      </c>
      <c r="AB22" s="17">
        <f t="shared" si="4"/>
        <v>106</v>
      </c>
      <c r="AC22" s="17">
        <f t="shared" si="5"/>
        <v>98</v>
      </c>
      <c r="AD22" s="17">
        <f t="shared" si="6"/>
        <v>101</v>
      </c>
      <c r="AE22" s="17">
        <f t="shared" si="7"/>
        <v>99</v>
      </c>
      <c r="AF22" s="17">
        <f t="shared" si="8"/>
        <v>125</v>
      </c>
      <c r="AG22" s="17">
        <f t="shared" si="9"/>
        <v>82</v>
      </c>
      <c r="AH22" s="17">
        <f t="shared" si="10"/>
        <v>61</v>
      </c>
      <c r="AI22" s="17">
        <f t="shared" si="11"/>
        <v>112</v>
      </c>
      <c r="AJ22" s="17">
        <f t="shared" si="0"/>
        <v>95</v>
      </c>
      <c r="AK22" s="17">
        <f t="shared" si="12"/>
        <v>73</v>
      </c>
      <c r="AL22" s="17"/>
      <c r="AM22">
        <v>152</v>
      </c>
      <c r="AN22">
        <v>121</v>
      </c>
      <c r="AO22">
        <v>109</v>
      </c>
      <c r="AP22">
        <v>131</v>
      </c>
      <c r="AQ22">
        <v>143</v>
      </c>
      <c r="AR22">
        <v>155</v>
      </c>
      <c r="AS22">
        <v>130</v>
      </c>
      <c r="AT22">
        <v>134</v>
      </c>
      <c r="AU22">
        <v>157</v>
      </c>
      <c r="AV22">
        <v>154</v>
      </c>
      <c r="AW22">
        <v>107</v>
      </c>
      <c r="AX22">
        <v>139</v>
      </c>
      <c r="AY22">
        <v>131</v>
      </c>
      <c r="AZ22">
        <v>70</v>
      </c>
      <c r="BA22">
        <v>95</v>
      </c>
      <c r="BB22">
        <v>90</v>
      </c>
      <c r="BC22">
        <v>106</v>
      </c>
      <c r="BD22">
        <v>98</v>
      </c>
      <c r="BE22">
        <v>101</v>
      </c>
      <c r="BF22">
        <v>99</v>
      </c>
      <c r="BG22">
        <v>125</v>
      </c>
      <c r="BH22">
        <v>82</v>
      </c>
      <c r="BI22">
        <v>61</v>
      </c>
      <c r="BJ22">
        <v>112</v>
      </c>
      <c r="BK22">
        <v>95</v>
      </c>
      <c r="BL22">
        <v>73</v>
      </c>
      <c r="BM22">
        <v>93</v>
      </c>
      <c r="BN22">
        <v>96</v>
      </c>
      <c r="BO22">
        <v>95</v>
      </c>
      <c r="BP22">
        <v>116</v>
      </c>
      <c r="BQ22">
        <v>103</v>
      </c>
      <c r="BR22">
        <v>92</v>
      </c>
      <c r="BS22">
        <v>114</v>
      </c>
      <c r="BU22">
        <v>131</v>
      </c>
      <c r="BW22">
        <v>94</v>
      </c>
      <c r="BX22">
        <v>104</v>
      </c>
      <c r="BY22">
        <v>91</v>
      </c>
      <c r="BZ22">
        <v>0.72033400000000003</v>
      </c>
      <c r="CA22">
        <v>0.41474699999999998</v>
      </c>
      <c r="CB22">
        <v>0.39285700000000001</v>
      </c>
      <c r="CC22">
        <v>0.35167100000000001</v>
      </c>
      <c r="CD22">
        <v>0.43130800000000002</v>
      </c>
      <c r="CE22">
        <v>0.36175099999999999</v>
      </c>
      <c r="CF22">
        <v>0.35469499999999998</v>
      </c>
      <c r="CG22">
        <v>0.29680299999999998</v>
      </c>
      <c r="CH22">
        <v>0.74107100000000004</v>
      </c>
      <c r="CI22">
        <v>0.62543199999999999</v>
      </c>
      <c r="CJ22">
        <v>0.237903</v>
      </c>
      <c r="CK22">
        <v>0.31005199999999999</v>
      </c>
      <c r="CL22">
        <v>0.544211</v>
      </c>
      <c r="CM22">
        <v>0.37096800000000002</v>
      </c>
      <c r="CN22">
        <v>0.430732</v>
      </c>
      <c r="CO22">
        <v>0.31192399999999998</v>
      </c>
      <c r="CP22">
        <v>0.48343900000000001</v>
      </c>
      <c r="CQ22">
        <v>0.32834099999999999</v>
      </c>
      <c r="CR22">
        <v>0.28355399999999997</v>
      </c>
      <c r="CS22">
        <v>0.31509199999999998</v>
      </c>
      <c r="CU22">
        <v>0.49668800000000002</v>
      </c>
      <c r="CW22">
        <v>0.39444099999999999</v>
      </c>
      <c r="CX22">
        <v>0.400922</v>
      </c>
      <c r="CY22">
        <v>0.37413600000000002</v>
      </c>
      <c r="CZ22">
        <v>0.75280899999999995</v>
      </c>
      <c r="DA22">
        <v>0.66666700000000001</v>
      </c>
      <c r="DB22">
        <v>0.61805600000000005</v>
      </c>
      <c r="DC22">
        <v>0.62209300000000001</v>
      </c>
      <c r="DD22">
        <v>0.62285699999999999</v>
      </c>
      <c r="DE22">
        <v>0.68041200000000002</v>
      </c>
      <c r="DF22">
        <v>0.68390799999999996</v>
      </c>
      <c r="DG22">
        <v>0.67179500000000003</v>
      </c>
      <c r="DH22">
        <v>0.77435900000000002</v>
      </c>
      <c r="DI22">
        <v>0.77840900000000002</v>
      </c>
      <c r="DJ22">
        <v>0.60509599999999997</v>
      </c>
      <c r="DK22">
        <v>0.631579</v>
      </c>
      <c r="DL22">
        <v>0.74074099999999998</v>
      </c>
      <c r="DM22">
        <v>0.68984000000000001</v>
      </c>
      <c r="DN22">
        <v>0.64375000000000004</v>
      </c>
      <c r="DO22">
        <v>0.56337999999999999</v>
      </c>
      <c r="DP22">
        <v>0.68616999999999995</v>
      </c>
      <c r="DQ22">
        <v>0.67741899999999999</v>
      </c>
      <c r="DR22">
        <v>0.67204299999999995</v>
      </c>
      <c r="DS22">
        <v>0.62921300000000002</v>
      </c>
      <c r="DU22">
        <v>0.74782599999999999</v>
      </c>
      <c r="DW22">
        <v>0.67763200000000001</v>
      </c>
      <c r="DX22">
        <v>0.69354800000000005</v>
      </c>
      <c r="DY22">
        <v>0.67065900000000001</v>
      </c>
    </row>
    <row r="23" spans="1:129">
      <c r="A23" s="16">
        <v>21</v>
      </c>
      <c r="B23" s="16" t="s">
        <v>1578</v>
      </c>
      <c r="C23" s="16" t="s">
        <v>845</v>
      </c>
      <c r="D23" s="3" t="s">
        <v>886</v>
      </c>
      <c r="E23" s="16" t="s">
        <v>53</v>
      </c>
      <c r="F23" s="16" t="s">
        <v>54</v>
      </c>
      <c r="G23" s="17" t="s">
        <v>182</v>
      </c>
      <c r="H23" s="16" t="s">
        <v>354</v>
      </c>
      <c r="I23" s="16" t="s">
        <v>4582</v>
      </c>
      <c r="J23">
        <v>133</v>
      </c>
      <c r="K23">
        <v>7.0915708507978499</v>
      </c>
      <c r="L23">
        <v>0.44945299999999999</v>
      </c>
      <c r="M23">
        <v>0.45751700000000001</v>
      </c>
      <c r="N23">
        <v>0.77095000000000002</v>
      </c>
      <c r="O23">
        <v>0.69325199999999998</v>
      </c>
      <c r="P23" s="16" t="s">
        <v>885</v>
      </c>
      <c r="Q23" s="16" t="s">
        <v>4581</v>
      </c>
      <c r="R23">
        <v>87</v>
      </c>
      <c r="S23">
        <v>8.7256860788611998</v>
      </c>
      <c r="T23" s="20" t="s">
        <v>2272</v>
      </c>
      <c r="U23" t="s">
        <v>4586</v>
      </c>
      <c r="V23">
        <v>80</v>
      </c>
      <c r="W23">
        <v>11.205752172286299</v>
      </c>
      <c r="X23">
        <v>87</v>
      </c>
      <c r="Y23" s="17">
        <f t="shared" si="1"/>
        <v>123</v>
      </c>
      <c r="Z23" s="17">
        <f t="shared" si="2"/>
        <v>131</v>
      </c>
      <c r="AA23" s="17">
        <f t="shared" si="13"/>
        <v>92</v>
      </c>
      <c r="AB23" s="17">
        <f t="shared" si="4"/>
        <v>91</v>
      </c>
      <c r="AC23" s="17">
        <f t="shared" si="5"/>
        <v>86</v>
      </c>
      <c r="AD23" s="17">
        <f t="shared" si="6"/>
        <v>87</v>
      </c>
      <c r="AE23" s="17">
        <f t="shared" si="7"/>
        <v>135</v>
      </c>
      <c r="AF23" s="17">
        <f t="shared" si="8"/>
        <v>122</v>
      </c>
      <c r="AG23" s="17">
        <f t="shared" si="9"/>
        <v>120</v>
      </c>
      <c r="AH23" s="17">
        <f t="shared" si="10"/>
        <v>57</v>
      </c>
      <c r="AI23" s="17">
        <f t="shared" si="11"/>
        <v>140</v>
      </c>
      <c r="AJ23" s="17">
        <f t="shared" si="0"/>
        <v>152</v>
      </c>
      <c r="AK23" s="17">
        <f t="shared" si="12"/>
        <v>85</v>
      </c>
      <c r="AL23" s="17"/>
      <c r="AM23">
        <v>158</v>
      </c>
      <c r="AN23">
        <v>149</v>
      </c>
      <c r="AO23">
        <v>90</v>
      </c>
      <c r="AP23">
        <v>104</v>
      </c>
      <c r="AQ23">
        <v>138</v>
      </c>
      <c r="AR23">
        <v>121</v>
      </c>
      <c r="AS23">
        <v>136</v>
      </c>
      <c r="AT23">
        <v>126</v>
      </c>
      <c r="AU23">
        <v>191</v>
      </c>
      <c r="AV23">
        <v>135</v>
      </c>
      <c r="AW23">
        <v>153</v>
      </c>
      <c r="AX23">
        <v>158</v>
      </c>
      <c r="AY23">
        <v>135</v>
      </c>
      <c r="AZ23">
        <v>123</v>
      </c>
      <c r="BA23">
        <v>131</v>
      </c>
      <c r="BB23">
        <v>92</v>
      </c>
      <c r="BC23">
        <v>91</v>
      </c>
      <c r="BD23">
        <v>86</v>
      </c>
      <c r="BE23">
        <v>87</v>
      </c>
      <c r="BF23">
        <v>135</v>
      </c>
      <c r="BG23">
        <v>122</v>
      </c>
      <c r="BH23">
        <v>120</v>
      </c>
      <c r="BI23">
        <v>57</v>
      </c>
      <c r="BJ23">
        <v>140</v>
      </c>
      <c r="BK23">
        <v>152</v>
      </c>
      <c r="BL23">
        <v>85</v>
      </c>
      <c r="BM23">
        <v>121</v>
      </c>
      <c r="BN23">
        <v>119</v>
      </c>
      <c r="BO23">
        <v>98</v>
      </c>
      <c r="BP23">
        <v>103</v>
      </c>
      <c r="BQ23">
        <v>120</v>
      </c>
      <c r="BR23">
        <v>107</v>
      </c>
      <c r="BS23">
        <v>134</v>
      </c>
      <c r="BT23">
        <v>124</v>
      </c>
      <c r="BU23">
        <v>141</v>
      </c>
      <c r="BV23">
        <v>106</v>
      </c>
      <c r="BW23">
        <v>129</v>
      </c>
      <c r="BX23">
        <v>145</v>
      </c>
      <c r="BY23">
        <v>122</v>
      </c>
      <c r="BZ23">
        <v>0.55760399999999999</v>
      </c>
      <c r="CA23">
        <v>0.27116899999999999</v>
      </c>
      <c r="CB23">
        <v>0.30990800000000002</v>
      </c>
      <c r="CC23">
        <v>0.317828</v>
      </c>
      <c r="CD23">
        <v>0.73228700000000002</v>
      </c>
      <c r="CE23">
        <v>0.44959700000000002</v>
      </c>
      <c r="CF23">
        <v>0.38320900000000002</v>
      </c>
      <c r="CG23">
        <v>0.29305900000000001</v>
      </c>
      <c r="CH23">
        <v>0.60066200000000003</v>
      </c>
      <c r="CI23">
        <v>0.56797200000000003</v>
      </c>
      <c r="CJ23">
        <v>0.53312199999999998</v>
      </c>
      <c r="CK23">
        <v>0.293491</v>
      </c>
      <c r="CL23">
        <v>0.47983900000000002</v>
      </c>
      <c r="CM23">
        <v>0.27016099999999998</v>
      </c>
      <c r="CN23">
        <v>0.38896900000000001</v>
      </c>
      <c r="CO23">
        <v>0.58726999999999996</v>
      </c>
      <c r="CP23">
        <v>0.39933800000000003</v>
      </c>
      <c r="CQ23">
        <v>0.52318500000000001</v>
      </c>
      <c r="CR23">
        <v>0.42641099999999998</v>
      </c>
      <c r="CS23">
        <v>0.44916499999999998</v>
      </c>
      <c r="CT23">
        <v>0.39516099999999998</v>
      </c>
      <c r="CU23">
        <v>0.330069</v>
      </c>
      <c r="CV23">
        <v>0.31264399999999998</v>
      </c>
      <c r="CW23">
        <v>0.46500599999999997</v>
      </c>
      <c r="CX23">
        <v>0.37917600000000001</v>
      </c>
      <c r="CY23">
        <v>0.40797800000000001</v>
      </c>
      <c r="CZ23">
        <v>0.680751</v>
      </c>
      <c r="DA23">
        <v>0.66666700000000001</v>
      </c>
      <c r="DB23">
        <v>0.66176500000000005</v>
      </c>
      <c r="DC23">
        <v>0.68243200000000004</v>
      </c>
      <c r="DD23">
        <v>0.80213900000000005</v>
      </c>
      <c r="DE23">
        <v>0.69182399999999999</v>
      </c>
      <c r="DF23">
        <v>0.71564000000000005</v>
      </c>
      <c r="DG23">
        <v>0.63736300000000001</v>
      </c>
      <c r="DH23">
        <v>0.70416699999999999</v>
      </c>
      <c r="DI23">
        <v>0.82208599999999998</v>
      </c>
      <c r="DJ23">
        <v>0.67420800000000003</v>
      </c>
      <c r="DK23">
        <v>0.60986499999999999</v>
      </c>
      <c r="DL23">
        <v>0.66666700000000001</v>
      </c>
      <c r="DM23">
        <v>0.665072</v>
      </c>
      <c r="DN23">
        <v>0.65326600000000001</v>
      </c>
      <c r="DO23">
        <v>0.72108799999999995</v>
      </c>
      <c r="DP23">
        <v>0.67307700000000004</v>
      </c>
      <c r="DQ23">
        <v>0.65625</v>
      </c>
      <c r="DR23">
        <v>0.69714299999999996</v>
      </c>
      <c r="DS23">
        <v>0.68292699999999995</v>
      </c>
      <c r="DT23">
        <v>0.63388</v>
      </c>
      <c r="DU23">
        <v>0.62240700000000004</v>
      </c>
      <c r="DV23">
        <v>0.65363099999999996</v>
      </c>
      <c r="DW23">
        <v>0.65071800000000002</v>
      </c>
      <c r="DX23">
        <v>0.65929199999999999</v>
      </c>
      <c r="DY23">
        <v>0.640212</v>
      </c>
    </row>
    <row r="24" spans="1:129">
      <c r="A24" s="16">
        <v>22</v>
      </c>
      <c r="B24" s="16" t="s">
        <v>1364</v>
      </c>
      <c r="C24" s="16" t="s">
        <v>346</v>
      </c>
      <c r="D24" s="3" t="s">
        <v>451</v>
      </c>
      <c r="E24" s="16" t="s">
        <v>53</v>
      </c>
      <c r="F24" s="16" t="s">
        <v>54</v>
      </c>
      <c r="G24" s="17" t="s">
        <v>182</v>
      </c>
      <c r="H24" s="16" t="s">
        <v>354</v>
      </c>
      <c r="I24" s="16" t="s">
        <v>4582</v>
      </c>
      <c r="J24">
        <v>138</v>
      </c>
      <c r="K24">
        <v>7.8303444763740897</v>
      </c>
      <c r="L24">
        <v>0.26915299999999998</v>
      </c>
      <c r="M24">
        <v>0.16633100000000001</v>
      </c>
      <c r="N24">
        <v>0.671875</v>
      </c>
      <c r="O24">
        <v>0.60209400000000002</v>
      </c>
      <c r="P24" s="16" t="s">
        <v>450</v>
      </c>
      <c r="Q24" s="16" t="s">
        <v>4581</v>
      </c>
      <c r="R24">
        <v>117</v>
      </c>
      <c r="S24">
        <v>5.1439978220294202</v>
      </c>
      <c r="T24" s="20" t="s">
        <v>2058</v>
      </c>
      <c r="U24" t="s">
        <v>4586</v>
      </c>
      <c r="V24">
        <v>129</v>
      </c>
      <c r="W24">
        <v>9.5918356142365901</v>
      </c>
      <c r="X24">
        <v>117</v>
      </c>
      <c r="Y24" s="17">
        <f t="shared" si="1"/>
        <v>87</v>
      </c>
      <c r="Z24" s="17">
        <f t="shared" si="2"/>
        <v>111</v>
      </c>
      <c r="AA24" s="17">
        <f t="shared" si="13"/>
        <v>98</v>
      </c>
      <c r="AB24" s="17">
        <f t="shared" si="4"/>
        <v>100</v>
      </c>
      <c r="AC24" s="17">
        <f t="shared" si="5"/>
        <v>88</v>
      </c>
      <c r="AD24" s="17">
        <f t="shared" si="6"/>
        <v>77</v>
      </c>
      <c r="AE24" s="17">
        <f t="shared" si="7"/>
        <v>102</v>
      </c>
      <c r="AF24" s="17">
        <f t="shared" si="8"/>
        <v>92</v>
      </c>
      <c r="AG24" s="17">
        <f t="shared" si="9"/>
        <v>117</v>
      </c>
      <c r="AH24" s="17">
        <f t="shared" si="10"/>
        <v>60</v>
      </c>
      <c r="AI24" s="17">
        <f t="shared" si="11"/>
        <v>89</v>
      </c>
      <c r="AJ24" s="17">
        <f t="shared" si="0"/>
        <v>113</v>
      </c>
      <c r="AK24" s="17">
        <f t="shared" si="12"/>
        <v>94</v>
      </c>
      <c r="AL24" s="17"/>
      <c r="AM24">
        <v>133</v>
      </c>
      <c r="AN24">
        <v>122</v>
      </c>
      <c r="AO24">
        <v>101</v>
      </c>
      <c r="AP24">
        <v>101</v>
      </c>
      <c r="AQ24">
        <v>130</v>
      </c>
      <c r="AR24">
        <v>157</v>
      </c>
      <c r="AS24">
        <v>123</v>
      </c>
      <c r="AT24">
        <v>126</v>
      </c>
      <c r="AU24">
        <v>117</v>
      </c>
      <c r="AV24">
        <v>136</v>
      </c>
      <c r="AW24">
        <v>144</v>
      </c>
      <c r="AX24">
        <v>139</v>
      </c>
      <c r="AY24">
        <v>119</v>
      </c>
      <c r="AZ24">
        <v>87</v>
      </c>
      <c r="BA24">
        <v>111</v>
      </c>
      <c r="BB24">
        <v>98</v>
      </c>
      <c r="BC24">
        <v>100</v>
      </c>
      <c r="BD24">
        <v>88</v>
      </c>
      <c r="BE24">
        <v>77</v>
      </c>
      <c r="BF24">
        <v>102</v>
      </c>
      <c r="BG24">
        <v>92</v>
      </c>
      <c r="BH24">
        <v>117</v>
      </c>
      <c r="BI24">
        <v>60</v>
      </c>
      <c r="BJ24">
        <v>89</v>
      </c>
      <c r="BK24">
        <v>113</v>
      </c>
      <c r="BL24">
        <v>94</v>
      </c>
      <c r="BM24">
        <v>80</v>
      </c>
      <c r="BN24">
        <v>84</v>
      </c>
      <c r="BO24">
        <v>93</v>
      </c>
      <c r="BP24">
        <v>97</v>
      </c>
      <c r="BQ24">
        <v>104</v>
      </c>
      <c r="BR24">
        <v>83</v>
      </c>
      <c r="BS24">
        <v>112</v>
      </c>
      <c r="BT24">
        <v>94</v>
      </c>
      <c r="BU24">
        <v>125</v>
      </c>
      <c r="BV24">
        <v>123</v>
      </c>
      <c r="BW24">
        <v>97</v>
      </c>
      <c r="BX24">
        <v>109</v>
      </c>
      <c r="BY24">
        <v>82</v>
      </c>
      <c r="BZ24">
        <v>0.44945299999999999</v>
      </c>
      <c r="CA24">
        <v>0.24985599999999999</v>
      </c>
      <c r="CB24">
        <v>0.26166499999999998</v>
      </c>
      <c r="CC24">
        <v>0.47566199999999997</v>
      </c>
      <c r="CD24">
        <v>0.39127299999999998</v>
      </c>
      <c r="CE24">
        <v>0.389401</v>
      </c>
      <c r="CF24">
        <v>0.31667600000000001</v>
      </c>
      <c r="CG24">
        <v>0.31869199999999998</v>
      </c>
      <c r="CH24">
        <v>0.21673400000000001</v>
      </c>
      <c r="CI24">
        <v>0.49438399999999999</v>
      </c>
      <c r="CJ24">
        <v>0.44181999999999999</v>
      </c>
      <c r="CK24">
        <v>0.25144</v>
      </c>
      <c r="CL24">
        <v>0.33035700000000001</v>
      </c>
      <c r="CM24">
        <v>0.45751700000000001</v>
      </c>
      <c r="CN24">
        <v>0.33122099999999999</v>
      </c>
      <c r="CO24">
        <v>0.35685499999999998</v>
      </c>
      <c r="CP24">
        <v>0.421371</v>
      </c>
      <c r="CQ24">
        <v>0.37413600000000002</v>
      </c>
      <c r="CR24">
        <v>0.36247099999999999</v>
      </c>
      <c r="CS24">
        <v>0.27995399999999998</v>
      </c>
      <c r="CT24">
        <v>0.27966600000000003</v>
      </c>
      <c r="CU24">
        <v>0.18548400000000001</v>
      </c>
      <c r="CV24">
        <v>0.20175699999999999</v>
      </c>
      <c r="CW24">
        <v>0.35426299999999999</v>
      </c>
      <c r="CX24">
        <v>0.40034599999999998</v>
      </c>
      <c r="CY24">
        <v>0.32200499999999999</v>
      </c>
      <c r="CZ24">
        <v>0.77095000000000002</v>
      </c>
      <c r="DA24">
        <v>0.62130200000000002</v>
      </c>
      <c r="DB24">
        <v>0.51492499999999997</v>
      </c>
      <c r="DC24">
        <v>0.70322600000000002</v>
      </c>
      <c r="DD24">
        <v>0.66257699999999997</v>
      </c>
      <c r="DE24">
        <v>0.79381400000000002</v>
      </c>
      <c r="DF24">
        <v>0.69942199999999999</v>
      </c>
      <c r="DG24">
        <v>0.65432100000000004</v>
      </c>
      <c r="DH24">
        <v>0.58181799999999995</v>
      </c>
      <c r="DI24">
        <v>0.76729599999999998</v>
      </c>
      <c r="DJ24">
        <v>0.70555599999999996</v>
      </c>
      <c r="DK24">
        <v>0.62295100000000003</v>
      </c>
      <c r="DL24">
        <v>0.62580599999999997</v>
      </c>
      <c r="DM24">
        <v>0.69325199999999998</v>
      </c>
      <c r="DN24">
        <v>0.644737</v>
      </c>
      <c r="DO24">
        <v>0.56296299999999999</v>
      </c>
      <c r="DP24">
        <v>0.60563400000000001</v>
      </c>
      <c r="DQ24">
        <v>0.66285700000000003</v>
      </c>
      <c r="DR24">
        <v>0.71657800000000005</v>
      </c>
      <c r="DS24">
        <v>0.64942500000000003</v>
      </c>
      <c r="DT24">
        <v>0.61635200000000001</v>
      </c>
      <c r="DU24">
        <v>0.550898</v>
      </c>
      <c r="DV24">
        <v>0.67179500000000003</v>
      </c>
      <c r="DW24">
        <v>0.69729699999999994</v>
      </c>
      <c r="DX24">
        <v>0.70157099999999994</v>
      </c>
      <c r="DY24">
        <v>0.70322600000000002</v>
      </c>
    </row>
    <row r="25" spans="1:129">
      <c r="A25" s="16">
        <v>23</v>
      </c>
      <c r="B25" s="16" t="s">
        <v>1579</v>
      </c>
      <c r="C25" s="16" t="s">
        <v>845</v>
      </c>
      <c r="D25" s="3" t="s">
        <v>888</v>
      </c>
      <c r="E25" s="16" t="s">
        <v>53</v>
      </c>
      <c r="F25" s="16" t="s">
        <v>54</v>
      </c>
      <c r="G25" s="17" t="s">
        <v>182</v>
      </c>
      <c r="H25" s="16" t="s">
        <v>357</v>
      </c>
      <c r="I25" s="16" t="s">
        <v>4582</v>
      </c>
      <c r="J25">
        <v>138</v>
      </c>
      <c r="K25">
        <v>7.7157802534571998</v>
      </c>
      <c r="L25">
        <v>0.409418</v>
      </c>
      <c r="M25">
        <v>0.38450499999999999</v>
      </c>
      <c r="N25">
        <v>0.69801999999999997</v>
      </c>
      <c r="O25">
        <v>0.64835200000000004</v>
      </c>
      <c r="P25" s="16" t="s">
        <v>887</v>
      </c>
      <c r="Q25" s="16" t="s">
        <v>4581</v>
      </c>
      <c r="R25">
        <v>125</v>
      </c>
      <c r="S25">
        <v>6.6938761458019496</v>
      </c>
      <c r="T25" s="20" t="s">
        <v>2273</v>
      </c>
      <c r="U25" t="s">
        <v>4586</v>
      </c>
      <c r="V25">
        <v>108</v>
      </c>
      <c r="W25">
        <v>7.3091457210869804</v>
      </c>
      <c r="X25">
        <v>125</v>
      </c>
      <c r="Y25" s="17">
        <f t="shared" si="1"/>
        <v>117</v>
      </c>
      <c r="Z25" s="17">
        <f t="shared" si="2"/>
        <v>116</v>
      </c>
      <c r="AA25" s="17">
        <f t="shared" si="13"/>
        <v>104</v>
      </c>
      <c r="AB25" s="17">
        <f t="shared" si="4"/>
        <v>96</v>
      </c>
      <c r="AC25" s="17">
        <f t="shared" si="5"/>
        <v>91</v>
      </c>
      <c r="AD25" s="17">
        <f t="shared" si="6"/>
        <v>94</v>
      </c>
      <c r="AE25" s="17">
        <f t="shared" si="7"/>
        <v>140</v>
      </c>
      <c r="AF25" s="17">
        <f t="shared" si="8"/>
        <v>111</v>
      </c>
      <c r="AG25" s="17">
        <f t="shared" si="9"/>
        <v>77</v>
      </c>
      <c r="AH25" s="17">
        <f t="shared" si="10"/>
        <v>103</v>
      </c>
      <c r="AI25" s="17">
        <f t="shared" si="11"/>
        <v>153</v>
      </c>
      <c r="AJ25" s="17">
        <f t="shared" si="0"/>
        <v>130</v>
      </c>
      <c r="AK25" s="17">
        <f t="shared" si="12"/>
        <v>69</v>
      </c>
      <c r="AL25" s="17"/>
      <c r="AM25">
        <v>138</v>
      </c>
      <c r="AN25">
        <v>117</v>
      </c>
      <c r="AO25">
        <v>109</v>
      </c>
      <c r="AP25">
        <v>111</v>
      </c>
      <c r="AQ25">
        <v>136</v>
      </c>
      <c r="AR25">
        <v>120</v>
      </c>
      <c r="AS25">
        <v>100</v>
      </c>
      <c r="AT25">
        <v>120</v>
      </c>
      <c r="AU25">
        <v>127</v>
      </c>
      <c r="AV25">
        <v>124</v>
      </c>
      <c r="AW25">
        <v>107</v>
      </c>
      <c r="AX25">
        <v>128</v>
      </c>
      <c r="AY25">
        <v>109</v>
      </c>
      <c r="AZ25">
        <v>117</v>
      </c>
      <c r="BA25">
        <v>116</v>
      </c>
      <c r="BB25">
        <v>104</v>
      </c>
      <c r="BC25">
        <v>96</v>
      </c>
      <c r="BD25">
        <v>91</v>
      </c>
      <c r="BE25">
        <v>94</v>
      </c>
      <c r="BF25">
        <v>140</v>
      </c>
      <c r="BG25">
        <v>111</v>
      </c>
      <c r="BH25">
        <v>77</v>
      </c>
      <c r="BI25">
        <v>103</v>
      </c>
      <c r="BJ25">
        <v>153</v>
      </c>
      <c r="BK25">
        <v>130</v>
      </c>
      <c r="BL25">
        <v>69</v>
      </c>
      <c r="BM25">
        <v>129</v>
      </c>
      <c r="BN25">
        <v>125</v>
      </c>
      <c r="BO25">
        <v>76</v>
      </c>
      <c r="BP25">
        <v>107</v>
      </c>
      <c r="BQ25">
        <v>135</v>
      </c>
      <c r="BR25">
        <v>102</v>
      </c>
      <c r="BS25">
        <v>122</v>
      </c>
      <c r="BT25">
        <v>119</v>
      </c>
      <c r="BU25">
        <v>138</v>
      </c>
      <c r="BV25">
        <v>114</v>
      </c>
      <c r="BW25">
        <v>127</v>
      </c>
      <c r="BX25">
        <v>123</v>
      </c>
      <c r="BY25">
        <v>85</v>
      </c>
      <c r="BZ25">
        <v>0.26915299999999998</v>
      </c>
      <c r="CA25">
        <v>0.41128999999999999</v>
      </c>
      <c r="CB25">
        <v>0.41964299999999999</v>
      </c>
      <c r="CC25">
        <v>0.47292600000000001</v>
      </c>
      <c r="CD25">
        <v>0.38219999999999998</v>
      </c>
      <c r="CE25">
        <v>0.31336399999999998</v>
      </c>
      <c r="CF25">
        <v>0.60354300000000005</v>
      </c>
      <c r="CG25">
        <v>0.24438399999999999</v>
      </c>
      <c r="CH25">
        <v>0.51396900000000001</v>
      </c>
      <c r="CI25">
        <v>0.56825999999999999</v>
      </c>
      <c r="CJ25">
        <v>0.26108900000000002</v>
      </c>
      <c r="CK25">
        <v>0.17281099999999999</v>
      </c>
      <c r="CL25">
        <v>0.394009</v>
      </c>
      <c r="CM25">
        <v>0.16633100000000001</v>
      </c>
      <c r="CN25">
        <v>0.46126200000000001</v>
      </c>
      <c r="CO25">
        <v>0.51252900000000001</v>
      </c>
      <c r="CP25">
        <v>0.49913600000000002</v>
      </c>
      <c r="CQ25">
        <v>0.35138200000000003</v>
      </c>
      <c r="CR25">
        <v>0.30227500000000002</v>
      </c>
      <c r="CS25">
        <v>0.45593299999999998</v>
      </c>
      <c r="CT25">
        <v>0.31293199999999999</v>
      </c>
      <c r="CU25">
        <v>0.27347399999999999</v>
      </c>
      <c r="CV25">
        <v>0.39876200000000001</v>
      </c>
      <c r="CW25">
        <v>0.30558800000000003</v>
      </c>
      <c r="CX25">
        <v>0.24135899999999999</v>
      </c>
      <c r="CY25">
        <v>0.19325999999999999</v>
      </c>
      <c r="CZ25">
        <v>0.671875</v>
      </c>
      <c r="DA25">
        <v>0.65317899999999995</v>
      </c>
      <c r="DB25">
        <v>0.73214299999999999</v>
      </c>
      <c r="DC25">
        <v>0.69811299999999998</v>
      </c>
      <c r="DD25">
        <v>0.69540199999999996</v>
      </c>
      <c r="DE25">
        <v>0.59210499999999999</v>
      </c>
      <c r="DF25">
        <v>0.68852500000000005</v>
      </c>
      <c r="DG25">
        <v>0.70949700000000004</v>
      </c>
      <c r="DH25">
        <v>0.70886099999999996</v>
      </c>
      <c r="DI25">
        <v>0.724719</v>
      </c>
      <c r="DJ25">
        <v>0.68686899999999995</v>
      </c>
      <c r="DK25">
        <v>0.63492099999999996</v>
      </c>
      <c r="DL25">
        <v>0.76388900000000004</v>
      </c>
      <c r="DM25">
        <v>0.60209400000000002</v>
      </c>
      <c r="DN25">
        <v>0.632768</v>
      </c>
      <c r="DO25">
        <v>0.68794299999999997</v>
      </c>
      <c r="DP25">
        <v>0.66257699999999997</v>
      </c>
      <c r="DQ25">
        <v>0.69082100000000002</v>
      </c>
      <c r="DR25">
        <v>0.62111799999999995</v>
      </c>
      <c r="DS25">
        <v>0.70175399999999999</v>
      </c>
      <c r="DT25">
        <v>0.66480399999999995</v>
      </c>
      <c r="DU25">
        <v>0.64795899999999995</v>
      </c>
      <c r="DV25">
        <v>0.56626500000000002</v>
      </c>
      <c r="DW25">
        <v>0.68539300000000003</v>
      </c>
      <c r="DX25">
        <v>0.67894699999999997</v>
      </c>
      <c r="DY25">
        <v>0.72368399999999999</v>
      </c>
    </row>
    <row r="26" spans="1:129">
      <c r="A26" s="16">
        <v>24</v>
      </c>
      <c r="B26" s="16" t="s">
        <v>1365</v>
      </c>
      <c r="C26" s="16" t="s">
        <v>346</v>
      </c>
      <c r="D26" s="3" t="s">
        <v>453</v>
      </c>
      <c r="E26" s="16" t="s">
        <v>53</v>
      </c>
      <c r="F26" s="16" t="s">
        <v>54</v>
      </c>
      <c r="G26" s="17" t="s">
        <v>182</v>
      </c>
      <c r="H26" s="16" t="s">
        <v>357</v>
      </c>
      <c r="I26" s="16" t="s">
        <v>4582</v>
      </c>
      <c r="J26">
        <v>147</v>
      </c>
      <c r="K26">
        <v>4.0136075553728796</v>
      </c>
      <c r="L26">
        <v>0.475518</v>
      </c>
      <c r="M26">
        <v>0.35843900000000001</v>
      </c>
      <c r="N26">
        <v>0.72687199999999996</v>
      </c>
      <c r="O26">
        <v>0.62331800000000004</v>
      </c>
      <c r="P26" s="16" t="s">
        <v>452</v>
      </c>
      <c r="Q26" s="16" t="s">
        <v>4581</v>
      </c>
      <c r="R26">
        <v>142</v>
      </c>
      <c r="S26">
        <v>8.7767828637433691</v>
      </c>
      <c r="T26" s="20" t="s">
        <v>2059</v>
      </c>
      <c r="U26" t="s">
        <v>4586</v>
      </c>
      <c r="V26">
        <v>160</v>
      </c>
      <c r="W26">
        <v>9.1837541772355404</v>
      </c>
      <c r="X26">
        <v>142</v>
      </c>
      <c r="Y26" s="17">
        <f t="shared" si="1"/>
        <v>125</v>
      </c>
      <c r="Z26" s="17">
        <f t="shared" si="2"/>
        <v>128</v>
      </c>
      <c r="AA26" s="17">
        <f t="shared" si="13"/>
        <v>116</v>
      </c>
      <c r="AB26" s="17">
        <f t="shared" si="4"/>
        <v>125</v>
      </c>
      <c r="AC26" s="17">
        <f t="shared" si="5"/>
        <v>106</v>
      </c>
      <c r="AD26" s="17">
        <f t="shared" si="6"/>
        <v>86</v>
      </c>
      <c r="AE26" s="17">
        <f t="shared" si="7"/>
        <v>122</v>
      </c>
      <c r="AF26" s="17">
        <f t="shared" si="8"/>
        <v>95</v>
      </c>
      <c r="AG26" s="17">
        <f t="shared" si="9"/>
        <v>187</v>
      </c>
      <c r="AH26" s="17">
        <f t="shared" si="10"/>
        <v>119</v>
      </c>
      <c r="AI26" s="17">
        <f t="shared" si="11"/>
        <v>120</v>
      </c>
      <c r="AJ26" s="17">
        <f t="shared" si="0"/>
        <v>128</v>
      </c>
      <c r="AK26" s="17">
        <f t="shared" si="12"/>
        <v>116</v>
      </c>
      <c r="AL26" s="17"/>
      <c r="AM26">
        <v>138</v>
      </c>
      <c r="AN26">
        <v>182</v>
      </c>
      <c r="AO26">
        <v>115</v>
      </c>
      <c r="AP26">
        <v>135</v>
      </c>
      <c r="AQ26">
        <v>157</v>
      </c>
      <c r="AR26">
        <v>189</v>
      </c>
      <c r="AS26">
        <v>141</v>
      </c>
      <c r="AT26">
        <v>133</v>
      </c>
      <c r="AU26">
        <v>145</v>
      </c>
      <c r="AV26">
        <v>159</v>
      </c>
      <c r="AW26">
        <v>155</v>
      </c>
      <c r="AX26">
        <v>169</v>
      </c>
      <c r="AY26">
        <v>154</v>
      </c>
      <c r="AZ26">
        <v>125</v>
      </c>
      <c r="BA26">
        <v>128</v>
      </c>
      <c r="BB26">
        <v>116</v>
      </c>
      <c r="BC26">
        <v>125</v>
      </c>
      <c r="BD26">
        <v>106</v>
      </c>
      <c r="BE26">
        <v>86</v>
      </c>
      <c r="BF26">
        <v>122</v>
      </c>
      <c r="BG26">
        <v>95</v>
      </c>
      <c r="BH26">
        <v>187</v>
      </c>
      <c r="BI26">
        <v>119</v>
      </c>
      <c r="BJ26">
        <v>120</v>
      </c>
      <c r="BK26">
        <v>128</v>
      </c>
      <c r="BL26">
        <v>116</v>
      </c>
      <c r="BM26">
        <v>108</v>
      </c>
      <c r="BN26">
        <v>117</v>
      </c>
      <c r="BO26">
        <v>127</v>
      </c>
      <c r="BP26">
        <v>90</v>
      </c>
      <c r="BQ26">
        <v>111</v>
      </c>
      <c r="BR26">
        <v>85</v>
      </c>
      <c r="BS26">
        <v>143</v>
      </c>
      <c r="BT26">
        <v>121</v>
      </c>
      <c r="BU26">
        <v>145</v>
      </c>
      <c r="BV26">
        <v>160</v>
      </c>
      <c r="BW26">
        <v>122</v>
      </c>
      <c r="BX26">
        <v>137</v>
      </c>
      <c r="BY26">
        <v>102</v>
      </c>
      <c r="BZ26">
        <v>0.409418</v>
      </c>
      <c r="CA26">
        <v>0.22595000000000001</v>
      </c>
      <c r="CB26">
        <v>0.230847</v>
      </c>
      <c r="CC26">
        <v>0.30904399999999999</v>
      </c>
      <c r="CD26">
        <v>0.40711399999999998</v>
      </c>
      <c r="CE26">
        <v>0.37975199999999998</v>
      </c>
      <c r="CF26">
        <v>0.39343299999999998</v>
      </c>
      <c r="CG26">
        <v>0.41791499999999998</v>
      </c>
      <c r="CH26">
        <v>0.27001700000000001</v>
      </c>
      <c r="CI26">
        <v>0.22162999999999999</v>
      </c>
      <c r="CJ26">
        <v>0.38205600000000001</v>
      </c>
      <c r="CK26">
        <v>0.32531700000000002</v>
      </c>
      <c r="CL26">
        <v>0.28024199999999999</v>
      </c>
      <c r="CM26">
        <v>0.38450499999999999</v>
      </c>
      <c r="CN26">
        <v>0.204925</v>
      </c>
      <c r="CO26">
        <v>0.50417599999999996</v>
      </c>
      <c r="CP26">
        <v>0.37845600000000001</v>
      </c>
      <c r="CQ26">
        <v>0.25561600000000001</v>
      </c>
      <c r="CR26">
        <v>0.38695299999999999</v>
      </c>
      <c r="CS26">
        <v>0.28312199999999998</v>
      </c>
      <c r="CT26">
        <v>0.47897499999999998</v>
      </c>
      <c r="CU26">
        <v>0.163882</v>
      </c>
      <c r="CV26">
        <v>0.16892299999999999</v>
      </c>
      <c r="CW26">
        <v>0.26915299999999998</v>
      </c>
      <c r="CX26">
        <v>0.384073</v>
      </c>
      <c r="CY26">
        <v>0.30184299999999997</v>
      </c>
      <c r="CZ26">
        <v>0.69801999999999997</v>
      </c>
      <c r="DA26">
        <v>0.640351</v>
      </c>
      <c r="DB26">
        <v>0.66474</v>
      </c>
      <c r="DC26">
        <v>0.71287100000000003</v>
      </c>
      <c r="DD26">
        <v>0.67171700000000001</v>
      </c>
      <c r="DE26">
        <v>0.75565599999999999</v>
      </c>
      <c r="DF26">
        <v>0.67171700000000001</v>
      </c>
      <c r="DG26">
        <v>0.65882399999999997</v>
      </c>
      <c r="DH26">
        <v>0.61087899999999995</v>
      </c>
      <c r="DI26">
        <v>0.69483600000000001</v>
      </c>
      <c r="DJ26">
        <v>0.65196100000000001</v>
      </c>
      <c r="DK26">
        <v>0.66216200000000003</v>
      </c>
      <c r="DL26">
        <v>0.70813400000000004</v>
      </c>
      <c r="DM26">
        <v>0.64835200000000004</v>
      </c>
      <c r="DN26">
        <v>0.65315299999999998</v>
      </c>
      <c r="DO26">
        <v>0.64804499999999998</v>
      </c>
      <c r="DP26">
        <v>0.61963199999999996</v>
      </c>
      <c r="DQ26">
        <v>0.58201099999999995</v>
      </c>
      <c r="DR26">
        <v>0.70754700000000004</v>
      </c>
      <c r="DS26">
        <v>0.64114800000000005</v>
      </c>
      <c r="DT26">
        <v>0.670157</v>
      </c>
      <c r="DU26">
        <v>0.55000000000000004</v>
      </c>
      <c r="DV26">
        <v>0.65966400000000003</v>
      </c>
      <c r="DW26">
        <v>0.65534000000000003</v>
      </c>
      <c r="DX26">
        <v>0.65198199999999995</v>
      </c>
      <c r="DY26">
        <v>0.68717899999999998</v>
      </c>
    </row>
    <row r="27" spans="1:129">
      <c r="A27" s="16">
        <v>25</v>
      </c>
      <c r="B27" s="16" t="s">
        <v>1549</v>
      </c>
      <c r="C27" s="16" t="s">
        <v>724</v>
      </c>
      <c r="D27" s="3" t="s">
        <v>815</v>
      </c>
      <c r="E27" s="16" t="s">
        <v>53</v>
      </c>
      <c r="F27" s="16" t="s">
        <v>54</v>
      </c>
      <c r="G27" s="17" t="s">
        <v>195</v>
      </c>
      <c r="H27" s="16" t="s">
        <v>22</v>
      </c>
      <c r="I27" s="16" t="s">
        <v>4582</v>
      </c>
      <c r="J27">
        <v>179</v>
      </c>
      <c r="K27">
        <v>13.9176792907456</v>
      </c>
      <c r="L27">
        <v>0.41503499999999999</v>
      </c>
      <c r="M27">
        <v>0.36650300000000002</v>
      </c>
      <c r="N27">
        <v>0.68398300000000001</v>
      </c>
      <c r="O27">
        <v>0.68260900000000002</v>
      </c>
      <c r="P27" s="16" t="s">
        <v>814</v>
      </c>
      <c r="Q27" s="16" t="s">
        <v>4581</v>
      </c>
      <c r="R27">
        <v>125</v>
      </c>
      <c r="S27">
        <v>11.109074078255199</v>
      </c>
      <c r="T27" s="20" t="s">
        <v>2228</v>
      </c>
      <c r="U27" t="s">
        <v>4586</v>
      </c>
      <c r="V27">
        <v>124</v>
      </c>
      <c r="W27">
        <v>11.197492757029099</v>
      </c>
      <c r="X27">
        <v>125</v>
      </c>
      <c r="Y27" s="17">
        <f t="shared" si="1"/>
        <v>142</v>
      </c>
      <c r="Z27" s="17">
        <f t="shared" si="2"/>
        <v>140</v>
      </c>
      <c r="AA27" s="17">
        <f t="shared" si="13"/>
        <v>125</v>
      </c>
      <c r="AB27" s="17">
        <f t="shared" si="4"/>
        <v>107</v>
      </c>
      <c r="AC27" s="17">
        <f t="shared" si="5"/>
        <v>104</v>
      </c>
      <c r="AD27" s="17">
        <f t="shared" si="6"/>
        <v>112</v>
      </c>
      <c r="AE27" s="17">
        <f t="shared" si="7"/>
        <v>113</v>
      </c>
      <c r="AF27" s="17">
        <f t="shared" si="8"/>
        <v>139</v>
      </c>
      <c r="AG27" s="17">
        <f t="shared" si="9"/>
        <v>113</v>
      </c>
      <c r="AH27" s="17">
        <f t="shared" si="10"/>
        <v>78</v>
      </c>
      <c r="AI27" s="17">
        <f t="shared" si="11"/>
        <v>173</v>
      </c>
      <c r="AJ27" s="17">
        <f t="shared" si="0"/>
        <v>173</v>
      </c>
      <c r="AK27" s="17">
        <f t="shared" si="12"/>
        <v>97</v>
      </c>
      <c r="AL27" s="17"/>
      <c r="AM27">
        <v>147</v>
      </c>
      <c r="AN27">
        <v>136</v>
      </c>
      <c r="AO27">
        <v>155</v>
      </c>
      <c r="AP27">
        <v>142</v>
      </c>
      <c r="AQ27">
        <v>159</v>
      </c>
      <c r="AR27">
        <v>150</v>
      </c>
      <c r="AS27">
        <v>128</v>
      </c>
      <c r="AT27">
        <v>152</v>
      </c>
      <c r="AU27">
        <v>148</v>
      </c>
      <c r="AV27">
        <v>138</v>
      </c>
      <c r="AW27">
        <v>172</v>
      </c>
      <c r="AX27">
        <v>180</v>
      </c>
      <c r="AY27">
        <v>133</v>
      </c>
      <c r="AZ27">
        <v>142</v>
      </c>
      <c r="BA27">
        <v>140</v>
      </c>
      <c r="BB27">
        <v>125</v>
      </c>
      <c r="BC27">
        <v>107</v>
      </c>
      <c r="BD27">
        <v>104</v>
      </c>
      <c r="BE27">
        <v>112</v>
      </c>
      <c r="BF27">
        <v>113</v>
      </c>
      <c r="BG27">
        <v>139</v>
      </c>
      <c r="BH27">
        <v>113</v>
      </c>
      <c r="BI27">
        <v>78</v>
      </c>
      <c r="BJ27">
        <v>173</v>
      </c>
      <c r="BK27">
        <v>173</v>
      </c>
      <c r="BL27">
        <v>97</v>
      </c>
      <c r="BM27">
        <v>160</v>
      </c>
      <c r="BN27">
        <v>147</v>
      </c>
      <c r="BO27">
        <v>134</v>
      </c>
      <c r="BP27">
        <v>137</v>
      </c>
      <c r="BQ27">
        <v>145</v>
      </c>
      <c r="BR27">
        <v>104</v>
      </c>
      <c r="BS27">
        <v>136</v>
      </c>
      <c r="BT27">
        <v>150</v>
      </c>
      <c r="BU27">
        <v>139</v>
      </c>
      <c r="BV27">
        <v>146</v>
      </c>
      <c r="BW27">
        <v>165</v>
      </c>
      <c r="BX27">
        <v>141</v>
      </c>
      <c r="BY27">
        <v>122</v>
      </c>
      <c r="BZ27">
        <v>0.475518</v>
      </c>
      <c r="CA27">
        <v>0.18534</v>
      </c>
      <c r="CB27">
        <v>0.24640000000000001</v>
      </c>
      <c r="CC27">
        <v>0.23286299999999999</v>
      </c>
      <c r="CD27">
        <v>0.43462000000000001</v>
      </c>
      <c r="CE27">
        <v>0.33813399999999999</v>
      </c>
      <c r="CF27">
        <v>0.50345600000000001</v>
      </c>
      <c r="CG27">
        <v>0.29190700000000003</v>
      </c>
      <c r="CH27">
        <v>0.27621000000000001</v>
      </c>
      <c r="CI27">
        <v>0.46961399999999998</v>
      </c>
      <c r="CJ27">
        <v>0.240783</v>
      </c>
      <c r="CK27">
        <v>0.43015599999999998</v>
      </c>
      <c r="CL27">
        <v>0.48574299999999998</v>
      </c>
      <c r="CM27">
        <v>0.35843900000000001</v>
      </c>
      <c r="CN27">
        <v>0.22839899999999999</v>
      </c>
      <c r="CO27">
        <v>0.42756300000000003</v>
      </c>
      <c r="CP27">
        <v>0.28341</v>
      </c>
      <c r="CQ27">
        <v>0.34720600000000001</v>
      </c>
      <c r="CR27">
        <v>0.30385899999999999</v>
      </c>
      <c r="CS27">
        <v>0.300979</v>
      </c>
      <c r="CT27">
        <v>0.29147499999999998</v>
      </c>
      <c r="CU27">
        <v>0.37931999999999999</v>
      </c>
      <c r="CV27">
        <v>0.211982</v>
      </c>
      <c r="CW27">
        <v>0.22595000000000001</v>
      </c>
      <c r="CX27">
        <v>0.34893400000000002</v>
      </c>
      <c r="CY27">
        <v>0.21356600000000001</v>
      </c>
      <c r="CZ27">
        <v>0.72687199999999996</v>
      </c>
      <c r="DA27">
        <v>0.59898499999999999</v>
      </c>
      <c r="DB27">
        <v>0.647343</v>
      </c>
      <c r="DC27">
        <v>0.61666699999999997</v>
      </c>
      <c r="DD27">
        <v>0.65128200000000003</v>
      </c>
      <c r="DE27">
        <v>0.69</v>
      </c>
      <c r="DF27">
        <v>0.63841800000000004</v>
      </c>
      <c r="DG27">
        <v>0.67727300000000001</v>
      </c>
      <c r="DH27">
        <v>0.70149300000000003</v>
      </c>
      <c r="DI27">
        <v>0.736842</v>
      </c>
      <c r="DJ27">
        <v>0.65234400000000003</v>
      </c>
      <c r="DK27">
        <v>0.59362499999999996</v>
      </c>
      <c r="DL27">
        <v>0.72222200000000003</v>
      </c>
      <c r="DM27">
        <v>0.62331800000000004</v>
      </c>
      <c r="DN27">
        <v>0.61951199999999995</v>
      </c>
      <c r="DO27">
        <v>0.64953300000000003</v>
      </c>
      <c r="DP27">
        <v>0.59090900000000002</v>
      </c>
      <c r="DQ27">
        <v>0.63063100000000005</v>
      </c>
      <c r="DR27">
        <v>0.68393800000000005</v>
      </c>
      <c r="DS27">
        <v>0.653061</v>
      </c>
      <c r="DT27">
        <v>0.65777799999999997</v>
      </c>
      <c r="DU27">
        <v>0.68348600000000004</v>
      </c>
      <c r="DV27">
        <v>0.63461500000000004</v>
      </c>
      <c r="DW27">
        <v>0.67843100000000001</v>
      </c>
      <c r="DX27">
        <v>0.604348</v>
      </c>
      <c r="DY27">
        <v>0.63636400000000004</v>
      </c>
    </row>
    <row r="28" spans="1:129">
      <c r="A28" s="16">
        <v>26</v>
      </c>
      <c r="B28" s="16" t="s">
        <v>1729</v>
      </c>
      <c r="C28" s="16" t="s">
        <v>16</v>
      </c>
      <c r="D28" s="3" t="s">
        <v>194</v>
      </c>
      <c r="E28" s="16" t="s">
        <v>53</v>
      </c>
      <c r="F28" s="16" t="s">
        <v>54</v>
      </c>
      <c r="G28" s="17" t="s">
        <v>195</v>
      </c>
      <c r="H28" s="16" t="s">
        <v>22</v>
      </c>
      <c r="I28" s="16" t="s">
        <v>4582</v>
      </c>
      <c r="J28">
        <v>178</v>
      </c>
      <c r="K28">
        <v>10.2802135389129</v>
      </c>
      <c r="L28">
        <v>0.34043800000000002</v>
      </c>
      <c r="M28">
        <v>0.41373799999999999</v>
      </c>
      <c r="N28">
        <v>0.67063499999999998</v>
      </c>
      <c r="O28">
        <v>0.63223099999999999</v>
      </c>
      <c r="P28" s="16" t="s">
        <v>192</v>
      </c>
      <c r="Q28" s="19" t="s">
        <v>4581</v>
      </c>
      <c r="R28">
        <v>157</v>
      </c>
      <c r="S28">
        <v>10.7894849192877</v>
      </c>
      <c r="T28" s="20" t="s">
        <v>1940</v>
      </c>
      <c r="U28" t="s">
        <v>4586</v>
      </c>
      <c r="V28">
        <v>153</v>
      </c>
      <c r="W28">
        <v>10.750256499206101</v>
      </c>
      <c r="X28">
        <v>157</v>
      </c>
      <c r="AA28" s="17">
        <f t="shared" si="13"/>
        <v>148</v>
      </c>
      <c r="AB28" s="17">
        <f t="shared" si="4"/>
        <v>116</v>
      </c>
      <c r="AJ28" s="17">
        <f t="shared" si="0"/>
        <v>177</v>
      </c>
      <c r="AO28">
        <v>145</v>
      </c>
      <c r="AP28">
        <v>170</v>
      </c>
      <c r="AX28">
        <v>188</v>
      </c>
      <c r="BB28">
        <v>148</v>
      </c>
      <c r="BC28">
        <v>116</v>
      </c>
      <c r="BK28">
        <v>177</v>
      </c>
      <c r="BO28">
        <v>135</v>
      </c>
      <c r="BP28">
        <v>137</v>
      </c>
      <c r="BX28">
        <v>153</v>
      </c>
      <c r="CB28">
        <v>0.48430299999999998</v>
      </c>
      <c r="CC28">
        <v>0.36491899999999999</v>
      </c>
      <c r="CK28">
        <v>0.23819100000000001</v>
      </c>
      <c r="CO28">
        <v>0.49899199999999999</v>
      </c>
      <c r="CP28">
        <v>0.328629</v>
      </c>
      <c r="CX28">
        <v>0.33582899999999999</v>
      </c>
      <c r="DB28">
        <v>0.67420800000000003</v>
      </c>
      <c r="DC28">
        <v>0.663551</v>
      </c>
      <c r="DK28">
        <v>0.61216700000000002</v>
      </c>
      <c r="DO28">
        <v>0.65384600000000004</v>
      </c>
      <c r="DP28">
        <v>0.62946400000000002</v>
      </c>
      <c r="DX28">
        <v>0.63052200000000003</v>
      </c>
    </row>
    <row r="29" spans="1:129">
      <c r="A29" s="16">
        <v>27</v>
      </c>
      <c r="B29" s="16" t="s">
        <v>1550</v>
      </c>
      <c r="C29" s="16" t="s">
        <v>724</v>
      </c>
      <c r="D29" s="3" t="s">
        <v>817</v>
      </c>
      <c r="E29" s="16" t="s">
        <v>53</v>
      </c>
      <c r="F29" s="16" t="s">
        <v>54</v>
      </c>
      <c r="G29" s="17" t="s">
        <v>195</v>
      </c>
      <c r="H29" s="16" t="s">
        <v>28</v>
      </c>
      <c r="I29" s="16" t="s">
        <v>4582</v>
      </c>
      <c r="J29">
        <v>208</v>
      </c>
      <c r="K29">
        <v>11.920682284639</v>
      </c>
      <c r="L29">
        <v>0.44945299999999999</v>
      </c>
      <c r="M29">
        <v>0.41431499999999999</v>
      </c>
      <c r="N29">
        <v>0.73943700000000001</v>
      </c>
      <c r="O29">
        <v>0.72092999999999996</v>
      </c>
      <c r="P29" s="16" t="s">
        <v>816</v>
      </c>
      <c r="Q29" s="16" t="s">
        <v>4581</v>
      </c>
      <c r="R29">
        <v>150</v>
      </c>
      <c r="S29">
        <v>8.3517743075281601</v>
      </c>
      <c r="T29" s="20" t="s">
        <v>2229</v>
      </c>
      <c r="U29" t="s">
        <v>4586</v>
      </c>
      <c r="V29">
        <v>122</v>
      </c>
      <c r="W29">
        <v>8.3019784268657002</v>
      </c>
      <c r="X29">
        <v>150</v>
      </c>
      <c r="AA29" s="17">
        <f t="shared" si="13"/>
        <v>174</v>
      </c>
      <c r="AB29" s="17">
        <f t="shared" si="4"/>
        <v>142</v>
      </c>
      <c r="AJ29" s="17">
        <f t="shared" si="0"/>
        <v>164</v>
      </c>
      <c r="AO29">
        <v>159</v>
      </c>
      <c r="AP29">
        <v>164</v>
      </c>
      <c r="AX29">
        <v>163</v>
      </c>
      <c r="BB29">
        <v>174</v>
      </c>
      <c r="BC29">
        <v>142</v>
      </c>
      <c r="BK29">
        <v>164</v>
      </c>
      <c r="BO29">
        <v>170</v>
      </c>
      <c r="BP29">
        <v>173</v>
      </c>
      <c r="BX29">
        <v>146</v>
      </c>
      <c r="CB29">
        <v>0.211838</v>
      </c>
      <c r="CC29">
        <v>0.56336399999999998</v>
      </c>
      <c r="CK29">
        <v>0.389401</v>
      </c>
      <c r="CO29">
        <v>0.20478099999999999</v>
      </c>
      <c r="CP29">
        <v>0.37730399999999997</v>
      </c>
      <c r="CX29">
        <v>0.47494199999999998</v>
      </c>
      <c r="DB29">
        <v>0.66800000000000004</v>
      </c>
      <c r="DC29">
        <v>0.735537</v>
      </c>
      <c r="DK29">
        <v>0.572052</v>
      </c>
      <c r="DO29">
        <v>0.65714300000000003</v>
      </c>
      <c r="DP29">
        <v>0.65200000000000002</v>
      </c>
      <c r="DX29">
        <v>0.644737</v>
      </c>
    </row>
    <row r="30" spans="1:129">
      <c r="A30" s="16">
        <v>28</v>
      </c>
      <c r="B30" s="16" t="s">
        <v>1730</v>
      </c>
      <c r="C30" s="16" t="s">
        <v>16</v>
      </c>
      <c r="D30" s="3" t="s">
        <v>198</v>
      </c>
      <c r="E30" s="16" t="s">
        <v>53</v>
      </c>
      <c r="F30" s="16" t="s">
        <v>54</v>
      </c>
      <c r="G30" s="17" t="s">
        <v>195</v>
      </c>
      <c r="H30" s="16" t="s">
        <v>28</v>
      </c>
      <c r="I30" s="16" t="s">
        <v>4582</v>
      </c>
      <c r="J30">
        <v>178</v>
      </c>
      <c r="K30">
        <v>10.477715008867801</v>
      </c>
      <c r="L30">
        <v>0.46457399999999999</v>
      </c>
      <c r="M30">
        <v>0.45017299999999999</v>
      </c>
      <c r="N30">
        <v>0.64935100000000001</v>
      </c>
      <c r="O30">
        <v>0.67768600000000001</v>
      </c>
      <c r="P30" s="16" t="s">
        <v>196</v>
      </c>
      <c r="Q30" s="19" t="s">
        <v>4581</v>
      </c>
      <c r="R30">
        <v>134</v>
      </c>
      <c r="S30">
        <v>6.2192031074388501</v>
      </c>
      <c r="T30" s="20" t="s">
        <v>1941</v>
      </c>
      <c r="U30" t="s">
        <v>4586</v>
      </c>
      <c r="V30">
        <v>142</v>
      </c>
      <c r="W30">
        <v>6.3187892867476503</v>
      </c>
      <c r="X30">
        <v>134</v>
      </c>
      <c r="AA30" s="17">
        <f t="shared" si="13"/>
        <v>139</v>
      </c>
      <c r="AB30" s="17">
        <f t="shared" si="4"/>
        <v>92</v>
      </c>
      <c r="AJ30" s="17">
        <f t="shared" si="0"/>
        <v>178</v>
      </c>
      <c r="AO30">
        <v>169</v>
      </c>
      <c r="AP30">
        <v>157</v>
      </c>
      <c r="AX30">
        <v>197</v>
      </c>
      <c r="BB30">
        <v>139</v>
      </c>
      <c r="BC30">
        <v>92</v>
      </c>
      <c r="BK30">
        <v>178</v>
      </c>
      <c r="BO30">
        <v>148</v>
      </c>
      <c r="BP30">
        <v>118</v>
      </c>
      <c r="BX30">
        <v>153</v>
      </c>
      <c r="CB30">
        <v>0.25446400000000002</v>
      </c>
      <c r="CC30">
        <v>0.44397999999999999</v>
      </c>
      <c r="CK30">
        <v>0.256048</v>
      </c>
      <c r="CO30">
        <v>0.23127900000000001</v>
      </c>
      <c r="CP30">
        <v>0.36996000000000001</v>
      </c>
      <c r="CX30">
        <v>0.34173399999999998</v>
      </c>
      <c r="DB30">
        <v>0.64912300000000001</v>
      </c>
      <c r="DC30">
        <v>0.703125</v>
      </c>
      <c r="DK30">
        <v>0.57414399999999999</v>
      </c>
      <c r="DO30">
        <v>0.63948499999999997</v>
      </c>
      <c r="DP30">
        <v>0.63861400000000001</v>
      </c>
      <c r="DX30">
        <v>0.58299599999999996</v>
      </c>
    </row>
    <row r="31" spans="1:129">
      <c r="A31" s="16">
        <v>29</v>
      </c>
      <c r="B31" s="16" t="s">
        <v>1551</v>
      </c>
      <c r="C31" s="16" t="s">
        <v>724</v>
      </c>
      <c r="D31" s="3" t="s">
        <v>819</v>
      </c>
      <c r="E31" s="16" t="s">
        <v>53</v>
      </c>
      <c r="F31" s="16" t="s">
        <v>54</v>
      </c>
      <c r="G31" s="17" t="s">
        <v>195</v>
      </c>
      <c r="H31" s="16" t="s">
        <v>32</v>
      </c>
      <c r="I31" s="16" t="s">
        <v>4582</v>
      </c>
      <c r="J31">
        <v>190</v>
      </c>
      <c r="K31">
        <v>14.3351646522159</v>
      </c>
      <c r="L31">
        <v>0.368232</v>
      </c>
      <c r="M31">
        <v>0.35771900000000001</v>
      </c>
      <c r="N31">
        <v>0.66666700000000001</v>
      </c>
      <c r="O31">
        <v>0.61572099999999996</v>
      </c>
      <c r="P31" s="16" t="s">
        <v>818</v>
      </c>
      <c r="Q31" s="16" t="s">
        <v>4581</v>
      </c>
      <c r="R31">
        <v>138</v>
      </c>
      <c r="S31">
        <v>13.302080149365599</v>
      </c>
      <c r="T31" s="20" t="s">
        <v>2230</v>
      </c>
      <c r="U31" t="s">
        <v>4586</v>
      </c>
      <c r="V31">
        <v>127</v>
      </c>
      <c r="W31">
        <v>13.8767850636841</v>
      </c>
      <c r="X31">
        <v>138</v>
      </c>
      <c r="AA31" s="17">
        <f t="shared" si="13"/>
        <v>0</v>
      </c>
      <c r="AB31" s="17">
        <f t="shared" si="4"/>
        <v>136</v>
      </c>
      <c r="AJ31" s="17">
        <f t="shared" si="0"/>
        <v>170</v>
      </c>
      <c r="AP31">
        <v>158</v>
      </c>
      <c r="AX31">
        <v>187</v>
      </c>
      <c r="BC31">
        <v>136</v>
      </c>
      <c r="BK31">
        <v>170</v>
      </c>
      <c r="BP31">
        <v>132</v>
      </c>
      <c r="BX31">
        <v>148</v>
      </c>
      <c r="CC31">
        <v>0.401642</v>
      </c>
      <c r="CK31">
        <v>0.36952800000000002</v>
      </c>
      <c r="CP31">
        <v>0.46673399999999998</v>
      </c>
      <c r="CX31">
        <v>0.41344999999999998</v>
      </c>
      <c r="DC31">
        <v>0.6875</v>
      </c>
      <c r="DK31">
        <v>0.58333299999999999</v>
      </c>
      <c r="DP31">
        <v>0.68181800000000004</v>
      </c>
      <c r="DX31">
        <v>0.59243699999999999</v>
      </c>
    </row>
    <row r="32" spans="1:129">
      <c r="A32" s="16">
        <v>30</v>
      </c>
      <c r="B32" s="16" t="s">
        <v>1731</v>
      </c>
      <c r="C32" s="16" t="s">
        <v>16</v>
      </c>
      <c r="D32" s="3" t="s">
        <v>201</v>
      </c>
      <c r="E32" s="16" t="s">
        <v>53</v>
      </c>
      <c r="F32" s="16" t="s">
        <v>54</v>
      </c>
      <c r="G32" s="17" t="s">
        <v>195</v>
      </c>
      <c r="H32" s="16" t="s">
        <v>32</v>
      </c>
      <c r="I32" s="16" t="s">
        <v>4582</v>
      </c>
      <c r="J32">
        <v>161</v>
      </c>
      <c r="K32">
        <v>13.7142649113307</v>
      </c>
      <c r="L32">
        <v>0.41561100000000001</v>
      </c>
      <c r="M32">
        <v>0.38263200000000003</v>
      </c>
      <c r="N32">
        <v>0.65086200000000005</v>
      </c>
      <c r="O32">
        <v>0.63636400000000004</v>
      </c>
      <c r="P32" s="16" t="s">
        <v>199</v>
      </c>
      <c r="Q32" s="19" t="s">
        <v>4581</v>
      </c>
      <c r="R32">
        <v>152</v>
      </c>
      <c r="S32">
        <v>12.2243045432536</v>
      </c>
      <c r="T32" s="20" t="s">
        <v>1942</v>
      </c>
      <c r="U32" t="s">
        <v>4586</v>
      </c>
      <c r="V32">
        <v>139</v>
      </c>
      <c r="W32">
        <v>9.1632965958750408</v>
      </c>
      <c r="X32">
        <v>152</v>
      </c>
      <c r="AA32" s="17">
        <f t="shared" si="13"/>
        <v>162</v>
      </c>
      <c r="AB32" s="17">
        <f t="shared" si="4"/>
        <v>120</v>
      </c>
      <c r="AJ32" s="17">
        <f t="shared" si="0"/>
        <v>178</v>
      </c>
      <c r="AO32">
        <v>148</v>
      </c>
      <c r="AP32">
        <v>169</v>
      </c>
      <c r="AX32">
        <v>189</v>
      </c>
      <c r="BB32">
        <v>162</v>
      </c>
      <c r="BC32">
        <v>120</v>
      </c>
      <c r="BK32">
        <v>178</v>
      </c>
      <c r="BO32">
        <v>171</v>
      </c>
      <c r="BP32">
        <v>128</v>
      </c>
      <c r="BX32">
        <v>141</v>
      </c>
      <c r="CB32">
        <v>0.31091600000000003</v>
      </c>
      <c r="CC32">
        <v>0.40437800000000002</v>
      </c>
      <c r="CK32">
        <v>0.21875</v>
      </c>
      <c r="CO32">
        <v>0.22580600000000001</v>
      </c>
      <c r="CP32">
        <v>0.37528800000000001</v>
      </c>
      <c r="CX32">
        <v>0.237903</v>
      </c>
      <c r="DB32">
        <v>0.59728499999999995</v>
      </c>
      <c r="DC32">
        <v>0.68636399999999997</v>
      </c>
      <c r="DK32">
        <v>0.62546800000000002</v>
      </c>
      <c r="DO32">
        <v>0.60698700000000005</v>
      </c>
      <c r="DP32">
        <v>0.61214999999999997</v>
      </c>
      <c r="DX32">
        <v>0.63636400000000004</v>
      </c>
    </row>
    <row r="33" spans="1:128">
      <c r="A33" s="16">
        <v>31</v>
      </c>
      <c r="B33" s="16" t="s">
        <v>1663</v>
      </c>
      <c r="C33" s="16" t="s">
        <v>968</v>
      </c>
      <c r="D33" s="3" t="s">
        <v>1057</v>
      </c>
      <c r="E33" s="16" t="s">
        <v>53</v>
      </c>
      <c r="F33" s="16" t="s">
        <v>54</v>
      </c>
      <c r="G33" s="17" t="s">
        <v>195</v>
      </c>
      <c r="H33" s="16" t="s">
        <v>36</v>
      </c>
      <c r="I33" s="16" t="s">
        <v>4582</v>
      </c>
      <c r="J33">
        <v>85</v>
      </c>
      <c r="K33">
        <v>6.8096294574427203</v>
      </c>
      <c r="L33">
        <v>0.26872099999999999</v>
      </c>
      <c r="M33">
        <v>0.25144</v>
      </c>
      <c r="N33">
        <v>0.60162599999999999</v>
      </c>
      <c r="O33">
        <v>0.62589899999999998</v>
      </c>
      <c r="P33" s="16" t="s">
        <v>1056</v>
      </c>
      <c r="Q33" s="16" t="s">
        <v>4581</v>
      </c>
      <c r="R33">
        <v>87</v>
      </c>
      <c r="S33">
        <v>6.7656495280236504</v>
      </c>
      <c r="T33" s="20" t="s">
        <v>2357</v>
      </c>
      <c r="U33" t="s">
        <v>4586</v>
      </c>
      <c r="V33">
        <v>106</v>
      </c>
      <c r="W33">
        <v>6.75157997083131</v>
      </c>
      <c r="X33">
        <v>87</v>
      </c>
      <c r="AA33" s="17">
        <f t="shared" si="13"/>
        <v>155</v>
      </c>
      <c r="AB33" s="17">
        <f t="shared" si="4"/>
        <v>131</v>
      </c>
      <c r="AJ33" s="17">
        <f t="shared" si="0"/>
        <v>178</v>
      </c>
      <c r="AO33">
        <v>160</v>
      </c>
      <c r="AP33">
        <v>175</v>
      </c>
      <c r="AX33">
        <v>175</v>
      </c>
      <c r="BB33">
        <v>155</v>
      </c>
      <c r="BC33">
        <v>131</v>
      </c>
      <c r="BK33">
        <v>178</v>
      </c>
      <c r="BO33">
        <v>177</v>
      </c>
      <c r="BP33">
        <v>129</v>
      </c>
      <c r="BX33">
        <v>183</v>
      </c>
      <c r="CB33">
        <v>0.34922199999999998</v>
      </c>
      <c r="CC33">
        <v>0.32718900000000001</v>
      </c>
      <c r="CK33">
        <v>0.249136</v>
      </c>
      <c r="CO33">
        <v>0.331509</v>
      </c>
      <c r="CP33">
        <v>0.36175099999999999</v>
      </c>
      <c r="CX33">
        <v>0.35455100000000001</v>
      </c>
      <c r="DB33">
        <v>0.63636400000000004</v>
      </c>
      <c r="DC33">
        <v>0.66956499999999997</v>
      </c>
      <c r="DK33">
        <v>0.59920600000000002</v>
      </c>
      <c r="DO33">
        <v>0.61316899999999996</v>
      </c>
      <c r="DP33">
        <v>0.65486699999999998</v>
      </c>
      <c r="DX33">
        <v>0.617761</v>
      </c>
    </row>
    <row r="34" spans="1:128">
      <c r="A34" s="16">
        <v>32</v>
      </c>
      <c r="B34" s="16" t="s">
        <v>1732</v>
      </c>
      <c r="C34" s="16" t="s">
        <v>16</v>
      </c>
      <c r="D34" s="3" t="s">
        <v>204</v>
      </c>
      <c r="E34" s="16" t="s">
        <v>53</v>
      </c>
      <c r="F34" s="16" t="s">
        <v>54</v>
      </c>
      <c r="G34" s="17" t="s">
        <v>195</v>
      </c>
      <c r="H34" s="16" t="s">
        <v>36</v>
      </c>
      <c r="I34" s="16" t="s">
        <v>4582</v>
      </c>
      <c r="J34">
        <v>115</v>
      </c>
      <c r="K34">
        <v>8.8804789872168204</v>
      </c>
      <c r="L34">
        <v>0.366647</v>
      </c>
      <c r="M34">
        <v>0.41647499999999998</v>
      </c>
      <c r="N34">
        <v>0.64024400000000004</v>
      </c>
      <c r="O34">
        <v>0.64024400000000004</v>
      </c>
      <c r="P34" s="16" t="s">
        <v>202</v>
      </c>
      <c r="Q34" s="19" t="s">
        <v>4581</v>
      </c>
      <c r="R34">
        <v>108</v>
      </c>
      <c r="S34">
        <v>7.3455533927101904</v>
      </c>
      <c r="T34" s="20" t="s">
        <v>1943</v>
      </c>
      <c r="U34" t="s">
        <v>4586</v>
      </c>
      <c r="V34">
        <v>108</v>
      </c>
      <c r="W34">
        <v>9.7076804388546094</v>
      </c>
      <c r="X34">
        <v>108</v>
      </c>
      <c r="AA34" s="17">
        <f t="shared" si="13"/>
        <v>99</v>
      </c>
      <c r="AB34" s="17">
        <f t="shared" si="4"/>
        <v>96</v>
      </c>
      <c r="AJ34" s="17">
        <f t="shared" si="0"/>
        <v>110</v>
      </c>
      <c r="AO34">
        <v>86</v>
      </c>
      <c r="AP34">
        <v>92</v>
      </c>
      <c r="AX34">
        <v>92</v>
      </c>
      <c r="BB34">
        <v>99</v>
      </c>
      <c r="BC34">
        <v>96</v>
      </c>
      <c r="BK34">
        <v>110</v>
      </c>
      <c r="BO34">
        <v>101</v>
      </c>
      <c r="BP34">
        <v>95</v>
      </c>
      <c r="BX34">
        <v>93</v>
      </c>
      <c r="CB34">
        <v>0.25748799999999999</v>
      </c>
      <c r="CC34">
        <v>0.23905499999999999</v>
      </c>
      <c r="CK34">
        <v>0.326181</v>
      </c>
      <c r="CO34">
        <v>0.23761499999999999</v>
      </c>
      <c r="CP34">
        <v>0.224222</v>
      </c>
      <c r="CX34">
        <v>0.26339299999999999</v>
      </c>
      <c r="DB34">
        <v>0.54330699999999998</v>
      </c>
      <c r="DC34">
        <v>0.55384599999999995</v>
      </c>
      <c r="DK34">
        <v>0.55714300000000005</v>
      </c>
      <c r="DO34">
        <v>0.56153799999999998</v>
      </c>
      <c r="DP34">
        <v>0.58333299999999999</v>
      </c>
      <c r="DX34">
        <v>0.57692299999999996</v>
      </c>
    </row>
    <row r="35" spans="1:128">
      <c r="A35" s="16">
        <v>33</v>
      </c>
      <c r="B35" s="16" t="s">
        <v>1664</v>
      </c>
      <c r="C35" s="16" t="s">
        <v>968</v>
      </c>
      <c r="D35" s="3" t="s">
        <v>1059</v>
      </c>
      <c r="E35" s="16" t="s">
        <v>53</v>
      </c>
      <c r="F35" s="16" t="s">
        <v>54</v>
      </c>
      <c r="G35" s="17" t="s">
        <v>195</v>
      </c>
      <c r="H35" s="16" t="s">
        <v>222</v>
      </c>
      <c r="I35" s="16" t="s">
        <v>4582</v>
      </c>
      <c r="J35">
        <v>80</v>
      </c>
      <c r="K35">
        <v>9.8430183946488299</v>
      </c>
      <c r="L35">
        <v>0.37687199999999998</v>
      </c>
      <c r="M35">
        <v>0.42986799999999997</v>
      </c>
      <c r="N35">
        <v>0.57425700000000002</v>
      </c>
      <c r="O35">
        <v>0.66019399999999995</v>
      </c>
      <c r="P35" s="16" t="s">
        <v>1058</v>
      </c>
      <c r="Q35" s="16" t="s">
        <v>4581</v>
      </c>
      <c r="R35">
        <v>64</v>
      </c>
      <c r="S35">
        <v>5.7981170572068699</v>
      </c>
      <c r="T35" s="20" t="s">
        <v>2358</v>
      </c>
      <c r="U35" t="s">
        <v>4586</v>
      </c>
      <c r="V35">
        <v>58</v>
      </c>
      <c r="W35">
        <v>5.1633736987465504</v>
      </c>
      <c r="X35">
        <v>64</v>
      </c>
      <c r="AA35" s="17">
        <f t="shared" si="13"/>
        <v>94</v>
      </c>
      <c r="AB35" s="17">
        <f t="shared" si="4"/>
        <v>95</v>
      </c>
      <c r="AJ35" s="17">
        <f t="shared" si="0"/>
        <v>122</v>
      </c>
      <c r="AO35">
        <v>151</v>
      </c>
      <c r="AP35">
        <v>106</v>
      </c>
      <c r="AX35">
        <v>109</v>
      </c>
      <c r="BB35">
        <v>94</v>
      </c>
      <c r="BC35">
        <v>95</v>
      </c>
      <c r="BK35">
        <v>122</v>
      </c>
      <c r="BO35">
        <v>130</v>
      </c>
      <c r="BP35">
        <v>96</v>
      </c>
      <c r="BX35">
        <v>107</v>
      </c>
      <c r="CB35">
        <v>0.23415900000000001</v>
      </c>
      <c r="CC35">
        <v>0.61535099999999998</v>
      </c>
      <c r="CK35">
        <v>0.164747</v>
      </c>
      <c r="CO35">
        <v>0.21817400000000001</v>
      </c>
      <c r="CP35">
        <v>0.58568500000000001</v>
      </c>
      <c r="CX35">
        <v>0.22580600000000001</v>
      </c>
      <c r="DB35">
        <v>0.68279599999999996</v>
      </c>
      <c r="DC35">
        <v>0.69480500000000001</v>
      </c>
      <c r="DK35">
        <v>0.56521699999999997</v>
      </c>
      <c r="DO35">
        <v>0.67452800000000002</v>
      </c>
      <c r="DP35">
        <v>0.71337600000000001</v>
      </c>
      <c r="DX35">
        <v>0.68292699999999995</v>
      </c>
    </row>
    <row r="36" spans="1:128">
      <c r="A36" s="16">
        <v>34</v>
      </c>
      <c r="E36" s="16" t="s">
        <v>53</v>
      </c>
      <c r="F36" s="16" t="s">
        <v>54</v>
      </c>
      <c r="G36" s="17" t="s">
        <v>195</v>
      </c>
      <c r="H36" s="16" t="s">
        <v>222</v>
      </c>
      <c r="AA36" s="17">
        <f t="shared" si="13"/>
        <v>121</v>
      </c>
      <c r="AB36" s="17">
        <f t="shared" si="4"/>
        <v>120</v>
      </c>
      <c r="AJ36" s="17">
        <f t="shared" si="0"/>
        <v>129</v>
      </c>
      <c r="AO36">
        <v>85</v>
      </c>
      <c r="AP36">
        <v>97</v>
      </c>
      <c r="AX36">
        <v>109</v>
      </c>
      <c r="BB36">
        <v>121</v>
      </c>
      <c r="BC36">
        <v>120</v>
      </c>
      <c r="BK36">
        <v>129</v>
      </c>
      <c r="BO36">
        <v>99</v>
      </c>
      <c r="BP36">
        <v>101</v>
      </c>
      <c r="BX36">
        <v>104</v>
      </c>
      <c r="CB36">
        <v>0.43534</v>
      </c>
      <c r="CC36">
        <v>0.38436100000000001</v>
      </c>
      <c r="CK36">
        <v>0.276642</v>
      </c>
      <c r="CO36">
        <v>0.42900300000000002</v>
      </c>
      <c r="CP36">
        <v>0.40797800000000001</v>
      </c>
      <c r="CX36">
        <v>0.31609999999999999</v>
      </c>
      <c r="DB36">
        <v>0.58904100000000004</v>
      </c>
      <c r="DC36">
        <v>0.62658199999999997</v>
      </c>
      <c r="DK36">
        <v>0.67039099999999996</v>
      </c>
      <c r="DO36">
        <v>0.64705900000000005</v>
      </c>
      <c r="DP36">
        <v>0.60563400000000001</v>
      </c>
      <c r="DX36">
        <v>0.67701900000000004</v>
      </c>
    </row>
    <row r="37" spans="1:128">
      <c r="A37" s="16">
        <v>35</v>
      </c>
      <c r="B37" s="16" t="s">
        <v>1665</v>
      </c>
      <c r="C37" s="16" t="s">
        <v>968</v>
      </c>
      <c r="D37" s="3" t="s">
        <v>1061</v>
      </c>
      <c r="E37" s="16" t="s">
        <v>53</v>
      </c>
      <c r="F37" s="16" t="s">
        <v>54</v>
      </c>
      <c r="G37" s="17" t="s">
        <v>195</v>
      </c>
      <c r="H37" s="16" t="s">
        <v>225</v>
      </c>
      <c r="I37" s="16" t="s">
        <v>4582</v>
      </c>
      <c r="J37">
        <v>133</v>
      </c>
      <c r="K37">
        <v>7.4676009956153804</v>
      </c>
      <c r="L37">
        <v>0.32805299999999998</v>
      </c>
      <c r="M37">
        <v>0.32819700000000002</v>
      </c>
      <c r="N37">
        <v>0.54545500000000002</v>
      </c>
      <c r="O37">
        <v>0.53293400000000002</v>
      </c>
      <c r="P37" s="16" t="s">
        <v>1060</v>
      </c>
      <c r="Q37" s="16" t="s">
        <v>4581</v>
      </c>
      <c r="R37">
        <v>139</v>
      </c>
      <c r="S37">
        <v>6.6804586018887999</v>
      </c>
      <c r="T37" s="20" t="s">
        <v>2359</v>
      </c>
      <c r="U37" t="s">
        <v>4586</v>
      </c>
      <c r="V37">
        <v>112</v>
      </c>
      <c r="W37">
        <v>10.160072685223399</v>
      </c>
      <c r="X37">
        <v>139</v>
      </c>
      <c r="AA37" s="17">
        <f t="shared" si="13"/>
        <v>117</v>
      </c>
      <c r="AB37" s="17">
        <f t="shared" si="4"/>
        <v>102</v>
      </c>
      <c r="AJ37" s="17">
        <f t="shared" si="0"/>
        <v>116</v>
      </c>
      <c r="AO37">
        <v>134</v>
      </c>
      <c r="AP37">
        <v>126</v>
      </c>
      <c r="AX37">
        <v>144</v>
      </c>
      <c r="BB37">
        <v>117</v>
      </c>
      <c r="BC37">
        <v>102</v>
      </c>
      <c r="BK37">
        <v>116</v>
      </c>
      <c r="BO37">
        <v>112</v>
      </c>
      <c r="BP37">
        <v>116</v>
      </c>
      <c r="CB37">
        <v>0.35397499999999998</v>
      </c>
      <c r="CC37">
        <v>0.55601999999999996</v>
      </c>
      <c r="CK37">
        <v>0.27102500000000002</v>
      </c>
      <c r="CO37">
        <v>0.17180300000000001</v>
      </c>
      <c r="CP37">
        <v>0.53758600000000001</v>
      </c>
      <c r="DB37">
        <v>0.67195800000000006</v>
      </c>
      <c r="DC37">
        <v>0.71186400000000005</v>
      </c>
      <c r="DK37">
        <v>0.59459499999999998</v>
      </c>
      <c r="DO37">
        <v>0.58620700000000003</v>
      </c>
      <c r="DP37">
        <v>0.70588200000000001</v>
      </c>
    </row>
    <row r="38" spans="1:128">
      <c r="A38" s="16">
        <v>36</v>
      </c>
      <c r="B38" s="16" t="s">
        <v>1307</v>
      </c>
      <c r="C38" s="16" t="s">
        <v>220</v>
      </c>
      <c r="D38" s="3" t="s">
        <v>332</v>
      </c>
      <c r="E38" s="16" t="s">
        <v>53</v>
      </c>
      <c r="F38" s="16" t="s">
        <v>54</v>
      </c>
      <c r="G38" s="17" t="s">
        <v>195</v>
      </c>
      <c r="H38" s="16" t="s">
        <v>225</v>
      </c>
      <c r="I38" s="16" t="s">
        <v>4582</v>
      </c>
      <c r="J38">
        <v>137</v>
      </c>
      <c r="K38">
        <v>6.63542959052804</v>
      </c>
      <c r="L38">
        <v>0.30256300000000003</v>
      </c>
      <c r="M38">
        <v>0.29896299999999998</v>
      </c>
      <c r="N38">
        <v>0.70873799999999998</v>
      </c>
      <c r="O38">
        <v>0.66834199999999999</v>
      </c>
      <c r="P38" s="16" t="s">
        <v>331</v>
      </c>
      <c r="Q38" s="19" t="s">
        <v>4581</v>
      </c>
      <c r="R38">
        <v>129</v>
      </c>
      <c r="S38">
        <v>6.0601379554422303</v>
      </c>
      <c r="T38" s="20" t="s">
        <v>2001</v>
      </c>
      <c r="U38" t="s">
        <v>4586</v>
      </c>
      <c r="V38">
        <v>128</v>
      </c>
      <c r="W38">
        <v>7.1678614803043796</v>
      </c>
      <c r="X38">
        <v>129</v>
      </c>
      <c r="AA38" s="17">
        <f t="shared" si="13"/>
        <v>101</v>
      </c>
      <c r="AB38" s="17">
        <f t="shared" si="4"/>
        <v>109</v>
      </c>
      <c r="AJ38" s="17">
        <f t="shared" si="0"/>
        <v>121</v>
      </c>
      <c r="AO38">
        <v>106</v>
      </c>
      <c r="AP38">
        <v>103</v>
      </c>
      <c r="AX38">
        <v>82</v>
      </c>
      <c r="BB38">
        <v>101</v>
      </c>
      <c r="BC38">
        <v>109</v>
      </c>
      <c r="BK38">
        <v>121</v>
      </c>
      <c r="BO38">
        <v>96</v>
      </c>
      <c r="BP38">
        <v>90</v>
      </c>
      <c r="BX38">
        <v>119</v>
      </c>
      <c r="CB38">
        <v>0.56466000000000005</v>
      </c>
      <c r="CC38">
        <v>0.215582</v>
      </c>
      <c r="CK38">
        <v>0.55054700000000001</v>
      </c>
      <c r="CO38">
        <v>0.52405000000000002</v>
      </c>
      <c r="CP38">
        <v>0.208813</v>
      </c>
      <c r="CX38">
        <v>0.46356599999999998</v>
      </c>
      <c r="DB38">
        <v>0.69811299999999998</v>
      </c>
      <c r="DC38">
        <v>0.68323</v>
      </c>
      <c r="DK38">
        <v>0.63758400000000004</v>
      </c>
      <c r="DO38">
        <v>0.67105300000000001</v>
      </c>
      <c r="DP38">
        <v>0.58088200000000001</v>
      </c>
      <c r="DX38">
        <v>0.59440599999999999</v>
      </c>
    </row>
    <row r="39" spans="1:128">
      <c r="A39" s="16">
        <v>37</v>
      </c>
      <c r="B39" s="16" t="s">
        <v>1481</v>
      </c>
      <c r="C39" s="16" t="s">
        <v>603</v>
      </c>
      <c r="D39" s="3" t="s">
        <v>706</v>
      </c>
      <c r="E39" s="16" t="s">
        <v>53</v>
      </c>
      <c r="F39" s="16" t="s">
        <v>54</v>
      </c>
      <c r="G39" s="17" t="s">
        <v>195</v>
      </c>
      <c r="H39" s="16" t="s">
        <v>228</v>
      </c>
      <c r="I39" s="16" t="s">
        <v>4582</v>
      </c>
      <c r="J39">
        <v>133</v>
      </c>
      <c r="K39">
        <v>7.3763311900490196</v>
      </c>
      <c r="L39">
        <v>0.16633100000000001</v>
      </c>
      <c r="N39">
        <v>0.61627900000000002</v>
      </c>
      <c r="P39" s="16" t="s">
        <v>705</v>
      </c>
      <c r="Q39" s="16" t="s">
        <v>4581</v>
      </c>
      <c r="R39">
        <v>105</v>
      </c>
      <c r="S39">
        <v>7.8298435074949904</v>
      </c>
      <c r="X39">
        <v>105</v>
      </c>
      <c r="AA39" s="17">
        <f t="shared" si="13"/>
        <v>99</v>
      </c>
      <c r="AB39" s="17">
        <f t="shared" si="4"/>
        <v>99</v>
      </c>
      <c r="AJ39" s="17">
        <f t="shared" si="0"/>
        <v>136</v>
      </c>
      <c r="AO39">
        <v>136</v>
      </c>
      <c r="AP39">
        <v>130</v>
      </c>
      <c r="AX39">
        <v>143</v>
      </c>
      <c r="BB39">
        <v>99</v>
      </c>
      <c r="BC39">
        <v>99</v>
      </c>
      <c r="BK39">
        <v>136</v>
      </c>
      <c r="BO39">
        <v>111</v>
      </c>
      <c r="BP39">
        <v>109</v>
      </c>
      <c r="BX39">
        <v>129</v>
      </c>
      <c r="CB39">
        <v>0.38983299999999999</v>
      </c>
      <c r="CC39">
        <v>0.25100800000000001</v>
      </c>
      <c r="CK39">
        <v>0.28902600000000001</v>
      </c>
      <c r="CO39">
        <v>0.34216600000000003</v>
      </c>
      <c r="CP39">
        <v>0.234879</v>
      </c>
      <c r="CX39">
        <v>0.32675700000000002</v>
      </c>
      <c r="DB39">
        <v>0.70165699999999998</v>
      </c>
      <c r="DC39">
        <v>0.65294099999999999</v>
      </c>
      <c r="DK39">
        <v>0.64563099999999995</v>
      </c>
      <c r="DO39">
        <v>0.64285700000000001</v>
      </c>
      <c r="DP39">
        <v>0.66480399999999995</v>
      </c>
      <c r="DX39">
        <v>0.64676599999999995</v>
      </c>
    </row>
    <row r="40" spans="1:128">
      <c r="A40" s="16">
        <v>38</v>
      </c>
      <c r="B40" s="16" t="s">
        <v>1308</v>
      </c>
      <c r="C40" s="16" t="s">
        <v>220</v>
      </c>
      <c r="D40" s="3" t="s">
        <v>334</v>
      </c>
      <c r="E40" s="16" t="s">
        <v>53</v>
      </c>
      <c r="F40" s="16" t="s">
        <v>54</v>
      </c>
      <c r="G40" s="17" t="s">
        <v>195</v>
      </c>
      <c r="H40" s="16" t="s">
        <v>228</v>
      </c>
      <c r="I40" s="16" t="s">
        <v>4582</v>
      </c>
      <c r="J40">
        <v>120</v>
      </c>
      <c r="K40">
        <v>9.5218033852572503</v>
      </c>
      <c r="L40">
        <v>0.20247699999999999</v>
      </c>
      <c r="M40">
        <v>0.23199900000000001</v>
      </c>
      <c r="N40">
        <v>0.57668699999999995</v>
      </c>
      <c r="O40">
        <v>0.57831299999999997</v>
      </c>
      <c r="P40" s="16" t="s">
        <v>333</v>
      </c>
      <c r="Q40" s="19" t="s">
        <v>4581</v>
      </c>
      <c r="R40">
        <v>112</v>
      </c>
      <c r="S40">
        <v>9.7907193201033706</v>
      </c>
      <c r="T40" s="20" t="s">
        <v>2002</v>
      </c>
      <c r="U40" t="s">
        <v>4586</v>
      </c>
      <c r="V40">
        <v>116</v>
      </c>
      <c r="W40">
        <v>9.8672049321356603</v>
      </c>
      <c r="X40">
        <v>112</v>
      </c>
      <c r="AA40" s="17">
        <f t="shared" si="13"/>
        <v>137</v>
      </c>
      <c r="AB40" s="17">
        <f t="shared" si="4"/>
        <v>100</v>
      </c>
      <c r="AJ40" s="17">
        <f t="shared" si="0"/>
        <v>138</v>
      </c>
      <c r="AO40">
        <v>145</v>
      </c>
      <c r="AP40">
        <v>138</v>
      </c>
      <c r="AX40">
        <v>164</v>
      </c>
      <c r="BB40">
        <v>137</v>
      </c>
      <c r="BC40">
        <v>100</v>
      </c>
      <c r="BK40">
        <v>138</v>
      </c>
      <c r="BO40">
        <v>145</v>
      </c>
      <c r="BP40">
        <v>98</v>
      </c>
      <c r="BX40">
        <v>96</v>
      </c>
      <c r="CB40">
        <v>0.30962000000000001</v>
      </c>
      <c r="CC40">
        <v>0.40697</v>
      </c>
      <c r="CK40">
        <v>0.21803</v>
      </c>
      <c r="CO40">
        <v>0.22580600000000001</v>
      </c>
      <c r="CP40">
        <v>0.338422</v>
      </c>
      <c r="CX40">
        <v>0.33871000000000001</v>
      </c>
      <c r="DB40">
        <v>0.63106799999999996</v>
      </c>
      <c r="DC40">
        <v>0.64</v>
      </c>
      <c r="DK40">
        <v>0.588785</v>
      </c>
      <c r="DO40">
        <v>0.62559200000000004</v>
      </c>
      <c r="DP40">
        <v>0.57831299999999997</v>
      </c>
      <c r="DX40">
        <v>0.65979399999999999</v>
      </c>
    </row>
    <row r="41" spans="1:128">
      <c r="A41" s="16">
        <v>39</v>
      </c>
      <c r="B41" s="16" t="s">
        <v>1482</v>
      </c>
      <c r="C41" s="16" t="s">
        <v>603</v>
      </c>
      <c r="D41" s="3" t="s">
        <v>708</v>
      </c>
      <c r="E41" s="16" t="s">
        <v>53</v>
      </c>
      <c r="F41" s="16" t="s">
        <v>54</v>
      </c>
      <c r="G41" s="17" t="s">
        <v>195</v>
      </c>
      <c r="H41" s="16" t="s">
        <v>231</v>
      </c>
      <c r="I41" s="16" t="s">
        <v>4582</v>
      </c>
      <c r="J41">
        <v>151</v>
      </c>
      <c r="K41">
        <v>10.2774001420361</v>
      </c>
      <c r="L41">
        <v>0.37154399999999999</v>
      </c>
      <c r="M41">
        <v>0.51598500000000003</v>
      </c>
      <c r="N41">
        <v>0.62385299999999999</v>
      </c>
      <c r="O41">
        <v>0.68421100000000001</v>
      </c>
      <c r="P41" s="16" t="s">
        <v>707</v>
      </c>
      <c r="Q41" s="16" t="s">
        <v>4581</v>
      </c>
      <c r="R41">
        <v>149</v>
      </c>
      <c r="S41">
        <v>10.545127700679201</v>
      </c>
      <c r="T41" s="20" t="s">
        <v>2184</v>
      </c>
      <c r="U41" t="s">
        <v>4586</v>
      </c>
      <c r="V41">
        <v>124</v>
      </c>
      <c r="W41">
        <v>7.2141180216146097</v>
      </c>
      <c r="X41">
        <v>149</v>
      </c>
      <c r="AA41" s="17">
        <f t="shared" si="13"/>
        <v>129</v>
      </c>
      <c r="AB41" s="17">
        <f t="shared" si="4"/>
        <v>101</v>
      </c>
      <c r="AJ41" s="17">
        <f t="shared" si="0"/>
        <v>0</v>
      </c>
      <c r="AO41">
        <v>123</v>
      </c>
      <c r="AP41">
        <v>112</v>
      </c>
      <c r="AX41">
        <v>0</v>
      </c>
      <c r="BB41">
        <v>129</v>
      </c>
      <c r="BC41">
        <v>101</v>
      </c>
      <c r="BO41">
        <v>128</v>
      </c>
      <c r="BP41">
        <v>127</v>
      </c>
      <c r="CB41">
        <v>0.17857100000000001</v>
      </c>
      <c r="CC41">
        <v>0.29363499999999998</v>
      </c>
      <c r="CO41">
        <v>0.286578</v>
      </c>
      <c r="CP41">
        <v>0.28197</v>
      </c>
      <c r="DB41">
        <v>0.56818199999999996</v>
      </c>
      <c r="DC41">
        <v>0.60784300000000002</v>
      </c>
      <c r="DO41">
        <v>0.57386400000000004</v>
      </c>
      <c r="DP41">
        <v>0.58579899999999996</v>
      </c>
    </row>
    <row r="42" spans="1:128">
      <c r="A42" s="16">
        <v>40</v>
      </c>
      <c r="B42" s="16" t="s">
        <v>1309</v>
      </c>
      <c r="C42" s="16" t="s">
        <v>220</v>
      </c>
      <c r="D42" s="3" t="s">
        <v>336</v>
      </c>
      <c r="E42" s="16" t="s">
        <v>53</v>
      </c>
      <c r="F42" s="16" t="s">
        <v>54</v>
      </c>
      <c r="G42" s="17" t="s">
        <v>195</v>
      </c>
      <c r="H42" s="16" t="s">
        <v>231</v>
      </c>
      <c r="I42" s="16" t="s">
        <v>4582</v>
      </c>
      <c r="J42">
        <v>153</v>
      </c>
      <c r="K42">
        <v>10.1837105020393</v>
      </c>
      <c r="L42">
        <v>0.29118699999999997</v>
      </c>
      <c r="M42">
        <v>0.21385399999999999</v>
      </c>
      <c r="N42">
        <v>0.67567600000000005</v>
      </c>
      <c r="O42">
        <v>0.63212400000000002</v>
      </c>
      <c r="P42" s="16" t="s">
        <v>335</v>
      </c>
      <c r="Q42" s="19" t="s">
        <v>4581</v>
      </c>
      <c r="R42">
        <v>141</v>
      </c>
      <c r="S42">
        <v>12.6624485759348</v>
      </c>
      <c r="T42" s="20" t="s">
        <v>2003</v>
      </c>
      <c r="U42" t="s">
        <v>4586</v>
      </c>
      <c r="V42">
        <v>111</v>
      </c>
      <c r="W42">
        <v>9.0310623918622301</v>
      </c>
      <c r="X42">
        <v>141</v>
      </c>
      <c r="AA42" s="17">
        <f t="shared" si="13"/>
        <v>147</v>
      </c>
      <c r="AB42" s="17">
        <f t="shared" si="4"/>
        <v>118</v>
      </c>
      <c r="AJ42" s="17">
        <f t="shared" si="0"/>
        <v>195</v>
      </c>
      <c r="AO42">
        <v>155</v>
      </c>
      <c r="AP42">
        <v>163</v>
      </c>
      <c r="AX42">
        <v>211</v>
      </c>
      <c r="BB42">
        <v>147</v>
      </c>
      <c r="BC42">
        <v>118</v>
      </c>
      <c r="BK42">
        <v>195</v>
      </c>
      <c r="BO42">
        <v>148</v>
      </c>
      <c r="BP42">
        <v>103</v>
      </c>
      <c r="BX42">
        <v>178</v>
      </c>
      <c r="CB42">
        <v>0.51944100000000004</v>
      </c>
      <c r="CC42">
        <v>0.42194700000000002</v>
      </c>
      <c r="CK42">
        <v>0.199597</v>
      </c>
      <c r="CO42">
        <v>0.35829499999999997</v>
      </c>
      <c r="CP42">
        <v>0.40394600000000003</v>
      </c>
      <c r="CX42">
        <v>0.32200499999999999</v>
      </c>
      <c r="DB42">
        <v>0.69264099999999995</v>
      </c>
      <c r="DC42">
        <v>0.72272700000000001</v>
      </c>
      <c r="DK42">
        <v>0.63299700000000003</v>
      </c>
      <c r="DO42">
        <v>0.71063799999999999</v>
      </c>
      <c r="DP42">
        <v>0.67661700000000002</v>
      </c>
      <c r="DX42">
        <v>0.69023599999999996</v>
      </c>
    </row>
    <row r="43" spans="1:128">
      <c r="A43" s="16">
        <v>41</v>
      </c>
      <c r="B43" s="16" t="s">
        <v>1483</v>
      </c>
      <c r="C43" s="16" t="s">
        <v>603</v>
      </c>
      <c r="D43" s="3" t="s">
        <v>710</v>
      </c>
      <c r="E43" s="16" t="s">
        <v>53</v>
      </c>
      <c r="F43" s="16" t="s">
        <v>54</v>
      </c>
      <c r="G43" s="17" t="s">
        <v>195</v>
      </c>
      <c r="H43" s="16" t="s">
        <v>348</v>
      </c>
      <c r="I43" s="16" t="s">
        <v>4582</v>
      </c>
      <c r="J43">
        <v>136</v>
      </c>
      <c r="K43">
        <v>5.8062242104862598</v>
      </c>
      <c r="L43">
        <v>0.222494</v>
      </c>
      <c r="M43">
        <v>0.23185500000000001</v>
      </c>
      <c r="N43">
        <v>0.57803499999999997</v>
      </c>
      <c r="O43">
        <v>0.63535900000000001</v>
      </c>
      <c r="P43" s="16" t="s">
        <v>709</v>
      </c>
      <c r="Q43" s="16" t="s">
        <v>4581</v>
      </c>
      <c r="R43">
        <v>110</v>
      </c>
      <c r="S43">
        <v>6.6216976403428198</v>
      </c>
      <c r="T43" s="20" t="s">
        <v>2185</v>
      </c>
      <c r="U43" t="s">
        <v>4586</v>
      </c>
      <c r="V43">
        <v>111</v>
      </c>
      <c r="W43">
        <v>6.5694111184438899</v>
      </c>
      <c r="X43">
        <v>110</v>
      </c>
      <c r="AA43" s="17">
        <f t="shared" si="13"/>
        <v>153</v>
      </c>
      <c r="AB43" s="17">
        <f t="shared" si="4"/>
        <v>140</v>
      </c>
      <c r="AJ43" s="17">
        <f t="shared" si="0"/>
        <v>140</v>
      </c>
      <c r="AO43">
        <v>163</v>
      </c>
      <c r="AP43">
        <v>152</v>
      </c>
      <c r="AX43">
        <v>170</v>
      </c>
      <c r="BB43">
        <v>153</v>
      </c>
      <c r="BC43">
        <v>140</v>
      </c>
      <c r="BK43">
        <v>140</v>
      </c>
      <c r="BO43">
        <v>134</v>
      </c>
      <c r="BP43">
        <v>137</v>
      </c>
      <c r="BX43">
        <v>161</v>
      </c>
      <c r="CB43">
        <v>0.420651</v>
      </c>
      <c r="CC43">
        <v>0.53412999999999999</v>
      </c>
      <c r="CK43">
        <v>0.23804700000000001</v>
      </c>
      <c r="CO43">
        <v>0.40581800000000001</v>
      </c>
      <c r="CP43">
        <v>0.36880800000000002</v>
      </c>
      <c r="CX43">
        <v>0.22234999999999999</v>
      </c>
      <c r="DB43">
        <v>0.67226900000000001</v>
      </c>
      <c r="DC43">
        <v>0.75213700000000006</v>
      </c>
      <c r="DK43">
        <v>0.65217400000000003</v>
      </c>
      <c r="DO43">
        <v>0.63761500000000004</v>
      </c>
      <c r="DP43">
        <v>0.704036</v>
      </c>
      <c r="DX43">
        <v>0.64344299999999999</v>
      </c>
    </row>
    <row r="44" spans="1:128">
      <c r="A44" s="16">
        <v>42</v>
      </c>
      <c r="B44" s="16" t="s">
        <v>1366</v>
      </c>
      <c r="C44" s="16" t="s">
        <v>346</v>
      </c>
      <c r="D44" s="3" t="s">
        <v>455</v>
      </c>
      <c r="E44" s="16" t="s">
        <v>53</v>
      </c>
      <c r="F44" s="16" t="s">
        <v>54</v>
      </c>
      <c r="G44" s="17" t="s">
        <v>195</v>
      </c>
      <c r="H44" s="16" t="s">
        <v>348</v>
      </c>
      <c r="I44" s="16" t="s">
        <v>4582</v>
      </c>
      <c r="J44">
        <v>173</v>
      </c>
      <c r="K44">
        <v>8.1273649336517408</v>
      </c>
      <c r="L44">
        <v>0.50950499999999999</v>
      </c>
      <c r="M44">
        <v>0.53773000000000004</v>
      </c>
      <c r="N44">
        <v>0.624031</v>
      </c>
      <c r="O44">
        <v>0.61316899999999996</v>
      </c>
      <c r="P44" s="16" t="s">
        <v>454</v>
      </c>
      <c r="Q44" s="16" t="s">
        <v>4581</v>
      </c>
      <c r="R44">
        <v>182</v>
      </c>
      <c r="S44">
        <v>14.629530093015401</v>
      </c>
      <c r="T44" s="20" t="s">
        <v>2060</v>
      </c>
      <c r="U44" t="s">
        <v>4586</v>
      </c>
      <c r="V44">
        <v>164</v>
      </c>
      <c r="W44">
        <v>12.53865052371</v>
      </c>
      <c r="X44">
        <v>182</v>
      </c>
      <c r="AA44" s="17">
        <f t="shared" si="13"/>
        <v>109</v>
      </c>
      <c r="AB44" s="17">
        <f t="shared" si="4"/>
        <v>141</v>
      </c>
      <c r="AJ44" s="17">
        <f t="shared" si="0"/>
        <v>180</v>
      </c>
      <c r="AO44">
        <v>147</v>
      </c>
      <c r="AP44">
        <v>161</v>
      </c>
      <c r="AX44">
        <v>176</v>
      </c>
      <c r="BB44">
        <v>109</v>
      </c>
      <c r="BC44">
        <v>141</v>
      </c>
      <c r="BK44">
        <v>180</v>
      </c>
      <c r="BO44">
        <v>127</v>
      </c>
      <c r="BP44">
        <v>119</v>
      </c>
      <c r="BX44">
        <v>151</v>
      </c>
      <c r="CB44">
        <v>0.38292100000000001</v>
      </c>
      <c r="CC44">
        <v>0.48286299999999999</v>
      </c>
      <c r="CK44">
        <v>0.253168</v>
      </c>
      <c r="CO44">
        <v>0.32315700000000003</v>
      </c>
      <c r="CP44">
        <v>0.483151</v>
      </c>
      <c r="CX44">
        <v>0.297379</v>
      </c>
      <c r="DB44">
        <v>0.65263199999999999</v>
      </c>
      <c r="DC44">
        <v>0.67543900000000001</v>
      </c>
      <c r="DK44">
        <v>0.62548300000000001</v>
      </c>
      <c r="DO44">
        <v>0.63</v>
      </c>
      <c r="DP44">
        <v>0.65384600000000004</v>
      </c>
      <c r="DX44">
        <v>0.631799</v>
      </c>
    </row>
    <row r="45" spans="1:128">
      <c r="A45" s="16">
        <v>43</v>
      </c>
      <c r="B45" s="16" t="s">
        <v>1484</v>
      </c>
      <c r="C45" s="16" t="s">
        <v>603</v>
      </c>
      <c r="D45" s="3" t="s">
        <v>712</v>
      </c>
      <c r="E45" s="16" t="s">
        <v>53</v>
      </c>
      <c r="F45" s="16" t="s">
        <v>54</v>
      </c>
      <c r="G45" s="17" t="s">
        <v>195</v>
      </c>
      <c r="H45" s="16" t="s">
        <v>351</v>
      </c>
      <c r="I45" s="16" t="s">
        <v>4582</v>
      </c>
      <c r="J45">
        <v>121</v>
      </c>
      <c r="K45">
        <v>5.6748197076768196</v>
      </c>
      <c r="L45">
        <v>0.41474699999999998</v>
      </c>
      <c r="M45">
        <v>0.430732</v>
      </c>
      <c r="N45">
        <v>0.66666700000000001</v>
      </c>
      <c r="O45">
        <v>0.64375000000000004</v>
      </c>
      <c r="P45" s="16" t="s">
        <v>711</v>
      </c>
      <c r="Q45" s="16" t="s">
        <v>4581</v>
      </c>
      <c r="R45">
        <v>95</v>
      </c>
      <c r="S45">
        <v>6.0742242691148798</v>
      </c>
      <c r="T45" s="20" t="s">
        <v>2186</v>
      </c>
      <c r="U45" t="s">
        <v>4586</v>
      </c>
      <c r="V45">
        <v>96</v>
      </c>
      <c r="W45">
        <v>7.3352663166202303</v>
      </c>
      <c r="X45">
        <v>95</v>
      </c>
      <c r="AA45" s="17">
        <f t="shared" si="13"/>
        <v>130</v>
      </c>
      <c r="AB45" s="17">
        <f t="shared" si="4"/>
        <v>91</v>
      </c>
      <c r="AJ45" s="17">
        <f t="shared" si="0"/>
        <v>153</v>
      </c>
      <c r="AO45">
        <v>172</v>
      </c>
      <c r="AP45">
        <v>132</v>
      </c>
      <c r="AX45">
        <v>156</v>
      </c>
      <c r="BB45">
        <v>130</v>
      </c>
      <c r="BC45">
        <v>91</v>
      </c>
      <c r="BK45">
        <v>153</v>
      </c>
      <c r="BO45">
        <v>146</v>
      </c>
      <c r="BP45">
        <v>118</v>
      </c>
      <c r="BX45">
        <v>149</v>
      </c>
      <c r="CB45">
        <v>0.33813399999999999</v>
      </c>
      <c r="CC45">
        <v>0.44772499999999998</v>
      </c>
      <c r="CK45">
        <v>0.266129</v>
      </c>
      <c r="CO45">
        <v>0.23531099999999999</v>
      </c>
      <c r="CP45">
        <v>0.36189500000000002</v>
      </c>
      <c r="CX45">
        <v>0.32675700000000002</v>
      </c>
      <c r="DB45">
        <v>0.64573999999999998</v>
      </c>
      <c r="DC45">
        <v>0.63190199999999996</v>
      </c>
      <c r="DK45">
        <v>0.51442299999999996</v>
      </c>
      <c r="DO45">
        <v>0.64680899999999997</v>
      </c>
      <c r="DP45">
        <v>0.59550599999999998</v>
      </c>
      <c r="DX45">
        <v>0.50490199999999996</v>
      </c>
    </row>
    <row r="46" spans="1:128">
      <c r="A46" s="16">
        <v>44</v>
      </c>
      <c r="B46" s="16" t="s">
        <v>1367</v>
      </c>
      <c r="C46" s="16" t="s">
        <v>346</v>
      </c>
      <c r="D46" s="3" t="s">
        <v>457</v>
      </c>
      <c r="E46" s="16" t="s">
        <v>53</v>
      </c>
      <c r="F46" s="16" t="s">
        <v>54</v>
      </c>
      <c r="G46" s="17" t="s">
        <v>195</v>
      </c>
      <c r="H46" s="16" t="s">
        <v>351</v>
      </c>
      <c r="I46" s="16" t="s">
        <v>4582</v>
      </c>
      <c r="J46">
        <v>149</v>
      </c>
      <c r="K46">
        <v>8.7163673607950205</v>
      </c>
      <c r="L46">
        <v>0.27116899999999999</v>
      </c>
      <c r="M46">
        <v>0.38896900000000001</v>
      </c>
      <c r="N46">
        <v>0.66666700000000001</v>
      </c>
      <c r="O46">
        <v>0.65326600000000001</v>
      </c>
      <c r="P46" s="16" t="s">
        <v>456</v>
      </c>
      <c r="Q46" s="16" t="s">
        <v>4581</v>
      </c>
      <c r="R46">
        <v>131</v>
      </c>
      <c r="S46">
        <v>12.0598431041822</v>
      </c>
      <c r="T46" s="20" t="s">
        <v>2061</v>
      </c>
      <c r="U46" t="s">
        <v>4586</v>
      </c>
      <c r="V46">
        <v>119</v>
      </c>
      <c r="W46">
        <v>9.8992475862196407</v>
      </c>
      <c r="X46">
        <v>131</v>
      </c>
      <c r="AA46" s="17">
        <f t="shared" si="13"/>
        <v>91</v>
      </c>
      <c r="AB46" s="17">
        <f t="shared" si="4"/>
        <v>95</v>
      </c>
      <c r="AJ46" s="17">
        <f t="shared" si="0"/>
        <v>165</v>
      </c>
      <c r="AO46">
        <v>65</v>
      </c>
      <c r="AP46">
        <v>151</v>
      </c>
      <c r="AX46">
        <v>157</v>
      </c>
      <c r="BB46">
        <v>91</v>
      </c>
      <c r="BC46">
        <v>95</v>
      </c>
      <c r="BK46">
        <v>165</v>
      </c>
      <c r="BO46">
        <v>86</v>
      </c>
      <c r="BP46">
        <v>103</v>
      </c>
      <c r="BX46">
        <v>155</v>
      </c>
      <c r="CB46">
        <v>0.45751700000000001</v>
      </c>
      <c r="CC46">
        <v>0.22148599999999999</v>
      </c>
      <c r="CK46">
        <v>0.224222</v>
      </c>
      <c r="CO46">
        <v>0.49625599999999997</v>
      </c>
      <c r="CP46">
        <v>0.25144</v>
      </c>
      <c r="CX46">
        <v>0.291043</v>
      </c>
      <c r="DB46">
        <v>0.731707</v>
      </c>
      <c r="DC46">
        <v>0.64088400000000001</v>
      </c>
      <c r="DK46">
        <v>0.53636399999999995</v>
      </c>
      <c r="DO46">
        <v>0.72033899999999995</v>
      </c>
      <c r="DP46">
        <v>0.61956500000000003</v>
      </c>
      <c r="DX46">
        <v>0.60714299999999999</v>
      </c>
    </row>
    <row r="47" spans="1:128">
      <c r="A47" s="16">
        <v>45</v>
      </c>
      <c r="B47" s="16" t="s">
        <v>1580</v>
      </c>
      <c r="C47" s="16" t="s">
        <v>845</v>
      </c>
      <c r="D47" s="3" t="s">
        <v>890</v>
      </c>
      <c r="E47" s="16" t="s">
        <v>53</v>
      </c>
      <c r="F47" s="16" t="s">
        <v>54</v>
      </c>
      <c r="G47" s="17" t="s">
        <v>195</v>
      </c>
      <c r="H47" s="16" t="s">
        <v>354</v>
      </c>
      <c r="I47" s="16" t="s">
        <v>4582</v>
      </c>
      <c r="J47">
        <v>122</v>
      </c>
      <c r="K47">
        <v>7.3645605254926503</v>
      </c>
      <c r="L47">
        <v>0.24985599999999999</v>
      </c>
      <c r="M47">
        <v>0.33122099999999999</v>
      </c>
      <c r="N47">
        <v>0.62130200000000002</v>
      </c>
      <c r="O47">
        <v>0.644737</v>
      </c>
      <c r="P47" s="16" t="s">
        <v>889</v>
      </c>
      <c r="Q47" s="16" t="s">
        <v>4581</v>
      </c>
      <c r="R47">
        <v>111</v>
      </c>
      <c r="S47">
        <v>9.5597169860697608</v>
      </c>
      <c r="T47" s="20" t="s">
        <v>2274</v>
      </c>
      <c r="U47" t="s">
        <v>4586</v>
      </c>
      <c r="V47">
        <v>84</v>
      </c>
      <c r="W47">
        <v>11.4156773060223</v>
      </c>
      <c r="X47">
        <v>111</v>
      </c>
      <c r="AA47" s="17">
        <f t="shared" si="13"/>
        <v>135</v>
      </c>
      <c r="AB47" s="17">
        <f t="shared" si="4"/>
        <v>117</v>
      </c>
      <c r="AJ47" s="17">
        <f t="shared" si="0"/>
        <v>146</v>
      </c>
      <c r="AO47">
        <v>144</v>
      </c>
      <c r="AP47">
        <v>111</v>
      </c>
      <c r="AX47">
        <v>146</v>
      </c>
      <c r="BB47">
        <v>135</v>
      </c>
      <c r="BC47">
        <v>117</v>
      </c>
      <c r="BK47">
        <v>146</v>
      </c>
      <c r="BO47">
        <v>123</v>
      </c>
      <c r="BP47">
        <v>120</v>
      </c>
      <c r="BX47">
        <v>148</v>
      </c>
      <c r="CB47">
        <v>0.35469499999999998</v>
      </c>
      <c r="CC47">
        <v>0.41805900000000001</v>
      </c>
      <c r="CK47">
        <v>0.17943500000000001</v>
      </c>
      <c r="CO47">
        <v>0.31653199999999998</v>
      </c>
      <c r="CP47">
        <v>0.494672</v>
      </c>
      <c r="CX47">
        <v>0.375</v>
      </c>
      <c r="DB47">
        <v>0.64563099999999995</v>
      </c>
      <c r="DC47">
        <v>0.68965500000000002</v>
      </c>
      <c r="DK47">
        <v>0.58937200000000001</v>
      </c>
      <c r="DO47">
        <v>0.57219299999999995</v>
      </c>
      <c r="DP47">
        <v>0.67241399999999996</v>
      </c>
      <c r="DX47">
        <v>0.66968300000000003</v>
      </c>
    </row>
    <row r="48" spans="1:128">
      <c r="A48" s="16">
        <v>46</v>
      </c>
      <c r="B48" s="16" t="s">
        <v>1368</v>
      </c>
      <c r="C48" s="16" t="s">
        <v>346</v>
      </c>
      <c r="D48" s="3" t="s">
        <v>459</v>
      </c>
      <c r="E48" s="16" t="s">
        <v>53</v>
      </c>
      <c r="F48" s="16" t="s">
        <v>54</v>
      </c>
      <c r="G48" s="17" t="s">
        <v>195</v>
      </c>
      <c r="H48" s="16" t="s">
        <v>354</v>
      </c>
      <c r="I48" s="16" t="s">
        <v>4582</v>
      </c>
      <c r="J48">
        <v>117</v>
      </c>
      <c r="K48">
        <v>5.1745387527528504</v>
      </c>
      <c r="L48">
        <v>0.41128999999999999</v>
      </c>
      <c r="M48">
        <v>0.46126200000000001</v>
      </c>
      <c r="N48">
        <v>0.65317899999999995</v>
      </c>
      <c r="O48">
        <v>0.632768</v>
      </c>
      <c r="P48" s="16" t="s">
        <v>458</v>
      </c>
      <c r="Q48" s="16" t="s">
        <v>4581</v>
      </c>
      <c r="R48">
        <v>116</v>
      </c>
      <c r="S48">
        <v>7.9548607181543298</v>
      </c>
      <c r="T48" s="20" t="s">
        <v>2062</v>
      </c>
      <c r="U48" t="s">
        <v>4586</v>
      </c>
      <c r="V48">
        <v>125</v>
      </c>
      <c r="W48">
        <v>7.9412305471773896</v>
      </c>
      <c r="X48">
        <v>116</v>
      </c>
      <c r="AA48" s="17">
        <f t="shared" si="13"/>
        <v>86</v>
      </c>
      <c r="AB48" s="17">
        <f t="shared" si="4"/>
        <v>74</v>
      </c>
      <c r="AJ48" s="17">
        <f t="shared" si="0"/>
        <v>143</v>
      </c>
      <c r="AO48">
        <v>139</v>
      </c>
      <c r="AP48">
        <v>155</v>
      </c>
      <c r="AX48">
        <v>109</v>
      </c>
      <c r="BB48">
        <v>86</v>
      </c>
      <c r="BC48">
        <v>74</v>
      </c>
      <c r="BK48">
        <v>143</v>
      </c>
      <c r="BO48">
        <v>94</v>
      </c>
      <c r="BP48">
        <v>113</v>
      </c>
      <c r="BX48">
        <v>118</v>
      </c>
      <c r="CB48">
        <v>0.22019</v>
      </c>
      <c r="CC48">
        <v>0.35829499999999997</v>
      </c>
      <c r="CK48">
        <v>0.38378499999999999</v>
      </c>
      <c r="CO48">
        <v>0.28254600000000002</v>
      </c>
      <c r="CP48">
        <v>0.18951599999999999</v>
      </c>
      <c r="CX48">
        <v>0.42741899999999999</v>
      </c>
      <c r="DB48">
        <v>0.66071400000000002</v>
      </c>
      <c r="DC48">
        <v>0.69142899999999996</v>
      </c>
      <c r="DK48">
        <v>0.66666700000000001</v>
      </c>
      <c r="DO48">
        <v>0.66091999999999995</v>
      </c>
      <c r="DP48">
        <v>0.639594</v>
      </c>
      <c r="DX48">
        <v>0.55413999999999997</v>
      </c>
    </row>
    <row r="49" spans="1:129">
      <c r="A49" s="16">
        <v>47</v>
      </c>
      <c r="B49" s="16" t="s">
        <v>1581</v>
      </c>
      <c r="C49" s="16" t="s">
        <v>845</v>
      </c>
      <c r="D49" s="3" t="s">
        <v>892</v>
      </c>
      <c r="E49" s="16" t="s">
        <v>53</v>
      </c>
      <c r="F49" s="16" t="s">
        <v>54</v>
      </c>
      <c r="G49" s="17" t="s">
        <v>195</v>
      </c>
      <c r="H49" s="16" t="s">
        <v>357</v>
      </c>
      <c r="I49" s="16" t="s">
        <v>4582</v>
      </c>
      <c r="J49">
        <v>182</v>
      </c>
      <c r="K49">
        <v>8.8816207203709201</v>
      </c>
      <c r="L49">
        <v>0.22595000000000001</v>
      </c>
      <c r="M49">
        <v>0.204925</v>
      </c>
      <c r="N49">
        <v>0.640351</v>
      </c>
      <c r="O49">
        <v>0.65315299999999998</v>
      </c>
      <c r="P49" s="16" t="s">
        <v>891</v>
      </c>
      <c r="Q49" s="16" t="s">
        <v>4581</v>
      </c>
      <c r="R49">
        <v>128</v>
      </c>
      <c r="S49">
        <v>7.50737065122859</v>
      </c>
      <c r="T49" s="20" t="s">
        <v>2275</v>
      </c>
      <c r="U49" t="s">
        <v>4586</v>
      </c>
      <c r="V49">
        <v>117</v>
      </c>
      <c r="W49">
        <v>8.2558616469489206</v>
      </c>
      <c r="X49">
        <v>128</v>
      </c>
      <c r="AA49" s="17">
        <f t="shared" si="13"/>
        <v>127</v>
      </c>
      <c r="AB49" s="17">
        <f t="shared" si="4"/>
        <v>88</v>
      </c>
      <c r="AJ49" s="17">
        <f t="shared" si="0"/>
        <v>138</v>
      </c>
      <c r="AO49">
        <v>119</v>
      </c>
      <c r="AP49">
        <v>108</v>
      </c>
      <c r="AX49">
        <v>105</v>
      </c>
      <c r="BB49">
        <v>127</v>
      </c>
      <c r="BC49">
        <v>88</v>
      </c>
      <c r="BK49">
        <v>138</v>
      </c>
      <c r="BO49">
        <v>135</v>
      </c>
      <c r="BP49">
        <v>94</v>
      </c>
      <c r="BX49">
        <v>137</v>
      </c>
      <c r="CB49">
        <v>0.26008100000000001</v>
      </c>
      <c r="CC49">
        <v>0.166043</v>
      </c>
      <c r="CK49">
        <v>0.25921699999999998</v>
      </c>
      <c r="CO49">
        <v>0.27073700000000001</v>
      </c>
      <c r="CP49">
        <v>0.20521300000000001</v>
      </c>
      <c r="CX49">
        <v>0.29161900000000002</v>
      </c>
      <c r="DB49">
        <v>0.69841299999999995</v>
      </c>
      <c r="DC49">
        <v>0.71895399999999998</v>
      </c>
      <c r="DK49">
        <v>0.58720899999999998</v>
      </c>
      <c r="DO49">
        <v>0.65608500000000003</v>
      </c>
      <c r="DP49">
        <v>0.67105300000000001</v>
      </c>
      <c r="DX49">
        <v>0.625</v>
      </c>
    </row>
    <row r="50" spans="1:129">
      <c r="A50" s="16">
        <v>48</v>
      </c>
      <c r="B50" s="16" t="s">
        <v>1369</v>
      </c>
      <c r="C50" s="16" t="s">
        <v>346</v>
      </c>
      <c r="D50" s="3" t="s">
        <v>461</v>
      </c>
      <c r="E50" s="16" t="s">
        <v>53</v>
      </c>
      <c r="F50" s="16" t="s">
        <v>54</v>
      </c>
      <c r="G50" s="17" t="s">
        <v>195</v>
      </c>
      <c r="H50" s="16" t="s">
        <v>357</v>
      </c>
      <c r="I50" s="16" t="s">
        <v>4582</v>
      </c>
      <c r="J50">
        <v>136</v>
      </c>
      <c r="K50">
        <v>5.9586618152915198</v>
      </c>
      <c r="L50">
        <v>0.18534</v>
      </c>
      <c r="M50">
        <v>0.22839899999999999</v>
      </c>
      <c r="N50">
        <v>0.59898499999999999</v>
      </c>
      <c r="O50">
        <v>0.61951199999999995</v>
      </c>
      <c r="P50" s="16" t="s">
        <v>460</v>
      </c>
      <c r="Q50" s="16" t="s">
        <v>4581</v>
      </c>
      <c r="R50">
        <v>140</v>
      </c>
      <c r="S50">
        <v>7.9398235555832199</v>
      </c>
      <c r="T50" s="20" t="s">
        <v>2063</v>
      </c>
      <c r="U50" t="s">
        <v>4586</v>
      </c>
      <c r="V50">
        <v>147</v>
      </c>
      <c r="W50">
        <v>6.6628846081567801</v>
      </c>
      <c r="X50">
        <v>140</v>
      </c>
      <c r="AA50" s="17">
        <f t="shared" si="13"/>
        <v>139</v>
      </c>
      <c r="AB50" s="17">
        <f t="shared" si="4"/>
        <v>96</v>
      </c>
      <c r="AJ50" s="17">
        <f t="shared" si="0"/>
        <v>156</v>
      </c>
      <c r="AO50">
        <v>150</v>
      </c>
      <c r="AP50">
        <v>168</v>
      </c>
      <c r="AX50">
        <v>127</v>
      </c>
      <c r="BB50">
        <v>139</v>
      </c>
      <c r="BC50">
        <v>96</v>
      </c>
      <c r="BK50">
        <v>156</v>
      </c>
      <c r="BO50">
        <v>121</v>
      </c>
      <c r="BP50">
        <v>138</v>
      </c>
      <c r="BX50">
        <v>161</v>
      </c>
      <c r="CB50">
        <v>0.28254600000000002</v>
      </c>
      <c r="CC50">
        <v>0.29133100000000001</v>
      </c>
      <c r="CK50">
        <v>0.36002299999999998</v>
      </c>
      <c r="CO50">
        <v>0.26886500000000002</v>
      </c>
      <c r="CP50">
        <v>0.296371</v>
      </c>
      <c r="CX50">
        <v>0.34432600000000002</v>
      </c>
      <c r="DB50">
        <v>0.66203699999999999</v>
      </c>
      <c r="DC50">
        <v>0.63212400000000002</v>
      </c>
      <c r="DK50">
        <v>0.61274499999999998</v>
      </c>
      <c r="DO50">
        <v>0.63819099999999995</v>
      </c>
      <c r="DP50">
        <v>0.60909100000000005</v>
      </c>
      <c r="DX50">
        <v>0.60869600000000001</v>
      </c>
    </row>
    <row r="51" spans="1:129">
      <c r="A51" s="16">
        <v>50</v>
      </c>
      <c r="B51" s="16" t="s">
        <v>1519</v>
      </c>
      <c r="C51" s="16" t="s">
        <v>724</v>
      </c>
      <c r="D51" s="3" t="s">
        <v>767</v>
      </c>
      <c r="E51" s="16" t="s">
        <v>517</v>
      </c>
      <c r="F51" s="16" t="s">
        <v>54</v>
      </c>
      <c r="G51" s="17" t="s">
        <v>21</v>
      </c>
      <c r="H51" s="16" t="s">
        <v>22</v>
      </c>
      <c r="I51" s="16" t="s">
        <v>4582</v>
      </c>
      <c r="J51">
        <v>123</v>
      </c>
      <c r="K51">
        <v>10.237691089652101</v>
      </c>
      <c r="L51">
        <v>0.39660099999999998</v>
      </c>
      <c r="M51">
        <v>0.45146900000000001</v>
      </c>
      <c r="N51">
        <v>0.57309900000000003</v>
      </c>
      <c r="O51">
        <v>0.623529</v>
      </c>
      <c r="P51" s="16" t="s">
        <v>766</v>
      </c>
      <c r="Q51" s="16" t="s">
        <v>4581</v>
      </c>
      <c r="R51">
        <v>121</v>
      </c>
      <c r="S51">
        <v>9.7335392848808908</v>
      </c>
      <c r="T51" s="20" t="s">
        <v>2231</v>
      </c>
      <c r="U51" t="s">
        <v>4586</v>
      </c>
      <c r="V51">
        <v>111</v>
      </c>
      <c r="W51">
        <v>7.1142460387014799</v>
      </c>
      <c r="X51">
        <v>121</v>
      </c>
      <c r="AA51" s="17">
        <f t="shared" si="13"/>
        <v>137</v>
      </c>
      <c r="AB51" s="17">
        <f t="shared" si="4"/>
        <v>131</v>
      </c>
      <c r="AJ51" s="17">
        <f t="shared" si="0"/>
        <v>163</v>
      </c>
      <c r="AO51">
        <v>137</v>
      </c>
      <c r="AP51">
        <v>142</v>
      </c>
      <c r="AX51">
        <v>154</v>
      </c>
      <c r="BB51">
        <v>137</v>
      </c>
      <c r="BC51">
        <v>131</v>
      </c>
      <c r="BK51">
        <v>163</v>
      </c>
      <c r="BO51">
        <v>145</v>
      </c>
      <c r="BP51">
        <v>135</v>
      </c>
      <c r="BX51">
        <v>160</v>
      </c>
      <c r="CB51">
        <v>0.21846199999999999</v>
      </c>
      <c r="CC51">
        <v>0.21543799999999999</v>
      </c>
      <c r="CK51">
        <v>0.144729</v>
      </c>
      <c r="CO51">
        <v>0.209677</v>
      </c>
      <c r="CP51">
        <v>0.25950499999999999</v>
      </c>
      <c r="CX51">
        <v>0.18692400000000001</v>
      </c>
      <c r="DB51">
        <v>0.623116</v>
      </c>
      <c r="DC51">
        <v>0.60714299999999999</v>
      </c>
      <c r="DK51">
        <v>0.57847499999999996</v>
      </c>
      <c r="DO51">
        <v>0.65071800000000002</v>
      </c>
      <c r="DP51">
        <v>0.58673500000000001</v>
      </c>
      <c r="DX51">
        <v>0.57272699999999999</v>
      </c>
    </row>
    <row r="52" spans="1:129">
      <c r="A52" s="16">
        <v>52</v>
      </c>
      <c r="B52" s="16" t="s">
        <v>1399</v>
      </c>
      <c r="C52" s="16" t="s">
        <v>471</v>
      </c>
      <c r="D52" s="3" t="s">
        <v>550</v>
      </c>
      <c r="E52" s="16" t="s">
        <v>517</v>
      </c>
      <c r="F52" s="16" t="s">
        <v>54</v>
      </c>
      <c r="G52" s="17" t="s">
        <v>21</v>
      </c>
      <c r="H52" s="16" t="s">
        <v>22</v>
      </c>
      <c r="I52" s="16" t="s">
        <v>4582</v>
      </c>
      <c r="J52">
        <v>128</v>
      </c>
      <c r="K52">
        <v>8.7325031692564004</v>
      </c>
      <c r="L52">
        <v>0.51382499999999998</v>
      </c>
      <c r="M52">
        <v>0.599078</v>
      </c>
      <c r="N52">
        <v>0.65979399999999999</v>
      </c>
      <c r="O52">
        <v>0.71287100000000003</v>
      </c>
      <c r="P52" s="16" t="s">
        <v>549</v>
      </c>
      <c r="Q52" s="16" t="s">
        <v>4581</v>
      </c>
      <c r="R52">
        <v>132</v>
      </c>
      <c r="S52">
        <v>9.8640923829103908</v>
      </c>
      <c r="T52" s="20" t="s">
        <v>2109</v>
      </c>
      <c r="U52" t="s">
        <v>4586</v>
      </c>
      <c r="V52">
        <v>132</v>
      </c>
      <c r="W52">
        <v>14.1615978280853</v>
      </c>
      <c r="X52">
        <v>132</v>
      </c>
      <c r="AM52" s="60" t="s">
        <v>5487</v>
      </c>
      <c r="AN52" s="60" t="s">
        <v>5487</v>
      </c>
      <c r="AO52" s="60" t="s">
        <v>5487</v>
      </c>
      <c r="AP52" s="60" t="s">
        <v>5487</v>
      </c>
      <c r="AQ52" s="60" t="s">
        <v>5487</v>
      </c>
      <c r="AR52" s="60" t="s">
        <v>5487</v>
      </c>
      <c r="AS52" s="60" t="s">
        <v>5487</v>
      </c>
      <c r="AT52" s="60" t="s">
        <v>5487</v>
      </c>
      <c r="AU52" s="60" t="s">
        <v>5487</v>
      </c>
      <c r="AV52" s="60" t="s">
        <v>5487</v>
      </c>
      <c r="AW52" s="60" t="s">
        <v>5487</v>
      </c>
      <c r="AX52" s="60" t="s">
        <v>5487</v>
      </c>
      <c r="AY52" s="60" t="s">
        <v>5487</v>
      </c>
      <c r="AZ52" t="s">
        <v>4685</v>
      </c>
      <c r="BA52" t="s">
        <v>4685</v>
      </c>
      <c r="BB52" t="s">
        <v>4685</v>
      </c>
      <c r="BC52" t="s">
        <v>4685</v>
      </c>
      <c r="BD52" t="s">
        <v>4685</v>
      </c>
      <c r="BE52" t="s">
        <v>4685</v>
      </c>
      <c r="BF52" t="s">
        <v>4685</v>
      </c>
      <c r="BG52" t="s">
        <v>4685</v>
      </c>
      <c r="BH52" t="s">
        <v>4685</v>
      </c>
      <c r="BI52" t="s">
        <v>4685</v>
      </c>
      <c r="BJ52" t="s">
        <v>4685</v>
      </c>
      <c r="BK52" t="s">
        <v>4685</v>
      </c>
      <c r="BL52" t="s">
        <v>4685</v>
      </c>
      <c r="BM52" t="s">
        <v>4686</v>
      </c>
      <c r="BN52" t="s">
        <v>4686</v>
      </c>
      <c r="BO52" t="s">
        <v>4686</v>
      </c>
      <c r="BP52" t="s">
        <v>4686</v>
      </c>
      <c r="BQ52" t="s">
        <v>4686</v>
      </c>
      <c r="BR52" t="s">
        <v>4686</v>
      </c>
      <c r="BS52" t="s">
        <v>4686</v>
      </c>
      <c r="BT52" t="s">
        <v>4686</v>
      </c>
      <c r="BU52" t="s">
        <v>4686</v>
      </c>
      <c r="BV52" t="s">
        <v>4686</v>
      </c>
      <c r="BW52" t="s">
        <v>4686</v>
      </c>
      <c r="BX52" t="s">
        <v>4686</v>
      </c>
      <c r="BY52" t="s">
        <v>4686</v>
      </c>
      <c r="BZ52" t="s">
        <v>4685</v>
      </c>
      <c r="CA52" t="s">
        <v>4685</v>
      </c>
      <c r="CB52" t="s">
        <v>4685</v>
      </c>
      <c r="CC52" t="s">
        <v>4685</v>
      </c>
      <c r="CD52" t="s">
        <v>4685</v>
      </c>
      <c r="CE52" t="s">
        <v>4685</v>
      </c>
      <c r="CF52" t="s">
        <v>4685</v>
      </c>
      <c r="CG52" t="s">
        <v>4685</v>
      </c>
      <c r="CH52" t="s">
        <v>4685</v>
      </c>
      <c r="CI52" t="s">
        <v>4685</v>
      </c>
      <c r="CJ52" t="s">
        <v>4685</v>
      </c>
      <c r="CK52" t="s">
        <v>4685</v>
      </c>
      <c r="CL52" t="s">
        <v>4685</v>
      </c>
      <c r="CM52" t="s">
        <v>4686</v>
      </c>
      <c r="CN52" t="s">
        <v>4686</v>
      </c>
      <c r="CO52" t="s">
        <v>4686</v>
      </c>
      <c r="CP52" t="s">
        <v>4686</v>
      </c>
      <c r="CQ52" t="s">
        <v>4686</v>
      </c>
      <c r="CR52" t="s">
        <v>4686</v>
      </c>
      <c r="CS52" t="s">
        <v>4686</v>
      </c>
      <c r="CT52" t="s">
        <v>4686</v>
      </c>
      <c r="CU52" t="s">
        <v>4686</v>
      </c>
      <c r="CV52" t="s">
        <v>4686</v>
      </c>
      <c r="CW52" t="s">
        <v>4686</v>
      </c>
      <c r="CX52" t="s">
        <v>4686</v>
      </c>
      <c r="CY52" t="s">
        <v>4686</v>
      </c>
      <c r="CZ52" t="s">
        <v>4685</v>
      </c>
      <c r="DA52" t="s">
        <v>4685</v>
      </c>
      <c r="DB52" t="s">
        <v>4685</v>
      </c>
      <c r="DC52" t="s">
        <v>4685</v>
      </c>
      <c r="DD52" t="s">
        <v>4685</v>
      </c>
      <c r="DE52" t="s">
        <v>4685</v>
      </c>
      <c r="DF52" t="s">
        <v>4685</v>
      </c>
      <c r="DG52" t="s">
        <v>4685</v>
      </c>
      <c r="DH52" t="s">
        <v>4685</v>
      </c>
      <c r="DI52" t="s">
        <v>4685</v>
      </c>
      <c r="DJ52" t="s">
        <v>4685</v>
      </c>
      <c r="DK52" t="s">
        <v>4685</v>
      </c>
      <c r="DL52" t="s">
        <v>4685</v>
      </c>
      <c r="DM52" t="s">
        <v>4686</v>
      </c>
      <c r="DN52" t="s">
        <v>4686</v>
      </c>
      <c r="DO52" t="s">
        <v>4686</v>
      </c>
      <c r="DP52" t="s">
        <v>4686</v>
      </c>
      <c r="DQ52" t="s">
        <v>4686</v>
      </c>
      <c r="DR52" t="s">
        <v>4686</v>
      </c>
      <c r="DS52" t="s">
        <v>4686</v>
      </c>
      <c r="DT52" t="s">
        <v>4686</v>
      </c>
      <c r="DU52" t="s">
        <v>4686</v>
      </c>
      <c r="DV52" t="s">
        <v>4686</v>
      </c>
      <c r="DW52" t="s">
        <v>4686</v>
      </c>
      <c r="DX52" t="s">
        <v>4686</v>
      </c>
      <c r="DY52" t="s">
        <v>4686</v>
      </c>
    </row>
    <row r="53" spans="1:129">
      <c r="A53" s="16"/>
      <c r="B53" s="16"/>
      <c r="C53" s="16"/>
      <c r="D53" s="3"/>
      <c r="E53" s="16"/>
      <c r="F53" s="16"/>
      <c r="G53" s="17"/>
      <c r="H53" s="16"/>
      <c r="I53" s="16"/>
      <c r="P53" s="16"/>
      <c r="Q53" s="16"/>
      <c r="T53" s="20"/>
      <c r="AM53" t="s">
        <v>182</v>
      </c>
      <c r="AN53" t="s">
        <v>195</v>
      </c>
      <c r="AO53" t="s">
        <v>21</v>
      </c>
      <c r="AP53" t="s">
        <v>40</v>
      </c>
      <c r="AQ53" t="s">
        <v>169</v>
      </c>
      <c r="AR53" t="s">
        <v>131</v>
      </c>
      <c r="AS53" t="s">
        <v>83</v>
      </c>
      <c r="AT53" t="s">
        <v>96</v>
      </c>
      <c r="AU53" t="s">
        <v>70</v>
      </c>
      <c r="AV53" t="s">
        <v>208</v>
      </c>
      <c r="AW53" t="s">
        <v>109</v>
      </c>
      <c r="AX53" t="s">
        <v>57</v>
      </c>
      <c r="AY53" t="s">
        <v>156</v>
      </c>
      <c r="AZ53" t="s">
        <v>182</v>
      </c>
      <c r="BA53" t="s">
        <v>195</v>
      </c>
      <c r="BB53" t="s">
        <v>21</v>
      </c>
      <c r="BC53" t="s">
        <v>40</v>
      </c>
      <c r="BD53" t="s">
        <v>169</v>
      </c>
      <c r="BE53" t="s">
        <v>131</v>
      </c>
      <c r="BF53" t="s">
        <v>83</v>
      </c>
      <c r="BG53" t="s">
        <v>96</v>
      </c>
      <c r="BH53" t="s">
        <v>70</v>
      </c>
      <c r="BI53" t="s">
        <v>208</v>
      </c>
      <c r="BJ53" t="s">
        <v>109</v>
      </c>
      <c r="BK53" t="s">
        <v>57</v>
      </c>
      <c r="BL53" t="s">
        <v>156</v>
      </c>
      <c r="BM53" t="s">
        <v>182</v>
      </c>
      <c r="BN53" t="s">
        <v>195</v>
      </c>
      <c r="BO53" t="s">
        <v>21</v>
      </c>
      <c r="BP53" t="s">
        <v>40</v>
      </c>
      <c r="BQ53" t="s">
        <v>169</v>
      </c>
      <c r="BR53" t="s">
        <v>131</v>
      </c>
      <c r="BS53" t="s">
        <v>83</v>
      </c>
      <c r="BT53" t="s">
        <v>96</v>
      </c>
      <c r="BU53" t="s">
        <v>70</v>
      </c>
      <c r="BV53" t="s">
        <v>208</v>
      </c>
      <c r="BW53" t="s">
        <v>109</v>
      </c>
      <c r="BX53" t="s">
        <v>57</v>
      </c>
      <c r="BY53" t="s">
        <v>156</v>
      </c>
      <c r="BZ53" t="s">
        <v>182</v>
      </c>
      <c r="CA53" t="s">
        <v>195</v>
      </c>
      <c r="CB53" t="s">
        <v>21</v>
      </c>
      <c r="CC53" t="s">
        <v>40</v>
      </c>
      <c r="CD53" t="s">
        <v>169</v>
      </c>
      <c r="CE53" t="s">
        <v>131</v>
      </c>
      <c r="CF53" t="s">
        <v>83</v>
      </c>
      <c r="CG53" t="s">
        <v>96</v>
      </c>
      <c r="CH53" t="s">
        <v>70</v>
      </c>
      <c r="CI53" t="s">
        <v>208</v>
      </c>
      <c r="CJ53" t="s">
        <v>109</v>
      </c>
      <c r="CK53" t="s">
        <v>57</v>
      </c>
      <c r="CL53" t="s">
        <v>156</v>
      </c>
      <c r="CM53" t="s">
        <v>182</v>
      </c>
      <c r="CN53" t="s">
        <v>195</v>
      </c>
      <c r="CO53" t="s">
        <v>21</v>
      </c>
      <c r="CP53" t="s">
        <v>40</v>
      </c>
      <c r="CQ53" t="s">
        <v>169</v>
      </c>
      <c r="CR53" t="s">
        <v>131</v>
      </c>
      <c r="CS53" t="s">
        <v>83</v>
      </c>
      <c r="CT53" t="s">
        <v>96</v>
      </c>
      <c r="CU53" t="s">
        <v>70</v>
      </c>
      <c r="CV53" t="s">
        <v>208</v>
      </c>
      <c r="CW53" t="s">
        <v>109</v>
      </c>
      <c r="CX53" t="s">
        <v>57</v>
      </c>
      <c r="CY53" t="s">
        <v>156</v>
      </c>
      <c r="CZ53" t="s">
        <v>182</v>
      </c>
      <c r="DA53" t="s">
        <v>195</v>
      </c>
      <c r="DB53" t="s">
        <v>21</v>
      </c>
      <c r="DC53" t="s">
        <v>40</v>
      </c>
      <c r="DD53" t="s">
        <v>169</v>
      </c>
      <c r="DE53" t="s">
        <v>131</v>
      </c>
      <c r="DF53" t="s">
        <v>83</v>
      </c>
      <c r="DG53" t="s">
        <v>96</v>
      </c>
      <c r="DH53" t="s">
        <v>70</v>
      </c>
      <c r="DI53" t="s">
        <v>208</v>
      </c>
      <c r="DJ53" t="s">
        <v>109</v>
      </c>
      <c r="DK53" t="s">
        <v>57</v>
      </c>
      <c r="DL53" t="s">
        <v>156</v>
      </c>
      <c r="DM53" t="s">
        <v>182</v>
      </c>
      <c r="DN53" t="s">
        <v>195</v>
      </c>
      <c r="DO53" t="s">
        <v>21</v>
      </c>
      <c r="DP53" t="s">
        <v>40</v>
      </c>
      <c r="DQ53" t="s">
        <v>169</v>
      </c>
      <c r="DR53" t="s">
        <v>131</v>
      </c>
      <c r="DS53" t="s">
        <v>83</v>
      </c>
      <c r="DT53" t="s">
        <v>96</v>
      </c>
      <c r="DU53" t="s">
        <v>70</v>
      </c>
      <c r="DV53" t="s">
        <v>208</v>
      </c>
      <c r="DW53" t="s">
        <v>109</v>
      </c>
      <c r="DX53" t="s">
        <v>57</v>
      </c>
      <c r="DY53" t="s">
        <v>156</v>
      </c>
    </row>
    <row r="54" spans="1:129">
      <c r="A54" s="16">
        <v>54</v>
      </c>
      <c r="B54" s="16" t="s">
        <v>1520</v>
      </c>
      <c r="C54" s="16" t="s">
        <v>724</v>
      </c>
      <c r="D54" s="3" t="s">
        <v>769</v>
      </c>
      <c r="E54" s="16" t="s">
        <v>517</v>
      </c>
      <c r="F54" s="16" t="s">
        <v>54</v>
      </c>
      <c r="G54" s="17" t="s">
        <v>21</v>
      </c>
      <c r="H54" s="16" t="s">
        <v>28</v>
      </c>
      <c r="I54" s="16" t="s">
        <v>4582</v>
      </c>
      <c r="J54">
        <v>176</v>
      </c>
      <c r="K54">
        <v>12.9651445927226</v>
      </c>
      <c r="L54">
        <v>0.28038600000000002</v>
      </c>
      <c r="M54">
        <v>0.41647499999999998</v>
      </c>
      <c r="N54">
        <v>0.61538499999999996</v>
      </c>
      <c r="O54">
        <v>0.60633499999999996</v>
      </c>
      <c r="P54" s="16" t="s">
        <v>768</v>
      </c>
      <c r="Q54" s="16" t="s">
        <v>4581</v>
      </c>
      <c r="R54">
        <v>130</v>
      </c>
      <c r="S54">
        <v>12.428611785277599</v>
      </c>
      <c r="T54" s="20" t="s">
        <v>2232</v>
      </c>
      <c r="U54" t="s">
        <v>4586</v>
      </c>
      <c r="V54">
        <v>132</v>
      </c>
      <c r="W54">
        <v>12.0783065019125</v>
      </c>
      <c r="X54">
        <v>130</v>
      </c>
      <c r="AJ54" s="17"/>
      <c r="AM54">
        <f>AVERAGE(AM4:AM5)</f>
        <v>179.5</v>
      </c>
      <c r="AN54">
        <f>AVERAGE(AN4:AN5)</f>
        <v>178.5</v>
      </c>
      <c r="AO54">
        <f>AVERAGE(AO4:AO5)</f>
        <v>125.5</v>
      </c>
      <c r="AP54">
        <f>AVERAGE(AP4:AP5)</f>
        <v>139</v>
      </c>
      <c r="AQ54">
        <f t="shared" ref="AQ54:AW54" si="14">AVERAGE(AQ4:AQ5)</f>
        <v>158.5</v>
      </c>
      <c r="AR54">
        <f t="shared" si="14"/>
        <v>154.5</v>
      </c>
      <c r="AS54">
        <f t="shared" si="14"/>
        <v>151</v>
      </c>
      <c r="AT54">
        <f t="shared" si="14"/>
        <v>165</v>
      </c>
      <c r="AU54">
        <f t="shared" si="14"/>
        <v>180</v>
      </c>
      <c r="AV54">
        <f t="shared" si="14"/>
        <v>168</v>
      </c>
      <c r="AW54">
        <f t="shared" si="14"/>
        <v>190</v>
      </c>
      <c r="AX54">
        <f t="shared" ref="AX54:BC54" si="15">AVERAGE(AX4:AX5)</f>
        <v>168</v>
      </c>
      <c r="AY54">
        <f t="shared" si="15"/>
        <v>161</v>
      </c>
      <c r="AZ54">
        <f t="shared" si="15"/>
        <v>139.5</v>
      </c>
      <c r="BA54">
        <f t="shared" si="15"/>
        <v>141</v>
      </c>
      <c r="BB54">
        <f t="shared" si="15"/>
        <v>126.5</v>
      </c>
      <c r="BC54">
        <f t="shared" si="15"/>
        <v>118.5</v>
      </c>
      <c r="BD54">
        <f t="shared" ref="BD54:BJ54" si="16">AVERAGE(BD4:BD5)</f>
        <v>97.5</v>
      </c>
      <c r="BE54">
        <f t="shared" si="16"/>
        <v>115.5</v>
      </c>
      <c r="BF54">
        <f t="shared" si="16"/>
        <v>102</v>
      </c>
      <c r="BG54">
        <f t="shared" si="16"/>
        <v>141</v>
      </c>
      <c r="BH54">
        <f t="shared" si="16"/>
        <v>112</v>
      </c>
      <c r="BI54">
        <f t="shared" si="16"/>
        <v>67.5</v>
      </c>
      <c r="BJ54">
        <f t="shared" si="16"/>
        <v>146</v>
      </c>
      <c r="BK54">
        <f t="shared" ref="BK54:BP54" si="17">AVERAGE(BK4:BK5)</f>
        <v>160</v>
      </c>
      <c r="BL54">
        <f t="shared" si="17"/>
        <v>99.5</v>
      </c>
      <c r="BM54">
        <f t="shared" si="17"/>
        <v>104</v>
      </c>
      <c r="BN54">
        <f t="shared" si="17"/>
        <v>138.5</v>
      </c>
      <c r="BO54">
        <f t="shared" si="17"/>
        <v>121.5</v>
      </c>
      <c r="BP54">
        <f t="shared" si="17"/>
        <v>133</v>
      </c>
      <c r="BQ54">
        <f t="shared" ref="BQ54:BW54" si="18">AVERAGE(BQ4:BQ5)</f>
        <v>128</v>
      </c>
      <c r="BR54">
        <f t="shared" si="18"/>
        <v>135</v>
      </c>
      <c r="BS54">
        <f t="shared" si="18"/>
        <v>147</v>
      </c>
      <c r="BT54">
        <f t="shared" si="18"/>
        <v>155</v>
      </c>
      <c r="BU54">
        <f t="shared" si="18"/>
        <v>142.5</v>
      </c>
      <c r="BV54">
        <f t="shared" si="18"/>
        <v>128</v>
      </c>
      <c r="BW54">
        <f t="shared" si="18"/>
        <v>142</v>
      </c>
      <c r="BX54">
        <f t="shared" ref="BX54:CC54" si="19">AVERAGE(BX4:BX5)</f>
        <v>127</v>
      </c>
      <c r="BY54">
        <f t="shared" si="19"/>
        <v>102.5</v>
      </c>
      <c r="BZ54">
        <f t="shared" si="19"/>
        <v>0.38659300000000002</v>
      </c>
      <c r="CA54">
        <f t="shared" si="19"/>
        <v>0.37773650000000003</v>
      </c>
      <c r="CB54">
        <f t="shared" si="19"/>
        <v>0.45521299999999998</v>
      </c>
      <c r="CC54">
        <f t="shared" si="19"/>
        <v>0.3026355</v>
      </c>
      <c r="CD54">
        <f t="shared" ref="CD54:CJ54" si="20">AVERAGE(CD4:CD5)</f>
        <v>0.49784</v>
      </c>
      <c r="CE54">
        <f t="shared" si="20"/>
        <v>0.42194699999999996</v>
      </c>
      <c r="CF54">
        <f t="shared" si="20"/>
        <v>0.68332400000000004</v>
      </c>
      <c r="CG54">
        <f t="shared" si="20"/>
        <v>0.4031535</v>
      </c>
      <c r="CH54">
        <f t="shared" si="20"/>
        <v>0.45305300000000004</v>
      </c>
      <c r="CI54">
        <f t="shared" si="20"/>
        <v>0.57848500000000003</v>
      </c>
      <c r="CJ54">
        <f t="shared" si="20"/>
        <v>0.26036900000000002</v>
      </c>
      <c r="CK54">
        <f t="shared" ref="CK54:CP54" si="21">AVERAGE(CK4:CK5)</f>
        <v>0.246256</v>
      </c>
      <c r="CL54">
        <f t="shared" si="21"/>
        <v>0.65812249999999994</v>
      </c>
      <c r="CM54">
        <f t="shared" si="21"/>
        <v>0.55457900000000004</v>
      </c>
      <c r="CN54">
        <f t="shared" si="21"/>
        <v>0.39012049999999998</v>
      </c>
      <c r="CO54">
        <f t="shared" si="21"/>
        <v>0.52527349999999995</v>
      </c>
      <c r="CP54">
        <f t="shared" si="21"/>
        <v>0.488479</v>
      </c>
      <c r="CQ54">
        <f t="shared" ref="CQ54:CW54" si="22">AVERAGE(CQ4:CQ5)</f>
        <v>0.41589900000000002</v>
      </c>
      <c r="CR54">
        <f t="shared" si="22"/>
        <v>0.36607099999999998</v>
      </c>
      <c r="CS54">
        <f t="shared" si="22"/>
        <v>0.39386500000000002</v>
      </c>
      <c r="CT54">
        <f t="shared" si="22"/>
        <v>0.39573749999999996</v>
      </c>
      <c r="CU54">
        <f t="shared" si="22"/>
        <v>0.34706250000000005</v>
      </c>
      <c r="CV54">
        <f t="shared" si="22"/>
        <v>0.30587549999999997</v>
      </c>
      <c r="CW54">
        <f t="shared" si="22"/>
        <v>0.29622700000000002</v>
      </c>
      <c r="CX54">
        <f t="shared" ref="CX54:DC54" si="23">AVERAGE(CX4:CX5)</f>
        <v>0.29781099999999999</v>
      </c>
      <c r="CY54">
        <f t="shared" si="23"/>
        <v>0.50223249999999997</v>
      </c>
      <c r="CZ54">
        <f t="shared" si="23"/>
        <v>0.67183599999999999</v>
      </c>
      <c r="DA54">
        <f t="shared" si="23"/>
        <v>0.67730899999999994</v>
      </c>
      <c r="DB54">
        <f t="shared" si="23"/>
        <v>0.61644650000000001</v>
      </c>
      <c r="DC54">
        <f t="shared" si="23"/>
        <v>0.64146000000000003</v>
      </c>
      <c r="DD54">
        <f t="shared" ref="DD54:DJ54" si="24">AVERAGE(DD4:DD5)</f>
        <v>0.69899149999999999</v>
      </c>
      <c r="DE54">
        <f t="shared" si="24"/>
        <v>0.68918400000000002</v>
      </c>
      <c r="DF54">
        <f t="shared" si="24"/>
        <v>0.66842100000000004</v>
      </c>
      <c r="DG54">
        <f t="shared" si="24"/>
        <v>0.65935300000000008</v>
      </c>
      <c r="DH54">
        <f t="shared" si="24"/>
        <v>0.68877450000000007</v>
      </c>
      <c r="DI54">
        <f t="shared" si="24"/>
        <v>0.7860975</v>
      </c>
      <c r="DJ54">
        <f t="shared" si="24"/>
        <v>0.63967600000000002</v>
      </c>
      <c r="DK54">
        <f t="shared" ref="DK54:DP54" si="25">AVERAGE(DK4:DK5)</f>
        <v>0.62184899999999999</v>
      </c>
      <c r="DL54">
        <f t="shared" si="25"/>
        <v>0.75829750000000007</v>
      </c>
      <c r="DM54">
        <f t="shared" si="25"/>
        <v>0.62121199999999999</v>
      </c>
      <c r="DN54">
        <f t="shared" si="25"/>
        <v>0.65742</v>
      </c>
      <c r="DO54">
        <f t="shared" si="25"/>
        <v>0.66820000000000002</v>
      </c>
      <c r="DP54">
        <f t="shared" si="25"/>
        <v>0.711036</v>
      </c>
      <c r="DQ54">
        <f t="shared" ref="DQ54:DW54" si="26">AVERAGE(DQ4:DQ5)</f>
        <v>0.63784649999999998</v>
      </c>
      <c r="DR54">
        <f t="shared" si="26"/>
        <v>0.67857149999999999</v>
      </c>
      <c r="DS54">
        <f t="shared" si="26"/>
        <v>0.60747700000000004</v>
      </c>
      <c r="DT54">
        <f t="shared" si="26"/>
        <v>0.63437300000000008</v>
      </c>
      <c r="DU54">
        <f t="shared" si="26"/>
        <v>0.64215149999999999</v>
      </c>
      <c r="DV54">
        <f t="shared" si="26"/>
        <v>0.65110049999999997</v>
      </c>
      <c r="DW54">
        <f t="shared" si="26"/>
        <v>0.65040699999999996</v>
      </c>
      <c r="DX54">
        <f>AVERAGE(DX4:DX7)</f>
        <v>0.64076766666666662</v>
      </c>
      <c r="DY54">
        <f>AVERAGE(DY4:DY5)</f>
        <v>0.73527900000000002</v>
      </c>
    </row>
    <row r="55" spans="1:129">
      <c r="A55" s="16">
        <v>55</v>
      </c>
      <c r="B55" s="16" t="s">
        <v>1400</v>
      </c>
      <c r="C55" s="16" t="s">
        <v>471</v>
      </c>
      <c r="D55" s="3" t="s">
        <v>552</v>
      </c>
      <c r="E55" s="16" t="s">
        <v>517</v>
      </c>
      <c r="F55" s="16" t="s">
        <v>54</v>
      </c>
      <c r="G55" s="17" t="s">
        <v>21</v>
      </c>
      <c r="H55" s="16" t="s">
        <v>28</v>
      </c>
      <c r="I55" s="16" t="s">
        <v>4582</v>
      </c>
      <c r="J55">
        <v>142</v>
      </c>
      <c r="K55">
        <v>8.8170489894405595</v>
      </c>
      <c r="L55">
        <v>0.38968900000000001</v>
      </c>
      <c r="M55">
        <v>0.486319</v>
      </c>
      <c r="N55">
        <v>0.600939</v>
      </c>
      <c r="O55">
        <v>0.67381999999999997</v>
      </c>
      <c r="P55" s="16" t="s">
        <v>551</v>
      </c>
      <c r="Q55" s="16" t="s">
        <v>4581</v>
      </c>
      <c r="R55">
        <v>156</v>
      </c>
      <c r="S55">
        <v>13.9051090512289</v>
      </c>
      <c r="T55" s="20" t="s">
        <v>2110</v>
      </c>
      <c r="U55" t="s">
        <v>4586</v>
      </c>
      <c r="V55">
        <v>167</v>
      </c>
      <c r="W55">
        <v>13.513256231847</v>
      </c>
      <c r="X55">
        <v>156</v>
      </c>
    </row>
    <row r="56" spans="1:129">
      <c r="A56" s="16">
        <v>58</v>
      </c>
      <c r="B56" s="16" t="s">
        <v>1521</v>
      </c>
      <c r="C56" s="16" t="s">
        <v>724</v>
      </c>
      <c r="D56" s="3" t="s">
        <v>771</v>
      </c>
      <c r="E56" s="16" t="s">
        <v>517</v>
      </c>
      <c r="F56" s="16" t="s">
        <v>54</v>
      </c>
      <c r="G56" s="17" t="s">
        <v>21</v>
      </c>
      <c r="H56" s="16" t="s">
        <v>32</v>
      </c>
      <c r="I56" s="16" t="s">
        <v>4582</v>
      </c>
      <c r="J56">
        <v>172</v>
      </c>
      <c r="K56">
        <v>15.738332960158701</v>
      </c>
      <c r="L56">
        <v>0.28556999999999999</v>
      </c>
      <c r="M56">
        <v>0.298819</v>
      </c>
      <c r="N56">
        <v>0.63043499999999997</v>
      </c>
      <c r="O56">
        <v>0.59633000000000003</v>
      </c>
      <c r="P56" s="16" t="s">
        <v>770</v>
      </c>
      <c r="Q56" s="16" t="s">
        <v>4581</v>
      </c>
      <c r="R56">
        <v>143</v>
      </c>
      <c r="S56">
        <v>9.5038132220869294</v>
      </c>
      <c r="T56" s="20" t="s">
        <v>2233</v>
      </c>
      <c r="U56" t="s">
        <v>4586</v>
      </c>
      <c r="V56">
        <v>134</v>
      </c>
      <c r="W56">
        <v>10.4192169932652</v>
      </c>
      <c r="X56">
        <v>143</v>
      </c>
      <c r="AM56">
        <f>AVERAGE(AM6:AM7)</f>
        <v>172.5</v>
      </c>
      <c r="AN56">
        <f>AVERAGE(AN6:AN7)</f>
        <v>193</v>
      </c>
      <c r="AQ56">
        <f t="shared" ref="AQ56:AW56" si="27">AVERAGE(AQ6:AQ7)</f>
        <v>192</v>
      </c>
      <c r="AR56">
        <f t="shared" si="27"/>
        <v>185</v>
      </c>
      <c r="AS56">
        <f t="shared" si="27"/>
        <v>151</v>
      </c>
      <c r="AT56">
        <f t="shared" si="27"/>
        <v>192.5</v>
      </c>
      <c r="AU56">
        <f t="shared" si="27"/>
        <v>198</v>
      </c>
      <c r="AV56">
        <f t="shared" si="27"/>
        <v>185.5</v>
      </c>
      <c r="AW56">
        <f t="shared" si="27"/>
        <v>200.5</v>
      </c>
      <c r="AY56">
        <f>AVERAGE(AY6:AY7)</f>
        <v>168.5</v>
      </c>
      <c r="AZ56">
        <f>AVERAGE(AZ6:AZ7)</f>
        <v>107</v>
      </c>
      <c r="BA56">
        <f>AVERAGE(BA6:BA7)</f>
        <v>142</v>
      </c>
      <c r="BD56">
        <f t="shared" ref="BD56:BJ56" si="28">AVERAGE(BD6:BD7)</f>
        <v>97.5</v>
      </c>
      <c r="BE56">
        <f t="shared" si="28"/>
        <v>120</v>
      </c>
      <c r="BF56">
        <f t="shared" si="28"/>
        <v>106</v>
      </c>
      <c r="BG56">
        <f t="shared" si="28"/>
        <v>145.5</v>
      </c>
      <c r="BH56">
        <f t="shared" si="28"/>
        <v>111</v>
      </c>
      <c r="BI56">
        <f t="shared" si="28"/>
        <v>51</v>
      </c>
      <c r="BJ56">
        <f t="shared" si="28"/>
        <v>182</v>
      </c>
      <c r="BL56">
        <f>AVERAGE(BL6:BL7)</f>
        <v>96.5</v>
      </c>
      <c r="BM56">
        <f>AVERAGE(BM6:BM7)</f>
        <v>148.5</v>
      </c>
      <c r="BN56">
        <f>AVERAGE(BN6:BN7)</f>
        <v>132</v>
      </c>
      <c r="BQ56">
        <f t="shared" ref="BQ56:BW56" si="29">AVERAGE(BQ6:BQ7)</f>
        <v>148.5</v>
      </c>
      <c r="BR56">
        <f t="shared" si="29"/>
        <v>116.5</v>
      </c>
      <c r="BS56">
        <f t="shared" si="29"/>
        <v>128</v>
      </c>
      <c r="BT56">
        <f t="shared" si="29"/>
        <v>141</v>
      </c>
      <c r="BU56">
        <f t="shared" si="29"/>
        <v>165</v>
      </c>
      <c r="BV56">
        <f t="shared" si="29"/>
        <v>132</v>
      </c>
      <c r="BW56">
        <f t="shared" si="29"/>
        <v>170</v>
      </c>
      <c r="BY56">
        <f>AVERAGE(BY6:BY7)</f>
        <v>120</v>
      </c>
      <c r="BZ56">
        <f>AVERAGE(BZ6:BZ7)</f>
        <v>0.30148350000000002</v>
      </c>
      <c r="CA56">
        <f>AVERAGE(CA6:CA7)</f>
        <v>0.45701349999999996</v>
      </c>
      <c r="CD56">
        <f t="shared" ref="CD56:CJ56" si="30">AVERAGE(CD6:CD7)</f>
        <v>0.59447000000000005</v>
      </c>
      <c r="CE56">
        <f t="shared" si="30"/>
        <v>0.54817099999999996</v>
      </c>
      <c r="CF56">
        <f t="shared" si="30"/>
        <v>0.449021</v>
      </c>
      <c r="CG56">
        <f t="shared" si="30"/>
        <v>0.40085000000000004</v>
      </c>
      <c r="CH56">
        <f t="shared" si="30"/>
        <v>0.5815094999999999</v>
      </c>
      <c r="CI56">
        <f t="shared" si="30"/>
        <v>0.61794400000000005</v>
      </c>
      <c r="CJ56">
        <f t="shared" si="30"/>
        <v>0.26490449999999999</v>
      </c>
      <c r="CL56">
        <f>AVERAGE(CL6:CL7)</f>
        <v>0.56192399999999998</v>
      </c>
      <c r="CM56">
        <f>AVERAGE(CM6:CM7)</f>
        <v>0.29903550000000001</v>
      </c>
      <c r="CN56">
        <f>AVERAGE(CN6:CN7)</f>
        <v>0.43224399999999996</v>
      </c>
      <c r="CQ56">
        <f t="shared" ref="CQ56:CW56" si="31">AVERAGE(CQ6:CQ7)</f>
        <v>0.450461</v>
      </c>
      <c r="CR56">
        <f t="shared" si="31"/>
        <v>0.53038600000000002</v>
      </c>
      <c r="CS56">
        <f t="shared" si="31"/>
        <v>0.447293</v>
      </c>
      <c r="CT56">
        <f t="shared" si="31"/>
        <v>0.35908649999999998</v>
      </c>
      <c r="CU56">
        <f t="shared" si="31"/>
        <v>0.393793</v>
      </c>
      <c r="CV56">
        <f t="shared" si="31"/>
        <v>0.33042949999999999</v>
      </c>
      <c r="CW56">
        <f t="shared" si="31"/>
        <v>0.2999715</v>
      </c>
      <c r="CY56">
        <f>AVERAGE(CY6:CY7)</f>
        <v>0.477607</v>
      </c>
      <c r="CZ56">
        <f>AVERAGE(CZ6:CZ7)</f>
        <v>0.6887605</v>
      </c>
      <c r="DA56">
        <f>AVERAGE(DA6:DA7)</f>
        <v>0.69439399999999996</v>
      </c>
      <c r="DD56">
        <f t="shared" ref="DD56:DJ56" si="32">AVERAGE(DD6:DD7)</f>
        <v>0.72185299999999997</v>
      </c>
      <c r="DE56">
        <f t="shared" si="32"/>
        <v>0.73066300000000006</v>
      </c>
      <c r="DF56">
        <f t="shared" si="32"/>
        <v>0.66145799999999999</v>
      </c>
      <c r="DG56">
        <f t="shared" si="32"/>
        <v>0.66609350000000001</v>
      </c>
      <c r="DH56">
        <f t="shared" si="32"/>
        <v>0.74166900000000002</v>
      </c>
      <c r="DI56">
        <f t="shared" si="32"/>
        <v>0.81347199999999997</v>
      </c>
      <c r="DJ56">
        <f t="shared" si="32"/>
        <v>0.58753999999999995</v>
      </c>
      <c r="DL56">
        <f>AVERAGE(DL6:DL7)</f>
        <v>0.73546549999999999</v>
      </c>
      <c r="DM56">
        <f>AVERAGE(DM6:DM7)</f>
        <v>0.64456500000000005</v>
      </c>
      <c r="DN56">
        <f>AVERAGE(DN6:DN7)</f>
        <v>0.69930800000000004</v>
      </c>
      <c r="DQ56">
        <f t="shared" ref="DQ56:DW56" si="33">AVERAGE(DQ6:DQ7)</f>
        <v>0.64665700000000004</v>
      </c>
      <c r="DR56">
        <f t="shared" si="33"/>
        <v>0.72710600000000003</v>
      </c>
      <c r="DS56">
        <f t="shared" si="33"/>
        <v>0.60499999999999998</v>
      </c>
      <c r="DT56">
        <f t="shared" si="33"/>
        <v>0.65233800000000008</v>
      </c>
      <c r="DU56">
        <f t="shared" si="33"/>
        <v>0.68031700000000006</v>
      </c>
      <c r="DV56">
        <f t="shared" si="33"/>
        <v>0.65142199999999995</v>
      </c>
      <c r="DW56">
        <f t="shared" si="33"/>
        <v>0.59240650000000006</v>
      </c>
      <c r="DY56">
        <f>AVERAGE(DY6:DY7)</f>
        <v>0.69157399999999991</v>
      </c>
    </row>
    <row r="57" spans="1:129">
      <c r="A57" s="16">
        <v>60</v>
      </c>
      <c r="B57" s="16" t="s">
        <v>1401</v>
      </c>
      <c r="C57" s="16" t="s">
        <v>471</v>
      </c>
      <c r="D57" s="3" t="s">
        <v>554</v>
      </c>
      <c r="E57" s="16" t="s">
        <v>517</v>
      </c>
      <c r="F57" s="16" t="s">
        <v>54</v>
      </c>
      <c r="G57" s="17" t="s">
        <v>21</v>
      </c>
      <c r="H57" s="16" t="s">
        <v>32</v>
      </c>
      <c r="I57" s="16" t="s">
        <v>4582</v>
      </c>
      <c r="J57">
        <v>102</v>
      </c>
      <c r="K57">
        <v>9.3636808508324503</v>
      </c>
      <c r="L57">
        <v>0.41042600000000001</v>
      </c>
      <c r="M57">
        <v>0.44830100000000001</v>
      </c>
      <c r="N57">
        <v>0.65384600000000004</v>
      </c>
      <c r="O57">
        <v>0.7</v>
      </c>
      <c r="P57" s="16" t="s">
        <v>553</v>
      </c>
      <c r="Q57" s="16" t="s">
        <v>4581</v>
      </c>
      <c r="R57">
        <v>108</v>
      </c>
      <c r="S57">
        <v>13.2516316123309</v>
      </c>
      <c r="T57" s="20" t="s">
        <v>2111</v>
      </c>
      <c r="U57" t="s">
        <v>4586</v>
      </c>
      <c r="V57">
        <v>145</v>
      </c>
      <c r="W57">
        <v>15.505203436287299</v>
      </c>
      <c r="X57">
        <v>108</v>
      </c>
    </row>
    <row r="58" spans="1:129">
      <c r="A58" s="16">
        <v>62</v>
      </c>
      <c r="B58" s="16" t="s">
        <v>1646</v>
      </c>
      <c r="C58" s="16" t="s">
        <v>968</v>
      </c>
      <c r="D58" s="3" t="s">
        <v>1023</v>
      </c>
      <c r="E58" s="19" t="s">
        <v>517</v>
      </c>
      <c r="F58" s="16" t="s">
        <v>54</v>
      </c>
      <c r="G58" s="17" t="s">
        <v>21</v>
      </c>
      <c r="H58" s="16" t="s">
        <v>36</v>
      </c>
      <c r="I58" s="16" t="s">
        <v>4582</v>
      </c>
      <c r="J58">
        <v>94</v>
      </c>
      <c r="K58">
        <v>9.1765429504922196</v>
      </c>
      <c r="L58">
        <v>0.29075499999999999</v>
      </c>
      <c r="M58">
        <v>0.47508600000000001</v>
      </c>
      <c r="N58">
        <v>0.61904800000000004</v>
      </c>
      <c r="O58">
        <v>0.68939399999999995</v>
      </c>
      <c r="P58" s="16" t="s">
        <v>1022</v>
      </c>
      <c r="Q58" s="16" t="s">
        <v>4581</v>
      </c>
      <c r="R58">
        <v>80</v>
      </c>
      <c r="S58">
        <v>6.4190298491567503</v>
      </c>
      <c r="T58" s="20" t="s">
        <v>2340</v>
      </c>
      <c r="U58" t="s">
        <v>4586</v>
      </c>
      <c r="V58">
        <v>79</v>
      </c>
      <c r="W58">
        <v>6.3119323315219296</v>
      </c>
      <c r="X58">
        <v>80</v>
      </c>
      <c r="AM58">
        <f>AVERAGE(AM8:AM9)</f>
        <v>178.5</v>
      </c>
      <c r="AN58">
        <f>AVERAGE(AN8:AN9)</f>
        <v>175.5</v>
      </c>
      <c r="AO58">
        <f>AVERAGE(AO8:AO9)</f>
        <v>137</v>
      </c>
      <c r="AP58">
        <f>AVERAGE(AP8:AP9)</f>
        <v>137.5</v>
      </c>
      <c r="AQ58">
        <f t="shared" ref="AQ58:AW58" si="34">AVERAGE(AQ8:AQ9)</f>
        <v>173</v>
      </c>
      <c r="AR58">
        <f t="shared" si="34"/>
        <v>151.5</v>
      </c>
      <c r="AS58">
        <f t="shared" si="34"/>
        <v>168.5</v>
      </c>
      <c r="AT58">
        <f t="shared" si="34"/>
        <v>163</v>
      </c>
      <c r="AU58">
        <f t="shared" si="34"/>
        <v>163.5</v>
      </c>
      <c r="AV58">
        <f t="shared" si="34"/>
        <v>198</v>
      </c>
      <c r="AW58">
        <f t="shared" si="34"/>
        <v>179</v>
      </c>
      <c r="AX58">
        <f t="shared" ref="AX58:BC58" si="35">AVERAGE(AX8:AX9)</f>
        <v>151</v>
      </c>
      <c r="AY58">
        <f t="shared" si="35"/>
        <v>164</v>
      </c>
      <c r="AZ58">
        <f t="shared" si="35"/>
        <v>141.5</v>
      </c>
      <c r="BA58">
        <f t="shared" si="35"/>
        <v>145</v>
      </c>
      <c r="BB58">
        <f t="shared" si="35"/>
        <v>125.5</v>
      </c>
      <c r="BC58">
        <f t="shared" si="35"/>
        <v>132.5</v>
      </c>
      <c r="BD58">
        <f t="shared" ref="BD58:BJ58" si="36">AVERAGE(BD8:BD9)</f>
        <v>103.5</v>
      </c>
      <c r="BE58">
        <f t="shared" si="36"/>
        <v>112.5</v>
      </c>
      <c r="BF58">
        <f t="shared" si="36"/>
        <v>121.5</v>
      </c>
      <c r="BG58">
        <f t="shared" si="36"/>
        <v>148</v>
      </c>
      <c r="BH58">
        <f t="shared" si="36"/>
        <v>114</v>
      </c>
      <c r="BI58">
        <f t="shared" si="36"/>
        <v>67</v>
      </c>
      <c r="BJ58">
        <f t="shared" si="36"/>
        <v>171</v>
      </c>
      <c r="BK58">
        <f t="shared" ref="BK58:BP58" si="37">AVERAGE(BK8:BK9)</f>
        <v>173</v>
      </c>
      <c r="BL58">
        <f t="shared" si="37"/>
        <v>106.5</v>
      </c>
      <c r="BM58">
        <f t="shared" si="37"/>
        <v>150.5</v>
      </c>
      <c r="BN58">
        <f t="shared" si="37"/>
        <v>133</v>
      </c>
      <c r="BO58">
        <f t="shared" si="37"/>
        <v>139.5</v>
      </c>
      <c r="BP58">
        <f t="shared" si="37"/>
        <v>135</v>
      </c>
      <c r="BQ58">
        <f t="shared" ref="BQ58:BW58" si="38">AVERAGE(BQ8:BQ9)</f>
        <v>142.5</v>
      </c>
      <c r="BR58">
        <f t="shared" si="38"/>
        <v>142.5</v>
      </c>
      <c r="BS58">
        <f t="shared" si="38"/>
        <v>143.5</v>
      </c>
      <c r="BT58">
        <f t="shared" si="38"/>
        <v>134.5</v>
      </c>
      <c r="BU58">
        <f t="shared" si="38"/>
        <v>130.5</v>
      </c>
      <c r="BV58">
        <f t="shared" si="38"/>
        <v>141.5</v>
      </c>
      <c r="BW58">
        <f t="shared" si="38"/>
        <v>189</v>
      </c>
      <c r="BX58">
        <f t="shared" ref="BX58:CC58" si="39">AVERAGE(BX8:BX9)</f>
        <v>167</v>
      </c>
      <c r="BY58">
        <f t="shared" si="39"/>
        <v>107</v>
      </c>
      <c r="BZ58">
        <f t="shared" si="39"/>
        <v>0.36880800000000002</v>
      </c>
      <c r="CA58">
        <f t="shared" si="39"/>
        <v>0.39192150000000003</v>
      </c>
      <c r="CB58">
        <f t="shared" si="39"/>
        <v>0.34799800000000003</v>
      </c>
      <c r="CC58">
        <f t="shared" si="39"/>
        <v>0.34223799999999999</v>
      </c>
      <c r="CD58">
        <f t="shared" ref="CD58:CJ58" si="40">AVERAGE(CD8:CD9)</f>
        <v>0.42223500000000003</v>
      </c>
      <c r="CE58">
        <f t="shared" si="40"/>
        <v>0.41381049999999997</v>
      </c>
      <c r="CF58">
        <f t="shared" si="40"/>
        <v>0.30832400000000004</v>
      </c>
      <c r="CG58">
        <f t="shared" si="40"/>
        <v>0.40711450000000005</v>
      </c>
      <c r="CH58">
        <f t="shared" si="40"/>
        <v>0.31617249999999997</v>
      </c>
      <c r="CI58">
        <f t="shared" si="40"/>
        <v>0.46673350000000002</v>
      </c>
      <c r="CJ58">
        <f t="shared" si="40"/>
        <v>0.25</v>
      </c>
      <c r="CK58">
        <f t="shared" ref="CK58:CP58" si="41">AVERAGE(CK8:CK9)</f>
        <v>0.24683149999999998</v>
      </c>
      <c r="CL58">
        <f t="shared" si="41"/>
        <v>0.49452800000000002</v>
      </c>
      <c r="CM58">
        <f t="shared" si="41"/>
        <v>0.27512950000000003</v>
      </c>
      <c r="CN58">
        <f t="shared" si="41"/>
        <v>0.37017549999999999</v>
      </c>
      <c r="CO58">
        <f t="shared" si="41"/>
        <v>0.37356</v>
      </c>
      <c r="CP58">
        <f t="shared" si="41"/>
        <v>0.38234449999999998</v>
      </c>
      <c r="CQ58">
        <f t="shared" ref="CQ58:CW58" si="42">AVERAGE(CQ8:CQ9)</f>
        <v>0.3202045</v>
      </c>
      <c r="CR58">
        <f t="shared" si="42"/>
        <v>0.39026499999999997</v>
      </c>
      <c r="CS58">
        <f t="shared" si="42"/>
        <v>0.32934949999999996</v>
      </c>
      <c r="CT58">
        <f t="shared" si="42"/>
        <v>0.37507200000000002</v>
      </c>
      <c r="CU58">
        <f t="shared" si="42"/>
        <v>0.30047550000000001</v>
      </c>
      <c r="CV58">
        <f t="shared" si="42"/>
        <v>0.28045750000000003</v>
      </c>
      <c r="CW58">
        <f t="shared" si="42"/>
        <v>0.27728949999999997</v>
      </c>
      <c r="CX58">
        <f t="shared" ref="CX58:DC58" si="43">AVERAGE(CX8:CX9)</f>
        <v>0.28960249999999998</v>
      </c>
      <c r="CY58">
        <f t="shared" si="43"/>
        <v>0.43382750000000003</v>
      </c>
      <c r="CZ58">
        <f t="shared" si="43"/>
        <v>0.66588449999999999</v>
      </c>
      <c r="DA58">
        <f t="shared" si="43"/>
        <v>0.65876449999999998</v>
      </c>
      <c r="DB58">
        <f t="shared" si="43"/>
        <v>0.6421405</v>
      </c>
      <c r="DC58">
        <f t="shared" si="43"/>
        <v>0.6699505</v>
      </c>
      <c r="DD58">
        <f t="shared" ref="DD58:DJ58" si="44">AVERAGE(DD8:DD9)</f>
        <v>0.7016405</v>
      </c>
      <c r="DE58">
        <f t="shared" si="44"/>
        <v>0.71188950000000006</v>
      </c>
      <c r="DF58">
        <f t="shared" si="44"/>
        <v>0.69643600000000006</v>
      </c>
      <c r="DG58">
        <f t="shared" si="44"/>
        <v>0.70625300000000002</v>
      </c>
      <c r="DH58">
        <f t="shared" si="44"/>
        <v>0.69391249999999993</v>
      </c>
      <c r="DI58">
        <f t="shared" si="44"/>
        <v>0.80789999999999995</v>
      </c>
      <c r="DJ58">
        <f t="shared" si="44"/>
        <v>0.61856949999999999</v>
      </c>
      <c r="DK58">
        <f t="shared" ref="DK58:DP58" si="45">AVERAGE(DK8:DK9)</f>
        <v>0.57211400000000001</v>
      </c>
      <c r="DL58">
        <f t="shared" si="45"/>
        <v>0.71804299999999999</v>
      </c>
      <c r="DM58">
        <f t="shared" si="45"/>
        <v>0.65436000000000005</v>
      </c>
      <c r="DN58">
        <f t="shared" si="45"/>
        <v>0.62604250000000006</v>
      </c>
      <c r="DO58">
        <f t="shared" si="45"/>
        <v>0.64816499999999999</v>
      </c>
      <c r="DP58">
        <f t="shared" si="45"/>
        <v>0.64863850000000001</v>
      </c>
      <c r="DQ58">
        <f t="shared" ref="DQ58:DW58" si="46">AVERAGE(DQ8:DQ9)</f>
        <v>0.620452</v>
      </c>
      <c r="DR58">
        <f t="shared" si="46"/>
        <v>0.71884949999999992</v>
      </c>
      <c r="DS58">
        <f t="shared" si="46"/>
        <v>0.66095649999999995</v>
      </c>
      <c r="DT58">
        <f t="shared" si="46"/>
        <v>0.6485535</v>
      </c>
      <c r="DU58">
        <f t="shared" si="46"/>
        <v>0.64876599999999995</v>
      </c>
      <c r="DV58">
        <f t="shared" si="46"/>
        <v>0.63654849999999996</v>
      </c>
      <c r="DW58">
        <f t="shared" si="46"/>
        <v>0.60619999999999996</v>
      </c>
      <c r="DX58">
        <f>AVERAGE(DX8:DX11)</f>
        <v>0.63778400000000002</v>
      </c>
      <c r="DY58">
        <f>AVERAGE(DY8:DY9)</f>
        <v>0.68404449999999994</v>
      </c>
    </row>
    <row r="59" spans="1:129">
      <c r="A59" s="16">
        <v>64</v>
      </c>
      <c r="B59" s="16" t="s">
        <v>1402</v>
      </c>
      <c r="C59" s="16" t="s">
        <v>471</v>
      </c>
      <c r="D59" s="3" t="s">
        <v>556</v>
      </c>
      <c r="E59" s="16" t="s">
        <v>517</v>
      </c>
      <c r="F59" s="16" t="s">
        <v>54</v>
      </c>
      <c r="G59" s="17" t="s">
        <v>21</v>
      </c>
      <c r="H59" s="16" t="s">
        <v>36</v>
      </c>
      <c r="I59" s="16" t="s">
        <v>4582</v>
      </c>
      <c r="J59">
        <v>112</v>
      </c>
      <c r="K59">
        <v>6.3423916374686096</v>
      </c>
      <c r="L59">
        <v>0.36247099999999999</v>
      </c>
      <c r="M59">
        <v>0.52044900000000005</v>
      </c>
      <c r="N59">
        <v>0.60274000000000005</v>
      </c>
      <c r="O59">
        <v>0.65030699999999997</v>
      </c>
      <c r="P59" s="16" t="s">
        <v>555</v>
      </c>
      <c r="Q59" s="16" t="s">
        <v>4581</v>
      </c>
      <c r="R59">
        <v>92</v>
      </c>
      <c r="S59">
        <v>4.4858749157139099</v>
      </c>
      <c r="T59" s="20" t="s">
        <v>2112</v>
      </c>
      <c r="U59" t="s">
        <v>4586</v>
      </c>
      <c r="V59">
        <v>108</v>
      </c>
      <c r="W59">
        <v>11.8140433320021</v>
      </c>
      <c r="X59">
        <v>92</v>
      </c>
    </row>
    <row r="60" spans="1:129">
      <c r="A60" s="16">
        <v>66</v>
      </c>
      <c r="B60" s="16" t="s">
        <v>1647</v>
      </c>
      <c r="C60" s="16" t="s">
        <v>968</v>
      </c>
      <c r="D60" s="3" t="s">
        <v>1025</v>
      </c>
      <c r="E60" s="19" t="s">
        <v>517</v>
      </c>
      <c r="F60" s="16" t="s">
        <v>54</v>
      </c>
      <c r="G60" s="17" t="s">
        <v>21</v>
      </c>
      <c r="H60" s="16" t="s">
        <v>222</v>
      </c>
      <c r="I60" s="16" t="s">
        <v>4582</v>
      </c>
      <c r="J60">
        <v>79</v>
      </c>
      <c r="K60">
        <v>8.1138722104488803</v>
      </c>
      <c r="L60">
        <v>0.53024199999999999</v>
      </c>
      <c r="M60">
        <v>0.608151</v>
      </c>
      <c r="N60">
        <v>0.62686600000000003</v>
      </c>
      <c r="O60">
        <v>0.692913</v>
      </c>
      <c r="P60" s="16" t="s">
        <v>1024</v>
      </c>
      <c r="Q60" s="16" t="s">
        <v>4581</v>
      </c>
      <c r="R60">
        <v>105</v>
      </c>
      <c r="S60">
        <v>7.0985341897265197</v>
      </c>
      <c r="T60" s="20" t="s">
        <v>2341</v>
      </c>
      <c r="U60" t="s">
        <v>4586</v>
      </c>
      <c r="V60">
        <v>87</v>
      </c>
      <c r="W60">
        <v>7.52709866514145</v>
      </c>
      <c r="X60">
        <v>105</v>
      </c>
      <c r="AM60">
        <f>AVERAGE(AM10:AM11)</f>
        <v>122.5</v>
      </c>
      <c r="AN60">
        <f>AVERAGE(AN10:AN11)</f>
        <v>100</v>
      </c>
      <c r="AQ60">
        <f t="shared" ref="AQ60:AW60" si="47">AVERAGE(AQ10:AQ11)</f>
        <v>125</v>
      </c>
      <c r="AR60">
        <f t="shared" si="47"/>
        <v>147</v>
      </c>
      <c r="AS60">
        <f t="shared" si="47"/>
        <v>111</v>
      </c>
      <c r="AT60">
        <f t="shared" si="47"/>
        <v>91</v>
      </c>
      <c r="AU60">
        <f t="shared" si="47"/>
        <v>101</v>
      </c>
      <c r="AV60">
        <f t="shared" si="47"/>
        <v>114.5</v>
      </c>
      <c r="AW60">
        <f t="shared" si="47"/>
        <v>107</v>
      </c>
      <c r="AY60">
        <f>AVERAGE(AY10:AY11)</f>
        <v>99</v>
      </c>
      <c r="AZ60">
        <f>AVERAGE(AZ10:AZ11)</f>
        <v>103.5</v>
      </c>
      <c r="BA60">
        <f>AVERAGE(BA10:BA11)</f>
        <v>97.5</v>
      </c>
      <c r="BD60">
        <f t="shared" ref="BD60:BJ60" si="48">AVERAGE(BD10:BD11)</f>
        <v>97.5</v>
      </c>
      <c r="BE60">
        <f t="shared" si="48"/>
        <v>105</v>
      </c>
      <c r="BF60">
        <f t="shared" si="48"/>
        <v>104.5</v>
      </c>
      <c r="BG60">
        <f t="shared" si="48"/>
        <v>78</v>
      </c>
      <c r="BH60">
        <f t="shared" si="48"/>
        <v>64.5</v>
      </c>
      <c r="BI60">
        <f t="shared" si="48"/>
        <v>65</v>
      </c>
      <c r="BJ60">
        <f t="shared" si="48"/>
        <v>103.5</v>
      </c>
      <c r="BL60">
        <f>AVERAGE(BL10:BL11)</f>
        <v>79.5</v>
      </c>
      <c r="BM60">
        <f>AVERAGE(BM10:BM11)</f>
        <v>92.5</v>
      </c>
      <c r="BN60">
        <f>AVERAGE(BN10:BN11)</f>
        <v>107</v>
      </c>
      <c r="BQ60">
        <f t="shared" ref="BQ60:BW60" si="49">AVERAGE(BQ10:BQ11)</f>
        <v>109</v>
      </c>
      <c r="BR60">
        <f t="shared" si="49"/>
        <v>94</v>
      </c>
      <c r="BS60">
        <f t="shared" si="49"/>
        <v>110</v>
      </c>
      <c r="BT60">
        <f t="shared" si="49"/>
        <v>91</v>
      </c>
      <c r="BU60">
        <f t="shared" si="49"/>
        <v>93</v>
      </c>
      <c r="BV60">
        <f t="shared" si="49"/>
        <v>103.5</v>
      </c>
      <c r="BW60">
        <f t="shared" si="49"/>
        <v>102.5</v>
      </c>
      <c r="BY60">
        <f>AVERAGE(BY10:BY11)</f>
        <v>78</v>
      </c>
      <c r="BZ60">
        <f>AVERAGE(BZ10:BZ11)</f>
        <v>0.31091599999999997</v>
      </c>
      <c r="CA60">
        <f>AVERAGE(CA10:CA11)</f>
        <v>0.31768399999999997</v>
      </c>
      <c r="CD60">
        <f t="shared" ref="CD60:CJ60" si="50">AVERAGE(CD10:CD11)</f>
        <v>0.36772749999999998</v>
      </c>
      <c r="CE60">
        <f t="shared" si="50"/>
        <v>0.36794399999999999</v>
      </c>
      <c r="CF60">
        <f t="shared" si="50"/>
        <v>0.4557175</v>
      </c>
      <c r="CG60">
        <f t="shared" si="50"/>
        <v>0.29723500000000003</v>
      </c>
      <c r="CH60">
        <f t="shared" si="50"/>
        <v>0.487039</v>
      </c>
      <c r="CI60">
        <f t="shared" si="50"/>
        <v>0.53708250000000002</v>
      </c>
      <c r="CJ60">
        <f t="shared" si="50"/>
        <v>0.22055</v>
      </c>
      <c r="CL60">
        <f>AVERAGE(CL10:CL11)</f>
        <v>0.56537999999999999</v>
      </c>
      <c r="CM60">
        <f>AVERAGE(CM10:CM11)</f>
        <v>0.270233</v>
      </c>
      <c r="CN60">
        <f>AVERAGE(CN10:CN11)</f>
        <v>0.33395750000000002</v>
      </c>
      <c r="CQ60">
        <f t="shared" ref="CQ60:CW60" si="51">AVERAGE(CQ10:CQ11)</f>
        <v>0.37168800000000002</v>
      </c>
      <c r="CR60">
        <f t="shared" si="51"/>
        <v>0.53787399999999996</v>
      </c>
      <c r="CS60">
        <f t="shared" si="51"/>
        <v>0.41942699999999999</v>
      </c>
      <c r="CT60">
        <f t="shared" si="51"/>
        <v>0.37154399999999999</v>
      </c>
      <c r="CU60">
        <f t="shared" si="51"/>
        <v>0.2193985</v>
      </c>
      <c r="CV60">
        <f t="shared" si="51"/>
        <v>0.33186899999999997</v>
      </c>
      <c r="CW60">
        <f t="shared" si="51"/>
        <v>0.34843000000000002</v>
      </c>
      <c r="CY60">
        <f>AVERAGE(CY10:CY11)</f>
        <v>0.28434599999999999</v>
      </c>
      <c r="CZ60">
        <f>AVERAGE(CZ10:CZ11)</f>
        <v>0.63965150000000004</v>
      </c>
      <c r="DA60">
        <f>AVERAGE(DA10:DA11)</f>
        <v>0.62093500000000001</v>
      </c>
      <c r="DD60">
        <f t="shared" ref="DD60:DJ60" si="52">AVERAGE(DD10:DD11)</f>
        <v>0.65996750000000004</v>
      </c>
      <c r="DE60">
        <f t="shared" si="52"/>
        <v>0.74</v>
      </c>
      <c r="DF60">
        <f t="shared" si="52"/>
        <v>0.62161</v>
      </c>
      <c r="DG60">
        <f t="shared" si="52"/>
        <v>0.63709700000000002</v>
      </c>
      <c r="DH60">
        <f t="shared" si="52"/>
        <v>0.66865249999999998</v>
      </c>
      <c r="DI60">
        <f t="shared" si="52"/>
        <v>0.71006349999999996</v>
      </c>
      <c r="DJ60">
        <f t="shared" si="52"/>
        <v>0.60718850000000002</v>
      </c>
      <c r="DL60">
        <f>AVERAGE(DL10:DL11)</f>
        <v>0.710893</v>
      </c>
      <c r="DM60">
        <f>AVERAGE(DM10:DM11)</f>
        <v>0.63915150000000009</v>
      </c>
      <c r="DN60">
        <f>AVERAGE(DN10:DN11)</f>
        <v>0.63307150000000001</v>
      </c>
      <c r="DQ60">
        <f t="shared" ref="DQ60:DW60" si="53">AVERAGE(DQ10:DQ11)</f>
        <v>0.63510549999999999</v>
      </c>
      <c r="DR60">
        <f t="shared" si="53"/>
        <v>0.71808499999999997</v>
      </c>
      <c r="DS60">
        <f t="shared" si="53"/>
        <v>0.61935000000000007</v>
      </c>
      <c r="DT60">
        <f t="shared" si="53"/>
        <v>0.65185199999999999</v>
      </c>
      <c r="DU60">
        <f t="shared" si="53"/>
        <v>0.61048400000000003</v>
      </c>
      <c r="DV60">
        <f t="shared" si="53"/>
        <v>0.60147400000000006</v>
      </c>
      <c r="DW60">
        <f t="shared" si="53"/>
        <v>0.65488449999999998</v>
      </c>
      <c r="DY60">
        <f>AVERAGE(DY10:DY11)</f>
        <v>0.64390750000000008</v>
      </c>
    </row>
    <row r="61" spans="1:129">
      <c r="A61" s="16">
        <v>68</v>
      </c>
      <c r="B61" s="16" t="s">
        <v>1403</v>
      </c>
      <c r="C61" s="16" t="s">
        <v>471</v>
      </c>
      <c r="D61" s="3" t="s">
        <v>558</v>
      </c>
      <c r="E61" s="16" t="s">
        <v>517</v>
      </c>
      <c r="F61" s="16" t="s">
        <v>54</v>
      </c>
      <c r="G61" s="17" t="s">
        <v>21</v>
      </c>
      <c r="H61" s="16" t="s">
        <v>222</v>
      </c>
      <c r="I61" s="16" t="s">
        <v>4582</v>
      </c>
      <c r="J61">
        <v>127</v>
      </c>
      <c r="K61">
        <v>10.0308077378813</v>
      </c>
      <c r="L61">
        <v>0.37672800000000001</v>
      </c>
      <c r="M61">
        <v>0.47465400000000002</v>
      </c>
      <c r="N61">
        <v>0.67195800000000006</v>
      </c>
      <c r="O61">
        <v>0.67857100000000004</v>
      </c>
      <c r="P61" s="16" t="s">
        <v>557</v>
      </c>
      <c r="Q61" s="16" t="s">
        <v>4581</v>
      </c>
      <c r="R61">
        <v>124</v>
      </c>
      <c r="S61">
        <v>10.5867184580614</v>
      </c>
      <c r="T61" s="20" t="s">
        <v>2113</v>
      </c>
      <c r="U61" t="s">
        <v>4586</v>
      </c>
      <c r="V61">
        <v>132</v>
      </c>
      <c r="W61">
        <v>15.297716278432301</v>
      </c>
      <c r="X61">
        <v>124</v>
      </c>
    </row>
    <row r="62" spans="1:129">
      <c r="A62" s="16">
        <v>70</v>
      </c>
      <c r="B62" s="16" t="s">
        <v>1648</v>
      </c>
      <c r="C62" s="16" t="s">
        <v>968</v>
      </c>
      <c r="D62" s="3" t="s">
        <v>1027</v>
      </c>
      <c r="E62" s="19" t="s">
        <v>517</v>
      </c>
      <c r="F62" s="16" t="s">
        <v>54</v>
      </c>
      <c r="G62" s="17" t="s">
        <v>21</v>
      </c>
      <c r="H62" s="16" t="s">
        <v>225</v>
      </c>
      <c r="I62" s="16" t="s">
        <v>4582</v>
      </c>
      <c r="J62">
        <v>91</v>
      </c>
      <c r="K62">
        <v>5.5336404776872801</v>
      </c>
      <c r="L62">
        <v>0.26886500000000002</v>
      </c>
      <c r="M62">
        <v>0.52505800000000002</v>
      </c>
      <c r="N62">
        <v>0.647482</v>
      </c>
      <c r="O62">
        <v>0.62595400000000001</v>
      </c>
      <c r="P62" s="16" t="s">
        <v>1026</v>
      </c>
      <c r="Q62" s="16" t="s">
        <v>4581</v>
      </c>
      <c r="R62">
        <v>97</v>
      </c>
      <c r="S62">
        <v>6.6723810504303804</v>
      </c>
      <c r="T62" s="20" t="s">
        <v>2342</v>
      </c>
      <c r="U62" t="s">
        <v>4586</v>
      </c>
      <c r="V62">
        <v>89</v>
      </c>
      <c r="W62">
        <v>5.9009884026734296</v>
      </c>
      <c r="X62">
        <v>97</v>
      </c>
      <c r="AM62">
        <f>AVERAGE(AM12:AM13)</f>
        <v>125.5</v>
      </c>
      <c r="AN62">
        <f>AVERAGE(AN12:AN13)</f>
        <v>80</v>
      </c>
      <c r="AO62">
        <f>AVERAGE(AO12:AO13)</f>
        <v>103</v>
      </c>
      <c r="AP62">
        <f>AVERAGE(AP12:AP13)</f>
        <v>104</v>
      </c>
      <c r="AQ62">
        <f t="shared" ref="AQ62:AW62" si="54">AVERAGE(AQ12:AQ13)</f>
        <v>116.5</v>
      </c>
      <c r="AR62">
        <f t="shared" si="54"/>
        <v>128.5</v>
      </c>
      <c r="AS62">
        <f t="shared" si="54"/>
        <v>115.5</v>
      </c>
      <c r="AT62">
        <f t="shared" si="54"/>
        <v>119.5</v>
      </c>
      <c r="AU62">
        <f t="shared" si="54"/>
        <v>107.5</v>
      </c>
      <c r="AV62">
        <f t="shared" si="54"/>
        <v>148.5</v>
      </c>
      <c r="AW62">
        <f t="shared" si="54"/>
        <v>114</v>
      </c>
      <c r="AX62">
        <f t="shared" ref="AX62:BC62" si="55">AVERAGE(AX12:AX13)</f>
        <v>103</v>
      </c>
      <c r="AY62">
        <f t="shared" si="55"/>
        <v>109</v>
      </c>
      <c r="AZ62">
        <f t="shared" si="55"/>
        <v>95</v>
      </c>
      <c r="BA62">
        <f t="shared" si="55"/>
        <v>64</v>
      </c>
      <c r="BB62">
        <f t="shared" si="55"/>
        <v>114.5</v>
      </c>
      <c r="BC62">
        <f t="shared" si="55"/>
        <v>98</v>
      </c>
      <c r="BD62">
        <f t="shared" ref="BD62:BJ62" si="56">AVERAGE(BD12:BD13)</f>
        <v>94</v>
      </c>
      <c r="BE62">
        <f t="shared" si="56"/>
        <v>105.5</v>
      </c>
      <c r="BF62">
        <f t="shared" si="56"/>
        <v>101.5</v>
      </c>
      <c r="BG62">
        <f t="shared" si="56"/>
        <v>107.5</v>
      </c>
      <c r="BH62">
        <f t="shared" si="56"/>
        <v>70.5</v>
      </c>
      <c r="BI62">
        <f t="shared" si="56"/>
        <v>58</v>
      </c>
      <c r="BJ62">
        <f t="shared" si="56"/>
        <v>125.5</v>
      </c>
      <c r="BK62">
        <f t="shared" ref="BK62:BP62" si="57">AVERAGE(BK12:BK13)</f>
        <v>117</v>
      </c>
      <c r="BL62">
        <f t="shared" si="57"/>
        <v>89.5</v>
      </c>
      <c r="BM62">
        <f t="shared" si="57"/>
        <v>111.5</v>
      </c>
      <c r="BN62">
        <f t="shared" si="57"/>
        <v>58</v>
      </c>
      <c r="BO62">
        <f t="shared" si="57"/>
        <v>109.5</v>
      </c>
      <c r="BP62">
        <f t="shared" si="57"/>
        <v>104.5</v>
      </c>
      <c r="BQ62">
        <f t="shared" ref="BQ62:BW62" si="58">AVERAGE(BQ12:BQ13)</f>
        <v>108.5</v>
      </c>
      <c r="BR62">
        <f t="shared" si="58"/>
        <v>101</v>
      </c>
      <c r="BS62">
        <f t="shared" si="58"/>
        <v>104</v>
      </c>
      <c r="BT62">
        <f t="shared" si="58"/>
        <v>125</v>
      </c>
      <c r="BU62">
        <f t="shared" si="58"/>
        <v>112.5</v>
      </c>
      <c r="BV62">
        <f t="shared" si="58"/>
        <v>117</v>
      </c>
      <c r="BW62">
        <f t="shared" si="58"/>
        <v>116.5</v>
      </c>
      <c r="BX62">
        <f t="shared" ref="BX62:CC62" si="59">AVERAGE(BX12:BX13)</f>
        <v>78</v>
      </c>
      <c r="BY62">
        <f t="shared" si="59"/>
        <v>80.5</v>
      </c>
      <c r="BZ62">
        <f t="shared" si="59"/>
        <v>0.49179149999999999</v>
      </c>
      <c r="CA62">
        <f t="shared" si="59"/>
        <v>0.37687199999999998</v>
      </c>
      <c r="CB62">
        <f t="shared" si="59"/>
        <v>0.45348500000000003</v>
      </c>
      <c r="CC62">
        <f t="shared" si="59"/>
        <v>0.43958799999999998</v>
      </c>
      <c r="CD62">
        <f t="shared" ref="CD62:CJ62" si="60">AVERAGE(CD12:CD13)</f>
        <v>0.48538300000000001</v>
      </c>
      <c r="CE62">
        <f t="shared" si="60"/>
        <v>0.3680155</v>
      </c>
      <c r="CF62">
        <f t="shared" si="60"/>
        <v>0.37680049999999998</v>
      </c>
      <c r="CG62">
        <f t="shared" si="60"/>
        <v>0.37917650000000003</v>
      </c>
      <c r="CH62">
        <f t="shared" si="60"/>
        <v>0.60253449999999997</v>
      </c>
      <c r="CI62">
        <f t="shared" si="60"/>
        <v>0.4915755</v>
      </c>
      <c r="CJ62">
        <f t="shared" si="60"/>
        <v>0.402362</v>
      </c>
      <c r="CK62">
        <f t="shared" ref="CK62:CP62" si="61">AVERAGE(CK12:CK13)</f>
        <v>0.36347949999999996</v>
      </c>
      <c r="CL62">
        <f t="shared" si="61"/>
        <v>0.56977250000000002</v>
      </c>
      <c r="CM62">
        <f t="shared" si="61"/>
        <v>0.40977849999999999</v>
      </c>
      <c r="CN62">
        <f t="shared" si="61"/>
        <v>0.42986799999999997</v>
      </c>
      <c r="CO62">
        <f t="shared" si="61"/>
        <v>0.54140250000000001</v>
      </c>
      <c r="CP62">
        <f t="shared" si="61"/>
        <v>0.50187199999999998</v>
      </c>
      <c r="CQ62">
        <f t="shared" ref="CQ62:CW62" si="62">AVERAGE(CQ12:CQ13)</f>
        <v>0.43037199999999998</v>
      </c>
      <c r="CR62">
        <f t="shared" si="62"/>
        <v>0.31012400000000001</v>
      </c>
      <c r="CS62">
        <f t="shared" si="62"/>
        <v>0.358151</v>
      </c>
      <c r="CT62">
        <f t="shared" si="62"/>
        <v>0.3894725</v>
      </c>
      <c r="CU62">
        <f t="shared" si="62"/>
        <v>0.41337849999999998</v>
      </c>
      <c r="CV62">
        <f t="shared" si="62"/>
        <v>0.42381950000000002</v>
      </c>
      <c r="CW62">
        <f t="shared" si="62"/>
        <v>0.43598800000000004</v>
      </c>
      <c r="CX62">
        <f t="shared" ref="CX62:DC62" si="63">AVERAGE(CX12:CX13)</f>
        <v>0.48336699999999999</v>
      </c>
      <c r="CY62">
        <f t="shared" si="63"/>
        <v>0.49042350000000001</v>
      </c>
      <c r="CZ62">
        <f t="shared" si="63"/>
        <v>0.71859300000000004</v>
      </c>
      <c r="DA62">
        <f t="shared" si="63"/>
        <v>0.57425700000000002</v>
      </c>
      <c r="DB62">
        <f t="shared" si="63"/>
        <v>0.6494120000000001</v>
      </c>
      <c r="DC62">
        <f t="shared" si="63"/>
        <v>0.72452399999999995</v>
      </c>
      <c r="DD62">
        <f t="shared" ref="DD62:DJ62" si="64">AVERAGE(DD12:DD13)</f>
        <v>0.70537150000000004</v>
      </c>
      <c r="DE62">
        <f t="shared" si="64"/>
        <v>0.69226699999999997</v>
      </c>
      <c r="DF62">
        <f t="shared" si="64"/>
        <v>0.6601745</v>
      </c>
      <c r="DG62">
        <f t="shared" si="64"/>
        <v>0.67802000000000007</v>
      </c>
      <c r="DH62">
        <f t="shared" si="64"/>
        <v>0.70183499999999999</v>
      </c>
      <c r="DI62">
        <f t="shared" si="64"/>
        <v>0.75453199999999998</v>
      </c>
      <c r="DJ62">
        <f t="shared" si="64"/>
        <v>0.64004550000000004</v>
      </c>
      <c r="DK62">
        <f t="shared" ref="DK62:DP62" si="65">AVERAGE(DK12:DK13)</f>
        <v>0.67623849999999996</v>
      </c>
      <c r="DL62">
        <f t="shared" si="65"/>
        <v>0.7272035</v>
      </c>
      <c r="DM62">
        <f t="shared" si="65"/>
        <v>0.65651349999999997</v>
      </c>
      <c r="DN62">
        <f t="shared" si="65"/>
        <v>0.66019399999999995</v>
      </c>
      <c r="DO62">
        <f t="shared" si="65"/>
        <v>0.68574200000000007</v>
      </c>
      <c r="DP62">
        <f t="shared" si="65"/>
        <v>0.6837930000000001</v>
      </c>
      <c r="DQ62">
        <f t="shared" ref="DQ62:DW62" si="66">AVERAGE(DQ12:DQ13)</f>
        <v>0.66368150000000004</v>
      </c>
      <c r="DR62">
        <f t="shared" si="66"/>
        <v>0.64889450000000004</v>
      </c>
      <c r="DS62">
        <f t="shared" si="66"/>
        <v>0.65012899999999996</v>
      </c>
      <c r="DT62">
        <f t="shared" si="66"/>
        <v>0.706569</v>
      </c>
      <c r="DU62">
        <f t="shared" si="66"/>
        <v>0.68863450000000004</v>
      </c>
      <c r="DV62">
        <f t="shared" si="66"/>
        <v>0.63881600000000005</v>
      </c>
      <c r="DW62">
        <f t="shared" si="66"/>
        <v>0.61161149999999997</v>
      </c>
      <c r="DX62">
        <f>AVERAGE(DX12:DX15)</f>
        <v>0.68780074999999996</v>
      </c>
      <c r="DY62">
        <f>AVERAGE(DY12:DY13)</f>
        <v>0.69458449999999994</v>
      </c>
    </row>
    <row r="63" spans="1:129">
      <c r="A63" s="16">
        <v>72</v>
      </c>
      <c r="B63" s="16" t="s">
        <v>1404</v>
      </c>
      <c r="C63" s="16" t="s">
        <v>471</v>
      </c>
      <c r="D63" s="3" t="s">
        <v>560</v>
      </c>
      <c r="E63" s="16" t="s">
        <v>517</v>
      </c>
      <c r="F63" s="16" t="s">
        <v>54</v>
      </c>
      <c r="G63" s="17" t="s">
        <v>21</v>
      </c>
      <c r="H63" s="16" t="s">
        <v>225</v>
      </c>
      <c r="I63" s="16" t="s">
        <v>4582</v>
      </c>
      <c r="J63">
        <v>145</v>
      </c>
      <c r="K63">
        <v>7.4920992828151904</v>
      </c>
      <c r="L63">
        <v>0.54133100000000001</v>
      </c>
      <c r="M63">
        <v>0.48415900000000001</v>
      </c>
      <c r="N63">
        <v>0.63636400000000004</v>
      </c>
      <c r="O63">
        <v>0.63212400000000002</v>
      </c>
      <c r="P63" s="16" t="s">
        <v>559</v>
      </c>
      <c r="Q63" s="16" t="s">
        <v>4581</v>
      </c>
      <c r="R63">
        <v>110</v>
      </c>
      <c r="S63">
        <v>4.6664408566895004</v>
      </c>
      <c r="T63" s="20" t="s">
        <v>2114</v>
      </c>
      <c r="U63" t="s">
        <v>4586</v>
      </c>
      <c r="V63">
        <v>119</v>
      </c>
      <c r="W63">
        <v>6.1126683073893098</v>
      </c>
      <c r="X63">
        <v>110</v>
      </c>
    </row>
    <row r="64" spans="1:129">
      <c r="A64" s="16">
        <v>74</v>
      </c>
      <c r="B64" s="16" t="s">
        <v>1601</v>
      </c>
      <c r="C64" s="16" t="s">
        <v>845</v>
      </c>
      <c r="D64" s="3" t="s">
        <v>932</v>
      </c>
      <c r="E64" s="16" t="s">
        <v>517</v>
      </c>
      <c r="F64" s="16" t="s">
        <v>54</v>
      </c>
      <c r="G64" s="17" t="s">
        <v>21</v>
      </c>
      <c r="H64" s="16" t="s">
        <v>228</v>
      </c>
      <c r="I64" s="16" t="s">
        <v>4582</v>
      </c>
      <c r="J64">
        <v>105</v>
      </c>
      <c r="K64">
        <v>8.8942451247706806</v>
      </c>
      <c r="L64">
        <v>0.25446400000000002</v>
      </c>
      <c r="M64">
        <v>0.21543799999999999</v>
      </c>
      <c r="N64">
        <v>0.58169899999999997</v>
      </c>
      <c r="O64">
        <v>0.55395700000000003</v>
      </c>
      <c r="P64" s="16" t="s">
        <v>931</v>
      </c>
      <c r="Q64" s="16" t="s">
        <v>4581</v>
      </c>
      <c r="R64">
        <v>112</v>
      </c>
      <c r="S64">
        <v>6.9741644665304996</v>
      </c>
      <c r="T64" s="20" t="s">
        <v>2295</v>
      </c>
      <c r="U64" t="s">
        <v>4586</v>
      </c>
      <c r="V64">
        <v>96</v>
      </c>
      <c r="W64">
        <v>7.9478642410576699</v>
      </c>
      <c r="X64">
        <v>112</v>
      </c>
      <c r="AM64">
        <f>AVERAGE(AM14:AM15)</f>
        <v>141.5</v>
      </c>
      <c r="AN64">
        <f>AVERAGE(AN14:AN15)</f>
        <v>135</v>
      </c>
      <c r="AQ64">
        <f t="shared" ref="AQ64:AW64" si="67">AVERAGE(AQ14:AQ15)</f>
        <v>128</v>
      </c>
      <c r="AR64">
        <f t="shared" si="67"/>
        <v>134.5</v>
      </c>
      <c r="AS64">
        <f t="shared" si="67"/>
        <v>115</v>
      </c>
      <c r="AT64">
        <f t="shared" si="67"/>
        <v>125</v>
      </c>
      <c r="AU64">
        <f t="shared" si="67"/>
        <v>109</v>
      </c>
      <c r="AV64">
        <f t="shared" si="67"/>
        <v>146</v>
      </c>
      <c r="AW64">
        <f t="shared" si="67"/>
        <v>123.5</v>
      </c>
      <c r="AY64">
        <f>AVERAGE(AY14:AY15)</f>
        <v>133</v>
      </c>
      <c r="AZ64">
        <f>AVERAGE(AZ14:AZ15)</f>
        <v>118</v>
      </c>
      <c r="BA64">
        <f>AVERAGE(BA14:BA15)</f>
        <v>134</v>
      </c>
      <c r="BD64">
        <f t="shared" ref="BD64:BJ64" si="68">AVERAGE(BD14:BD15)</f>
        <v>114</v>
      </c>
      <c r="BE64">
        <f t="shared" si="68"/>
        <v>99.5</v>
      </c>
      <c r="BF64">
        <f t="shared" si="68"/>
        <v>107.5</v>
      </c>
      <c r="BG64">
        <f t="shared" si="68"/>
        <v>94.5</v>
      </c>
      <c r="BH64">
        <f t="shared" si="68"/>
        <v>77</v>
      </c>
      <c r="BI64">
        <f t="shared" si="68"/>
        <v>89.5</v>
      </c>
      <c r="BJ64">
        <f t="shared" si="68"/>
        <v>144.5</v>
      </c>
      <c r="BL64">
        <f>AVERAGE(BL14:BL15)</f>
        <v>92</v>
      </c>
      <c r="BM64">
        <f>AVERAGE(BM14:BM15)</f>
        <v>142</v>
      </c>
      <c r="BN64">
        <f>AVERAGE(BN14:BN15)</f>
        <v>120</v>
      </c>
      <c r="BQ64">
        <f t="shared" ref="BQ64:BW64" si="69">AVERAGE(BQ14:BQ15)</f>
        <v>116</v>
      </c>
      <c r="BR64">
        <f t="shared" si="69"/>
        <v>87</v>
      </c>
      <c r="BS64">
        <f t="shared" si="69"/>
        <v>126</v>
      </c>
      <c r="BT64">
        <f t="shared" si="69"/>
        <v>130</v>
      </c>
      <c r="BU64">
        <f t="shared" si="69"/>
        <v>114.5</v>
      </c>
      <c r="BV64">
        <f t="shared" si="69"/>
        <v>110.5</v>
      </c>
      <c r="BW64">
        <f t="shared" si="69"/>
        <v>133.5</v>
      </c>
      <c r="BY64">
        <f>AVERAGE(BY14:BY15)</f>
        <v>86</v>
      </c>
      <c r="BZ64">
        <f>AVERAGE(BZ14:BZ15)</f>
        <v>0.39336150000000003</v>
      </c>
      <c r="CA64">
        <f>AVERAGE(CA14:CA15)</f>
        <v>0.31530800000000003</v>
      </c>
      <c r="CD64">
        <f t="shared" ref="CD64:CJ64" si="70">AVERAGE(CD14:CD15)</f>
        <v>0.43008349999999995</v>
      </c>
      <c r="CE64">
        <f t="shared" si="70"/>
        <v>0.63652050000000004</v>
      </c>
      <c r="CF64">
        <f t="shared" si="70"/>
        <v>0.38796049999999999</v>
      </c>
      <c r="CG64">
        <f t="shared" si="70"/>
        <v>0.27815400000000001</v>
      </c>
      <c r="CH64">
        <f t="shared" si="70"/>
        <v>0.42777949999999998</v>
      </c>
      <c r="CI64">
        <f t="shared" si="70"/>
        <v>0.46248549999999999</v>
      </c>
      <c r="CJ64">
        <f t="shared" si="70"/>
        <v>0.293707</v>
      </c>
      <c r="CL64">
        <f>AVERAGE(CL14:CL15)</f>
        <v>0.61002299999999998</v>
      </c>
      <c r="CM64">
        <f>AVERAGE(CM14:CM15)</f>
        <v>0.30962000000000001</v>
      </c>
      <c r="CN64">
        <f>AVERAGE(CN14:CN15)</f>
        <v>0.31357999999999997</v>
      </c>
      <c r="CQ64">
        <f t="shared" ref="CQ64:CW64" si="71">AVERAGE(CQ14:CQ15)</f>
        <v>0.4175545</v>
      </c>
      <c r="CR64">
        <f t="shared" si="71"/>
        <v>0.59555000000000002</v>
      </c>
      <c r="CS64">
        <f t="shared" si="71"/>
        <v>0.43678</v>
      </c>
      <c r="CT64">
        <f t="shared" si="71"/>
        <v>0.31206800000000001</v>
      </c>
      <c r="CU64">
        <f t="shared" si="71"/>
        <v>0.54457100000000003</v>
      </c>
      <c r="CV64">
        <f t="shared" si="71"/>
        <v>0.33885350000000003</v>
      </c>
      <c r="CW64">
        <f t="shared" si="71"/>
        <v>0.3086835</v>
      </c>
      <c r="CY64">
        <f>AVERAGE(CY14:CY15)</f>
        <v>0.46248599999999995</v>
      </c>
      <c r="CZ64">
        <f>AVERAGE(CZ14:CZ15)</f>
        <v>0.65907450000000001</v>
      </c>
      <c r="DA64">
        <f>AVERAGE(DA14:DA15)</f>
        <v>0.62709649999999995</v>
      </c>
      <c r="DD64">
        <f t="shared" ref="DD64:DJ64" si="72">AVERAGE(DD14:DD15)</f>
        <v>0.67453600000000002</v>
      </c>
      <c r="DE64">
        <f t="shared" si="72"/>
        <v>0.74145949999999994</v>
      </c>
      <c r="DF64">
        <f t="shared" si="72"/>
        <v>0.65636699999999992</v>
      </c>
      <c r="DG64">
        <f t="shared" si="72"/>
        <v>0.66745450000000006</v>
      </c>
      <c r="DH64">
        <f t="shared" si="72"/>
        <v>0.67615749999999997</v>
      </c>
      <c r="DI64">
        <f t="shared" si="72"/>
        <v>0.71681649999999997</v>
      </c>
      <c r="DJ64">
        <f t="shared" si="72"/>
        <v>0.59702549999999999</v>
      </c>
      <c r="DL64">
        <f>AVERAGE(DL14:DL15)</f>
        <v>0.66527500000000006</v>
      </c>
      <c r="DM64">
        <f>AVERAGE(DM14:DM15)</f>
        <v>0.58273050000000004</v>
      </c>
      <c r="DN64">
        <f>AVERAGE(DN14:DN15)</f>
        <v>0.60063800000000001</v>
      </c>
      <c r="DQ64">
        <f t="shared" ref="DQ64:DW64" si="73">AVERAGE(DQ14:DQ15)</f>
        <v>0.63449200000000006</v>
      </c>
      <c r="DR64">
        <f t="shared" si="73"/>
        <v>0.69132199999999999</v>
      </c>
      <c r="DS64">
        <f t="shared" si="73"/>
        <v>0.631579</v>
      </c>
      <c r="DT64">
        <f t="shared" si="73"/>
        <v>0.64029249999999993</v>
      </c>
      <c r="DU64">
        <f t="shared" si="73"/>
        <v>0.64114150000000003</v>
      </c>
      <c r="DV64">
        <f t="shared" si="73"/>
        <v>0.65016600000000002</v>
      </c>
      <c r="DW64">
        <f t="shared" si="73"/>
        <v>0.57719149999999997</v>
      </c>
      <c r="DY64">
        <f>AVERAGE(DY14:DY15)</f>
        <v>0.69767449999999998</v>
      </c>
    </row>
    <row r="65" spans="1:129">
      <c r="A65" s="16">
        <v>76</v>
      </c>
      <c r="B65" s="16" t="s">
        <v>1411</v>
      </c>
      <c r="C65" s="16" t="s">
        <v>471</v>
      </c>
      <c r="D65" s="3" t="s">
        <v>562</v>
      </c>
      <c r="E65" s="16" t="s">
        <v>517</v>
      </c>
      <c r="F65" s="16" t="s">
        <v>54</v>
      </c>
      <c r="G65" s="17" t="s">
        <v>21</v>
      </c>
      <c r="H65" s="16" t="s">
        <v>228</v>
      </c>
      <c r="I65" s="16" t="s">
        <v>4582</v>
      </c>
      <c r="J65">
        <v>132</v>
      </c>
      <c r="K65">
        <v>6.7029207298001703</v>
      </c>
      <c r="L65">
        <v>0.30674000000000001</v>
      </c>
      <c r="M65">
        <v>0.422379</v>
      </c>
      <c r="N65">
        <v>0.59890100000000002</v>
      </c>
      <c r="O65">
        <v>0.63451800000000003</v>
      </c>
      <c r="P65" s="16" t="s">
        <v>561</v>
      </c>
      <c r="Q65" s="16" t="s">
        <v>4581</v>
      </c>
      <c r="R65">
        <v>123</v>
      </c>
      <c r="S65">
        <v>8.1048982902761999</v>
      </c>
      <c r="T65" s="20" t="s">
        <v>2115</v>
      </c>
      <c r="U65" t="s">
        <v>4586</v>
      </c>
      <c r="V65">
        <v>137</v>
      </c>
      <c r="W65">
        <v>10.6082438663804</v>
      </c>
      <c r="X65">
        <v>123</v>
      </c>
    </row>
    <row r="66" spans="1:129">
      <c r="A66" s="16">
        <v>78</v>
      </c>
      <c r="B66" s="16" t="s">
        <v>1602</v>
      </c>
      <c r="C66" s="16" t="s">
        <v>845</v>
      </c>
      <c r="D66" s="3" t="s">
        <v>934</v>
      </c>
      <c r="E66" s="16" t="s">
        <v>517</v>
      </c>
      <c r="F66" s="16" t="s">
        <v>54</v>
      </c>
      <c r="G66" s="17" t="s">
        <v>21</v>
      </c>
      <c r="H66" s="16" t="s">
        <v>231</v>
      </c>
      <c r="I66" s="16" t="s">
        <v>4582</v>
      </c>
      <c r="J66">
        <v>136</v>
      </c>
      <c r="K66">
        <v>11.505219913024501</v>
      </c>
      <c r="L66">
        <v>0.46500599999999997</v>
      </c>
      <c r="M66">
        <v>0.58870999999999996</v>
      </c>
      <c r="N66">
        <v>0.68811900000000004</v>
      </c>
      <c r="O66">
        <v>0.73604099999999995</v>
      </c>
      <c r="P66" s="16" t="s">
        <v>933</v>
      </c>
      <c r="Q66" s="16" t="s">
        <v>4581</v>
      </c>
      <c r="R66">
        <v>129</v>
      </c>
      <c r="S66">
        <v>10.2793369261205</v>
      </c>
      <c r="T66" s="20" t="s">
        <v>2296</v>
      </c>
      <c r="U66" t="s">
        <v>4586</v>
      </c>
      <c r="V66">
        <v>113</v>
      </c>
      <c r="W66">
        <v>13.8561850497648</v>
      </c>
      <c r="X66">
        <v>129</v>
      </c>
      <c r="AM66">
        <f>AVERAGE(AM16:AM17)</f>
        <v>121.5</v>
      </c>
      <c r="AN66">
        <f>AVERAGE(AN16:AN17)</f>
        <v>126.5</v>
      </c>
      <c r="AO66">
        <f>AVERAGE(AO16:AO17)</f>
        <v>118.5</v>
      </c>
      <c r="AP66">
        <f>AVERAGE(AP16:AP17)</f>
        <v>128</v>
      </c>
      <c r="AQ66">
        <f t="shared" ref="AQ66:AW66" si="74">AVERAGE(AQ16:AQ17)</f>
        <v>140.5</v>
      </c>
      <c r="AR66">
        <f t="shared" si="74"/>
        <v>156</v>
      </c>
      <c r="AS66">
        <f t="shared" si="74"/>
        <v>125.5</v>
      </c>
      <c r="AT66">
        <f t="shared" si="74"/>
        <v>141</v>
      </c>
      <c r="AU66">
        <f t="shared" si="74"/>
        <v>138.5</v>
      </c>
      <c r="AV66">
        <f t="shared" si="74"/>
        <v>153</v>
      </c>
      <c r="AW66">
        <f t="shared" si="74"/>
        <v>140</v>
      </c>
      <c r="AX66">
        <f t="shared" ref="AX66:BC66" si="75">AVERAGE(AX16:AX17)</f>
        <v>145.5</v>
      </c>
      <c r="AY66">
        <f t="shared" si="75"/>
        <v>117</v>
      </c>
      <c r="AZ66">
        <f t="shared" si="75"/>
        <v>101.5</v>
      </c>
      <c r="BA66">
        <f t="shared" si="75"/>
        <v>108.5</v>
      </c>
      <c r="BB66">
        <f t="shared" si="75"/>
        <v>117.5</v>
      </c>
      <c r="BC66">
        <f t="shared" si="75"/>
        <v>122.5</v>
      </c>
      <c r="BD66">
        <f t="shared" ref="BD66:BJ66" si="76">AVERAGE(BD16:BD17)</f>
        <v>88.5</v>
      </c>
      <c r="BE66">
        <f t="shared" si="76"/>
        <v>106.5</v>
      </c>
      <c r="BF66">
        <f t="shared" si="76"/>
        <v>83</v>
      </c>
      <c r="BG66">
        <f t="shared" si="76"/>
        <v>114.5</v>
      </c>
      <c r="BH66">
        <f t="shared" si="76"/>
        <v>98</v>
      </c>
      <c r="BI66">
        <f t="shared" si="76"/>
        <v>66</v>
      </c>
      <c r="BJ66">
        <f t="shared" si="76"/>
        <v>120</v>
      </c>
      <c r="BK66">
        <f t="shared" ref="BK66:BP66" si="77">AVERAGE(BK16:BK17)</f>
        <v>114.5</v>
      </c>
      <c r="BL66">
        <f t="shared" si="77"/>
        <v>92.5</v>
      </c>
      <c r="BM66">
        <f t="shared" si="77"/>
        <v>119.5</v>
      </c>
      <c r="BN66">
        <f t="shared" si="77"/>
        <v>116</v>
      </c>
      <c r="BO66">
        <f t="shared" si="77"/>
        <v>116.5</v>
      </c>
      <c r="BP66">
        <f t="shared" si="77"/>
        <v>122</v>
      </c>
      <c r="BQ66">
        <f t="shared" ref="BQ66:BW66" si="78">AVERAGE(BQ16:BQ17)</f>
        <v>117</v>
      </c>
      <c r="BR66">
        <f t="shared" si="78"/>
        <v>103.5</v>
      </c>
      <c r="BS66">
        <f t="shared" si="78"/>
        <v>97</v>
      </c>
      <c r="BT66">
        <f t="shared" si="78"/>
        <v>99</v>
      </c>
      <c r="BU66">
        <f t="shared" si="78"/>
        <v>113</v>
      </c>
      <c r="BV66">
        <f t="shared" si="78"/>
        <v>108</v>
      </c>
      <c r="BW66">
        <f t="shared" si="78"/>
        <v>112</v>
      </c>
      <c r="BX66">
        <f t="shared" ref="BX66:CC66" si="79">AVERAGE(BX16:BX17)</f>
        <v>111.5</v>
      </c>
      <c r="BY66">
        <f t="shared" si="79"/>
        <v>98.5</v>
      </c>
      <c r="BZ66">
        <f t="shared" si="79"/>
        <v>0.30083500000000002</v>
      </c>
      <c r="CA66">
        <f t="shared" si="79"/>
        <v>0.18440400000000001</v>
      </c>
      <c r="CB66">
        <f t="shared" si="79"/>
        <v>0.28060200000000002</v>
      </c>
      <c r="CC66">
        <f t="shared" si="79"/>
        <v>0.40776250000000003</v>
      </c>
      <c r="CD66">
        <f t="shared" ref="CD66:CJ66" si="80">AVERAGE(CD16:CD17)</f>
        <v>0.48279099999999997</v>
      </c>
      <c r="CE66">
        <f t="shared" si="80"/>
        <v>0.39847350000000004</v>
      </c>
      <c r="CF66">
        <f t="shared" si="80"/>
        <v>0.35642299999999999</v>
      </c>
      <c r="CG66">
        <f t="shared" si="80"/>
        <v>0.41791450000000002</v>
      </c>
      <c r="CH66">
        <f t="shared" si="80"/>
        <v>0.52981</v>
      </c>
      <c r="CI66">
        <f t="shared" si="80"/>
        <v>0.51353649999999995</v>
      </c>
      <c r="CJ66">
        <f t="shared" si="80"/>
        <v>0.30105150000000003</v>
      </c>
      <c r="CK66">
        <f t="shared" ref="CK66:CP66" si="81">AVERAGE(CK16:CK17)</f>
        <v>0.40869850000000002</v>
      </c>
      <c r="CL66">
        <f t="shared" si="81"/>
        <v>0.36614350000000001</v>
      </c>
      <c r="CM66">
        <f t="shared" si="81"/>
        <v>0.27390550000000002</v>
      </c>
      <c r="CN66">
        <f t="shared" si="81"/>
        <v>0.23199900000000001</v>
      </c>
      <c r="CO66">
        <f t="shared" si="81"/>
        <v>0.31890849999999998</v>
      </c>
      <c r="CP66">
        <f t="shared" si="81"/>
        <v>0.42122700000000002</v>
      </c>
      <c r="CQ66">
        <f t="shared" ref="CQ66:CW66" si="82">AVERAGE(CQ16:CQ17)</f>
        <v>0.34194999999999998</v>
      </c>
      <c r="CR66">
        <f t="shared" si="82"/>
        <v>0.36110299999999995</v>
      </c>
      <c r="CS66">
        <f t="shared" si="82"/>
        <v>0.29140250000000001</v>
      </c>
      <c r="CT66">
        <f t="shared" si="82"/>
        <v>0.45694100000000004</v>
      </c>
      <c r="CU66">
        <f t="shared" si="82"/>
        <v>0.45679750000000002</v>
      </c>
      <c r="CV66">
        <f t="shared" si="82"/>
        <v>0.25604850000000001</v>
      </c>
      <c r="CW66">
        <f t="shared" si="82"/>
        <v>0.30774749999999995</v>
      </c>
      <c r="CX66">
        <f t="shared" ref="CX66:DC66" si="83">AVERAGE(CX16:CX17)</f>
        <v>0.47580650000000002</v>
      </c>
      <c r="CY66">
        <f t="shared" si="83"/>
        <v>0.300763</v>
      </c>
      <c r="CZ66">
        <f t="shared" si="83"/>
        <v>0.64794499999999999</v>
      </c>
      <c r="DA66">
        <f t="shared" si="83"/>
        <v>0.59648299999999999</v>
      </c>
      <c r="DB66">
        <f t="shared" si="83"/>
        <v>0.59030000000000005</v>
      </c>
      <c r="DC66">
        <f t="shared" si="83"/>
        <v>0.63555050000000002</v>
      </c>
      <c r="DD66">
        <f t="shared" ref="DD66:DJ66" si="84">AVERAGE(DD16:DD17)</f>
        <v>0.70216849999999997</v>
      </c>
      <c r="DE66">
        <f t="shared" si="84"/>
        <v>0.67970149999999996</v>
      </c>
      <c r="DF66">
        <f t="shared" si="84"/>
        <v>0.63598749999999993</v>
      </c>
      <c r="DG66">
        <f t="shared" si="84"/>
        <v>0.64030799999999999</v>
      </c>
      <c r="DH66">
        <f t="shared" si="84"/>
        <v>0.68990200000000002</v>
      </c>
      <c r="DI66">
        <f t="shared" si="84"/>
        <v>0.76772750000000001</v>
      </c>
      <c r="DJ66">
        <f t="shared" si="84"/>
        <v>0.635104</v>
      </c>
      <c r="DK66">
        <f t="shared" ref="DK66:DP66" si="85">AVERAGE(DK16:DK17)</f>
        <v>0.56638500000000003</v>
      </c>
      <c r="DL66">
        <f t="shared" si="85"/>
        <v>0.66638200000000003</v>
      </c>
      <c r="DM66">
        <f t="shared" si="85"/>
        <v>0.5957745000000001</v>
      </c>
      <c r="DN66">
        <f t="shared" si="85"/>
        <v>0.57831299999999997</v>
      </c>
      <c r="DO66">
        <f t="shared" si="85"/>
        <v>0.59423749999999997</v>
      </c>
      <c r="DP66">
        <f t="shared" si="85"/>
        <v>0.62111349999999999</v>
      </c>
      <c r="DQ66">
        <f t="shared" ref="DQ66:DW66" si="86">AVERAGE(DQ16:DQ17)</f>
        <v>0.63834400000000002</v>
      </c>
      <c r="DR66">
        <f t="shared" si="86"/>
        <v>0.6686105</v>
      </c>
      <c r="DS66">
        <f t="shared" si="86"/>
        <v>0.60054649999999998</v>
      </c>
      <c r="DT66">
        <f t="shared" si="86"/>
        <v>0.67698150000000001</v>
      </c>
      <c r="DU66">
        <f t="shared" si="86"/>
        <v>0.62284000000000006</v>
      </c>
      <c r="DV66">
        <f t="shared" si="86"/>
        <v>0.57741600000000004</v>
      </c>
      <c r="DW66">
        <f t="shared" si="86"/>
        <v>0.65582999999999991</v>
      </c>
      <c r="DX66">
        <f>AVERAGE(DX16:DX19)</f>
        <v>0.65061049999999998</v>
      </c>
      <c r="DY66">
        <f>AVERAGE(DY16:DY17)</f>
        <v>0.61380750000000006</v>
      </c>
    </row>
    <row r="67" spans="1:129">
      <c r="A67" s="16">
        <v>80</v>
      </c>
      <c r="B67" s="16" t="s">
        <v>1412</v>
      </c>
      <c r="C67" s="16" t="s">
        <v>471</v>
      </c>
      <c r="D67" s="3" t="s">
        <v>564</v>
      </c>
      <c r="E67" s="16" t="s">
        <v>517</v>
      </c>
      <c r="F67" s="16" t="s">
        <v>54</v>
      </c>
      <c r="G67" s="17" t="s">
        <v>21</v>
      </c>
      <c r="H67" s="16" t="s">
        <v>231</v>
      </c>
      <c r="I67" s="16" t="s">
        <v>4582</v>
      </c>
      <c r="J67">
        <v>118</v>
      </c>
      <c r="K67">
        <v>7.1894475745393001</v>
      </c>
      <c r="L67">
        <v>0.34331800000000001</v>
      </c>
      <c r="M67">
        <v>0.57315700000000003</v>
      </c>
      <c r="N67">
        <v>0.61627900000000002</v>
      </c>
      <c r="O67">
        <v>0.72115399999999996</v>
      </c>
      <c r="P67" s="16" t="s">
        <v>563</v>
      </c>
      <c r="Q67" s="16" t="s">
        <v>4581</v>
      </c>
      <c r="R67">
        <v>120</v>
      </c>
      <c r="S67">
        <v>10.3364167361204</v>
      </c>
      <c r="T67" s="20" t="s">
        <v>2116</v>
      </c>
      <c r="U67" t="s">
        <v>4586</v>
      </c>
      <c r="V67">
        <v>148</v>
      </c>
      <c r="W67">
        <v>21.334428243006201</v>
      </c>
      <c r="X67">
        <v>120</v>
      </c>
    </row>
    <row r="68" spans="1:129">
      <c r="A68" s="16">
        <v>82</v>
      </c>
      <c r="B68" s="16" t="s">
        <v>1603</v>
      </c>
      <c r="C68" s="16" t="s">
        <v>845</v>
      </c>
      <c r="D68" s="3" t="s">
        <v>936</v>
      </c>
      <c r="E68" s="16" t="s">
        <v>517</v>
      </c>
      <c r="F68" s="16" t="s">
        <v>54</v>
      </c>
      <c r="G68" s="17" t="s">
        <v>21</v>
      </c>
      <c r="H68" s="16" t="s">
        <v>348</v>
      </c>
      <c r="I68" s="16" t="s">
        <v>4582</v>
      </c>
      <c r="J68">
        <v>148</v>
      </c>
      <c r="K68">
        <v>9.2460048949863598</v>
      </c>
      <c r="L68">
        <v>0.31725199999999998</v>
      </c>
      <c r="M68">
        <v>0.45924500000000001</v>
      </c>
      <c r="N68">
        <v>0.59895799999999999</v>
      </c>
      <c r="O68">
        <v>0.6</v>
      </c>
      <c r="P68" s="16" t="s">
        <v>935</v>
      </c>
      <c r="Q68" s="16" t="s">
        <v>4581</v>
      </c>
      <c r="R68">
        <v>121</v>
      </c>
      <c r="S68">
        <v>11.6238753180833</v>
      </c>
      <c r="T68" s="20" t="s">
        <v>2297</v>
      </c>
      <c r="U68" t="s">
        <v>4586</v>
      </c>
      <c r="V68">
        <v>111</v>
      </c>
      <c r="W68">
        <v>13.0487743890888</v>
      </c>
      <c r="X68">
        <v>121</v>
      </c>
      <c r="AM68">
        <f>AVERAGE(AM18:AM19)</f>
        <v>176.5</v>
      </c>
      <c r="AN68">
        <f>AVERAGE(AN18:AN19)</f>
        <v>152</v>
      </c>
      <c r="AQ68">
        <f t="shared" ref="AQ68:AW68" si="87">AVERAGE(AQ18:AQ19)</f>
        <v>184.5</v>
      </c>
      <c r="AR68">
        <f t="shared" si="87"/>
        <v>193</v>
      </c>
      <c r="AS68">
        <f t="shared" si="87"/>
        <v>172</v>
      </c>
      <c r="AT68">
        <f t="shared" si="87"/>
        <v>181</v>
      </c>
      <c r="AU68">
        <f t="shared" si="87"/>
        <v>178.5</v>
      </c>
      <c r="AV68">
        <f t="shared" si="87"/>
        <v>163</v>
      </c>
      <c r="AW68">
        <f t="shared" si="87"/>
        <v>158</v>
      </c>
      <c r="AY68">
        <f>AVERAGE(AY18:AY19)</f>
        <v>148.5</v>
      </c>
      <c r="AZ68">
        <f>AVERAGE(AZ18:AZ19)</f>
        <v>127.5</v>
      </c>
      <c r="BA68">
        <f>AVERAGE(BA18:BA19)</f>
        <v>145</v>
      </c>
      <c r="BD68">
        <f t="shared" ref="BD68:BJ68" si="88">AVERAGE(BD18:BD19)</f>
        <v>99</v>
      </c>
      <c r="BE68">
        <f t="shared" si="88"/>
        <v>115.5</v>
      </c>
      <c r="BF68">
        <f t="shared" si="88"/>
        <v>130</v>
      </c>
      <c r="BG68">
        <f t="shared" si="88"/>
        <v>151</v>
      </c>
      <c r="BH68">
        <f t="shared" si="88"/>
        <v>94</v>
      </c>
      <c r="BI68">
        <f t="shared" si="88"/>
        <v>54</v>
      </c>
      <c r="BJ68">
        <f t="shared" si="88"/>
        <v>155.5</v>
      </c>
      <c r="BL68">
        <f>AVERAGE(BL18:BL19)</f>
        <v>88</v>
      </c>
      <c r="BM68">
        <f>AVERAGE(BM18:BM19)</f>
        <v>147.5</v>
      </c>
      <c r="BN68">
        <f>AVERAGE(BN18:BN19)</f>
        <v>117.5</v>
      </c>
      <c r="BQ68">
        <f t="shared" ref="BQ68:BW68" si="89">AVERAGE(BQ18:BQ19)</f>
        <v>143.5</v>
      </c>
      <c r="BR68">
        <f t="shared" si="89"/>
        <v>115.5</v>
      </c>
      <c r="BS68">
        <f t="shared" si="89"/>
        <v>131</v>
      </c>
      <c r="BT68">
        <f t="shared" si="89"/>
        <v>135</v>
      </c>
      <c r="BU68">
        <f t="shared" si="89"/>
        <v>140.5</v>
      </c>
      <c r="BV68">
        <f t="shared" si="89"/>
        <v>118</v>
      </c>
      <c r="BW68">
        <f t="shared" si="89"/>
        <v>125</v>
      </c>
      <c r="BY68">
        <f>AVERAGE(BY18:BY19)</f>
        <v>83</v>
      </c>
      <c r="BZ68">
        <f>AVERAGE(BZ18:BZ19)</f>
        <v>0.47458250000000002</v>
      </c>
      <c r="CA68">
        <f>AVERAGE(CA18:CA19)</f>
        <v>0.33136549999999998</v>
      </c>
      <c r="CD68">
        <f t="shared" ref="CD68:CJ68" si="90">AVERAGE(CD18:CD19)</f>
        <v>0.62521599999999999</v>
      </c>
      <c r="CE68">
        <f t="shared" si="90"/>
        <v>0.45514100000000002</v>
      </c>
      <c r="CF68">
        <f t="shared" si="90"/>
        <v>0.45593299999999998</v>
      </c>
      <c r="CG68">
        <f t="shared" si="90"/>
        <v>0.41445900000000002</v>
      </c>
      <c r="CH68">
        <f t="shared" si="90"/>
        <v>0.65797799999999995</v>
      </c>
      <c r="CI68">
        <f t="shared" si="90"/>
        <v>0.72170200000000007</v>
      </c>
      <c r="CJ68">
        <f t="shared" si="90"/>
        <v>0.44124449999999998</v>
      </c>
      <c r="CL68">
        <f>AVERAGE(CL18:CL19)</f>
        <v>0.537802</v>
      </c>
      <c r="CM68">
        <f>AVERAGE(CM18:CM19)</f>
        <v>0.42230699999999999</v>
      </c>
      <c r="CN68">
        <f>AVERAGE(CN18:CN19)</f>
        <v>0.36491950000000001</v>
      </c>
      <c r="CQ68">
        <f t="shared" ref="CQ68:CW68" si="91">AVERAGE(CQ18:CQ19)</f>
        <v>0.433612</v>
      </c>
      <c r="CR68">
        <f t="shared" si="91"/>
        <v>0.42374699999999998</v>
      </c>
      <c r="CS68">
        <f t="shared" si="91"/>
        <v>0.33669399999999999</v>
      </c>
      <c r="CT68">
        <f t="shared" si="91"/>
        <v>0.403082</v>
      </c>
      <c r="CU68">
        <f t="shared" si="91"/>
        <v>0.40740199999999999</v>
      </c>
      <c r="CV68">
        <f t="shared" si="91"/>
        <v>0.42821149999999997</v>
      </c>
      <c r="CW68">
        <f t="shared" si="91"/>
        <v>0.40005749999999995</v>
      </c>
      <c r="CY68">
        <f>AVERAGE(CY18:CY19)</f>
        <v>0.42893150000000002</v>
      </c>
      <c r="CZ68">
        <f>AVERAGE(CZ18:CZ19)</f>
        <v>0.74341000000000002</v>
      </c>
      <c r="DA68">
        <f>AVERAGE(DA18:DA19)</f>
        <v>0.64976450000000008</v>
      </c>
      <c r="DD68">
        <f t="shared" ref="DD68:DJ68" si="92">AVERAGE(DD18:DD19)</f>
        <v>0.71589400000000003</v>
      </c>
      <c r="DE68">
        <f t="shared" si="92"/>
        <v>0.73324049999999996</v>
      </c>
      <c r="DF68">
        <f t="shared" si="92"/>
        <v>0.65178599999999998</v>
      </c>
      <c r="DG68">
        <f t="shared" si="92"/>
        <v>0.72796899999999998</v>
      </c>
      <c r="DH68">
        <f t="shared" si="92"/>
        <v>0.7779085</v>
      </c>
      <c r="DI68">
        <f t="shared" si="92"/>
        <v>0.78984699999999997</v>
      </c>
      <c r="DJ68">
        <f t="shared" si="92"/>
        <v>0.65268949999999992</v>
      </c>
      <c r="DL68">
        <f>AVERAGE(DL18:DL19)</f>
        <v>0.72826100000000005</v>
      </c>
      <c r="DM68">
        <f>AVERAGE(DM18:DM19)</f>
        <v>0.72749050000000004</v>
      </c>
      <c r="DN68">
        <f>AVERAGE(DN18:DN19)</f>
        <v>0.65816750000000002</v>
      </c>
      <c r="DQ68">
        <f t="shared" ref="DQ68:DW68" si="93">AVERAGE(DQ18:DQ19)</f>
        <v>0.66567299999999996</v>
      </c>
      <c r="DR68">
        <f t="shared" si="93"/>
        <v>0.74093699999999996</v>
      </c>
      <c r="DS68">
        <f t="shared" si="93"/>
        <v>0.67685600000000001</v>
      </c>
      <c r="DT68">
        <f t="shared" si="93"/>
        <v>0.68879699999999999</v>
      </c>
      <c r="DU68">
        <f t="shared" si="93"/>
        <v>0.68228849999999996</v>
      </c>
      <c r="DV68">
        <f t="shared" si="93"/>
        <v>0.71169900000000008</v>
      </c>
      <c r="DW68">
        <f t="shared" si="93"/>
        <v>0.6593564999999999</v>
      </c>
      <c r="DY68">
        <f>AVERAGE(DY18:DY19)</f>
        <v>0.68843549999999998</v>
      </c>
    </row>
    <row r="69" spans="1:129">
      <c r="A69" s="16">
        <v>84</v>
      </c>
      <c r="B69" s="16" t="s">
        <v>1413</v>
      </c>
      <c r="C69" s="16" t="s">
        <v>471</v>
      </c>
      <c r="D69" s="3" t="s">
        <v>566</v>
      </c>
      <c r="E69" s="16" t="s">
        <v>517</v>
      </c>
      <c r="F69" s="16" t="s">
        <v>54</v>
      </c>
      <c r="G69" s="17" t="s">
        <v>21</v>
      </c>
      <c r="H69" s="16" t="s">
        <v>348</v>
      </c>
      <c r="I69" s="16" t="s">
        <v>4582</v>
      </c>
      <c r="J69">
        <v>138</v>
      </c>
      <c r="K69">
        <v>7.8757960462207404</v>
      </c>
      <c r="L69">
        <v>0.27621000000000001</v>
      </c>
      <c r="M69">
        <v>0.46875</v>
      </c>
      <c r="N69">
        <v>0.65027299999999999</v>
      </c>
      <c r="O69">
        <v>0.71844699999999995</v>
      </c>
      <c r="P69" s="16" t="s">
        <v>565</v>
      </c>
      <c r="Q69" s="16" t="s">
        <v>4581</v>
      </c>
      <c r="R69">
        <v>109</v>
      </c>
      <c r="S69">
        <v>7.1721580818372503</v>
      </c>
      <c r="T69" s="20" t="s">
        <v>2117</v>
      </c>
      <c r="U69" t="s">
        <v>4586</v>
      </c>
      <c r="V69">
        <v>126</v>
      </c>
      <c r="W69">
        <v>12.3289490034645</v>
      </c>
      <c r="X69">
        <v>109</v>
      </c>
    </row>
    <row r="70" spans="1:129">
      <c r="A70" s="16">
        <v>86</v>
      </c>
      <c r="B70" s="16" t="s">
        <v>1604</v>
      </c>
      <c r="C70" s="16" t="s">
        <v>845</v>
      </c>
      <c r="D70" s="3" t="s">
        <v>938</v>
      </c>
      <c r="E70" s="16" t="s">
        <v>517</v>
      </c>
      <c r="F70" s="16" t="s">
        <v>54</v>
      </c>
      <c r="G70" s="17" t="s">
        <v>21</v>
      </c>
      <c r="H70" s="16" t="s">
        <v>351</v>
      </c>
      <c r="I70" s="16" t="s">
        <v>4582</v>
      </c>
      <c r="J70">
        <v>109</v>
      </c>
      <c r="K70">
        <v>6.8457695168975103</v>
      </c>
      <c r="L70">
        <v>0.39285700000000001</v>
      </c>
      <c r="M70">
        <v>0.31192399999999998</v>
      </c>
      <c r="N70">
        <v>0.61805600000000005</v>
      </c>
      <c r="O70">
        <v>0.56337999999999999</v>
      </c>
      <c r="P70" s="16" t="s">
        <v>937</v>
      </c>
      <c r="Q70" s="16" t="s">
        <v>4581</v>
      </c>
      <c r="R70">
        <v>90</v>
      </c>
      <c r="S70">
        <v>8.2486702159506997</v>
      </c>
      <c r="T70" s="20" t="s">
        <v>2298</v>
      </c>
      <c r="U70" t="s">
        <v>4586</v>
      </c>
      <c r="V70">
        <v>95</v>
      </c>
      <c r="W70">
        <v>10.4997957489655</v>
      </c>
      <c r="X70">
        <v>90</v>
      </c>
      <c r="AM70">
        <f>AVERAGE(AM20:AM21)</f>
        <v>172</v>
      </c>
      <c r="AN70">
        <f>AVERAGE(AN20:AN21)</f>
        <v>154.5</v>
      </c>
      <c r="AO70">
        <f>AVERAGE(AO20:AO21)</f>
        <v>143</v>
      </c>
      <c r="AP70">
        <f>AVERAGE(AP20:AP21)</f>
        <v>134.5</v>
      </c>
      <c r="AQ70">
        <f t="shared" ref="AQ70:AW70" si="94">AVERAGE(AQ20:AQ21)</f>
        <v>164.5</v>
      </c>
      <c r="AR70">
        <f t="shared" si="94"/>
        <v>150</v>
      </c>
      <c r="AS70">
        <f t="shared" si="94"/>
        <v>151.5</v>
      </c>
      <c r="AT70">
        <f t="shared" si="94"/>
        <v>162.5</v>
      </c>
      <c r="AU70">
        <f t="shared" si="94"/>
        <v>164</v>
      </c>
      <c r="AV70">
        <f t="shared" si="94"/>
        <v>149</v>
      </c>
      <c r="AW70">
        <f t="shared" si="94"/>
        <v>176</v>
      </c>
      <c r="AX70">
        <f t="shared" ref="AX70:BC70" si="95">AVERAGE(AX20:AX21)</f>
        <v>149.5</v>
      </c>
      <c r="AY70">
        <f t="shared" si="95"/>
        <v>150.5</v>
      </c>
      <c r="AZ70">
        <f t="shared" si="95"/>
        <v>101</v>
      </c>
      <c r="BA70">
        <f t="shared" si="95"/>
        <v>146</v>
      </c>
      <c r="BB70">
        <f t="shared" si="95"/>
        <v>115</v>
      </c>
      <c r="BC70">
        <f t="shared" si="95"/>
        <v>93.5</v>
      </c>
      <c r="BD70">
        <f t="shared" ref="BD70:BJ70" si="96">AVERAGE(BD20:BD21)</f>
        <v>109.5</v>
      </c>
      <c r="BE70">
        <f t="shared" si="96"/>
        <v>94.5</v>
      </c>
      <c r="BF70">
        <f t="shared" si="96"/>
        <v>113.5</v>
      </c>
      <c r="BG70">
        <f t="shared" si="96"/>
        <v>129</v>
      </c>
      <c r="BH70">
        <f t="shared" si="96"/>
        <v>99</v>
      </c>
      <c r="BI70">
        <f t="shared" si="96"/>
        <v>73</v>
      </c>
      <c r="BJ70">
        <f t="shared" si="96"/>
        <v>146.5</v>
      </c>
      <c r="BK70">
        <f t="shared" ref="BK70:BP70" si="97">AVERAGE(BK20:BK21)</f>
        <v>148.5</v>
      </c>
      <c r="BL70">
        <f t="shared" si="97"/>
        <v>89</v>
      </c>
      <c r="BM70">
        <f t="shared" si="97"/>
        <v>131.5</v>
      </c>
      <c r="BN70">
        <f t="shared" si="97"/>
        <v>137.5</v>
      </c>
      <c r="BO70">
        <f t="shared" si="97"/>
        <v>118.5</v>
      </c>
      <c r="BP70">
        <f t="shared" si="97"/>
        <v>109.5</v>
      </c>
      <c r="BQ70">
        <f t="shared" ref="BQ70:BW70" si="98">AVERAGE(BQ20:BQ21)</f>
        <v>132</v>
      </c>
      <c r="BR70">
        <f t="shared" si="98"/>
        <v>113</v>
      </c>
      <c r="BS70">
        <f t="shared" si="98"/>
        <v>133</v>
      </c>
      <c r="BT70">
        <f t="shared" si="98"/>
        <v>122</v>
      </c>
      <c r="BU70">
        <f t="shared" si="98"/>
        <v>129.5</v>
      </c>
      <c r="BV70">
        <f t="shared" si="98"/>
        <v>132</v>
      </c>
      <c r="BW70">
        <f t="shared" si="98"/>
        <v>151</v>
      </c>
      <c r="BX70">
        <f t="shared" ref="BX70:CC70" si="99">AVERAGE(BX20:BX21)</f>
        <v>134</v>
      </c>
      <c r="BY70">
        <f t="shared" si="99"/>
        <v>101</v>
      </c>
      <c r="BZ70">
        <f t="shared" si="99"/>
        <v>0.46421400000000002</v>
      </c>
      <c r="CA70">
        <f t="shared" si="99"/>
        <v>0.36599949999999998</v>
      </c>
      <c r="CB70">
        <f t="shared" si="99"/>
        <v>0.29673099999999997</v>
      </c>
      <c r="CC70">
        <f t="shared" si="99"/>
        <v>0.34151799999999999</v>
      </c>
      <c r="CD70">
        <f t="shared" ref="CD70:CJ70" si="100">AVERAGE(CD20:CD21)</f>
        <v>0.51900950000000001</v>
      </c>
      <c r="CE70">
        <f t="shared" si="100"/>
        <v>0.3983295</v>
      </c>
      <c r="CF70">
        <f t="shared" si="100"/>
        <v>0.36297499999999999</v>
      </c>
      <c r="CG70">
        <f t="shared" si="100"/>
        <v>0.31790050000000003</v>
      </c>
      <c r="CH70">
        <f t="shared" si="100"/>
        <v>0.50806450000000003</v>
      </c>
      <c r="CI70">
        <f t="shared" si="100"/>
        <v>0.44383600000000001</v>
      </c>
      <c r="CJ70">
        <f t="shared" si="100"/>
        <v>0.32668449999999999</v>
      </c>
      <c r="CK70">
        <f t="shared" ref="CK70:CP70" si="101">AVERAGE(CK20:CK21)</f>
        <v>0.32171650000000002</v>
      </c>
      <c r="CL70">
        <f t="shared" si="101"/>
        <v>0.46738200000000002</v>
      </c>
      <c r="CM70">
        <f t="shared" si="101"/>
        <v>0.38932899999999998</v>
      </c>
      <c r="CN70">
        <f t="shared" si="101"/>
        <v>0.38479250000000004</v>
      </c>
      <c r="CO70">
        <f t="shared" si="101"/>
        <v>0.46399750000000001</v>
      </c>
      <c r="CP70">
        <f t="shared" si="101"/>
        <v>0.330789</v>
      </c>
      <c r="CQ70">
        <f t="shared" ref="CQ70:CW70" si="102">AVERAGE(CQ20:CQ21)</f>
        <v>0.41733900000000002</v>
      </c>
      <c r="CR70">
        <f t="shared" si="102"/>
        <v>0.3418775</v>
      </c>
      <c r="CS70">
        <f t="shared" si="102"/>
        <v>0.32445250000000003</v>
      </c>
      <c r="CT70">
        <f t="shared" si="102"/>
        <v>0.27232099999999998</v>
      </c>
      <c r="CU70">
        <f t="shared" si="102"/>
        <v>0.35613450000000002</v>
      </c>
      <c r="CV70">
        <f t="shared" si="102"/>
        <v>0.37456800000000001</v>
      </c>
      <c r="CW70">
        <f t="shared" si="102"/>
        <v>0.29133049999999999</v>
      </c>
      <c r="CX70">
        <f t="shared" ref="CX70:DC70" si="103">AVERAGE(CX20:CX21)</f>
        <v>0.41604249999999998</v>
      </c>
      <c r="CY70">
        <f t="shared" si="103"/>
        <v>0.35325450000000003</v>
      </c>
      <c r="CZ70">
        <f t="shared" si="103"/>
        <v>0.69096050000000009</v>
      </c>
      <c r="DA70">
        <f t="shared" si="103"/>
        <v>0.60103299999999993</v>
      </c>
      <c r="DB70">
        <f t="shared" si="103"/>
        <v>0.62461549999999999</v>
      </c>
      <c r="DC70">
        <f t="shared" si="103"/>
        <v>0.63652200000000003</v>
      </c>
      <c r="DD70">
        <f t="shared" ref="DD70:DJ70" si="104">AVERAGE(DD20:DD21)</f>
        <v>0.70816349999999995</v>
      </c>
      <c r="DE70">
        <f t="shared" si="104"/>
        <v>0.6703595</v>
      </c>
      <c r="DF70">
        <f t="shared" si="104"/>
        <v>0.64583349999999995</v>
      </c>
      <c r="DG70">
        <f t="shared" si="104"/>
        <v>0.6861275</v>
      </c>
      <c r="DH70">
        <f t="shared" si="104"/>
        <v>0.71754499999999999</v>
      </c>
      <c r="DI70">
        <f t="shared" si="104"/>
        <v>0.70175399999999999</v>
      </c>
      <c r="DJ70">
        <f t="shared" si="104"/>
        <v>0.62475900000000006</v>
      </c>
      <c r="DK70">
        <f t="shared" ref="DK70:DP70" si="105">AVERAGE(DK20:DK21)</f>
        <v>0.5974505</v>
      </c>
      <c r="DL70">
        <f t="shared" si="105"/>
        <v>0.72858099999999992</v>
      </c>
      <c r="DM70">
        <f t="shared" si="105"/>
        <v>0.62848900000000008</v>
      </c>
      <c r="DN70">
        <f t="shared" si="105"/>
        <v>0.62426399999999993</v>
      </c>
      <c r="DO70">
        <f t="shared" si="105"/>
        <v>0.65922349999999996</v>
      </c>
      <c r="DP70">
        <f t="shared" si="105"/>
        <v>0.63694000000000006</v>
      </c>
      <c r="DQ70">
        <f t="shared" ref="DQ70:DW70" si="106">AVERAGE(DQ20:DQ21)</f>
        <v>0.66153499999999998</v>
      </c>
      <c r="DR70">
        <f t="shared" si="106"/>
        <v>0.72336500000000004</v>
      </c>
      <c r="DS70">
        <f t="shared" si="106"/>
        <v>0.62891950000000008</v>
      </c>
      <c r="DT70">
        <f t="shared" si="106"/>
        <v>0.65887899999999999</v>
      </c>
      <c r="DU70">
        <f t="shared" si="106"/>
        <v>0.62818300000000005</v>
      </c>
      <c r="DV70">
        <f t="shared" si="106"/>
        <v>0.59499999999999997</v>
      </c>
      <c r="DW70">
        <f t="shared" si="106"/>
        <v>0.59250849999999999</v>
      </c>
      <c r="DX70">
        <f>AVERAGE(DX20:DX23)</f>
        <v>0.65760249999999998</v>
      </c>
      <c r="DY70">
        <f>AVERAGE(DY20:DY21)</f>
        <v>0.71157500000000007</v>
      </c>
    </row>
    <row r="71" spans="1:129">
      <c r="A71" s="16">
        <v>88</v>
      </c>
      <c r="B71" s="16" t="s">
        <v>1414</v>
      </c>
      <c r="C71" s="16" t="s">
        <v>471</v>
      </c>
      <c r="D71" s="3" t="s">
        <v>568</v>
      </c>
      <c r="E71" s="16" t="s">
        <v>517</v>
      </c>
      <c r="F71" s="16" t="s">
        <v>54</v>
      </c>
      <c r="G71" s="17" t="s">
        <v>21</v>
      </c>
      <c r="H71" s="16" t="s">
        <v>351</v>
      </c>
      <c r="I71" s="16" t="s">
        <v>4582</v>
      </c>
      <c r="J71">
        <v>90</v>
      </c>
      <c r="K71">
        <v>4.29211088406963</v>
      </c>
      <c r="L71">
        <v>0.30990800000000002</v>
      </c>
      <c r="M71">
        <v>0.58726999999999996</v>
      </c>
      <c r="N71">
        <v>0.66176500000000005</v>
      </c>
      <c r="O71">
        <v>0.72108799999999995</v>
      </c>
      <c r="P71" s="16" t="s">
        <v>567</v>
      </c>
      <c r="Q71" s="16" t="s">
        <v>4581</v>
      </c>
      <c r="R71">
        <v>92</v>
      </c>
      <c r="S71">
        <v>7.0709637154224803</v>
      </c>
      <c r="T71" s="20" t="s">
        <v>2118</v>
      </c>
      <c r="U71" t="s">
        <v>4586</v>
      </c>
      <c r="V71">
        <v>98</v>
      </c>
      <c r="W71">
        <v>6.7397027600849304</v>
      </c>
      <c r="X71">
        <v>92</v>
      </c>
    </row>
    <row r="72" spans="1:129">
      <c r="A72" s="16">
        <v>90</v>
      </c>
      <c r="B72" s="16" t="s">
        <v>1605</v>
      </c>
      <c r="C72" s="16" t="s">
        <v>845</v>
      </c>
      <c r="D72" s="3" t="s">
        <v>940</v>
      </c>
      <c r="E72" s="16" t="s">
        <v>517</v>
      </c>
      <c r="F72" s="16" t="s">
        <v>54</v>
      </c>
      <c r="G72" s="17" t="s">
        <v>21</v>
      </c>
      <c r="H72" s="16" t="s">
        <v>354</v>
      </c>
      <c r="I72" s="16" t="s">
        <v>4582</v>
      </c>
      <c r="J72">
        <v>101</v>
      </c>
      <c r="K72">
        <v>6.4840175918771603</v>
      </c>
      <c r="L72">
        <v>0.26166499999999998</v>
      </c>
      <c r="M72">
        <v>0.35685499999999998</v>
      </c>
      <c r="N72">
        <v>0.51492499999999997</v>
      </c>
      <c r="O72">
        <v>0.56296299999999999</v>
      </c>
      <c r="P72" s="16" t="s">
        <v>939</v>
      </c>
      <c r="Q72" s="16" t="s">
        <v>4581</v>
      </c>
      <c r="R72">
        <v>98</v>
      </c>
      <c r="S72">
        <v>9.5261638347783499</v>
      </c>
      <c r="T72" s="20" t="s">
        <v>2299</v>
      </c>
      <c r="U72" t="s">
        <v>4586</v>
      </c>
      <c r="V72">
        <v>93</v>
      </c>
      <c r="W72">
        <v>8.1744252201302601</v>
      </c>
      <c r="X72">
        <v>98</v>
      </c>
      <c r="AM72">
        <f>AVERAGE(AM22:AM23)</f>
        <v>155</v>
      </c>
      <c r="AN72">
        <f>AVERAGE(AN22:AN23)</f>
        <v>135</v>
      </c>
      <c r="AQ72">
        <f t="shared" ref="AQ72:AW72" si="107">AVERAGE(AQ22:AQ23)</f>
        <v>140.5</v>
      </c>
      <c r="AR72">
        <f t="shared" si="107"/>
        <v>138</v>
      </c>
      <c r="AS72">
        <f t="shared" si="107"/>
        <v>133</v>
      </c>
      <c r="AT72">
        <f t="shared" si="107"/>
        <v>130</v>
      </c>
      <c r="AU72">
        <f t="shared" si="107"/>
        <v>174</v>
      </c>
      <c r="AV72">
        <f t="shared" si="107"/>
        <v>144.5</v>
      </c>
      <c r="AW72">
        <f t="shared" si="107"/>
        <v>130</v>
      </c>
      <c r="AY72">
        <f>AVERAGE(AY22:AY23)</f>
        <v>133</v>
      </c>
      <c r="AZ72">
        <f>AVERAGE(AZ22:AZ23)</f>
        <v>96.5</v>
      </c>
      <c r="BA72">
        <f>AVERAGE(BA22:BA23)</f>
        <v>113</v>
      </c>
      <c r="BD72">
        <f t="shared" ref="BD72:BJ72" si="108">AVERAGE(BD22:BD23)</f>
        <v>92</v>
      </c>
      <c r="BE72">
        <f t="shared" si="108"/>
        <v>94</v>
      </c>
      <c r="BF72">
        <f t="shared" si="108"/>
        <v>117</v>
      </c>
      <c r="BG72">
        <f t="shared" si="108"/>
        <v>123.5</v>
      </c>
      <c r="BH72">
        <f t="shared" si="108"/>
        <v>101</v>
      </c>
      <c r="BI72">
        <f t="shared" si="108"/>
        <v>59</v>
      </c>
      <c r="BJ72">
        <f t="shared" si="108"/>
        <v>126</v>
      </c>
      <c r="BL72">
        <f>AVERAGE(BL22:BL23)</f>
        <v>79</v>
      </c>
      <c r="BM72">
        <f>AVERAGE(BM22:BM23)</f>
        <v>107</v>
      </c>
      <c r="BN72">
        <f>AVERAGE(BN22:BN23)</f>
        <v>107.5</v>
      </c>
      <c r="BQ72">
        <f t="shared" ref="BQ72:BW72" si="109">AVERAGE(BQ22:BQ23)</f>
        <v>111.5</v>
      </c>
      <c r="BR72">
        <f t="shared" si="109"/>
        <v>99.5</v>
      </c>
      <c r="BS72">
        <f t="shared" si="109"/>
        <v>124</v>
      </c>
      <c r="BT72">
        <f t="shared" si="109"/>
        <v>124</v>
      </c>
      <c r="BU72">
        <f t="shared" si="109"/>
        <v>136</v>
      </c>
      <c r="BV72">
        <f t="shared" si="109"/>
        <v>106</v>
      </c>
      <c r="BW72">
        <f t="shared" si="109"/>
        <v>111.5</v>
      </c>
      <c r="BY72">
        <f>AVERAGE(BY22:BY23)</f>
        <v>106.5</v>
      </c>
      <c r="BZ72">
        <f>AVERAGE(BZ22:BZ23)</f>
        <v>0.63896900000000001</v>
      </c>
      <c r="CA72">
        <f>AVERAGE(CA22:CA23)</f>
        <v>0.34295799999999999</v>
      </c>
      <c r="CD72">
        <f t="shared" ref="CD72:CJ72" si="110">AVERAGE(CD22:CD23)</f>
        <v>0.58179749999999997</v>
      </c>
      <c r="CE72">
        <f t="shared" si="110"/>
        <v>0.40567399999999998</v>
      </c>
      <c r="CF72">
        <f t="shared" si="110"/>
        <v>0.368952</v>
      </c>
      <c r="CG72">
        <f t="shared" si="110"/>
        <v>0.294931</v>
      </c>
      <c r="CH72">
        <f t="shared" si="110"/>
        <v>0.67086650000000003</v>
      </c>
      <c r="CI72">
        <f t="shared" si="110"/>
        <v>0.59670200000000007</v>
      </c>
      <c r="CJ72">
        <f t="shared" si="110"/>
        <v>0.38551249999999998</v>
      </c>
      <c r="CL72">
        <f>AVERAGE(CL22:CL23)</f>
        <v>0.51202499999999995</v>
      </c>
      <c r="CM72">
        <f>AVERAGE(CM22:CM23)</f>
        <v>0.32056450000000003</v>
      </c>
      <c r="CN72">
        <f>AVERAGE(CN22:CN23)</f>
        <v>0.40985050000000001</v>
      </c>
      <c r="CQ72">
        <f t="shared" ref="CQ72:CW72" si="111">AVERAGE(CQ22:CQ23)</f>
        <v>0.425763</v>
      </c>
      <c r="CR72">
        <f t="shared" si="111"/>
        <v>0.35498249999999998</v>
      </c>
      <c r="CS72">
        <f t="shared" si="111"/>
        <v>0.38212849999999998</v>
      </c>
      <c r="CT72">
        <f t="shared" si="111"/>
        <v>0.39516099999999998</v>
      </c>
      <c r="CU72">
        <f t="shared" si="111"/>
        <v>0.41337849999999998</v>
      </c>
      <c r="CV72">
        <f t="shared" si="111"/>
        <v>0.31264399999999998</v>
      </c>
      <c r="CW72">
        <f t="shared" si="111"/>
        <v>0.42972349999999998</v>
      </c>
      <c r="CY72">
        <f>AVERAGE(CY22:CY23)</f>
        <v>0.39105699999999999</v>
      </c>
      <c r="CZ72">
        <f>AVERAGE(CZ22:CZ23)</f>
        <v>0.71677999999999997</v>
      </c>
      <c r="DA72">
        <f>AVERAGE(DA22:DA23)</f>
        <v>0.66666700000000001</v>
      </c>
      <c r="DD72">
        <f t="shared" ref="DD72:DJ72" si="112">AVERAGE(DD22:DD23)</f>
        <v>0.71249800000000008</v>
      </c>
      <c r="DE72">
        <f t="shared" si="112"/>
        <v>0.68611800000000001</v>
      </c>
      <c r="DF72">
        <f t="shared" si="112"/>
        <v>0.69977400000000001</v>
      </c>
      <c r="DG72">
        <f t="shared" si="112"/>
        <v>0.65457900000000002</v>
      </c>
      <c r="DH72">
        <f t="shared" si="112"/>
        <v>0.739263</v>
      </c>
      <c r="DI72">
        <f t="shared" si="112"/>
        <v>0.8002475</v>
      </c>
      <c r="DJ72">
        <f t="shared" si="112"/>
        <v>0.639652</v>
      </c>
      <c r="DL72">
        <f>AVERAGE(DL22:DL23)</f>
        <v>0.703704</v>
      </c>
      <c r="DM72">
        <f>AVERAGE(DM22:DM23)</f>
        <v>0.67745600000000006</v>
      </c>
      <c r="DN72">
        <f>AVERAGE(DN22:DN23)</f>
        <v>0.64850800000000008</v>
      </c>
      <c r="DQ72">
        <f t="shared" ref="DQ72:DW72" si="113">AVERAGE(DQ22:DQ23)</f>
        <v>0.6668345</v>
      </c>
      <c r="DR72">
        <f t="shared" si="113"/>
        <v>0.68459300000000001</v>
      </c>
      <c r="DS72">
        <f t="shared" si="113"/>
        <v>0.65606999999999993</v>
      </c>
      <c r="DT72">
        <f t="shared" si="113"/>
        <v>0.63388</v>
      </c>
      <c r="DU72">
        <f t="shared" si="113"/>
        <v>0.68511650000000002</v>
      </c>
      <c r="DV72">
        <f t="shared" si="113"/>
        <v>0.65363099999999996</v>
      </c>
      <c r="DW72">
        <f t="shared" si="113"/>
        <v>0.66417499999999996</v>
      </c>
      <c r="DY72">
        <f>AVERAGE(DY22:DY23)</f>
        <v>0.65543550000000006</v>
      </c>
    </row>
    <row r="73" spans="1:129">
      <c r="A73" s="16">
        <v>92</v>
      </c>
      <c r="B73" s="16" t="s">
        <v>1415</v>
      </c>
      <c r="C73" s="16" t="s">
        <v>471</v>
      </c>
      <c r="D73" s="3" t="s">
        <v>570</v>
      </c>
      <c r="E73" s="16" t="s">
        <v>517</v>
      </c>
      <c r="F73" s="16" t="s">
        <v>54</v>
      </c>
      <c r="G73" s="17" t="s">
        <v>21</v>
      </c>
      <c r="H73" s="16" t="s">
        <v>354</v>
      </c>
      <c r="I73" s="16" t="s">
        <v>4582</v>
      </c>
      <c r="J73">
        <v>109</v>
      </c>
      <c r="K73">
        <v>6.1935208086504296</v>
      </c>
      <c r="L73">
        <v>0.41964299999999999</v>
      </c>
      <c r="M73">
        <v>0.51252900000000001</v>
      </c>
      <c r="N73">
        <v>0.73214299999999999</v>
      </c>
      <c r="O73">
        <v>0.68794299999999997</v>
      </c>
      <c r="P73" s="16" t="s">
        <v>569</v>
      </c>
      <c r="Q73" s="16" t="s">
        <v>4581</v>
      </c>
      <c r="R73">
        <v>104</v>
      </c>
      <c r="S73">
        <v>7.4433841917099404</v>
      </c>
      <c r="T73" s="20" t="s">
        <v>2119</v>
      </c>
      <c r="U73" t="s">
        <v>4586</v>
      </c>
      <c r="V73">
        <v>76</v>
      </c>
      <c r="W73">
        <v>13.3097026213573</v>
      </c>
      <c r="X73">
        <v>104</v>
      </c>
    </row>
    <row r="74" spans="1:129">
      <c r="A74" s="16">
        <v>94</v>
      </c>
      <c r="B74" s="16" t="s">
        <v>1606</v>
      </c>
      <c r="C74" s="16" t="s">
        <v>845</v>
      </c>
      <c r="D74" s="3" t="s">
        <v>942</v>
      </c>
      <c r="E74" s="16" t="s">
        <v>517</v>
      </c>
      <c r="F74" s="16" t="s">
        <v>54</v>
      </c>
      <c r="G74" s="17" t="s">
        <v>21</v>
      </c>
      <c r="H74" s="16" t="s">
        <v>357</v>
      </c>
      <c r="I74" s="16" t="s">
        <v>4582</v>
      </c>
      <c r="J74">
        <v>115</v>
      </c>
      <c r="K74">
        <v>4.8912202342309596</v>
      </c>
      <c r="L74">
        <v>0.230847</v>
      </c>
      <c r="M74">
        <v>0.50417599999999996</v>
      </c>
      <c r="N74">
        <v>0.66474</v>
      </c>
      <c r="O74">
        <v>0.64804499999999998</v>
      </c>
      <c r="P74" s="16" t="s">
        <v>941</v>
      </c>
      <c r="Q74" s="16" t="s">
        <v>4581</v>
      </c>
      <c r="R74">
        <v>116</v>
      </c>
      <c r="S74">
        <v>6.4059006549493196</v>
      </c>
      <c r="T74" s="20" t="s">
        <v>2300</v>
      </c>
      <c r="U74" t="s">
        <v>4586</v>
      </c>
      <c r="V74">
        <v>127</v>
      </c>
      <c r="W74">
        <v>5.1054131054131098</v>
      </c>
      <c r="X74">
        <v>116</v>
      </c>
      <c r="AM74">
        <f>AVERAGE(AM24:AM25)</f>
        <v>135.5</v>
      </c>
      <c r="AN74">
        <f>AVERAGE(AN24:AN25)</f>
        <v>119.5</v>
      </c>
      <c r="AO74">
        <f>AVERAGE(AO24:AO25)</f>
        <v>105</v>
      </c>
      <c r="AP74">
        <f>AVERAGE(AP24:AP25)</f>
        <v>106</v>
      </c>
      <c r="AQ74">
        <f t="shared" ref="AQ74:AW74" si="114">AVERAGE(AQ24:AQ25)</f>
        <v>133</v>
      </c>
      <c r="AR74">
        <f t="shared" si="114"/>
        <v>138.5</v>
      </c>
      <c r="AS74">
        <f t="shared" si="114"/>
        <v>111.5</v>
      </c>
      <c r="AT74">
        <f t="shared" si="114"/>
        <v>123</v>
      </c>
      <c r="AU74">
        <f t="shared" si="114"/>
        <v>122</v>
      </c>
      <c r="AV74">
        <f t="shared" si="114"/>
        <v>130</v>
      </c>
      <c r="AW74">
        <f t="shared" si="114"/>
        <v>125.5</v>
      </c>
      <c r="AX74">
        <f t="shared" ref="AX74:BC74" si="115">AVERAGE(AX24:AX25)</f>
        <v>133.5</v>
      </c>
      <c r="AY74">
        <f t="shared" si="115"/>
        <v>114</v>
      </c>
      <c r="AZ74">
        <f t="shared" si="115"/>
        <v>102</v>
      </c>
      <c r="BA74">
        <f t="shared" si="115"/>
        <v>113.5</v>
      </c>
      <c r="BB74">
        <f t="shared" si="115"/>
        <v>101</v>
      </c>
      <c r="BC74">
        <f t="shared" si="115"/>
        <v>98</v>
      </c>
      <c r="BD74">
        <f t="shared" ref="BD74:BJ74" si="116">AVERAGE(BD24:BD25)</f>
        <v>89.5</v>
      </c>
      <c r="BE74">
        <f t="shared" si="116"/>
        <v>85.5</v>
      </c>
      <c r="BF74">
        <f t="shared" si="116"/>
        <v>121</v>
      </c>
      <c r="BG74">
        <f t="shared" si="116"/>
        <v>101.5</v>
      </c>
      <c r="BH74">
        <f t="shared" si="116"/>
        <v>97</v>
      </c>
      <c r="BI74">
        <f t="shared" si="116"/>
        <v>81.5</v>
      </c>
      <c r="BJ74">
        <f t="shared" si="116"/>
        <v>121</v>
      </c>
      <c r="BK74">
        <f t="shared" ref="BK74:BP74" si="117">AVERAGE(BK24:BK25)</f>
        <v>121.5</v>
      </c>
      <c r="BL74">
        <f t="shared" si="117"/>
        <v>81.5</v>
      </c>
      <c r="BM74">
        <f t="shared" si="117"/>
        <v>104.5</v>
      </c>
      <c r="BN74">
        <f t="shared" si="117"/>
        <v>104.5</v>
      </c>
      <c r="BO74">
        <f t="shared" si="117"/>
        <v>84.5</v>
      </c>
      <c r="BP74">
        <f t="shared" si="117"/>
        <v>102</v>
      </c>
      <c r="BQ74">
        <f t="shared" ref="BQ74:BW74" si="118">AVERAGE(BQ24:BQ25)</f>
        <v>119.5</v>
      </c>
      <c r="BR74">
        <f t="shared" si="118"/>
        <v>92.5</v>
      </c>
      <c r="BS74">
        <f t="shared" si="118"/>
        <v>117</v>
      </c>
      <c r="BT74">
        <f t="shared" si="118"/>
        <v>106.5</v>
      </c>
      <c r="BU74">
        <f t="shared" si="118"/>
        <v>131.5</v>
      </c>
      <c r="BV74">
        <f t="shared" si="118"/>
        <v>118.5</v>
      </c>
      <c r="BW74">
        <f t="shared" si="118"/>
        <v>112</v>
      </c>
      <c r="BX74">
        <f t="shared" ref="BX74:CC74" si="119">AVERAGE(BX24:BX25)</f>
        <v>116</v>
      </c>
      <c r="BY74">
        <f t="shared" si="119"/>
        <v>83.5</v>
      </c>
      <c r="BZ74">
        <f t="shared" si="119"/>
        <v>0.35930299999999998</v>
      </c>
      <c r="CA74">
        <f t="shared" si="119"/>
        <v>0.33057300000000001</v>
      </c>
      <c r="CB74">
        <f t="shared" si="119"/>
        <v>0.34065400000000001</v>
      </c>
      <c r="CC74">
        <f t="shared" si="119"/>
        <v>0.47429399999999999</v>
      </c>
      <c r="CD74">
        <f t="shared" ref="CD74:CJ74" si="120">AVERAGE(CD24:CD25)</f>
        <v>0.38673649999999998</v>
      </c>
      <c r="CE74">
        <f t="shared" si="120"/>
        <v>0.35138249999999999</v>
      </c>
      <c r="CF74">
        <f t="shared" si="120"/>
        <v>0.46010950000000006</v>
      </c>
      <c r="CG74">
        <f t="shared" si="120"/>
        <v>0.28153799999999995</v>
      </c>
      <c r="CH74">
        <f t="shared" si="120"/>
        <v>0.3653515</v>
      </c>
      <c r="CI74">
        <f t="shared" si="120"/>
        <v>0.53132199999999996</v>
      </c>
      <c r="CJ74">
        <f t="shared" si="120"/>
        <v>0.3514545</v>
      </c>
      <c r="CK74">
        <f t="shared" ref="CK74:CP74" si="121">AVERAGE(CK24:CK25)</f>
        <v>0.21212549999999999</v>
      </c>
      <c r="CL74">
        <f t="shared" si="121"/>
        <v>0.36218300000000003</v>
      </c>
      <c r="CM74">
        <f t="shared" si="121"/>
        <v>0.31192399999999998</v>
      </c>
      <c r="CN74">
        <f t="shared" si="121"/>
        <v>0.39624150000000002</v>
      </c>
      <c r="CO74">
        <f t="shared" si="121"/>
        <v>0.43469199999999997</v>
      </c>
      <c r="CP74">
        <f t="shared" si="121"/>
        <v>0.46025349999999998</v>
      </c>
      <c r="CQ74">
        <f t="shared" ref="CQ74:CW74" si="122">AVERAGE(CQ24:CQ25)</f>
        <v>0.36275900000000005</v>
      </c>
      <c r="CR74">
        <f t="shared" si="122"/>
        <v>0.33237300000000003</v>
      </c>
      <c r="CS74">
        <f t="shared" si="122"/>
        <v>0.36794349999999998</v>
      </c>
      <c r="CT74">
        <f t="shared" si="122"/>
        <v>0.29629899999999998</v>
      </c>
      <c r="CU74">
        <f t="shared" si="122"/>
        <v>0.22947899999999999</v>
      </c>
      <c r="CV74">
        <f t="shared" si="122"/>
        <v>0.30025950000000001</v>
      </c>
      <c r="CW74">
        <f t="shared" si="122"/>
        <v>0.32992549999999998</v>
      </c>
      <c r="CX74">
        <f t="shared" ref="CX74:DC74" si="123">AVERAGE(CX24:CX25)</f>
        <v>0.32085249999999998</v>
      </c>
      <c r="CY74">
        <f t="shared" si="123"/>
        <v>0.25763249999999999</v>
      </c>
      <c r="CZ74">
        <f t="shared" si="123"/>
        <v>0.72141250000000001</v>
      </c>
      <c r="DA74">
        <f t="shared" si="123"/>
        <v>0.63724049999999999</v>
      </c>
      <c r="DB74">
        <f t="shared" si="123"/>
        <v>0.62353400000000003</v>
      </c>
      <c r="DC74">
        <f t="shared" si="123"/>
        <v>0.70066950000000006</v>
      </c>
      <c r="DD74">
        <f t="shared" ref="DD74:DJ74" si="124">AVERAGE(DD24:DD25)</f>
        <v>0.67898949999999991</v>
      </c>
      <c r="DE74">
        <f t="shared" si="124"/>
        <v>0.69295949999999995</v>
      </c>
      <c r="DF74">
        <f t="shared" si="124"/>
        <v>0.69397350000000002</v>
      </c>
      <c r="DG74">
        <f t="shared" si="124"/>
        <v>0.6819090000000001</v>
      </c>
      <c r="DH74">
        <f t="shared" si="124"/>
        <v>0.64533949999999995</v>
      </c>
      <c r="DI74">
        <f t="shared" si="124"/>
        <v>0.74600749999999993</v>
      </c>
      <c r="DJ74">
        <f t="shared" si="124"/>
        <v>0.6962124999999999</v>
      </c>
      <c r="DK74">
        <f t="shared" ref="DK74:DP74" si="125">AVERAGE(DK24:DK25)</f>
        <v>0.62893599999999994</v>
      </c>
      <c r="DL74">
        <f t="shared" si="125"/>
        <v>0.69484750000000006</v>
      </c>
      <c r="DM74">
        <f t="shared" si="125"/>
        <v>0.64767299999999994</v>
      </c>
      <c r="DN74">
        <f t="shared" si="125"/>
        <v>0.63875250000000006</v>
      </c>
      <c r="DO74">
        <f t="shared" si="125"/>
        <v>0.62545300000000004</v>
      </c>
      <c r="DP74">
        <f t="shared" si="125"/>
        <v>0.63410549999999999</v>
      </c>
      <c r="DQ74">
        <f t="shared" ref="DQ74:DW74" si="126">AVERAGE(DQ24:DQ25)</f>
        <v>0.67683899999999997</v>
      </c>
      <c r="DR74">
        <f t="shared" si="126"/>
        <v>0.668848</v>
      </c>
      <c r="DS74">
        <f t="shared" si="126"/>
        <v>0.67558950000000006</v>
      </c>
      <c r="DT74">
        <f t="shared" si="126"/>
        <v>0.64057799999999998</v>
      </c>
      <c r="DU74">
        <f t="shared" si="126"/>
        <v>0.59942849999999992</v>
      </c>
      <c r="DV74">
        <f t="shared" si="126"/>
        <v>0.61902999999999997</v>
      </c>
      <c r="DW74">
        <f t="shared" si="126"/>
        <v>0.69134499999999999</v>
      </c>
      <c r="DX74">
        <f>AVERAGE(DX24:DX27)</f>
        <v>0.65921199999999991</v>
      </c>
      <c r="DY74">
        <f>AVERAGE(DY24:DY25)</f>
        <v>0.71345499999999995</v>
      </c>
    </row>
    <row r="75" spans="1:129">
      <c r="A75" s="16">
        <v>96</v>
      </c>
      <c r="B75" s="16" t="s">
        <v>1416</v>
      </c>
      <c r="C75" s="16" t="s">
        <v>471</v>
      </c>
      <c r="D75" s="3" t="s">
        <v>572</v>
      </c>
      <c r="E75" s="16" t="s">
        <v>517</v>
      </c>
      <c r="F75" s="16" t="s">
        <v>54</v>
      </c>
      <c r="G75" s="17" t="s">
        <v>21</v>
      </c>
      <c r="H75" s="16" t="s">
        <v>357</v>
      </c>
      <c r="I75" s="16" t="s">
        <v>4582</v>
      </c>
      <c r="J75">
        <v>155</v>
      </c>
      <c r="K75">
        <v>5.4266606644458397</v>
      </c>
      <c r="L75">
        <v>0.24640000000000001</v>
      </c>
      <c r="M75">
        <v>0.42756300000000003</v>
      </c>
      <c r="N75">
        <v>0.647343</v>
      </c>
      <c r="O75">
        <v>0.64953300000000003</v>
      </c>
      <c r="P75" s="16" t="s">
        <v>571</v>
      </c>
      <c r="Q75" s="16" t="s">
        <v>4581</v>
      </c>
      <c r="R75">
        <v>125</v>
      </c>
      <c r="S75">
        <v>7.3602640584020396</v>
      </c>
      <c r="T75" s="20" t="s">
        <v>2120</v>
      </c>
      <c r="U75" t="s">
        <v>4586</v>
      </c>
      <c r="V75">
        <v>134</v>
      </c>
      <c r="W75">
        <v>13.001227885787699</v>
      </c>
      <c r="X75">
        <v>125</v>
      </c>
    </row>
    <row r="76" spans="1:129">
      <c r="A76" s="16">
        <v>49</v>
      </c>
      <c r="B76" s="16" t="s">
        <v>1507</v>
      </c>
      <c r="C76" s="16" t="s">
        <v>724</v>
      </c>
      <c r="D76" s="3" t="s">
        <v>743</v>
      </c>
      <c r="E76" s="16" t="s">
        <v>53</v>
      </c>
      <c r="F76" s="16" t="s">
        <v>54</v>
      </c>
      <c r="G76" s="17" t="s">
        <v>21</v>
      </c>
      <c r="H76" s="16" t="s">
        <v>22</v>
      </c>
      <c r="I76" s="16" t="s">
        <v>4582</v>
      </c>
      <c r="J76">
        <v>145</v>
      </c>
      <c r="K76">
        <v>10.5279795567515</v>
      </c>
      <c r="L76">
        <v>0.48430299999999998</v>
      </c>
      <c r="M76">
        <v>0.49899199999999999</v>
      </c>
      <c r="N76">
        <v>0.67420800000000003</v>
      </c>
      <c r="O76">
        <v>0.65384600000000004</v>
      </c>
      <c r="P76" s="16" t="s">
        <v>742</v>
      </c>
      <c r="Q76" s="16" t="s">
        <v>4581</v>
      </c>
      <c r="R76">
        <v>148</v>
      </c>
      <c r="S76">
        <v>7.06760574775788</v>
      </c>
      <c r="T76" s="20" t="s">
        <v>2201</v>
      </c>
      <c r="U76" t="s">
        <v>4586</v>
      </c>
      <c r="V76">
        <v>135</v>
      </c>
      <c r="W76">
        <v>7.4864693072547404</v>
      </c>
      <c r="X76">
        <v>148</v>
      </c>
      <c r="AM76">
        <f>AVERAGE(AM26:AM27)</f>
        <v>142.5</v>
      </c>
      <c r="AN76">
        <f>AVERAGE(AN26:AN27)</f>
        <v>159</v>
      </c>
      <c r="AQ76">
        <f t="shared" ref="AQ76:AW76" si="127">AVERAGE(AQ26:AQ27)</f>
        <v>158</v>
      </c>
      <c r="AR76">
        <f t="shared" si="127"/>
        <v>169.5</v>
      </c>
      <c r="AS76">
        <f t="shared" si="127"/>
        <v>134.5</v>
      </c>
      <c r="AT76">
        <f t="shared" si="127"/>
        <v>142.5</v>
      </c>
      <c r="AU76">
        <f t="shared" si="127"/>
        <v>146.5</v>
      </c>
      <c r="AV76">
        <f t="shared" si="127"/>
        <v>148.5</v>
      </c>
      <c r="AW76">
        <f t="shared" si="127"/>
        <v>163.5</v>
      </c>
      <c r="AY76">
        <f>AVERAGE(AY26:AY27)</f>
        <v>143.5</v>
      </c>
      <c r="AZ76">
        <f>AVERAGE(AZ26:AZ27)</f>
        <v>133.5</v>
      </c>
      <c r="BA76">
        <f>AVERAGE(BA26:BA27)</f>
        <v>134</v>
      </c>
      <c r="BD76">
        <f t="shared" ref="BD76:BJ76" si="128">AVERAGE(BD26:BD27)</f>
        <v>105</v>
      </c>
      <c r="BE76">
        <f t="shared" si="128"/>
        <v>99</v>
      </c>
      <c r="BF76">
        <f t="shared" si="128"/>
        <v>117.5</v>
      </c>
      <c r="BG76">
        <f t="shared" si="128"/>
        <v>117</v>
      </c>
      <c r="BH76">
        <f t="shared" si="128"/>
        <v>150</v>
      </c>
      <c r="BI76">
        <f t="shared" si="128"/>
        <v>98.5</v>
      </c>
      <c r="BJ76">
        <f t="shared" si="128"/>
        <v>146.5</v>
      </c>
      <c r="BL76">
        <f>AVERAGE(BL26:BL27)</f>
        <v>106.5</v>
      </c>
      <c r="BM76">
        <f>AVERAGE(BM26:BM27)</f>
        <v>134</v>
      </c>
      <c r="BN76">
        <f>AVERAGE(BN26:BN27)</f>
        <v>132</v>
      </c>
      <c r="BQ76">
        <f t="shared" ref="BQ76:BW76" si="129">AVERAGE(BQ26:BQ27)</f>
        <v>128</v>
      </c>
      <c r="BR76">
        <f t="shared" si="129"/>
        <v>94.5</v>
      </c>
      <c r="BS76">
        <f t="shared" si="129"/>
        <v>139.5</v>
      </c>
      <c r="BT76">
        <f t="shared" si="129"/>
        <v>135.5</v>
      </c>
      <c r="BU76">
        <f t="shared" si="129"/>
        <v>142</v>
      </c>
      <c r="BV76">
        <f t="shared" si="129"/>
        <v>153</v>
      </c>
      <c r="BW76">
        <f t="shared" si="129"/>
        <v>143.5</v>
      </c>
      <c r="BY76">
        <f>AVERAGE(BY26:BY27)</f>
        <v>112</v>
      </c>
      <c r="BZ76">
        <f>AVERAGE(BZ26:BZ27)</f>
        <v>0.44246799999999997</v>
      </c>
      <c r="CA76">
        <f>AVERAGE(CA26:CA27)</f>
        <v>0.20564500000000002</v>
      </c>
      <c r="CD76">
        <f t="shared" ref="CD76:CJ76" si="130">AVERAGE(CD26:CD27)</f>
        <v>0.42086699999999999</v>
      </c>
      <c r="CE76">
        <f t="shared" si="130"/>
        <v>0.35894300000000001</v>
      </c>
      <c r="CF76">
        <f t="shared" si="130"/>
        <v>0.44844450000000002</v>
      </c>
      <c r="CG76">
        <f t="shared" si="130"/>
        <v>0.35491099999999998</v>
      </c>
      <c r="CH76">
        <f t="shared" si="130"/>
        <v>0.27311350000000001</v>
      </c>
      <c r="CI76">
        <f t="shared" si="130"/>
        <v>0.34562199999999998</v>
      </c>
      <c r="CJ76">
        <f t="shared" si="130"/>
        <v>0.31141950000000002</v>
      </c>
      <c r="CL76">
        <f>AVERAGE(CL26:CL27)</f>
        <v>0.38299249999999996</v>
      </c>
      <c r="CM76">
        <f>AVERAGE(CM26:CM27)</f>
        <v>0.37147200000000002</v>
      </c>
      <c r="CN76">
        <f>AVERAGE(CN26:CN27)</f>
        <v>0.21666199999999999</v>
      </c>
      <c r="CQ76">
        <f t="shared" ref="CQ76:CW76" si="131">AVERAGE(CQ26:CQ27)</f>
        <v>0.30141099999999998</v>
      </c>
      <c r="CR76">
        <f t="shared" si="131"/>
        <v>0.34540599999999999</v>
      </c>
      <c r="CS76">
        <f t="shared" si="131"/>
        <v>0.29205049999999999</v>
      </c>
      <c r="CT76">
        <f t="shared" si="131"/>
        <v>0.38522499999999998</v>
      </c>
      <c r="CU76">
        <f t="shared" si="131"/>
        <v>0.27160099999999998</v>
      </c>
      <c r="CV76">
        <f t="shared" si="131"/>
        <v>0.1904525</v>
      </c>
      <c r="CW76">
        <f t="shared" si="131"/>
        <v>0.24755149999999998</v>
      </c>
      <c r="CY76">
        <f>AVERAGE(CY26:CY27)</f>
        <v>0.2577045</v>
      </c>
      <c r="CZ76">
        <f>AVERAGE(CZ26:CZ27)</f>
        <v>0.71244599999999991</v>
      </c>
      <c r="DA76">
        <f>AVERAGE(DA26:DA27)</f>
        <v>0.619668</v>
      </c>
      <c r="DD76">
        <f t="shared" ref="DD76:DJ76" si="132">AVERAGE(DD26:DD27)</f>
        <v>0.66149950000000002</v>
      </c>
      <c r="DE76">
        <f t="shared" si="132"/>
        <v>0.72282800000000003</v>
      </c>
      <c r="DF76">
        <f t="shared" si="132"/>
        <v>0.65506750000000002</v>
      </c>
      <c r="DG76">
        <f t="shared" si="132"/>
        <v>0.66804850000000005</v>
      </c>
      <c r="DH76">
        <f t="shared" si="132"/>
        <v>0.65618599999999994</v>
      </c>
      <c r="DI76">
        <f t="shared" si="132"/>
        <v>0.715839</v>
      </c>
      <c r="DJ76">
        <f t="shared" si="132"/>
        <v>0.65215250000000002</v>
      </c>
      <c r="DL76">
        <f>AVERAGE(DL26:DL27)</f>
        <v>0.71517800000000009</v>
      </c>
      <c r="DM76">
        <f>AVERAGE(DM26:DM27)</f>
        <v>0.63583500000000004</v>
      </c>
      <c r="DN76">
        <f>AVERAGE(DN26:DN27)</f>
        <v>0.63633249999999997</v>
      </c>
      <c r="DQ76">
        <f t="shared" ref="DQ76:DW76" si="133">AVERAGE(DQ26:DQ27)</f>
        <v>0.606321</v>
      </c>
      <c r="DR76">
        <f t="shared" si="133"/>
        <v>0.69574250000000004</v>
      </c>
      <c r="DS76">
        <f t="shared" si="133"/>
        <v>0.64710449999999997</v>
      </c>
      <c r="DT76">
        <f t="shared" si="133"/>
        <v>0.66396750000000004</v>
      </c>
      <c r="DU76">
        <f t="shared" si="133"/>
        <v>0.61674300000000004</v>
      </c>
      <c r="DV76">
        <f t="shared" si="133"/>
        <v>0.64713949999999998</v>
      </c>
      <c r="DW76">
        <f t="shared" si="133"/>
        <v>0.66688550000000002</v>
      </c>
      <c r="DY76">
        <f>AVERAGE(DY26:DY27)</f>
        <v>0.66177149999999996</v>
      </c>
    </row>
    <row r="77" spans="1:129">
      <c r="A77" s="16">
        <v>51</v>
      </c>
      <c r="B77" s="16" t="s">
        <v>1713</v>
      </c>
      <c r="C77" s="16" t="s">
        <v>16</v>
      </c>
      <c r="D77" s="3" t="s">
        <v>143</v>
      </c>
      <c r="E77" s="16" t="s">
        <v>53</v>
      </c>
      <c r="F77" s="16" t="s">
        <v>54</v>
      </c>
      <c r="G77" s="17" t="s">
        <v>21</v>
      </c>
      <c r="H77" s="16" t="s">
        <v>22</v>
      </c>
      <c r="I77" s="16" t="s">
        <v>4582</v>
      </c>
      <c r="J77">
        <v>159</v>
      </c>
      <c r="K77">
        <v>9.6217164954933594</v>
      </c>
      <c r="L77">
        <v>0.211838</v>
      </c>
      <c r="M77">
        <v>0.20478099999999999</v>
      </c>
      <c r="N77">
        <v>0.66800000000000004</v>
      </c>
      <c r="O77">
        <v>0.65714300000000003</v>
      </c>
      <c r="P77" s="16" t="s">
        <v>141</v>
      </c>
      <c r="Q77" s="19" t="s">
        <v>4581</v>
      </c>
      <c r="R77">
        <v>174</v>
      </c>
      <c r="S77">
        <v>9.2775816747739501</v>
      </c>
      <c r="T77" s="20" t="s">
        <v>1924</v>
      </c>
      <c r="U77" t="s">
        <v>4586</v>
      </c>
      <c r="V77">
        <v>170</v>
      </c>
      <c r="W77">
        <v>11.8375065669634</v>
      </c>
      <c r="X77">
        <v>174</v>
      </c>
    </row>
    <row r="78" spans="1:129">
      <c r="A78" s="16">
        <v>53</v>
      </c>
      <c r="B78" s="16" t="s">
        <v>1508</v>
      </c>
      <c r="C78" s="16" t="s">
        <v>724</v>
      </c>
      <c r="D78" s="3" t="s">
        <v>745</v>
      </c>
      <c r="E78" s="16" t="s">
        <v>53</v>
      </c>
      <c r="F78" s="16" t="s">
        <v>54</v>
      </c>
      <c r="G78" s="17" t="s">
        <v>21</v>
      </c>
      <c r="H78" s="16" t="s">
        <v>28</v>
      </c>
      <c r="I78" s="16" t="s">
        <v>4582</v>
      </c>
      <c r="J78">
        <v>169</v>
      </c>
      <c r="K78">
        <v>12.8587517347092</v>
      </c>
      <c r="L78">
        <v>0.25446400000000002</v>
      </c>
      <c r="M78">
        <v>0.23127900000000001</v>
      </c>
      <c r="N78">
        <v>0.64912300000000001</v>
      </c>
      <c r="O78">
        <v>0.63948499999999997</v>
      </c>
      <c r="P78" s="16" t="s">
        <v>744</v>
      </c>
      <c r="Q78" s="16" t="s">
        <v>4581</v>
      </c>
      <c r="R78">
        <v>139</v>
      </c>
      <c r="S78">
        <v>10.9706181469379</v>
      </c>
      <c r="T78" s="20" t="s">
        <v>2202</v>
      </c>
      <c r="U78" t="s">
        <v>4586</v>
      </c>
      <c r="V78">
        <v>148</v>
      </c>
      <c r="W78">
        <v>9.3581418457334493</v>
      </c>
      <c r="X78">
        <v>139</v>
      </c>
      <c r="AO78">
        <f>AVERAGE(AO28:AO29)</f>
        <v>152</v>
      </c>
      <c r="AP78">
        <f>AVERAGE(AP28:AP29)</f>
        <v>167</v>
      </c>
      <c r="AX78">
        <f>AVERAGE(AX28:AX29)</f>
        <v>175.5</v>
      </c>
      <c r="BB78">
        <f>AVERAGE(BB28:BB29)</f>
        <v>161</v>
      </c>
      <c r="BC78">
        <f>AVERAGE(BC28:BC29)</f>
        <v>129</v>
      </c>
      <c r="BK78">
        <f>AVERAGE(BK28:BK29)</f>
        <v>170.5</v>
      </c>
      <c r="BO78">
        <f>AVERAGE(BO28:BO29)</f>
        <v>152.5</v>
      </c>
      <c r="BP78">
        <f>AVERAGE(BP28:BP29)</f>
        <v>155</v>
      </c>
      <c r="BX78">
        <f>AVERAGE(BX28:BX29)</f>
        <v>149.5</v>
      </c>
      <c r="CB78">
        <f>AVERAGE(CB28:CB29)</f>
        <v>0.3480705</v>
      </c>
      <c r="CC78">
        <f>AVERAGE(CC28:CC29)</f>
        <v>0.46414149999999998</v>
      </c>
      <c r="CK78">
        <f>AVERAGE(CK28:CK29)</f>
        <v>0.31379600000000002</v>
      </c>
      <c r="CO78">
        <f>AVERAGE(CO28:CO29)</f>
        <v>0.35188649999999999</v>
      </c>
      <c r="CP78">
        <f>AVERAGE(CP28:CP29)</f>
        <v>0.35296649999999996</v>
      </c>
      <c r="CX78">
        <f>AVERAGE(CX28:CX29)</f>
        <v>0.40538549999999995</v>
      </c>
      <c r="DB78">
        <f>AVERAGE(DB28:DB29)</f>
        <v>0.67110400000000003</v>
      </c>
      <c r="DC78">
        <f>AVERAGE(DC28:DC29)</f>
        <v>0.69954399999999994</v>
      </c>
      <c r="DK78">
        <f>AVERAGE(DK28:DK29)</f>
        <v>0.59210950000000007</v>
      </c>
      <c r="DO78">
        <f>AVERAGE(DO28:DO29)</f>
        <v>0.65549450000000009</v>
      </c>
      <c r="DP78">
        <f>AVERAGE(DP28:DP29)</f>
        <v>0.64073200000000008</v>
      </c>
      <c r="DX78">
        <f>AVERAGE(DX28:DX31)</f>
        <v>0.61267300000000002</v>
      </c>
    </row>
    <row r="79" spans="1:129">
      <c r="A79" s="16">
        <v>56</v>
      </c>
      <c r="E79" s="16" t="s">
        <v>53</v>
      </c>
      <c r="F79" s="16" t="s">
        <v>54</v>
      </c>
      <c r="G79" s="17" t="s">
        <v>21</v>
      </c>
      <c r="H79" s="16" t="s">
        <v>28</v>
      </c>
      <c r="I79" s="16" t="s">
        <v>4582</v>
      </c>
    </row>
    <row r="80" spans="1:129">
      <c r="A80" s="16">
        <v>57</v>
      </c>
      <c r="B80" s="16" t="s">
        <v>1509</v>
      </c>
      <c r="C80" s="16" t="s">
        <v>724</v>
      </c>
      <c r="D80" s="3" t="s">
        <v>747</v>
      </c>
      <c r="E80" s="16" t="s">
        <v>53</v>
      </c>
      <c r="F80" s="16" t="s">
        <v>54</v>
      </c>
      <c r="G80" s="17" t="s">
        <v>21</v>
      </c>
      <c r="H80" s="16" t="s">
        <v>32</v>
      </c>
      <c r="I80" s="16" t="s">
        <v>4582</v>
      </c>
      <c r="J80">
        <v>148</v>
      </c>
      <c r="K80">
        <v>9.6391001852691396</v>
      </c>
      <c r="L80">
        <v>0.31091600000000003</v>
      </c>
      <c r="M80">
        <v>0.22580600000000001</v>
      </c>
      <c r="N80">
        <v>0.59728499999999995</v>
      </c>
      <c r="O80">
        <v>0.60698700000000005</v>
      </c>
      <c r="P80" s="16" t="s">
        <v>746</v>
      </c>
      <c r="Q80" s="16" t="s">
        <v>4581</v>
      </c>
      <c r="R80">
        <v>162</v>
      </c>
      <c r="S80">
        <v>18.2584337905975</v>
      </c>
      <c r="T80" s="20" t="s">
        <v>2203</v>
      </c>
      <c r="U80" t="s">
        <v>4586</v>
      </c>
      <c r="V80">
        <v>171</v>
      </c>
      <c r="W80">
        <v>12.2401860988391</v>
      </c>
      <c r="X80">
        <v>162</v>
      </c>
      <c r="AI80" t="s">
        <v>5498</v>
      </c>
    </row>
    <row r="81" spans="1:128">
      <c r="A81" s="16">
        <v>59</v>
      </c>
      <c r="B81" s="16" t="s">
        <v>1715</v>
      </c>
      <c r="C81" s="16" t="s">
        <v>16</v>
      </c>
      <c r="D81" s="3" t="s">
        <v>149</v>
      </c>
      <c r="E81" s="16" t="s">
        <v>53</v>
      </c>
      <c r="F81" s="16" t="s">
        <v>54</v>
      </c>
      <c r="G81" s="17" t="s">
        <v>21</v>
      </c>
      <c r="H81" s="16" t="s">
        <v>32</v>
      </c>
      <c r="I81" s="16" t="s">
        <v>4582</v>
      </c>
      <c r="J81">
        <v>160</v>
      </c>
      <c r="K81">
        <v>12.688952466363901</v>
      </c>
      <c r="L81">
        <v>0.34922199999999998</v>
      </c>
      <c r="M81">
        <v>0.331509</v>
      </c>
      <c r="N81">
        <v>0.63636400000000004</v>
      </c>
      <c r="O81">
        <v>0.61316899999999996</v>
      </c>
      <c r="P81" s="16" t="s">
        <v>147</v>
      </c>
      <c r="Q81" s="19" t="s">
        <v>4581</v>
      </c>
      <c r="R81">
        <v>155</v>
      </c>
      <c r="S81">
        <v>14.722824878905501</v>
      </c>
      <c r="T81" s="20" t="s">
        <v>1926</v>
      </c>
      <c r="U81" t="s">
        <v>4586</v>
      </c>
      <c r="V81">
        <v>177</v>
      </c>
      <c r="W81">
        <v>15.4904296213675</v>
      </c>
      <c r="X81">
        <v>155</v>
      </c>
    </row>
    <row r="82" spans="1:128">
      <c r="A82" s="16">
        <v>61</v>
      </c>
      <c r="B82" s="16" t="s">
        <v>1622</v>
      </c>
      <c r="C82" s="16" t="s">
        <v>968</v>
      </c>
      <c r="D82" s="3" t="s">
        <v>975</v>
      </c>
      <c r="E82" s="16" t="s">
        <v>53</v>
      </c>
      <c r="F82" s="16" t="s">
        <v>54</v>
      </c>
      <c r="G82" s="17" t="s">
        <v>21</v>
      </c>
      <c r="H82" s="16" t="s">
        <v>36</v>
      </c>
      <c r="I82" s="16" t="s">
        <v>4582</v>
      </c>
      <c r="J82">
        <v>86</v>
      </c>
      <c r="K82">
        <v>8.0508074827435507</v>
      </c>
      <c r="L82">
        <v>0.25748799999999999</v>
      </c>
      <c r="M82">
        <v>0.23761499999999999</v>
      </c>
      <c r="N82">
        <v>0.54330699999999998</v>
      </c>
      <c r="O82">
        <v>0.56153799999999998</v>
      </c>
      <c r="P82" s="16" t="s">
        <v>974</v>
      </c>
      <c r="Q82" s="16" t="s">
        <v>4581</v>
      </c>
      <c r="R82">
        <v>99</v>
      </c>
      <c r="S82">
        <v>8.3348001599923105</v>
      </c>
      <c r="T82" s="20" t="s">
        <v>2316</v>
      </c>
      <c r="U82" t="s">
        <v>4586</v>
      </c>
      <c r="V82">
        <v>101</v>
      </c>
      <c r="W82">
        <v>11.8942004003943</v>
      </c>
      <c r="X82">
        <v>99</v>
      </c>
      <c r="AO82">
        <f>AVERAGE(AO32:AO33)</f>
        <v>154</v>
      </c>
      <c r="AP82">
        <f>AVERAGE(AP32:AP33)</f>
        <v>172</v>
      </c>
      <c r="AX82">
        <f>AVERAGE(AX32:AX33)</f>
        <v>182</v>
      </c>
      <c r="BB82">
        <f>AVERAGE(BB32:BB33)</f>
        <v>158.5</v>
      </c>
      <c r="BC82">
        <f>AVERAGE(BC32:BC33)</f>
        <v>125.5</v>
      </c>
      <c r="BK82">
        <f>AVERAGE(BK32:BK33)</f>
        <v>178</v>
      </c>
      <c r="BO82">
        <f>AVERAGE(BO32:BO33)</f>
        <v>174</v>
      </c>
      <c r="BP82">
        <f>AVERAGE(BP32:BP33)</f>
        <v>128.5</v>
      </c>
      <c r="BX82">
        <f>AVERAGE(BX32:BX33)</f>
        <v>162</v>
      </c>
      <c r="CB82">
        <f>AVERAGE(CB32:CB33)</f>
        <v>0.330069</v>
      </c>
      <c r="CC82">
        <f>AVERAGE(CC32:CC33)</f>
        <v>0.36578350000000004</v>
      </c>
      <c r="CK82">
        <f>AVERAGE(CK32:CK33)</f>
        <v>0.23394300000000001</v>
      </c>
      <c r="CO82">
        <f>AVERAGE(CO32:CO33)</f>
        <v>0.2786575</v>
      </c>
      <c r="CP82">
        <f>AVERAGE(CP32:CP33)</f>
        <v>0.3685195</v>
      </c>
      <c r="CX82">
        <f>AVERAGE(CX32:CX33)</f>
        <v>0.29622700000000002</v>
      </c>
      <c r="DB82">
        <f>AVERAGE(DB32:DB33)</f>
        <v>0.6168245</v>
      </c>
      <c r="DC82">
        <f>AVERAGE(DC32:DC33)</f>
        <v>0.67796449999999997</v>
      </c>
      <c r="DK82">
        <f>AVERAGE(DK32:DK33)</f>
        <v>0.61233700000000002</v>
      </c>
      <c r="DO82">
        <f>AVERAGE(DO32:DO33)</f>
        <v>0.61007800000000001</v>
      </c>
      <c r="DP82">
        <f>AVERAGE(DP32:DP33)</f>
        <v>0.63350850000000003</v>
      </c>
      <c r="DX82">
        <f>AVERAGE(DX32:DX35)</f>
        <v>0.62849374999999996</v>
      </c>
    </row>
    <row r="83" spans="1:128">
      <c r="A83" s="16">
        <v>63</v>
      </c>
      <c r="B83" s="16" t="s">
        <v>1716</v>
      </c>
      <c r="C83" s="16" t="s">
        <v>16</v>
      </c>
      <c r="D83" s="3" t="s">
        <v>152</v>
      </c>
      <c r="E83" s="16" t="s">
        <v>53</v>
      </c>
      <c r="F83" s="16" t="s">
        <v>54</v>
      </c>
      <c r="G83" s="17" t="s">
        <v>21</v>
      </c>
      <c r="H83" s="16" t="s">
        <v>36</v>
      </c>
      <c r="I83" s="16" t="s">
        <v>4582</v>
      </c>
      <c r="J83">
        <v>151</v>
      </c>
      <c r="K83">
        <v>10.257592285948199</v>
      </c>
      <c r="L83">
        <v>0.23415900000000001</v>
      </c>
      <c r="M83">
        <v>0.21817400000000001</v>
      </c>
      <c r="N83">
        <v>0.68279599999999996</v>
      </c>
      <c r="O83">
        <v>0.67452800000000002</v>
      </c>
      <c r="P83" s="16" t="s">
        <v>150</v>
      </c>
      <c r="Q83" s="19" t="s">
        <v>4581</v>
      </c>
      <c r="R83">
        <v>94</v>
      </c>
      <c r="S83">
        <v>7.8021234712207796</v>
      </c>
      <c r="T83" s="20" t="s">
        <v>1927</v>
      </c>
      <c r="U83" t="s">
        <v>4586</v>
      </c>
      <c r="V83">
        <v>130</v>
      </c>
      <c r="W83">
        <v>10.646873401946801</v>
      </c>
      <c r="X83">
        <v>94</v>
      </c>
    </row>
    <row r="84" spans="1:128">
      <c r="A84" s="16">
        <v>65</v>
      </c>
      <c r="B84" s="16" t="s">
        <v>1623</v>
      </c>
      <c r="C84" s="16" t="s">
        <v>968</v>
      </c>
      <c r="D84" s="3" t="s">
        <v>977</v>
      </c>
      <c r="E84" s="16" t="s">
        <v>53</v>
      </c>
      <c r="F84" s="16" t="s">
        <v>54</v>
      </c>
      <c r="G84" s="17" t="s">
        <v>21</v>
      </c>
      <c r="H84" s="16" t="s">
        <v>222</v>
      </c>
      <c r="I84" s="16" t="s">
        <v>4582</v>
      </c>
      <c r="J84">
        <v>85</v>
      </c>
      <c r="K84">
        <v>8.4511531421256407</v>
      </c>
      <c r="L84">
        <v>0.43534</v>
      </c>
      <c r="M84">
        <v>0.42900300000000002</v>
      </c>
      <c r="N84">
        <v>0.58904100000000004</v>
      </c>
      <c r="O84">
        <v>0.64705900000000005</v>
      </c>
      <c r="P84" s="16" t="s">
        <v>976</v>
      </c>
      <c r="Q84" s="16" t="s">
        <v>4581</v>
      </c>
      <c r="R84">
        <v>121</v>
      </c>
      <c r="S84">
        <v>14.7356567722283</v>
      </c>
      <c r="T84" s="20" t="s">
        <v>2317</v>
      </c>
      <c r="U84" t="s">
        <v>4586</v>
      </c>
      <c r="V84">
        <v>99</v>
      </c>
      <c r="W84">
        <v>15.134874803905401</v>
      </c>
      <c r="X84">
        <v>121</v>
      </c>
    </row>
    <row r="85" spans="1:128">
      <c r="A85" s="16">
        <v>67</v>
      </c>
      <c r="B85" s="16" t="s">
        <v>1290</v>
      </c>
      <c r="C85" s="16" t="s">
        <v>220</v>
      </c>
      <c r="D85" s="3" t="s">
        <v>298</v>
      </c>
      <c r="E85" s="16" t="s">
        <v>53</v>
      </c>
      <c r="F85" s="16" t="s">
        <v>54</v>
      </c>
      <c r="G85" s="17" t="s">
        <v>21</v>
      </c>
      <c r="H85" s="16" t="s">
        <v>222</v>
      </c>
      <c r="I85" s="16" t="s">
        <v>4582</v>
      </c>
      <c r="J85">
        <v>134</v>
      </c>
      <c r="K85">
        <v>12.904880069712201</v>
      </c>
      <c r="L85">
        <v>0.35397499999999998</v>
      </c>
      <c r="M85">
        <v>0.17180300000000001</v>
      </c>
      <c r="N85">
        <v>0.67195800000000006</v>
      </c>
      <c r="O85">
        <v>0.58620700000000003</v>
      </c>
      <c r="P85" s="16" t="s">
        <v>297</v>
      </c>
      <c r="Q85" s="19" t="s">
        <v>4581</v>
      </c>
      <c r="R85">
        <v>117</v>
      </c>
      <c r="S85">
        <v>6.8502704640935397</v>
      </c>
      <c r="T85" s="20" t="s">
        <v>1984</v>
      </c>
      <c r="U85" t="s">
        <v>4586</v>
      </c>
      <c r="V85">
        <v>112</v>
      </c>
      <c r="W85">
        <v>11.4481140900272</v>
      </c>
      <c r="X85">
        <v>117</v>
      </c>
    </row>
    <row r="86" spans="1:128">
      <c r="A86" s="16">
        <v>69</v>
      </c>
      <c r="B86" s="16" t="s">
        <v>1624</v>
      </c>
      <c r="C86" s="16" t="s">
        <v>968</v>
      </c>
      <c r="D86" s="3" t="s">
        <v>979</v>
      </c>
      <c r="E86" s="16" t="s">
        <v>53</v>
      </c>
      <c r="F86" s="16" t="s">
        <v>54</v>
      </c>
      <c r="G86" s="17" t="s">
        <v>21</v>
      </c>
      <c r="H86" s="16" t="s">
        <v>225</v>
      </c>
      <c r="I86" s="16" t="s">
        <v>4582</v>
      </c>
      <c r="J86">
        <v>106</v>
      </c>
      <c r="K86">
        <v>5.1185325619659299</v>
      </c>
      <c r="L86">
        <v>0.56466000000000005</v>
      </c>
      <c r="M86">
        <v>0.52405000000000002</v>
      </c>
      <c r="N86">
        <v>0.69811299999999998</v>
      </c>
      <c r="O86">
        <v>0.67105300000000001</v>
      </c>
      <c r="P86" s="16" t="s">
        <v>978</v>
      </c>
      <c r="Q86" s="16" t="s">
        <v>4581</v>
      </c>
      <c r="R86">
        <v>101</v>
      </c>
      <c r="S86">
        <v>5.2242362099144799</v>
      </c>
      <c r="T86" s="20" t="s">
        <v>2318</v>
      </c>
      <c r="U86" t="s">
        <v>4586</v>
      </c>
      <c r="V86">
        <v>96</v>
      </c>
      <c r="W86">
        <v>5.40028885679369</v>
      </c>
      <c r="X86">
        <v>101</v>
      </c>
      <c r="AO86">
        <f>AVERAGE(AO36:AO37)</f>
        <v>109.5</v>
      </c>
      <c r="AP86">
        <f>AVERAGE(AP36:AP37)</f>
        <v>111.5</v>
      </c>
      <c r="AX86">
        <f>AVERAGE(AX36:AX37)</f>
        <v>126.5</v>
      </c>
      <c r="BB86">
        <f>AVERAGE(BB36:BB37)</f>
        <v>119</v>
      </c>
      <c r="BC86">
        <f>AVERAGE(BC36:BC37)</f>
        <v>111</v>
      </c>
      <c r="BK86">
        <f>AVERAGE(BK36:BK37)</f>
        <v>122.5</v>
      </c>
      <c r="BO86">
        <f>AVERAGE(BO36:BO37)</f>
        <v>105.5</v>
      </c>
      <c r="BP86">
        <f>AVERAGE(BP36:BP37)</f>
        <v>108.5</v>
      </c>
      <c r="BX86">
        <f>AVERAGE(BX36:BX37)</f>
        <v>104</v>
      </c>
      <c r="CB86">
        <f>AVERAGE(CB36:CB37)</f>
        <v>0.39465749999999999</v>
      </c>
      <c r="CC86">
        <f>AVERAGE(CC36:CC37)</f>
        <v>0.47019049999999996</v>
      </c>
      <c r="CK86">
        <f>AVERAGE(CK36:CK37)</f>
        <v>0.27383350000000001</v>
      </c>
      <c r="CO86">
        <f>AVERAGE(CO36:CO37)</f>
        <v>0.30040300000000003</v>
      </c>
      <c r="CP86">
        <f>AVERAGE(CP36:CP37)</f>
        <v>0.47278200000000004</v>
      </c>
      <c r="CX86">
        <f>AVERAGE(CX36:CX37)</f>
        <v>0.31609999999999999</v>
      </c>
      <c r="DB86">
        <f>AVERAGE(DB36:DB37)</f>
        <v>0.63049949999999999</v>
      </c>
      <c r="DC86">
        <f>AVERAGE(DC36:DC37)</f>
        <v>0.66922300000000001</v>
      </c>
      <c r="DK86">
        <f>AVERAGE(DK36:DK37)</f>
        <v>0.63249299999999997</v>
      </c>
      <c r="DO86">
        <f>AVERAGE(DO36:DO37)</f>
        <v>0.61663299999999999</v>
      </c>
      <c r="DP86">
        <f>AVERAGE(DP36:DP37)</f>
        <v>0.65575800000000006</v>
      </c>
      <c r="DX86">
        <f>AVERAGE(DX36:DX39)</f>
        <v>0.63939699999999999</v>
      </c>
    </row>
    <row r="87" spans="1:128">
      <c r="A87" s="16">
        <v>71</v>
      </c>
      <c r="B87" s="16" t="s">
        <v>1291</v>
      </c>
      <c r="C87" s="16" t="s">
        <v>220</v>
      </c>
      <c r="D87" s="3" t="s">
        <v>300</v>
      </c>
      <c r="E87" s="16" t="s">
        <v>53</v>
      </c>
      <c r="F87" s="16" t="s">
        <v>54</v>
      </c>
      <c r="G87" s="17" t="s">
        <v>21</v>
      </c>
      <c r="H87" s="16" t="s">
        <v>225</v>
      </c>
      <c r="I87" s="16" t="s">
        <v>4582</v>
      </c>
      <c r="J87">
        <v>136</v>
      </c>
      <c r="K87">
        <v>6.31177039299918</v>
      </c>
      <c r="L87">
        <v>0.38983299999999999</v>
      </c>
      <c r="M87">
        <v>0.34216600000000003</v>
      </c>
      <c r="N87">
        <v>0.70165699999999998</v>
      </c>
      <c r="O87">
        <v>0.64285700000000001</v>
      </c>
      <c r="P87" s="16" t="s">
        <v>299</v>
      </c>
      <c r="Q87" s="19" t="s">
        <v>4581</v>
      </c>
      <c r="R87">
        <v>99</v>
      </c>
      <c r="S87">
        <v>2.73094736460556</v>
      </c>
      <c r="T87" s="20" t="s">
        <v>1985</v>
      </c>
      <c r="U87" t="s">
        <v>4586</v>
      </c>
      <c r="V87">
        <v>111</v>
      </c>
      <c r="W87">
        <v>2.79144757385746</v>
      </c>
      <c r="X87">
        <v>99</v>
      </c>
    </row>
    <row r="88" spans="1:128">
      <c r="A88" s="16">
        <v>73</v>
      </c>
      <c r="B88" s="16" t="s">
        <v>1465</v>
      </c>
      <c r="C88" s="16" t="s">
        <v>603</v>
      </c>
      <c r="D88" s="3" t="s">
        <v>674</v>
      </c>
      <c r="E88" s="16" t="s">
        <v>53</v>
      </c>
      <c r="F88" s="16" t="s">
        <v>54</v>
      </c>
      <c r="G88" s="17" t="s">
        <v>21</v>
      </c>
      <c r="H88" s="16" t="s">
        <v>228</v>
      </c>
      <c r="I88" s="16" t="s">
        <v>4582</v>
      </c>
      <c r="J88">
        <v>145</v>
      </c>
      <c r="K88">
        <v>8.4048981458692502</v>
      </c>
      <c r="L88">
        <v>0.30962000000000001</v>
      </c>
      <c r="M88">
        <v>0.22580600000000001</v>
      </c>
      <c r="N88">
        <v>0.63106799999999996</v>
      </c>
      <c r="O88">
        <v>0.62559200000000004</v>
      </c>
      <c r="P88" s="16" t="s">
        <v>673</v>
      </c>
      <c r="Q88" s="16" t="s">
        <v>4581</v>
      </c>
      <c r="R88">
        <v>137</v>
      </c>
      <c r="S88">
        <v>11.044585467887</v>
      </c>
      <c r="T88" s="20" t="s">
        <v>2167</v>
      </c>
      <c r="U88" t="s">
        <v>4586</v>
      </c>
      <c r="V88">
        <v>145</v>
      </c>
      <c r="W88">
        <v>9.6563766270645299</v>
      </c>
      <c r="X88">
        <v>137</v>
      </c>
    </row>
    <row r="89" spans="1:128">
      <c r="A89" s="16">
        <v>75</v>
      </c>
      <c r="B89" s="16" t="s">
        <v>1292</v>
      </c>
      <c r="C89" s="16" t="s">
        <v>220</v>
      </c>
      <c r="D89" s="3" t="s">
        <v>302</v>
      </c>
      <c r="E89" s="16" t="s">
        <v>53</v>
      </c>
      <c r="F89" s="16" t="s">
        <v>54</v>
      </c>
      <c r="G89" s="17" t="s">
        <v>21</v>
      </c>
      <c r="H89" s="16" t="s">
        <v>228</v>
      </c>
      <c r="I89" s="16" t="s">
        <v>4582</v>
      </c>
      <c r="J89">
        <v>123</v>
      </c>
      <c r="K89">
        <v>10.869130350302401</v>
      </c>
      <c r="L89">
        <v>0.17857100000000001</v>
      </c>
      <c r="M89">
        <v>0.286578</v>
      </c>
      <c r="N89">
        <v>0.56818199999999996</v>
      </c>
      <c r="O89">
        <v>0.57386400000000004</v>
      </c>
      <c r="P89" s="16" t="s">
        <v>301</v>
      </c>
      <c r="Q89" s="19" t="s">
        <v>4581</v>
      </c>
      <c r="R89">
        <v>129</v>
      </c>
      <c r="S89">
        <v>10.732812723975201</v>
      </c>
      <c r="T89" s="20" t="s">
        <v>1986</v>
      </c>
      <c r="U89" t="s">
        <v>4586</v>
      </c>
      <c r="V89">
        <v>128</v>
      </c>
      <c r="W89">
        <v>10.414612684802201</v>
      </c>
      <c r="X89">
        <v>129</v>
      </c>
    </row>
    <row r="90" spans="1:128">
      <c r="A90" s="16">
        <v>77</v>
      </c>
      <c r="B90" s="16" t="s">
        <v>1466</v>
      </c>
      <c r="C90" s="16" t="s">
        <v>603</v>
      </c>
      <c r="D90" s="3" t="s">
        <v>676</v>
      </c>
      <c r="E90" s="16" t="s">
        <v>53</v>
      </c>
      <c r="F90" s="16" t="s">
        <v>54</v>
      </c>
      <c r="G90" s="17" t="s">
        <v>21</v>
      </c>
      <c r="H90" s="16" t="s">
        <v>231</v>
      </c>
      <c r="I90" s="16" t="s">
        <v>4582</v>
      </c>
      <c r="J90">
        <v>155</v>
      </c>
      <c r="K90">
        <v>11.1845530714465</v>
      </c>
      <c r="L90">
        <v>0.51944100000000004</v>
      </c>
      <c r="M90">
        <v>0.35829499999999997</v>
      </c>
      <c r="N90">
        <v>0.69264099999999995</v>
      </c>
      <c r="O90">
        <v>0.71063799999999999</v>
      </c>
      <c r="P90" s="16" t="s">
        <v>675</v>
      </c>
      <c r="Q90" s="16" t="s">
        <v>4581</v>
      </c>
      <c r="R90">
        <v>147</v>
      </c>
      <c r="S90">
        <v>8.7943685851208695</v>
      </c>
      <c r="T90" s="20" t="s">
        <v>2168</v>
      </c>
      <c r="U90" t="s">
        <v>4586</v>
      </c>
      <c r="V90">
        <v>148</v>
      </c>
      <c r="W90">
        <v>12.867096680539101</v>
      </c>
      <c r="X90">
        <v>147</v>
      </c>
      <c r="AO90">
        <f>AVERAGE(AO40:AO41)</f>
        <v>134</v>
      </c>
      <c r="AP90">
        <f>AVERAGE(AP40:AP41)</f>
        <v>125</v>
      </c>
      <c r="AX90">
        <f>AVERAGE(AX40:AX41)</f>
        <v>82</v>
      </c>
      <c r="BB90">
        <f>AVERAGE(BB40:BB41)</f>
        <v>133</v>
      </c>
      <c r="BC90">
        <f>AVERAGE(BC40:BC41)</f>
        <v>100.5</v>
      </c>
      <c r="BK90">
        <f>AVERAGE(BK40:BK41)</f>
        <v>138</v>
      </c>
      <c r="BO90">
        <f>AVERAGE(BO40:BO41)</f>
        <v>136.5</v>
      </c>
      <c r="BP90">
        <f>AVERAGE(BP40:BP41)</f>
        <v>112.5</v>
      </c>
      <c r="BX90">
        <f>AVERAGE(BX40:BX41)</f>
        <v>96</v>
      </c>
      <c r="CB90">
        <f>AVERAGE(CB40:CB41)</f>
        <v>0.24409550000000002</v>
      </c>
      <c r="CC90">
        <f>AVERAGE(CC40:CC41)</f>
        <v>0.35030249999999996</v>
      </c>
      <c r="CK90">
        <f>AVERAGE(CK40:CK41)</f>
        <v>0.21803</v>
      </c>
      <c r="CO90">
        <f>AVERAGE(CO40:CO41)</f>
        <v>0.25619199999999998</v>
      </c>
      <c r="CP90">
        <f>AVERAGE(CP40:CP41)</f>
        <v>0.31019600000000003</v>
      </c>
      <c r="CX90">
        <f>AVERAGE(CX40:CX41)</f>
        <v>0.33871000000000001</v>
      </c>
      <c r="DB90">
        <f>AVERAGE(DB40:DB41)</f>
        <v>0.59962499999999996</v>
      </c>
      <c r="DC90">
        <f>AVERAGE(DC40:DC41)</f>
        <v>0.62392150000000002</v>
      </c>
      <c r="DK90">
        <f>AVERAGE(DK40:DK41)</f>
        <v>0.588785</v>
      </c>
      <c r="DO90">
        <f>AVERAGE(DO40:DO41)</f>
        <v>0.59972800000000004</v>
      </c>
      <c r="DP90">
        <f>AVERAGE(DP40:DP41)</f>
        <v>0.58205599999999991</v>
      </c>
      <c r="DX90">
        <f>AVERAGE(DX40:DX43)</f>
        <v>0.66449099999999994</v>
      </c>
    </row>
    <row r="91" spans="1:128">
      <c r="A91" s="16">
        <v>79</v>
      </c>
      <c r="B91" s="16" t="s">
        <v>1293</v>
      </c>
      <c r="C91" s="16" t="s">
        <v>220</v>
      </c>
      <c r="D91" s="3" t="s">
        <v>304</v>
      </c>
      <c r="E91" s="16" t="s">
        <v>53</v>
      </c>
      <c r="F91" s="16" t="s">
        <v>54</v>
      </c>
      <c r="G91" s="17" t="s">
        <v>21</v>
      </c>
      <c r="H91" s="16" t="s">
        <v>231</v>
      </c>
      <c r="I91" s="16" t="s">
        <v>4582</v>
      </c>
      <c r="J91">
        <v>163</v>
      </c>
      <c r="K91">
        <v>12.2403663138677</v>
      </c>
      <c r="L91">
        <v>0.420651</v>
      </c>
      <c r="M91">
        <v>0.40581800000000001</v>
      </c>
      <c r="N91">
        <v>0.67226900000000001</v>
      </c>
      <c r="O91">
        <v>0.63761500000000004</v>
      </c>
      <c r="P91" s="16" t="s">
        <v>303</v>
      </c>
      <c r="Q91" s="19" t="s">
        <v>4581</v>
      </c>
      <c r="R91">
        <v>153</v>
      </c>
      <c r="S91">
        <v>8.8044625657562001</v>
      </c>
      <c r="T91" s="20" t="s">
        <v>1987</v>
      </c>
      <c r="U91" t="s">
        <v>4586</v>
      </c>
      <c r="V91">
        <v>134</v>
      </c>
      <c r="W91">
        <v>8.7744351105977092</v>
      </c>
      <c r="X91">
        <v>153</v>
      </c>
    </row>
    <row r="92" spans="1:128">
      <c r="A92" s="16">
        <v>81</v>
      </c>
      <c r="B92" s="16" t="s">
        <v>1467</v>
      </c>
      <c r="C92" s="16" t="s">
        <v>603</v>
      </c>
      <c r="D92" s="3" t="s">
        <v>678</v>
      </c>
      <c r="E92" s="16" t="s">
        <v>53</v>
      </c>
      <c r="F92" s="16" t="s">
        <v>54</v>
      </c>
      <c r="G92" s="17" t="s">
        <v>21</v>
      </c>
      <c r="H92" s="16" t="s">
        <v>348</v>
      </c>
      <c r="I92" s="16" t="s">
        <v>4582</v>
      </c>
      <c r="J92">
        <v>147</v>
      </c>
      <c r="K92">
        <v>5.4958160612460496</v>
      </c>
      <c r="L92">
        <v>0.38292100000000001</v>
      </c>
      <c r="M92">
        <v>0.32315700000000003</v>
      </c>
      <c r="N92">
        <v>0.65263199999999999</v>
      </c>
      <c r="O92">
        <v>0.63</v>
      </c>
      <c r="P92" s="16" t="s">
        <v>677</v>
      </c>
      <c r="Q92" s="16" t="s">
        <v>4581</v>
      </c>
      <c r="R92">
        <v>109</v>
      </c>
      <c r="S92">
        <v>8.1014612797984409</v>
      </c>
      <c r="T92" s="20" t="s">
        <v>2169</v>
      </c>
      <c r="U92" t="s">
        <v>4586</v>
      </c>
      <c r="V92">
        <v>127</v>
      </c>
      <c r="W92">
        <v>6.90383764036289</v>
      </c>
      <c r="X92">
        <v>109</v>
      </c>
    </row>
    <row r="93" spans="1:128">
      <c r="A93" s="16">
        <v>83</v>
      </c>
      <c r="B93" s="16" t="s">
        <v>1350</v>
      </c>
      <c r="C93" s="16" t="s">
        <v>346</v>
      </c>
      <c r="D93" s="3" t="s">
        <v>423</v>
      </c>
      <c r="E93" s="16" t="s">
        <v>53</v>
      </c>
      <c r="F93" s="16" t="s">
        <v>54</v>
      </c>
      <c r="G93" s="17" t="s">
        <v>21</v>
      </c>
      <c r="H93" s="16" t="s">
        <v>348</v>
      </c>
      <c r="I93" s="16" t="s">
        <v>4582</v>
      </c>
      <c r="J93">
        <v>172</v>
      </c>
      <c r="K93">
        <v>9.3924513880312901</v>
      </c>
      <c r="L93">
        <v>0.33813399999999999</v>
      </c>
      <c r="M93">
        <v>0.23531099999999999</v>
      </c>
      <c r="N93">
        <v>0.64573999999999998</v>
      </c>
      <c r="O93">
        <v>0.64680899999999997</v>
      </c>
      <c r="P93" s="16" t="s">
        <v>422</v>
      </c>
      <c r="Q93" s="16" t="s">
        <v>4581</v>
      </c>
      <c r="R93">
        <v>130</v>
      </c>
      <c r="S93">
        <v>8.7112244204818197</v>
      </c>
      <c r="T93" s="20" t="s">
        <v>2044</v>
      </c>
      <c r="U93" t="s">
        <v>4586</v>
      </c>
      <c r="V93">
        <v>146</v>
      </c>
      <c r="W93">
        <v>9.96044175412678</v>
      </c>
      <c r="X93">
        <v>130</v>
      </c>
    </row>
    <row r="94" spans="1:128">
      <c r="A94" s="16">
        <v>85</v>
      </c>
      <c r="B94" s="16" t="s">
        <v>1468</v>
      </c>
      <c r="C94" s="16" t="s">
        <v>603</v>
      </c>
      <c r="D94" s="3" t="s">
        <v>680</v>
      </c>
      <c r="E94" s="16" t="s">
        <v>53</v>
      </c>
      <c r="F94" s="16" t="s">
        <v>54</v>
      </c>
      <c r="G94" s="17" t="s">
        <v>21</v>
      </c>
      <c r="H94" s="16" t="s">
        <v>351</v>
      </c>
      <c r="I94" s="16" t="s">
        <v>4582</v>
      </c>
      <c r="J94">
        <v>65</v>
      </c>
      <c r="K94">
        <v>5.7477427606586096</v>
      </c>
      <c r="L94">
        <v>0.45751700000000001</v>
      </c>
      <c r="M94">
        <v>0.49625599999999997</v>
      </c>
      <c r="N94">
        <v>0.731707</v>
      </c>
      <c r="O94">
        <v>0.72033899999999995</v>
      </c>
      <c r="P94" s="16" t="s">
        <v>679</v>
      </c>
      <c r="Q94" s="16" t="s">
        <v>4581</v>
      </c>
      <c r="R94">
        <v>91</v>
      </c>
      <c r="S94">
        <v>6.6515189930341299</v>
      </c>
      <c r="T94" s="20" t="s">
        <v>2170</v>
      </c>
      <c r="U94" t="s">
        <v>4586</v>
      </c>
      <c r="V94">
        <v>86</v>
      </c>
      <c r="W94">
        <v>7.2602123597468102</v>
      </c>
      <c r="X94">
        <v>91</v>
      </c>
      <c r="AO94">
        <f>AVERAGE(AO44:AO45)</f>
        <v>159.5</v>
      </c>
      <c r="AP94">
        <f>AVERAGE(AP44:AP45)</f>
        <v>146.5</v>
      </c>
      <c r="AX94">
        <f>AVERAGE(AX44:AX45)</f>
        <v>166</v>
      </c>
      <c r="BB94">
        <f>AVERAGE(BB44:BB45)</f>
        <v>119.5</v>
      </c>
      <c r="BC94">
        <f>AVERAGE(BC44:BC45)</f>
        <v>116</v>
      </c>
      <c r="BK94">
        <f>AVERAGE(BK44:BK45)</f>
        <v>166.5</v>
      </c>
      <c r="BO94">
        <f>AVERAGE(BO44:BO45)</f>
        <v>136.5</v>
      </c>
      <c r="BP94">
        <f>AVERAGE(BP44:BP45)</f>
        <v>118.5</v>
      </c>
      <c r="BX94">
        <f>AVERAGE(BX44:BX45)</f>
        <v>150</v>
      </c>
      <c r="CB94">
        <f>AVERAGE(CB44:CB45)</f>
        <v>0.3605275</v>
      </c>
      <c r="CC94">
        <f>AVERAGE(CC44:CC45)</f>
        <v>0.46529399999999999</v>
      </c>
      <c r="CK94">
        <f>AVERAGE(CK44:CK45)</f>
        <v>0.2596485</v>
      </c>
      <c r="CO94">
        <f>AVERAGE(CO44:CO45)</f>
        <v>0.27923399999999998</v>
      </c>
      <c r="CP94">
        <f>AVERAGE(CP44:CP45)</f>
        <v>0.42252299999999998</v>
      </c>
      <c r="CX94">
        <f>AVERAGE(CX44:CX45)</f>
        <v>0.31206800000000001</v>
      </c>
      <c r="DB94">
        <f>AVERAGE(DB44:DB45)</f>
        <v>0.64918600000000004</v>
      </c>
      <c r="DC94">
        <f>AVERAGE(DC44:DC45)</f>
        <v>0.65367050000000004</v>
      </c>
      <c r="DK94">
        <f>AVERAGE(DK44:DK45)</f>
        <v>0.56995299999999993</v>
      </c>
      <c r="DO94">
        <f>AVERAGE(DO44:DO45)</f>
        <v>0.63840450000000004</v>
      </c>
      <c r="DP94">
        <f>AVERAGE(DP44:DP45)</f>
        <v>0.62467600000000001</v>
      </c>
      <c r="DX94">
        <f>AVERAGE(DX44:DX47)</f>
        <v>0.60338175000000005</v>
      </c>
    </row>
    <row r="95" spans="1:128">
      <c r="A95" s="16">
        <v>87</v>
      </c>
      <c r="B95" s="16" t="s">
        <v>1351</v>
      </c>
      <c r="C95" s="16" t="s">
        <v>346</v>
      </c>
      <c r="D95" s="3" t="s">
        <v>425</v>
      </c>
      <c r="E95" s="16" t="s">
        <v>53</v>
      </c>
      <c r="F95" s="16" t="s">
        <v>54</v>
      </c>
      <c r="G95" s="17" t="s">
        <v>21</v>
      </c>
      <c r="H95" s="16" t="s">
        <v>351</v>
      </c>
      <c r="I95" s="16" t="s">
        <v>4582</v>
      </c>
      <c r="J95">
        <v>144</v>
      </c>
      <c r="K95">
        <v>7.8417748033503898</v>
      </c>
      <c r="L95">
        <v>0.35469499999999998</v>
      </c>
      <c r="M95">
        <v>0.31653199999999998</v>
      </c>
      <c r="N95">
        <v>0.64563099999999995</v>
      </c>
      <c r="O95">
        <v>0.57219299999999995</v>
      </c>
      <c r="P95" s="16" t="s">
        <v>424</v>
      </c>
      <c r="Q95" s="16" t="s">
        <v>4581</v>
      </c>
      <c r="R95">
        <v>135</v>
      </c>
      <c r="S95">
        <v>11.582162285767</v>
      </c>
      <c r="T95" s="20" t="s">
        <v>2045</v>
      </c>
      <c r="U95" t="s">
        <v>4586</v>
      </c>
      <c r="V95">
        <v>123</v>
      </c>
      <c r="W95">
        <v>10.0974913294459</v>
      </c>
      <c r="X95">
        <v>135</v>
      </c>
    </row>
    <row r="96" spans="1:128">
      <c r="A96" s="16">
        <v>89</v>
      </c>
      <c r="B96" s="16" t="s">
        <v>1572</v>
      </c>
      <c r="C96" s="16" t="s">
        <v>845</v>
      </c>
      <c r="D96" s="3" t="s">
        <v>874</v>
      </c>
      <c r="E96" s="16" t="s">
        <v>53</v>
      </c>
      <c r="F96" s="16" t="s">
        <v>54</v>
      </c>
      <c r="G96" s="17" t="s">
        <v>21</v>
      </c>
      <c r="H96" s="16" t="s">
        <v>354</v>
      </c>
      <c r="I96" s="16" t="s">
        <v>4582</v>
      </c>
      <c r="J96">
        <v>139</v>
      </c>
      <c r="K96">
        <v>12.1096832490094</v>
      </c>
      <c r="L96">
        <v>0.22019</v>
      </c>
      <c r="M96">
        <v>0.28254600000000002</v>
      </c>
      <c r="N96">
        <v>0.66071400000000002</v>
      </c>
      <c r="O96">
        <v>0.66091999999999995</v>
      </c>
      <c r="P96" s="16" t="s">
        <v>873</v>
      </c>
      <c r="Q96" s="16" t="s">
        <v>4581</v>
      </c>
      <c r="R96">
        <v>86</v>
      </c>
      <c r="S96">
        <v>10.6513371842591</v>
      </c>
      <c r="T96" s="20" t="s">
        <v>2266</v>
      </c>
      <c r="U96" t="s">
        <v>4586</v>
      </c>
      <c r="V96">
        <v>94</v>
      </c>
      <c r="W96">
        <v>13.224294303139599</v>
      </c>
      <c r="X96">
        <v>86</v>
      </c>
    </row>
    <row r="97" spans="1:129">
      <c r="A97" s="16">
        <v>91</v>
      </c>
      <c r="B97" s="16" t="s">
        <v>1352</v>
      </c>
      <c r="C97" s="16" t="s">
        <v>346</v>
      </c>
      <c r="D97" s="3" t="s">
        <v>427</v>
      </c>
      <c r="E97" s="16" t="s">
        <v>53</v>
      </c>
      <c r="F97" s="16" t="s">
        <v>54</v>
      </c>
      <c r="G97" s="17" t="s">
        <v>21</v>
      </c>
      <c r="H97" s="16" t="s">
        <v>354</v>
      </c>
      <c r="I97" s="16" t="s">
        <v>4582</v>
      </c>
      <c r="J97">
        <v>119</v>
      </c>
      <c r="K97">
        <v>6.3805236780950896</v>
      </c>
      <c r="L97">
        <v>0.26008100000000001</v>
      </c>
      <c r="M97">
        <v>0.27073700000000001</v>
      </c>
      <c r="N97">
        <v>0.69841299999999995</v>
      </c>
      <c r="O97">
        <v>0.65608500000000003</v>
      </c>
      <c r="P97" s="16" t="s">
        <v>426</v>
      </c>
      <c r="Q97" s="16" t="s">
        <v>4581</v>
      </c>
      <c r="R97">
        <v>127</v>
      </c>
      <c r="S97">
        <v>9.1118448925323499</v>
      </c>
      <c r="T97" s="20" t="s">
        <v>2046</v>
      </c>
      <c r="U97" t="s">
        <v>4586</v>
      </c>
      <c r="V97">
        <v>135</v>
      </c>
      <c r="W97">
        <v>9.8617320309560004</v>
      </c>
      <c r="X97">
        <v>127</v>
      </c>
    </row>
    <row r="98" spans="1:129">
      <c r="A98" s="16">
        <v>93</v>
      </c>
      <c r="B98" s="16" t="s">
        <v>1573</v>
      </c>
      <c r="C98" s="16" t="s">
        <v>845</v>
      </c>
      <c r="D98" s="3" t="s">
        <v>876</v>
      </c>
      <c r="E98" s="16" t="s">
        <v>53</v>
      </c>
      <c r="F98" s="16" t="s">
        <v>54</v>
      </c>
      <c r="G98" s="17" t="s">
        <v>21</v>
      </c>
      <c r="H98" s="16" t="s">
        <v>357</v>
      </c>
      <c r="I98" s="16" t="s">
        <v>4582</v>
      </c>
      <c r="J98">
        <v>150</v>
      </c>
      <c r="K98">
        <v>6.1802401544395602</v>
      </c>
      <c r="L98">
        <v>0.28254600000000002</v>
      </c>
      <c r="M98">
        <v>0.26886500000000002</v>
      </c>
      <c r="N98">
        <v>0.66203699999999999</v>
      </c>
      <c r="O98">
        <v>0.63819099999999995</v>
      </c>
      <c r="P98" s="16" t="s">
        <v>875</v>
      </c>
      <c r="Q98" s="16" t="s">
        <v>4581</v>
      </c>
      <c r="R98">
        <v>139</v>
      </c>
      <c r="S98">
        <v>7.8619506726311199</v>
      </c>
      <c r="T98" s="20" t="s">
        <v>2267</v>
      </c>
      <c r="U98" t="s">
        <v>4586</v>
      </c>
      <c r="V98">
        <v>121</v>
      </c>
      <c r="W98">
        <v>10.757350690561999</v>
      </c>
      <c r="X98">
        <v>139</v>
      </c>
      <c r="AO98">
        <f>AVERAGE(AO48:AO49)</f>
        <v>129</v>
      </c>
      <c r="AP98">
        <f>AVERAGE(AP48:AP49)</f>
        <v>131.5</v>
      </c>
      <c r="AX98">
        <f>AVERAGE(AX48:AX49)</f>
        <v>107</v>
      </c>
      <c r="BB98">
        <f>AVERAGE(BB48:BB49)</f>
        <v>106.5</v>
      </c>
      <c r="BC98">
        <f>AVERAGE(BC48:BC49)</f>
        <v>81</v>
      </c>
      <c r="BK98">
        <f>AVERAGE(BK48:BK49)</f>
        <v>140.5</v>
      </c>
      <c r="BO98">
        <f>AVERAGE(BO48:BO49)</f>
        <v>114.5</v>
      </c>
      <c r="BP98">
        <f>AVERAGE(BP48:BP49)</f>
        <v>103.5</v>
      </c>
      <c r="BX98">
        <f>AVERAGE(BX48:BX49)</f>
        <v>127.5</v>
      </c>
      <c r="CB98">
        <f>AVERAGE(CB48:CB49)</f>
        <v>0.2401355</v>
      </c>
      <c r="CC98">
        <f>AVERAGE(CC48:CC49)</f>
        <v>0.26216899999999999</v>
      </c>
      <c r="CK98">
        <f>AVERAGE(CK48:CK49)</f>
        <v>0.32150099999999998</v>
      </c>
      <c r="CO98">
        <f>AVERAGE(CO48:CO49)</f>
        <v>0.27664149999999998</v>
      </c>
      <c r="CP98">
        <f>AVERAGE(CP48:CP49)</f>
        <v>0.1973645</v>
      </c>
      <c r="CX98">
        <f>AVERAGE(CX48:CX49)</f>
        <v>0.35951900000000003</v>
      </c>
      <c r="DB98">
        <f>AVERAGE(DB48:DB49)</f>
        <v>0.67956349999999999</v>
      </c>
      <c r="DC98">
        <f>AVERAGE(DC48:DC49)</f>
        <v>0.70519149999999997</v>
      </c>
      <c r="DK98">
        <f>AVERAGE(DK48:DK49)</f>
        <v>0.626938</v>
      </c>
      <c r="DO98">
        <f>AVERAGE(DO48:DO49)</f>
        <v>0.65850249999999999</v>
      </c>
      <c r="DP98">
        <f>AVERAGE(DP48:DP49)</f>
        <v>0.65532349999999995</v>
      </c>
      <c r="DX98">
        <f>AVERAGE(DX48:DX51)</f>
        <v>0.59014074999999999</v>
      </c>
    </row>
    <row r="99" spans="1:129">
      <c r="A99" s="16">
        <v>95</v>
      </c>
      <c r="B99" s="16" t="s">
        <v>1353</v>
      </c>
      <c r="C99" s="16" t="s">
        <v>346</v>
      </c>
      <c r="D99" s="3" t="s">
        <v>429</v>
      </c>
      <c r="E99" s="16" t="s">
        <v>53</v>
      </c>
      <c r="F99" s="16" t="s">
        <v>54</v>
      </c>
      <c r="G99" s="17" t="s">
        <v>21</v>
      </c>
      <c r="H99" s="16" t="s">
        <v>357</v>
      </c>
      <c r="I99" s="16" t="s">
        <v>4582</v>
      </c>
      <c r="J99">
        <v>137</v>
      </c>
      <c r="K99">
        <v>6.2900175294006804</v>
      </c>
      <c r="L99">
        <v>0.21846199999999999</v>
      </c>
      <c r="M99">
        <v>0.209677</v>
      </c>
      <c r="N99">
        <v>0.623116</v>
      </c>
      <c r="O99">
        <v>0.65071800000000002</v>
      </c>
      <c r="P99" s="16" t="s">
        <v>428</v>
      </c>
      <c r="Q99" s="16" t="s">
        <v>4581</v>
      </c>
      <c r="R99">
        <v>137</v>
      </c>
      <c r="S99">
        <v>6.8911552395584001</v>
      </c>
      <c r="T99" s="20" t="s">
        <v>2047</v>
      </c>
      <c r="U99" t="s">
        <v>4586</v>
      </c>
      <c r="V99">
        <v>145</v>
      </c>
      <c r="W99">
        <v>6.28981897206185</v>
      </c>
      <c r="X99">
        <v>137</v>
      </c>
      <c r="AM99" s="71" t="s">
        <v>4687</v>
      </c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  <c r="AY99" s="71"/>
      <c r="AZ99" s="71"/>
      <c r="BA99" s="71"/>
      <c r="BB99" s="71"/>
      <c r="BC99" s="71"/>
      <c r="BD99" s="71"/>
      <c r="BE99" s="71"/>
      <c r="BF99" s="71"/>
      <c r="BG99" s="71"/>
      <c r="BH99" s="71"/>
      <c r="BI99" s="71"/>
      <c r="BJ99" s="71"/>
      <c r="BK99" s="71"/>
      <c r="BL99" s="71"/>
      <c r="BM99" s="71"/>
      <c r="BN99" s="71"/>
      <c r="BO99" s="71"/>
      <c r="BP99" s="71"/>
      <c r="BQ99" s="71"/>
      <c r="BR99" s="71"/>
      <c r="BS99" s="71"/>
      <c r="BT99" s="71"/>
      <c r="BU99" s="71"/>
      <c r="BV99" s="71"/>
      <c r="BW99" s="71"/>
      <c r="BX99" s="71"/>
      <c r="BY99" s="71"/>
      <c r="BZ99" s="71" t="s">
        <v>5488</v>
      </c>
      <c r="CA99" s="71"/>
      <c r="CB99" s="71"/>
      <c r="CC99" s="71"/>
      <c r="CD99" s="71"/>
      <c r="CE99" s="71"/>
      <c r="CF99" s="71"/>
      <c r="CG99" s="71"/>
      <c r="CH99" s="71"/>
      <c r="CI99" s="71"/>
      <c r="CJ99" s="71"/>
      <c r="CK99" s="71"/>
      <c r="CL99" s="71"/>
      <c r="CM99" s="71"/>
      <c r="CN99" s="71"/>
      <c r="CO99" s="71"/>
      <c r="CP99" s="71"/>
      <c r="CQ99" s="71"/>
      <c r="CR99" s="71"/>
      <c r="CS99" s="71"/>
      <c r="CT99" s="71"/>
      <c r="CU99" s="71"/>
      <c r="CV99" s="71"/>
      <c r="CW99" s="71"/>
      <c r="CX99" s="71"/>
      <c r="CY99" s="71"/>
      <c r="CZ99" s="71" t="s">
        <v>5489</v>
      </c>
      <c r="DA99" s="71"/>
      <c r="DB99" s="71"/>
      <c r="DC99" s="71"/>
      <c r="DD99" s="71"/>
      <c r="DE99" s="71"/>
      <c r="DF99" s="71"/>
      <c r="DG99" s="71"/>
      <c r="DH99" s="71"/>
      <c r="DI99" s="71"/>
      <c r="DJ99" s="71"/>
      <c r="DK99" s="71"/>
      <c r="DL99" s="71"/>
      <c r="DM99" s="71"/>
      <c r="DN99" s="71"/>
      <c r="DO99" s="71"/>
      <c r="DP99" s="71"/>
      <c r="DQ99" s="71"/>
      <c r="DR99" s="71"/>
      <c r="DS99" s="71"/>
      <c r="DT99" s="71"/>
      <c r="DU99" s="71"/>
      <c r="DV99" s="71"/>
      <c r="DW99" s="71"/>
      <c r="DX99" s="71"/>
      <c r="DY99" s="71"/>
    </row>
    <row r="100" spans="1:129">
      <c r="A100" s="16">
        <v>98</v>
      </c>
      <c r="B100" s="16" t="s">
        <v>1528</v>
      </c>
      <c r="C100" s="16" t="s">
        <v>724</v>
      </c>
      <c r="D100" s="3" t="s">
        <v>785</v>
      </c>
      <c r="E100" s="16" t="s">
        <v>517</v>
      </c>
      <c r="F100" s="16" t="s">
        <v>54</v>
      </c>
      <c r="G100" s="17" t="s">
        <v>40</v>
      </c>
      <c r="H100" s="16" t="s">
        <v>22</v>
      </c>
      <c r="I100" s="16" t="s">
        <v>4582</v>
      </c>
      <c r="J100">
        <v>140</v>
      </c>
      <c r="K100">
        <v>10.3959760685603</v>
      </c>
      <c r="L100">
        <v>0.353543</v>
      </c>
      <c r="M100">
        <v>0.39573700000000001</v>
      </c>
      <c r="N100">
        <v>0.65405400000000002</v>
      </c>
      <c r="O100">
        <v>0.70925099999999996</v>
      </c>
      <c r="P100" s="16" t="s">
        <v>784</v>
      </c>
      <c r="Q100" s="16" t="s">
        <v>4581</v>
      </c>
      <c r="R100">
        <v>109</v>
      </c>
      <c r="S100">
        <v>7.4024259268242796</v>
      </c>
      <c r="T100" s="20" t="s">
        <v>2234</v>
      </c>
      <c r="U100" t="s">
        <v>4586</v>
      </c>
      <c r="V100">
        <v>153</v>
      </c>
      <c r="W100">
        <v>15.0244208857525</v>
      </c>
      <c r="X100">
        <v>109</v>
      </c>
      <c r="AM100" s="61" t="s">
        <v>5487</v>
      </c>
      <c r="AN100" s="61" t="s">
        <v>5487</v>
      </c>
      <c r="AO100" s="61" t="s">
        <v>5487</v>
      </c>
      <c r="AP100" s="61" t="s">
        <v>5487</v>
      </c>
      <c r="AQ100" s="61" t="s">
        <v>5487</v>
      </c>
      <c r="AR100" s="61" t="s">
        <v>5487</v>
      </c>
      <c r="AS100" s="61" t="s">
        <v>5487</v>
      </c>
      <c r="AT100" s="61" t="s">
        <v>5487</v>
      </c>
      <c r="AU100" s="61" t="s">
        <v>5487</v>
      </c>
      <c r="AV100" s="61" t="s">
        <v>5487</v>
      </c>
      <c r="AW100" s="61" t="s">
        <v>5487</v>
      </c>
      <c r="AX100" s="61" t="s">
        <v>5487</v>
      </c>
      <c r="AY100" s="61" t="s">
        <v>5487</v>
      </c>
      <c r="AZ100" s="59" t="s">
        <v>4685</v>
      </c>
      <c r="BA100" s="59" t="s">
        <v>4685</v>
      </c>
      <c r="BB100" s="59" t="s">
        <v>4685</v>
      </c>
      <c r="BC100" s="59" t="s">
        <v>4685</v>
      </c>
      <c r="BD100" s="59" t="s">
        <v>4685</v>
      </c>
      <c r="BE100" s="59" t="s">
        <v>4685</v>
      </c>
      <c r="BF100" s="59" t="s">
        <v>4685</v>
      </c>
      <c r="BG100" s="59" t="s">
        <v>4685</v>
      </c>
      <c r="BH100" s="59" t="s">
        <v>4685</v>
      </c>
      <c r="BI100" s="59" t="s">
        <v>4685</v>
      </c>
      <c r="BJ100" s="59" t="s">
        <v>4685</v>
      </c>
      <c r="BK100" s="59" t="s">
        <v>4685</v>
      </c>
      <c r="BL100" s="59" t="s">
        <v>4685</v>
      </c>
      <c r="BM100" s="59" t="s">
        <v>4686</v>
      </c>
      <c r="BN100" s="59" t="s">
        <v>4686</v>
      </c>
      <c r="BO100" s="59" t="s">
        <v>4686</v>
      </c>
      <c r="BP100" s="59" t="s">
        <v>4686</v>
      </c>
      <c r="BQ100" s="59" t="s">
        <v>4686</v>
      </c>
      <c r="BR100" s="59" t="s">
        <v>4686</v>
      </c>
      <c r="BS100" s="59" t="s">
        <v>4686</v>
      </c>
      <c r="BT100" s="59" t="s">
        <v>4686</v>
      </c>
      <c r="BU100" s="59" t="s">
        <v>4686</v>
      </c>
      <c r="BV100" s="59" t="s">
        <v>4686</v>
      </c>
      <c r="BW100" s="59" t="s">
        <v>4686</v>
      </c>
      <c r="BX100" s="59" t="s">
        <v>4686</v>
      </c>
      <c r="BY100" s="59" t="s">
        <v>4686</v>
      </c>
      <c r="BZ100" s="59" t="s">
        <v>4685</v>
      </c>
      <c r="CA100" s="59" t="s">
        <v>4685</v>
      </c>
      <c r="CB100" s="59" t="s">
        <v>4685</v>
      </c>
      <c r="CC100" s="59" t="s">
        <v>4685</v>
      </c>
      <c r="CD100" s="59" t="s">
        <v>4685</v>
      </c>
      <c r="CE100" s="59" t="s">
        <v>4685</v>
      </c>
      <c r="CF100" s="59" t="s">
        <v>4685</v>
      </c>
      <c r="CG100" s="59" t="s">
        <v>4685</v>
      </c>
      <c r="CH100" s="59" t="s">
        <v>4685</v>
      </c>
      <c r="CI100" s="59" t="s">
        <v>4685</v>
      </c>
      <c r="CJ100" s="59" t="s">
        <v>4685</v>
      </c>
      <c r="CK100" s="59" t="s">
        <v>4685</v>
      </c>
      <c r="CL100" s="59" t="s">
        <v>4685</v>
      </c>
      <c r="CM100" s="59" t="s">
        <v>4686</v>
      </c>
      <c r="CN100" s="59" t="s">
        <v>4686</v>
      </c>
      <c r="CO100" s="59" t="s">
        <v>4686</v>
      </c>
      <c r="CP100" s="59" t="s">
        <v>4686</v>
      </c>
      <c r="CQ100" s="59" t="s">
        <v>4686</v>
      </c>
      <c r="CR100" s="59" t="s">
        <v>4686</v>
      </c>
      <c r="CS100" s="59" t="s">
        <v>4686</v>
      </c>
      <c r="CT100" s="59" t="s">
        <v>4686</v>
      </c>
      <c r="CU100" s="59" t="s">
        <v>4686</v>
      </c>
      <c r="CV100" s="59" t="s">
        <v>4686</v>
      </c>
      <c r="CW100" s="59" t="s">
        <v>4686</v>
      </c>
      <c r="CX100" s="59" t="s">
        <v>4686</v>
      </c>
      <c r="CY100" s="59" t="s">
        <v>4686</v>
      </c>
      <c r="CZ100" s="59" t="s">
        <v>4685</v>
      </c>
      <c r="DA100" s="59" t="s">
        <v>4685</v>
      </c>
      <c r="DB100" s="59" t="s">
        <v>4685</v>
      </c>
      <c r="DC100" s="59" t="s">
        <v>4685</v>
      </c>
      <c r="DD100" s="59" t="s">
        <v>4685</v>
      </c>
      <c r="DE100" s="59" t="s">
        <v>4685</v>
      </c>
      <c r="DF100" s="59" t="s">
        <v>4685</v>
      </c>
      <c r="DG100" s="59" t="s">
        <v>4685</v>
      </c>
      <c r="DH100" s="59" t="s">
        <v>4685</v>
      </c>
      <c r="DI100" s="59" t="s">
        <v>4685</v>
      </c>
      <c r="DJ100" s="59" t="s">
        <v>4685</v>
      </c>
      <c r="DK100" s="59" t="s">
        <v>4685</v>
      </c>
      <c r="DL100" s="59" t="s">
        <v>4685</v>
      </c>
      <c r="DM100" s="59" t="s">
        <v>4686</v>
      </c>
      <c r="DN100" s="59" t="s">
        <v>4686</v>
      </c>
      <c r="DO100" s="59" t="s">
        <v>4686</v>
      </c>
      <c r="DP100" s="59" t="s">
        <v>4686</v>
      </c>
      <c r="DQ100" s="59" t="s">
        <v>4686</v>
      </c>
      <c r="DR100" s="59" t="s">
        <v>4686</v>
      </c>
      <c r="DS100" s="59" t="s">
        <v>4686</v>
      </c>
      <c r="DT100" s="59" t="s">
        <v>4686</v>
      </c>
      <c r="DU100" s="59" t="s">
        <v>4686</v>
      </c>
      <c r="DV100" s="59" t="s">
        <v>4686</v>
      </c>
      <c r="DW100" s="59" t="s">
        <v>4686</v>
      </c>
      <c r="DX100" s="59" t="s">
        <v>4686</v>
      </c>
      <c r="DY100" s="59" t="s">
        <v>4686</v>
      </c>
    </row>
    <row r="101" spans="1:129">
      <c r="A101" s="16">
        <v>100</v>
      </c>
      <c r="B101" s="16" t="s">
        <v>1377</v>
      </c>
      <c r="C101" s="16" t="s">
        <v>471</v>
      </c>
      <c r="D101" s="3" t="s">
        <v>524</v>
      </c>
      <c r="E101" s="16" t="s">
        <v>517</v>
      </c>
      <c r="F101" s="16" t="s">
        <v>54</v>
      </c>
      <c r="G101" s="17" t="s">
        <v>40</v>
      </c>
      <c r="H101" s="16" t="s">
        <v>22</v>
      </c>
      <c r="I101" s="16" t="s">
        <v>4582</v>
      </c>
      <c r="J101">
        <v>138</v>
      </c>
      <c r="K101">
        <v>7.0309082632295601</v>
      </c>
      <c r="L101">
        <v>0.25172800000000001</v>
      </c>
      <c r="M101">
        <v>0.58122099999999999</v>
      </c>
      <c r="N101">
        <v>0.62886600000000004</v>
      </c>
      <c r="O101">
        <v>0.71282100000000004</v>
      </c>
      <c r="P101" s="16" t="s">
        <v>523</v>
      </c>
      <c r="Q101" s="16" t="s">
        <v>4581</v>
      </c>
      <c r="R101">
        <v>128</v>
      </c>
      <c r="S101">
        <v>9.3995259996483398</v>
      </c>
      <c r="T101" s="20" t="s">
        <v>2097</v>
      </c>
      <c r="U101" t="s">
        <v>4586</v>
      </c>
      <c r="V101">
        <v>113</v>
      </c>
      <c r="W101">
        <v>4.1668094802404001</v>
      </c>
      <c r="X101">
        <v>128</v>
      </c>
      <c r="AM101" s="59" t="s">
        <v>182</v>
      </c>
      <c r="AN101" s="59" t="s">
        <v>195</v>
      </c>
      <c r="AO101" s="59" t="s">
        <v>21</v>
      </c>
      <c r="AP101" s="59" t="s">
        <v>40</v>
      </c>
      <c r="AQ101" s="59" t="s">
        <v>169</v>
      </c>
      <c r="AR101" s="59" t="s">
        <v>131</v>
      </c>
      <c r="AS101" s="59" t="s">
        <v>83</v>
      </c>
      <c r="AT101" s="59" t="s">
        <v>96</v>
      </c>
      <c r="AU101" s="59" t="s">
        <v>70</v>
      </c>
      <c r="AV101" s="59" t="s">
        <v>208</v>
      </c>
      <c r="AW101" s="59" t="s">
        <v>109</v>
      </c>
      <c r="AX101" s="59" t="s">
        <v>57</v>
      </c>
      <c r="AY101" s="59" t="s">
        <v>156</v>
      </c>
      <c r="AZ101" s="59" t="s">
        <v>182</v>
      </c>
      <c r="BA101" s="59" t="s">
        <v>195</v>
      </c>
      <c r="BB101" s="59" t="s">
        <v>21</v>
      </c>
      <c r="BC101" s="59" t="s">
        <v>40</v>
      </c>
      <c r="BD101" s="59" t="s">
        <v>169</v>
      </c>
      <c r="BE101" s="59" t="s">
        <v>131</v>
      </c>
      <c r="BF101" s="59" t="s">
        <v>83</v>
      </c>
      <c r="BG101" s="59" t="s">
        <v>96</v>
      </c>
      <c r="BH101" s="59" t="s">
        <v>70</v>
      </c>
      <c r="BI101" s="59" t="s">
        <v>208</v>
      </c>
      <c r="BJ101" s="59" t="s">
        <v>109</v>
      </c>
      <c r="BK101" s="59" t="s">
        <v>57</v>
      </c>
      <c r="BL101" s="59" t="s">
        <v>156</v>
      </c>
      <c r="BM101" s="59" t="s">
        <v>182</v>
      </c>
      <c r="BN101" s="59" t="s">
        <v>195</v>
      </c>
      <c r="BO101" s="59" t="s">
        <v>21</v>
      </c>
      <c r="BP101" s="59" t="s">
        <v>40</v>
      </c>
      <c r="BQ101" s="59" t="s">
        <v>169</v>
      </c>
      <c r="BR101" s="59" t="s">
        <v>131</v>
      </c>
      <c r="BS101" s="59" t="s">
        <v>83</v>
      </c>
      <c r="BT101" s="59" t="s">
        <v>96</v>
      </c>
      <c r="BU101" s="59" t="s">
        <v>70</v>
      </c>
      <c r="BV101" s="59" t="s">
        <v>208</v>
      </c>
      <c r="BW101" s="59" t="s">
        <v>109</v>
      </c>
      <c r="BX101" s="59" t="s">
        <v>57</v>
      </c>
      <c r="BY101" s="59" t="s">
        <v>156</v>
      </c>
      <c r="BZ101" s="59" t="s">
        <v>182</v>
      </c>
      <c r="CA101" s="59" t="s">
        <v>195</v>
      </c>
      <c r="CB101" s="59" t="s">
        <v>21</v>
      </c>
      <c r="CC101" s="59" t="s">
        <v>40</v>
      </c>
      <c r="CD101" s="59" t="s">
        <v>169</v>
      </c>
      <c r="CE101" s="59" t="s">
        <v>131</v>
      </c>
      <c r="CF101" s="59" t="s">
        <v>83</v>
      </c>
      <c r="CG101" s="59" t="s">
        <v>96</v>
      </c>
      <c r="CH101" s="59" t="s">
        <v>70</v>
      </c>
      <c r="CI101" s="59" t="s">
        <v>208</v>
      </c>
      <c r="CJ101" s="59" t="s">
        <v>109</v>
      </c>
      <c r="CK101" s="59" t="s">
        <v>57</v>
      </c>
      <c r="CL101" s="59" t="s">
        <v>156</v>
      </c>
      <c r="CM101" s="59" t="s">
        <v>182</v>
      </c>
      <c r="CN101" s="59" t="s">
        <v>195</v>
      </c>
      <c r="CO101" s="59" t="s">
        <v>21</v>
      </c>
      <c r="CP101" s="59" t="s">
        <v>40</v>
      </c>
      <c r="CQ101" s="59" t="s">
        <v>169</v>
      </c>
      <c r="CR101" s="59" t="s">
        <v>131</v>
      </c>
      <c r="CS101" s="59" t="s">
        <v>83</v>
      </c>
      <c r="CT101" s="59" t="s">
        <v>96</v>
      </c>
      <c r="CU101" s="59" t="s">
        <v>70</v>
      </c>
      <c r="CV101" s="59" t="s">
        <v>208</v>
      </c>
      <c r="CW101" s="59" t="s">
        <v>109</v>
      </c>
      <c r="CX101" s="59" t="s">
        <v>57</v>
      </c>
      <c r="CY101" s="59" t="s">
        <v>156</v>
      </c>
      <c r="CZ101" s="59" t="s">
        <v>182</v>
      </c>
      <c r="DA101" s="59" t="s">
        <v>195</v>
      </c>
      <c r="DB101" s="59" t="s">
        <v>21</v>
      </c>
      <c r="DC101" s="59" t="s">
        <v>40</v>
      </c>
      <c r="DD101" s="59" t="s">
        <v>169</v>
      </c>
      <c r="DE101" s="59" t="s">
        <v>131</v>
      </c>
      <c r="DF101" s="59" t="s">
        <v>83</v>
      </c>
      <c r="DG101" s="59" t="s">
        <v>96</v>
      </c>
      <c r="DH101" s="59" t="s">
        <v>70</v>
      </c>
      <c r="DI101" s="59" t="s">
        <v>208</v>
      </c>
      <c r="DJ101" s="59" t="s">
        <v>109</v>
      </c>
      <c r="DK101" s="59" t="s">
        <v>57</v>
      </c>
      <c r="DL101" s="59" t="s">
        <v>156</v>
      </c>
      <c r="DM101" s="59" t="s">
        <v>182</v>
      </c>
      <c r="DN101" s="59" t="s">
        <v>195</v>
      </c>
      <c r="DO101" s="59" t="s">
        <v>21</v>
      </c>
      <c r="DP101" s="59" t="s">
        <v>40</v>
      </c>
      <c r="DQ101" s="59" t="s">
        <v>169</v>
      </c>
      <c r="DR101" s="59" t="s">
        <v>131</v>
      </c>
      <c r="DS101" s="59" t="s">
        <v>83</v>
      </c>
      <c r="DT101" s="59" t="s">
        <v>96</v>
      </c>
      <c r="DU101" s="59" t="s">
        <v>70</v>
      </c>
      <c r="DV101" s="59" t="s">
        <v>208</v>
      </c>
      <c r="DW101" s="59" t="s">
        <v>109</v>
      </c>
      <c r="DX101" s="59" t="s">
        <v>57</v>
      </c>
      <c r="DY101" s="59" t="s">
        <v>156</v>
      </c>
    </row>
    <row r="102" spans="1:129">
      <c r="A102" s="16">
        <v>102</v>
      </c>
      <c r="B102" s="16" t="s">
        <v>1529</v>
      </c>
      <c r="C102" s="16" t="s">
        <v>724</v>
      </c>
      <c r="D102" s="3" t="s">
        <v>787</v>
      </c>
      <c r="E102" s="16" t="s">
        <v>517</v>
      </c>
      <c r="F102" s="16" t="s">
        <v>54</v>
      </c>
      <c r="G102" s="17" t="s">
        <v>40</v>
      </c>
      <c r="H102" s="16" t="s">
        <v>28</v>
      </c>
      <c r="I102" s="16" t="s">
        <v>4582</v>
      </c>
      <c r="J102">
        <v>165</v>
      </c>
      <c r="K102">
        <v>11.1535390105602</v>
      </c>
      <c r="L102">
        <v>0.46587000000000001</v>
      </c>
      <c r="M102">
        <v>0.49193500000000001</v>
      </c>
      <c r="N102">
        <v>0.68269199999999997</v>
      </c>
      <c r="O102">
        <v>0.59433999999999998</v>
      </c>
      <c r="P102" s="16" t="s">
        <v>786</v>
      </c>
      <c r="Q102" s="16" t="s">
        <v>4581</v>
      </c>
      <c r="R102">
        <v>109</v>
      </c>
      <c r="S102">
        <v>9.8301037337123596</v>
      </c>
      <c r="T102" s="20" t="s">
        <v>2235</v>
      </c>
      <c r="U102" t="s">
        <v>4586</v>
      </c>
      <c r="V102">
        <v>133</v>
      </c>
      <c r="W102">
        <v>10.488308002448299</v>
      </c>
      <c r="X102">
        <v>109</v>
      </c>
      <c r="AM102" s="59">
        <f t="shared" ref="AM102:CX102" si="134">AM54</f>
        <v>179.5</v>
      </c>
      <c r="AN102" s="59">
        <f t="shared" si="134"/>
        <v>178.5</v>
      </c>
      <c r="AO102" s="59">
        <f t="shared" si="134"/>
        <v>125.5</v>
      </c>
      <c r="AP102" s="59">
        <f t="shared" si="134"/>
        <v>139</v>
      </c>
      <c r="AQ102" s="59">
        <f t="shared" si="134"/>
        <v>158.5</v>
      </c>
      <c r="AR102" s="59">
        <f t="shared" si="134"/>
        <v>154.5</v>
      </c>
      <c r="AS102" s="59">
        <f t="shared" si="134"/>
        <v>151</v>
      </c>
      <c r="AT102" s="59">
        <f t="shared" si="134"/>
        <v>165</v>
      </c>
      <c r="AU102" s="59">
        <f t="shared" si="134"/>
        <v>180</v>
      </c>
      <c r="AV102" s="59">
        <f t="shared" si="134"/>
        <v>168</v>
      </c>
      <c r="AW102" s="59">
        <f t="shared" si="134"/>
        <v>190</v>
      </c>
      <c r="AX102" s="59">
        <f t="shared" si="134"/>
        <v>168</v>
      </c>
      <c r="AY102" s="59">
        <f t="shared" si="134"/>
        <v>161</v>
      </c>
      <c r="AZ102" s="59">
        <f t="shared" si="134"/>
        <v>139.5</v>
      </c>
      <c r="BA102" s="59">
        <f t="shared" si="134"/>
        <v>141</v>
      </c>
      <c r="BB102" s="59">
        <f t="shared" si="134"/>
        <v>126.5</v>
      </c>
      <c r="BC102" s="59">
        <f t="shared" si="134"/>
        <v>118.5</v>
      </c>
      <c r="BD102" s="59">
        <f t="shared" si="134"/>
        <v>97.5</v>
      </c>
      <c r="BE102" s="59">
        <f t="shared" si="134"/>
        <v>115.5</v>
      </c>
      <c r="BF102" s="59">
        <f t="shared" si="134"/>
        <v>102</v>
      </c>
      <c r="BG102" s="59">
        <f t="shared" si="134"/>
        <v>141</v>
      </c>
      <c r="BH102" s="59">
        <f t="shared" si="134"/>
        <v>112</v>
      </c>
      <c r="BI102" s="59">
        <f t="shared" si="134"/>
        <v>67.5</v>
      </c>
      <c r="BJ102" s="59">
        <f t="shared" si="134"/>
        <v>146</v>
      </c>
      <c r="BK102" s="59">
        <f t="shared" si="134"/>
        <v>160</v>
      </c>
      <c r="BL102" s="59">
        <f t="shared" si="134"/>
        <v>99.5</v>
      </c>
      <c r="BM102" s="59">
        <f t="shared" si="134"/>
        <v>104</v>
      </c>
      <c r="BN102" s="59">
        <f t="shared" si="134"/>
        <v>138.5</v>
      </c>
      <c r="BO102" s="59">
        <f t="shared" si="134"/>
        <v>121.5</v>
      </c>
      <c r="BP102" s="59">
        <f t="shared" si="134"/>
        <v>133</v>
      </c>
      <c r="BQ102" s="59">
        <f t="shared" si="134"/>
        <v>128</v>
      </c>
      <c r="BR102" s="59">
        <f t="shared" si="134"/>
        <v>135</v>
      </c>
      <c r="BS102" s="59">
        <f t="shared" si="134"/>
        <v>147</v>
      </c>
      <c r="BT102" s="59">
        <f t="shared" si="134"/>
        <v>155</v>
      </c>
      <c r="BU102" s="59">
        <f t="shared" si="134"/>
        <v>142.5</v>
      </c>
      <c r="BV102" s="59">
        <f t="shared" si="134"/>
        <v>128</v>
      </c>
      <c r="BW102" s="59">
        <f t="shared" si="134"/>
        <v>142</v>
      </c>
      <c r="BX102" s="59">
        <f t="shared" si="134"/>
        <v>127</v>
      </c>
      <c r="BY102" s="59">
        <f t="shared" si="134"/>
        <v>102.5</v>
      </c>
      <c r="BZ102" s="59">
        <f t="shared" si="134"/>
        <v>0.38659300000000002</v>
      </c>
      <c r="CA102" s="59">
        <f t="shared" si="134"/>
        <v>0.37773650000000003</v>
      </c>
      <c r="CB102" s="59">
        <f t="shared" si="134"/>
        <v>0.45521299999999998</v>
      </c>
      <c r="CC102" s="59">
        <f t="shared" si="134"/>
        <v>0.3026355</v>
      </c>
      <c r="CD102" s="59">
        <f t="shared" si="134"/>
        <v>0.49784</v>
      </c>
      <c r="CE102" s="59">
        <f t="shared" si="134"/>
        <v>0.42194699999999996</v>
      </c>
      <c r="CF102" s="59">
        <f t="shared" si="134"/>
        <v>0.68332400000000004</v>
      </c>
      <c r="CG102" s="59">
        <f t="shared" si="134"/>
        <v>0.4031535</v>
      </c>
      <c r="CH102" s="59">
        <f t="shared" si="134"/>
        <v>0.45305300000000004</v>
      </c>
      <c r="CI102" s="59">
        <f t="shared" si="134"/>
        <v>0.57848500000000003</v>
      </c>
      <c r="CJ102" s="59">
        <f t="shared" si="134"/>
        <v>0.26036900000000002</v>
      </c>
      <c r="CK102" s="59">
        <f t="shared" si="134"/>
        <v>0.246256</v>
      </c>
      <c r="CL102" s="59">
        <f t="shared" si="134"/>
        <v>0.65812249999999994</v>
      </c>
      <c r="CM102" s="59">
        <f t="shared" si="134"/>
        <v>0.55457900000000004</v>
      </c>
      <c r="CN102" s="59">
        <f t="shared" si="134"/>
        <v>0.39012049999999998</v>
      </c>
      <c r="CO102" s="59">
        <f t="shared" si="134"/>
        <v>0.52527349999999995</v>
      </c>
      <c r="CP102" s="59">
        <f t="shared" si="134"/>
        <v>0.488479</v>
      </c>
      <c r="CQ102" s="59">
        <f t="shared" si="134"/>
        <v>0.41589900000000002</v>
      </c>
      <c r="CR102" s="59">
        <f t="shared" si="134"/>
        <v>0.36607099999999998</v>
      </c>
      <c r="CS102" s="59">
        <f t="shared" si="134"/>
        <v>0.39386500000000002</v>
      </c>
      <c r="CT102" s="59">
        <f t="shared" si="134"/>
        <v>0.39573749999999996</v>
      </c>
      <c r="CU102" s="59">
        <f t="shared" si="134"/>
        <v>0.34706250000000005</v>
      </c>
      <c r="CV102" s="59">
        <f t="shared" si="134"/>
        <v>0.30587549999999997</v>
      </c>
      <c r="CW102" s="59">
        <f t="shared" si="134"/>
        <v>0.29622700000000002</v>
      </c>
      <c r="CX102" s="59">
        <f t="shared" si="134"/>
        <v>0.29781099999999999</v>
      </c>
      <c r="CY102" s="59">
        <f t="shared" ref="CY102:DY102" si="135">CY54</f>
        <v>0.50223249999999997</v>
      </c>
      <c r="CZ102" s="59">
        <f t="shared" si="135"/>
        <v>0.67183599999999999</v>
      </c>
      <c r="DA102" s="59">
        <f t="shared" si="135"/>
        <v>0.67730899999999994</v>
      </c>
      <c r="DB102" s="59">
        <f t="shared" si="135"/>
        <v>0.61644650000000001</v>
      </c>
      <c r="DC102" s="59">
        <f t="shared" si="135"/>
        <v>0.64146000000000003</v>
      </c>
      <c r="DD102" s="59">
        <f t="shared" si="135"/>
        <v>0.69899149999999999</v>
      </c>
      <c r="DE102" s="59">
        <f t="shared" si="135"/>
        <v>0.68918400000000002</v>
      </c>
      <c r="DF102" s="59">
        <f t="shared" si="135"/>
        <v>0.66842100000000004</v>
      </c>
      <c r="DG102" s="59">
        <f t="shared" si="135"/>
        <v>0.65935300000000008</v>
      </c>
      <c r="DH102" s="59">
        <f t="shared" si="135"/>
        <v>0.68877450000000007</v>
      </c>
      <c r="DI102" s="59">
        <f t="shared" si="135"/>
        <v>0.7860975</v>
      </c>
      <c r="DJ102" s="59">
        <f t="shared" si="135"/>
        <v>0.63967600000000002</v>
      </c>
      <c r="DK102" s="59">
        <f t="shared" si="135"/>
        <v>0.62184899999999999</v>
      </c>
      <c r="DL102" s="59">
        <f t="shared" si="135"/>
        <v>0.75829750000000007</v>
      </c>
      <c r="DM102" s="59">
        <f t="shared" si="135"/>
        <v>0.62121199999999999</v>
      </c>
      <c r="DN102" s="59">
        <f t="shared" si="135"/>
        <v>0.65742</v>
      </c>
      <c r="DO102" s="59">
        <f t="shared" si="135"/>
        <v>0.66820000000000002</v>
      </c>
      <c r="DP102" s="59">
        <f t="shared" si="135"/>
        <v>0.711036</v>
      </c>
      <c r="DQ102" s="59">
        <f t="shared" si="135"/>
        <v>0.63784649999999998</v>
      </c>
      <c r="DR102" s="59">
        <f t="shared" si="135"/>
        <v>0.67857149999999999</v>
      </c>
      <c r="DS102" s="59">
        <f t="shared" si="135"/>
        <v>0.60747700000000004</v>
      </c>
      <c r="DT102" s="59">
        <f t="shared" si="135"/>
        <v>0.63437300000000008</v>
      </c>
      <c r="DU102" s="59">
        <f t="shared" si="135"/>
        <v>0.64215149999999999</v>
      </c>
      <c r="DV102" s="59">
        <f t="shared" si="135"/>
        <v>0.65110049999999997</v>
      </c>
      <c r="DW102" s="59">
        <f t="shared" si="135"/>
        <v>0.65040699999999996</v>
      </c>
      <c r="DX102" s="59">
        <f t="shared" si="135"/>
        <v>0.64076766666666662</v>
      </c>
      <c r="DY102" s="59">
        <f t="shared" si="135"/>
        <v>0.73527900000000002</v>
      </c>
    </row>
    <row r="103" spans="1:129">
      <c r="A103" s="16">
        <v>104</v>
      </c>
      <c r="B103" s="16" t="s">
        <v>1378</v>
      </c>
      <c r="C103" s="16" t="s">
        <v>471</v>
      </c>
      <c r="D103" s="3" t="s">
        <v>526</v>
      </c>
      <c r="E103" s="16" t="s">
        <v>517</v>
      </c>
      <c r="F103" s="16" t="s">
        <v>54</v>
      </c>
      <c r="G103" s="17" t="s">
        <v>40</v>
      </c>
      <c r="H103" s="16" t="s">
        <v>28</v>
      </c>
      <c r="I103" s="16" t="s">
        <v>4582</v>
      </c>
      <c r="J103">
        <v>160</v>
      </c>
      <c r="K103">
        <v>6.74744566403779</v>
      </c>
      <c r="L103">
        <v>0.30457899999999999</v>
      </c>
      <c r="M103">
        <v>0.45305299999999998</v>
      </c>
      <c r="N103">
        <v>0.51243799999999995</v>
      </c>
      <c r="O103">
        <v>0.60816300000000001</v>
      </c>
      <c r="P103" s="16" t="s">
        <v>525</v>
      </c>
      <c r="Q103" s="16" t="s">
        <v>4581</v>
      </c>
      <c r="R103">
        <v>139</v>
      </c>
      <c r="S103">
        <v>8.8341394492616008</v>
      </c>
      <c r="T103" s="20" t="s">
        <v>2098</v>
      </c>
      <c r="U103" t="s">
        <v>4586</v>
      </c>
      <c r="V103">
        <v>181</v>
      </c>
      <c r="W103">
        <v>16.1236413197948</v>
      </c>
      <c r="X103">
        <v>139</v>
      </c>
      <c r="AM103" s="59">
        <f>AM56</f>
        <v>172.5</v>
      </c>
      <c r="AN103" s="59">
        <f>AN56</f>
        <v>193</v>
      </c>
      <c r="AO103" s="59">
        <f>AO58</f>
        <v>137</v>
      </c>
      <c r="AP103" s="59">
        <f>AP58</f>
        <v>137.5</v>
      </c>
      <c r="AQ103" s="59">
        <f t="shared" ref="AQ103:AW103" si="136">AQ56</f>
        <v>192</v>
      </c>
      <c r="AR103" s="59">
        <f t="shared" si="136"/>
        <v>185</v>
      </c>
      <c r="AS103" s="59">
        <f t="shared" si="136"/>
        <v>151</v>
      </c>
      <c r="AT103" s="59">
        <f t="shared" si="136"/>
        <v>192.5</v>
      </c>
      <c r="AU103" s="59">
        <f t="shared" si="136"/>
        <v>198</v>
      </c>
      <c r="AV103" s="59">
        <f t="shared" si="136"/>
        <v>185.5</v>
      </c>
      <c r="AW103" s="59">
        <f t="shared" si="136"/>
        <v>200.5</v>
      </c>
      <c r="AX103" s="59">
        <f>AX58</f>
        <v>151</v>
      </c>
      <c r="AY103" s="59">
        <f>AY56</f>
        <v>168.5</v>
      </c>
      <c r="AZ103" s="59">
        <f>AZ56</f>
        <v>107</v>
      </c>
      <c r="BA103" s="59">
        <f>BA56</f>
        <v>142</v>
      </c>
      <c r="BB103" s="59">
        <f>BB58</f>
        <v>125.5</v>
      </c>
      <c r="BC103" s="59">
        <f>BC58</f>
        <v>132.5</v>
      </c>
      <c r="BD103" s="59">
        <f t="shared" ref="BD103:BJ103" si="137">BD56</f>
        <v>97.5</v>
      </c>
      <c r="BE103" s="59">
        <f t="shared" si="137"/>
        <v>120</v>
      </c>
      <c r="BF103" s="59">
        <f t="shared" si="137"/>
        <v>106</v>
      </c>
      <c r="BG103" s="59">
        <f t="shared" si="137"/>
        <v>145.5</v>
      </c>
      <c r="BH103" s="59">
        <f t="shared" si="137"/>
        <v>111</v>
      </c>
      <c r="BI103" s="59">
        <f t="shared" si="137"/>
        <v>51</v>
      </c>
      <c r="BJ103" s="59">
        <f t="shared" si="137"/>
        <v>182</v>
      </c>
      <c r="BK103" s="59">
        <f>BK58</f>
        <v>173</v>
      </c>
      <c r="BL103" s="59">
        <f>BL56</f>
        <v>96.5</v>
      </c>
      <c r="BM103" s="59">
        <f>BM56</f>
        <v>148.5</v>
      </c>
      <c r="BN103" s="59">
        <f>BN56</f>
        <v>132</v>
      </c>
      <c r="BO103" s="59">
        <f>BO58</f>
        <v>139.5</v>
      </c>
      <c r="BP103" s="59">
        <f>BP58</f>
        <v>135</v>
      </c>
      <c r="BQ103" s="59">
        <f t="shared" ref="BQ103:BW103" si="138">BQ56</f>
        <v>148.5</v>
      </c>
      <c r="BR103" s="59">
        <f t="shared" si="138"/>
        <v>116.5</v>
      </c>
      <c r="BS103" s="59">
        <f t="shared" si="138"/>
        <v>128</v>
      </c>
      <c r="BT103" s="59">
        <f t="shared" si="138"/>
        <v>141</v>
      </c>
      <c r="BU103" s="59">
        <f t="shared" si="138"/>
        <v>165</v>
      </c>
      <c r="BV103" s="59">
        <f t="shared" si="138"/>
        <v>132</v>
      </c>
      <c r="BW103" s="59">
        <f t="shared" si="138"/>
        <v>170</v>
      </c>
      <c r="BX103" s="59">
        <f>BX58</f>
        <v>167</v>
      </c>
      <c r="BY103" s="59">
        <f>BY56</f>
        <v>120</v>
      </c>
      <c r="BZ103" s="59">
        <f>BZ56</f>
        <v>0.30148350000000002</v>
      </c>
      <c r="CA103" s="59">
        <f>CA56</f>
        <v>0.45701349999999996</v>
      </c>
      <c r="CB103" s="59">
        <f>CB58</f>
        <v>0.34799800000000003</v>
      </c>
      <c r="CC103" s="59">
        <f>CC58</f>
        <v>0.34223799999999999</v>
      </c>
      <c r="CD103" s="59">
        <f t="shared" ref="CD103:CJ103" si="139">CD56</f>
        <v>0.59447000000000005</v>
      </c>
      <c r="CE103" s="59">
        <f t="shared" si="139"/>
        <v>0.54817099999999996</v>
      </c>
      <c r="CF103" s="59">
        <f t="shared" si="139"/>
        <v>0.449021</v>
      </c>
      <c r="CG103" s="59">
        <f t="shared" si="139"/>
        <v>0.40085000000000004</v>
      </c>
      <c r="CH103" s="59">
        <f t="shared" si="139"/>
        <v>0.5815094999999999</v>
      </c>
      <c r="CI103" s="59">
        <f t="shared" si="139"/>
        <v>0.61794400000000005</v>
      </c>
      <c r="CJ103" s="59">
        <f t="shared" si="139"/>
        <v>0.26490449999999999</v>
      </c>
      <c r="CK103" s="59">
        <f>CK58</f>
        <v>0.24683149999999998</v>
      </c>
      <c r="CL103" s="59">
        <f>CL56</f>
        <v>0.56192399999999998</v>
      </c>
      <c r="CM103" s="59">
        <f>CM56</f>
        <v>0.29903550000000001</v>
      </c>
      <c r="CN103" s="59">
        <f>CN56</f>
        <v>0.43224399999999996</v>
      </c>
      <c r="CO103" s="59">
        <f>CO58</f>
        <v>0.37356</v>
      </c>
      <c r="CP103" s="59">
        <f>CP58</f>
        <v>0.38234449999999998</v>
      </c>
      <c r="CQ103" s="59">
        <f t="shared" ref="CQ103:CW103" si="140">CQ56</f>
        <v>0.450461</v>
      </c>
      <c r="CR103" s="59">
        <f t="shared" si="140"/>
        <v>0.53038600000000002</v>
      </c>
      <c r="CS103" s="59">
        <f t="shared" si="140"/>
        <v>0.447293</v>
      </c>
      <c r="CT103" s="59">
        <f t="shared" si="140"/>
        <v>0.35908649999999998</v>
      </c>
      <c r="CU103" s="59">
        <f t="shared" si="140"/>
        <v>0.393793</v>
      </c>
      <c r="CV103" s="59">
        <f t="shared" si="140"/>
        <v>0.33042949999999999</v>
      </c>
      <c r="CW103" s="59">
        <f t="shared" si="140"/>
        <v>0.2999715</v>
      </c>
      <c r="CX103" s="59">
        <f>CX58</f>
        <v>0.28960249999999998</v>
      </c>
      <c r="CY103" s="59">
        <f>CY56</f>
        <v>0.477607</v>
      </c>
      <c r="CZ103" s="59">
        <f>CZ56</f>
        <v>0.6887605</v>
      </c>
      <c r="DA103" s="59">
        <f>DA56</f>
        <v>0.69439399999999996</v>
      </c>
      <c r="DB103" s="59">
        <f>DB58</f>
        <v>0.6421405</v>
      </c>
      <c r="DC103" s="59">
        <f>DC58</f>
        <v>0.6699505</v>
      </c>
      <c r="DD103" s="59">
        <f t="shared" ref="DD103:DJ103" si="141">DD56</f>
        <v>0.72185299999999997</v>
      </c>
      <c r="DE103" s="59">
        <f t="shared" si="141"/>
        <v>0.73066300000000006</v>
      </c>
      <c r="DF103" s="59">
        <f t="shared" si="141"/>
        <v>0.66145799999999999</v>
      </c>
      <c r="DG103" s="59">
        <f t="shared" si="141"/>
        <v>0.66609350000000001</v>
      </c>
      <c r="DH103" s="59">
        <f t="shared" si="141"/>
        <v>0.74166900000000002</v>
      </c>
      <c r="DI103" s="59">
        <f t="shared" si="141"/>
        <v>0.81347199999999997</v>
      </c>
      <c r="DJ103" s="59">
        <f t="shared" si="141"/>
        <v>0.58753999999999995</v>
      </c>
      <c r="DK103" s="59">
        <f>DK58</f>
        <v>0.57211400000000001</v>
      </c>
      <c r="DL103" s="59">
        <f>DL56</f>
        <v>0.73546549999999999</v>
      </c>
      <c r="DM103" s="59">
        <f>DM56</f>
        <v>0.64456500000000005</v>
      </c>
      <c r="DN103" s="59">
        <f>DN56</f>
        <v>0.69930800000000004</v>
      </c>
      <c r="DO103" s="59">
        <f>DO58</f>
        <v>0.64816499999999999</v>
      </c>
      <c r="DP103" s="59">
        <f>DP58</f>
        <v>0.64863850000000001</v>
      </c>
      <c r="DQ103" s="59">
        <f t="shared" ref="DQ103:DW103" si="142">DQ56</f>
        <v>0.64665700000000004</v>
      </c>
      <c r="DR103" s="59">
        <f t="shared" si="142"/>
        <v>0.72710600000000003</v>
      </c>
      <c r="DS103" s="59">
        <f t="shared" si="142"/>
        <v>0.60499999999999998</v>
      </c>
      <c r="DT103" s="59">
        <f t="shared" si="142"/>
        <v>0.65233800000000008</v>
      </c>
      <c r="DU103" s="59">
        <f t="shared" si="142"/>
        <v>0.68031700000000006</v>
      </c>
      <c r="DV103" s="59">
        <f t="shared" si="142"/>
        <v>0.65142199999999995</v>
      </c>
      <c r="DW103" s="59">
        <f t="shared" si="142"/>
        <v>0.59240650000000006</v>
      </c>
      <c r="DX103" s="59">
        <f>DX58</f>
        <v>0.63778400000000002</v>
      </c>
      <c r="DY103" s="59">
        <f>DY56</f>
        <v>0.69157399999999991</v>
      </c>
    </row>
    <row r="104" spans="1:129">
      <c r="A104" s="16">
        <v>106</v>
      </c>
      <c r="B104" s="16" t="s">
        <v>1530</v>
      </c>
      <c r="C104" s="16" t="s">
        <v>724</v>
      </c>
      <c r="D104" s="3" t="s">
        <v>789</v>
      </c>
      <c r="E104" s="16" t="s">
        <v>517</v>
      </c>
      <c r="F104" s="16" t="s">
        <v>54</v>
      </c>
      <c r="G104" s="17" t="s">
        <v>40</v>
      </c>
      <c r="H104" s="16" t="s">
        <v>32</v>
      </c>
      <c r="I104" s="16" t="s">
        <v>4582</v>
      </c>
      <c r="J104">
        <v>134</v>
      </c>
      <c r="K104">
        <v>9.7356774755755708</v>
      </c>
      <c r="L104">
        <v>0.34734999999999999</v>
      </c>
      <c r="M104">
        <v>0.29219499999999998</v>
      </c>
      <c r="N104">
        <v>0.64039400000000002</v>
      </c>
      <c r="O104">
        <v>0.59585500000000002</v>
      </c>
      <c r="P104" s="16" t="s">
        <v>788</v>
      </c>
      <c r="Q104" s="16" t="s">
        <v>4581</v>
      </c>
      <c r="R104">
        <v>142</v>
      </c>
      <c r="S104">
        <v>15.2450654993117</v>
      </c>
      <c r="T104" s="20" t="s">
        <v>2236</v>
      </c>
      <c r="U104" t="s">
        <v>4586</v>
      </c>
      <c r="V104">
        <v>137</v>
      </c>
      <c r="W104">
        <v>15.283460983052899</v>
      </c>
      <c r="X104">
        <v>142</v>
      </c>
      <c r="AM104" s="59">
        <f>AM58</f>
        <v>178.5</v>
      </c>
      <c r="AN104" s="59">
        <f>AN58</f>
        <v>175.5</v>
      </c>
      <c r="AO104" s="59">
        <f>AO62</f>
        <v>103</v>
      </c>
      <c r="AP104" s="59">
        <f>AP62</f>
        <v>104</v>
      </c>
      <c r="AQ104" s="59">
        <f t="shared" ref="AQ104:AW104" si="143">AQ58</f>
        <v>173</v>
      </c>
      <c r="AR104" s="59">
        <f t="shared" si="143"/>
        <v>151.5</v>
      </c>
      <c r="AS104" s="59">
        <f t="shared" si="143"/>
        <v>168.5</v>
      </c>
      <c r="AT104" s="59">
        <f t="shared" si="143"/>
        <v>163</v>
      </c>
      <c r="AU104" s="59">
        <f t="shared" si="143"/>
        <v>163.5</v>
      </c>
      <c r="AV104" s="59">
        <f t="shared" si="143"/>
        <v>198</v>
      </c>
      <c r="AW104" s="59">
        <f t="shared" si="143"/>
        <v>179</v>
      </c>
      <c r="AX104" s="59">
        <f>AX62</f>
        <v>103</v>
      </c>
      <c r="AY104" s="59">
        <f>AY58</f>
        <v>164</v>
      </c>
      <c r="AZ104" s="59">
        <f>AZ58</f>
        <v>141.5</v>
      </c>
      <c r="BA104" s="59">
        <f>BA58</f>
        <v>145</v>
      </c>
      <c r="BB104" s="59">
        <f>BB62</f>
        <v>114.5</v>
      </c>
      <c r="BC104" s="59">
        <f>BC62</f>
        <v>98</v>
      </c>
      <c r="BD104" s="59">
        <f t="shared" ref="BD104:BJ104" si="144">BD58</f>
        <v>103.5</v>
      </c>
      <c r="BE104" s="59">
        <f t="shared" si="144"/>
        <v>112.5</v>
      </c>
      <c r="BF104" s="59">
        <f t="shared" si="144"/>
        <v>121.5</v>
      </c>
      <c r="BG104" s="59">
        <f t="shared" si="144"/>
        <v>148</v>
      </c>
      <c r="BH104" s="59">
        <f t="shared" si="144"/>
        <v>114</v>
      </c>
      <c r="BI104" s="59">
        <f t="shared" si="144"/>
        <v>67</v>
      </c>
      <c r="BJ104" s="59">
        <f t="shared" si="144"/>
        <v>171</v>
      </c>
      <c r="BK104" s="59">
        <f>BK62</f>
        <v>117</v>
      </c>
      <c r="BL104" s="59">
        <f>BL58</f>
        <v>106.5</v>
      </c>
      <c r="BM104" s="59">
        <f>BM58</f>
        <v>150.5</v>
      </c>
      <c r="BN104" s="59">
        <f>BN58</f>
        <v>133</v>
      </c>
      <c r="BO104" s="59">
        <f>BO62</f>
        <v>109.5</v>
      </c>
      <c r="BP104" s="59">
        <f>BP62</f>
        <v>104.5</v>
      </c>
      <c r="BQ104" s="59">
        <f t="shared" ref="BQ104:BW104" si="145">BQ58</f>
        <v>142.5</v>
      </c>
      <c r="BR104" s="59">
        <f t="shared" si="145"/>
        <v>142.5</v>
      </c>
      <c r="BS104" s="59">
        <f t="shared" si="145"/>
        <v>143.5</v>
      </c>
      <c r="BT104" s="59">
        <f t="shared" si="145"/>
        <v>134.5</v>
      </c>
      <c r="BU104" s="59">
        <f t="shared" si="145"/>
        <v>130.5</v>
      </c>
      <c r="BV104" s="59">
        <f t="shared" si="145"/>
        <v>141.5</v>
      </c>
      <c r="BW104" s="59">
        <f t="shared" si="145"/>
        <v>189</v>
      </c>
      <c r="BX104" s="59">
        <f>BX62</f>
        <v>78</v>
      </c>
      <c r="BY104" s="59">
        <f>BY58</f>
        <v>107</v>
      </c>
      <c r="BZ104" s="59">
        <f>BZ58</f>
        <v>0.36880800000000002</v>
      </c>
      <c r="CA104" s="59">
        <f>CA58</f>
        <v>0.39192150000000003</v>
      </c>
      <c r="CB104" s="59">
        <f>CB62</f>
        <v>0.45348500000000003</v>
      </c>
      <c r="CC104" s="59">
        <f>CC62</f>
        <v>0.43958799999999998</v>
      </c>
      <c r="CD104" s="59">
        <f t="shared" ref="CD104:CJ104" si="146">CD58</f>
        <v>0.42223500000000003</v>
      </c>
      <c r="CE104" s="59">
        <f t="shared" si="146"/>
        <v>0.41381049999999997</v>
      </c>
      <c r="CF104" s="59">
        <f t="shared" si="146"/>
        <v>0.30832400000000004</v>
      </c>
      <c r="CG104" s="59">
        <f t="shared" si="146"/>
        <v>0.40711450000000005</v>
      </c>
      <c r="CH104" s="59">
        <f t="shared" si="146"/>
        <v>0.31617249999999997</v>
      </c>
      <c r="CI104" s="59">
        <f t="shared" si="146"/>
        <v>0.46673350000000002</v>
      </c>
      <c r="CJ104" s="59">
        <f t="shared" si="146"/>
        <v>0.25</v>
      </c>
      <c r="CK104" s="59">
        <f>CK62</f>
        <v>0.36347949999999996</v>
      </c>
      <c r="CL104" s="59">
        <f>CL58</f>
        <v>0.49452800000000002</v>
      </c>
      <c r="CM104" s="59">
        <f>CM58</f>
        <v>0.27512950000000003</v>
      </c>
      <c r="CN104" s="59">
        <f>CN58</f>
        <v>0.37017549999999999</v>
      </c>
      <c r="CO104" s="59">
        <f>CO62</f>
        <v>0.54140250000000001</v>
      </c>
      <c r="CP104" s="59">
        <f>CP62</f>
        <v>0.50187199999999998</v>
      </c>
      <c r="CQ104" s="59">
        <f t="shared" ref="CQ104:CW104" si="147">CQ58</f>
        <v>0.3202045</v>
      </c>
      <c r="CR104" s="59">
        <f t="shared" si="147"/>
        <v>0.39026499999999997</v>
      </c>
      <c r="CS104" s="59">
        <f t="shared" si="147"/>
        <v>0.32934949999999996</v>
      </c>
      <c r="CT104" s="59">
        <f t="shared" si="147"/>
        <v>0.37507200000000002</v>
      </c>
      <c r="CU104" s="59">
        <f t="shared" si="147"/>
        <v>0.30047550000000001</v>
      </c>
      <c r="CV104" s="59">
        <f t="shared" si="147"/>
        <v>0.28045750000000003</v>
      </c>
      <c r="CW104" s="59">
        <f t="shared" si="147"/>
        <v>0.27728949999999997</v>
      </c>
      <c r="CX104" s="59">
        <f>CX62</f>
        <v>0.48336699999999999</v>
      </c>
      <c r="CY104" s="59">
        <f>CY58</f>
        <v>0.43382750000000003</v>
      </c>
      <c r="CZ104" s="59">
        <f>CZ58</f>
        <v>0.66588449999999999</v>
      </c>
      <c r="DA104" s="59">
        <f>DA58</f>
        <v>0.65876449999999998</v>
      </c>
      <c r="DB104" s="59">
        <f>DB62</f>
        <v>0.6494120000000001</v>
      </c>
      <c r="DC104" s="59">
        <f>DC62</f>
        <v>0.72452399999999995</v>
      </c>
      <c r="DD104" s="59">
        <f t="shared" ref="DD104:DJ104" si="148">DD58</f>
        <v>0.7016405</v>
      </c>
      <c r="DE104" s="59">
        <f t="shared" si="148"/>
        <v>0.71188950000000006</v>
      </c>
      <c r="DF104" s="59">
        <f t="shared" si="148"/>
        <v>0.69643600000000006</v>
      </c>
      <c r="DG104" s="59">
        <f t="shared" si="148"/>
        <v>0.70625300000000002</v>
      </c>
      <c r="DH104" s="59">
        <f t="shared" si="148"/>
        <v>0.69391249999999993</v>
      </c>
      <c r="DI104" s="59">
        <f t="shared" si="148"/>
        <v>0.80789999999999995</v>
      </c>
      <c r="DJ104" s="59">
        <f t="shared" si="148"/>
        <v>0.61856949999999999</v>
      </c>
      <c r="DK104" s="59">
        <f>DK62</f>
        <v>0.67623849999999996</v>
      </c>
      <c r="DL104" s="59">
        <f>DL58</f>
        <v>0.71804299999999999</v>
      </c>
      <c r="DM104" s="59">
        <f>DM58</f>
        <v>0.65436000000000005</v>
      </c>
      <c r="DN104" s="59">
        <f>DN58</f>
        <v>0.62604250000000006</v>
      </c>
      <c r="DO104" s="59">
        <f>DO62</f>
        <v>0.68574200000000007</v>
      </c>
      <c r="DP104" s="59">
        <f>DP62</f>
        <v>0.6837930000000001</v>
      </c>
      <c r="DQ104" s="59">
        <f t="shared" ref="DQ104:DW104" si="149">DQ58</f>
        <v>0.620452</v>
      </c>
      <c r="DR104" s="59">
        <f t="shared" si="149"/>
        <v>0.71884949999999992</v>
      </c>
      <c r="DS104" s="59">
        <f t="shared" si="149"/>
        <v>0.66095649999999995</v>
      </c>
      <c r="DT104" s="59">
        <f t="shared" si="149"/>
        <v>0.6485535</v>
      </c>
      <c r="DU104" s="59">
        <f t="shared" si="149"/>
        <v>0.64876599999999995</v>
      </c>
      <c r="DV104" s="59">
        <f t="shared" si="149"/>
        <v>0.63654849999999996</v>
      </c>
      <c r="DW104" s="59">
        <f t="shared" si="149"/>
        <v>0.60619999999999996</v>
      </c>
      <c r="DX104" s="59">
        <f>DX62</f>
        <v>0.68780074999999996</v>
      </c>
      <c r="DY104" s="59">
        <f>DY58</f>
        <v>0.68404449999999994</v>
      </c>
    </row>
    <row r="105" spans="1:129">
      <c r="A105" s="16">
        <v>108</v>
      </c>
      <c r="B105" s="16" t="s">
        <v>1379</v>
      </c>
      <c r="C105" s="16" t="s">
        <v>471</v>
      </c>
      <c r="D105" s="3" t="s">
        <v>528</v>
      </c>
      <c r="E105" s="16" t="s">
        <v>517</v>
      </c>
      <c r="F105" s="16" t="s">
        <v>54</v>
      </c>
      <c r="G105" s="17" t="s">
        <v>40</v>
      </c>
      <c r="H105" s="16" t="s">
        <v>32</v>
      </c>
      <c r="I105" s="16" t="s">
        <v>4582</v>
      </c>
      <c r="J105">
        <v>141</v>
      </c>
      <c r="K105">
        <v>9.7973954959619096</v>
      </c>
      <c r="L105">
        <v>0.33712599999999998</v>
      </c>
      <c r="M105">
        <v>0.47249400000000003</v>
      </c>
      <c r="N105">
        <v>0.69950699999999999</v>
      </c>
      <c r="O105">
        <v>0.70142199999999999</v>
      </c>
      <c r="P105" s="16" t="s">
        <v>527</v>
      </c>
      <c r="Q105" s="16" t="s">
        <v>4581</v>
      </c>
      <c r="R105">
        <v>123</v>
      </c>
      <c r="S105">
        <v>10.210475941214399</v>
      </c>
      <c r="T105" s="20" t="s">
        <v>2099</v>
      </c>
      <c r="U105" t="s">
        <v>4586</v>
      </c>
      <c r="V105">
        <v>133</v>
      </c>
      <c r="W105">
        <v>17.571188273809401</v>
      </c>
      <c r="X105">
        <v>123</v>
      </c>
      <c r="AM105" s="59">
        <f>AM60</f>
        <v>122.5</v>
      </c>
      <c r="AN105" s="59">
        <f>AN60</f>
        <v>100</v>
      </c>
      <c r="AO105" s="59">
        <f>AO66</f>
        <v>118.5</v>
      </c>
      <c r="AP105" s="59">
        <f>AP66</f>
        <v>128</v>
      </c>
      <c r="AQ105" s="59">
        <f t="shared" ref="AQ105:AW105" si="150">AQ60</f>
        <v>125</v>
      </c>
      <c r="AR105" s="59">
        <f t="shared" si="150"/>
        <v>147</v>
      </c>
      <c r="AS105" s="59">
        <f t="shared" si="150"/>
        <v>111</v>
      </c>
      <c r="AT105" s="59">
        <f t="shared" si="150"/>
        <v>91</v>
      </c>
      <c r="AU105" s="59">
        <f t="shared" si="150"/>
        <v>101</v>
      </c>
      <c r="AV105" s="59">
        <f t="shared" si="150"/>
        <v>114.5</v>
      </c>
      <c r="AW105" s="59">
        <f t="shared" si="150"/>
        <v>107</v>
      </c>
      <c r="AX105" s="59">
        <f>AX66</f>
        <v>145.5</v>
      </c>
      <c r="AY105" s="59">
        <f>AY60</f>
        <v>99</v>
      </c>
      <c r="AZ105" s="59">
        <f>AZ60</f>
        <v>103.5</v>
      </c>
      <c r="BA105" s="59">
        <f>BA60</f>
        <v>97.5</v>
      </c>
      <c r="BB105" s="59">
        <f>BB66</f>
        <v>117.5</v>
      </c>
      <c r="BC105" s="59">
        <f>BC66</f>
        <v>122.5</v>
      </c>
      <c r="BD105" s="59">
        <f t="shared" ref="BD105:BJ105" si="151">BD60</f>
        <v>97.5</v>
      </c>
      <c r="BE105" s="59">
        <f t="shared" si="151"/>
        <v>105</v>
      </c>
      <c r="BF105" s="59">
        <f t="shared" si="151"/>
        <v>104.5</v>
      </c>
      <c r="BG105" s="59">
        <f t="shared" si="151"/>
        <v>78</v>
      </c>
      <c r="BH105" s="59">
        <f t="shared" si="151"/>
        <v>64.5</v>
      </c>
      <c r="BI105" s="59">
        <f t="shared" si="151"/>
        <v>65</v>
      </c>
      <c r="BJ105" s="59">
        <f t="shared" si="151"/>
        <v>103.5</v>
      </c>
      <c r="BK105" s="59">
        <f>BK66</f>
        <v>114.5</v>
      </c>
      <c r="BL105" s="59">
        <f>BL60</f>
        <v>79.5</v>
      </c>
      <c r="BM105" s="59">
        <f>BM60</f>
        <v>92.5</v>
      </c>
      <c r="BN105" s="59">
        <f>BN60</f>
        <v>107</v>
      </c>
      <c r="BO105" s="59">
        <f>BO66</f>
        <v>116.5</v>
      </c>
      <c r="BP105" s="59">
        <f>BP66</f>
        <v>122</v>
      </c>
      <c r="BQ105" s="59">
        <f t="shared" ref="BQ105:BW105" si="152">BQ60</f>
        <v>109</v>
      </c>
      <c r="BR105" s="59">
        <f t="shared" si="152"/>
        <v>94</v>
      </c>
      <c r="BS105" s="59">
        <f t="shared" si="152"/>
        <v>110</v>
      </c>
      <c r="BT105" s="59">
        <f t="shared" si="152"/>
        <v>91</v>
      </c>
      <c r="BU105" s="59">
        <f t="shared" si="152"/>
        <v>93</v>
      </c>
      <c r="BV105" s="59">
        <f t="shared" si="152"/>
        <v>103.5</v>
      </c>
      <c r="BW105" s="59">
        <f t="shared" si="152"/>
        <v>102.5</v>
      </c>
      <c r="BX105" s="59">
        <f>BX66</f>
        <v>111.5</v>
      </c>
      <c r="BY105" s="59">
        <f>BY60</f>
        <v>78</v>
      </c>
      <c r="BZ105" s="59">
        <f>BZ60</f>
        <v>0.31091599999999997</v>
      </c>
      <c r="CA105" s="59">
        <f>CA60</f>
        <v>0.31768399999999997</v>
      </c>
      <c r="CB105" s="59">
        <f>CB66</f>
        <v>0.28060200000000002</v>
      </c>
      <c r="CC105" s="59">
        <f>CC66</f>
        <v>0.40776250000000003</v>
      </c>
      <c r="CD105" s="59">
        <f t="shared" ref="CD105:CJ105" si="153">CD60</f>
        <v>0.36772749999999998</v>
      </c>
      <c r="CE105" s="59">
        <f t="shared" si="153"/>
        <v>0.36794399999999999</v>
      </c>
      <c r="CF105" s="59">
        <f t="shared" si="153"/>
        <v>0.4557175</v>
      </c>
      <c r="CG105" s="59">
        <f t="shared" si="153"/>
        <v>0.29723500000000003</v>
      </c>
      <c r="CH105" s="59">
        <f t="shared" si="153"/>
        <v>0.487039</v>
      </c>
      <c r="CI105" s="59">
        <f t="shared" si="153"/>
        <v>0.53708250000000002</v>
      </c>
      <c r="CJ105" s="59">
        <f t="shared" si="153"/>
        <v>0.22055</v>
      </c>
      <c r="CK105" s="59">
        <f>CK66</f>
        <v>0.40869850000000002</v>
      </c>
      <c r="CL105" s="59">
        <f>CL60</f>
        <v>0.56537999999999999</v>
      </c>
      <c r="CM105" s="59">
        <f>CM60</f>
        <v>0.270233</v>
      </c>
      <c r="CN105" s="59">
        <f>CN60</f>
        <v>0.33395750000000002</v>
      </c>
      <c r="CO105" s="59">
        <f>CO66</f>
        <v>0.31890849999999998</v>
      </c>
      <c r="CP105" s="59">
        <f>CP66</f>
        <v>0.42122700000000002</v>
      </c>
      <c r="CQ105" s="59">
        <f t="shared" ref="CQ105:CW105" si="154">CQ60</f>
        <v>0.37168800000000002</v>
      </c>
      <c r="CR105" s="59">
        <f t="shared" si="154"/>
        <v>0.53787399999999996</v>
      </c>
      <c r="CS105" s="59">
        <f t="shared" si="154"/>
        <v>0.41942699999999999</v>
      </c>
      <c r="CT105" s="59">
        <f t="shared" si="154"/>
        <v>0.37154399999999999</v>
      </c>
      <c r="CU105" s="59">
        <f t="shared" si="154"/>
        <v>0.2193985</v>
      </c>
      <c r="CV105" s="59">
        <f t="shared" si="154"/>
        <v>0.33186899999999997</v>
      </c>
      <c r="CW105" s="59">
        <f t="shared" si="154"/>
        <v>0.34843000000000002</v>
      </c>
      <c r="CX105" s="59">
        <f>CX66</f>
        <v>0.47580650000000002</v>
      </c>
      <c r="CY105" s="59">
        <f>CY60</f>
        <v>0.28434599999999999</v>
      </c>
      <c r="CZ105" s="59">
        <f>CZ60</f>
        <v>0.63965150000000004</v>
      </c>
      <c r="DA105" s="59">
        <f>DA60</f>
        <v>0.62093500000000001</v>
      </c>
      <c r="DB105" s="59">
        <f>DB66</f>
        <v>0.59030000000000005</v>
      </c>
      <c r="DC105" s="59">
        <f>DC66</f>
        <v>0.63555050000000002</v>
      </c>
      <c r="DD105" s="59">
        <f t="shared" ref="DD105:DJ105" si="155">DD60</f>
        <v>0.65996750000000004</v>
      </c>
      <c r="DE105" s="59">
        <f t="shared" si="155"/>
        <v>0.74</v>
      </c>
      <c r="DF105" s="59">
        <f t="shared" si="155"/>
        <v>0.62161</v>
      </c>
      <c r="DG105" s="59">
        <f t="shared" si="155"/>
        <v>0.63709700000000002</v>
      </c>
      <c r="DH105" s="59">
        <f t="shared" si="155"/>
        <v>0.66865249999999998</v>
      </c>
      <c r="DI105" s="59">
        <f t="shared" si="155"/>
        <v>0.71006349999999996</v>
      </c>
      <c r="DJ105" s="59">
        <f t="shared" si="155"/>
        <v>0.60718850000000002</v>
      </c>
      <c r="DK105" s="59">
        <f>DK66</f>
        <v>0.56638500000000003</v>
      </c>
      <c r="DL105" s="59">
        <f>DL60</f>
        <v>0.710893</v>
      </c>
      <c r="DM105" s="59">
        <f>DM60</f>
        <v>0.63915150000000009</v>
      </c>
      <c r="DN105" s="59">
        <f>DN60</f>
        <v>0.63307150000000001</v>
      </c>
      <c r="DO105" s="59">
        <f>DO66</f>
        <v>0.59423749999999997</v>
      </c>
      <c r="DP105" s="59">
        <f>DP66</f>
        <v>0.62111349999999999</v>
      </c>
      <c r="DQ105" s="59">
        <f t="shared" ref="DQ105:DW105" si="156">DQ60</f>
        <v>0.63510549999999999</v>
      </c>
      <c r="DR105" s="59">
        <f t="shared" si="156"/>
        <v>0.71808499999999997</v>
      </c>
      <c r="DS105" s="59">
        <f t="shared" si="156"/>
        <v>0.61935000000000007</v>
      </c>
      <c r="DT105" s="59">
        <f t="shared" si="156"/>
        <v>0.65185199999999999</v>
      </c>
      <c r="DU105" s="59">
        <f t="shared" si="156"/>
        <v>0.61048400000000003</v>
      </c>
      <c r="DV105" s="59">
        <f t="shared" si="156"/>
        <v>0.60147400000000006</v>
      </c>
      <c r="DW105" s="59">
        <f t="shared" si="156"/>
        <v>0.65488449999999998</v>
      </c>
      <c r="DX105" s="59">
        <f>DX66</f>
        <v>0.65061049999999998</v>
      </c>
      <c r="DY105" s="59">
        <f>DY60</f>
        <v>0.64390750000000008</v>
      </c>
    </row>
    <row r="106" spans="1:129">
      <c r="A106" s="16">
        <v>110</v>
      </c>
      <c r="B106" s="16" t="s">
        <v>1643</v>
      </c>
      <c r="C106" s="16" t="s">
        <v>968</v>
      </c>
      <c r="D106" s="3" t="s">
        <v>1017</v>
      </c>
      <c r="E106" s="19" t="s">
        <v>517</v>
      </c>
      <c r="F106" s="16" t="s">
        <v>54</v>
      </c>
      <c r="G106" s="17" t="s">
        <v>40</v>
      </c>
      <c r="H106" s="16" t="s">
        <v>36</v>
      </c>
      <c r="I106" s="16" t="s">
        <v>4582</v>
      </c>
      <c r="J106">
        <v>101</v>
      </c>
      <c r="K106">
        <v>9.9821915505507093</v>
      </c>
      <c r="L106">
        <v>0.31797199999999998</v>
      </c>
      <c r="M106">
        <v>0.31509199999999998</v>
      </c>
      <c r="N106">
        <v>0.66233799999999998</v>
      </c>
      <c r="O106">
        <v>0.63698600000000005</v>
      </c>
      <c r="P106" s="16" t="s">
        <v>1016</v>
      </c>
      <c r="Q106" s="16" t="s">
        <v>4581</v>
      </c>
      <c r="R106">
        <v>105</v>
      </c>
      <c r="S106">
        <v>6.6650746869418303</v>
      </c>
      <c r="T106" s="20" t="s">
        <v>2337</v>
      </c>
      <c r="U106" t="s">
        <v>4586</v>
      </c>
      <c r="V106">
        <v>98</v>
      </c>
      <c r="W106">
        <v>8.8956299941961507</v>
      </c>
      <c r="X106">
        <v>105</v>
      </c>
      <c r="AM106" s="59">
        <f>AM62</f>
        <v>125.5</v>
      </c>
      <c r="AN106" s="59">
        <f>AN62</f>
        <v>80</v>
      </c>
      <c r="AO106" s="59">
        <f>AO70</f>
        <v>143</v>
      </c>
      <c r="AP106" s="59">
        <f>AP70</f>
        <v>134.5</v>
      </c>
      <c r="AQ106" s="59">
        <f t="shared" ref="AQ106:AW106" si="157">AQ62</f>
        <v>116.5</v>
      </c>
      <c r="AR106" s="59">
        <f t="shared" si="157"/>
        <v>128.5</v>
      </c>
      <c r="AS106" s="59">
        <f t="shared" si="157"/>
        <v>115.5</v>
      </c>
      <c r="AT106" s="59">
        <f t="shared" si="157"/>
        <v>119.5</v>
      </c>
      <c r="AU106" s="59">
        <f t="shared" si="157"/>
        <v>107.5</v>
      </c>
      <c r="AV106" s="59">
        <f t="shared" si="157"/>
        <v>148.5</v>
      </c>
      <c r="AW106" s="59">
        <f t="shared" si="157"/>
        <v>114</v>
      </c>
      <c r="AX106" s="59">
        <f>AX70</f>
        <v>149.5</v>
      </c>
      <c r="AY106" s="59">
        <f>AY62</f>
        <v>109</v>
      </c>
      <c r="AZ106" s="59">
        <f>AZ62</f>
        <v>95</v>
      </c>
      <c r="BA106" s="59">
        <f>BA62</f>
        <v>64</v>
      </c>
      <c r="BB106" s="59">
        <f>BB70</f>
        <v>115</v>
      </c>
      <c r="BC106" s="59">
        <f>BC70</f>
        <v>93.5</v>
      </c>
      <c r="BD106" s="59">
        <f t="shared" ref="BD106:BJ106" si="158">BD62</f>
        <v>94</v>
      </c>
      <c r="BE106" s="59">
        <f t="shared" si="158"/>
        <v>105.5</v>
      </c>
      <c r="BF106" s="59">
        <f t="shared" si="158"/>
        <v>101.5</v>
      </c>
      <c r="BG106" s="59">
        <f t="shared" si="158"/>
        <v>107.5</v>
      </c>
      <c r="BH106" s="59">
        <f t="shared" si="158"/>
        <v>70.5</v>
      </c>
      <c r="BI106" s="59">
        <f t="shared" si="158"/>
        <v>58</v>
      </c>
      <c r="BJ106" s="59">
        <f t="shared" si="158"/>
        <v>125.5</v>
      </c>
      <c r="BK106" s="59">
        <f>BK70</f>
        <v>148.5</v>
      </c>
      <c r="BL106" s="59">
        <f>BL62</f>
        <v>89.5</v>
      </c>
      <c r="BM106" s="59">
        <f>BM62</f>
        <v>111.5</v>
      </c>
      <c r="BN106" s="59">
        <f>BN62</f>
        <v>58</v>
      </c>
      <c r="BO106" s="59">
        <f>BO70</f>
        <v>118.5</v>
      </c>
      <c r="BP106" s="59">
        <f>BP70</f>
        <v>109.5</v>
      </c>
      <c r="BQ106" s="59">
        <f t="shared" ref="BQ106:BW106" si="159">BQ62</f>
        <v>108.5</v>
      </c>
      <c r="BR106" s="59">
        <f t="shared" si="159"/>
        <v>101</v>
      </c>
      <c r="BS106" s="59">
        <f t="shared" si="159"/>
        <v>104</v>
      </c>
      <c r="BT106" s="59">
        <f t="shared" si="159"/>
        <v>125</v>
      </c>
      <c r="BU106" s="59">
        <f t="shared" si="159"/>
        <v>112.5</v>
      </c>
      <c r="BV106" s="59">
        <f t="shared" si="159"/>
        <v>117</v>
      </c>
      <c r="BW106" s="59">
        <f t="shared" si="159"/>
        <v>116.5</v>
      </c>
      <c r="BX106" s="59">
        <f>BX70</f>
        <v>134</v>
      </c>
      <c r="BY106" s="59">
        <f>BY62</f>
        <v>80.5</v>
      </c>
      <c r="BZ106" s="59">
        <f>BZ62</f>
        <v>0.49179149999999999</v>
      </c>
      <c r="CA106" s="59">
        <f>CA62</f>
        <v>0.37687199999999998</v>
      </c>
      <c r="CB106" s="59">
        <f>CB70</f>
        <v>0.29673099999999997</v>
      </c>
      <c r="CC106" s="59">
        <f>CC70</f>
        <v>0.34151799999999999</v>
      </c>
      <c r="CD106" s="59">
        <f t="shared" ref="CD106:CJ106" si="160">CD62</f>
        <v>0.48538300000000001</v>
      </c>
      <c r="CE106" s="59">
        <f t="shared" si="160"/>
        <v>0.3680155</v>
      </c>
      <c r="CF106" s="59">
        <f t="shared" si="160"/>
        <v>0.37680049999999998</v>
      </c>
      <c r="CG106" s="59">
        <f t="shared" si="160"/>
        <v>0.37917650000000003</v>
      </c>
      <c r="CH106" s="59">
        <f t="shared" si="160"/>
        <v>0.60253449999999997</v>
      </c>
      <c r="CI106" s="59">
        <f t="shared" si="160"/>
        <v>0.4915755</v>
      </c>
      <c r="CJ106" s="59">
        <f t="shared" si="160"/>
        <v>0.402362</v>
      </c>
      <c r="CK106" s="59">
        <f>CK70</f>
        <v>0.32171650000000002</v>
      </c>
      <c r="CL106" s="59">
        <f>CL62</f>
        <v>0.56977250000000002</v>
      </c>
      <c r="CM106" s="59">
        <f>CM62</f>
        <v>0.40977849999999999</v>
      </c>
      <c r="CN106" s="59">
        <f>CN62</f>
        <v>0.42986799999999997</v>
      </c>
      <c r="CO106" s="59">
        <f>CO70</f>
        <v>0.46399750000000001</v>
      </c>
      <c r="CP106" s="59">
        <f>CP70</f>
        <v>0.330789</v>
      </c>
      <c r="CQ106" s="59">
        <f t="shared" ref="CQ106:CW106" si="161">CQ62</f>
        <v>0.43037199999999998</v>
      </c>
      <c r="CR106" s="59">
        <f t="shared" si="161"/>
        <v>0.31012400000000001</v>
      </c>
      <c r="CS106" s="59">
        <f t="shared" si="161"/>
        <v>0.358151</v>
      </c>
      <c r="CT106" s="59">
        <f t="shared" si="161"/>
        <v>0.3894725</v>
      </c>
      <c r="CU106" s="59">
        <f t="shared" si="161"/>
        <v>0.41337849999999998</v>
      </c>
      <c r="CV106" s="59">
        <f t="shared" si="161"/>
        <v>0.42381950000000002</v>
      </c>
      <c r="CW106" s="59">
        <f t="shared" si="161"/>
        <v>0.43598800000000004</v>
      </c>
      <c r="CX106" s="59">
        <f>CX70</f>
        <v>0.41604249999999998</v>
      </c>
      <c r="CY106" s="59">
        <f>CY62</f>
        <v>0.49042350000000001</v>
      </c>
      <c r="CZ106" s="59">
        <f>CZ62</f>
        <v>0.71859300000000004</v>
      </c>
      <c r="DA106" s="59">
        <f>DA62</f>
        <v>0.57425700000000002</v>
      </c>
      <c r="DB106" s="59">
        <f>DB70</f>
        <v>0.62461549999999999</v>
      </c>
      <c r="DC106" s="59">
        <f>DC70</f>
        <v>0.63652200000000003</v>
      </c>
      <c r="DD106" s="59">
        <f t="shared" ref="DD106:DJ106" si="162">DD62</f>
        <v>0.70537150000000004</v>
      </c>
      <c r="DE106" s="59">
        <f t="shared" si="162"/>
        <v>0.69226699999999997</v>
      </c>
      <c r="DF106" s="59">
        <f t="shared" si="162"/>
        <v>0.6601745</v>
      </c>
      <c r="DG106" s="59">
        <f t="shared" si="162"/>
        <v>0.67802000000000007</v>
      </c>
      <c r="DH106" s="59">
        <f t="shared" si="162"/>
        <v>0.70183499999999999</v>
      </c>
      <c r="DI106" s="59">
        <f t="shared" si="162"/>
        <v>0.75453199999999998</v>
      </c>
      <c r="DJ106" s="59">
        <f t="shared" si="162"/>
        <v>0.64004550000000004</v>
      </c>
      <c r="DK106" s="59">
        <f>DK70</f>
        <v>0.5974505</v>
      </c>
      <c r="DL106" s="59">
        <f>DL62</f>
        <v>0.7272035</v>
      </c>
      <c r="DM106" s="59">
        <f>DM62</f>
        <v>0.65651349999999997</v>
      </c>
      <c r="DN106" s="59">
        <f>DN62</f>
        <v>0.66019399999999995</v>
      </c>
      <c r="DO106" s="59">
        <f>DO70</f>
        <v>0.65922349999999996</v>
      </c>
      <c r="DP106" s="59">
        <f>DP70</f>
        <v>0.63694000000000006</v>
      </c>
      <c r="DQ106" s="59">
        <f t="shared" ref="DQ106:DW106" si="163">DQ62</f>
        <v>0.66368150000000004</v>
      </c>
      <c r="DR106" s="59">
        <f t="shared" si="163"/>
        <v>0.64889450000000004</v>
      </c>
      <c r="DS106" s="59">
        <f t="shared" si="163"/>
        <v>0.65012899999999996</v>
      </c>
      <c r="DT106" s="59">
        <f t="shared" si="163"/>
        <v>0.706569</v>
      </c>
      <c r="DU106" s="59">
        <f t="shared" si="163"/>
        <v>0.68863450000000004</v>
      </c>
      <c r="DV106" s="59">
        <f t="shared" si="163"/>
        <v>0.63881600000000005</v>
      </c>
      <c r="DW106" s="59">
        <f t="shared" si="163"/>
        <v>0.61161149999999997</v>
      </c>
      <c r="DX106" s="59">
        <f>DX70</f>
        <v>0.65760249999999998</v>
      </c>
      <c r="DY106" s="59">
        <f>DY62</f>
        <v>0.69458449999999994</v>
      </c>
    </row>
    <row r="107" spans="1:129">
      <c r="A107" s="16">
        <v>111</v>
      </c>
      <c r="B107" s="16" t="s">
        <v>1380</v>
      </c>
      <c r="C107" s="16" t="s">
        <v>471</v>
      </c>
      <c r="D107" s="3" t="s">
        <v>530</v>
      </c>
      <c r="E107" s="16" t="s">
        <v>517</v>
      </c>
      <c r="F107" s="16" t="s">
        <v>54</v>
      </c>
      <c r="G107" s="17" t="s">
        <v>40</v>
      </c>
      <c r="H107" s="16" t="s">
        <v>36</v>
      </c>
      <c r="I107" s="16" t="s">
        <v>4582</v>
      </c>
      <c r="J107">
        <v>96</v>
      </c>
      <c r="K107">
        <v>8.1523319772920892</v>
      </c>
      <c r="L107">
        <v>0.278082</v>
      </c>
      <c r="M107">
        <v>0.28067399999999998</v>
      </c>
      <c r="N107">
        <v>0.68181800000000004</v>
      </c>
      <c r="O107">
        <v>0.673759</v>
      </c>
      <c r="P107" s="16" t="s">
        <v>529</v>
      </c>
      <c r="Q107" s="16" t="s">
        <v>4581</v>
      </c>
      <c r="R107">
        <v>78</v>
      </c>
      <c r="S107">
        <v>4.8067847257541603</v>
      </c>
      <c r="T107" s="20" t="s">
        <v>2100</v>
      </c>
      <c r="U107" t="s">
        <v>4586</v>
      </c>
      <c r="V107">
        <v>91</v>
      </c>
      <c r="W107">
        <v>9.4354583128033696</v>
      </c>
      <c r="X107">
        <v>78</v>
      </c>
      <c r="AM107" s="59">
        <f>AM64</f>
        <v>141.5</v>
      </c>
      <c r="AN107" s="59">
        <f>AN64</f>
        <v>135</v>
      </c>
      <c r="AO107" s="59">
        <f>AO74</f>
        <v>105</v>
      </c>
      <c r="AP107" s="59">
        <f>AP74</f>
        <v>106</v>
      </c>
      <c r="AQ107" s="59">
        <f t="shared" ref="AQ107:AW107" si="164">AQ64</f>
        <v>128</v>
      </c>
      <c r="AR107" s="59">
        <f t="shared" si="164"/>
        <v>134.5</v>
      </c>
      <c r="AS107" s="59">
        <f t="shared" si="164"/>
        <v>115</v>
      </c>
      <c r="AT107" s="59">
        <f t="shared" si="164"/>
        <v>125</v>
      </c>
      <c r="AU107" s="59">
        <f t="shared" si="164"/>
        <v>109</v>
      </c>
      <c r="AV107" s="59">
        <f t="shared" si="164"/>
        <v>146</v>
      </c>
      <c r="AW107" s="59">
        <f t="shared" si="164"/>
        <v>123.5</v>
      </c>
      <c r="AX107" s="59">
        <f>AX74</f>
        <v>133.5</v>
      </c>
      <c r="AY107" s="59">
        <f>AY64</f>
        <v>133</v>
      </c>
      <c r="AZ107" s="59">
        <f>AZ64</f>
        <v>118</v>
      </c>
      <c r="BA107" s="59">
        <f>BA64</f>
        <v>134</v>
      </c>
      <c r="BB107" s="59">
        <f>BB74</f>
        <v>101</v>
      </c>
      <c r="BC107" s="59">
        <f>BC74</f>
        <v>98</v>
      </c>
      <c r="BD107" s="59">
        <f t="shared" ref="BD107:BJ107" si="165">BD64</f>
        <v>114</v>
      </c>
      <c r="BE107" s="59">
        <f t="shared" si="165"/>
        <v>99.5</v>
      </c>
      <c r="BF107" s="59">
        <f t="shared" si="165"/>
        <v>107.5</v>
      </c>
      <c r="BG107" s="59">
        <f t="shared" si="165"/>
        <v>94.5</v>
      </c>
      <c r="BH107" s="59">
        <f t="shared" si="165"/>
        <v>77</v>
      </c>
      <c r="BI107" s="59">
        <f t="shared" si="165"/>
        <v>89.5</v>
      </c>
      <c r="BJ107" s="59">
        <f t="shared" si="165"/>
        <v>144.5</v>
      </c>
      <c r="BK107" s="59">
        <f>BK74</f>
        <v>121.5</v>
      </c>
      <c r="BL107" s="59">
        <f>BL64</f>
        <v>92</v>
      </c>
      <c r="BM107" s="59">
        <f>BM64</f>
        <v>142</v>
      </c>
      <c r="BN107" s="59">
        <f>BN64</f>
        <v>120</v>
      </c>
      <c r="BO107" s="59">
        <f>BO74</f>
        <v>84.5</v>
      </c>
      <c r="BP107" s="59">
        <f>BP74</f>
        <v>102</v>
      </c>
      <c r="BQ107" s="59">
        <f t="shared" ref="BQ107:BW107" si="166">BQ64</f>
        <v>116</v>
      </c>
      <c r="BR107" s="59">
        <f t="shared" si="166"/>
        <v>87</v>
      </c>
      <c r="BS107" s="59">
        <f t="shared" si="166"/>
        <v>126</v>
      </c>
      <c r="BT107" s="59">
        <f t="shared" si="166"/>
        <v>130</v>
      </c>
      <c r="BU107" s="59">
        <f t="shared" si="166"/>
        <v>114.5</v>
      </c>
      <c r="BV107" s="59">
        <f t="shared" si="166"/>
        <v>110.5</v>
      </c>
      <c r="BW107" s="59">
        <f t="shared" si="166"/>
        <v>133.5</v>
      </c>
      <c r="BX107" s="59">
        <f>BX74</f>
        <v>116</v>
      </c>
      <c r="BY107" s="59">
        <f>BY64</f>
        <v>86</v>
      </c>
      <c r="BZ107" s="59">
        <f>BZ64</f>
        <v>0.39336150000000003</v>
      </c>
      <c r="CA107" s="59">
        <f>CA64</f>
        <v>0.31530800000000003</v>
      </c>
      <c r="CB107" s="59">
        <f>CB74</f>
        <v>0.34065400000000001</v>
      </c>
      <c r="CC107" s="59">
        <f>CC74</f>
        <v>0.47429399999999999</v>
      </c>
      <c r="CD107" s="59">
        <f t="shared" ref="CD107:CJ107" si="167">CD64</f>
        <v>0.43008349999999995</v>
      </c>
      <c r="CE107" s="59">
        <f t="shared" si="167"/>
        <v>0.63652050000000004</v>
      </c>
      <c r="CF107" s="59">
        <f t="shared" si="167"/>
        <v>0.38796049999999999</v>
      </c>
      <c r="CG107" s="59">
        <f t="shared" si="167"/>
        <v>0.27815400000000001</v>
      </c>
      <c r="CH107" s="59">
        <f t="shared" si="167"/>
        <v>0.42777949999999998</v>
      </c>
      <c r="CI107" s="59">
        <f t="shared" si="167"/>
        <v>0.46248549999999999</v>
      </c>
      <c r="CJ107" s="59">
        <f t="shared" si="167"/>
        <v>0.293707</v>
      </c>
      <c r="CK107" s="59">
        <f>CK74</f>
        <v>0.21212549999999999</v>
      </c>
      <c r="CL107" s="59">
        <f>CL64</f>
        <v>0.61002299999999998</v>
      </c>
      <c r="CM107" s="59">
        <f>CM64</f>
        <v>0.30962000000000001</v>
      </c>
      <c r="CN107" s="59">
        <f>CN64</f>
        <v>0.31357999999999997</v>
      </c>
      <c r="CO107" s="59">
        <f>CO74</f>
        <v>0.43469199999999997</v>
      </c>
      <c r="CP107" s="59">
        <f>CP74</f>
        <v>0.46025349999999998</v>
      </c>
      <c r="CQ107" s="59">
        <f t="shared" ref="CQ107:CW107" si="168">CQ64</f>
        <v>0.4175545</v>
      </c>
      <c r="CR107" s="59">
        <f t="shared" si="168"/>
        <v>0.59555000000000002</v>
      </c>
      <c r="CS107" s="59">
        <f t="shared" si="168"/>
        <v>0.43678</v>
      </c>
      <c r="CT107" s="59">
        <f t="shared" si="168"/>
        <v>0.31206800000000001</v>
      </c>
      <c r="CU107" s="59">
        <f t="shared" si="168"/>
        <v>0.54457100000000003</v>
      </c>
      <c r="CV107" s="59">
        <f t="shared" si="168"/>
        <v>0.33885350000000003</v>
      </c>
      <c r="CW107" s="59">
        <f t="shared" si="168"/>
        <v>0.3086835</v>
      </c>
      <c r="CX107" s="59">
        <f>CX74</f>
        <v>0.32085249999999998</v>
      </c>
      <c r="CY107" s="59">
        <f>CY64</f>
        <v>0.46248599999999995</v>
      </c>
      <c r="CZ107" s="59">
        <f>CZ64</f>
        <v>0.65907450000000001</v>
      </c>
      <c r="DA107" s="59">
        <f>DA64</f>
        <v>0.62709649999999995</v>
      </c>
      <c r="DB107" s="59">
        <f>DB74</f>
        <v>0.62353400000000003</v>
      </c>
      <c r="DC107" s="59">
        <f>DC74</f>
        <v>0.70066950000000006</v>
      </c>
      <c r="DD107" s="59">
        <f t="shared" ref="DD107:DJ107" si="169">DD64</f>
        <v>0.67453600000000002</v>
      </c>
      <c r="DE107" s="59">
        <f t="shared" si="169"/>
        <v>0.74145949999999994</v>
      </c>
      <c r="DF107" s="59">
        <f t="shared" si="169"/>
        <v>0.65636699999999992</v>
      </c>
      <c r="DG107" s="59">
        <f t="shared" si="169"/>
        <v>0.66745450000000006</v>
      </c>
      <c r="DH107" s="59">
        <f t="shared" si="169"/>
        <v>0.67615749999999997</v>
      </c>
      <c r="DI107" s="59">
        <f t="shared" si="169"/>
        <v>0.71681649999999997</v>
      </c>
      <c r="DJ107" s="59">
        <f t="shared" si="169"/>
        <v>0.59702549999999999</v>
      </c>
      <c r="DK107" s="59">
        <f>DK74</f>
        <v>0.62893599999999994</v>
      </c>
      <c r="DL107" s="59">
        <f>DL64</f>
        <v>0.66527500000000006</v>
      </c>
      <c r="DM107" s="59">
        <f>DM64</f>
        <v>0.58273050000000004</v>
      </c>
      <c r="DN107" s="59">
        <f>DN64</f>
        <v>0.60063800000000001</v>
      </c>
      <c r="DO107" s="59">
        <f>DO74</f>
        <v>0.62545300000000004</v>
      </c>
      <c r="DP107" s="59">
        <f>DP74</f>
        <v>0.63410549999999999</v>
      </c>
      <c r="DQ107" s="59">
        <f t="shared" ref="DQ107:DW107" si="170">DQ64</f>
        <v>0.63449200000000006</v>
      </c>
      <c r="DR107" s="59">
        <f t="shared" si="170"/>
        <v>0.69132199999999999</v>
      </c>
      <c r="DS107" s="59">
        <f t="shared" si="170"/>
        <v>0.631579</v>
      </c>
      <c r="DT107" s="59">
        <f t="shared" si="170"/>
        <v>0.64029249999999993</v>
      </c>
      <c r="DU107" s="59">
        <f t="shared" si="170"/>
        <v>0.64114150000000003</v>
      </c>
      <c r="DV107" s="59">
        <f t="shared" si="170"/>
        <v>0.65016600000000002</v>
      </c>
      <c r="DW107" s="59">
        <f t="shared" si="170"/>
        <v>0.57719149999999997</v>
      </c>
      <c r="DX107" s="59">
        <f>DX74</f>
        <v>0.65921199999999991</v>
      </c>
      <c r="DY107" s="59">
        <f>DY64</f>
        <v>0.69767449999999998</v>
      </c>
    </row>
    <row r="108" spans="1:129">
      <c r="A108" s="16">
        <v>114</v>
      </c>
      <c r="B108" s="16" t="s">
        <v>1644</v>
      </c>
      <c r="C108" s="16" t="s">
        <v>968</v>
      </c>
      <c r="D108" s="3" t="s">
        <v>1019</v>
      </c>
      <c r="E108" s="19" t="s">
        <v>517</v>
      </c>
      <c r="F108" s="16" t="s">
        <v>54</v>
      </c>
      <c r="G108" s="17" t="s">
        <v>40</v>
      </c>
      <c r="H108" s="16" t="s">
        <v>222</v>
      </c>
      <c r="I108" s="16" t="s">
        <v>4582</v>
      </c>
      <c r="J108">
        <v>107</v>
      </c>
      <c r="K108">
        <v>8.7745468798848201</v>
      </c>
      <c r="L108">
        <v>0.49928</v>
      </c>
      <c r="M108">
        <v>0.37442399999999998</v>
      </c>
      <c r="N108">
        <v>0.68831200000000003</v>
      </c>
      <c r="O108">
        <v>0.61904800000000004</v>
      </c>
      <c r="P108" s="16" t="s">
        <v>1018</v>
      </c>
      <c r="Q108" s="16" t="s">
        <v>4581</v>
      </c>
      <c r="R108">
        <v>95</v>
      </c>
      <c r="S108">
        <v>5.2474012274916504</v>
      </c>
      <c r="T108" s="20" t="s">
        <v>2338</v>
      </c>
      <c r="U108" t="s">
        <v>4586</v>
      </c>
      <c r="V108">
        <v>96</v>
      </c>
      <c r="W108">
        <v>7.7466358080920497</v>
      </c>
      <c r="X108">
        <v>95</v>
      </c>
      <c r="AM108" s="59">
        <f>AM66</f>
        <v>121.5</v>
      </c>
      <c r="AN108" s="59">
        <f>AN66</f>
        <v>126.5</v>
      </c>
      <c r="AO108" s="59">
        <f>AO78</f>
        <v>152</v>
      </c>
      <c r="AP108" s="59">
        <f>AP78</f>
        <v>167</v>
      </c>
      <c r="AQ108" s="59">
        <f t="shared" ref="AQ108:AW108" si="171">AQ66</f>
        <v>140.5</v>
      </c>
      <c r="AR108" s="59">
        <f t="shared" si="171"/>
        <v>156</v>
      </c>
      <c r="AS108" s="59">
        <f t="shared" si="171"/>
        <v>125.5</v>
      </c>
      <c r="AT108" s="59">
        <f t="shared" si="171"/>
        <v>141</v>
      </c>
      <c r="AU108" s="59">
        <f t="shared" si="171"/>
        <v>138.5</v>
      </c>
      <c r="AV108" s="59">
        <f t="shared" si="171"/>
        <v>153</v>
      </c>
      <c r="AW108" s="59">
        <f t="shared" si="171"/>
        <v>140</v>
      </c>
      <c r="AX108" s="59">
        <f>AX78</f>
        <v>175.5</v>
      </c>
      <c r="AY108" s="59">
        <f>AY66</f>
        <v>117</v>
      </c>
      <c r="AZ108" s="59">
        <f>AZ66</f>
        <v>101.5</v>
      </c>
      <c r="BA108" s="59">
        <f>BA66</f>
        <v>108.5</v>
      </c>
      <c r="BB108" s="59">
        <f>BB78</f>
        <v>161</v>
      </c>
      <c r="BC108" s="59">
        <f>BC78</f>
        <v>129</v>
      </c>
      <c r="BD108" s="59">
        <f t="shared" ref="BD108:BJ108" si="172">BD66</f>
        <v>88.5</v>
      </c>
      <c r="BE108" s="59">
        <f t="shared" si="172"/>
        <v>106.5</v>
      </c>
      <c r="BF108" s="59">
        <f t="shared" si="172"/>
        <v>83</v>
      </c>
      <c r="BG108" s="59">
        <f t="shared" si="172"/>
        <v>114.5</v>
      </c>
      <c r="BH108" s="59">
        <f t="shared" si="172"/>
        <v>98</v>
      </c>
      <c r="BI108" s="59">
        <f t="shared" si="172"/>
        <v>66</v>
      </c>
      <c r="BJ108" s="59">
        <f t="shared" si="172"/>
        <v>120</v>
      </c>
      <c r="BK108" s="59">
        <f>BK78</f>
        <v>170.5</v>
      </c>
      <c r="BL108" s="59">
        <f>BL66</f>
        <v>92.5</v>
      </c>
      <c r="BM108" s="59">
        <f>BM66</f>
        <v>119.5</v>
      </c>
      <c r="BN108" s="59">
        <f>BN66</f>
        <v>116</v>
      </c>
      <c r="BO108" s="59">
        <f>BO78</f>
        <v>152.5</v>
      </c>
      <c r="BP108" s="59">
        <f>BP78</f>
        <v>155</v>
      </c>
      <c r="BQ108" s="59">
        <f t="shared" ref="BQ108:BW108" si="173">BQ66</f>
        <v>117</v>
      </c>
      <c r="BR108" s="59">
        <f t="shared" si="173"/>
        <v>103.5</v>
      </c>
      <c r="BS108" s="59">
        <f t="shared" si="173"/>
        <v>97</v>
      </c>
      <c r="BT108" s="59">
        <f t="shared" si="173"/>
        <v>99</v>
      </c>
      <c r="BU108" s="59">
        <f t="shared" si="173"/>
        <v>113</v>
      </c>
      <c r="BV108" s="59">
        <f t="shared" si="173"/>
        <v>108</v>
      </c>
      <c r="BW108" s="59">
        <f t="shared" si="173"/>
        <v>112</v>
      </c>
      <c r="BX108" s="59">
        <f>BX78</f>
        <v>149.5</v>
      </c>
      <c r="BY108" s="59">
        <f>BY66</f>
        <v>98.5</v>
      </c>
      <c r="BZ108" s="59">
        <f>BZ66</f>
        <v>0.30083500000000002</v>
      </c>
      <c r="CA108" s="59">
        <f>CA66</f>
        <v>0.18440400000000001</v>
      </c>
      <c r="CB108" s="59">
        <f>CB78</f>
        <v>0.3480705</v>
      </c>
      <c r="CC108" s="59">
        <f>CC78</f>
        <v>0.46414149999999998</v>
      </c>
      <c r="CD108" s="59">
        <f t="shared" ref="CD108:CJ108" si="174">CD66</f>
        <v>0.48279099999999997</v>
      </c>
      <c r="CE108" s="59">
        <f t="shared" si="174"/>
        <v>0.39847350000000004</v>
      </c>
      <c r="CF108" s="59">
        <f t="shared" si="174"/>
        <v>0.35642299999999999</v>
      </c>
      <c r="CG108" s="59">
        <f t="shared" si="174"/>
        <v>0.41791450000000002</v>
      </c>
      <c r="CH108" s="59">
        <f t="shared" si="174"/>
        <v>0.52981</v>
      </c>
      <c r="CI108" s="59">
        <f t="shared" si="174"/>
        <v>0.51353649999999995</v>
      </c>
      <c r="CJ108" s="59">
        <f t="shared" si="174"/>
        <v>0.30105150000000003</v>
      </c>
      <c r="CK108" s="59">
        <f>CK78</f>
        <v>0.31379600000000002</v>
      </c>
      <c r="CL108" s="59">
        <f>CL66</f>
        <v>0.36614350000000001</v>
      </c>
      <c r="CM108" s="59">
        <f>CM66</f>
        <v>0.27390550000000002</v>
      </c>
      <c r="CN108" s="59">
        <f>CN66</f>
        <v>0.23199900000000001</v>
      </c>
      <c r="CO108" s="59">
        <f>CO78</f>
        <v>0.35188649999999999</v>
      </c>
      <c r="CP108" s="59">
        <f>CP78</f>
        <v>0.35296649999999996</v>
      </c>
      <c r="CQ108" s="59">
        <f t="shared" ref="CQ108:CW108" si="175">CQ66</f>
        <v>0.34194999999999998</v>
      </c>
      <c r="CR108" s="59">
        <f t="shared" si="175"/>
        <v>0.36110299999999995</v>
      </c>
      <c r="CS108" s="59">
        <f t="shared" si="175"/>
        <v>0.29140250000000001</v>
      </c>
      <c r="CT108" s="59">
        <f t="shared" si="175"/>
        <v>0.45694100000000004</v>
      </c>
      <c r="CU108" s="59">
        <f t="shared" si="175"/>
        <v>0.45679750000000002</v>
      </c>
      <c r="CV108" s="59">
        <f t="shared" si="175"/>
        <v>0.25604850000000001</v>
      </c>
      <c r="CW108" s="59">
        <f t="shared" si="175"/>
        <v>0.30774749999999995</v>
      </c>
      <c r="CX108" s="59">
        <f>CX78</f>
        <v>0.40538549999999995</v>
      </c>
      <c r="CY108" s="59">
        <f>CY66</f>
        <v>0.300763</v>
      </c>
      <c r="CZ108" s="59">
        <f>CZ66</f>
        <v>0.64794499999999999</v>
      </c>
      <c r="DA108" s="59">
        <f>DA66</f>
        <v>0.59648299999999999</v>
      </c>
      <c r="DB108" s="59">
        <f>DB78</f>
        <v>0.67110400000000003</v>
      </c>
      <c r="DC108" s="59">
        <f>DC78</f>
        <v>0.69954399999999994</v>
      </c>
      <c r="DD108" s="59">
        <f t="shared" ref="DD108:DJ108" si="176">DD66</f>
        <v>0.70216849999999997</v>
      </c>
      <c r="DE108" s="59">
        <f t="shared" si="176"/>
        <v>0.67970149999999996</v>
      </c>
      <c r="DF108" s="59">
        <f t="shared" si="176"/>
        <v>0.63598749999999993</v>
      </c>
      <c r="DG108" s="59">
        <f t="shared" si="176"/>
        <v>0.64030799999999999</v>
      </c>
      <c r="DH108" s="59">
        <f t="shared" si="176"/>
        <v>0.68990200000000002</v>
      </c>
      <c r="DI108" s="59">
        <f t="shared" si="176"/>
        <v>0.76772750000000001</v>
      </c>
      <c r="DJ108" s="59">
        <f t="shared" si="176"/>
        <v>0.635104</v>
      </c>
      <c r="DK108" s="59">
        <f>DK78</f>
        <v>0.59210950000000007</v>
      </c>
      <c r="DL108" s="59">
        <f>DL66</f>
        <v>0.66638200000000003</v>
      </c>
      <c r="DM108" s="59">
        <f>DM66</f>
        <v>0.5957745000000001</v>
      </c>
      <c r="DN108" s="59">
        <f>DN66</f>
        <v>0.57831299999999997</v>
      </c>
      <c r="DO108" s="59">
        <f>DO78</f>
        <v>0.65549450000000009</v>
      </c>
      <c r="DP108" s="59">
        <f>DP78</f>
        <v>0.64073200000000008</v>
      </c>
      <c r="DQ108" s="59">
        <f t="shared" ref="DQ108:DW108" si="177">DQ66</f>
        <v>0.63834400000000002</v>
      </c>
      <c r="DR108" s="59">
        <f t="shared" si="177"/>
        <v>0.6686105</v>
      </c>
      <c r="DS108" s="59">
        <f t="shared" si="177"/>
        <v>0.60054649999999998</v>
      </c>
      <c r="DT108" s="59">
        <f t="shared" si="177"/>
        <v>0.67698150000000001</v>
      </c>
      <c r="DU108" s="59">
        <f t="shared" si="177"/>
        <v>0.62284000000000006</v>
      </c>
      <c r="DV108" s="59">
        <f t="shared" si="177"/>
        <v>0.57741600000000004</v>
      </c>
      <c r="DW108" s="59">
        <f t="shared" si="177"/>
        <v>0.65582999999999991</v>
      </c>
      <c r="DX108" s="59">
        <f>DX78</f>
        <v>0.61267300000000002</v>
      </c>
      <c r="DY108" s="59">
        <f>DY66</f>
        <v>0.61380750000000006</v>
      </c>
    </row>
    <row r="109" spans="1:129">
      <c r="A109" s="16">
        <v>116</v>
      </c>
      <c r="B109" s="16" t="s">
        <v>1381</v>
      </c>
      <c r="C109" s="16" t="s">
        <v>471</v>
      </c>
      <c r="D109" s="3" t="s">
        <v>532</v>
      </c>
      <c r="E109" s="16" t="s">
        <v>517</v>
      </c>
      <c r="F109" s="16" t="s">
        <v>54</v>
      </c>
      <c r="G109" s="17" t="s">
        <v>40</v>
      </c>
      <c r="H109" s="16" t="s">
        <v>222</v>
      </c>
      <c r="I109" s="16" t="s">
        <v>4582</v>
      </c>
      <c r="J109">
        <v>101</v>
      </c>
      <c r="K109">
        <v>4.6991895653122997</v>
      </c>
      <c r="L109">
        <v>0.37989600000000001</v>
      </c>
      <c r="M109">
        <v>0.62931999999999999</v>
      </c>
      <c r="N109">
        <v>0.76073599999999997</v>
      </c>
      <c r="O109">
        <v>0.74853800000000004</v>
      </c>
      <c r="P109" s="16" t="s">
        <v>531</v>
      </c>
      <c r="Q109" s="16" t="s">
        <v>4581</v>
      </c>
      <c r="R109">
        <v>101</v>
      </c>
      <c r="S109">
        <v>6.0169075386139701</v>
      </c>
      <c r="T109" s="20" t="s">
        <v>2101</v>
      </c>
      <c r="U109" t="s">
        <v>4586</v>
      </c>
      <c r="V109">
        <v>113</v>
      </c>
      <c r="W109">
        <v>10.0945234449613</v>
      </c>
      <c r="X109">
        <v>101</v>
      </c>
      <c r="AM109" s="59">
        <f>AM68</f>
        <v>176.5</v>
      </c>
      <c r="AN109" s="59">
        <f>AN68</f>
        <v>152</v>
      </c>
      <c r="AO109" s="59">
        <f>AO82</f>
        <v>154</v>
      </c>
      <c r="AP109" s="59">
        <f>AP82</f>
        <v>172</v>
      </c>
      <c r="AQ109" s="59">
        <f t="shared" ref="AQ109:AW109" si="178">AQ68</f>
        <v>184.5</v>
      </c>
      <c r="AR109" s="59">
        <f t="shared" si="178"/>
        <v>193</v>
      </c>
      <c r="AS109" s="59">
        <f t="shared" si="178"/>
        <v>172</v>
      </c>
      <c r="AT109" s="59">
        <f t="shared" si="178"/>
        <v>181</v>
      </c>
      <c r="AU109" s="59">
        <f t="shared" si="178"/>
        <v>178.5</v>
      </c>
      <c r="AV109" s="59">
        <f t="shared" si="178"/>
        <v>163</v>
      </c>
      <c r="AW109" s="59">
        <f t="shared" si="178"/>
        <v>158</v>
      </c>
      <c r="AX109" s="59">
        <f>AX82</f>
        <v>182</v>
      </c>
      <c r="AY109" s="59">
        <f>AY68</f>
        <v>148.5</v>
      </c>
      <c r="AZ109" s="59">
        <f>AZ68</f>
        <v>127.5</v>
      </c>
      <c r="BA109" s="59">
        <f>BA68</f>
        <v>145</v>
      </c>
      <c r="BB109" s="59">
        <f>BB82</f>
        <v>158.5</v>
      </c>
      <c r="BC109" s="59">
        <f>BC82</f>
        <v>125.5</v>
      </c>
      <c r="BD109" s="59">
        <f t="shared" ref="BD109:BJ109" si="179">BD68</f>
        <v>99</v>
      </c>
      <c r="BE109" s="59">
        <f t="shared" si="179"/>
        <v>115.5</v>
      </c>
      <c r="BF109" s="59">
        <f t="shared" si="179"/>
        <v>130</v>
      </c>
      <c r="BG109" s="59">
        <f t="shared" si="179"/>
        <v>151</v>
      </c>
      <c r="BH109" s="59">
        <f t="shared" si="179"/>
        <v>94</v>
      </c>
      <c r="BI109" s="59">
        <f t="shared" si="179"/>
        <v>54</v>
      </c>
      <c r="BJ109" s="59">
        <f t="shared" si="179"/>
        <v>155.5</v>
      </c>
      <c r="BK109" s="59">
        <f>BK82</f>
        <v>178</v>
      </c>
      <c r="BL109" s="59">
        <f>BL68</f>
        <v>88</v>
      </c>
      <c r="BM109" s="59">
        <f>BM68</f>
        <v>147.5</v>
      </c>
      <c r="BN109" s="59">
        <f>BN68</f>
        <v>117.5</v>
      </c>
      <c r="BO109" s="59">
        <f>BO82</f>
        <v>174</v>
      </c>
      <c r="BP109" s="59">
        <f>BP82</f>
        <v>128.5</v>
      </c>
      <c r="BQ109" s="59">
        <f t="shared" ref="BQ109:BW109" si="180">BQ68</f>
        <v>143.5</v>
      </c>
      <c r="BR109" s="59">
        <f t="shared" si="180"/>
        <v>115.5</v>
      </c>
      <c r="BS109" s="59">
        <f t="shared" si="180"/>
        <v>131</v>
      </c>
      <c r="BT109" s="59">
        <f t="shared" si="180"/>
        <v>135</v>
      </c>
      <c r="BU109" s="59">
        <f t="shared" si="180"/>
        <v>140.5</v>
      </c>
      <c r="BV109" s="59">
        <f t="shared" si="180"/>
        <v>118</v>
      </c>
      <c r="BW109" s="59">
        <f t="shared" si="180"/>
        <v>125</v>
      </c>
      <c r="BX109" s="59">
        <f>BX82</f>
        <v>162</v>
      </c>
      <c r="BY109" s="59">
        <f>BY68</f>
        <v>83</v>
      </c>
      <c r="BZ109" s="59">
        <f>BZ68</f>
        <v>0.47458250000000002</v>
      </c>
      <c r="CA109" s="59">
        <f>CA68</f>
        <v>0.33136549999999998</v>
      </c>
      <c r="CB109" s="59">
        <f>CB82</f>
        <v>0.330069</v>
      </c>
      <c r="CC109" s="59">
        <f>CC82</f>
        <v>0.36578350000000004</v>
      </c>
      <c r="CD109" s="59">
        <f t="shared" ref="CD109:CJ109" si="181">CD68</f>
        <v>0.62521599999999999</v>
      </c>
      <c r="CE109" s="59">
        <f t="shared" si="181"/>
        <v>0.45514100000000002</v>
      </c>
      <c r="CF109" s="59">
        <f t="shared" si="181"/>
        <v>0.45593299999999998</v>
      </c>
      <c r="CG109" s="59">
        <f t="shared" si="181"/>
        <v>0.41445900000000002</v>
      </c>
      <c r="CH109" s="59">
        <f t="shared" si="181"/>
        <v>0.65797799999999995</v>
      </c>
      <c r="CI109" s="59">
        <f t="shared" si="181"/>
        <v>0.72170200000000007</v>
      </c>
      <c r="CJ109" s="59">
        <f t="shared" si="181"/>
        <v>0.44124449999999998</v>
      </c>
      <c r="CK109" s="59">
        <f>CK82</f>
        <v>0.23394300000000001</v>
      </c>
      <c r="CL109" s="59">
        <f>CL68</f>
        <v>0.537802</v>
      </c>
      <c r="CM109" s="59">
        <f>CM68</f>
        <v>0.42230699999999999</v>
      </c>
      <c r="CN109" s="59">
        <f>CN68</f>
        <v>0.36491950000000001</v>
      </c>
      <c r="CO109" s="59">
        <f>CO82</f>
        <v>0.2786575</v>
      </c>
      <c r="CP109" s="59">
        <f>CP82</f>
        <v>0.3685195</v>
      </c>
      <c r="CQ109" s="59">
        <f t="shared" ref="CQ109:CW109" si="182">CQ68</f>
        <v>0.433612</v>
      </c>
      <c r="CR109" s="59">
        <f t="shared" si="182"/>
        <v>0.42374699999999998</v>
      </c>
      <c r="CS109" s="59">
        <f t="shared" si="182"/>
        <v>0.33669399999999999</v>
      </c>
      <c r="CT109" s="59">
        <f t="shared" si="182"/>
        <v>0.403082</v>
      </c>
      <c r="CU109" s="59">
        <f t="shared" si="182"/>
        <v>0.40740199999999999</v>
      </c>
      <c r="CV109" s="59">
        <f t="shared" si="182"/>
        <v>0.42821149999999997</v>
      </c>
      <c r="CW109" s="59">
        <f t="shared" si="182"/>
        <v>0.40005749999999995</v>
      </c>
      <c r="CX109" s="59">
        <f>CX82</f>
        <v>0.29622700000000002</v>
      </c>
      <c r="CY109" s="59">
        <f>CY68</f>
        <v>0.42893150000000002</v>
      </c>
      <c r="CZ109" s="59">
        <f>CZ68</f>
        <v>0.74341000000000002</v>
      </c>
      <c r="DA109" s="59">
        <f>DA68</f>
        <v>0.64976450000000008</v>
      </c>
      <c r="DB109" s="59">
        <f>DB82</f>
        <v>0.6168245</v>
      </c>
      <c r="DC109" s="59">
        <f>DC82</f>
        <v>0.67796449999999997</v>
      </c>
      <c r="DD109" s="59">
        <f t="shared" ref="DD109:DJ109" si="183">DD68</f>
        <v>0.71589400000000003</v>
      </c>
      <c r="DE109" s="59">
        <f t="shared" si="183"/>
        <v>0.73324049999999996</v>
      </c>
      <c r="DF109" s="59">
        <f t="shared" si="183"/>
        <v>0.65178599999999998</v>
      </c>
      <c r="DG109" s="59">
        <f t="shared" si="183"/>
        <v>0.72796899999999998</v>
      </c>
      <c r="DH109" s="59">
        <f t="shared" si="183"/>
        <v>0.7779085</v>
      </c>
      <c r="DI109" s="59">
        <f t="shared" si="183"/>
        <v>0.78984699999999997</v>
      </c>
      <c r="DJ109" s="59">
        <f t="shared" si="183"/>
        <v>0.65268949999999992</v>
      </c>
      <c r="DK109" s="59">
        <f>DK82</f>
        <v>0.61233700000000002</v>
      </c>
      <c r="DL109" s="59">
        <f>DL68</f>
        <v>0.72826100000000005</v>
      </c>
      <c r="DM109" s="59">
        <f>DM68</f>
        <v>0.72749050000000004</v>
      </c>
      <c r="DN109" s="59">
        <f>DN68</f>
        <v>0.65816750000000002</v>
      </c>
      <c r="DO109" s="59">
        <f>DO82</f>
        <v>0.61007800000000001</v>
      </c>
      <c r="DP109" s="59">
        <f>DP82</f>
        <v>0.63350850000000003</v>
      </c>
      <c r="DQ109" s="59">
        <f t="shared" ref="DQ109:DW109" si="184">DQ68</f>
        <v>0.66567299999999996</v>
      </c>
      <c r="DR109" s="59">
        <f t="shared" si="184"/>
        <v>0.74093699999999996</v>
      </c>
      <c r="DS109" s="59">
        <f t="shared" si="184"/>
        <v>0.67685600000000001</v>
      </c>
      <c r="DT109" s="59">
        <f t="shared" si="184"/>
        <v>0.68879699999999999</v>
      </c>
      <c r="DU109" s="59">
        <f t="shared" si="184"/>
        <v>0.68228849999999996</v>
      </c>
      <c r="DV109" s="59">
        <f t="shared" si="184"/>
        <v>0.71169900000000008</v>
      </c>
      <c r="DW109" s="59">
        <f t="shared" si="184"/>
        <v>0.6593564999999999</v>
      </c>
      <c r="DX109" s="59">
        <f>DX82</f>
        <v>0.62849374999999996</v>
      </c>
      <c r="DY109" s="59">
        <f>DY68</f>
        <v>0.68843549999999998</v>
      </c>
    </row>
    <row r="110" spans="1:129">
      <c r="A110" s="16">
        <v>118</v>
      </c>
      <c r="B110" s="16" t="s">
        <v>1645</v>
      </c>
      <c r="C110" s="16" t="s">
        <v>968</v>
      </c>
      <c r="D110" s="3" t="s">
        <v>1021</v>
      </c>
      <c r="E110" s="19" t="s">
        <v>517</v>
      </c>
      <c r="F110" s="16" t="s">
        <v>54</v>
      </c>
      <c r="G110" s="17" t="s">
        <v>40</v>
      </c>
      <c r="H110" s="16" t="s">
        <v>225</v>
      </c>
      <c r="I110" s="16" t="s">
        <v>4582</v>
      </c>
      <c r="J110">
        <v>107</v>
      </c>
      <c r="K110">
        <v>10.0725091608835</v>
      </c>
      <c r="L110">
        <v>0.38536900000000002</v>
      </c>
      <c r="M110">
        <v>0.45089299999999999</v>
      </c>
      <c r="N110">
        <v>0.66666700000000001</v>
      </c>
      <c r="O110">
        <v>0.60810799999999998</v>
      </c>
      <c r="P110" s="16" t="s">
        <v>1020</v>
      </c>
      <c r="Q110" s="16" t="s">
        <v>4581</v>
      </c>
      <c r="R110">
        <v>97</v>
      </c>
      <c r="S110">
        <v>8.0512887301978502</v>
      </c>
      <c r="T110" s="20" t="s">
        <v>2339</v>
      </c>
      <c r="U110" t="s">
        <v>4586</v>
      </c>
      <c r="V110">
        <v>99</v>
      </c>
      <c r="W110">
        <v>6.1807946885743998</v>
      </c>
      <c r="X110">
        <v>97</v>
      </c>
      <c r="AM110" s="59">
        <f>AM70</f>
        <v>172</v>
      </c>
      <c r="AN110" s="59">
        <f>AN70</f>
        <v>154.5</v>
      </c>
      <c r="AO110" s="59">
        <f>AO86</f>
        <v>109.5</v>
      </c>
      <c r="AP110" s="59">
        <f>AP86</f>
        <v>111.5</v>
      </c>
      <c r="AQ110" s="59">
        <f t="shared" ref="AQ110:AW110" si="185">AQ70</f>
        <v>164.5</v>
      </c>
      <c r="AR110" s="59">
        <f t="shared" si="185"/>
        <v>150</v>
      </c>
      <c r="AS110" s="59">
        <f t="shared" si="185"/>
        <v>151.5</v>
      </c>
      <c r="AT110" s="59">
        <f t="shared" si="185"/>
        <v>162.5</v>
      </c>
      <c r="AU110" s="59">
        <f t="shared" si="185"/>
        <v>164</v>
      </c>
      <c r="AV110" s="59">
        <f t="shared" si="185"/>
        <v>149</v>
      </c>
      <c r="AW110" s="59">
        <f t="shared" si="185"/>
        <v>176</v>
      </c>
      <c r="AX110" s="59">
        <f>AX86</f>
        <v>126.5</v>
      </c>
      <c r="AY110" s="59">
        <f>AY70</f>
        <v>150.5</v>
      </c>
      <c r="AZ110" s="59">
        <f>AZ70</f>
        <v>101</v>
      </c>
      <c r="BA110" s="59">
        <f>BA70</f>
        <v>146</v>
      </c>
      <c r="BB110" s="59">
        <f>BB86</f>
        <v>119</v>
      </c>
      <c r="BC110" s="59">
        <f>BC86</f>
        <v>111</v>
      </c>
      <c r="BD110" s="59">
        <f t="shared" ref="BD110:BJ110" si="186">BD70</f>
        <v>109.5</v>
      </c>
      <c r="BE110" s="59">
        <f t="shared" si="186"/>
        <v>94.5</v>
      </c>
      <c r="BF110" s="59">
        <f t="shared" si="186"/>
        <v>113.5</v>
      </c>
      <c r="BG110" s="59">
        <f t="shared" si="186"/>
        <v>129</v>
      </c>
      <c r="BH110" s="59">
        <f t="shared" si="186"/>
        <v>99</v>
      </c>
      <c r="BI110" s="59">
        <f t="shared" si="186"/>
        <v>73</v>
      </c>
      <c r="BJ110" s="59">
        <f t="shared" si="186"/>
        <v>146.5</v>
      </c>
      <c r="BK110" s="59">
        <f>BK86</f>
        <v>122.5</v>
      </c>
      <c r="BL110" s="59">
        <f>BL70</f>
        <v>89</v>
      </c>
      <c r="BM110" s="59">
        <f>BM70</f>
        <v>131.5</v>
      </c>
      <c r="BN110" s="59">
        <f>BN70</f>
        <v>137.5</v>
      </c>
      <c r="BO110" s="59">
        <f>BO86</f>
        <v>105.5</v>
      </c>
      <c r="BP110" s="59">
        <f>BP86</f>
        <v>108.5</v>
      </c>
      <c r="BQ110" s="59">
        <f t="shared" ref="BQ110:BW110" si="187">BQ70</f>
        <v>132</v>
      </c>
      <c r="BR110" s="59">
        <f t="shared" si="187"/>
        <v>113</v>
      </c>
      <c r="BS110" s="59">
        <f t="shared" si="187"/>
        <v>133</v>
      </c>
      <c r="BT110" s="59">
        <f t="shared" si="187"/>
        <v>122</v>
      </c>
      <c r="BU110" s="59">
        <f t="shared" si="187"/>
        <v>129.5</v>
      </c>
      <c r="BV110" s="59">
        <f t="shared" si="187"/>
        <v>132</v>
      </c>
      <c r="BW110" s="59">
        <f t="shared" si="187"/>
        <v>151</v>
      </c>
      <c r="BX110" s="59">
        <f>BX86</f>
        <v>104</v>
      </c>
      <c r="BY110" s="59">
        <f>BY70</f>
        <v>101</v>
      </c>
      <c r="BZ110" s="59">
        <f>BZ70</f>
        <v>0.46421400000000002</v>
      </c>
      <c r="CA110" s="59">
        <f>CA70</f>
        <v>0.36599949999999998</v>
      </c>
      <c r="CB110" s="59">
        <f>CB86</f>
        <v>0.39465749999999999</v>
      </c>
      <c r="CC110" s="59">
        <f>CC86</f>
        <v>0.47019049999999996</v>
      </c>
      <c r="CD110" s="59">
        <f t="shared" ref="CD110:CJ110" si="188">CD70</f>
        <v>0.51900950000000001</v>
      </c>
      <c r="CE110" s="59">
        <f t="shared" si="188"/>
        <v>0.3983295</v>
      </c>
      <c r="CF110" s="59">
        <f t="shared" si="188"/>
        <v>0.36297499999999999</v>
      </c>
      <c r="CG110" s="59">
        <f t="shared" si="188"/>
        <v>0.31790050000000003</v>
      </c>
      <c r="CH110" s="59">
        <f t="shared" si="188"/>
        <v>0.50806450000000003</v>
      </c>
      <c r="CI110" s="59">
        <f t="shared" si="188"/>
        <v>0.44383600000000001</v>
      </c>
      <c r="CJ110" s="59">
        <f t="shared" si="188"/>
        <v>0.32668449999999999</v>
      </c>
      <c r="CK110" s="59">
        <f>CK86</f>
        <v>0.27383350000000001</v>
      </c>
      <c r="CL110" s="59">
        <f>CL70</f>
        <v>0.46738200000000002</v>
      </c>
      <c r="CM110" s="59">
        <f>CM70</f>
        <v>0.38932899999999998</v>
      </c>
      <c r="CN110" s="59">
        <f>CN70</f>
        <v>0.38479250000000004</v>
      </c>
      <c r="CO110" s="59">
        <f>CO86</f>
        <v>0.30040300000000003</v>
      </c>
      <c r="CP110" s="59">
        <f>CP86</f>
        <v>0.47278200000000004</v>
      </c>
      <c r="CQ110" s="59">
        <f t="shared" ref="CQ110:CW110" si="189">CQ70</f>
        <v>0.41733900000000002</v>
      </c>
      <c r="CR110" s="59">
        <f t="shared" si="189"/>
        <v>0.3418775</v>
      </c>
      <c r="CS110" s="59">
        <f t="shared" si="189"/>
        <v>0.32445250000000003</v>
      </c>
      <c r="CT110" s="59">
        <f t="shared" si="189"/>
        <v>0.27232099999999998</v>
      </c>
      <c r="CU110" s="59">
        <f t="shared" si="189"/>
        <v>0.35613450000000002</v>
      </c>
      <c r="CV110" s="59">
        <f t="shared" si="189"/>
        <v>0.37456800000000001</v>
      </c>
      <c r="CW110" s="59">
        <f t="shared" si="189"/>
        <v>0.29133049999999999</v>
      </c>
      <c r="CX110" s="59">
        <f>CX86</f>
        <v>0.31609999999999999</v>
      </c>
      <c r="CY110" s="59">
        <f>CY70</f>
        <v>0.35325450000000003</v>
      </c>
      <c r="CZ110" s="59">
        <f>CZ70</f>
        <v>0.69096050000000009</v>
      </c>
      <c r="DA110" s="59">
        <f>DA70</f>
        <v>0.60103299999999993</v>
      </c>
      <c r="DB110" s="59">
        <f>DB86</f>
        <v>0.63049949999999999</v>
      </c>
      <c r="DC110" s="59">
        <f>DC86</f>
        <v>0.66922300000000001</v>
      </c>
      <c r="DD110" s="59">
        <f t="shared" ref="DD110:DJ110" si="190">DD70</f>
        <v>0.70816349999999995</v>
      </c>
      <c r="DE110" s="59">
        <f t="shared" si="190"/>
        <v>0.6703595</v>
      </c>
      <c r="DF110" s="59">
        <f t="shared" si="190"/>
        <v>0.64583349999999995</v>
      </c>
      <c r="DG110" s="59">
        <f t="shared" si="190"/>
        <v>0.6861275</v>
      </c>
      <c r="DH110" s="59">
        <f t="shared" si="190"/>
        <v>0.71754499999999999</v>
      </c>
      <c r="DI110" s="59">
        <f t="shared" si="190"/>
        <v>0.70175399999999999</v>
      </c>
      <c r="DJ110" s="59">
        <f t="shared" si="190"/>
        <v>0.62475900000000006</v>
      </c>
      <c r="DK110" s="59">
        <f>DK86</f>
        <v>0.63249299999999997</v>
      </c>
      <c r="DL110" s="59">
        <f>DL70</f>
        <v>0.72858099999999992</v>
      </c>
      <c r="DM110" s="59">
        <f>DM70</f>
        <v>0.62848900000000008</v>
      </c>
      <c r="DN110" s="59">
        <f>DN70</f>
        <v>0.62426399999999993</v>
      </c>
      <c r="DO110" s="59">
        <f>DO86</f>
        <v>0.61663299999999999</v>
      </c>
      <c r="DP110" s="59">
        <f>DP86</f>
        <v>0.65575800000000006</v>
      </c>
      <c r="DQ110" s="59">
        <f t="shared" ref="DQ110:DW110" si="191">DQ70</f>
        <v>0.66153499999999998</v>
      </c>
      <c r="DR110" s="59">
        <f t="shared" si="191"/>
        <v>0.72336500000000004</v>
      </c>
      <c r="DS110" s="59">
        <f t="shared" si="191"/>
        <v>0.62891950000000008</v>
      </c>
      <c r="DT110" s="59">
        <f t="shared" si="191"/>
        <v>0.65887899999999999</v>
      </c>
      <c r="DU110" s="59">
        <f t="shared" si="191"/>
        <v>0.62818300000000005</v>
      </c>
      <c r="DV110" s="59">
        <f t="shared" si="191"/>
        <v>0.59499999999999997</v>
      </c>
      <c r="DW110" s="59">
        <f t="shared" si="191"/>
        <v>0.59250849999999999</v>
      </c>
      <c r="DX110" s="59">
        <f>DX86</f>
        <v>0.63939699999999999</v>
      </c>
      <c r="DY110" s="59">
        <f>DY70</f>
        <v>0.71157500000000007</v>
      </c>
    </row>
    <row r="111" spans="1:129">
      <c r="A111" s="16">
        <v>120</v>
      </c>
      <c r="B111" s="16" t="s">
        <v>1382</v>
      </c>
      <c r="C111" s="16" t="s">
        <v>471</v>
      </c>
      <c r="D111" s="3" t="s">
        <v>534</v>
      </c>
      <c r="E111" s="16" t="s">
        <v>517</v>
      </c>
      <c r="F111" s="16" t="s">
        <v>54</v>
      </c>
      <c r="G111" s="17" t="s">
        <v>40</v>
      </c>
      <c r="H111" s="16" t="s">
        <v>225</v>
      </c>
      <c r="I111" s="16" t="s">
        <v>4582</v>
      </c>
      <c r="J111">
        <v>115</v>
      </c>
      <c r="K111">
        <v>6.4625285907012398</v>
      </c>
      <c r="L111">
        <v>0.61578299999999997</v>
      </c>
      <c r="M111">
        <v>0.56883600000000001</v>
      </c>
      <c r="N111">
        <v>0.67346899999999998</v>
      </c>
      <c r="O111">
        <v>0.58536600000000005</v>
      </c>
      <c r="P111" s="16" t="s">
        <v>533</v>
      </c>
      <c r="Q111" s="16" t="s">
        <v>4581</v>
      </c>
      <c r="R111">
        <v>80</v>
      </c>
      <c r="S111">
        <v>2.3253863046084899</v>
      </c>
      <c r="T111" s="20" t="s">
        <v>2102</v>
      </c>
      <c r="U111" t="s">
        <v>4586</v>
      </c>
      <c r="V111">
        <v>117</v>
      </c>
      <c r="W111">
        <v>5.2221371464787003</v>
      </c>
      <c r="X111">
        <v>80</v>
      </c>
      <c r="AM111" s="59">
        <f>AM72</f>
        <v>155</v>
      </c>
      <c r="AN111" s="59">
        <f>AN72</f>
        <v>135</v>
      </c>
      <c r="AO111" s="59">
        <f>AO90</f>
        <v>134</v>
      </c>
      <c r="AP111" s="59">
        <f>AP90</f>
        <v>125</v>
      </c>
      <c r="AQ111" s="59">
        <f t="shared" ref="AQ111:AW111" si="192">AQ72</f>
        <v>140.5</v>
      </c>
      <c r="AR111" s="59">
        <f t="shared" si="192"/>
        <v>138</v>
      </c>
      <c r="AS111" s="59">
        <f t="shared" si="192"/>
        <v>133</v>
      </c>
      <c r="AT111" s="59">
        <f t="shared" si="192"/>
        <v>130</v>
      </c>
      <c r="AU111" s="59">
        <f t="shared" si="192"/>
        <v>174</v>
      </c>
      <c r="AV111" s="59">
        <f t="shared" si="192"/>
        <v>144.5</v>
      </c>
      <c r="AW111" s="59">
        <f t="shared" si="192"/>
        <v>130</v>
      </c>
      <c r="AX111" s="59">
        <f>AX90</f>
        <v>82</v>
      </c>
      <c r="AY111" s="59">
        <f>AY72</f>
        <v>133</v>
      </c>
      <c r="AZ111" s="59">
        <f>AZ72</f>
        <v>96.5</v>
      </c>
      <c r="BA111" s="59">
        <f>BA72</f>
        <v>113</v>
      </c>
      <c r="BB111" s="59">
        <f>BB90</f>
        <v>133</v>
      </c>
      <c r="BC111" s="59">
        <f>BC90</f>
        <v>100.5</v>
      </c>
      <c r="BD111" s="59">
        <f t="shared" ref="BD111:BJ111" si="193">BD72</f>
        <v>92</v>
      </c>
      <c r="BE111" s="59">
        <f t="shared" si="193"/>
        <v>94</v>
      </c>
      <c r="BF111" s="59">
        <f t="shared" si="193"/>
        <v>117</v>
      </c>
      <c r="BG111" s="59">
        <f t="shared" si="193"/>
        <v>123.5</v>
      </c>
      <c r="BH111" s="59">
        <f t="shared" si="193"/>
        <v>101</v>
      </c>
      <c r="BI111" s="59">
        <f t="shared" si="193"/>
        <v>59</v>
      </c>
      <c r="BJ111" s="59">
        <f t="shared" si="193"/>
        <v>126</v>
      </c>
      <c r="BK111" s="59">
        <f>BK90</f>
        <v>138</v>
      </c>
      <c r="BL111" s="59">
        <f>BL72</f>
        <v>79</v>
      </c>
      <c r="BM111" s="59">
        <f>BM72</f>
        <v>107</v>
      </c>
      <c r="BN111" s="59">
        <f>BN72</f>
        <v>107.5</v>
      </c>
      <c r="BO111" s="59">
        <f>BO90</f>
        <v>136.5</v>
      </c>
      <c r="BP111" s="59">
        <f>BP90</f>
        <v>112.5</v>
      </c>
      <c r="BQ111" s="59">
        <f t="shared" ref="BQ111:BW111" si="194">BQ72</f>
        <v>111.5</v>
      </c>
      <c r="BR111" s="59">
        <f t="shared" si="194"/>
        <v>99.5</v>
      </c>
      <c r="BS111" s="59">
        <f t="shared" si="194"/>
        <v>124</v>
      </c>
      <c r="BT111" s="59">
        <f t="shared" si="194"/>
        <v>124</v>
      </c>
      <c r="BU111" s="59">
        <f t="shared" si="194"/>
        <v>136</v>
      </c>
      <c r="BV111" s="59">
        <f t="shared" si="194"/>
        <v>106</v>
      </c>
      <c r="BW111" s="59">
        <f t="shared" si="194"/>
        <v>111.5</v>
      </c>
      <c r="BX111" s="59">
        <f>BX90</f>
        <v>96</v>
      </c>
      <c r="BY111" s="59">
        <f>BY72</f>
        <v>106.5</v>
      </c>
      <c r="BZ111" s="59">
        <f>BZ72</f>
        <v>0.63896900000000001</v>
      </c>
      <c r="CA111" s="59">
        <f>CA72</f>
        <v>0.34295799999999999</v>
      </c>
      <c r="CB111" s="59">
        <f>CB90</f>
        <v>0.24409550000000002</v>
      </c>
      <c r="CC111" s="59">
        <f>CC90</f>
        <v>0.35030249999999996</v>
      </c>
      <c r="CD111" s="59">
        <f t="shared" ref="CD111:CJ111" si="195">CD72</f>
        <v>0.58179749999999997</v>
      </c>
      <c r="CE111" s="59">
        <f t="shared" si="195"/>
        <v>0.40567399999999998</v>
      </c>
      <c r="CF111" s="59">
        <f t="shared" si="195"/>
        <v>0.368952</v>
      </c>
      <c r="CG111" s="59">
        <f t="shared" si="195"/>
        <v>0.294931</v>
      </c>
      <c r="CH111" s="59">
        <f t="shared" si="195"/>
        <v>0.67086650000000003</v>
      </c>
      <c r="CI111" s="59">
        <f t="shared" si="195"/>
        <v>0.59670200000000007</v>
      </c>
      <c r="CJ111" s="59">
        <f t="shared" si="195"/>
        <v>0.38551249999999998</v>
      </c>
      <c r="CK111" s="59">
        <f>CK90</f>
        <v>0.21803</v>
      </c>
      <c r="CL111" s="59">
        <f>CL72</f>
        <v>0.51202499999999995</v>
      </c>
      <c r="CM111" s="59">
        <f>CM72</f>
        <v>0.32056450000000003</v>
      </c>
      <c r="CN111" s="59">
        <f>CN72</f>
        <v>0.40985050000000001</v>
      </c>
      <c r="CO111" s="59">
        <f>CO90</f>
        <v>0.25619199999999998</v>
      </c>
      <c r="CP111" s="59">
        <f>CP90</f>
        <v>0.31019600000000003</v>
      </c>
      <c r="CQ111" s="59">
        <f t="shared" ref="CQ111:CW111" si="196">CQ72</f>
        <v>0.425763</v>
      </c>
      <c r="CR111" s="59">
        <f t="shared" si="196"/>
        <v>0.35498249999999998</v>
      </c>
      <c r="CS111" s="59">
        <f t="shared" si="196"/>
        <v>0.38212849999999998</v>
      </c>
      <c r="CT111" s="59">
        <f t="shared" si="196"/>
        <v>0.39516099999999998</v>
      </c>
      <c r="CU111" s="59">
        <f t="shared" si="196"/>
        <v>0.41337849999999998</v>
      </c>
      <c r="CV111" s="59">
        <f t="shared" si="196"/>
        <v>0.31264399999999998</v>
      </c>
      <c r="CW111" s="59">
        <f t="shared" si="196"/>
        <v>0.42972349999999998</v>
      </c>
      <c r="CX111" s="59">
        <f>CX90</f>
        <v>0.33871000000000001</v>
      </c>
      <c r="CY111" s="59">
        <f>CY72</f>
        <v>0.39105699999999999</v>
      </c>
      <c r="CZ111" s="59">
        <f>CZ72</f>
        <v>0.71677999999999997</v>
      </c>
      <c r="DA111" s="59">
        <f>DA72</f>
        <v>0.66666700000000001</v>
      </c>
      <c r="DB111" s="59">
        <f>DB90</f>
        <v>0.59962499999999996</v>
      </c>
      <c r="DC111" s="59">
        <f>DC90</f>
        <v>0.62392150000000002</v>
      </c>
      <c r="DD111" s="59">
        <f t="shared" ref="DD111:DJ111" si="197">DD72</f>
        <v>0.71249800000000008</v>
      </c>
      <c r="DE111" s="59">
        <f t="shared" si="197"/>
        <v>0.68611800000000001</v>
      </c>
      <c r="DF111" s="59">
        <f t="shared" si="197"/>
        <v>0.69977400000000001</v>
      </c>
      <c r="DG111" s="59">
        <f t="shared" si="197"/>
        <v>0.65457900000000002</v>
      </c>
      <c r="DH111" s="59">
        <f t="shared" si="197"/>
        <v>0.739263</v>
      </c>
      <c r="DI111" s="59">
        <f t="shared" si="197"/>
        <v>0.8002475</v>
      </c>
      <c r="DJ111" s="59">
        <f t="shared" si="197"/>
        <v>0.639652</v>
      </c>
      <c r="DK111" s="59">
        <f>DK90</f>
        <v>0.588785</v>
      </c>
      <c r="DL111" s="59">
        <f>DL72</f>
        <v>0.703704</v>
      </c>
      <c r="DM111" s="59">
        <f>DM72</f>
        <v>0.67745600000000006</v>
      </c>
      <c r="DN111" s="59">
        <f>DN72</f>
        <v>0.64850800000000008</v>
      </c>
      <c r="DO111" s="59">
        <f>DO90</f>
        <v>0.59972800000000004</v>
      </c>
      <c r="DP111" s="59">
        <f>DP90</f>
        <v>0.58205599999999991</v>
      </c>
      <c r="DQ111" s="59">
        <f t="shared" ref="DQ111:DW111" si="198">DQ72</f>
        <v>0.6668345</v>
      </c>
      <c r="DR111" s="59">
        <f t="shared" si="198"/>
        <v>0.68459300000000001</v>
      </c>
      <c r="DS111" s="59">
        <f t="shared" si="198"/>
        <v>0.65606999999999993</v>
      </c>
      <c r="DT111" s="59">
        <f t="shared" si="198"/>
        <v>0.63388</v>
      </c>
      <c r="DU111" s="59">
        <f t="shared" si="198"/>
        <v>0.68511650000000002</v>
      </c>
      <c r="DV111" s="59">
        <f t="shared" si="198"/>
        <v>0.65363099999999996</v>
      </c>
      <c r="DW111" s="59">
        <f t="shared" si="198"/>
        <v>0.66417499999999996</v>
      </c>
      <c r="DX111" s="59">
        <f>DX90</f>
        <v>0.66449099999999994</v>
      </c>
      <c r="DY111" s="59">
        <f>DY72</f>
        <v>0.65543550000000006</v>
      </c>
    </row>
    <row r="112" spans="1:129">
      <c r="A112" s="16">
        <v>122</v>
      </c>
      <c r="B112" s="16" t="s">
        <v>1595</v>
      </c>
      <c r="C112" s="16" t="s">
        <v>845</v>
      </c>
      <c r="D112" s="3" t="s">
        <v>920</v>
      </c>
      <c r="E112" s="16" t="s">
        <v>517</v>
      </c>
      <c r="F112" s="16" t="s">
        <v>54</v>
      </c>
      <c r="G112" s="17" t="s">
        <v>40</v>
      </c>
      <c r="H112" s="16" t="s">
        <v>228</v>
      </c>
      <c r="I112" s="16" t="s">
        <v>4582</v>
      </c>
      <c r="J112">
        <v>140</v>
      </c>
      <c r="K112">
        <v>9.6871520186883799</v>
      </c>
      <c r="L112">
        <v>0.30602000000000001</v>
      </c>
      <c r="M112">
        <v>0.40653800000000001</v>
      </c>
      <c r="N112">
        <v>0.53939400000000004</v>
      </c>
      <c r="O112">
        <v>0.58959499999999998</v>
      </c>
      <c r="P112" s="16" t="s">
        <v>919</v>
      </c>
      <c r="Q112" s="16" t="s">
        <v>4581</v>
      </c>
      <c r="R112">
        <v>101</v>
      </c>
      <c r="S112">
        <v>9.6537744491924506</v>
      </c>
      <c r="T112" s="20" t="s">
        <v>2289</v>
      </c>
      <c r="U112" t="s">
        <v>4586</v>
      </c>
      <c r="V112">
        <v>104</v>
      </c>
      <c r="W112">
        <v>8.1112570857019595</v>
      </c>
      <c r="X112">
        <v>101</v>
      </c>
      <c r="AM112" s="59">
        <f>AM74</f>
        <v>135.5</v>
      </c>
      <c r="AN112" s="59">
        <f>AN74</f>
        <v>119.5</v>
      </c>
      <c r="AO112" s="59">
        <f>AO94</f>
        <v>159.5</v>
      </c>
      <c r="AP112" s="59">
        <f>AP94</f>
        <v>146.5</v>
      </c>
      <c r="AQ112" s="59">
        <f t="shared" ref="AQ112:AW112" si="199">AQ74</f>
        <v>133</v>
      </c>
      <c r="AR112" s="59">
        <f t="shared" si="199"/>
        <v>138.5</v>
      </c>
      <c r="AS112" s="59">
        <f t="shared" si="199"/>
        <v>111.5</v>
      </c>
      <c r="AT112" s="59">
        <f t="shared" si="199"/>
        <v>123</v>
      </c>
      <c r="AU112" s="59">
        <f t="shared" si="199"/>
        <v>122</v>
      </c>
      <c r="AV112" s="59">
        <f t="shared" si="199"/>
        <v>130</v>
      </c>
      <c r="AW112" s="59">
        <f t="shared" si="199"/>
        <v>125.5</v>
      </c>
      <c r="AX112" s="59">
        <f>AX94</f>
        <v>166</v>
      </c>
      <c r="AY112" s="59">
        <f>AY74</f>
        <v>114</v>
      </c>
      <c r="AZ112" s="59">
        <f>AZ74</f>
        <v>102</v>
      </c>
      <c r="BA112" s="59">
        <f>BA74</f>
        <v>113.5</v>
      </c>
      <c r="BB112" s="59">
        <f>BB94</f>
        <v>119.5</v>
      </c>
      <c r="BC112" s="59">
        <f>BC94</f>
        <v>116</v>
      </c>
      <c r="BD112" s="59">
        <f t="shared" ref="BD112:BJ112" si="200">BD74</f>
        <v>89.5</v>
      </c>
      <c r="BE112" s="59">
        <f t="shared" si="200"/>
        <v>85.5</v>
      </c>
      <c r="BF112" s="59">
        <f t="shared" si="200"/>
        <v>121</v>
      </c>
      <c r="BG112" s="59">
        <f t="shared" si="200"/>
        <v>101.5</v>
      </c>
      <c r="BH112" s="59">
        <f t="shared" si="200"/>
        <v>97</v>
      </c>
      <c r="BI112" s="59">
        <f t="shared" si="200"/>
        <v>81.5</v>
      </c>
      <c r="BJ112" s="59">
        <f t="shared" si="200"/>
        <v>121</v>
      </c>
      <c r="BK112" s="59">
        <f>BK94</f>
        <v>166.5</v>
      </c>
      <c r="BL112" s="59">
        <f>BL74</f>
        <v>81.5</v>
      </c>
      <c r="BM112" s="59">
        <f>BM74</f>
        <v>104.5</v>
      </c>
      <c r="BN112" s="59">
        <f>BN74</f>
        <v>104.5</v>
      </c>
      <c r="BO112" s="59">
        <f>BO94</f>
        <v>136.5</v>
      </c>
      <c r="BP112" s="59">
        <f>BP94</f>
        <v>118.5</v>
      </c>
      <c r="BQ112" s="59">
        <f t="shared" ref="BQ112:BW112" si="201">BQ74</f>
        <v>119.5</v>
      </c>
      <c r="BR112" s="59">
        <f t="shared" si="201"/>
        <v>92.5</v>
      </c>
      <c r="BS112" s="59">
        <f t="shared" si="201"/>
        <v>117</v>
      </c>
      <c r="BT112" s="59">
        <f t="shared" si="201"/>
        <v>106.5</v>
      </c>
      <c r="BU112" s="59">
        <f t="shared" si="201"/>
        <v>131.5</v>
      </c>
      <c r="BV112" s="59">
        <f t="shared" si="201"/>
        <v>118.5</v>
      </c>
      <c r="BW112" s="59">
        <f t="shared" si="201"/>
        <v>112</v>
      </c>
      <c r="BX112" s="59">
        <f>BX94</f>
        <v>150</v>
      </c>
      <c r="BY112" s="59">
        <f>BY74</f>
        <v>83.5</v>
      </c>
      <c r="BZ112" s="59">
        <f>BZ74</f>
        <v>0.35930299999999998</v>
      </c>
      <c r="CA112" s="59">
        <f>CA74</f>
        <v>0.33057300000000001</v>
      </c>
      <c r="CB112" s="59">
        <f>CB94</f>
        <v>0.3605275</v>
      </c>
      <c r="CC112" s="59">
        <f>CC94</f>
        <v>0.46529399999999999</v>
      </c>
      <c r="CD112" s="59">
        <f t="shared" ref="CD112:CJ112" si="202">CD74</f>
        <v>0.38673649999999998</v>
      </c>
      <c r="CE112" s="59">
        <f t="shared" si="202"/>
        <v>0.35138249999999999</v>
      </c>
      <c r="CF112" s="59">
        <f t="shared" si="202"/>
        <v>0.46010950000000006</v>
      </c>
      <c r="CG112" s="59">
        <f t="shared" si="202"/>
        <v>0.28153799999999995</v>
      </c>
      <c r="CH112" s="59">
        <f t="shared" si="202"/>
        <v>0.3653515</v>
      </c>
      <c r="CI112" s="59">
        <f t="shared" si="202"/>
        <v>0.53132199999999996</v>
      </c>
      <c r="CJ112" s="59">
        <f t="shared" si="202"/>
        <v>0.3514545</v>
      </c>
      <c r="CK112" s="59">
        <f>CK94</f>
        <v>0.2596485</v>
      </c>
      <c r="CL112" s="59">
        <f>CL74</f>
        <v>0.36218300000000003</v>
      </c>
      <c r="CM112" s="59">
        <f>CM74</f>
        <v>0.31192399999999998</v>
      </c>
      <c r="CN112" s="59">
        <f>CN74</f>
        <v>0.39624150000000002</v>
      </c>
      <c r="CO112" s="59">
        <f>CO94</f>
        <v>0.27923399999999998</v>
      </c>
      <c r="CP112" s="59">
        <f>CP94</f>
        <v>0.42252299999999998</v>
      </c>
      <c r="CQ112" s="59">
        <f t="shared" ref="CQ112:CW112" si="203">CQ74</f>
        <v>0.36275900000000005</v>
      </c>
      <c r="CR112" s="59">
        <f t="shared" si="203"/>
        <v>0.33237300000000003</v>
      </c>
      <c r="CS112" s="59">
        <f t="shared" si="203"/>
        <v>0.36794349999999998</v>
      </c>
      <c r="CT112" s="59">
        <f t="shared" si="203"/>
        <v>0.29629899999999998</v>
      </c>
      <c r="CU112" s="59">
        <f t="shared" si="203"/>
        <v>0.22947899999999999</v>
      </c>
      <c r="CV112" s="59">
        <f t="shared" si="203"/>
        <v>0.30025950000000001</v>
      </c>
      <c r="CW112" s="59">
        <f t="shared" si="203"/>
        <v>0.32992549999999998</v>
      </c>
      <c r="CX112" s="59">
        <f>CX94</f>
        <v>0.31206800000000001</v>
      </c>
      <c r="CY112" s="59">
        <f>CY74</f>
        <v>0.25763249999999999</v>
      </c>
      <c r="CZ112" s="59">
        <f>CZ74</f>
        <v>0.72141250000000001</v>
      </c>
      <c r="DA112" s="59">
        <f>DA74</f>
        <v>0.63724049999999999</v>
      </c>
      <c r="DB112" s="59">
        <f>DB94</f>
        <v>0.64918600000000004</v>
      </c>
      <c r="DC112" s="59">
        <f>DC94</f>
        <v>0.65367050000000004</v>
      </c>
      <c r="DD112" s="59">
        <f t="shared" ref="DD112:DJ112" si="204">DD74</f>
        <v>0.67898949999999991</v>
      </c>
      <c r="DE112" s="59">
        <f t="shared" si="204"/>
        <v>0.69295949999999995</v>
      </c>
      <c r="DF112" s="59">
        <f t="shared" si="204"/>
        <v>0.69397350000000002</v>
      </c>
      <c r="DG112" s="59">
        <f t="shared" si="204"/>
        <v>0.6819090000000001</v>
      </c>
      <c r="DH112" s="59">
        <f t="shared" si="204"/>
        <v>0.64533949999999995</v>
      </c>
      <c r="DI112" s="59">
        <f t="shared" si="204"/>
        <v>0.74600749999999993</v>
      </c>
      <c r="DJ112" s="59">
        <f t="shared" si="204"/>
        <v>0.6962124999999999</v>
      </c>
      <c r="DK112" s="59">
        <f>DK94</f>
        <v>0.56995299999999993</v>
      </c>
      <c r="DL112" s="59">
        <f>DL74</f>
        <v>0.69484750000000006</v>
      </c>
      <c r="DM112" s="59">
        <f>DM74</f>
        <v>0.64767299999999994</v>
      </c>
      <c r="DN112" s="59">
        <f>DN74</f>
        <v>0.63875250000000006</v>
      </c>
      <c r="DO112" s="59">
        <f>DO94</f>
        <v>0.63840450000000004</v>
      </c>
      <c r="DP112" s="59">
        <f>DP94</f>
        <v>0.62467600000000001</v>
      </c>
      <c r="DQ112" s="59">
        <f t="shared" ref="DQ112:DW112" si="205">DQ74</f>
        <v>0.67683899999999997</v>
      </c>
      <c r="DR112" s="59">
        <f t="shared" si="205"/>
        <v>0.668848</v>
      </c>
      <c r="DS112" s="59">
        <f t="shared" si="205"/>
        <v>0.67558950000000006</v>
      </c>
      <c r="DT112" s="59">
        <f t="shared" si="205"/>
        <v>0.64057799999999998</v>
      </c>
      <c r="DU112" s="59">
        <f t="shared" si="205"/>
        <v>0.59942849999999992</v>
      </c>
      <c r="DV112" s="59">
        <f t="shared" si="205"/>
        <v>0.61902999999999997</v>
      </c>
      <c r="DW112" s="59">
        <f t="shared" si="205"/>
        <v>0.69134499999999999</v>
      </c>
      <c r="DX112" s="59">
        <f>DX94</f>
        <v>0.60338175000000005</v>
      </c>
      <c r="DY112" s="59">
        <f>DY74</f>
        <v>0.71345499999999995</v>
      </c>
    </row>
    <row r="113" spans="1:129">
      <c r="A113" s="16">
        <v>124</v>
      </c>
      <c r="B113" s="16" t="s">
        <v>1387</v>
      </c>
      <c r="C113" s="16" t="s">
        <v>471</v>
      </c>
      <c r="D113" s="3" t="s">
        <v>536</v>
      </c>
      <c r="E113" s="16" t="s">
        <v>517</v>
      </c>
      <c r="F113" s="16" t="s">
        <v>54</v>
      </c>
      <c r="G113" s="17" t="s">
        <v>40</v>
      </c>
      <c r="H113" s="16" t="s">
        <v>228</v>
      </c>
      <c r="I113" s="16" t="s">
        <v>4582</v>
      </c>
      <c r="J113">
        <v>116</v>
      </c>
      <c r="K113">
        <v>6.7327032609096298</v>
      </c>
      <c r="L113">
        <v>0.50950499999999999</v>
      </c>
      <c r="M113">
        <v>0.43591600000000003</v>
      </c>
      <c r="N113">
        <v>0.731707</v>
      </c>
      <c r="O113">
        <v>0.65263199999999999</v>
      </c>
      <c r="P113" s="16" t="s">
        <v>535</v>
      </c>
      <c r="Q113" s="16" t="s">
        <v>4581</v>
      </c>
      <c r="R113">
        <v>144</v>
      </c>
      <c r="S113">
        <v>9.6694396116433197</v>
      </c>
      <c r="T113" s="20" t="s">
        <v>2103</v>
      </c>
      <c r="U113" t="s">
        <v>4586</v>
      </c>
      <c r="V113">
        <v>140</v>
      </c>
      <c r="W113">
        <v>13.5096746357057</v>
      </c>
      <c r="X113">
        <v>144</v>
      </c>
      <c r="AM113" s="59">
        <f>AM76</f>
        <v>142.5</v>
      </c>
      <c r="AN113" s="59">
        <f>AN76</f>
        <v>159</v>
      </c>
      <c r="AO113" s="59">
        <f>AO98</f>
        <v>129</v>
      </c>
      <c r="AP113" s="59">
        <f>AP98</f>
        <v>131.5</v>
      </c>
      <c r="AQ113" s="59">
        <f t="shared" ref="AQ113:AW113" si="206">AQ76</f>
        <v>158</v>
      </c>
      <c r="AR113" s="59">
        <f t="shared" si="206"/>
        <v>169.5</v>
      </c>
      <c r="AS113" s="59">
        <f t="shared" si="206"/>
        <v>134.5</v>
      </c>
      <c r="AT113" s="59">
        <f t="shared" si="206"/>
        <v>142.5</v>
      </c>
      <c r="AU113" s="59">
        <f t="shared" si="206"/>
        <v>146.5</v>
      </c>
      <c r="AV113" s="59">
        <f t="shared" si="206"/>
        <v>148.5</v>
      </c>
      <c r="AW113" s="59">
        <f t="shared" si="206"/>
        <v>163.5</v>
      </c>
      <c r="AX113" s="59">
        <f>AX98</f>
        <v>107</v>
      </c>
      <c r="AY113" s="59">
        <f>AY76</f>
        <v>143.5</v>
      </c>
      <c r="AZ113" s="59">
        <f>AZ76</f>
        <v>133.5</v>
      </c>
      <c r="BA113" s="59">
        <f>BA76</f>
        <v>134</v>
      </c>
      <c r="BB113" s="59">
        <f>BB98</f>
        <v>106.5</v>
      </c>
      <c r="BC113" s="59">
        <f>BC98</f>
        <v>81</v>
      </c>
      <c r="BD113" s="59">
        <f t="shared" ref="BD113:BJ113" si="207">BD76</f>
        <v>105</v>
      </c>
      <c r="BE113" s="59">
        <f t="shared" si="207"/>
        <v>99</v>
      </c>
      <c r="BF113" s="59">
        <f t="shared" si="207"/>
        <v>117.5</v>
      </c>
      <c r="BG113" s="59">
        <f t="shared" si="207"/>
        <v>117</v>
      </c>
      <c r="BH113" s="59">
        <f t="shared" si="207"/>
        <v>150</v>
      </c>
      <c r="BI113" s="59">
        <f t="shared" si="207"/>
        <v>98.5</v>
      </c>
      <c r="BJ113" s="59">
        <f t="shared" si="207"/>
        <v>146.5</v>
      </c>
      <c r="BK113" s="59">
        <f>BK98</f>
        <v>140.5</v>
      </c>
      <c r="BL113" s="59">
        <f>BL76</f>
        <v>106.5</v>
      </c>
      <c r="BM113" s="59">
        <f>BM76</f>
        <v>134</v>
      </c>
      <c r="BN113" s="59">
        <f>BN76</f>
        <v>132</v>
      </c>
      <c r="BO113" s="59">
        <f>BO98</f>
        <v>114.5</v>
      </c>
      <c r="BP113" s="59">
        <f>BP98</f>
        <v>103.5</v>
      </c>
      <c r="BQ113" s="59">
        <f t="shared" ref="BQ113:BW113" si="208">BQ76</f>
        <v>128</v>
      </c>
      <c r="BR113" s="59">
        <f t="shared" si="208"/>
        <v>94.5</v>
      </c>
      <c r="BS113" s="59">
        <f t="shared" si="208"/>
        <v>139.5</v>
      </c>
      <c r="BT113" s="59">
        <f t="shared" si="208"/>
        <v>135.5</v>
      </c>
      <c r="BU113" s="59">
        <f t="shared" si="208"/>
        <v>142</v>
      </c>
      <c r="BV113" s="59">
        <f t="shared" si="208"/>
        <v>153</v>
      </c>
      <c r="BW113" s="59">
        <f t="shared" si="208"/>
        <v>143.5</v>
      </c>
      <c r="BX113" s="59">
        <f>BX98</f>
        <v>127.5</v>
      </c>
      <c r="BY113" s="59">
        <f>BY76</f>
        <v>112</v>
      </c>
      <c r="BZ113" s="59">
        <f>BZ76</f>
        <v>0.44246799999999997</v>
      </c>
      <c r="CA113" s="59">
        <f>CA76</f>
        <v>0.20564500000000002</v>
      </c>
      <c r="CB113" s="59">
        <f>CB98</f>
        <v>0.2401355</v>
      </c>
      <c r="CC113" s="59">
        <f>CC98</f>
        <v>0.26216899999999999</v>
      </c>
      <c r="CD113" s="59">
        <f t="shared" ref="CD113:CJ113" si="209">CD76</f>
        <v>0.42086699999999999</v>
      </c>
      <c r="CE113" s="59">
        <f t="shared" si="209"/>
        <v>0.35894300000000001</v>
      </c>
      <c r="CF113" s="59">
        <f t="shared" si="209"/>
        <v>0.44844450000000002</v>
      </c>
      <c r="CG113" s="59">
        <f t="shared" si="209"/>
        <v>0.35491099999999998</v>
      </c>
      <c r="CH113" s="59">
        <f t="shared" si="209"/>
        <v>0.27311350000000001</v>
      </c>
      <c r="CI113" s="59">
        <f t="shared" si="209"/>
        <v>0.34562199999999998</v>
      </c>
      <c r="CJ113" s="59">
        <f t="shared" si="209"/>
        <v>0.31141950000000002</v>
      </c>
      <c r="CK113" s="59">
        <f>CK98</f>
        <v>0.32150099999999998</v>
      </c>
      <c r="CL113" s="59">
        <f>CL76</f>
        <v>0.38299249999999996</v>
      </c>
      <c r="CM113" s="59">
        <f>CM76</f>
        <v>0.37147200000000002</v>
      </c>
      <c r="CN113" s="59">
        <f>CN76</f>
        <v>0.21666199999999999</v>
      </c>
      <c r="CO113" s="59">
        <f>CO98</f>
        <v>0.27664149999999998</v>
      </c>
      <c r="CP113" s="59">
        <f>CP98</f>
        <v>0.1973645</v>
      </c>
      <c r="CQ113" s="59">
        <f t="shared" ref="CQ113:CW113" si="210">CQ76</f>
        <v>0.30141099999999998</v>
      </c>
      <c r="CR113" s="59">
        <f t="shared" si="210"/>
        <v>0.34540599999999999</v>
      </c>
      <c r="CS113" s="59">
        <f t="shared" si="210"/>
        <v>0.29205049999999999</v>
      </c>
      <c r="CT113" s="59">
        <f t="shared" si="210"/>
        <v>0.38522499999999998</v>
      </c>
      <c r="CU113" s="59">
        <f t="shared" si="210"/>
        <v>0.27160099999999998</v>
      </c>
      <c r="CV113" s="59">
        <f t="shared" si="210"/>
        <v>0.1904525</v>
      </c>
      <c r="CW113" s="59">
        <f t="shared" si="210"/>
        <v>0.24755149999999998</v>
      </c>
      <c r="CX113" s="59">
        <f>CX98</f>
        <v>0.35951900000000003</v>
      </c>
      <c r="CY113" s="59">
        <f>CY76</f>
        <v>0.2577045</v>
      </c>
      <c r="CZ113" s="59">
        <f>CZ76</f>
        <v>0.71244599999999991</v>
      </c>
      <c r="DA113" s="59">
        <f>DA76</f>
        <v>0.619668</v>
      </c>
      <c r="DB113" s="59">
        <f>DB98</f>
        <v>0.67956349999999999</v>
      </c>
      <c r="DC113" s="59">
        <f>DC98</f>
        <v>0.70519149999999997</v>
      </c>
      <c r="DD113" s="59">
        <f t="shared" ref="DD113:DJ113" si="211">DD76</f>
        <v>0.66149950000000002</v>
      </c>
      <c r="DE113" s="59">
        <f t="shared" si="211"/>
        <v>0.72282800000000003</v>
      </c>
      <c r="DF113" s="59">
        <f t="shared" si="211"/>
        <v>0.65506750000000002</v>
      </c>
      <c r="DG113" s="59">
        <f t="shared" si="211"/>
        <v>0.66804850000000005</v>
      </c>
      <c r="DH113" s="59">
        <f t="shared" si="211"/>
        <v>0.65618599999999994</v>
      </c>
      <c r="DI113" s="59">
        <f t="shared" si="211"/>
        <v>0.715839</v>
      </c>
      <c r="DJ113" s="59">
        <f t="shared" si="211"/>
        <v>0.65215250000000002</v>
      </c>
      <c r="DK113" s="59">
        <f>DK98</f>
        <v>0.626938</v>
      </c>
      <c r="DL113" s="59">
        <f>DL76</f>
        <v>0.71517800000000009</v>
      </c>
      <c r="DM113" s="59">
        <f>DM76</f>
        <v>0.63583500000000004</v>
      </c>
      <c r="DN113" s="59">
        <f>DN76</f>
        <v>0.63633249999999997</v>
      </c>
      <c r="DO113" s="59">
        <f>DO98</f>
        <v>0.65850249999999999</v>
      </c>
      <c r="DP113" s="59">
        <f>DP98</f>
        <v>0.65532349999999995</v>
      </c>
      <c r="DQ113" s="59">
        <f t="shared" ref="DQ113:DW113" si="212">DQ76</f>
        <v>0.606321</v>
      </c>
      <c r="DR113" s="59">
        <f t="shared" si="212"/>
        <v>0.69574250000000004</v>
      </c>
      <c r="DS113" s="59">
        <f t="shared" si="212"/>
        <v>0.64710449999999997</v>
      </c>
      <c r="DT113" s="59">
        <f t="shared" si="212"/>
        <v>0.66396750000000004</v>
      </c>
      <c r="DU113" s="59">
        <f t="shared" si="212"/>
        <v>0.61674300000000004</v>
      </c>
      <c r="DV113" s="59">
        <f t="shared" si="212"/>
        <v>0.64713949999999998</v>
      </c>
      <c r="DW113" s="59">
        <f t="shared" si="212"/>
        <v>0.66688550000000002</v>
      </c>
      <c r="DX113" s="59">
        <f>DX98</f>
        <v>0.59014074999999999</v>
      </c>
      <c r="DY113" s="59">
        <f>DY76</f>
        <v>0.66177149999999996</v>
      </c>
    </row>
    <row r="114" spans="1:129">
      <c r="A114" s="16">
        <v>126</v>
      </c>
      <c r="B114" s="16" t="s">
        <v>1596</v>
      </c>
      <c r="C114" s="16" t="s">
        <v>845</v>
      </c>
      <c r="D114" s="3" t="s">
        <v>922</v>
      </c>
      <c r="E114" s="16" t="s">
        <v>517</v>
      </c>
      <c r="F114" s="16" t="s">
        <v>54</v>
      </c>
      <c r="G114" s="17" t="s">
        <v>40</v>
      </c>
      <c r="H114" s="16" t="s">
        <v>231</v>
      </c>
      <c r="I114" s="16" t="s">
        <v>4582</v>
      </c>
      <c r="J114">
        <v>184</v>
      </c>
      <c r="K114">
        <v>12.9617500557779</v>
      </c>
      <c r="L114">
        <v>0.59461399999999998</v>
      </c>
      <c r="M114">
        <v>0.51987300000000003</v>
      </c>
      <c r="N114">
        <v>0.716279</v>
      </c>
      <c r="O114">
        <v>0.67857100000000004</v>
      </c>
      <c r="P114" s="16" t="s">
        <v>921</v>
      </c>
      <c r="Q114" s="16" t="s">
        <v>4581</v>
      </c>
      <c r="R114">
        <v>92</v>
      </c>
      <c r="S114">
        <v>7.28786242348892</v>
      </c>
      <c r="T114" s="20" t="s">
        <v>2290</v>
      </c>
      <c r="U114" t="s">
        <v>4586</v>
      </c>
      <c r="V114">
        <v>112</v>
      </c>
      <c r="W114">
        <v>11.866720217985399</v>
      </c>
      <c r="X114">
        <v>92</v>
      </c>
    </row>
    <row r="115" spans="1:129">
      <c r="A115" s="16">
        <v>128</v>
      </c>
      <c r="B115" s="16" t="s">
        <v>1388</v>
      </c>
      <c r="C115" s="16" t="s">
        <v>471</v>
      </c>
      <c r="D115" s="3" t="s">
        <v>540</v>
      </c>
      <c r="E115" s="16" t="s">
        <v>517</v>
      </c>
      <c r="F115" s="16" t="s">
        <v>54</v>
      </c>
      <c r="G115" s="17" t="s">
        <v>40</v>
      </c>
      <c r="H115" s="16" t="s">
        <v>231</v>
      </c>
      <c r="I115" s="16" t="s">
        <v>4582</v>
      </c>
      <c r="J115">
        <v>137</v>
      </c>
      <c r="K115">
        <v>9.5352474304598704</v>
      </c>
      <c r="L115">
        <v>0.54608299999999999</v>
      </c>
      <c r="M115">
        <v>0.52405000000000002</v>
      </c>
      <c r="N115">
        <v>0.69021699999999997</v>
      </c>
      <c r="O115">
        <v>0.67149800000000004</v>
      </c>
      <c r="P115" s="16" t="s">
        <v>539</v>
      </c>
      <c r="Q115" s="16" t="s">
        <v>4581</v>
      </c>
      <c r="R115">
        <v>104</v>
      </c>
      <c r="S115">
        <v>10.5437165364386</v>
      </c>
      <c r="T115" s="20" t="s">
        <v>2104</v>
      </c>
      <c r="U115" t="s">
        <v>4586</v>
      </c>
      <c r="V115">
        <v>138</v>
      </c>
      <c r="W115">
        <v>13.699209738602301</v>
      </c>
      <c r="X115">
        <v>104</v>
      </c>
      <c r="AM115" t="s">
        <v>5487</v>
      </c>
      <c r="AN115" t="s">
        <v>4685</v>
      </c>
      <c r="AO115" t="s">
        <v>4686</v>
      </c>
      <c r="AP115" t="s">
        <v>5487</v>
      </c>
      <c r="AQ115" t="s">
        <v>4685</v>
      </c>
      <c r="AR115" t="s">
        <v>4686</v>
      </c>
      <c r="AS115" t="s">
        <v>5487</v>
      </c>
      <c r="AT115" t="s">
        <v>4685</v>
      </c>
      <c r="AU115" t="s">
        <v>4686</v>
      </c>
      <c r="AV115" t="s">
        <v>5487</v>
      </c>
      <c r="AW115" t="s">
        <v>4685</v>
      </c>
      <c r="AX115" t="s">
        <v>4686</v>
      </c>
      <c r="AY115" t="s">
        <v>5487</v>
      </c>
      <c r="AZ115" t="s">
        <v>4685</v>
      </c>
      <c r="BA115" t="s">
        <v>4686</v>
      </c>
      <c r="BB115" t="s">
        <v>5487</v>
      </c>
      <c r="BC115" t="s">
        <v>4685</v>
      </c>
      <c r="BD115" t="s">
        <v>4686</v>
      </c>
      <c r="BE115" t="s">
        <v>5487</v>
      </c>
      <c r="BF115" t="s">
        <v>4685</v>
      </c>
      <c r="BG115" t="s">
        <v>4686</v>
      </c>
      <c r="BH115" t="s">
        <v>5487</v>
      </c>
      <c r="BI115" t="s">
        <v>4685</v>
      </c>
      <c r="BJ115" t="s">
        <v>4686</v>
      </c>
      <c r="BK115" t="s">
        <v>5487</v>
      </c>
      <c r="BL115" t="s">
        <v>4685</v>
      </c>
      <c r="BM115" t="s">
        <v>4686</v>
      </c>
      <c r="BN115" t="s">
        <v>5487</v>
      </c>
      <c r="BO115" t="s">
        <v>4685</v>
      </c>
      <c r="BP115" t="s">
        <v>4686</v>
      </c>
      <c r="BQ115" t="s">
        <v>5487</v>
      </c>
      <c r="BR115" t="s">
        <v>4685</v>
      </c>
      <c r="BS115" t="s">
        <v>4686</v>
      </c>
      <c r="BT115" t="s">
        <v>5487</v>
      </c>
      <c r="BU115" t="s">
        <v>4685</v>
      </c>
      <c r="BV115" t="s">
        <v>4686</v>
      </c>
      <c r="BW115" t="s">
        <v>5487</v>
      </c>
      <c r="BX115" t="s">
        <v>4685</v>
      </c>
      <c r="BY115" t="s">
        <v>4686</v>
      </c>
    </row>
    <row r="116" spans="1:129">
      <c r="A116" s="16">
        <v>130</v>
      </c>
      <c r="B116" s="16" t="s">
        <v>1597</v>
      </c>
      <c r="C116" s="16" t="s">
        <v>845</v>
      </c>
      <c r="D116" s="3" t="s">
        <v>924</v>
      </c>
      <c r="E116" s="16" t="s">
        <v>517</v>
      </c>
      <c r="F116" s="16" t="s">
        <v>54</v>
      </c>
      <c r="G116" s="17" t="s">
        <v>40</v>
      </c>
      <c r="H116" s="16" t="s">
        <v>348</v>
      </c>
      <c r="I116" s="16" t="s">
        <v>4582</v>
      </c>
      <c r="J116">
        <v>152</v>
      </c>
      <c r="K116">
        <v>7.0310415401727298</v>
      </c>
      <c r="L116">
        <v>0.46630199999999999</v>
      </c>
      <c r="M116">
        <v>0.41244199999999998</v>
      </c>
      <c r="N116">
        <v>0.66120199999999996</v>
      </c>
      <c r="O116">
        <v>0.63388</v>
      </c>
      <c r="P116" s="16" t="s">
        <v>923</v>
      </c>
      <c r="Q116" s="16" t="s">
        <v>4581</v>
      </c>
      <c r="R116">
        <v>93</v>
      </c>
      <c r="S116">
        <v>6.3584595004234199</v>
      </c>
      <c r="T116" s="20" t="s">
        <v>2291</v>
      </c>
      <c r="U116" t="s">
        <v>4586</v>
      </c>
      <c r="V116">
        <v>98</v>
      </c>
      <c r="W116">
        <v>10.8715220989854</v>
      </c>
      <c r="X116">
        <v>93</v>
      </c>
      <c r="AM116" t="s">
        <v>182</v>
      </c>
      <c r="AN116" t="s">
        <v>182</v>
      </c>
      <c r="AO116" t="s">
        <v>182</v>
      </c>
      <c r="AP116" t="s">
        <v>195</v>
      </c>
      <c r="AQ116" t="s">
        <v>195</v>
      </c>
      <c r="AR116" t="s">
        <v>195</v>
      </c>
      <c r="AS116" t="s">
        <v>21</v>
      </c>
      <c r="AT116" t="s">
        <v>21</v>
      </c>
      <c r="AU116" t="s">
        <v>21</v>
      </c>
      <c r="AV116" t="s">
        <v>40</v>
      </c>
      <c r="AW116" t="s">
        <v>40</v>
      </c>
      <c r="AX116" t="s">
        <v>40</v>
      </c>
      <c r="AY116" t="s">
        <v>169</v>
      </c>
      <c r="AZ116" t="s">
        <v>169</v>
      </c>
      <c r="BA116" t="s">
        <v>169</v>
      </c>
      <c r="BB116" t="s">
        <v>131</v>
      </c>
      <c r="BC116" t="s">
        <v>131</v>
      </c>
      <c r="BD116" t="s">
        <v>131</v>
      </c>
      <c r="BE116" t="s">
        <v>83</v>
      </c>
      <c r="BF116" t="s">
        <v>83</v>
      </c>
      <c r="BG116" t="s">
        <v>83</v>
      </c>
      <c r="BH116" t="s">
        <v>96</v>
      </c>
      <c r="BI116" t="s">
        <v>96</v>
      </c>
      <c r="BJ116" t="s">
        <v>96</v>
      </c>
      <c r="BK116" t="s">
        <v>70</v>
      </c>
      <c r="BL116" t="s">
        <v>70</v>
      </c>
      <c r="BM116" t="s">
        <v>70</v>
      </c>
      <c r="BN116" t="s">
        <v>208</v>
      </c>
      <c r="BO116" t="s">
        <v>208</v>
      </c>
      <c r="BP116" t="s">
        <v>208</v>
      </c>
      <c r="BQ116" t="s">
        <v>109</v>
      </c>
      <c r="BR116" t="s">
        <v>109</v>
      </c>
      <c r="BS116" t="s">
        <v>109</v>
      </c>
      <c r="BT116" t="s">
        <v>57</v>
      </c>
      <c r="BU116" t="s">
        <v>57</v>
      </c>
      <c r="BV116" t="s">
        <v>57</v>
      </c>
      <c r="BW116" t="s">
        <v>156</v>
      </c>
      <c r="BX116" t="s">
        <v>156</v>
      </c>
      <c r="BY116" t="s">
        <v>156</v>
      </c>
    </row>
    <row r="117" spans="1:129">
      <c r="A117" s="16">
        <v>132</v>
      </c>
      <c r="B117" s="16" t="s">
        <v>1389</v>
      </c>
      <c r="C117" s="16" t="s">
        <v>471</v>
      </c>
      <c r="D117" s="3" t="s">
        <v>542</v>
      </c>
      <c r="E117" s="16" t="s">
        <v>517</v>
      </c>
      <c r="F117" s="16" t="s">
        <v>54</v>
      </c>
      <c r="G117" s="17" t="s">
        <v>40</v>
      </c>
      <c r="H117" s="16" t="s">
        <v>348</v>
      </c>
      <c r="I117" s="16" t="s">
        <v>4582</v>
      </c>
      <c r="J117">
        <v>117</v>
      </c>
      <c r="K117">
        <v>6.8262105132320698</v>
      </c>
      <c r="L117">
        <v>0.21673400000000001</v>
      </c>
      <c r="M117">
        <v>0.249136</v>
      </c>
      <c r="N117">
        <v>0.611842</v>
      </c>
      <c r="O117">
        <v>0.64</v>
      </c>
      <c r="P117" s="16" t="s">
        <v>541</v>
      </c>
      <c r="Q117" s="16" t="s">
        <v>4581</v>
      </c>
      <c r="R117">
        <v>94</v>
      </c>
      <c r="S117">
        <v>5.8670013829434398</v>
      </c>
      <c r="T117" s="20" t="s">
        <v>2105</v>
      </c>
      <c r="U117" t="s">
        <v>4586</v>
      </c>
      <c r="V117">
        <v>121</v>
      </c>
      <c r="W117">
        <v>10.371522240667501</v>
      </c>
      <c r="X117">
        <v>94</v>
      </c>
      <c r="AM117">
        <v>179.5</v>
      </c>
      <c r="AN117">
        <v>139.5</v>
      </c>
      <c r="AO117">
        <v>104</v>
      </c>
      <c r="AP117">
        <v>178.5</v>
      </c>
      <c r="AQ117">
        <v>141</v>
      </c>
      <c r="AR117">
        <v>138.5</v>
      </c>
      <c r="AS117">
        <v>125.5</v>
      </c>
      <c r="AT117">
        <v>126.5</v>
      </c>
      <c r="AU117">
        <v>121.5</v>
      </c>
      <c r="AV117">
        <v>139</v>
      </c>
      <c r="AW117">
        <v>118.5</v>
      </c>
      <c r="AX117">
        <v>133</v>
      </c>
      <c r="AY117">
        <v>158.5</v>
      </c>
      <c r="AZ117">
        <v>97.5</v>
      </c>
      <c r="BA117">
        <v>128</v>
      </c>
      <c r="BB117">
        <v>154.5</v>
      </c>
      <c r="BC117">
        <v>115.5</v>
      </c>
      <c r="BD117">
        <v>135</v>
      </c>
      <c r="BE117">
        <v>151</v>
      </c>
      <c r="BF117">
        <v>102</v>
      </c>
      <c r="BG117">
        <v>147</v>
      </c>
      <c r="BH117">
        <v>165</v>
      </c>
      <c r="BI117">
        <v>141</v>
      </c>
      <c r="BJ117">
        <v>155</v>
      </c>
      <c r="BK117">
        <v>180</v>
      </c>
      <c r="BL117">
        <v>112</v>
      </c>
      <c r="BM117">
        <v>142.5</v>
      </c>
      <c r="BN117">
        <v>168</v>
      </c>
      <c r="BO117">
        <v>67.5</v>
      </c>
      <c r="BP117">
        <v>128</v>
      </c>
      <c r="BQ117">
        <v>190</v>
      </c>
      <c r="BR117">
        <v>146</v>
      </c>
      <c r="BS117">
        <v>142</v>
      </c>
      <c r="BT117">
        <v>168</v>
      </c>
      <c r="BU117">
        <v>160</v>
      </c>
      <c r="BV117">
        <v>127</v>
      </c>
      <c r="BW117">
        <v>161</v>
      </c>
      <c r="BX117">
        <v>99.5</v>
      </c>
      <c r="BY117">
        <v>102.5</v>
      </c>
    </row>
    <row r="118" spans="1:129">
      <c r="A118" s="16">
        <v>134</v>
      </c>
      <c r="B118" s="16" t="s">
        <v>1598</v>
      </c>
      <c r="C118" s="16" t="s">
        <v>845</v>
      </c>
      <c r="D118" s="3" t="s">
        <v>926</v>
      </c>
      <c r="E118" s="16" t="s">
        <v>517</v>
      </c>
      <c r="F118" s="16" t="s">
        <v>54</v>
      </c>
      <c r="G118" s="17" t="s">
        <v>40</v>
      </c>
      <c r="H118" s="16" t="s">
        <v>351</v>
      </c>
      <c r="I118" s="16" t="s">
        <v>4582</v>
      </c>
      <c r="J118">
        <v>131</v>
      </c>
      <c r="K118">
        <v>7.3045064249602296</v>
      </c>
      <c r="L118">
        <v>0.35167100000000001</v>
      </c>
      <c r="M118">
        <v>0.48343900000000001</v>
      </c>
      <c r="N118">
        <v>0.62209300000000001</v>
      </c>
      <c r="O118">
        <v>0.68616999999999995</v>
      </c>
      <c r="P118" s="16" t="s">
        <v>925</v>
      </c>
      <c r="Q118" s="16" t="s">
        <v>4581</v>
      </c>
      <c r="R118">
        <v>106</v>
      </c>
      <c r="S118">
        <v>7.8692666501945503</v>
      </c>
      <c r="T118" s="20" t="s">
        <v>2292</v>
      </c>
      <c r="U118" t="s">
        <v>4586</v>
      </c>
      <c r="V118">
        <v>116</v>
      </c>
      <c r="W118">
        <v>12.774648200761099</v>
      </c>
      <c r="X118">
        <v>106</v>
      </c>
      <c r="AM118">
        <v>172.5</v>
      </c>
      <c r="AN118">
        <v>107</v>
      </c>
      <c r="AO118">
        <v>148.5</v>
      </c>
      <c r="AP118">
        <v>193</v>
      </c>
      <c r="AQ118">
        <v>142</v>
      </c>
      <c r="AR118">
        <v>132</v>
      </c>
      <c r="AS118">
        <v>137</v>
      </c>
      <c r="AT118">
        <v>125.5</v>
      </c>
      <c r="AU118">
        <v>139.5</v>
      </c>
      <c r="AV118">
        <v>137.5</v>
      </c>
      <c r="AW118">
        <v>132.5</v>
      </c>
      <c r="AX118">
        <v>135</v>
      </c>
      <c r="AY118">
        <v>192</v>
      </c>
      <c r="AZ118">
        <v>97.5</v>
      </c>
      <c r="BA118">
        <v>148.5</v>
      </c>
      <c r="BB118">
        <v>185</v>
      </c>
      <c r="BC118">
        <v>120</v>
      </c>
      <c r="BD118">
        <v>116.5</v>
      </c>
      <c r="BE118">
        <v>151</v>
      </c>
      <c r="BF118">
        <v>106</v>
      </c>
      <c r="BG118">
        <v>128</v>
      </c>
      <c r="BH118">
        <v>192.5</v>
      </c>
      <c r="BI118">
        <v>145.5</v>
      </c>
      <c r="BJ118">
        <v>141</v>
      </c>
      <c r="BK118">
        <v>198</v>
      </c>
      <c r="BL118">
        <v>111</v>
      </c>
      <c r="BM118">
        <v>165</v>
      </c>
      <c r="BN118">
        <v>185.5</v>
      </c>
      <c r="BO118">
        <v>51</v>
      </c>
      <c r="BP118">
        <v>132</v>
      </c>
      <c r="BQ118">
        <v>200.5</v>
      </c>
      <c r="BR118">
        <v>182</v>
      </c>
      <c r="BS118">
        <v>170</v>
      </c>
      <c r="BT118">
        <v>151</v>
      </c>
      <c r="BU118">
        <v>173</v>
      </c>
      <c r="BV118">
        <v>167</v>
      </c>
      <c r="BW118">
        <v>168.5</v>
      </c>
      <c r="BX118">
        <v>96.5</v>
      </c>
      <c r="BY118">
        <v>120</v>
      </c>
    </row>
    <row r="119" spans="1:129">
      <c r="A119" s="16">
        <v>136</v>
      </c>
      <c r="B119" s="16" t="s">
        <v>1390</v>
      </c>
      <c r="C119" s="16" t="s">
        <v>471</v>
      </c>
      <c r="D119" s="3" t="s">
        <v>544</v>
      </c>
      <c r="E119" s="16" t="s">
        <v>517</v>
      </c>
      <c r="F119" s="16" t="s">
        <v>54</v>
      </c>
      <c r="G119" s="17" t="s">
        <v>40</v>
      </c>
      <c r="H119" s="16" t="s">
        <v>351</v>
      </c>
      <c r="I119" s="16" t="s">
        <v>4582</v>
      </c>
      <c r="J119">
        <v>104</v>
      </c>
      <c r="K119">
        <v>5.6344049333125499</v>
      </c>
      <c r="L119">
        <v>0.317828</v>
      </c>
      <c r="M119">
        <v>0.39933800000000003</v>
      </c>
      <c r="N119">
        <v>0.68243200000000004</v>
      </c>
      <c r="O119">
        <v>0.67307700000000004</v>
      </c>
      <c r="P119" s="16" t="s">
        <v>543</v>
      </c>
      <c r="Q119" s="16" t="s">
        <v>4581</v>
      </c>
      <c r="R119">
        <v>91</v>
      </c>
      <c r="S119">
        <v>5.6014298655191297</v>
      </c>
      <c r="T119" s="20" t="s">
        <v>2106</v>
      </c>
      <c r="U119" t="s">
        <v>4586</v>
      </c>
      <c r="V119">
        <v>103</v>
      </c>
      <c r="W119">
        <v>10.5481634447743</v>
      </c>
      <c r="X119">
        <v>91</v>
      </c>
      <c r="AM119">
        <v>178.5</v>
      </c>
      <c r="AN119">
        <v>141.5</v>
      </c>
      <c r="AO119">
        <v>150.5</v>
      </c>
      <c r="AP119">
        <v>175.5</v>
      </c>
      <c r="AQ119">
        <v>145</v>
      </c>
      <c r="AR119">
        <v>133</v>
      </c>
      <c r="AS119">
        <v>103</v>
      </c>
      <c r="AT119">
        <v>114.5</v>
      </c>
      <c r="AU119">
        <v>109.5</v>
      </c>
      <c r="AV119">
        <v>104</v>
      </c>
      <c r="AW119">
        <v>98</v>
      </c>
      <c r="AX119">
        <v>104.5</v>
      </c>
      <c r="AY119">
        <v>173</v>
      </c>
      <c r="AZ119">
        <v>103.5</v>
      </c>
      <c r="BA119">
        <v>142.5</v>
      </c>
      <c r="BB119">
        <v>151.5</v>
      </c>
      <c r="BC119">
        <v>112.5</v>
      </c>
      <c r="BD119">
        <v>142.5</v>
      </c>
      <c r="BE119">
        <v>168.5</v>
      </c>
      <c r="BF119">
        <v>121.5</v>
      </c>
      <c r="BG119">
        <v>143.5</v>
      </c>
      <c r="BH119">
        <v>163</v>
      </c>
      <c r="BI119">
        <v>148</v>
      </c>
      <c r="BJ119">
        <v>134.5</v>
      </c>
      <c r="BK119">
        <v>163.5</v>
      </c>
      <c r="BL119">
        <v>114</v>
      </c>
      <c r="BM119">
        <v>130.5</v>
      </c>
      <c r="BN119">
        <v>198</v>
      </c>
      <c r="BO119">
        <v>67</v>
      </c>
      <c r="BP119">
        <v>141.5</v>
      </c>
      <c r="BQ119">
        <v>179</v>
      </c>
      <c r="BR119">
        <v>171</v>
      </c>
      <c r="BS119">
        <v>189</v>
      </c>
      <c r="BT119">
        <v>103</v>
      </c>
      <c r="BU119">
        <v>117</v>
      </c>
      <c r="BV119">
        <v>78</v>
      </c>
      <c r="BW119">
        <v>164</v>
      </c>
      <c r="BX119">
        <v>106.5</v>
      </c>
      <c r="BY119">
        <v>107</v>
      </c>
    </row>
    <row r="120" spans="1:129">
      <c r="A120" s="16">
        <v>138</v>
      </c>
      <c r="B120" s="16" t="s">
        <v>1599</v>
      </c>
      <c r="C120" s="16" t="s">
        <v>845</v>
      </c>
      <c r="D120" s="3" t="s">
        <v>928</v>
      </c>
      <c r="E120" s="16" t="s">
        <v>517</v>
      </c>
      <c r="F120" s="16" t="s">
        <v>54</v>
      </c>
      <c r="G120" s="17" t="s">
        <v>40</v>
      </c>
      <c r="H120" s="16" t="s">
        <v>354</v>
      </c>
      <c r="I120" s="16" t="s">
        <v>4582</v>
      </c>
      <c r="J120">
        <v>101</v>
      </c>
      <c r="K120">
        <v>5.6215327916574998</v>
      </c>
      <c r="L120">
        <v>0.47566199999999997</v>
      </c>
      <c r="M120">
        <v>0.421371</v>
      </c>
      <c r="N120">
        <v>0.70322600000000002</v>
      </c>
      <c r="O120">
        <v>0.60563400000000001</v>
      </c>
      <c r="P120" s="16" t="s">
        <v>927</v>
      </c>
      <c r="Q120" s="16" t="s">
        <v>4581</v>
      </c>
      <c r="R120">
        <v>100</v>
      </c>
      <c r="S120">
        <v>11.375109813531701</v>
      </c>
      <c r="T120" s="20" t="s">
        <v>2293</v>
      </c>
      <c r="U120" t="s">
        <v>4586</v>
      </c>
      <c r="V120">
        <v>97</v>
      </c>
      <c r="W120">
        <v>10.2776454860676</v>
      </c>
      <c r="X120">
        <v>100</v>
      </c>
      <c r="AM120">
        <v>122.5</v>
      </c>
      <c r="AN120">
        <v>103.5</v>
      </c>
      <c r="AO120">
        <v>92.5</v>
      </c>
      <c r="AP120">
        <v>100</v>
      </c>
      <c r="AQ120">
        <v>97.5</v>
      </c>
      <c r="AR120">
        <v>107</v>
      </c>
      <c r="AS120">
        <v>118.5</v>
      </c>
      <c r="AT120">
        <v>117.5</v>
      </c>
      <c r="AU120">
        <v>116.5</v>
      </c>
      <c r="AV120">
        <v>128</v>
      </c>
      <c r="AW120">
        <v>122.5</v>
      </c>
      <c r="AX120">
        <v>122</v>
      </c>
      <c r="AY120">
        <v>125</v>
      </c>
      <c r="AZ120">
        <v>97.5</v>
      </c>
      <c r="BA120">
        <v>109</v>
      </c>
      <c r="BB120">
        <v>147</v>
      </c>
      <c r="BC120">
        <v>105</v>
      </c>
      <c r="BD120">
        <v>94</v>
      </c>
      <c r="BE120">
        <v>111</v>
      </c>
      <c r="BF120">
        <v>104.5</v>
      </c>
      <c r="BG120">
        <v>110</v>
      </c>
      <c r="BH120">
        <v>91</v>
      </c>
      <c r="BI120">
        <v>78</v>
      </c>
      <c r="BJ120">
        <v>91</v>
      </c>
      <c r="BK120">
        <v>101</v>
      </c>
      <c r="BL120">
        <v>64.5</v>
      </c>
      <c r="BM120">
        <v>93</v>
      </c>
      <c r="BN120">
        <v>114.5</v>
      </c>
      <c r="BO120">
        <v>65</v>
      </c>
      <c r="BP120">
        <v>103.5</v>
      </c>
      <c r="BQ120">
        <v>107</v>
      </c>
      <c r="BR120">
        <v>103.5</v>
      </c>
      <c r="BS120">
        <v>102.5</v>
      </c>
      <c r="BT120">
        <v>145.5</v>
      </c>
      <c r="BU120">
        <v>114.5</v>
      </c>
      <c r="BV120">
        <v>111.5</v>
      </c>
      <c r="BW120">
        <v>99</v>
      </c>
      <c r="BX120">
        <v>79.5</v>
      </c>
      <c r="BY120">
        <v>78</v>
      </c>
    </row>
    <row r="121" spans="1:129">
      <c r="A121" s="16">
        <v>140</v>
      </c>
      <c r="B121" s="16" t="s">
        <v>1391</v>
      </c>
      <c r="C121" s="16" t="s">
        <v>471</v>
      </c>
      <c r="D121" s="3" t="s">
        <v>546</v>
      </c>
      <c r="E121" s="16" t="s">
        <v>517</v>
      </c>
      <c r="F121" s="16" t="s">
        <v>54</v>
      </c>
      <c r="G121" s="17" t="s">
        <v>40</v>
      </c>
      <c r="H121" s="16" t="s">
        <v>354</v>
      </c>
      <c r="I121" s="16" t="s">
        <v>4582</v>
      </c>
      <c r="J121">
        <v>111</v>
      </c>
      <c r="K121">
        <v>4.4824179536419297</v>
      </c>
      <c r="L121">
        <v>0.47292600000000001</v>
      </c>
      <c r="M121">
        <v>0.49913600000000002</v>
      </c>
      <c r="N121">
        <v>0.69811299999999998</v>
      </c>
      <c r="O121">
        <v>0.66257699999999997</v>
      </c>
      <c r="P121" s="16" t="s">
        <v>545</v>
      </c>
      <c r="Q121" s="16" t="s">
        <v>4581</v>
      </c>
      <c r="R121">
        <v>96</v>
      </c>
      <c r="S121">
        <v>8.8587082368356196</v>
      </c>
      <c r="T121" s="20" t="s">
        <v>2107</v>
      </c>
      <c r="U121" t="s">
        <v>4586</v>
      </c>
      <c r="V121">
        <v>107</v>
      </c>
      <c r="W121">
        <v>11.9798143219731</v>
      </c>
      <c r="X121">
        <v>96</v>
      </c>
      <c r="AM121">
        <v>125.5</v>
      </c>
      <c r="AN121">
        <v>95</v>
      </c>
      <c r="AO121">
        <v>111.5</v>
      </c>
      <c r="AP121">
        <v>80</v>
      </c>
      <c r="AQ121">
        <v>64</v>
      </c>
      <c r="AR121">
        <v>58</v>
      </c>
      <c r="AS121">
        <v>143</v>
      </c>
      <c r="AT121">
        <v>115</v>
      </c>
      <c r="AU121">
        <v>118.5</v>
      </c>
      <c r="AV121">
        <v>134.5</v>
      </c>
      <c r="AW121">
        <v>93.5</v>
      </c>
      <c r="AX121">
        <v>109.5</v>
      </c>
      <c r="AY121">
        <v>116.5</v>
      </c>
      <c r="AZ121">
        <v>94</v>
      </c>
      <c r="BA121">
        <v>108.5</v>
      </c>
      <c r="BB121">
        <v>128.5</v>
      </c>
      <c r="BC121">
        <v>105.5</v>
      </c>
      <c r="BD121">
        <v>101</v>
      </c>
      <c r="BE121">
        <v>115.5</v>
      </c>
      <c r="BF121">
        <v>101.5</v>
      </c>
      <c r="BG121">
        <v>104</v>
      </c>
      <c r="BH121">
        <v>119.5</v>
      </c>
      <c r="BI121">
        <v>107.5</v>
      </c>
      <c r="BJ121">
        <v>125</v>
      </c>
      <c r="BK121">
        <v>107.5</v>
      </c>
      <c r="BL121">
        <v>70.5</v>
      </c>
      <c r="BM121">
        <v>112.5</v>
      </c>
      <c r="BN121">
        <v>148.5</v>
      </c>
      <c r="BO121">
        <v>58</v>
      </c>
      <c r="BP121">
        <v>117</v>
      </c>
      <c r="BQ121">
        <v>114</v>
      </c>
      <c r="BR121">
        <v>125.5</v>
      </c>
      <c r="BS121">
        <v>116.5</v>
      </c>
      <c r="BT121">
        <v>149.5</v>
      </c>
      <c r="BU121">
        <v>148.5</v>
      </c>
      <c r="BV121">
        <v>134</v>
      </c>
      <c r="BW121">
        <v>109</v>
      </c>
      <c r="BX121">
        <v>89.5</v>
      </c>
      <c r="BY121">
        <v>80.5</v>
      </c>
    </row>
    <row r="122" spans="1:129">
      <c r="A122" s="16">
        <v>142</v>
      </c>
      <c r="B122" s="16" t="s">
        <v>1600</v>
      </c>
      <c r="C122" s="16" t="s">
        <v>845</v>
      </c>
      <c r="D122" s="3" t="s">
        <v>930</v>
      </c>
      <c r="E122" s="16" t="s">
        <v>517</v>
      </c>
      <c r="F122" s="16" t="s">
        <v>54</v>
      </c>
      <c r="G122" s="17" t="s">
        <v>40</v>
      </c>
      <c r="H122" s="16" t="s">
        <v>357</v>
      </c>
      <c r="I122" s="16" t="s">
        <v>4582</v>
      </c>
      <c r="J122">
        <v>135</v>
      </c>
      <c r="K122">
        <v>5.58284408279708</v>
      </c>
      <c r="L122">
        <v>0.30904399999999999</v>
      </c>
      <c r="M122">
        <v>0.37845600000000001</v>
      </c>
      <c r="N122">
        <v>0.71287100000000003</v>
      </c>
      <c r="O122">
        <v>0.61963199999999996</v>
      </c>
      <c r="P122" s="16" t="s">
        <v>929</v>
      </c>
      <c r="Q122" s="16" t="s">
        <v>4581</v>
      </c>
      <c r="R122">
        <v>125</v>
      </c>
      <c r="S122">
        <v>7.2160289101266599</v>
      </c>
      <c r="T122" s="20" t="s">
        <v>2294</v>
      </c>
      <c r="U122" t="s">
        <v>4586</v>
      </c>
      <c r="V122">
        <v>90</v>
      </c>
      <c r="W122">
        <v>8.8455385730727603</v>
      </c>
      <c r="X122">
        <v>125</v>
      </c>
      <c r="AM122">
        <v>141.5</v>
      </c>
      <c r="AN122">
        <v>118</v>
      </c>
      <c r="AO122">
        <v>142</v>
      </c>
      <c r="AP122">
        <v>135</v>
      </c>
      <c r="AQ122">
        <v>134</v>
      </c>
      <c r="AR122">
        <v>120</v>
      </c>
      <c r="AS122">
        <v>105</v>
      </c>
      <c r="AT122">
        <v>101</v>
      </c>
      <c r="AU122">
        <v>84.5</v>
      </c>
      <c r="AV122">
        <v>106</v>
      </c>
      <c r="AW122">
        <v>98</v>
      </c>
      <c r="AX122">
        <v>102</v>
      </c>
      <c r="AY122">
        <v>128</v>
      </c>
      <c r="AZ122">
        <v>114</v>
      </c>
      <c r="BA122">
        <v>116</v>
      </c>
      <c r="BB122">
        <v>134.5</v>
      </c>
      <c r="BC122">
        <v>99.5</v>
      </c>
      <c r="BD122">
        <v>87</v>
      </c>
      <c r="BE122">
        <v>115</v>
      </c>
      <c r="BF122">
        <v>107.5</v>
      </c>
      <c r="BG122">
        <v>126</v>
      </c>
      <c r="BH122">
        <v>125</v>
      </c>
      <c r="BI122">
        <v>94.5</v>
      </c>
      <c r="BJ122">
        <v>130</v>
      </c>
      <c r="BK122">
        <v>109</v>
      </c>
      <c r="BL122">
        <v>77</v>
      </c>
      <c r="BM122">
        <v>114.5</v>
      </c>
      <c r="BN122">
        <v>146</v>
      </c>
      <c r="BO122">
        <v>89.5</v>
      </c>
      <c r="BP122">
        <v>110.5</v>
      </c>
      <c r="BQ122">
        <v>123.5</v>
      </c>
      <c r="BR122">
        <v>144.5</v>
      </c>
      <c r="BS122">
        <v>133.5</v>
      </c>
      <c r="BT122">
        <v>133.5</v>
      </c>
      <c r="BU122">
        <v>121.5</v>
      </c>
      <c r="BV122">
        <v>116</v>
      </c>
      <c r="BW122">
        <v>133</v>
      </c>
      <c r="BX122">
        <v>92</v>
      </c>
      <c r="BY122">
        <v>86</v>
      </c>
    </row>
    <row r="123" spans="1:129">
      <c r="A123" s="16">
        <v>144</v>
      </c>
      <c r="B123" s="16" t="s">
        <v>1392</v>
      </c>
      <c r="C123" s="16" t="s">
        <v>471</v>
      </c>
      <c r="D123" s="3" t="s">
        <v>548</v>
      </c>
      <c r="E123" s="16" t="s">
        <v>517</v>
      </c>
      <c r="F123" s="16" t="s">
        <v>54</v>
      </c>
      <c r="G123" s="17" t="s">
        <v>40</v>
      </c>
      <c r="H123" s="16" t="s">
        <v>357</v>
      </c>
      <c r="I123" s="16" t="s">
        <v>4582</v>
      </c>
      <c r="J123">
        <v>142</v>
      </c>
      <c r="K123">
        <v>8.83003363969814</v>
      </c>
      <c r="L123">
        <v>0.23286299999999999</v>
      </c>
      <c r="M123">
        <v>0.28341</v>
      </c>
      <c r="N123">
        <v>0.61666699999999997</v>
      </c>
      <c r="O123">
        <v>0.59090900000000002</v>
      </c>
      <c r="P123" s="16" t="s">
        <v>547</v>
      </c>
      <c r="Q123" s="16" t="s">
        <v>4581</v>
      </c>
      <c r="R123">
        <v>107</v>
      </c>
      <c r="S123">
        <v>5.6075739655980499</v>
      </c>
      <c r="T123" s="20" t="s">
        <v>2108</v>
      </c>
      <c r="U123" t="s">
        <v>4586</v>
      </c>
      <c r="V123">
        <v>137</v>
      </c>
      <c r="W123">
        <v>7.5668816356558102</v>
      </c>
      <c r="X123">
        <v>107</v>
      </c>
      <c r="AM123">
        <v>121.5</v>
      </c>
      <c r="AN123">
        <v>101.5</v>
      </c>
      <c r="AO123">
        <v>119.5</v>
      </c>
      <c r="AP123">
        <v>126.5</v>
      </c>
      <c r="AQ123">
        <v>108.5</v>
      </c>
      <c r="AR123">
        <v>116</v>
      </c>
      <c r="AS123">
        <v>152</v>
      </c>
      <c r="AT123">
        <v>161</v>
      </c>
      <c r="AU123">
        <v>152.5</v>
      </c>
      <c r="AV123">
        <v>167</v>
      </c>
      <c r="AW123">
        <v>129</v>
      </c>
      <c r="AX123">
        <v>155</v>
      </c>
      <c r="AY123">
        <v>140.5</v>
      </c>
      <c r="AZ123">
        <v>88.5</v>
      </c>
      <c r="BA123">
        <v>117</v>
      </c>
      <c r="BB123">
        <v>156</v>
      </c>
      <c r="BC123">
        <v>106.5</v>
      </c>
      <c r="BD123">
        <v>103.5</v>
      </c>
      <c r="BE123">
        <v>125.5</v>
      </c>
      <c r="BF123">
        <v>83</v>
      </c>
      <c r="BG123">
        <v>97</v>
      </c>
      <c r="BH123">
        <v>141</v>
      </c>
      <c r="BI123">
        <v>114.5</v>
      </c>
      <c r="BJ123">
        <v>99</v>
      </c>
      <c r="BK123">
        <v>138.5</v>
      </c>
      <c r="BL123">
        <v>98</v>
      </c>
      <c r="BM123">
        <v>113</v>
      </c>
      <c r="BN123">
        <v>153</v>
      </c>
      <c r="BO123">
        <v>66</v>
      </c>
      <c r="BP123">
        <v>108</v>
      </c>
      <c r="BQ123">
        <v>140</v>
      </c>
      <c r="BR123">
        <v>120</v>
      </c>
      <c r="BS123">
        <v>112</v>
      </c>
      <c r="BT123">
        <v>175.5</v>
      </c>
      <c r="BU123">
        <v>170.5</v>
      </c>
      <c r="BV123">
        <v>149.5</v>
      </c>
      <c r="BW123">
        <v>117</v>
      </c>
      <c r="BX123">
        <v>92.5</v>
      </c>
      <c r="BY123">
        <v>98.5</v>
      </c>
    </row>
    <row r="124" spans="1:129">
      <c r="A124" s="16">
        <v>97</v>
      </c>
      <c r="B124" s="16" t="s">
        <v>1516</v>
      </c>
      <c r="C124" s="16" t="s">
        <v>724</v>
      </c>
      <c r="D124" s="3" t="s">
        <v>761</v>
      </c>
      <c r="E124" s="16" t="s">
        <v>53</v>
      </c>
      <c r="F124" s="16" t="s">
        <v>54</v>
      </c>
      <c r="G124" s="17" t="s">
        <v>40</v>
      </c>
      <c r="H124" s="16" t="s">
        <v>22</v>
      </c>
      <c r="I124" s="16" t="s">
        <v>4582</v>
      </c>
      <c r="J124">
        <v>170</v>
      </c>
      <c r="K124">
        <v>13.2473065342095</v>
      </c>
      <c r="L124">
        <v>0.36491899999999999</v>
      </c>
      <c r="M124">
        <v>0.328629</v>
      </c>
      <c r="N124">
        <v>0.663551</v>
      </c>
      <c r="O124">
        <v>0.62946400000000002</v>
      </c>
      <c r="P124" s="16" t="s">
        <v>760</v>
      </c>
      <c r="Q124" s="16" t="s">
        <v>4581</v>
      </c>
      <c r="R124">
        <v>116</v>
      </c>
      <c r="S124">
        <v>9.4022898944436601</v>
      </c>
      <c r="T124" s="20" t="s">
        <v>2210</v>
      </c>
      <c r="U124" t="s">
        <v>4586</v>
      </c>
      <c r="V124">
        <v>137</v>
      </c>
      <c r="W124">
        <v>9.5796778452768905</v>
      </c>
      <c r="X124">
        <v>116</v>
      </c>
      <c r="AM124">
        <v>176.5</v>
      </c>
      <c r="AN124">
        <v>127.5</v>
      </c>
      <c r="AO124">
        <v>147.5</v>
      </c>
      <c r="AP124">
        <v>152</v>
      </c>
      <c r="AQ124">
        <v>145</v>
      </c>
      <c r="AR124">
        <v>117.5</v>
      </c>
      <c r="AS124">
        <v>154</v>
      </c>
      <c r="AT124">
        <v>158.5</v>
      </c>
      <c r="AU124">
        <v>174</v>
      </c>
      <c r="AV124">
        <v>172</v>
      </c>
      <c r="AW124">
        <v>125.5</v>
      </c>
      <c r="AX124">
        <v>128.5</v>
      </c>
      <c r="AY124">
        <v>184.5</v>
      </c>
      <c r="AZ124">
        <v>99</v>
      </c>
      <c r="BA124">
        <v>143.5</v>
      </c>
      <c r="BB124">
        <v>193</v>
      </c>
      <c r="BC124">
        <v>115.5</v>
      </c>
      <c r="BD124">
        <v>115.5</v>
      </c>
      <c r="BE124">
        <v>172</v>
      </c>
      <c r="BF124">
        <v>130</v>
      </c>
      <c r="BG124">
        <v>131</v>
      </c>
      <c r="BH124">
        <v>181</v>
      </c>
      <c r="BI124">
        <v>151</v>
      </c>
      <c r="BJ124">
        <v>135</v>
      </c>
      <c r="BK124">
        <v>178.5</v>
      </c>
      <c r="BL124">
        <v>94</v>
      </c>
      <c r="BM124">
        <v>140.5</v>
      </c>
      <c r="BN124">
        <v>163</v>
      </c>
      <c r="BO124">
        <v>54</v>
      </c>
      <c r="BP124">
        <v>118</v>
      </c>
      <c r="BQ124">
        <v>158</v>
      </c>
      <c r="BR124">
        <v>155.5</v>
      </c>
      <c r="BS124">
        <v>125</v>
      </c>
      <c r="BT124">
        <v>182</v>
      </c>
      <c r="BU124">
        <v>178</v>
      </c>
      <c r="BV124">
        <v>162</v>
      </c>
      <c r="BW124">
        <v>148.5</v>
      </c>
      <c r="BX124">
        <v>88</v>
      </c>
      <c r="BY124">
        <v>83</v>
      </c>
    </row>
    <row r="125" spans="1:129">
      <c r="A125" s="16">
        <v>99</v>
      </c>
      <c r="B125" s="16" t="s">
        <v>1706</v>
      </c>
      <c r="C125" s="16" t="s">
        <v>16</v>
      </c>
      <c r="D125" s="3" t="s">
        <v>121</v>
      </c>
      <c r="E125" s="16" t="s">
        <v>53</v>
      </c>
      <c r="F125" s="16" t="s">
        <v>54</v>
      </c>
      <c r="G125" s="17" t="s">
        <v>40</v>
      </c>
      <c r="H125" s="16" t="s">
        <v>22</v>
      </c>
      <c r="I125" s="16" t="s">
        <v>4582</v>
      </c>
      <c r="J125">
        <v>164</v>
      </c>
      <c r="K125">
        <v>13.5280950069718</v>
      </c>
      <c r="L125">
        <v>0.56336399999999998</v>
      </c>
      <c r="M125">
        <v>0.37730399999999997</v>
      </c>
      <c r="N125">
        <v>0.735537</v>
      </c>
      <c r="O125">
        <v>0.65200000000000002</v>
      </c>
      <c r="P125" s="16" t="s">
        <v>119</v>
      </c>
      <c r="Q125" s="19" t="s">
        <v>4581</v>
      </c>
      <c r="R125">
        <v>142</v>
      </c>
      <c r="S125">
        <v>9.3933955181284894</v>
      </c>
      <c r="T125" s="20" t="s">
        <v>1917</v>
      </c>
      <c r="U125" t="s">
        <v>4586</v>
      </c>
      <c r="V125">
        <v>173</v>
      </c>
      <c r="W125">
        <v>14.347841715058999</v>
      </c>
      <c r="X125">
        <v>142</v>
      </c>
      <c r="AM125">
        <v>172</v>
      </c>
      <c r="AN125">
        <v>101</v>
      </c>
      <c r="AO125">
        <v>131.5</v>
      </c>
      <c r="AP125">
        <v>154.5</v>
      </c>
      <c r="AQ125">
        <v>146</v>
      </c>
      <c r="AR125">
        <v>137.5</v>
      </c>
      <c r="AS125">
        <v>109.5</v>
      </c>
      <c r="AT125">
        <v>119</v>
      </c>
      <c r="AU125">
        <v>105.5</v>
      </c>
      <c r="AV125">
        <v>111.5</v>
      </c>
      <c r="AW125">
        <v>111</v>
      </c>
      <c r="AX125">
        <v>108.5</v>
      </c>
      <c r="AY125">
        <v>164.5</v>
      </c>
      <c r="AZ125">
        <v>109.5</v>
      </c>
      <c r="BA125">
        <v>132</v>
      </c>
      <c r="BB125">
        <v>150</v>
      </c>
      <c r="BC125">
        <v>94.5</v>
      </c>
      <c r="BD125">
        <v>113</v>
      </c>
      <c r="BE125">
        <v>151.5</v>
      </c>
      <c r="BF125">
        <v>113.5</v>
      </c>
      <c r="BG125">
        <v>133</v>
      </c>
      <c r="BH125">
        <v>162.5</v>
      </c>
      <c r="BI125">
        <v>129</v>
      </c>
      <c r="BJ125">
        <v>122</v>
      </c>
      <c r="BK125">
        <v>164</v>
      </c>
      <c r="BL125">
        <v>99</v>
      </c>
      <c r="BM125">
        <v>129.5</v>
      </c>
      <c r="BN125">
        <v>149</v>
      </c>
      <c r="BO125">
        <v>73</v>
      </c>
      <c r="BP125">
        <v>132</v>
      </c>
      <c r="BQ125">
        <v>176</v>
      </c>
      <c r="BR125">
        <v>146.5</v>
      </c>
      <c r="BS125">
        <v>151</v>
      </c>
      <c r="BT125">
        <v>126.5</v>
      </c>
      <c r="BU125">
        <v>122.5</v>
      </c>
      <c r="BV125">
        <v>104</v>
      </c>
      <c r="BW125">
        <v>150.5</v>
      </c>
      <c r="BX125">
        <v>89</v>
      </c>
      <c r="BY125">
        <v>101</v>
      </c>
    </row>
    <row r="126" spans="1:129">
      <c r="A126" s="16">
        <v>101</v>
      </c>
      <c r="B126" s="16" t="s">
        <v>1517</v>
      </c>
      <c r="C126" s="16" t="s">
        <v>724</v>
      </c>
      <c r="D126" s="3" t="s">
        <v>763</v>
      </c>
      <c r="E126" s="16" t="s">
        <v>53</v>
      </c>
      <c r="F126" s="16" t="s">
        <v>54</v>
      </c>
      <c r="G126" s="17" t="s">
        <v>40</v>
      </c>
      <c r="H126" s="16" t="s">
        <v>28</v>
      </c>
      <c r="I126" s="16" t="s">
        <v>4582</v>
      </c>
      <c r="J126">
        <v>157</v>
      </c>
      <c r="K126">
        <v>11.997866123112001</v>
      </c>
      <c r="L126">
        <v>0.44397999999999999</v>
      </c>
      <c r="M126">
        <v>0.36996000000000001</v>
      </c>
      <c r="N126">
        <v>0.703125</v>
      </c>
      <c r="O126">
        <v>0.63861400000000001</v>
      </c>
      <c r="P126" s="16" t="s">
        <v>762</v>
      </c>
      <c r="Q126" s="16" t="s">
        <v>4581</v>
      </c>
      <c r="R126">
        <v>92</v>
      </c>
      <c r="S126">
        <v>9.7681642085781508</v>
      </c>
      <c r="T126" s="20" t="s">
        <v>2211</v>
      </c>
      <c r="U126" t="s">
        <v>4586</v>
      </c>
      <c r="V126">
        <v>118</v>
      </c>
      <c r="W126">
        <v>10.4565205228614</v>
      </c>
      <c r="X126">
        <v>92</v>
      </c>
      <c r="AM126">
        <v>155</v>
      </c>
      <c r="AN126">
        <v>96.5</v>
      </c>
      <c r="AO126">
        <v>107</v>
      </c>
      <c r="AP126">
        <v>135</v>
      </c>
      <c r="AQ126">
        <v>113</v>
      </c>
      <c r="AR126">
        <v>107.5</v>
      </c>
      <c r="AS126">
        <v>134</v>
      </c>
      <c r="AT126">
        <v>133</v>
      </c>
      <c r="AU126">
        <v>136.5</v>
      </c>
      <c r="AV126">
        <v>125</v>
      </c>
      <c r="AW126">
        <v>100.5</v>
      </c>
      <c r="AX126">
        <v>112.5</v>
      </c>
      <c r="AY126">
        <v>140.5</v>
      </c>
      <c r="AZ126">
        <v>92</v>
      </c>
      <c r="BA126">
        <v>111.5</v>
      </c>
      <c r="BB126">
        <v>138</v>
      </c>
      <c r="BC126">
        <v>94</v>
      </c>
      <c r="BD126">
        <v>99.5</v>
      </c>
      <c r="BE126">
        <v>133</v>
      </c>
      <c r="BF126">
        <v>117</v>
      </c>
      <c r="BG126">
        <v>124</v>
      </c>
      <c r="BH126">
        <v>130</v>
      </c>
      <c r="BI126">
        <v>123.5</v>
      </c>
      <c r="BJ126">
        <v>124</v>
      </c>
      <c r="BK126">
        <v>174</v>
      </c>
      <c r="BL126">
        <v>101</v>
      </c>
      <c r="BM126">
        <v>136</v>
      </c>
      <c r="BN126">
        <v>144.5</v>
      </c>
      <c r="BO126">
        <v>59</v>
      </c>
      <c r="BP126">
        <v>106</v>
      </c>
      <c r="BQ126">
        <v>130</v>
      </c>
      <c r="BR126">
        <v>126</v>
      </c>
      <c r="BS126">
        <v>111.5</v>
      </c>
      <c r="BT126">
        <v>82</v>
      </c>
      <c r="BU126">
        <v>138</v>
      </c>
      <c r="BV126">
        <v>96</v>
      </c>
      <c r="BW126">
        <v>133</v>
      </c>
      <c r="BX126">
        <v>79</v>
      </c>
      <c r="BY126">
        <v>106.5</v>
      </c>
    </row>
    <row r="127" spans="1:129">
      <c r="A127" s="16">
        <v>103</v>
      </c>
      <c r="B127" s="16" t="s">
        <v>1707</v>
      </c>
      <c r="C127" s="16" t="s">
        <v>16</v>
      </c>
      <c r="D127" s="3" t="s">
        <v>124</v>
      </c>
      <c r="E127" s="16" t="s">
        <v>53</v>
      </c>
      <c r="F127" s="16" t="s">
        <v>54</v>
      </c>
      <c r="G127" s="17" t="s">
        <v>40</v>
      </c>
      <c r="H127" s="16" t="s">
        <v>28</v>
      </c>
      <c r="I127" s="16" t="s">
        <v>4582</v>
      </c>
      <c r="J127">
        <v>158</v>
      </c>
      <c r="K127">
        <v>12.774289467089099</v>
      </c>
      <c r="L127">
        <v>0.401642</v>
      </c>
      <c r="M127">
        <v>0.46673399999999998</v>
      </c>
      <c r="N127">
        <v>0.6875</v>
      </c>
      <c r="O127">
        <v>0.68181800000000004</v>
      </c>
      <c r="P127" s="16" t="s">
        <v>122</v>
      </c>
      <c r="Q127" s="19" t="s">
        <v>4581</v>
      </c>
      <c r="R127">
        <v>136</v>
      </c>
      <c r="S127">
        <v>9.1000861334245204</v>
      </c>
      <c r="T127" s="20" t="s">
        <v>1918</v>
      </c>
      <c r="U127" t="s">
        <v>4586</v>
      </c>
      <c r="V127">
        <v>132</v>
      </c>
      <c r="W127">
        <v>7.8936657354091402</v>
      </c>
      <c r="X127">
        <v>136</v>
      </c>
      <c r="AM127">
        <v>135.5</v>
      </c>
      <c r="AN127">
        <v>102</v>
      </c>
      <c r="AO127">
        <v>104.5</v>
      </c>
      <c r="AP127">
        <v>119.5</v>
      </c>
      <c r="AQ127">
        <v>113.5</v>
      </c>
      <c r="AR127">
        <v>104.5</v>
      </c>
      <c r="AS127">
        <v>159.5</v>
      </c>
      <c r="AT127">
        <v>119.5</v>
      </c>
      <c r="AU127">
        <v>136.5</v>
      </c>
      <c r="AV127">
        <v>146.5</v>
      </c>
      <c r="AW127">
        <v>116</v>
      </c>
      <c r="AX127">
        <v>118.5</v>
      </c>
      <c r="AY127">
        <v>133</v>
      </c>
      <c r="AZ127">
        <v>89.5</v>
      </c>
      <c r="BA127">
        <v>119.5</v>
      </c>
      <c r="BB127">
        <v>138.5</v>
      </c>
      <c r="BC127">
        <v>85.5</v>
      </c>
      <c r="BD127">
        <v>92.5</v>
      </c>
      <c r="BE127">
        <v>111.5</v>
      </c>
      <c r="BF127">
        <v>121</v>
      </c>
      <c r="BG127">
        <v>117</v>
      </c>
      <c r="BH127">
        <v>123</v>
      </c>
      <c r="BI127">
        <v>101.5</v>
      </c>
      <c r="BJ127">
        <v>106.5</v>
      </c>
      <c r="BK127">
        <v>122</v>
      </c>
      <c r="BL127">
        <v>97</v>
      </c>
      <c r="BM127">
        <v>131.5</v>
      </c>
      <c r="BN127">
        <v>130</v>
      </c>
      <c r="BO127">
        <v>81.5</v>
      </c>
      <c r="BP127">
        <v>118.5</v>
      </c>
      <c r="BQ127">
        <v>125.5</v>
      </c>
      <c r="BR127">
        <v>121</v>
      </c>
      <c r="BS127">
        <v>112</v>
      </c>
      <c r="BT127">
        <v>166</v>
      </c>
      <c r="BU127">
        <v>166.5</v>
      </c>
      <c r="BV127">
        <v>150</v>
      </c>
      <c r="BW127">
        <v>114</v>
      </c>
      <c r="BX127">
        <v>81.5</v>
      </c>
      <c r="BY127">
        <v>83.5</v>
      </c>
    </row>
    <row r="128" spans="1:129">
      <c r="A128" s="16">
        <v>105</v>
      </c>
      <c r="B128" s="16" t="s">
        <v>1518</v>
      </c>
      <c r="C128" s="16" t="s">
        <v>724</v>
      </c>
      <c r="D128" s="3" t="s">
        <v>765</v>
      </c>
      <c r="E128" s="16" t="s">
        <v>53</v>
      </c>
      <c r="F128" s="16" t="s">
        <v>54</v>
      </c>
      <c r="G128" s="17" t="s">
        <v>40</v>
      </c>
      <c r="H128" s="16" t="s">
        <v>32</v>
      </c>
      <c r="I128" s="16" t="s">
        <v>4582</v>
      </c>
      <c r="J128">
        <v>169</v>
      </c>
      <c r="K128">
        <v>12.540913708541</v>
      </c>
      <c r="L128">
        <v>0.40437800000000002</v>
      </c>
      <c r="M128">
        <v>0.37528800000000001</v>
      </c>
      <c r="N128">
        <v>0.68636399999999997</v>
      </c>
      <c r="O128">
        <v>0.61214999999999997</v>
      </c>
      <c r="P128" s="16" t="s">
        <v>764</v>
      </c>
      <c r="Q128" s="16" t="s">
        <v>4581</v>
      </c>
      <c r="R128">
        <v>120</v>
      </c>
      <c r="S128">
        <v>11.7037533264789</v>
      </c>
      <c r="T128" s="20" t="s">
        <v>2212</v>
      </c>
      <c r="U128" t="s">
        <v>4586</v>
      </c>
      <c r="V128">
        <v>128</v>
      </c>
      <c r="W128">
        <v>16.159726104156</v>
      </c>
      <c r="X128">
        <v>120</v>
      </c>
      <c r="AM128">
        <v>142.5</v>
      </c>
      <c r="AN128">
        <v>133.5</v>
      </c>
      <c r="AO128">
        <v>134</v>
      </c>
      <c r="AP128">
        <v>159</v>
      </c>
      <c r="AQ128">
        <v>134</v>
      </c>
      <c r="AR128">
        <v>132</v>
      </c>
      <c r="AS128">
        <v>129</v>
      </c>
      <c r="AT128">
        <v>106.5</v>
      </c>
      <c r="AU128">
        <v>114.5</v>
      </c>
      <c r="AV128">
        <v>131.5</v>
      </c>
      <c r="AW128">
        <v>81</v>
      </c>
      <c r="AX128">
        <v>103.5</v>
      </c>
      <c r="AY128">
        <v>158</v>
      </c>
      <c r="AZ128">
        <v>105</v>
      </c>
      <c r="BA128">
        <v>128</v>
      </c>
      <c r="BB128">
        <v>169.5</v>
      </c>
      <c r="BC128">
        <v>99</v>
      </c>
      <c r="BD128">
        <v>94.5</v>
      </c>
      <c r="BE128">
        <v>134.5</v>
      </c>
      <c r="BF128">
        <v>117.5</v>
      </c>
      <c r="BG128">
        <v>139.5</v>
      </c>
      <c r="BH128">
        <v>142.5</v>
      </c>
      <c r="BI128">
        <v>117</v>
      </c>
      <c r="BJ128">
        <v>135.5</v>
      </c>
      <c r="BK128">
        <v>146.5</v>
      </c>
      <c r="BL128">
        <v>150</v>
      </c>
      <c r="BM128">
        <v>142</v>
      </c>
      <c r="BN128">
        <v>148.5</v>
      </c>
      <c r="BO128">
        <v>98.5</v>
      </c>
      <c r="BP128">
        <v>153</v>
      </c>
      <c r="BQ128">
        <v>163.5</v>
      </c>
      <c r="BR128">
        <v>146.5</v>
      </c>
      <c r="BS128">
        <v>143.5</v>
      </c>
      <c r="BT128">
        <v>107</v>
      </c>
      <c r="BU128">
        <v>140.5</v>
      </c>
      <c r="BV128">
        <v>127.5</v>
      </c>
      <c r="BW128">
        <v>143.5</v>
      </c>
      <c r="BX128">
        <v>106.5</v>
      </c>
      <c r="BY128">
        <v>112</v>
      </c>
    </row>
    <row r="129" spans="1:76">
      <c r="A129" s="16">
        <v>107</v>
      </c>
      <c r="B129" s="16" t="s">
        <v>1708</v>
      </c>
      <c r="C129" s="16" t="s">
        <v>16</v>
      </c>
      <c r="D129" s="3" t="s">
        <v>127</v>
      </c>
      <c r="E129" s="16" t="s">
        <v>53</v>
      </c>
      <c r="F129" s="16" t="s">
        <v>54</v>
      </c>
      <c r="G129" s="17" t="s">
        <v>40</v>
      </c>
      <c r="H129" s="16" t="s">
        <v>32</v>
      </c>
      <c r="I129" s="16" t="s">
        <v>4582</v>
      </c>
      <c r="J129">
        <v>175</v>
      </c>
      <c r="K129">
        <v>17.379684795639101</v>
      </c>
      <c r="L129">
        <v>0.32718900000000001</v>
      </c>
      <c r="M129">
        <v>0.36175099999999999</v>
      </c>
      <c r="N129">
        <v>0.66956499999999997</v>
      </c>
      <c r="O129">
        <v>0.65486699999999998</v>
      </c>
      <c r="P129" s="16" t="s">
        <v>125</v>
      </c>
      <c r="Q129" s="19" t="s">
        <v>4581</v>
      </c>
      <c r="R129">
        <v>131</v>
      </c>
      <c r="S129">
        <v>10.2698834000185</v>
      </c>
      <c r="T129" s="20" t="s">
        <v>1919</v>
      </c>
      <c r="U129" t="s">
        <v>4586</v>
      </c>
      <c r="V129">
        <v>129</v>
      </c>
      <c r="W129">
        <v>8.2684300813002505</v>
      </c>
      <c r="X129">
        <v>131</v>
      </c>
      <c r="AO129" t="s">
        <v>5487</v>
      </c>
      <c r="AP129" t="s">
        <v>4685</v>
      </c>
      <c r="AQ129" t="s">
        <v>4686</v>
      </c>
      <c r="AR129" t="s">
        <v>5487</v>
      </c>
      <c r="AS129" t="s">
        <v>4685</v>
      </c>
      <c r="AT129" t="s">
        <v>4686</v>
      </c>
      <c r="AU129" t="s">
        <v>5487</v>
      </c>
      <c r="AV129" t="s">
        <v>4685</v>
      </c>
      <c r="AW129" t="s">
        <v>4686</v>
      </c>
      <c r="AX129" t="s">
        <v>5487</v>
      </c>
      <c r="AY129" t="s">
        <v>4685</v>
      </c>
      <c r="AZ129" t="s">
        <v>4686</v>
      </c>
      <c r="BA129" t="s">
        <v>5487</v>
      </c>
      <c r="BB129" t="s">
        <v>4685</v>
      </c>
      <c r="BC129" t="s">
        <v>4686</v>
      </c>
      <c r="BD129" t="s">
        <v>5487</v>
      </c>
      <c r="BE129" t="s">
        <v>4685</v>
      </c>
      <c r="BF129" t="s">
        <v>4686</v>
      </c>
      <c r="BG129" t="s">
        <v>5487</v>
      </c>
      <c r="BH129" t="s">
        <v>4685</v>
      </c>
      <c r="BI129" t="s">
        <v>4686</v>
      </c>
      <c r="BJ129" t="s">
        <v>5487</v>
      </c>
      <c r="BK129" t="s">
        <v>4685</v>
      </c>
      <c r="BL129" t="s">
        <v>4686</v>
      </c>
      <c r="BM129" t="s">
        <v>5487</v>
      </c>
      <c r="BN129" t="s">
        <v>4685</v>
      </c>
      <c r="BO129" t="s">
        <v>4686</v>
      </c>
      <c r="BP129" t="s">
        <v>5487</v>
      </c>
      <c r="BQ129" t="s">
        <v>4685</v>
      </c>
      <c r="BR129" t="s">
        <v>4686</v>
      </c>
      <c r="BS129" t="s">
        <v>5487</v>
      </c>
      <c r="BT129" t="s">
        <v>4685</v>
      </c>
      <c r="BU129" t="s">
        <v>4686</v>
      </c>
      <c r="BV129" t="s">
        <v>5487</v>
      </c>
      <c r="BW129" t="s">
        <v>4685</v>
      </c>
      <c r="BX129" t="s">
        <v>4686</v>
      </c>
    </row>
    <row r="130" spans="1:76">
      <c r="A130" s="16">
        <v>109</v>
      </c>
      <c r="B130" s="16" t="s">
        <v>1619</v>
      </c>
      <c r="C130" s="16" t="s">
        <v>968</v>
      </c>
      <c r="D130" s="3" t="s">
        <v>969</v>
      </c>
      <c r="E130" s="16" t="s">
        <v>53</v>
      </c>
      <c r="F130" s="16" t="s">
        <v>54</v>
      </c>
      <c r="G130" s="17" t="s">
        <v>40</v>
      </c>
      <c r="H130" s="16" t="s">
        <v>36</v>
      </c>
      <c r="I130" s="16" t="s">
        <v>4582</v>
      </c>
      <c r="J130">
        <v>92</v>
      </c>
      <c r="K130">
        <v>8.1068332312815699</v>
      </c>
      <c r="L130">
        <v>0.23905499999999999</v>
      </c>
      <c r="M130">
        <v>0.224222</v>
      </c>
      <c r="N130">
        <v>0.55384599999999995</v>
      </c>
      <c r="O130">
        <v>0.58333299999999999</v>
      </c>
      <c r="P130" s="16" t="s">
        <v>967</v>
      </c>
      <c r="Q130" s="16" t="s">
        <v>4581</v>
      </c>
      <c r="R130">
        <v>96</v>
      </c>
      <c r="S130">
        <v>8.8590044519959008</v>
      </c>
      <c r="T130" s="20" t="s">
        <v>2313</v>
      </c>
      <c r="U130" t="s">
        <v>4586</v>
      </c>
      <c r="V130">
        <v>95</v>
      </c>
      <c r="W130">
        <v>9.8041445720420306</v>
      </c>
      <c r="X130">
        <v>96</v>
      </c>
      <c r="AO130" t="s">
        <v>22</v>
      </c>
      <c r="AP130" t="s">
        <v>22</v>
      </c>
      <c r="AQ130" t="s">
        <v>22</v>
      </c>
      <c r="AR130" t="s">
        <v>28</v>
      </c>
      <c r="AS130" t="s">
        <v>28</v>
      </c>
      <c r="AT130" t="s">
        <v>28</v>
      </c>
      <c r="AU130" t="s">
        <v>32</v>
      </c>
      <c r="AV130" t="s">
        <v>32</v>
      </c>
      <c r="AW130" t="s">
        <v>32</v>
      </c>
      <c r="AX130" t="s">
        <v>36</v>
      </c>
      <c r="AY130" t="s">
        <v>36</v>
      </c>
      <c r="AZ130" t="s">
        <v>36</v>
      </c>
      <c r="BA130" t="s">
        <v>222</v>
      </c>
      <c r="BB130" t="s">
        <v>222</v>
      </c>
      <c r="BC130" t="s">
        <v>222</v>
      </c>
      <c r="BD130" t="s">
        <v>225</v>
      </c>
      <c r="BE130" t="s">
        <v>225</v>
      </c>
      <c r="BF130" t="s">
        <v>225</v>
      </c>
      <c r="BG130" t="s">
        <v>228</v>
      </c>
      <c r="BH130" t="s">
        <v>228</v>
      </c>
      <c r="BI130" t="s">
        <v>228</v>
      </c>
      <c r="BJ130" t="s">
        <v>231</v>
      </c>
      <c r="BK130" t="s">
        <v>231</v>
      </c>
      <c r="BL130" t="s">
        <v>231</v>
      </c>
      <c r="BM130" t="s">
        <v>348</v>
      </c>
      <c r="BN130" t="s">
        <v>348</v>
      </c>
      <c r="BO130" t="s">
        <v>348</v>
      </c>
      <c r="BP130" t="s">
        <v>351</v>
      </c>
      <c r="BQ130" t="s">
        <v>351</v>
      </c>
      <c r="BR130" t="s">
        <v>351</v>
      </c>
      <c r="BS130" t="s">
        <v>354</v>
      </c>
      <c r="BT130" t="s">
        <v>354</v>
      </c>
      <c r="BU130" t="s">
        <v>354</v>
      </c>
      <c r="BV130" t="s">
        <v>357</v>
      </c>
      <c r="BW130" t="s">
        <v>357</v>
      </c>
      <c r="BX130" t="s">
        <v>357</v>
      </c>
    </row>
    <row r="131" spans="1:76">
      <c r="A131" s="16">
        <v>112</v>
      </c>
      <c r="B131" s="16" t="s">
        <v>1423</v>
      </c>
      <c r="C131" s="16" t="s">
        <v>471</v>
      </c>
      <c r="D131" s="3" t="s">
        <v>574</v>
      </c>
      <c r="E131" s="16" t="s">
        <v>53</v>
      </c>
      <c r="F131" s="16" t="s">
        <v>54</v>
      </c>
      <c r="G131" s="17" t="s">
        <v>40</v>
      </c>
      <c r="H131" s="16" t="s">
        <v>36</v>
      </c>
      <c r="I131" s="16" t="s">
        <v>4582</v>
      </c>
      <c r="J131">
        <v>106</v>
      </c>
      <c r="K131">
        <v>15.3534007341235</v>
      </c>
      <c r="L131">
        <v>0.61535099999999998</v>
      </c>
      <c r="M131">
        <v>0.58568500000000001</v>
      </c>
      <c r="N131">
        <v>0.69480500000000001</v>
      </c>
      <c r="O131">
        <v>0.71337600000000001</v>
      </c>
      <c r="P131" s="16" t="s">
        <v>573</v>
      </c>
      <c r="Q131" s="19" t="s">
        <v>4581</v>
      </c>
      <c r="R131">
        <v>95</v>
      </c>
      <c r="S131">
        <v>6.4108489142443901</v>
      </c>
      <c r="T131" s="20" t="s">
        <v>2068</v>
      </c>
      <c r="U131" t="s">
        <v>4586</v>
      </c>
      <c r="V131">
        <v>96</v>
      </c>
      <c r="W131">
        <v>7.6794463309840202</v>
      </c>
      <c r="X131">
        <v>95</v>
      </c>
      <c r="AO131">
        <v>179.5</v>
      </c>
      <c r="AP131">
        <v>139.5</v>
      </c>
      <c r="AQ131">
        <v>104</v>
      </c>
      <c r="AR131">
        <v>172.5</v>
      </c>
      <c r="AS131">
        <v>107</v>
      </c>
      <c r="AT131">
        <v>148.5</v>
      </c>
      <c r="AU131">
        <v>178.5</v>
      </c>
      <c r="AV131">
        <v>141.5</v>
      </c>
      <c r="AW131">
        <v>150.5</v>
      </c>
      <c r="AX131">
        <v>122.5</v>
      </c>
      <c r="AY131">
        <v>103.5</v>
      </c>
      <c r="AZ131">
        <v>92.5</v>
      </c>
      <c r="BA131">
        <v>125.5</v>
      </c>
      <c r="BB131">
        <v>95</v>
      </c>
      <c r="BC131">
        <v>111.5</v>
      </c>
      <c r="BD131">
        <v>141.5</v>
      </c>
      <c r="BE131">
        <v>118</v>
      </c>
      <c r="BF131">
        <v>142</v>
      </c>
      <c r="BG131">
        <v>121.5</v>
      </c>
      <c r="BH131">
        <v>101.5</v>
      </c>
      <c r="BI131">
        <v>119.5</v>
      </c>
      <c r="BJ131">
        <v>176.5</v>
      </c>
      <c r="BK131">
        <v>127.5</v>
      </c>
      <c r="BL131">
        <v>147.5</v>
      </c>
      <c r="BM131">
        <v>172</v>
      </c>
      <c r="BN131">
        <v>101</v>
      </c>
      <c r="BO131">
        <v>131.5</v>
      </c>
      <c r="BP131">
        <v>155</v>
      </c>
      <c r="BQ131">
        <v>96.5</v>
      </c>
      <c r="BR131">
        <v>107</v>
      </c>
      <c r="BS131">
        <v>135.5</v>
      </c>
      <c r="BT131">
        <v>102</v>
      </c>
      <c r="BU131">
        <v>104.5</v>
      </c>
      <c r="BV131">
        <v>142.5</v>
      </c>
      <c r="BW131">
        <v>133.5</v>
      </c>
      <c r="BX131">
        <v>134</v>
      </c>
    </row>
    <row r="132" spans="1:76">
      <c r="A132" s="16">
        <v>113</v>
      </c>
      <c r="B132" s="16" t="s">
        <v>1620</v>
      </c>
      <c r="C132" s="16" t="s">
        <v>968</v>
      </c>
      <c r="D132" s="3" t="s">
        <v>971</v>
      </c>
      <c r="E132" s="16" t="s">
        <v>53</v>
      </c>
      <c r="F132" s="16" t="s">
        <v>54</v>
      </c>
      <c r="G132" s="17" t="s">
        <v>40</v>
      </c>
      <c r="H132" s="16" t="s">
        <v>222</v>
      </c>
      <c r="I132" s="16" t="s">
        <v>4582</v>
      </c>
      <c r="J132">
        <v>97</v>
      </c>
      <c r="K132">
        <v>10.914462759783399</v>
      </c>
      <c r="L132">
        <v>0.38436100000000001</v>
      </c>
      <c r="M132">
        <v>0.40797800000000001</v>
      </c>
      <c r="N132">
        <v>0.62658199999999997</v>
      </c>
      <c r="O132">
        <v>0.60563400000000001</v>
      </c>
      <c r="P132" s="16" t="s">
        <v>970</v>
      </c>
      <c r="Q132" s="16" t="s">
        <v>4581</v>
      </c>
      <c r="R132">
        <v>120</v>
      </c>
      <c r="S132">
        <v>7.4572739417270597</v>
      </c>
      <c r="T132" s="20" t="s">
        <v>2314</v>
      </c>
      <c r="U132" t="s">
        <v>4586</v>
      </c>
      <c r="V132">
        <v>101</v>
      </c>
      <c r="W132">
        <v>6.9207620265824001</v>
      </c>
      <c r="X132">
        <v>120</v>
      </c>
      <c r="AO132">
        <v>178.5</v>
      </c>
      <c r="AP132">
        <v>141</v>
      </c>
      <c r="AQ132">
        <v>138.5</v>
      </c>
      <c r="AR132">
        <v>193</v>
      </c>
      <c r="AS132">
        <v>142</v>
      </c>
      <c r="AT132">
        <v>132</v>
      </c>
      <c r="AU132">
        <v>175.5</v>
      </c>
      <c r="AV132">
        <v>145</v>
      </c>
      <c r="AW132">
        <v>133</v>
      </c>
      <c r="AX132">
        <v>100</v>
      </c>
      <c r="AY132">
        <v>97.5</v>
      </c>
      <c r="AZ132">
        <v>107</v>
      </c>
      <c r="BA132">
        <v>80</v>
      </c>
      <c r="BB132">
        <v>64</v>
      </c>
      <c r="BC132">
        <v>58</v>
      </c>
      <c r="BD132">
        <v>135</v>
      </c>
      <c r="BE132">
        <v>134</v>
      </c>
      <c r="BF132">
        <v>120</v>
      </c>
      <c r="BG132">
        <v>126.5</v>
      </c>
      <c r="BH132">
        <v>108.5</v>
      </c>
      <c r="BI132">
        <v>116</v>
      </c>
      <c r="BJ132">
        <v>152</v>
      </c>
      <c r="BK132">
        <v>145</v>
      </c>
      <c r="BL132">
        <v>117.5</v>
      </c>
      <c r="BM132">
        <v>154.5</v>
      </c>
      <c r="BN132">
        <v>146</v>
      </c>
      <c r="BO132">
        <v>137.5</v>
      </c>
      <c r="BP132">
        <v>135</v>
      </c>
      <c r="BQ132">
        <v>113</v>
      </c>
      <c r="BR132">
        <v>107.5</v>
      </c>
      <c r="BS132">
        <v>119.5</v>
      </c>
      <c r="BT132">
        <v>113.5</v>
      </c>
      <c r="BU132">
        <v>104.5</v>
      </c>
      <c r="BV132">
        <v>159</v>
      </c>
      <c r="BW132">
        <v>134</v>
      </c>
      <c r="BX132">
        <v>132</v>
      </c>
    </row>
    <row r="133" spans="1:76">
      <c r="A133" s="16">
        <v>115</v>
      </c>
      <c r="B133" s="16" t="s">
        <v>1282</v>
      </c>
      <c r="C133" s="16" t="s">
        <v>220</v>
      </c>
      <c r="D133" s="3" t="s">
        <v>281</v>
      </c>
      <c r="E133" s="16" t="s">
        <v>53</v>
      </c>
      <c r="F133" s="16" t="s">
        <v>54</v>
      </c>
      <c r="G133" s="17" t="s">
        <v>40</v>
      </c>
      <c r="H133" s="16" t="s">
        <v>222</v>
      </c>
      <c r="I133" s="16" t="s">
        <v>4582</v>
      </c>
      <c r="J133">
        <v>126</v>
      </c>
      <c r="K133">
        <v>11.5630591290093</v>
      </c>
      <c r="L133">
        <v>0.55601999999999996</v>
      </c>
      <c r="M133">
        <v>0.53758600000000001</v>
      </c>
      <c r="N133">
        <v>0.71186400000000005</v>
      </c>
      <c r="O133">
        <v>0.70588200000000001</v>
      </c>
      <c r="P133" s="16" t="s">
        <v>280</v>
      </c>
      <c r="Q133" s="19" t="s">
        <v>4581</v>
      </c>
      <c r="R133">
        <v>102</v>
      </c>
      <c r="S133">
        <v>8.9821181488234405</v>
      </c>
      <c r="T133" s="20" t="s">
        <v>1976</v>
      </c>
      <c r="U133" t="s">
        <v>4586</v>
      </c>
      <c r="V133">
        <v>116</v>
      </c>
      <c r="W133">
        <v>9.1248979060425199</v>
      </c>
      <c r="X133">
        <v>102</v>
      </c>
      <c r="AO133">
        <v>142.25</v>
      </c>
      <c r="AP133">
        <v>134.75</v>
      </c>
      <c r="AQ133">
        <v>135.5</v>
      </c>
      <c r="AR133">
        <v>120</v>
      </c>
      <c r="AS133">
        <v>105.75</v>
      </c>
      <c r="AT133">
        <v>116.5</v>
      </c>
      <c r="AU133">
        <v>110.5</v>
      </c>
      <c r="AV133">
        <v>109</v>
      </c>
      <c r="AW133">
        <v>106.75</v>
      </c>
      <c r="AX133">
        <v>122.75</v>
      </c>
      <c r="AY133">
        <v>121</v>
      </c>
      <c r="AZ133">
        <v>123.5</v>
      </c>
      <c r="BA133">
        <v>121.25</v>
      </c>
      <c r="BB133">
        <v>103</v>
      </c>
      <c r="BC133">
        <v>107.5</v>
      </c>
      <c r="BD133">
        <v>120</v>
      </c>
      <c r="BE133">
        <v>110.75</v>
      </c>
      <c r="BF133">
        <v>107.5</v>
      </c>
      <c r="BG133">
        <v>157.66666666666666</v>
      </c>
      <c r="BH133">
        <v>153.66666666666666</v>
      </c>
      <c r="BI133">
        <v>151</v>
      </c>
      <c r="BJ133">
        <v>136.25</v>
      </c>
      <c r="BK133">
        <v>127.5</v>
      </c>
      <c r="BL133">
        <v>144.75</v>
      </c>
      <c r="BM133">
        <v>115.25</v>
      </c>
      <c r="BN133">
        <v>109.5</v>
      </c>
      <c r="BO133">
        <v>104.5</v>
      </c>
      <c r="BP133">
        <v>146.5</v>
      </c>
      <c r="BQ133">
        <v>141.5</v>
      </c>
      <c r="BR133">
        <v>138.75</v>
      </c>
      <c r="BS133">
        <v>132</v>
      </c>
      <c r="BT133">
        <v>116.25</v>
      </c>
      <c r="BU133">
        <v>120.5</v>
      </c>
      <c r="BV133">
        <v>136.25</v>
      </c>
      <c r="BW133">
        <v>122.25</v>
      </c>
      <c r="BX133">
        <v>123.75</v>
      </c>
    </row>
    <row r="134" spans="1:76">
      <c r="A134" s="16">
        <v>117</v>
      </c>
      <c r="B134" s="16" t="s">
        <v>1621</v>
      </c>
      <c r="C134" s="16" t="s">
        <v>968</v>
      </c>
      <c r="D134" s="3" t="s">
        <v>973</v>
      </c>
      <c r="E134" s="16" t="s">
        <v>53</v>
      </c>
      <c r="F134" s="16" t="s">
        <v>54</v>
      </c>
      <c r="G134" s="17" t="s">
        <v>40</v>
      </c>
      <c r="H134" s="16" t="s">
        <v>225</v>
      </c>
      <c r="I134" s="16" t="s">
        <v>4582</v>
      </c>
      <c r="J134">
        <v>103</v>
      </c>
      <c r="K134">
        <v>7.6287410295029696</v>
      </c>
      <c r="L134">
        <v>0.215582</v>
      </c>
      <c r="M134">
        <v>0.208813</v>
      </c>
      <c r="N134">
        <v>0.68323</v>
      </c>
      <c r="O134">
        <v>0.58088200000000001</v>
      </c>
      <c r="P134" s="16" t="s">
        <v>972</v>
      </c>
      <c r="Q134" s="16" t="s">
        <v>4581</v>
      </c>
      <c r="R134">
        <v>109</v>
      </c>
      <c r="S134">
        <v>6.78721379740578</v>
      </c>
      <c r="T134" s="20" t="s">
        <v>2315</v>
      </c>
      <c r="U134" t="s">
        <v>4586</v>
      </c>
      <c r="V134">
        <v>90</v>
      </c>
      <c r="W134">
        <v>6.3282812043530798</v>
      </c>
      <c r="X134">
        <v>109</v>
      </c>
      <c r="AO134">
        <v>150.75</v>
      </c>
      <c r="AP134">
        <v>121.25</v>
      </c>
      <c r="AQ134">
        <v>145</v>
      </c>
      <c r="AR134">
        <v>118</v>
      </c>
      <c r="AS134">
        <v>112</v>
      </c>
      <c r="AT134">
        <v>114.75</v>
      </c>
      <c r="AU134">
        <v>107.5</v>
      </c>
      <c r="AV134">
        <v>93.25</v>
      </c>
      <c r="AW134">
        <v>106.25</v>
      </c>
      <c r="AX134">
        <v>144.25</v>
      </c>
      <c r="AY134">
        <v>110.25</v>
      </c>
      <c r="AZ134">
        <v>123.5</v>
      </c>
      <c r="BA134">
        <v>126</v>
      </c>
      <c r="BB134">
        <v>96</v>
      </c>
      <c r="BC134">
        <v>109.5</v>
      </c>
      <c r="BD134">
        <v>122.25</v>
      </c>
      <c r="BE134">
        <v>107</v>
      </c>
      <c r="BF134">
        <v>107.75</v>
      </c>
      <c r="BG134">
        <v>162.25</v>
      </c>
      <c r="BH134">
        <v>121.5</v>
      </c>
      <c r="BI134">
        <v>140</v>
      </c>
      <c r="BJ134">
        <v>135.5</v>
      </c>
      <c r="BK134">
        <v>110.5</v>
      </c>
      <c r="BL134">
        <v>112</v>
      </c>
      <c r="BM134">
        <v>114</v>
      </c>
      <c r="BN134">
        <v>107.5</v>
      </c>
      <c r="BO134">
        <v>104</v>
      </c>
      <c r="BP134">
        <v>141.25</v>
      </c>
      <c r="BQ134">
        <v>114.75</v>
      </c>
      <c r="BR134">
        <v>116.25</v>
      </c>
      <c r="BS134">
        <v>138.75</v>
      </c>
      <c r="BT134">
        <v>111</v>
      </c>
      <c r="BU134">
        <v>115</v>
      </c>
      <c r="BV134">
        <v>143.25</v>
      </c>
      <c r="BW134">
        <v>97.25</v>
      </c>
      <c r="BX134">
        <v>120</v>
      </c>
    </row>
    <row r="135" spans="1:76">
      <c r="A135" s="16">
        <v>119</v>
      </c>
      <c r="B135" s="16" t="s">
        <v>1283</v>
      </c>
      <c r="C135" s="16" t="s">
        <v>220</v>
      </c>
      <c r="D135" s="3" t="s">
        <v>283</v>
      </c>
      <c r="E135" s="16" t="s">
        <v>53</v>
      </c>
      <c r="F135" s="16" t="s">
        <v>54</v>
      </c>
      <c r="G135" s="17" t="s">
        <v>40</v>
      </c>
      <c r="H135" s="16" t="s">
        <v>225</v>
      </c>
      <c r="I135" s="16" t="s">
        <v>4582</v>
      </c>
      <c r="J135">
        <v>130</v>
      </c>
      <c r="K135">
        <v>6.6739233157730196</v>
      </c>
      <c r="L135">
        <v>0.25100800000000001</v>
      </c>
      <c r="M135">
        <v>0.234879</v>
      </c>
      <c r="N135">
        <v>0.65294099999999999</v>
      </c>
      <c r="O135">
        <v>0.66480399999999995</v>
      </c>
      <c r="P135" s="16" t="s">
        <v>282</v>
      </c>
      <c r="Q135" s="19" t="s">
        <v>4581</v>
      </c>
      <c r="R135">
        <v>99</v>
      </c>
      <c r="S135">
        <v>4.0056528733057899</v>
      </c>
      <c r="T135" s="20" t="s">
        <v>1977</v>
      </c>
      <c r="U135" t="s">
        <v>4586</v>
      </c>
      <c r="V135">
        <v>109</v>
      </c>
      <c r="W135">
        <v>4.7733382011300201</v>
      </c>
      <c r="X135">
        <v>99</v>
      </c>
      <c r="AO135">
        <v>158.5</v>
      </c>
      <c r="AP135">
        <v>97.5</v>
      </c>
      <c r="AQ135">
        <v>128</v>
      </c>
      <c r="AR135">
        <v>192</v>
      </c>
      <c r="AS135">
        <v>97.5</v>
      </c>
      <c r="AT135">
        <v>148.5</v>
      </c>
      <c r="AU135">
        <v>173</v>
      </c>
      <c r="AV135">
        <v>103.5</v>
      </c>
      <c r="AW135">
        <v>142.5</v>
      </c>
      <c r="AX135">
        <v>125</v>
      </c>
      <c r="AY135">
        <v>97.5</v>
      </c>
      <c r="AZ135">
        <v>109</v>
      </c>
      <c r="BA135">
        <v>116.5</v>
      </c>
      <c r="BB135">
        <v>94</v>
      </c>
      <c r="BC135">
        <v>108.5</v>
      </c>
      <c r="BD135">
        <v>128</v>
      </c>
      <c r="BE135">
        <v>114</v>
      </c>
      <c r="BF135">
        <v>116</v>
      </c>
      <c r="BG135">
        <v>140.5</v>
      </c>
      <c r="BH135">
        <v>88.5</v>
      </c>
      <c r="BI135">
        <v>117</v>
      </c>
      <c r="BJ135">
        <v>184.5</v>
      </c>
      <c r="BK135">
        <v>99</v>
      </c>
      <c r="BL135">
        <v>143.5</v>
      </c>
      <c r="BM135">
        <v>164.5</v>
      </c>
      <c r="BN135">
        <v>109.5</v>
      </c>
      <c r="BO135">
        <v>132</v>
      </c>
      <c r="BP135">
        <v>140.5</v>
      </c>
      <c r="BQ135">
        <v>92</v>
      </c>
      <c r="BR135">
        <v>111.5</v>
      </c>
      <c r="BS135">
        <v>133</v>
      </c>
      <c r="BT135">
        <v>89.5</v>
      </c>
      <c r="BU135">
        <v>119.5</v>
      </c>
      <c r="BV135">
        <v>158</v>
      </c>
      <c r="BW135">
        <v>105</v>
      </c>
      <c r="BX135">
        <v>128</v>
      </c>
    </row>
    <row r="136" spans="1:76">
      <c r="A136" s="16">
        <v>121</v>
      </c>
      <c r="B136" s="16" t="s">
        <v>1457</v>
      </c>
      <c r="C136" s="16" t="s">
        <v>603</v>
      </c>
      <c r="D136" s="3" t="s">
        <v>658</v>
      </c>
      <c r="E136" s="16" t="s">
        <v>53</v>
      </c>
      <c r="F136" s="16" t="s">
        <v>54</v>
      </c>
      <c r="G136" s="17" t="s">
        <v>40</v>
      </c>
      <c r="H136" s="16" t="s">
        <v>228</v>
      </c>
      <c r="I136" s="16" t="s">
        <v>4582</v>
      </c>
      <c r="J136">
        <v>138</v>
      </c>
      <c r="K136">
        <v>7.2034852227309099</v>
      </c>
      <c r="L136">
        <v>0.40697</v>
      </c>
      <c r="M136">
        <v>0.338422</v>
      </c>
      <c r="N136">
        <v>0.64</v>
      </c>
      <c r="O136">
        <v>0.57831299999999997</v>
      </c>
      <c r="P136" s="16" t="s">
        <v>657</v>
      </c>
      <c r="Q136" s="16" t="s">
        <v>4581</v>
      </c>
      <c r="R136">
        <v>100</v>
      </c>
      <c r="S136">
        <v>7.9208804523557603</v>
      </c>
      <c r="T136" s="20" t="s">
        <v>2159</v>
      </c>
      <c r="U136" t="s">
        <v>4586</v>
      </c>
      <c r="V136">
        <v>98</v>
      </c>
      <c r="W136">
        <v>9.3498818737018095</v>
      </c>
      <c r="X136">
        <v>100</v>
      </c>
      <c r="AO136">
        <v>154.5</v>
      </c>
      <c r="AP136">
        <v>115.5</v>
      </c>
      <c r="AQ136">
        <v>135</v>
      </c>
      <c r="AR136">
        <v>185</v>
      </c>
      <c r="AS136">
        <v>120</v>
      </c>
      <c r="AT136">
        <v>116.5</v>
      </c>
      <c r="AU136">
        <v>151.5</v>
      </c>
      <c r="AV136">
        <v>112.5</v>
      </c>
      <c r="AW136">
        <v>142.5</v>
      </c>
      <c r="AX136">
        <v>147</v>
      </c>
      <c r="AY136">
        <v>105</v>
      </c>
      <c r="AZ136">
        <v>94</v>
      </c>
      <c r="BA136">
        <v>128.5</v>
      </c>
      <c r="BB136">
        <v>105.5</v>
      </c>
      <c r="BC136">
        <v>101</v>
      </c>
      <c r="BD136">
        <v>134.5</v>
      </c>
      <c r="BE136">
        <v>99.5</v>
      </c>
      <c r="BF136">
        <v>87</v>
      </c>
      <c r="BG136">
        <v>156</v>
      </c>
      <c r="BH136">
        <v>106.5</v>
      </c>
      <c r="BI136">
        <v>103.5</v>
      </c>
      <c r="BJ136">
        <v>193</v>
      </c>
      <c r="BK136">
        <v>115.5</v>
      </c>
      <c r="BL136">
        <v>115.5</v>
      </c>
      <c r="BM136">
        <v>150</v>
      </c>
      <c r="BN136">
        <v>94.5</v>
      </c>
      <c r="BO136">
        <v>113</v>
      </c>
      <c r="BP136">
        <v>138</v>
      </c>
      <c r="BQ136">
        <v>94</v>
      </c>
      <c r="BR136">
        <v>99.5</v>
      </c>
      <c r="BS136">
        <v>138.5</v>
      </c>
      <c r="BT136">
        <v>85.5</v>
      </c>
      <c r="BU136">
        <v>92.5</v>
      </c>
      <c r="BV136">
        <v>169.5</v>
      </c>
      <c r="BW136">
        <v>99</v>
      </c>
      <c r="BX136">
        <v>94.5</v>
      </c>
    </row>
    <row r="137" spans="1:76">
      <c r="A137" s="16">
        <v>123</v>
      </c>
      <c r="B137" s="16" t="s">
        <v>1284</v>
      </c>
      <c r="C137" s="16" t="s">
        <v>220</v>
      </c>
      <c r="D137" s="3" t="s">
        <v>285</v>
      </c>
      <c r="E137" s="16" t="s">
        <v>53</v>
      </c>
      <c r="F137" s="16" t="s">
        <v>54</v>
      </c>
      <c r="G137" s="17" t="s">
        <v>40</v>
      </c>
      <c r="H137" s="16" t="s">
        <v>228</v>
      </c>
      <c r="I137" s="16" t="s">
        <v>4582</v>
      </c>
      <c r="J137">
        <v>112</v>
      </c>
      <c r="K137">
        <v>5.8180610716717904</v>
      </c>
      <c r="L137">
        <v>0.29363499999999998</v>
      </c>
      <c r="M137">
        <v>0.28197</v>
      </c>
      <c r="N137">
        <v>0.60784300000000002</v>
      </c>
      <c r="O137">
        <v>0.58579899999999996</v>
      </c>
      <c r="P137" s="16" t="s">
        <v>284</v>
      </c>
      <c r="Q137" s="19" t="s">
        <v>4581</v>
      </c>
      <c r="R137">
        <v>101</v>
      </c>
      <c r="S137">
        <v>7.2270757306791404</v>
      </c>
      <c r="T137" s="20" t="s">
        <v>1978</v>
      </c>
      <c r="U137" t="s">
        <v>4586</v>
      </c>
      <c r="V137">
        <v>127</v>
      </c>
      <c r="W137">
        <v>9.1443239887110508</v>
      </c>
      <c r="X137">
        <v>101</v>
      </c>
      <c r="AO137">
        <v>151</v>
      </c>
      <c r="AP137">
        <v>102</v>
      </c>
      <c r="AQ137">
        <v>147</v>
      </c>
      <c r="AR137">
        <v>151</v>
      </c>
      <c r="AS137">
        <v>106</v>
      </c>
      <c r="AT137">
        <v>128</v>
      </c>
      <c r="AU137">
        <v>168.5</v>
      </c>
      <c r="AV137">
        <v>121.5</v>
      </c>
      <c r="AW137">
        <v>143.5</v>
      </c>
      <c r="AX137">
        <v>111</v>
      </c>
      <c r="AY137">
        <v>104.5</v>
      </c>
      <c r="AZ137">
        <v>110</v>
      </c>
      <c r="BA137">
        <v>115.5</v>
      </c>
      <c r="BB137">
        <v>101.5</v>
      </c>
      <c r="BC137">
        <v>104</v>
      </c>
      <c r="BD137">
        <v>115</v>
      </c>
      <c r="BE137">
        <v>107.5</v>
      </c>
      <c r="BF137">
        <v>126</v>
      </c>
      <c r="BG137">
        <v>125.5</v>
      </c>
      <c r="BH137">
        <v>83</v>
      </c>
      <c r="BI137">
        <v>97</v>
      </c>
      <c r="BJ137">
        <v>172</v>
      </c>
      <c r="BK137">
        <v>130</v>
      </c>
      <c r="BL137">
        <v>131</v>
      </c>
      <c r="BM137">
        <v>151.5</v>
      </c>
      <c r="BN137">
        <v>113.5</v>
      </c>
      <c r="BO137">
        <v>133</v>
      </c>
      <c r="BP137">
        <v>133</v>
      </c>
      <c r="BQ137">
        <v>117</v>
      </c>
      <c r="BR137">
        <v>124</v>
      </c>
      <c r="BS137">
        <v>111.5</v>
      </c>
      <c r="BT137">
        <v>121</v>
      </c>
      <c r="BU137">
        <v>117</v>
      </c>
      <c r="BV137">
        <v>134.5</v>
      </c>
      <c r="BW137">
        <v>117.5</v>
      </c>
      <c r="BX137">
        <v>139.5</v>
      </c>
    </row>
    <row r="138" spans="1:76">
      <c r="A138" s="16">
        <v>125</v>
      </c>
      <c r="B138" s="16" t="s">
        <v>1458</v>
      </c>
      <c r="C138" s="16" t="s">
        <v>603</v>
      </c>
      <c r="D138" s="3" t="s">
        <v>660</v>
      </c>
      <c r="E138" s="16" t="s">
        <v>53</v>
      </c>
      <c r="F138" s="16" t="s">
        <v>54</v>
      </c>
      <c r="G138" s="17" t="s">
        <v>40</v>
      </c>
      <c r="H138" s="16" t="s">
        <v>231</v>
      </c>
      <c r="I138" s="16" t="s">
        <v>4582</v>
      </c>
      <c r="J138">
        <v>163</v>
      </c>
      <c r="K138">
        <v>12.323598657516399</v>
      </c>
      <c r="L138">
        <v>0.42194700000000002</v>
      </c>
      <c r="M138">
        <v>0.40394600000000003</v>
      </c>
      <c r="N138">
        <v>0.72272700000000001</v>
      </c>
      <c r="O138">
        <v>0.67661700000000002</v>
      </c>
      <c r="P138" s="16" t="s">
        <v>659</v>
      </c>
      <c r="Q138" s="16" t="s">
        <v>4581</v>
      </c>
      <c r="R138">
        <v>118</v>
      </c>
      <c r="S138">
        <v>8.6311452814963694</v>
      </c>
      <c r="T138" s="20" t="s">
        <v>2160</v>
      </c>
      <c r="U138" t="s">
        <v>4586</v>
      </c>
      <c r="V138">
        <v>103</v>
      </c>
      <c r="W138">
        <v>7.9810860430119099</v>
      </c>
      <c r="X138">
        <v>118</v>
      </c>
      <c r="AO138">
        <v>165</v>
      </c>
      <c r="AP138">
        <v>141</v>
      </c>
      <c r="AQ138">
        <v>155</v>
      </c>
      <c r="AR138">
        <v>192.5</v>
      </c>
      <c r="AS138">
        <v>145.5</v>
      </c>
      <c r="AT138">
        <v>141</v>
      </c>
      <c r="AU138">
        <v>163</v>
      </c>
      <c r="AV138">
        <v>148</v>
      </c>
      <c r="AW138">
        <v>134.5</v>
      </c>
      <c r="AX138">
        <v>91</v>
      </c>
      <c r="AY138">
        <v>78</v>
      </c>
      <c r="AZ138">
        <v>91</v>
      </c>
      <c r="BA138">
        <v>119.5</v>
      </c>
      <c r="BB138">
        <v>107.5</v>
      </c>
      <c r="BC138">
        <v>125</v>
      </c>
      <c r="BD138">
        <v>125</v>
      </c>
      <c r="BE138">
        <v>94.5</v>
      </c>
      <c r="BF138">
        <v>130</v>
      </c>
      <c r="BG138">
        <v>141</v>
      </c>
      <c r="BH138">
        <v>114.5</v>
      </c>
      <c r="BI138">
        <v>99</v>
      </c>
      <c r="BJ138">
        <v>181</v>
      </c>
      <c r="BK138">
        <v>151</v>
      </c>
      <c r="BL138">
        <v>135</v>
      </c>
      <c r="BM138">
        <v>162.5</v>
      </c>
      <c r="BN138">
        <v>129</v>
      </c>
      <c r="BO138">
        <v>122</v>
      </c>
      <c r="BP138">
        <v>130</v>
      </c>
      <c r="BQ138">
        <v>123.5</v>
      </c>
      <c r="BR138">
        <v>124</v>
      </c>
      <c r="BS138">
        <v>123</v>
      </c>
      <c r="BT138">
        <v>101.5</v>
      </c>
      <c r="BU138">
        <v>106.5</v>
      </c>
      <c r="BV138">
        <v>142.5</v>
      </c>
      <c r="BW138">
        <v>117</v>
      </c>
      <c r="BX138">
        <v>135.5</v>
      </c>
    </row>
    <row r="139" spans="1:76">
      <c r="A139" s="16">
        <v>127</v>
      </c>
      <c r="B139" s="16" t="s">
        <v>1285</v>
      </c>
      <c r="C139" s="16" t="s">
        <v>220</v>
      </c>
      <c r="D139" s="3" t="s">
        <v>287</v>
      </c>
      <c r="E139" s="16" t="s">
        <v>53</v>
      </c>
      <c r="F139" s="16" t="s">
        <v>54</v>
      </c>
      <c r="G139" s="17" t="s">
        <v>40</v>
      </c>
      <c r="H139" s="16" t="s">
        <v>231</v>
      </c>
      <c r="I139" s="16" t="s">
        <v>4582</v>
      </c>
      <c r="J139">
        <v>152</v>
      </c>
      <c r="K139">
        <v>7.4445448664605003</v>
      </c>
      <c r="L139">
        <v>0.53412999999999999</v>
      </c>
      <c r="M139">
        <v>0.36880800000000002</v>
      </c>
      <c r="N139">
        <v>0.75213700000000006</v>
      </c>
      <c r="O139">
        <v>0.704036</v>
      </c>
      <c r="P139" s="16" t="s">
        <v>286</v>
      </c>
      <c r="Q139" s="19" t="s">
        <v>4581</v>
      </c>
      <c r="R139">
        <v>140</v>
      </c>
      <c r="S139">
        <v>11.3299504217674</v>
      </c>
      <c r="T139" s="20" t="s">
        <v>1979</v>
      </c>
      <c r="U139" t="s">
        <v>4586</v>
      </c>
      <c r="V139">
        <v>137</v>
      </c>
      <c r="W139">
        <v>9.4699661966033197</v>
      </c>
      <c r="X139">
        <v>140</v>
      </c>
      <c r="AO139">
        <v>180</v>
      </c>
      <c r="AP139">
        <v>112</v>
      </c>
      <c r="AQ139">
        <v>142.5</v>
      </c>
      <c r="AR139">
        <v>198</v>
      </c>
      <c r="AS139">
        <v>111</v>
      </c>
      <c r="AT139">
        <v>165</v>
      </c>
      <c r="AU139">
        <v>163.5</v>
      </c>
      <c r="AV139">
        <v>114</v>
      </c>
      <c r="AW139">
        <v>130.5</v>
      </c>
      <c r="AX139">
        <v>101</v>
      </c>
      <c r="AY139">
        <v>64.5</v>
      </c>
      <c r="AZ139">
        <v>93</v>
      </c>
      <c r="BA139">
        <v>107.5</v>
      </c>
      <c r="BB139">
        <v>70.5</v>
      </c>
      <c r="BC139">
        <v>112.5</v>
      </c>
      <c r="BD139">
        <v>109</v>
      </c>
      <c r="BE139">
        <v>77</v>
      </c>
      <c r="BF139">
        <v>114.5</v>
      </c>
      <c r="BG139">
        <v>138.5</v>
      </c>
      <c r="BH139">
        <v>98</v>
      </c>
      <c r="BI139">
        <v>113</v>
      </c>
      <c r="BJ139">
        <v>178.5</v>
      </c>
      <c r="BK139">
        <v>94</v>
      </c>
      <c r="BL139">
        <v>140.5</v>
      </c>
      <c r="BM139">
        <v>164</v>
      </c>
      <c r="BN139">
        <v>99</v>
      </c>
      <c r="BO139">
        <v>129.5</v>
      </c>
      <c r="BP139">
        <v>174</v>
      </c>
      <c r="BQ139">
        <v>101</v>
      </c>
      <c r="BR139">
        <v>136</v>
      </c>
      <c r="BS139">
        <v>122</v>
      </c>
      <c r="BT139">
        <v>97</v>
      </c>
      <c r="BU139">
        <v>131.5</v>
      </c>
      <c r="BV139">
        <v>146.5</v>
      </c>
      <c r="BW139">
        <v>150</v>
      </c>
      <c r="BX139">
        <v>142</v>
      </c>
    </row>
    <row r="140" spans="1:76">
      <c r="A140" s="16">
        <v>129</v>
      </c>
      <c r="B140" s="16" t="s">
        <v>1459</v>
      </c>
      <c r="C140" s="16" t="s">
        <v>603</v>
      </c>
      <c r="D140" s="3" t="s">
        <v>662</v>
      </c>
      <c r="E140" s="16" t="s">
        <v>53</v>
      </c>
      <c r="F140" s="16" t="s">
        <v>54</v>
      </c>
      <c r="G140" s="17" t="s">
        <v>40</v>
      </c>
      <c r="H140" s="16" t="s">
        <v>348</v>
      </c>
      <c r="I140" s="16" t="s">
        <v>4582</v>
      </c>
      <c r="J140">
        <v>161</v>
      </c>
      <c r="K140">
        <v>7.7713537160694202</v>
      </c>
      <c r="L140">
        <v>0.48286299999999999</v>
      </c>
      <c r="M140">
        <v>0.483151</v>
      </c>
      <c r="N140">
        <v>0.67543900000000001</v>
      </c>
      <c r="O140">
        <v>0.65384600000000004</v>
      </c>
      <c r="P140" s="16" t="s">
        <v>661</v>
      </c>
      <c r="Q140" s="16" t="s">
        <v>4581</v>
      </c>
      <c r="R140">
        <v>141</v>
      </c>
      <c r="S140">
        <v>9.5371333814352095</v>
      </c>
      <c r="T140" s="20" t="s">
        <v>2161</v>
      </c>
      <c r="U140" t="s">
        <v>4586</v>
      </c>
      <c r="V140">
        <v>119</v>
      </c>
      <c r="W140">
        <v>7.9084272346053499</v>
      </c>
      <c r="X140">
        <v>141</v>
      </c>
      <c r="AO140">
        <v>168</v>
      </c>
      <c r="AP140">
        <v>67.5</v>
      </c>
      <c r="AQ140">
        <v>128</v>
      </c>
      <c r="AR140">
        <v>185.5</v>
      </c>
      <c r="AS140">
        <v>51</v>
      </c>
      <c r="AT140">
        <v>132</v>
      </c>
      <c r="AU140">
        <v>198</v>
      </c>
      <c r="AV140">
        <v>67</v>
      </c>
      <c r="AW140">
        <v>141.5</v>
      </c>
      <c r="AX140">
        <v>114.5</v>
      </c>
      <c r="AY140">
        <v>65</v>
      </c>
      <c r="AZ140">
        <v>103.5</v>
      </c>
      <c r="BA140">
        <v>148.5</v>
      </c>
      <c r="BB140">
        <v>58</v>
      </c>
      <c r="BC140">
        <v>117</v>
      </c>
      <c r="BD140">
        <v>146</v>
      </c>
      <c r="BE140">
        <v>89.5</v>
      </c>
      <c r="BF140">
        <v>110.5</v>
      </c>
      <c r="BG140">
        <v>153</v>
      </c>
      <c r="BH140">
        <v>66</v>
      </c>
      <c r="BI140">
        <v>108</v>
      </c>
      <c r="BJ140">
        <v>163</v>
      </c>
      <c r="BK140">
        <v>54</v>
      </c>
      <c r="BL140">
        <v>118</v>
      </c>
      <c r="BM140">
        <v>149</v>
      </c>
      <c r="BN140">
        <v>73</v>
      </c>
      <c r="BO140">
        <v>132</v>
      </c>
      <c r="BP140">
        <v>144.5</v>
      </c>
      <c r="BQ140">
        <v>59</v>
      </c>
      <c r="BR140">
        <v>106</v>
      </c>
      <c r="BS140">
        <v>130</v>
      </c>
      <c r="BT140">
        <v>81.5</v>
      </c>
      <c r="BU140">
        <v>118.5</v>
      </c>
      <c r="BV140">
        <v>148.5</v>
      </c>
      <c r="BW140">
        <v>98.5</v>
      </c>
      <c r="BX140">
        <v>153</v>
      </c>
    </row>
    <row r="141" spans="1:76">
      <c r="A141" s="16">
        <v>131</v>
      </c>
      <c r="B141" s="16" t="s">
        <v>1342</v>
      </c>
      <c r="C141" s="16" t="s">
        <v>346</v>
      </c>
      <c r="D141" s="3" t="s">
        <v>407</v>
      </c>
      <c r="E141" s="16" t="s">
        <v>53</v>
      </c>
      <c r="F141" s="16" t="s">
        <v>54</v>
      </c>
      <c r="G141" s="17" t="s">
        <v>40</v>
      </c>
      <c r="H141" s="16" t="s">
        <v>348</v>
      </c>
      <c r="I141" s="16" t="s">
        <v>4582</v>
      </c>
      <c r="J141">
        <v>132</v>
      </c>
      <c r="K141">
        <v>7.5452348218669902</v>
      </c>
      <c r="L141">
        <v>0.44772499999999998</v>
      </c>
      <c r="M141">
        <v>0.36189500000000002</v>
      </c>
      <c r="N141">
        <v>0.63190199999999996</v>
      </c>
      <c r="O141">
        <v>0.59550599999999998</v>
      </c>
      <c r="P141" s="16" t="s">
        <v>406</v>
      </c>
      <c r="Q141" s="16" t="s">
        <v>4581</v>
      </c>
      <c r="R141">
        <v>91</v>
      </c>
      <c r="S141">
        <v>5.4230231815339502</v>
      </c>
      <c r="T141" s="20" t="s">
        <v>2036</v>
      </c>
      <c r="U141" t="s">
        <v>4586</v>
      </c>
      <c r="V141">
        <v>118</v>
      </c>
      <c r="W141">
        <v>9.4656012864968098</v>
      </c>
      <c r="X141">
        <v>91</v>
      </c>
      <c r="AO141">
        <v>190</v>
      </c>
      <c r="AP141">
        <v>146</v>
      </c>
      <c r="AQ141">
        <v>142</v>
      </c>
      <c r="AR141">
        <v>200.5</v>
      </c>
      <c r="AS141">
        <v>182</v>
      </c>
      <c r="AT141">
        <v>170</v>
      </c>
      <c r="AU141">
        <v>179</v>
      </c>
      <c r="AV141">
        <v>171</v>
      </c>
      <c r="AW141">
        <v>189</v>
      </c>
      <c r="AX141">
        <v>107</v>
      </c>
      <c r="AY141">
        <v>103.5</v>
      </c>
      <c r="AZ141">
        <v>102.5</v>
      </c>
      <c r="BA141">
        <v>114</v>
      </c>
      <c r="BB141">
        <v>125.5</v>
      </c>
      <c r="BC141">
        <v>116.5</v>
      </c>
      <c r="BD141">
        <v>123.5</v>
      </c>
      <c r="BE141">
        <v>144.5</v>
      </c>
      <c r="BF141">
        <v>133.5</v>
      </c>
      <c r="BG141">
        <v>140</v>
      </c>
      <c r="BH141">
        <v>120</v>
      </c>
      <c r="BI141">
        <v>112</v>
      </c>
      <c r="BJ141">
        <v>158</v>
      </c>
      <c r="BK141">
        <v>155.5</v>
      </c>
      <c r="BL141">
        <v>125</v>
      </c>
      <c r="BM141">
        <v>176</v>
      </c>
      <c r="BN141">
        <v>146.5</v>
      </c>
      <c r="BO141">
        <v>151</v>
      </c>
      <c r="BP141">
        <v>130</v>
      </c>
      <c r="BQ141">
        <v>126</v>
      </c>
      <c r="BR141">
        <v>111.5</v>
      </c>
      <c r="BS141">
        <v>125.5</v>
      </c>
      <c r="BT141">
        <v>121</v>
      </c>
      <c r="BU141">
        <v>112</v>
      </c>
      <c r="BV141">
        <v>163.5</v>
      </c>
      <c r="BW141">
        <v>146.5</v>
      </c>
      <c r="BX141">
        <v>143.5</v>
      </c>
    </row>
    <row r="142" spans="1:76">
      <c r="A142" s="16">
        <v>133</v>
      </c>
      <c r="B142" s="16" t="s">
        <v>1460</v>
      </c>
      <c r="C142" s="16" t="s">
        <v>603</v>
      </c>
      <c r="D142" s="3" t="s">
        <v>664</v>
      </c>
      <c r="E142" s="16" t="s">
        <v>53</v>
      </c>
      <c r="F142" s="16" t="s">
        <v>54</v>
      </c>
      <c r="G142" s="17" t="s">
        <v>40</v>
      </c>
      <c r="H142" s="16" t="s">
        <v>351</v>
      </c>
      <c r="I142" s="16" t="s">
        <v>4582</v>
      </c>
      <c r="J142">
        <v>151</v>
      </c>
      <c r="K142">
        <v>7.82259807705349</v>
      </c>
      <c r="L142">
        <v>0.22148599999999999</v>
      </c>
      <c r="M142">
        <v>0.25144</v>
      </c>
      <c r="N142">
        <v>0.64088400000000001</v>
      </c>
      <c r="O142">
        <v>0.61956500000000003</v>
      </c>
      <c r="P142" s="16" t="s">
        <v>663</v>
      </c>
      <c r="Q142" s="16" t="s">
        <v>4581</v>
      </c>
      <c r="R142">
        <v>95</v>
      </c>
      <c r="S142">
        <v>8.0231640984427592</v>
      </c>
      <c r="T142" s="20" t="s">
        <v>2162</v>
      </c>
      <c r="U142" t="s">
        <v>4586</v>
      </c>
      <c r="V142">
        <v>103</v>
      </c>
      <c r="W142">
        <v>10.623309041607</v>
      </c>
      <c r="X142">
        <v>95</v>
      </c>
      <c r="AO142">
        <v>161</v>
      </c>
      <c r="AP142">
        <v>99.5</v>
      </c>
      <c r="AQ142">
        <v>102.5</v>
      </c>
      <c r="AR142">
        <v>168.5</v>
      </c>
      <c r="AS142">
        <v>96.5</v>
      </c>
      <c r="AT142">
        <v>120</v>
      </c>
      <c r="AU142">
        <v>164</v>
      </c>
      <c r="AV142">
        <v>106.5</v>
      </c>
      <c r="AW142">
        <v>107</v>
      </c>
      <c r="AX142">
        <v>99</v>
      </c>
      <c r="AY142">
        <v>79.5</v>
      </c>
      <c r="AZ142">
        <v>78</v>
      </c>
      <c r="BA142">
        <v>109</v>
      </c>
      <c r="BB142">
        <v>89.5</v>
      </c>
      <c r="BC142">
        <v>80.5</v>
      </c>
      <c r="BD142">
        <v>133</v>
      </c>
      <c r="BE142">
        <v>92</v>
      </c>
      <c r="BF142">
        <v>86</v>
      </c>
      <c r="BG142">
        <v>117</v>
      </c>
      <c r="BH142">
        <v>92.5</v>
      </c>
      <c r="BI142">
        <v>98.5</v>
      </c>
      <c r="BJ142">
        <v>148.5</v>
      </c>
      <c r="BK142">
        <v>88</v>
      </c>
      <c r="BL142">
        <v>83</v>
      </c>
      <c r="BM142">
        <v>150.5</v>
      </c>
      <c r="BN142">
        <v>89</v>
      </c>
      <c r="BO142">
        <v>101</v>
      </c>
      <c r="BP142">
        <v>133</v>
      </c>
      <c r="BQ142">
        <v>79</v>
      </c>
      <c r="BR142">
        <v>106.5</v>
      </c>
      <c r="BS142">
        <v>114</v>
      </c>
      <c r="BT142">
        <v>81.5</v>
      </c>
      <c r="BU142">
        <v>83.5</v>
      </c>
      <c r="BV142">
        <v>143.5</v>
      </c>
      <c r="BW142">
        <v>106.5</v>
      </c>
      <c r="BX142">
        <v>112</v>
      </c>
    </row>
    <row r="143" spans="1:76">
      <c r="A143" s="16">
        <v>135</v>
      </c>
      <c r="B143" s="16" t="s">
        <v>1343</v>
      </c>
      <c r="C143" s="16" t="s">
        <v>346</v>
      </c>
      <c r="D143" s="3" t="s">
        <v>409</v>
      </c>
      <c r="E143" s="16" t="s">
        <v>53</v>
      </c>
      <c r="F143" s="16" t="s">
        <v>54</v>
      </c>
      <c r="G143" s="17" t="s">
        <v>40</v>
      </c>
      <c r="H143" s="16" t="s">
        <v>351</v>
      </c>
      <c r="I143" s="16" t="s">
        <v>4582</v>
      </c>
      <c r="J143">
        <v>111</v>
      </c>
      <c r="K143">
        <v>7.5266803903829098</v>
      </c>
      <c r="L143">
        <v>0.41805900000000001</v>
      </c>
      <c r="M143">
        <v>0.494672</v>
      </c>
      <c r="N143">
        <v>0.68965500000000002</v>
      </c>
      <c r="O143">
        <v>0.67241399999999996</v>
      </c>
      <c r="P143" s="16" t="s">
        <v>408</v>
      </c>
      <c r="Q143" s="16" t="s">
        <v>4581</v>
      </c>
      <c r="R143">
        <v>117</v>
      </c>
      <c r="S143">
        <v>8.6697371487093307</v>
      </c>
      <c r="T143" s="20" t="s">
        <v>2037</v>
      </c>
      <c r="U143" t="s">
        <v>4586</v>
      </c>
      <c r="V143">
        <v>120</v>
      </c>
      <c r="W143">
        <v>7.8422977075424303</v>
      </c>
      <c r="X143">
        <v>117</v>
      </c>
    </row>
    <row r="144" spans="1:76">
      <c r="A144" s="16">
        <v>137</v>
      </c>
      <c r="B144" s="16" t="s">
        <v>1568</v>
      </c>
      <c r="C144" s="16" t="s">
        <v>845</v>
      </c>
      <c r="D144" s="3" t="s">
        <v>866</v>
      </c>
      <c r="E144" s="16" t="s">
        <v>53</v>
      </c>
      <c r="F144" s="16" t="s">
        <v>54</v>
      </c>
      <c r="G144" s="17" t="s">
        <v>40</v>
      </c>
      <c r="H144" s="16" t="s">
        <v>354</v>
      </c>
      <c r="I144" s="16" t="s">
        <v>4582</v>
      </c>
      <c r="J144">
        <v>155</v>
      </c>
      <c r="K144">
        <v>10.658998770059499</v>
      </c>
      <c r="L144">
        <v>0.35829499999999997</v>
      </c>
      <c r="M144">
        <v>0.18951599999999999</v>
      </c>
      <c r="N144">
        <v>0.69142899999999996</v>
      </c>
      <c r="O144">
        <v>0.639594</v>
      </c>
      <c r="P144" s="16" t="s">
        <v>865</v>
      </c>
      <c r="Q144" s="16" t="s">
        <v>4581</v>
      </c>
      <c r="R144">
        <v>74</v>
      </c>
      <c r="S144">
        <v>4.4552369097583098</v>
      </c>
      <c r="T144" s="20" t="s">
        <v>2262</v>
      </c>
      <c r="U144" t="s">
        <v>4586</v>
      </c>
      <c r="V144">
        <v>113</v>
      </c>
      <c r="W144">
        <v>8.8787849214833994</v>
      </c>
      <c r="X144">
        <v>74</v>
      </c>
      <c r="AM144" t="s">
        <v>5490</v>
      </c>
    </row>
    <row r="145" spans="1:66">
      <c r="A145" s="16">
        <v>139</v>
      </c>
      <c r="B145" s="16" t="s">
        <v>1344</v>
      </c>
      <c r="C145" s="16" t="s">
        <v>346</v>
      </c>
      <c r="D145" s="3" t="s">
        <v>411</v>
      </c>
      <c r="E145" s="16" t="s">
        <v>53</v>
      </c>
      <c r="F145" s="16" t="s">
        <v>54</v>
      </c>
      <c r="G145" s="17" t="s">
        <v>40</v>
      </c>
      <c r="H145" s="16" t="s">
        <v>354</v>
      </c>
      <c r="I145" s="16" t="s">
        <v>4582</v>
      </c>
      <c r="J145">
        <v>108</v>
      </c>
      <c r="K145">
        <v>4.9438567941415803</v>
      </c>
      <c r="L145">
        <v>0.166043</v>
      </c>
      <c r="M145">
        <v>0.20521300000000001</v>
      </c>
      <c r="N145">
        <v>0.71895399999999998</v>
      </c>
      <c r="O145">
        <v>0.67105300000000001</v>
      </c>
      <c r="P145" s="16" t="s">
        <v>410</v>
      </c>
      <c r="Q145" s="16" t="s">
        <v>4581</v>
      </c>
      <c r="R145">
        <v>88</v>
      </c>
      <c r="S145">
        <v>5.0641841707276098</v>
      </c>
      <c r="T145" s="20" t="s">
        <v>2038</v>
      </c>
      <c r="U145" t="s">
        <v>4586</v>
      </c>
      <c r="V145">
        <v>94</v>
      </c>
      <c r="W145">
        <v>5.7126005735449503</v>
      </c>
      <c r="X145">
        <v>88</v>
      </c>
      <c r="AM145" t="s">
        <v>182</v>
      </c>
      <c r="AN145" t="s">
        <v>195</v>
      </c>
      <c r="AO145" t="s">
        <v>21</v>
      </c>
      <c r="AP145" t="s">
        <v>40</v>
      </c>
      <c r="AQ145" t="s">
        <v>169</v>
      </c>
      <c r="AR145" t="s">
        <v>131</v>
      </c>
      <c r="AS145" t="s">
        <v>83</v>
      </c>
      <c r="AT145" t="s">
        <v>96</v>
      </c>
      <c r="AU145" t="s">
        <v>70</v>
      </c>
      <c r="AV145" t="s">
        <v>208</v>
      </c>
      <c r="AW145" t="s">
        <v>109</v>
      </c>
      <c r="AX145" t="s">
        <v>57</v>
      </c>
      <c r="AY145" t="s">
        <v>156</v>
      </c>
    </row>
    <row r="146" spans="1:66">
      <c r="A146" s="16">
        <v>141</v>
      </c>
      <c r="B146" s="16" t="s">
        <v>1569</v>
      </c>
      <c r="C146" s="16" t="s">
        <v>845</v>
      </c>
      <c r="D146" s="3" t="s">
        <v>868</v>
      </c>
      <c r="E146" s="16" t="s">
        <v>53</v>
      </c>
      <c r="F146" s="16" t="s">
        <v>54</v>
      </c>
      <c r="G146" s="17" t="s">
        <v>40</v>
      </c>
      <c r="H146" s="16" t="s">
        <v>357</v>
      </c>
      <c r="I146" s="16" t="s">
        <v>4582</v>
      </c>
      <c r="J146">
        <v>168</v>
      </c>
      <c r="K146">
        <v>6.0350761607216397</v>
      </c>
      <c r="L146">
        <v>0.29133100000000001</v>
      </c>
      <c r="M146">
        <v>0.296371</v>
      </c>
      <c r="N146">
        <v>0.63212400000000002</v>
      </c>
      <c r="O146">
        <v>0.60909100000000005</v>
      </c>
      <c r="P146" s="16" t="s">
        <v>867</v>
      </c>
      <c r="Q146" s="16" t="s">
        <v>4581</v>
      </c>
      <c r="R146">
        <v>96</v>
      </c>
      <c r="S146">
        <v>8.23498019948752</v>
      </c>
      <c r="T146" s="20" t="s">
        <v>2263</v>
      </c>
      <c r="U146" t="s">
        <v>4586</v>
      </c>
      <c r="V146">
        <v>138</v>
      </c>
      <c r="W146">
        <v>7.2776856605289701</v>
      </c>
      <c r="X146">
        <v>96</v>
      </c>
      <c r="AM146" s="45">
        <f t="shared" ref="AM146:AM157" si="213">(AM117-AN117)/AM117</f>
        <v>0.22284122562674094</v>
      </c>
      <c r="AN146" s="45">
        <f t="shared" ref="AN146:AN157" si="214">(AO117-AP117)/AO117</f>
        <v>-0.71634615384615385</v>
      </c>
      <c r="AO146" s="45">
        <f t="shared" ref="AO146:AO157" si="215">(AQ117-AR117)/AQ117</f>
        <v>1.7730496453900711E-2</v>
      </c>
      <c r="AP146" s="45">
        <f t="shared" ref="AP146:AP157" si="216">(AS117-AT117)/AS117</f>
        <v>-7.9681274900398405E-3</v>
      </c>
      <c r="AQ146" s="45">
        <f t="shared" ref="AQ146:AQ157" si="217">(AU117-AV117)/AU117</f>
        <v>-0.1440329218106996</v>
      </c>
      <c r="AR146" s="45">
        <f t="shared" ref="AR146:AR157" si="218">(AW117-AX117)/AW117</f>
        <v>-0.12236286919831224</v>
      </c>
      <c r="AS146" s="45">
        <f t="shared" ref="AS146:AS157" si="219">(AY117-AZ117)/AY117</f>
        <v>0.38485804416403785</v>
      </c>
      <c r="AT146" s="45">
        <f t="shared" ref="AT146:AT157" si="220">(BA117-BB117)/BA117</f>
        <v>-0.20703125</v>
      </c>
      <c r="AU146" s="45">
        <f t="shared" ref="AU146:AU157" si="221">(BC117-BD117)/BC117</f>
        <v>-0.16883116883116883</v>
      </c>
      <c r="AV146" s="45">
        <f t="shared" ref="AV146:AV157" si="222">(BE117-BF117)/BE117</f>
        <v>0.32450331125827814</v>
      </c>
      <c r="AW146" s="45">
        <f t="shared" ref="AW146:AW157" si="223">(BG117-BH117)/BG117</f>
        <v>-0.12244897959183673</v>
      </c>
      <c r="AX146" s="45">
        <f t="shared" ref="AX146:AX157" si="224">(BI117-BJ117)/BI117</f>
        <v>-9.9290780141843976E-2</v>
      </c>
      <c r="AY146" s="45">
        <f t="shared" ref="AY146:AY157" si="225">(BK117-BL117)/BK117</f>
        <v>0.37777777777777777</v>
      </c>
      <c r="BM146" s="45"/>
    </row>
    <row r="147" spans="1:66">
      <c r="A147" s="16">
        <v>143</v>
      </c>
      <c r="B147" s="16" t="s">
        <v>1345</v>
      </c>
      <c r="C147" s="16" t="s">
        <v>346</v>
      </c>
      <c r="D147" s="3" t="s">
        <v>413</v>
      </c>
      <c r="E147" s="16" t="s">
        <v>53</v>
      </c>
      <c r="F147" s="16" t="s">
        <v>54</v>
      </c>
      <c r="G147" s="17" t="s">
        <v>40</v>
      </c>
      <c r="H147" s="16" t="s">
        <v>357</v>
      </c>
      <c r="I147" s="16" t="s">
        <v>4582</v>
      </c>
      <c r="J147">
        <v>142</v>
      </c>
      <c r="K147">
        <v>6.1554515529708898</v>
      </c>
      <c r="L147">
        <v>0.21543799999999999</v>
      </c>
      <c r="M147">
        <v>0.25950499999999999</v>
      </c>
      <c r="N147">
        <v>0.60714299999999999</v>
      </c>
      <c r="O147">
        <v>0.58673500000000001</v>
      </c>
      <c r="P147" s="16" t="s">
        <v>412</v>
      </c>
      <c r="Q147" s="16" t="s">
        <v>4581</v>
      </c>
      <c r="R147">
        <v>131</v>
      </c>
      <c r="S147">
        <v>7.0971383389808302</v>
      </c>
      <c r="T147" s="20" t="s">
        <v>2039</v>
      </c>
      <c r="U147" t="s">
        <v>4586</v>
      </c>
      <c r="V147">
        <v>135</v>
      </c>
      <c r="W147">
        <v>8.3495067088155199</v>
      </c>
      <c r="X147">
        <v>131</v>
      </c>
      <c r="AM147" s="45">
        <f t="shared" si="213"/>
        <v>0.37971014492753624</v>
      </c>
      <c r="AN147" s="45">
        <f t="shared" si="214"/>
        <v>-0.29966329966329969</v>
      </c>
      <c r="AO147" s="45">
        <f t="shared" si="215"/>
        <v>7.0422535211267609E-2</v>
      </c>
      <c r="AP147" s="45">
        <f t="shared" si="216"/>
        <v>8.3941605839416053E-2</v>
      </c>
      <c r="AQ147" s="45">
        <f t="shared" si="217"/>
        <v>1.4336917562724014E-2</v>
      </c>
      <c r="AR147" s="45">
        <f t="shared" si="218"/>
        <v>-1.8867924528301886E-2</v>
      </c>
      <c r="AS147" s="45">
        <f t="shared" si="219"/>
        <v>0.4921875</v>
      </c>
      <c r="AT147" s="45">
        <f t="shared" si="220"/>
        <v>-0.24579124579124578</v>
      </c>
      <c r="AU147" s="45">
        <f t="shared" si="221"/>
        <v>2.9166666666666667E-2</v>
      </c>
      <c r="AV147" s="45">
        <f t="shared" si="222"/>
        <v>0.29801324503311261</v>
      </c>
      <c r="AW147" s="45">
        <f t="shared" si="223"/>
        <v>-0.50390625</v>
      </c>
      <c r="AX147" s="45">
        <f t="shared" si="224"/>
        <v>3.0927835051546393E-2</v>
      </c>
      <c r="AY147" s="45">
        <f t="shared" si="225"/>
        <v>0.43939393939393939</v>
      </c>
      <c r="BA147" t="s">
        <v>5494</v>
      </c>
      <c r="BB147" t="s">
        <v>182</v>
      </c>
      <c r="BC147" t="s">
        <v>195</v>
      </c>
      <c r="BD147" t="s">
        <v>21</v>
      </c>
      <c r="BE147" t="s">
        <v>40</v>
      </c>
      <c r="BF147" t="s">
        <v>169</v>
      </c>
      <c r="BG147" t="s">
        <v>131</v>
      </c>
      <c r="BH147" t="s">
        <v>83</v>
      </c>
      <c r="BI147" t="s">
        <v>96</v>
      </c>
      <c r="BJ147" t="s">
        <v>70</v>
      </c>
      <c r="BK147" t="s">
        <v>208</v>
      </c>
      <c r="BL147" t="s">
        <v>109</v>
      </c>
      <c r="BM147" t="s">
        <v>57</v>
      </c>
      <c r="BN147" t="s">
        <v>156</v>
      </c>
    </row>
    <row r="148" spans="1:66">
      <c r="A148" s="16">
        <v>145</v>
      </c>
      <c r="B148" s="16" t="s">
        <v>1534</v>
      </c>
      <c r="C148" s="16" t="s">
        <v>724</v>
      </c>
      <c r="D148" s="3" t="s">
        <v>797</v>
      </c>
      <c r="E148" s="16" t="s">
        <v>53</v>
      </c>
      <c r="F148" s="16" t="s">
        <v>54</v>
      </c>
      <c r="G148" s="17" t="s">
        <v>169</v>
      </c>
      <c r="H148" s="16" t="s">
        <v>22</v>
      </c>
      <c r="I148" s="16" t="s">
        <v>4582</v>
      </c>
      <c r="J148">
        <v>147</v>
      </c>
      <c r="K148">
        <v>12.3888747863639</v>
      </c>
      <c r="L148">
        <v>0.54824300000000004</v>
      </c>
      <c r="M148">
        <v>0.47724699999999998</v>
      </c>
      <c r="N148">
        <v>0.64921499999999999</v>
      </c>
      <c r="O148">
        <v>0.62371100000000002</v>
      </c>
      <c r="P148" s="16" t="s">
        <v>796</v>
      </c>
      <c r="Q148" s="16" t="s">
        <v>4581</v>
      </c>
      <c r="R148">
        <v>111</v>
      </c>
      <c r="S148">
        <v>6.0589378599679202</v>
      </c>
      <c r="T148" s="20" t="s">
        <v>2219</v>
      </c>
      <c r="U148" t="s">
        <v>4586</v>
      </c>
      <c r="V148">
        <v>120</v>
      </c>
      <c r="W148">
        <v>8.7522209476236803</v>
      </c>
      <c r="X148">
        <v>111</v>
      </c>
      <c r="AM148" s="45">
        <f t="shared" si="213"/>
        <v>0.20728291316526612</v>
      </c>
      <c r="AN148" s="45">
        <f t="shared" si="214"/>
        <v>-0.16611295681063123</v>
      </c>
      <c r="AO148" s="45">
        <f t="shared" si="215"/>
        <v>8.2758620689655171E-2</v>
      </c>
      <c r="AP148" s="45">
        <f t="shared" si="216"/>
        <v>-0.11165048543689321</v>
      </c>
      <c r="AQ148" s="45">
        <f t="shared" si="217"/>
        <v>5.0228310502283102E-2</v>
      </c>
      <c r="AR148" s="45">
        <f t="shared" si="218"/>
        <v>-6.6326530612244902E-2</v>
      </c>
      <c r="AS148" s="45">
        <f t="shared" si="219"/>
        <v>0.40173410404624277</v>
      </c>
      <c r="AT148" s="45">
        <f t="shared" si="220"/>
        <v>-6.3157894736842107E-2</v>
      </c>
      <c r="AU148" s="45">
        <f t="shared" si="221"/>
        <v>-0.26666666666666666</v>
      </c>
      <c r="AV148" s="45">
        <f t="shared" si="222"/>
        <v>0.27893175074183979</v>
      </c>
      <c r="AW148" s="45">
        <f t="shared" si="223"/>
        <v>-0.13588850174216027</v>
      </c>
      <c r="AX148" s="45">
        <f t="shared" si="224"/>
        <v>9.1216216216216214E-2</v>
      </c>
      <c r="AY148" s="45">
        <f t="shared" si="225"/>
        <v>0.30275229357798167</v>
      </c>
      <c r="BA148" t="s">
        <v>5491</v>
      </c>
      <c r="BB148" s="45">
        <f t="shared" ref="BB148:BN148" si="226">QUARTILE(AM146:AM157,1)</f>
        <v>0.16571056726141137</v>
      </c>
      <c r="BC148" s="45">
        <f t="shared" si="226"/>
        <v>-0.2053459338819919</v>
      </c>
      <c r="BD148" s="45">
        <f t="shared" si="226"/>
        <v>1.7029215624007624E-2</v>
      </c>
      <c r="BE148" s="45">
        <f t="shared" si="226"/>
        <v>-3.6718215994531782E-2</v>
      </c>
      <c r="BF148" s="45">
        <f t="shared" si="226"/>
        <v>-0.13727405323748501</v>
      </c>
      <c r="BG148" s="45">
        <f t="shared" si="226"/>
        <v>-0.13455290056183578</v>
      </c>
      <c r="BH148" s="45">
        <f t="shared" si="226"/>
        <v>0.30030075187969929</v>
      </c>
      <c r="BI148" s="45">
        <f t="shared" si="226"/>
        <v>-0.32649739583333331</v>
      </c>
      <c r="BJ148" s="45">
        <f t="shared" si="226"/>
        <v>-0.10361130097972203</v>
      </c>
      <c r="BK148" s="45">
        <f t="shared" si="226"/>
        <v>0.10652991173586139</v>
      </c>
      <c r="BL148" s="45">
        <f t="shared" si="226"/>
        <v>-0.26177323078689085</v>
      </c>
      <c r="BM148" s="45">
        <f t="shared" si="226"/>
        <v>-0.15928741800834822</v>
      </c>
      <c r="BN148" s="45">
        <f t="shared" si="226"/>
        <v>0.29328817937932633</v>
      </c>
    </row>
    <row r="149" spans="1:66">
      <c r="A149" s="16">
        <v>146</v>
      </c>
      <c r="B149" s="16" t="s">
        <v>1721</v>
      </c>
      <c r="C149" s="16" t="s">
        <v>16</v>
      </c>
      <c r="D149" s="3" t="s">
        <v>168</v>
      </c>
      <c r="E149" s="16" t="s">
        <v>53</v>
      </c>
      <c r="F149" s="16" t="s">
        <v>54</v>
      </c>
      <c r="G149" s="17" t="s">
        <v>169</v>
      </c>
      <c r="H149" s="16" t="s">
        <v>22</v>
      </c>
      <c r="I149" s="16" t="s">
        <v>4582</v>
      </c>
      <c r="J149">
        <v>170</v>
      </c>
      <c r="K149">
        <v>9.8991581664180508</v>
      </c>
      <c r="L149">
        <v>0.44743699999999997</v>
      </c>
      <c r="M149">
        <v>0.35455100000000001</v>
      </c>
      <c r="N149">
        <v>0.74876799999999999</v>
      </c>
      <c r="O149">
        <v>0.65198199999999995</v>
      </c>
      <c r="P149" s="16" t="s">
        <v>166</v>
      </c>
      <c r="Q149" s="19" t="s">
        <v>4581</v>
      </c>
      <c r="R149">
        <v>84</v>
      </c>
      <c r="S149">
        <v>7.1301077224501901</v>
      </c>
      <c r="T149" s="20" t="s">
        <v>1932</v>
      </c>
      <c r="U149" t="s">
        <v>4586</v>
      </c>
      <c r="V149">
        <v>136</v>
      </c>
      <c r="W149">
        <v>8.2897810028236005</v>
      </c>
      <c r="X149">
        <v>84</v>
      </c>
      <c r="AM149" s="45">
        <f t="shared" si="213"/>
        <v>0.15510204081632653</v>
      </c>
      <c r="AN149" s="45">
        <f t="shared" si="214"/>
        <v>-8.1081081081081086E-2</v>
      </c>
      <c r="AO149" s="45">
        <f t="shared" si="215"/>
        <v>-9.7435897435897437E-2</v>
      </c>
      <c r="AP149" s="45">
        <f t="shared" si="216"/>
        <v>8.4388185654008432E-3</v>
      </c>
      <c r="AQ149" s="45">
        <f t="shared" si="217"/>
        <v>-9.8712446351931327E-2</v>
      </c>
      <c r="AR149" s="45">
        <f t="shared" si="218"/>
        <v>4.0816326530612249E-3</v>
      </c>
      <c r="AS149" s="45">
        <f t="shared" si="219"/>
        <v>0.22</v>
      </c>
      <c r="AT149" s="45">
        <f t="shared" si="220"/>
        <v>-0.34862385321100919</v>
      </c>
      <c r="AU149" s="45">
        <f t="shared" si="221"/>
        <v>0.10476190476190476</v>
      </c>
      <c r="AV149" s="45">
        <f t="shared" si="222"/>
        <v>5.8558558558558557E-2</v>
      </c>
      <c r="AW149" s="45">
        <f t="shared" si="223"/>
        <v>0.17272727272727273</v>
      </c>
      <c r="AX149" s="45">
        <f t="shared" si="224"/>
        <v>-0.16666666666666666</v>
      </c>
      <c r="AY149" s="45">
        <f t="shared" si="225"/>
        <v>0.36138613861386137</v>
      </c>
      <c r="BA149" t="s">
        <v>5492</v>
      </c>
      <c r="BB149" s="45">
        <f t="shared" ref="BB149:BN149" si="227">QUARTILE(AM146:AM157,2)</f>
        <v>0.23293455703647803</v>
      </c>
      <c r="BC149" s="45">
        <f t="shared" si="227"/>
        <v>-0.15482681333354528</v>
      </c>
      <c r="BD149" s="45">
        <f t="shared" si="227"/>
        <v>6.4320856646729693E-2</v>
      </c>
      <c r="BE149" s="45">
        <f t="shared" si="227"/>
        <v>7.9507525662825106E-3</v>
      </c>
      <c r="BF149" s="45">
        <f t="shared" si="227"/>
        <v>-8.4171020236594007E-2</v>
      </c>
      <c r="BG149" s="45">
        <f t="shared" si="227"/>
        <v>-5.3571428571428575E-2</v>
      </c>
      <c r="BH149" s="45">
        <f t="shared" si="227"/>
        <v>0.34031938375602505</v>
      </c>
      <c r="BI149" s="45">
        <f t="shared" si="227"/>
        <v>-0.2223497057174888</v>
      </c>
      <c r="BJ149" s="45">
        <f t="shared" si="227"/>
        <v>1.4084507042253521E-2</v>
      </c>
      <c r="BK149" s="45">
        <f t="shared" si="227"/>
        <v>0.18529004927811876</v>
      </c>
      <c r="BL149" s="45">
        <f t="shared" si="227"/>
        <v>-0.12916874066699852</v>
      </c>
      <c r="BM149" s="45">
        <f t="shared" si="227"/>
        <v>-2.6654833369896894E-2</v>
      </c>
      <c r="BN149" s="45">
        <f t="shared" si="227"/>
        <v>0.35278609256274462</v>
      </c>
    </row>
    <row r="150" spans="1:66">
      <c r="A150" s="16">
        <v>147</v>
      </c>
      <c r="B150" s="16" t="s">
        <v>1535</v>
      </c>
      <c r="C150" s="16" t="s">
        <v>724</v>
      </c>
      <c r="D150" s="3" t="s">
        <v>799</v>
      </c>
      <c r="E150" s="16" t="s">
        <v>53</v>
      </c>
      <c r="F150" s="16" t="s">
        <v>54</v>
      </c>
      <c r="G150" s="17" t="s">
        <v>169</v>
      </c>
      <c r="H150" s="16" t="s">
        <v>28</v>
      </c>
      <c r="I150" s="16" t="s">
        <v>4582</v>
      </c>
      <c r="J150">
        <v>185</v>
      </c>
      <c r="K150">
        <v>16.222628785824501</v>
      </c>
      <c r="L150">
        <v>0.66863499999999998</v>
      </c>
      <c r="M150">
        <v>0.48156700000000002</v>
      </c>
      <c r="N150">
        <v>0.72123899999999996</v>
      </c>
      <c r="O150">
        <v>0.65833299999999995</v>
      </c>
      <c r="P150" s="16" t="s">
        <v>798</v>
      </c>
      <c r="Q150" s="16" t="s">
        <v>4581</v>
      </c>
      <c r="R150">
        <v>104</v>
      </c>
      <c r="S150">
        <v>6.7167823946385097</v>
      </c>
      <c r="T150" s="20" t="s">
        <v>2220</v>
      </c>
      <c r="U150" t="s">
        <v>4586</v>
      </c>
      <c r="V150">
        <v>137</v>
      </c>
      <c r="W150">
        <v>7.3406845014090996</v>
      </c>
      <c r="X150">
        <v>104</v>
      </c>
      <c r="AM150" s="45">
        <f t="shared" si="213"/>
        <v>0.24302788844621515</v>
      </c>
      <c r="AN150" s="45">
        <f t="shared" si="214"/>
        <v>0.28251121076233182</v>
      </c>
      <c r="AO150" s="45">
        <f t="shared" si="215"/>
        <v>9.375E-2</v>
      </c>
      <c r="AP150" s="45">
        <f t="shared" si="216"/>
        <v>0.19580419580419581</v>
      </c>
      <c r="AQ150" s="45">
        <f t="shared" si="217"/>
        <v>-0.13502109704641349</v>
      </c>
      <c r="AR150" s="45">
        <f t="shared" si="218"/>
        <v>-0.17112299465240641</v>
      </c>
      <c r="AS150" s="45">
        <f t="shared" si="219"/>
        <v>0.19313304721030042</v>
      </c>
      <c r="AT150" s="45">
        <f t="shared" si="220"/>
        <v>-0.18433179723502305</v>
      </c>
      <c r="AU150" s="45">
        <f t="shared" si="221"/>
        <v>4.2654028436018961E-2</v>
      </c>
      <c r="AV150" s="45">
        <f t="shared" si="222"/>
        <v>0.12121212121212122</v>
      </c>
      <c r="AW150" s="45">
        <f t="shared" si="223"/>
        <v>-0.14903846153846154</v>
      </c>
      <c r="AX150" s="45">
        <f t="shared" si="224"/>
        <v>-0.16279069767441862</v>
      </c>
      <c r="AY150" s="45">
        <f t="shared" si="225"/>
        <v>0.34418604651162793</v>
      </c>
      <c r="BA150" t="s">
        <v>5493</v>
      </c>
      <c r="BB150" s="45">
        <f t="shared" ref="BB150:BN150" si="228">QUARTILE(AM146:AM157,3)</f>
        <v>0.30257013616010237</v>
      </c>
      <c r="BC150" s="45">
        <f t="shared" si="228"/>
        <v>-5.1560173037373237E-2</v>
      </c>
      <c r="BD150" s="45">
        <f t="shared" si="228"/>
        <v>8.5506465517241378E-2</v>
      </c>
      <c r="BE150" s="45">
        <f t="shared" si="228"/>
        <v>0.10656085554235274</v>
      </c>
      <c r="BF150" s="45">
        <f t="shared" si="228"/>
        <v>1.2204919045853416E-2</v>
      </c>
      <c r="BG150" s="45">
        <f t="shared" si="228"/>
        <v>-2.0880774235523748E-2</v>
      </c>
      <c r="BH150" s="45">
        <f t="shared" si="228"/>
        <v>0.38907705913458906</v>
      </c>
      <c r="BI150" s="45">
        <f t="shared" si="228"/>
        <v>-0.15936102294041266</v>
      </c>
      <c r="BJ150" s="45">
        <f t="shared" si="228"/>
        <v>4.3354157690650583E-2</v>
      </c>
      <c r="BK150" s="45">
        <f t="shared" si="228"/>
        <v>0.28370212431465802</v>
      </c>
      <c r="BL150" s="45">
        <f t="shared" si="228"/>
        <v>-4.1666666666666664E-2</v>
      </c>
      <c r="BM150" s="45">
        <f t="shared" si="228"/>
        <v>6.3501728472658697E-2</v>
      </c>
      <c r="BN150" s="45">
        <f t="shared" si="228"/>
        <v>0.40214115503224002</v>
      </c>
    </row>
    <row r="151" spans="1:66">
      <c r="A151" s="16">
        <v>148</v>
      </c>
      <c r="B151" s="16" t="s">
        <v>1722</v>
      </c>
      <c r="C151" s="16" t="s">
        <v>16</v>
      </c>
      <c r="D151" s="3" t="s">
        <v>172</v>
      </c>
      <c r="E151" s="16" t="s">
        <v>53</v>
      </c>
      <c r="F151" s="16" t="s">
        <v>54</v>
      </c>
      <c r="G151" s="17" t="s">
        <v>169</v>
      </c>
      <c r="H151" s="16" t="s">
        <v>28</v>
      </c>
      <c r="I151" s="16" t="s">
        <v>4582</v>
      </c>
      <c r="J151">
        <v>199</v>
      </c>
      <c r="K151">
        <v>18.755668615392999</v>
      </c>
      <c r="L151">
        <v>0.52030500000000002</v>
      </c>
      <c r="M151">
        <v>0.41935499999999998</v>
      </c>
      <c r="N151">
        <v>0.72246699999999997</v>
      </c>
      <c r="O151">
        <v>0.63498100000000002</v>
      </c>
      <c r="P151" s="16" t="s">
        <v>170</v>
      </c>
      <c r="Q151" s="19" t="s">
        <v>4581</v>
      </c>
      <c r="R151">
        <v>91</v>
      </c>
      <c r="S151">
        <v>9.8096574980734292</v>
      </c>
      <c r="T151" s="20" t="s">
        <v>1933</v>
      </c>
      <c r="U151" t="s">
        <v>4586</v>
      </c>
      <c r="V151">
        <v>160</v>
      </c>
      <c r="W151">
        <v>11.06994623335</v>
      </c>
      <c r="X151">
        <v>91</v>
      </c>
      <c r="AM151" s="45">
        <f t="shared" si="213"/>
        <v>0.16607773851590105</v>
      </c>
      <c r="AN151" s="45">
        <f t="shared" si="214"/>
        <v>4.9295774647887321E-2</v>
      </c>
      <c r="AO151" s="45">
        <f t="shared" si="215"/>
        <v>0.1044776119402985</v>
      </c>
      <c r="AP151" s="45">
        <f t="shared" si="216"/>
        <v>3.8095238095238099E-2</v>
      </c>
      <c r="AQ151" s="45">
        <f t="shared" si="217"/>
        <v>-0.25443786982248523</v>
      </c>
      <c r="AR151" s="45">
        <f t="shared" si="218"/>
        <v>-4.0816326530612242E-2</v>
      </c>
      <c r="AS151" s="45">
        <f t="shared" si="219"/>
        <v>0.109375</v>
      </c>
      <c r="AT151" s="45">
        <f t="shared" si="220"/>
        <v>-0.15948275862068967</v>
      </c>
      <c r="AU151" s="45">
        <f t="shared" si="221"/>
        <v>0.12562814070351758</v>
      </c>
      <c r="AV151" s="45">
        <f t="shared" si="222"/>
        <v>6.5217391304347824E-2</v>
      </c>
      <c r="AW151" s="45">
        <f t="shared" si="223"/>
        <v>7.9365079365079361E-3</v>
      </c>
      <c r="AX151" s="45">
        <f t="shared" si="224"/>
        <v>-0.37566137566137564</v>
      </c>
      <c r="AY151" s="45">
        <f t="shared" si="225"/>
        <v>0.29357798165137616</v>
      </c>
      <c r="BM151" s="45"/>
    </row>
    <row r="152" spans="1:66">
      <c r="A152" s="16">
        <v>149</v>
      </c>
      <c r="B152" s="16" t="s">
        <v>1536</v>
      </c>
      <c r="C152" s="16" t="s">
        <v>724</v>
      </c>
      <c r="D152" s="3" t="s">
        <v>801</v>
      </c>
      <c r="E152" s="16" t="s">
        <v>53</v>
      </c>
      <c r="F152" s="16" t="s">
        <v>54</v>
      </c>
      <c r="G152" s="17" t="s">
        <v>169</v>
      </c>
      <c r="H152" s="16" t="s">
        <v>32</v>
      </c>
      <c r="I152" s="16" t="s">
        <v>4582</v>
      </c>
      <c r="J152">
        <v>159</v>
      </c>
      <c r="K152">
        <v>14.571544786696199</v>
      </c>
      <c r="L152">
        <v>0.43966</v>
      </c>
      <c r="M152">
        <v>0.27462599999999998</v>
      </c>
      <c r="N152">
        <v>0.71428599999999998</v>
      </c>
      <c r="O152">
        <v>0.59069799999999995</v>
      </c>
      <c r="P152" s="16" t="s">
        <v>800</v>
      </c>
      <c r="Q152" s="16" t="s">
        <v>4581</v>
      </c>
      <c r="R152">
        <v>120</v>
      </c>
      <c r="S152">
        <v>5.6355217672714497</v>
      </c>
      <c r="T152" s="20" t="s">
        <v>2221</v>
      </c>
      <c r="U152" t="s">
        <v>4586</v>
      </c>
      <c r="V152">
        <v>144</v>
      </c>
      <c r="W152">
        <v>10.369300814462701</v>
      </c>
      <c r="X152">
        <v>120</v>
      </c>
      <c r="AM152" s="45">
        <f t="shared" si="213"/>
        <v>0.16460905349794239</v>
      </c>
      <c r="AN152" s="45">
        <f t="shared" si="214"/>
        <v>-5.8577405857740586E-2</v>
      </c>
      <c r="AO152" s="45">
        <f t="shared" si="215"/>
        <v>-6.9124423963133647E-2</v>
      </c>
      <c r="AP152" s="45">
        <f t="shared" si="216"/>
        <v>-5.921052631578947E-2</v>
      </c>
      <c r="AQ152" s="45">
        <f t="shared" si="217"/>
        <v>-9.5081967213114751E-2</v>
      </c>
      <c r="AR152" s="45">
        <f t="shared" si="218"/>
        <v>-0.20155038759689922</v>
      </c>
      <c r="AS152" s="45">
        <f t="shared" si="219"/>
        <v>0.37010676156583627</v>
      </c>
      <c r="AT152" s="45">
        <f t="shared" si="220"/>
        <v>-0.33333333333333331</v>
      </c>
      <c r="AU152" s="45">
        <f t="shared" si="221"/>
        <v>2.8169014084507043E-2</v>
      </c>
      <c r="AV152" s="45">
        <f t="shared" si="222"/>
        <v>0.3386454183266932</v>
      </c>
      <c r="AW152" s="45">
        <f t="shared" si="223"/>
        <v>-0.45360824742268041</v>
      </c>
      <c r="AX152" s="45">
        <f t="shared" si="224"/>
        <v>0.13537117903930132</v>
      </c>
      <c r="AY152" s="45">
        <f t="shared" si="225"/>
        <v>0.29241877256317689</v>
      </c>
      <c r="BM152" s="45"/>
    </row>
    <row r="153" spans="1:66">
      <c r="A153" s="16">
        <v>150</v>
      </c>
      <c r="B153" s="16" t="s">
        <v>1723</v>
      </c>
      <c r="C153" s="16" t="s">
        <v>16</v>
      </c>
      <c r="D153" s="3" t="s">
        <v>175</v>
      </c>
      <c r="E153" s="16" t="s">
        <v>53</v>
      </c>
      <c r="F153" s="16" t="s">
        <v>54</v>
      </c>
      <c r="G153" s="17" t="s">
        <v>169</v>
      </c>
      <c r="H153" s="16" t="s">
        <v>32</v>
      </c>
      <c r="I153" s="16" t="s">
        <v>4582</v>
      </c>
      <c r="J153">
        <v>187</v>
      </c>
      <c r="K153">
        <v>13.5082364740126</v>
      </c>
      <c r="L153">
        <v>0.40481</v>
      </c>
      <c r="M153">
        <v>0.36578300000000002</v>
      </c>
      <c r="N153">
        <v>0.68899500000000002</v>
      </c>
      <c r="O153">
        <v>0.65020599999999995</v>
      </c>
      <c r="P153" s="16" t="s">
        <v>173</v>
      </c>
      <c r="Q153" s="19" t="s">
        <v>4581</v>
      </c>
      <c r="R153">
        <v>87</v>
      </c>
      <c r="S153">
        <v>6.1360210486345004</v>
      </c>
      <c r="T153" s="20" t="s">
        <v>1934</v>
      </c>
      <c r="U153" t="s">
        <v>4586</v>
      </c>
      <c r="V153">
        <v>141</v>
      </c>
      <c r="W153">
        <v>9.6797934405075505</v>
      </c>
      <c r="X153">
        <v>87</v>
      </c>
      <c r="AM153" s="45">
        <f t="shared" si="213"/>
        <v>0.27762039660056659</v>
      </c>
      <c r="AN153" s="45">
        <f t="shared" si="214"/>
        <v>-3.0508474576271188E-2</v>
      </c>
      <c r="AO153" s="45">
        <f t="shared" si="215"/>
        <v>0.18965517241379309</v>
      </c>
      <c r="AP153" s="45">
        <f t="shared" si="216"/>
        <v>-2.922077922077922E-2</v>
      </c>
      <c r="AQ153" s="45">
        <f t="shared" si="217"/>
        <v>1.1494252873563218E-2</v>
      </c>
      <c r="AR153" s="45">
        <f t="shared" si="218"/>
        <v>-2.3904382470119521E-2</v>
      </c>
      <c r="AS153" s="45">
        <f t="shared" si="219"/>
        <v>0.46341463414634149</v>
      </c>
      <c r="AT153" s="45">
        <f t="shared" si="220"/>
        <v>-0.34494773519163763</v>
      </c>
      <c r="AU153" s="45">
        <f t="shared" si="221"/>
        <v>0</v>
      </c>
      <c r="AV153" s="45">
        <f t="shared" si="222"/>
        <v>0.2441860465116279</v>
      </c>
      <c r="AW153" s="45">
        <f t="shared" si="223"/>
        <v>-0.38167938931297712</v>
      </c>
      <c r="AX153" s="45">
        <f t="shared" si="224"/>
        <v>0.10596026490066225</v>
      </c>
      <c r="AY153" s="45">
        <f t="shared" si="225"/>
        <v>0.4733893557422969</v>
      </c>
      <c r="BM153" s="45"/>
    </row>
    <row r="154" spans="1:66">
      <c r="A154" s="16">
        <v>151</v>
      </c>
      <c r="B154" s="16" t="s">
        <v>1654</v>
      </c>
      <c r="C154" s="16" t="s">
        <v>968</v>
      </c>
      <c r="D154" s="3" t="s">
        <v>1039</v>
      </c>
      <c r="E154" s="16" t="s">
        <v>53</v>
      </c>
      <c r="F154" s="16" t="s">
        <v>54</v>
      </c>
      <c r="G154" s="17" t="s">
        <v>169</v>
      </c>
      <c r="H154" s="16" t="s">
        <v>36</v>
      </c>
      <c r="I154" s="16" t="s">
        <v>4582</v>
      </c>
      <c r="J154">
        <v>109</v>
      </c>
      <c r="K154">
        <v>8.9500846579584596</v>
      </c>
      <c r="L154">
        <v>0.31840400000000002</v>
      </c>
      <c r="M154">
        <v>0.29622700000000002</v>
      </c>
      <c r="N154">
        <v>0.61437900000000001</v>
      </c>
      <c r="O154">
        <v>0.62576699999999996</v>
      </c>
      <c r="P154" s="16" t="s">
        <v>1038</v>
      </c>
      <c r="Q154" s="16" t="s">
        <v>4581</v>
      </c>
      <c r="R154">
        <v>103</v>
      </c>
      <c r="S154">
        <v>11.7278182899844</v>
      </c>
      <c r="T154" s="20" t="s">
        <v>2348</v>
      </c>
      <c r="U154" t="s">
        <v>4586</v>
      </c>
      <c r="V154">
        <v>115</v>
      </c>
      <c r="W154">
        <v>11.822321688636301</v>
      </c>
      <c r="X154">
        <v>103</v>
      </c>
      <c r="AM154" s="45">
        <f t="shared" si="213"/>
        <v>0.41279069767441862</v>
      </c>
      <c r="AN154" s="45">
        <f t="shared" si="214"/>
        <v>-0.17490494296577946</v>
      </c>
      <c r="AO154" s="45">
        <f t="shared" si="215"/>
        <v>5.8219178082191778E-2</v>
      </c>
      <c r="AP154" s="45">
        <f t="shared" si="216"/>
        <v>-8.6757990867579904E-2</v>
      </c>
      <c r="AQ154" s="45">
        <f t="shared" si="217"/>
        <v>-5.6872037914691941E-2</v>
      </c>
      <c r="AR154" s="45">
        <f t="shared" si="218"/>
        <v>2.2522522522522521E-2</v>
      </c>
      <c r="AS154" s="45">
        <f t="shared" si="219"/>
        <v>0.33434650455927051</v>
      </c>
      <c r="AT154" s="45">
        <f t="shared" si="220"/>
        <v>-0.13636363636363635</v>
      </c>
      <c r="AU154" s="45">
        <f t="shared" si="221"/>
        <v>-0.19576719576719576</v>
      </c>
      <c r="AV154" s="45">
        <f t="shared" si="222"/>
        <v>0.25082508250825081</v>
      </c>
      <c r="AW154" s="45">
        <f t="shared" si="223"/>
        <v>-0.22180451127819548</v>
      </c>
      <c r="AX154" s="45">
        <f t="shared" si="224"/>
        <v>5.4263565891472867E-2</v>
      </c>
      <c r="AY154" s="45">
        <f t="shared" si="225"/>
        <v>0.39634146341463417</v>
      </c>
      <c r="BM154" s="45"/>
    </row>
    <row r="155" spans="1:66">
      <c r="A155" s="16">
        <v>152</v>
      </c>
      <c r="B155" s="16" t="s">
        <v>1724</v>
      </c>
      <c r="C155" s="16" t="s">
        <v>16</v>
      </c>
      <c r="D155" s="3" t="s">
        <v>178</v>
      </c>
      <c r="E155" s="16" t="s">
        <v>53</v>
      </c>
      <c r="F155" s="16" t="s">
        <v>54</v>
      </c>
      <c r="G155" s="17" t="s">
        <v>169</v>
      </c>
      <c r="H155" s="16" t="s">
        <v>36</v>
      </c>
      <c r="I155" s="16" t="s">
        <v>4582</v>
      </c>
      <c r="J155">
        <v>141</v>
      </c>
      <c r="K155">
        <v>11.749382305727201</v>
      </c>
      <c r="L155">
        <v>0.41705100000000001</v>
      </c>
      <c r="M155">
        <v>0.44714900000000002</v>
      </c>
      <c r="N155">
        <v>0.70555599999999996</v>
      </c>
      <c r="O155">
        <v>0.64444400000000002</v>
      </c>
      <c r="P155" s="16" t="s">
        <v>176</v>
      </c>
      <c r="Q155" s="19" t="s">
        <v>4581</v>
      </c>
      <c r="R155">
        <v>92</v>
      </c>
      <c r="S155">
        <v>10.882170298409701</v>
      </c>
      <c r="T155" s="20" t="s">
        <v>1935</v>
      </c>
      <c r="U155" t="s">
        <v>4586</v>
      </c>
      <c r="V155">
        <v>103</v>
      </c>
      <c r="W155">
        <v>10.4823707364878</v>
      </c>
      <c r="X155">
        <v>92</v>
      </c>
      <c r="AM155" s="45">
        <f t="shared" si="213"/>
        <v>0.3774193548387097</v>
      </c>
      <c r="AN155" s="45">
        <f t="shared" si="214"/>
        <v>-0.26168224299065418</v>
      </c>
      <c r="AO155" s="45">
        <f t="shared" si="215"/>
        <v>4.8672566371681415E-2</v>
      </c>
      <c r="AP155" s="45">
        <f t="shared" si="216"/>
        <v>7.462686567164179E-3</v>
      </c>
      <c r="AQ155" s="45">
        <f t="shared" si="217"/>
        <v>8.4249084249084255E-2</v>
      </c>
      <c r="AR155" s="45">
        <f t="shared" si="218"/>
        <v>-0.11940298507462686</v>
      </c>
      <c r="AS155" s="45">
        <f t="shared" si="219"/>
        <v>0.34519572953736655</v>
      </c>
      <c r="AT155" s="45">
        <f t="shared" si="220"/>
        <v>-0.23766816143497757</v>
      </c>
      <c r="AU155" s="45">
        <f t="shared" si="221"/>
        <v>-5.8510638297872342E-2</v>
      </c>
      <c r="AV155" s="45">
        <f t="shared" si="222"/>
        <v>0.12030075187969924</v>
      </c>
      <c r="AW155" s="45">
        <f t="shared" si="223"/>
        <v>-4.8387096774193547E-2</v>
      </c>
      <c r="AX155" s="45">
        <f t="shared" si="224"/>
        <v>-4.048582995951417E-3</v>
      </c>
      <c r="AY155" s="45">
        <f t="shared" si="225"/>
        <v>0.41954022988505746</v>
      </c>
      <c r="BM155" s="45"/>
    </row>
    <row r="156" spans="1:66">
      <c r="A156" s="16">
        <v>153</v>
      </c>
      <c r="B156" s="16" t="s">
        <v>1655</v>
      </c>
      <c r="C156" s="16" t="s">
        <v>968</v>
      </c>
      <c r="D156" s="3" t="s">
        <v>1041</v>
      </c>
      <c r="E156" s="16" t="s">
        <v>53</v>
      </c>
      <c r="F156" s="16" t="s">
        <v>54</v>
      </c>
      <c r="G156" s="17" t="s">
        <v>169</v>
      </c>
      <c r="H156" s="16" t="s">
        <v>222</v>
      </c>
      <c r="I156" s="16" t="s">
        <v>4582</v>
      </c>
      <c r="J156">
        <v>87</v>
      </c>
      <c r="K156">
        <v>9.8943521976443503</v>
      </c>
      <c r="L156">
        <v>0.41733900000000002</v>
      </c>
      <c r="M156">
        <v>0.39847399999999999</v>
      </c>
      <c r="N156">
        <v>0.65942000000000001</v>
      </c>
      <c r="O156">
        <v>0.65540500000000002</v>
      </c>
      <c r="P156" s="16" t="s">
        <v>1040</v>
      </c>
      <c r="Q156" s="16" t="s">
        <v>4581</v>
      </c>
      <c r="R156">
        <v>98</v>
      </c>
      <c r="S156">
        <v>8.5435117403633107</v>
      </c>
      <c r="T156" s="20" t="s">
        <v>2349</v>
      </c>
      <c r="U156" t="s">
        <v>4586</v>
      </c>
      <c r="V156">
        <v>112</v>
      </c>
      <c r="W156">
        <v>10.3841551578217</v>
      </c>
      <c r="X156">
        <v>98</v>
      </c>
      <c r="AM156" s="45">
        <f t="shared" si="213"/>
        <v>0.24723247232472326</v>
      </c>
      <c r="AN156" s="45">
        <f t="shared" si="214"/>
        <v>-0.14354066985645933</v>
      </c>
      <c r="AO156" s="45">
        <f t="shared" si="215"/>
        <v>7.9295154185022032E-2</v>
      </c>
      <c r="AP156" s="45">
        <f t="shared" si="216"/>
        <v>0.2507836990595611</v>
      </c>
      <c r="AQ156" s="45">
        <f t="shared" si="217"/>
        <v>-7.3260073260073263E-2</v>
      </c>
      <c r="AR156" s="45">
        <f t="shared" si="218"/>
        <v>-2.1551724137931036E-2</v>
      </c>
      <c r="AS156" s="45">
        <f t="shared" si="219"/>
        <v>0.32706766917293234</v>
      </c>
      <c r="AT156" s="45">
        <f t="shared" si="220"/>
        <v>-0.15899581589958159</v>
      </c>
      <c r="AU156" s="45">
        <f t="shared" si="221"/>
        <v>-8.1871345029239762E-2</v>
      </c>
      <c r="AV156" s="45">
        <f t="shared" si="222"/>
        <v>-8.520179372197309E-2</v>
      </c>
      <c r="AW156" s="45">
        <f t="shared" si="223"/>
        <v>-5.128205128205128E-2</v>
      </c>
      <c r="AX156" s="45">
        <f t="shared" si="224"/>
        <v>-4.9261083743842367E-2</v>
      </c>
      <c r="AY156" s="45">
        <f t="shared" si="225"/>
        <v>0.20491803278688525</v>
      </c>
      <c r="BM156" s="45"/>
    </row>
    <row r="157" spans="1:66">
      <c r="A157" s="16">
        <v>154</v>
      </c>
      <c r="B157" s="16" t="s">
        <v>1298</v>
      </c>
      <c r="C157" s="16" t="s">
        <v>220</v>
      </c>
      <c r="D157" s="3" t="s">
        <v>314</v>
      </c>
      <c r="E157" s="16" t="s">
        <v>53</v>
      </c>
      <c r="F157" s="16" t="s">
        <v>54</v>
      </c>
      <c r="G157" s="17" t="s">
        <v>169</v>
      </c>
      <c r="H157" s="16" t="s">
        <v>222</v>
      </c>
      <c r="I157" s="16" t="s">
        <v>4582</v>
      </c>
      <c r="J157">
        <v>146</v>
      </c>
      <c r="K157">
        <v>11.5807881321454</v>
      </c>
      <c r="L157">
        <v>0.553427</v>
      </c>
      <c r="M157">
        <v>0.46227000000000001</v>
      </c>
      <c r="N157">
        <v>0.75132299999999996</v>
      </c>
      <c r="O157">
        <v>0.67195800000000006</v>
      </c>
      <c r="P157" s="16" t="s">
        <v>313</v>
      </c>
      <c r="Q157" s="19" t="s">
        <v>4581</v>
      </c>
      <c r="R157">
        <v>90</v>
      </c>
      <c r="S157">
        <v>9.8002469820307994</v>
      </c>
      <c r="T157" s="20" t="s">
        <v>1992</v>
      </c>
      <c r="U157" t="s">
        <v>4586</v>
      </c>
      <c r="V157">
        <v>105</v>
      </c>
      <c r="W157">
        <v>10.0134683770581</v>
      </c>
      <c r="X157">
        <v>90</v>
      </c>
      <c r="AM157" s="45">
        <f t="shared" si="213"/>
        <v>6.3157894736842107E-2</v>
      </c>
      <c r="AN157" s="45">
        <f t="shared" si="214"/>
        <v>-0.18656716417910449</v>
      </c>
      <c r="AO157" s="45">
        <f t="shared" si="215"/>
        <v>1.4925373134328358E-2</v>
      </c>
      <c r="AP157" s="45">
        <f t="shared" si="216"/>
        <v>0.1744186046511628</v>
      </c>
      <c r="AQ157" s="45">
        <f t="shared" si="217"/>
        <v>-0.14847161572052403</v>
      </c>
      <c r="AR157" s="45">
        <f t="shared" si="218"/>
        <v>-0.27777777777777779</v>
      </c>
      <c r="AS157" s="45">
        <f t="shared" si="219"/>
        <v>0.33544303797468356</v>
      </c>
      <c r="AT157" s="45">
        <f t="shared" si="220"/>
        <v>-0.32421875</v>
      </c>
      <c r="AU157" s="45">
        <f t="shared" si="221"/>
        <v>4.5454545454545456E-2</v>
      </c>
      <c r="AV157" s="45">
        <f t="shared" si="222"/>
        <v>0.12639405204460966</v>
      </c>
      <c r="AW157" s="45">
        <f t="shared" si="223"/>
        <v>-2.1505376344086023E-2</v>
      </c>
      <c r="AX157" s="45">
        <f t="shared" si="224"/>
        <v>-0.15811965811965811</v>
      </c>
      <c r="AY157" s="45">
        <f t="shared" si="225"/>
        <v>-2.3890784982935155E-2</v>
      </c>
      <c r="BM157" s="45"/>
    </row>
    <row r="158" spans="1:66">
      <c r="A158" s="16">
        <v>155</v>
      </c>
      <c r="B158" s="16" t="s">
        <v>1656</v>
      </c>
      <c r="C158" s="16" t="s">
        <v>968</v>
      </c>
      <c r="D158" s="3" t="s">
        <v>1043</v>
      </c>
      <c r="E158" s="16" t="s">
        <v>53</v>
      </c>
      <c r="F158" s="16" t="s">
        <v>54</v>
      </c>
      <c r="G158" s="17" t="s">
        <v>169</v>
      </c>
      <c r="H158" s="16" t="s">
        <v>225</v>
      </c>
      <c r="I158" s="16" t="s">
        <v>4582</v>
      </c>
      <c r="J158">
        <v>131</v>
      </c>
      <c r="K158">
        <v>10.0716844410783</v>
      </c>
      <c r="L158">
        <v>0.32574900000000001</v>
      </c>
      <c r="M158">
        <v>0.392569</v>
      </c>
      <c r="N158">
        <v>0.64516099999999998</v>
      </c>
      <c r="O158">
        <v>0.60427799999999998</v>
      </c>
      <c r="P158" s="16" t="s">
        <v>1042</v>
      </c>
      <c r="Q158" s="16" t="s">
        <v>4581</v>
      </c>
      <c r="R158">
        <v>121</v>
      </c>
      <c r="S158">
        <v>7.8146567469636201</v>
      </c>
      <c r="T158" s="20" t="s">
        <v>2350</v>
      </c>
      <c r="U158" t="s">
        <v>4586</v>
      </c>
      <c r="V158">
        <v>130</v>
      </c>
      <c r="W158">
        <v>7.5109630560541003</v>
      </c>
      <c r="X158">
        <v>121</v>
      </c>
    </row>
    <row r="159" spans="1:66">
      <c r="A159" s="16">
        <v>156</v>
      </c>
      <c r="B159" s="16" t="s">
        <v>1299</v>
      </c>
      <c r="C159" s="16" t="s">
        <v>220</v>
      </c>
      <c r="D159" s="3" t="s">
        <v>316</v>
      </c>
      <c r="E159" s="16" t="s">
        <v>53</v>
      </c>
      <c r="F159" s="16" t="s">
        <v>54</v>
      </c>
      <c r="G159" s="17" t="s">
        <v>169</v>
      </c>
      <c r="H159" s="16" t="s">
        <v>225</v>
      </c>
      <c r="I159" s="16" t="s">
        <v>4582</v>
      </c>
      <c r="J159">
        <v>125</v>
      </c>
      <c r="K159">
        <v>6.7437238329876097</v>
      </c>
      <c r="L159">
        <v>0.53441799999999995</v>
      </c>
      <c r="M159">
        <v>0.44253999999999999</v>
      </c>
      <c r="N159">
        <v>0.70391099999999995</v>
      </c>
      <c r="O159">
        <v>0.66470600000000002</v>
      </c>
      <c r="P159" s="16" t="s">
        <v>315</v>
      </c>
      <c r="Q159" s="19" t="s">
        <v>4581</v>
      </c>
      <c r="R159">
        <v>107</v>
      </c>
      <c r="S159">
        <v>9.2795813606011404</v>
      </c>
      <c r="T159" s="20" t="s">
        <v>1993</v>
      </c>
      <c r="U159" t="s">
        <v>4586</v>
      </c>
      <c r="V159">
        <v>102</v>
      </c>
      <c r="W159">
        <v>3.71048124311198</v>
      </c>
      <c r="X159">
        <v>107</v>
      </c>
    </row>
    <row r="160" spans="1:66">
      <c r="A160" s="16">
        <v>157</v>
      </c>
      <c r="B160" s="16" t="s">
        <v>1473</v>
      </c>
      <c r="C160" s="16" t="s">
        <v>603</v>
      </c>
      <c r="D160" s="3" t="s">
        <v>690</v>
      </c>
      <c r="E160" s="16" t="s">
        <v>53</v>
      </c>
      <c r="F160" s="16" t="s">
        <v>54</v>
      </c>
      <c r="G160" s="17" t="s">
        <v>169</v>
      </c>
      <c r="H160" s="16" t="s">
        <v>228</v>
      </c>
      <c r="I160" s="16" t="s">
        <v>4582</v>
      </c>
      <c r="J160">
        <v>150</v>
      </c>
      <c r="K160">
        <v>11.963965537604</v>
      </c>
      <c r="L160">
        <v>0.54118699999999997</v>
      </c>
      <c r="M160">
        <v>0.33943000000000001</v>
      </c>
      <c r="N160">
        <v>0.70680600000000005</v>
      </c>
      <c r="O160">
        <v>0.61734699999999998</v>
      </c>
      <c r="P160" s="16" t="s">
        <v>689</v>
      </c>
      <c r="Q160" s="16" t="s">
        <v>4581</v>
      </c>
      <c r="R160">
        <v>97</v>
      </c>
      <c r="S160">
        <v>5.2928490812867501</v>
      </c>
      <c r="T160" s="20" t="s">
        <v>2175</v>
      </c>
      <c r="U160" t="s">
        <v>4586</v>
      </c>
      <c r="V160">
        <v>121</v>
      </c>
      <c r="W160">
        <v>6.55030088182051</v>
      </c>
      <c r="X160">
        <v>97</v>
      </c>
      <c r="AN160" s="45">
        <f t="shared" ref="AN160:AN171" si="229">(AO131-AP131)/AO131</f>
        <v>0.22284122562674094</v>
      </c>
      <c r="AO160" s="45">
        <f t="shared" ref="AO160:AO171" si="230">(AQ131-AR131)/AQ131</f>
        <v>-0.65865384615384615</v>
      </c>
      <c r="AP160" s="45">
        <f t="shared" ref="AP160:AP171" si="231">(AS131-AT131)/AS131</f>
        <v>-0.38785046728971961</v>
      </c>
      <c r="AQ160" s="45">
        <f t="shared" ref="AQ160:AQ171" si="232">(AU131-AV131)/AU131</f>
        <v>0.20728291316526612</v>
      </c>
      <c r="AR160" s="45">
        <f t="shared" ref="AR160:AR171" si="233">(AW131-AX131)/AW131</f>
        <v>0.18604651162790697</v>
      </c>
      <c r="AS160" s="45">
        <f t="shared" ref="AS160:AS171" si="234">(AY131-AZ131)/AY131</f>
        <v>0.10628019323671498</v>
      </c>
      <c r="AT160" s="45">
        <f t="shared" ref="AT160:AT171" si="235">(BA131-BB131)/BA131</f>
        <v>0.24302788844621515</v>
      </c>
      <c r="AU160" s="45">
        <f t="shared" ref="AU160:AU171" si="236">(BC131-BD131)/BC131</f>
        <v>-0.26905829596412556</v>
      </c>
      <c r="AV160" s="45">
        <f t="shared" ref="AV160:AV171" si="237">(BE131-BF131)/BE131</f>
        <v>-0.20338983050847459</v>
      </c>
      <c r="AW160" s="45">
        <f t="shared" ref="AW160:AW171" si="238">(BG131-BH131)/BG131</f>
        <v>0.16460905349794239</v>
      </c>
      <c r="AX160" s="45">
        <f t="shared" ref="AX160:AX171" si="239">(BI131-BJ131)/BI131</f>
        <v>-0.47698744769874479</v>
      </c>
      <c r="AY160" s="45">
        <f t="shared" ref="AY160:AY171" si="240">(BK131-BL131)/BK131</f>
        <v>-0.15686274509803921</v>
      </c>
    </row>
    <row r="161" spans="1:68">
      <c r="A161" s="16">
        <v>158</v>
      </c>
      <c r="B161" s="16" t="s">
        <v>1300</v>
      </c>
      <c r="C161" s="16" t="s">
        <v>220</v>
      </c>
      <c r="D161" s="3" t="s">
        <v>318</v>
      </c>
      <c r="E161" s="16" t="s">
        <v>53</v>
      </c>
      <c r="F161" s="16" t="s">
        <v>54</v>
      </c>
      <c r="G161" s="17" t="s">
        <v>169</v>
      </c>
      <c r="H161" s="16" t="s">
        <v>228</v>
      </c>
      <c r="I161" s="16" t="s">
        <v>4582</v>
      </c>
      <c r="J161">
        <v>131</v>
      </c>
      <c r="K161">
        <v>10.1647631812274</v>
      </c>
      <c r="L161">
        <v>0.42439500000000002</v>
      </c>
      <c r="M161">
        <v>0.34447</v>
      </c>
      <c r="N161">
        <v>0.69753100000000001</v>
      </c>
      <c r="O161">
        <v>0.65934099999999995</v>
      </c>
      <c r="P161" s="16" t="s">
        <v>317</v>
      </c>
      <c r="Q161" s="19" t="s">
        <v>4581</v>
      </c>
      <c r="R161">
        <v>80</v>
      </c>
      <c r="S161">
        <v>7.2004238500469198</v>
      </c>
      <c r="T161" s="20" t="s">
        <v>1994</v>
      </c>
      <c r="U161" t="s">
        <v>4586</v>
      </c>
      <c r="V161">
        <v>113</v>
      </c>
      <c r="W161">
        <v>10.07489992825</v>
      </c>
      <c r="X161">
        <v>80</v>
      </c>
      <c r="AN161" s="45">
        <f t="shared" si="229"/>
        <v>0.21008403361344538</v>
      </c>
      <c r="AO161" s="45">
        <f t="shared" si="230"/>
        <v>-0.39350180505415161</v>
      </c>
      <c r="AP161" s="45">
        <f t="shared" si="231"/>
        <v>7.0422535211267609E-2</v>
      </c>
      <c r="AQ161" s="45">
        <f t="shared" si="232"/>
        <v>0.1737891737891738</v>
      </c>
      <c r="AR161" s="45">
        <f t="shared" si="233"/>
        <v>0.24812030075187969</v>
      </c>
      <c r="AS161" s="45">
        <f t="shared" si="234"/>
        <v>-9.7435897435897437E-2</v>
      </c>
      <c r="AT161" s="45">
        <f t="shared" si="235"/>
        <v>0.2</v>
      </c>
      <c r="AU161" s="45">
        <f t="shared" si="236"/>
        <v>-1.3275862068965518</v>
      </c>
      <c r="AV161" s="45">
        <f t="shared" si="237"/>
        <v>0.1044776119402985</v>
      </c>
      <c r="AW161" s="45">
        <f t="shared" si="238"/>
        <v>0.14229249011857709</v>
      </c>
      <c r="AX161" s="45">
        <f t="shared" si="239"/>
        <v>-0.31034482758620691</v>
      </c>
      <c r="AY161" s="45">
        <f t="shared" si="240"/>
        <v>0.18965517241379309</v>
      </c>
      <c r="BB161" t="s">
        <v>5494</v>
      </c>
      <c r="BC161" t="s">
        <v>22</v>
      </c>
      <c r="BD161" t="s">
        <v>28</v>
      </c>
      <c r="BE161" t="s">
        <v>32</v>
      </c>
      <c r="BF161" t="s">
        <v>36</v>
      </c>
      <c r="BG161" t="s">
        <v>222</v>
      </c>
      <c r="BH161" t="s">
        <v>225</v>
      </c>
      <c r="BI161" t="s">
        <v>228</v>
      </c>
      <c r="BJ161" t="s">
        <v>231</v>
      </c>
      <c r="BK161" t="s">
        <v>348</v>
      </c>
      <c r="BL161" t="s">
        <v>351</v>
      </c>
      <c r="BM161" t="s">
        <v>354</v>
      </c>
      <c r="BN161" t="s">
        <v>357</v>
      </c>
    </row>
    <row r="162" spans="1:68">
      <c r="A162" s="16">
        <v>159</v>
      </c>
      <c r="B162" s="16" t="s">
        <v>1474</v>
      </c>
      <c r="C162" s="16" t="s">
        <v>603</v>
      </c>
      <c r="D162" s="3" t="s">
        <v>692</v>
      </c>
      <c r="E162" s="16" t="s">
        <v>53</v>
      </c>
      <c r="F162" s="16" t="s">
        <v>54</v>
      </c>
      <c r="G162" s="17" t="s">
        <v>169</v>
      </c>
      <c r="H162" s="16" t="s">
        <v>231</v>
      </c>
      <c r="I162" s="16" t="s">
        <v>4582</v>
      </c>
      <c r="J162">
        <v>184</v>
      </c>
      <c r="K162">
        <v>12.986710333534401</v>
      </c>
      <c r="L162">
        <v>0.69239600000000001</v>
      </c>
      <c r="M162">
        <v>0.45060499999999998</v>
      </c>
      <c r="N162">
        <v>0.74782599999999999</v>
      </c>
      <c r="O162">
        <v>0.68604699999999996</v>
      </c>
      <c r="P162" s="16" t="s">
        <v>691</v>
      </c>
      <c r="Q162" s="16" t="s">
        <v>4581</v>
      </c>
      <c r="R162">
        <v>104</v>
      </c>
      <c r="S162">
        <v>6.4294153020692599</v>
      </c>
      <c r="T162" s="20" t="s">
        <v>2176</v>
      </c>
      <c r="U162" t="s">
        <v>4586</v>
      </c>
      <c r="V162">
        <v>155</v>
      </c>
      <c r="W162">
        <v>13.6032639390816</v>
      </c>
      <c r="X162">
        <v>104</v>
      </c>
      <c r="AN162" s="45">
        <f t="shared" si="229"/>
        <v>5.272407732864675E-2</v>
      </c>
      <c r="AO162" s="45">
        <f t="shared" si="230"/>
        <v>0.11439114391143912</v>
      </c>
      <c r="AP162" s="45">
        <f t="shared" si="231"/>
        <v>-0.10165484633569739</v>
      </c>
      <c r="AQ162" s="45">
        <f t="shared" si="232"/>
        <v>1.3574660633484163E-2</v>
      </c>
      <c r="AR162" s="45">
        <f t="shared" si="233"/>
        <v>-0.14988290398126464</v>
      </c>
      <c r="AS162" s="45">
        <f t="shared" si="234"/>
        <v>-2.0661157024793389E-2</v>
      </c>
      <c r="AT162" s="45">
        <f t="shared" si="235"/>
        <v>0.15051546391752577</v>
      </c>
      <c r="AU162" s="45">
        <f t="shared" si="236"/>
        <v>-0.11627906976744186</v>
      </c>
      <c r="AV162" s="45">
        <f t="shared" si="237"/>
        <v>2.9345372460496615E-2</v>
      </c>
      <c r="AW162" s="45">
        <f t="shared" si="238"/>
        <v>2.5369978858350954E-2</v>
      </c>
      <c r="AX162" s="45">
        <f t="shared" si="239"/>
        <v>9.7682119205298013E-2</v>
      </c>
      <c r="AY162" s="45">
        <f t="shared" si="240"/>
        <v>-0.13529411764705881</v>
      </c>
      <c r="BB162" t="s">
        <v>5491</v>
      </c>
      <c r="BC162" s="45">
        <f t="shared" ref="BC162:BN162" si="241">QUARTILE(AN160:AN171,1)</f>
        <v>0.20648508159482698</v>
      </c>
      <c r="BD162" s="45">
        <f t="shared" si="241"/>
        <v>-0.4619140625</v>
      </c>
      <c r="BE162" s="45">
        <f t="shared" si="241"/>
        <v>-0.41250947208891131</v>
      </c>
      <c r="BF162" s="45">
        <f t="shared" si="241"/>
        <v>0.12242473962048794</v>
      </c>
      <c r="BG162" s="45">
        <f t="shared" si="241"/>
        <v>4.8180029513034919E-2</v>
      </c>
      <c r="BH162" s="45">
        <f t="shared" si="241"/>
        <v>-0.13180272108843538</v>
      </c>
      <c r="BI162" s="45">
        <f t="shared" si="241"/>
        <v>0.14318962824117462</v>
      </c>
      <c r="BJ162" s="45">
        <f t="shared" si="241"/>
        <v>-0.28471451405230208</v>
      </c>
      <c r="BK162" s="45">
        <f t="shared" si="241"/>
        <v>-0.21120159075845091</v>
      </c>
      <c r="BL162" s="45">
        <f t="shared" si="241"/>
        <v>0.15917107583774251</v>
      </c>
      <c r="BM162" s="45">
        <f t="shared" si="241"/>
        <v>-0.62803348234650125</v>
      </c>
      <c r="BN162" s="45">
        <f t="shared" si="241"/>
        <v>-0.23002079619726679</v>
      </c>
    </row>
    <row r="163" spans="1:68">
      <c r="A163" s="16">
        <v>160</v>
      </c>
      <c r="B163" s="16" t="s">
        <v>1301</v>
      </c>
      <c r="C163" s="16" t="s">
        <v>220</v>
      </c>
      <c r="D163" s="3" t="s">
        <v>320</v>
      </c>
      <c r="E163" s="16" t="s">
        <v>53</v>
      </c>
      <c r="F163" s="16" t="s">
        <v>54</v>
      </c>
      <c r="G163" s="17" t="s">
        <v>169</v>
      </c>
      <c r="H163" s="16" t="s">
        <v>231</v>
      </c>
      <c r="I163" s="16" t="s">
        <v>4582</v>
      </c>
      <c r="J163">
        <v>185</v>
      </c>
      <c r="K163">
        <v>9.5420969955114501</v>
      </c>
      <c r="L163">
        <v>0.55803599999999998</v>
      </c>
      <c r="M163">
        <v>0.41661900000000002</v>
      </c>
      <c r="N163">
        <v>0.68396199999999996</v>
      </c>
      <c r="O163">
        <v>0.64529899999999996</v>
      </c>
      <c r="P163" s="16" t="s">
        <v>319</v>
      </c>
      <c r="Q163" s="19" t="s">
        <v>4581</v>
      </c>
      <c r="R163">
        <v>94</v>
      </c>
      <c r="S163">
        <v>5.2103369231490699</v>
      </c>
      <c r="T163" s="20" t="s">
        <v>1995</v>
      </c>
      <c r="U163" t="s">
        <v>4586</v>
      </c>
      <c r="V163">
        <v>132</v>
      </c>
      <c r="W163">
        <v>5.7560063725456301</v>
      </c>
      <c r="X163">
        <v>94</v>
      </c>
      <c r="AN163" s="45">
        <f t="shared" si="229"/>
        <v>0.19568822553897181</v>
      </c>
      <c r="AO163" s="45">
        <f t="shared" si="230"/>
        <v>0.18620689655172415</v>
      </c>
      <c r="AP163" s="45">
        <f t="shared" si="231"/>
        <v>-2.4553571428571428E-2</v>
      </c>
      <c r="AQ163" s="45">
        <f t="shared" si="232"/>
        <v>0.13255813953488371</v>
      </c>
      <c r="AR163" s="45">
        <f t="shared" si="233"/>
        <v>-0.35764705882352943</v>
      </c>
      <c r="AS163" s="45">
        <f t="shared" si="234"/>
        <v>-0.12018140589569161</v>
      </c>
      <c r="AT163" s="45">
        <f t="shared" si="235"/>
        <v>0.23809523809523808</v>
      </c>
      <c r="AU163" s="45">
        <f t="shared" si="236"/>
        <v>-0.11643835616438356</v>
      </c>
      <c r="AV163" s="45">
        <f t="shared" si="237"/>
        <v>-7.0093457943925233E-3</v>
      </c>
      <c r="AW163" s="45">
        <f t="shared" si="238"/>
        <v>0.25115562403698</v>
      </c>
      <c r="AX163" s="45">
        <f t="shared" si="239"/>
        <v>3.214285714285714E-2</v>
      </c>
      <c r="AY163" s="45">
        <f t="shared" si="240"/>
        <v>-1.3574660633484163E-2</v>
      </c>
      <c r="BB163" t="s">
        <v>5492</v>
      </c>
      <c r="BC163" s="45">
        <f t="shared" ref="BC163:BN163" si="242">QUARTILE(AN160:AN171,2)</f>
        <v>0.24200306591722023</v>
      </c>
      <c r="BD163" s="45">
        <f t="shared" si="242"/>
        <v>-0.39148774463233893</v>
      </c>
      <c r="BE163" s="45">
        <f t="shared" si="242"/>
        <v>-0.15460100807350907</v>
      </c>
      <c r="BF163" s="45">
        <f t="shared" si="242"/>
        <v>0.23235432786976179</v>
      </c>
      <c r="BG163" s="45">
        <f t="shared" si="242"/>
        <v>0.18842961623798177</v>
      </c>
      <c r="BH163" s="45">
        <f t="shared" si="242"/>
        <v>-7.503373819163292E-2</v>
      </c>
      <c r="BI163" s="45">
        <f t="shared" si="242"/>
        <v>0.18606068702927472</v>
      </c>
      <c r="BJ163" s="45">
        <f t="shared" si="242"/>
        <v>-0.14808092923426552</v>
      </c>
      <c r="BK163" s="45">
        <f t="shared" si="242"/>
        <v>-1.2276602721757665E-2</v>
      </c>
      <c r="BL163" s="45">
        <f t="shared" si="242"/>
        <v>0.23027866671934472</v>
      </c>
      <c r="BM163" s="45">
        <f t="shared" si="242"/>
        <v>-0.50843673622861441</v>
      </c>
      <c r="BN163" s="45">
        <f t="shared" si="242"/>
        <v>-1.0633484162895928E-2</v>
      </c>
      <c r="BP163" s="62">
        <f>MAX(BC163:BN163)</f>
        <v>0.24200306591722023</v>
      </c>
    </row>
    <row r="164" spans="1:68">
      <c r="A164" s="16">
        <v>161</v>
      </c>
      <c r="B164" s="16" t="s">
        <v>1475</v>
      </c>
      <c r="C164" s="16" t="s">
        <v>603</v>
      </c>
      <c r="D164" s="3" t="s">
        <v>694</v>
      </c>
      <c r="E164" s="16" t="s">
        <v>53</v>
      </c>
      <c r="F164" s="16" t="s">
        <v>54</v>
      </c>
      <c r="G164" s="17" t="s">
        <v>169</v>
      </c>
      <c r="H164" s="16" t="s">
        <v>348</v>
      </c>
      <c r="I164" s="16" t="s">
        <v>4582</v>
      </c>
      <c r="J164">
        <v>163</v>
      </c>
      <c r="K164">
        <v>8.8784481476080401</v>
      </c>
      <c r="L164">
        <v>0.50964900000000002</v>
      </c>
      <c r="M164">
        <v>0.35584700000000002</v>
      </c>
      <c r="N164">
        <v>0.72682899999999995</v>
      </c>
      <c r="O164">
        <v>0.66820299999999999</v>
      </c>
      <c r="P164" s="16" t="s">
        <v>693</v>
      </c>
      <c r="Q164" s="16" t="s">
        <v>4581</v>
      </c>
      <c r="R164">
        <v>98</v>
      </c>
      <c r="S164">
        <v>4.6170380758306999</v>
      </c>
      <c r="T164" s="20" t="s">
        <v>2177</v>
      </c>
      <c r="U164" t="s">
        <v>4586</v>
      </c>
      <c r="V164">
        <v>126</v>
      </c>
      <c r="W164">
        <v>7.1695027499446198</v>
      </c>
      <c r="X164">
        <v>98</v>
      </c>
      <c r="AN164" s="45">
        <f t="shared" si="229"/>
        <v>0.38485804416403785</v>
      </c>
      <c r="AO164" s="45">
        <f t="shared" si="230"/>
        <v>-0.5</v>
      </c>
      <c r="AP164" s="45">
        <f t="shared" si="231"/>
        <v>-0.52307692307692311</v>
      </c>
      <c r="AQ164" s="45">
        <f t="shared" si="232"/>
        <v>0.40173410404624277</v>
      </c>
      <c r="AR164" s="45">
        <f t="shared" si="233"/>
        <v>0.12280701754385964</v>
      </c>
      <c r="AS164" s="45">
        <f t="shared" si="234"/>
        <v>-0.11794871794871795</v>
      </c>
      <c r="AT164" s="45">
        <f t="shared" si="235"/>
        <v>0.19313304721030042</v>
      </c>
      <c r="AU164" s="45">
        <f t="shared" si="236"/>
        <v>-0.17972350230414746</v>
      </c>
      <c r="AV164" s="45">
        <f t="shared" si="237"/>
        <v>-1.7543859649122806E-2</v>
      </c>
      <c r="AW164" s="45">
        <f t="shared" si="238"/>
        <v>0.37010676156583627</v>
      </c>
      <c r="AX164" s="45">
        <f t="shared" si="239"/>
        <v>-0.57692307692307687</v>
      </c>
      <c r="AY164" s="45">
        <f t="shared" si="240"/>
        <v>-0.4494949494949495</v>
      </c>
      <c r="BB164" t="s">
        <v>5493</v>
      </c>
      <c r="BC164" s="45">
        <f t="shared" ref="BC164:BN164" si="243">QUARTILE(AN160:AN171,3)</f>
        <v>0.37883022774327124</v>
      </c>
      <c r="BD164" s="45">
        <f t="shared" si="243"/>
        <v>-0.18825433399166119</v>
      </c>
      <c r="BE164" s="45">
        <f t="shared" si="243"/>
        <v>2.9606958762886597E-2</v>
      </c>
      <c r="BF164" s="45">
        <f t="shared" si="243"/>
        <v>0.3147166592078765</v>
      </c>
      <c r="BG164" s="45">
        <f t="shared" si="243"/>
        <v>0.23189070236567028</v>
      </c>
      <c r="BH164" s="45">
        <f t="shared" si="243"/>
        <v>1.1963357943669675E-2</v>
      </c>
      <c r="BI164" s="45">
        <f t="shared" si="243"/>
        <v>0.23932840068298233</v>
      </c>
      <c r="BJ164" s="45">
        <f t="shared" si="243"/>
        <v>-9.4348382304390882E-2</v>
      </c>
      <c r="BK164" s="45">
        <f t="shared" si="243"/>
        <v>6.7944185346772976E-2</v>
      </c>
      <c r="BL164" s="45">
        <f t="shared" si="243"/>
        <v>0.32264212381244251</v>
      </c>
      <c r="BM164" s="45">
        <f t="shared" si="243"/>
        <v>-0.38562192118226601</v>
      </c>
      <c r="BN164" s="45">
        <f t="shared" si="243"/>
        <v>6.9103702588801927E-2</v>
      </c>
    </row>
    <row r="165" spans="1:68">
      <c r="A165" s="16">
        <v>162</v>
      </c>
      <c r="B165" s="16" t="s">
        <v>1358</v>
      </c>
      <c r="C165" s="16" t="s">
        <v>346</v>
      </c>
      <c r="D165" s="3" t="s">
        <v>439</v>
      </c>
      <c r="E165" s="16" t="s">
        <v>53</v>
      </c>
      <c r="F165" s="16" t="s">
        <v>54</v>
      </c>
      <c r="G165" s="17" t="s">
        <v>169</v>
      </c>
      <c r="H165" s="16" t="s">
        <v>348</v>
      </c>
      <c r="I165" s="16" t="s">
        <v>4582</v>
      </c>
      <c r="J165">
        <v>166</v>
      </c>
      <c r="K165">
        <v>8.8732167219887792</v>
      </c>
      <c r="L165">
        <v>0.52837000000000001</v>
      </c>
      <c r="M165">
        <v>0.47883100000000001</v>
      </c>
      <c r="N165">
        <v>0.68949800000000006</v>
      </c>
      <c r="O165">
        <v>0.65486699999999998</v>
      </c>
      <c r="P165" s="16" t="s">
        <v>438</v>
      </c>
      <c r="Q165" s="16" t="s">
        <v>4581</v>
      </c>
      <c r="R165">
        <v>121</v>
      </c>
      <c r="S165">
        <v>7.7909216524934601</v>
      </c>
      <c r="T165" s="20" t="s">
        <v>2052</v>
      </c>
      <c r="U165" t="s">
        <v>4586</v>
      </c>
      <c r="V165">
        <v>138</v>
      </c>
      <c r="W165">
        <v>12.4544858132031</v>
      </c>
      <c r="X165">
        <v>121</v>
      </c>
      <c r="AN165" s="45">
        <f t="shared" si="229"/>
        <v>0.25242718446601942</v>
      </c>
      <c r="AO165" s="45">
        <f t="shared" si="230"/>
        <v>-0.37037037037037035</v>
      </c>
      <c r="AP165" s="45">
        <f t="shared" si="231"/>
        <v>2.9166666666666667E-2</v>
      </c>
      <c r="AQ165" s="45">
        <f t="shared" si="232"/>
        <v>0.25742574257425743</v>
      </c>
      <c r="AR165" s="45">
        <f t="shared" si="233"/>
        <v>-3.1578947368421054E-2</v>
      </c>
      <c r="AS165" s="45">
        <f t="shared" si="234"/>
        <v>0.10476190476190476</v>
      </c>
      <c r="AT165" s="45">
        <f t="shared" si="235"/>
        <v>0.17898832684824903</v>
      </c>
      <c r="AU165" s="45">
        <f t="shared" si="236"/>
        <v>-0.3316831683168317</v>
      </c>
      <c r="AV165" s="45">
        <f t="shared" si="237"/>
        <v>0.12562814070351758</v>
      </c>
      <c r="AW165" s="45">
        <f t="shared" si="238"/>
        <v>0.31730769230769229</v>
      </c>
      <c r="AX165" s="45">
        <f t="shared" si="239"/>
        <v>-0.86473429951690817</v>
      </c>
      <c r="AY165" s="45">
        <f t="shared" si="240"/>
        <v>0</v>
      </c>
    </row>
    <row r="166" spans="1:68">
      <c r="A166" s="16">
        <v>163</v>
      </c>
      <c r="B166" s="16" t="s">
        <v>1476</v>
      </c>
      <c r="C166" s="16" t="s">
        <v>603</v>
      </c>
      <c r="D166" s="3" t="s">
        <v>696</v>
      </c>
      <c r="E166" s="16" t="s">
        <v>53</v>
      </c>
      <c r="F166" s="16" t="s">
        <v>54</v>
      </c>
      <c r="G166" s="17" t="s">
        <v>169</v>
      </c>
      <c r="H166" s="16" t="s">
        <v>351</v>
      </c>
      <c r="I166" s="16" t="s">
        <v>4582</v>
      </c>
      <c r="J166">
        <v>143</v>
      </c>
      <c r="K166">
        <v>8.48828623675948</v>
      </c>
      <c r="L166">
        <v>0.43130800000000002</v>
      </c>
      <c r="M166">
        <v>0.32834099999999999</v>
      </c>
      <c r="N166">
        <v>0.62285699999999999</v>
      </c>
      <c r="O166">
        <v>0.67741899999999999</v>
      </c>
      <c r="P166" s="16" t="s">
        <v>695</v>
      </c>
      <c r="Q166" s="16" t="s">
        <v>4581</v>
      </c>
      <c r="R166">
        <v>98</v>
      </c>
      <c r="S166">
        <v>10.693619861836501</v>
      </c>
      <c r="T166" s="20" t="s">
        <v>2178</v>
      </c>
      <c r="U166" t="s">
        <v>4586</v>
      </c>
      <c r="V166">
        <v>103</v>
      </c>
      <c r="W166">
        <v>10.519834891047299</v>
      </c>
      <c r="X166">
        <v>98</v>
      </c>
      <c r="AN166" s="45">
        <f t="shared" si="229"/>
        <v>0.32450331125827814</v>
      </c>
      <c r="AO166" s="45">
        <f t="shared" si="230"/>
        <v>-2.7210884353741496E-2</v>
      </c>
      <c r="AP166" s="45">
        <f t="shared" si="231"/>
        <v>-0.20754716981132076</v>
      </c>
      <c r="AQ166" s="45">
        <f t="shared" si="232"/>
        <v>0.27893175074183979</v>
      </c>
      <c r="AR166" s="45">
        <f t="shared" si="233"/>
        <v>0.2264808362369338</v>
      </c>
      <c r="AS166" s="45">
        <f t="shared" si="234"/>
        <v>-5.2631578947368418E-2</v>
      </c>
      <c r="AT166" s="45">
        <f t="shared" si="235"/>
        <v>0.12121212121212122</v>
      </c>
      <c r="AU166" s="45">
        <f t="shared" si="236"/>
        <v>-0.10576923076923077</v>
      </c>
      <c r="AV166" s="45">
        <f t="shared" si="237"/>
        <v>-0.17209302325581396</v>
      </c>
      <c r="AW166" s="45">
        <f t="shared" si="238"/>
        <v>0.3386454183266932</v>
      </c>
      <c r="AX166" s="45">
        <f t="shared" si="239"/>
        <v>-0.77319587628865982</v>
      </c>
      <c r="AY166" s="45">
        <f t="shared" si="240"/>
        <v>-7.6923076923076927E-3</v>
      </c>
    </row>
    <row r="167" spans="1:68">
      <c r="A167" s="16">
        <v>164</v>
      </c>
      <c r="B167" s="16" t="s">
        <v>1359</v>
      </c>
      <c r="C167" s="16" t="s">
        <v>346</v>
      </c>
      <c r="D167" s="3" t="s">
        <v>441</v>
      </c>
      <c r="E167" s="16" t="s">
        <v>53</v>
      </c>
      <c r="F167" s="16" t="s">
        <v>54</v>
      </c>
      <c r="G167" s="17" t="s">
        <v>169</v>
      </c>
      <c r="H167" s="16" t="s">
        <v>351</v>
      </c>
      <c r="I167" s="16" t="s">
        <v>4582</v>
      </c>
      <c r="J167">
        <v>138</v>
      </c>
      <c r="K167">
        <v>8.3301781052323207</v>
      </c>
      <c r="L167">
        <v>0.73228700000000002</v>
      </c>
      <c r="M167">
        <v>0.52318500000000001</v>
      </c>
      <c r="N167">
        <v>0.80213900000000005</v>
      </c>
      <c r="O167">
        <v>0.65625</v>
      </c>
      <c r="P167" s="16" t="s">
        <v>440</v>
      </c>
      <c r="Q167" s="16" t="s">
        <v>4581</v>
      </c>
      <c r="R167">
        <v>86</v>
      </c>
      <c r="S167">
        <v>7.5511214759496701</v>
      </c>
      <c r="T167" s="20" t="s">
        <v>2053</v>
      </c>
      <c r="U167" t="s">
        <v>4586</v>
      </c>
      <c r="V167">
        <v>120</v>
      </c>
      <c r="W167">
        <v>13.9437267142532</v>
      </c>
      <c r="X167">
        <v>86</v>
      </c>
      <c r="AN167" s="45">
        <f t="shared" si="229"/>
        <v>0.14545454545454545</v>
      </c>
      <c r="AO167" s="45">
        <f t="shared" si="230"/>
        <v>-0.24193548387096775</v>
      </c>
      <c r="AP167" s="45">
        <f t="shared" si="231"/>
        <v>3.0927835051546393E-2</v>
      </c>
      <c r="AQ167" s="45">
        <f t="shared" si="232"/>
        <v>9.202453987730061E-2</v>
      </c>
      <c r="AR167" s="45">
        <f t="shared" si="233"/>
        <v>0.32342007434944237</v>
      </c>
      <c r="AS167" s="45">
        <f t="shared" si="234"/>
        <v>-0.16666666666666666</v>
      </c>
      <c r="AT167" s="45">
        <f t="shared" si="235"/>
        <v>0.100418410041841</v>
      </c>
      <c r="AU167" s="45">
        <f t="shared" si="236"/>
        <v>0</v>
      </c>
      <c r="AV167" s="45">
        <f t="shared" si="237"/>
        <v>-0.37566137566137564</v>
      </c>
      <c r="AW167" s="45">
        <f t="shared" si="238"/>
        <v>0.18794326241134751</v>
      </c>
      <c r="AX167" s="45">
        <f t="shared" si="239"/>
        <v>-0.82828282828282829</v>
      </c>
      <c r="AY167" s="45">
        <f t="shared" si="240"/>
        <v>0.10596026490066225</v>
      </c>
    </row>
    <row r="168" spans="1:68">
      <c r="A168" s="16">
        <v>165</v>
      </c>
      <c r="B168" s="16" t="s">
        <v>1576</v>
      </c>
      <c r="C168" s="16" t="s">
        <v>845</v>
      </c>
      <c r="D168" s="3" t="s">
        <v>882</v>
      </c>
      <c r="E168" s="16" t="s">
        <v>53</v>
      </c>
      <c r="F168" s="16" t="s">
        <v>54</v>
      </c>
      <c r="G168" s="17" t="s">
        <v>169</v>
      </c>
      <c r="H168" s="16" t="s">
        <v>354</v>
      </c>
      <c r="I168" s="16" t="s">
        <v>4582</v>
      </c>
      <c r="J168">
        <v>130</v>
      </c>
      <c r="K168">
        <v>10.505116488622599</v>
      </c>
      <c r="L168">
        <v>0.39127299999999998</v>
      </c>
      <c r="M168">
        <v>0.37413600000000002</v>
      </c>
      <c r="N168">
        <v>0.66257699999999997</v>
      </c>
      <c r="O168">
        <v>0.66285700000000003</v>
      </c>
      <c r="P168" s="16" t="s">
        <v>881</v>
      </c>
      <c r="Q168" s="16" t="s">
        <v>4581</v>
      </c>
      <c r="R168">
        <v>88</v>
      </c>
      <c r="S168">
        <v>8.7709365752789807</v>
      </c>
      <c r="T168" s="20" t="s">
        <v>2270</v>
      </c>
      <c r="U168" t="s">
        <v>4586</v>
      </c>
      <c r="V168">
        <v>104</v>
      </c>
      <c r="W168">
        <v>9.6309217648351204</v>
      </c>
      <c r="X168">
        <v>88</v>
      </c>
      <c r="AN168" s="45">
        <f t="shared" si="229"/>
        <v>0.37777777777777777</v>
      </c>
      <c r="AO168" s="45">
        <f t="shared" si="230"/>
        <v>-0.38947368421052631</v>
      </c>
      <c r="AP168" s="45">
        <f t="shared" si="231"/>
        <v>-0.48648648648648651</v>
      </c>
      <c r="AQ168" s="45">
        <f t="shared" si="232"/>
        <v>0.30275229357798167</v>
      </c>
      <c r="AR168" s="45">
        <f t="shared" si="233"/>
        <v>0.22605363984674329</v>
      </c>
      <c r="AS168" s="45">
        <f t="shared" si="234"/>
        <v>-0.44186046511627908</v>
      </c>
      <c r="AT168" s="45">
        <f t="shared" si="235"/>
        <v>0.34418604651162793</v>
      </c>
      <c r="AU168" s="45">
        <f t="shared" si="236"/>
        <v>3.111111111111111E-2</v>
      </c>
      <c r="AV168" s="45">
        <f t="shared" si="237"/>
        <v>-0.48701298701298701</v>
      </c>
      <c r="AW168" s="45">
        <f t="shared" si="238"/>
        <v>0.29241877256317689</v>
      </c>
      <c r="AX168" s="45">
        <f t="shared" si="239"/>
        <v>-0.57964601769911506</v>
      </c>
      <c r="AY168" s="45">
        <f t="shared" si="240"/>
        <v>-0.49468085106382981</v>
      </c>
    </row>
    <row r="169" spans="1:68">
      <c r="A169" s="16">
        <v>166</v>
      </c>
      <c r="B169" s="16" t="s">
        <v>1360</v>
      </c>
      <c r="C169" s="16" t="s">
        <v>346</v>
      </c>
      <c r="D169" s="3" t="s">
        <v>443</v>
      </c>
      <c r="E169" s="16" t="s">
        <v>53</v>
      </c>
      <c r="F169" s="16" t="s">
        <v>54</v>
      </c>
      <c r="G169" s="17" t="s">
        <v>169</v>
      </c>
      <c r="H169" s="16" t="s">
        <v>354</v>
      </c>
      <c r="I169" s="16" t="s">
        <v>4582</v>
      </c>
      <c r="J169">
        <v>136</v>
      </c>
      <c r="K169">
        <v>9.1442823695759596</v>
      </c>
      <c r="L169">
        <v>0.38219999999999998</v>
      </c>
      <c r="M169">
        <v>0.35138200000000003</v>
      </c>
      <c r="N169">
        <v>0.69540199999999996</v>
      </c>
      <c r="O169">
        <v>0.69082100000000002</v>
      </c>
      <c r="P169" s="16" t="s">
        <v>442</v>
      </c>
      <c r="Q169" s="16" t="s">
        <v>4581</v>
      </c>
      <c r="R169">
        <v>91</v>
      </c>
      <c r="S169">
        <v>10.9116520519116</v>
      </c>
      <c r="T169" s="20" t="s">
        <v>2054</v>
      </c>
      <c r="U169" t="s">
        <v>4586</v>
      </c>
      <c r="V169">
        <v>135</v>
      </c>
      <c r="W169">
        <v>9.9445463023649996</v>
      </c>
      <c r="X169">
        <v>91</v>
      </c>
      <c r="AN169" s="45">
        <f t="shared" si="229"/>
        <v>0.5982142857142857</v>
      </c>
      <c r="AO169" s="45">
        <f t="shared" si="230"/>
        <v>-0.44921875</v>
      </c>
      <c r="AP169" s="45">
        <f t="shared" si="231"/>
        <v>-1.588235294117647</v>
      </c>
      <c r="AQ169" s="45">
        <f t="shared" si="232"/>
        <v>0.66161616161616166</v>
      </c>
      <c r="AR169" s="45">
        <f t="shared" si="233"/>
        <v>0.19081272084805653</v>
      </c>
      <c r="AS169" s="45">
        <f t="shared" si="234"/>
        <v>-0.59230769230769231</v>
      </c>
      <c r="AT169" s="45">
        <f t="shared" si="235"/>
        <v>0.60942760942760943</v>
      </c>
      <c r="AU169" s="45">
        <f t="shared" si="236"/>
        <v>-0.24786324786324787</v>
      </c>
      <c r="AV169" s="45">
        <f t="shared" si="237"/>
        <v>-0.23463687150837989</v>
      </c>
      <c r="AW169" s="45">
        <f t="shared" si="238"/>
        <v>0.56862745098039214</v>
      </c>
      <c r="AX169" s="45">
        <f t="shared" si="239"/>
        <v>-0.5092592592592593</v>
      </c>
      <c r="AY169" s="45">
        <f t="shared" si="240"/>
        <v>-1.1851851851851851</v>
      </c>
    </row>
    <row r="170" spans="1:68">
      <c r="A170" s="16">
        <v>167</v>
      </c>
      <c r="B170" s="16" t="s">
        <v>1577</v>
      </c>
      <c r="C170" s="16" t="s">
        <v>845</v>
      </c>
      <c r="D170" s="3" t="s">
        <v>884</v>
      </c>
      <c r="E170" s="16" t="s">
        <v>53</v>
      </c>
      <c r="F170" s="16" t="s">
        <v>54</v>
      </c>
      <c r="G170" s="17" t="s">
        <v>169</v>
      </c>
      <c r="H170" s="16" t="s">
        <v>357</v>
      </c>
      <c r="I170" s="16" t="s">
        <v>4582</v>
      </c>
      <c r="J170">
        <v>157</v>
      </c>
      <c r="K170">
        <v>6.0528001417952204</v>
      </c>
      <c r="L170">
        <v>0.40711399999999998</v>
      </c>
      <c r="M170">
        <v>0.25561600000000001</v>
      </c>
      <c r="N170">
        <v>0.67171700000000001</v>
      </c>
      <c r="O170">
        <v>0.58201099999999995</v>
      </c>
      <c r="P170" s="16" t="s">
        <v>883</v>
      </c>
      <c r="Q170" s="16" t="s">
        <v>4581</v>
      </c>
      <c r="R170">
        <v>106</v>
      </c>
      <c r="S170">
        <v>6.3968347968577204</v>
      </c>
      <c r="T170" s="20" t="s">
        <v>2271</v>
      </c>
      <c r="U170" t="s">
        <v>4586</v>
      </c>
      <c r="V170">
        <v>111</v>
      </c>
      <c r="W170">
        <v>8.8820951657474296</v>
      </c>
      <c r="X170">
        <v>106</v>
      </c>
      <c r="AN170" s="45">
        <f t="shared" si="229"/>
        <v>0.23157894736842105</v>
      </c>
      <c r="AO170" s="45">
        <f t="shared" si="230"/>
        <v>-0.4119718309859155</v>
      </c>
      <c r="AP170" s="45">
        <f t="shared" si="231"/>
        <v>6.5934065934065936E-2</v>
      </c>
      <c r="AQ170" s="45">
        <f t="shared" si="232"/>
        <v>4.4692737430167599E-2</v>
      </c>
      <c r="AR170" s="45">
        <f t="shared" si="233"/>
        <v>0.43386243386243384</v>
      </c>
      <c r="AS170" s="45">
        <f t="shared" si="234"/>
        <v>9.6618357487922701E-3</v>
      </c>
      <c r="AT170" s="45">
        <f t="shared" si="235"/>
        <v>-0.10087719298245613</v>
      </c>
      <c r="AU170" s="45">
        <f t="shared" si="236"/>
        <v>-6.0085836909871244E-2</v>
      </c>
      <c r="AV170" s="45">
        <f t="shared" si="237"/>
        <v>7.6124567474048443E-2</v>
      </c>
      <c r="AW170" s="45">
        <f t="shared" si="238"/>
        <v>0.14285714285714285</v>
      </c>
      <c r="AX170" s="45">
        <f t="shared" si="239"/>
        <v>-0.4107142857142857</v>
      </c>
      <c r="AY170" s="45">
        <f t="shared" si="240"/>
        <v>0.19614147909967847</v>
      </c>
    </row>
    <row r="171" spans="1:68">
      <c r="A171" s="16">
        <v>168</v>
      </c>
      <c r="B171" s="16" t="s">
        <v>1361</v>
      </c>
      <c r="C171" s="16" t="s">
        <v>346</v>
      </c>
      <c r="D171" s="3" t="s">
        <v>445</v>
      </c>
      <c r="E171" s="16" t="s">
        <v>53</v>
      </c>
      <c r="F171" s="16" t="s">
        <v>54</v>
      </c>
      <c r="G171" s="17" t="s">
        <v>169</v>
      </c>
      <c r="H171" s="16" t="s">
        <v>357</v>
      </c>
      <c r="I171" s="16" t="s">
        <v>4582</v>
      </c>
      <c r="J171">
        <v>159</v>
      </c>
      <c r="K171">
        <v>6.4457743195321999</v>
      </c>
      <c r="L171">
        <v>0.43462000000000001</v>
      </c>
      <c r="M171">
        <v>0.34720600000000001</v>
      </c>
      <c r="N171">
        <v>0.65128200000000003</v>
      </c>
      <c r="O171">
        <v>0.63063100000000005</v>
      </c>
      <c r="P171" s="16" t="s">
        <v>444</v>
      </c>
      <c r="Q171" s="16" t="s">
        <v>4581</v>
      </c>
      <c r="R171">
        <v>104</v>
      </c>
      <c r="S171">
        <v>7.0198618189250803</v>
      </c>
      <c r="T171" s="20" t="s">
        <v>2055</v>
      </c>
      <c r="U171" t="s">
        <v>4586</v>
      </c>
      <c r="V171">
        <v>145</v>
      </c>
      <c r="W171">
        <v>7.8215575851813997</v>
      </c>
      <c r="X171">
        <v>104</v>
      </c>
      <c r="AN171" s="45">
        <f t="shared" si="229"/>
        <v>0.38198757763975155</v>
      </c>
      <c r="AO171" s="45">
        <f t="shared" si="230"/>
        <v>-0.64390243902439026</v>
      </c>
      <c r="AP171" s="45">
        <f t="shared" si="231"/>
        <v>-0.24352331606217617</v>
      </c>
      <c r="AQ171" s="45">
        <f t="shared" si="232"/>
        <v>0.35060975609756095</v>
      </c>
      <c r="AR171" s="45">
        <f t="shared" si="233"/>
        <v>7.476635514018691E-2</v>
      </c>
      <c r="AS171" s="45">
        <f t="shared" si="234"/>
        <v>1.8867924528301886E-2</v>
      </c>
      <c r="AT171" s="45">
        <f t="shared" si="235"/>
        <v>0.17889908256880735</v>
      </c>
      <c r="AU171" s="45">
        <f t="shared" si="236"/>
        <v>-0.65217391304347827</v>
      </c>
      <c r="AV171" s="45">
        <f t="shared" si="237"/>
        <v>6.5217391304347824E-2</v>
      </c>
      <c r="AW171" s="45">
        <f t="shared" si="238"/>
        <v>0.20940170940170941</v>
      </c>
      <c r="AX171" s="45">
        <f t="shared" si="239"/>
        <v>-0.50761421319796951</v>
      </c>
      <c r="AY171" s="45">
        <f t="shared" si="240"/>
        <v>5.6818181818181816E-2</v>
      </c>
    </row>
    <row r="172" spans="1:68">
      <c r="A172" s="16">
        <v>169</v>
      </c>
      <c r="B172" s="16" t="s">
        <v>1522</v>
      </c>
      <c r="C172" s="16" t="s">
        <v>724</v>
      </c>
      <c r="D172" s="3" t="s">
        <v>773</v>
      </c>
      <c r="E172" s="16" t="s">
        <v>53</v>
      </c>
      <c r="F172" s="16" t="s">
        <v>54</v>
      </c>
      <c r="G172" s="17" t="s">
        <v>131</v>
      </c>
      <c r="H172" s="16" t="s">
        <v>22</v>
      </c>
      <c r="I172" s="16" t="s">
        <v>4582</v>
      </c>
      <c r="J172">
        <v>155</v>
      </c>
      <c r="K172">
        <v>13.5809194520443</v>
      </c>
      <c r="L172">
        <v>0.55126699999999995</v>
      </c>
      <c r="M172">
        <v>0.50662399999999996</v>
      </c>
      <c r="N172">
        <v>0.67980300000000005</v>
      </c>
      <c r="O172">
        <v>0.69047599999999998</v>
      </c>
      <c r="P172" s="16" t="s">
        <v>772</v>
      </c>
      <c r="Q172" s="16" t="s">
        <v>4581</v>
      </c>
      <c r="R172">
        <v>113</v>
      </c>
      <c r="S172">
        <v>7.1958892857825099</v>
      </c>
      <c r="T172" s="20" t="s">
        <v>2213</v>
      </c>
      <c r="U172" t="s">
        <v>4586</v>
      </c>
      <c r="V172">
        <v>120</v>
      </c>
      <c r="W172">
        <v>7.7147037977437796</v>
      </c>
      <c r="X172">
        <v>113</v>
      </c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  <c r="AX172" s="45"/>
      <c r="AY172" s="45"/>
    </row>
    <row r="173" spans="1:68">
      <c r="A173" s="16">
        <v>170</v>
      </c>
      <c r="B173" s="16" t="s">
        <v>1709</v>
      </c>
      <c r="C173" s="16" t="s">
        <v>16</v>
      </c>
      <c r="D173" s="3" t="s">
        <v>130</v>
      </c>
      <c r="E173" s="16" t="s">
        <v>53</v>
      </c>
      <c r="F173" s="16" t="s">
        <v>54</v>
      </c>
      <c r="G173" s="17" t="s">
        <v>131</v>
      </c>
      <c r="H173" s="16" t="s">
        <v>22</v>
      </c>
      <c r="I173" s="16" t="s">
        <v>4582</v>
      </c>
      <c r="J173">
        <v>154</v>
      </c>
      <c r="K173">
        <v>7.4221447396492204</v>
      </c>
      <c r="L173">
        <v>0.29262700000000003</v>
      </c>
      <c r="M173">
        <v>0.225518</v>
      </c>
      <c r="N173">
        <v>0.69856499999999999</v>
      </c>
      <c r="O173">
        <v>0.66666700000000001</v>
      </c>
      <c r="P173" s="16" t="s">
        <v>128</v>
      </c>
      <c r="Q173" s="19" t="s">
        <v>4581</v>
      </c>
      <c r="R173">
        <v>118</v>
      </c>
      <c r="S173">
        <v>5.3467874014036703</v>
      </c>
      <c r="T173" s="20" t="s">
        <v>1920</v>
      </c>
      <c r="U173" t="s">
        <v>4586</v>
      </c>
      <c r="V173">
        <v>150</v>
      </c>
      <c r="W173">
        <v>8.6623733675570893</v>
      </c>
      <c r="X173">
        <v>118</v>
      </c>
      <c r="AE173" t="s">
        <v>22</v>
      </c>
      <c r="AF173">
        <f>SUMIF(AI$173:AI$195,$AE173,AJ$173:AJ$195)</f>
        <v>18</v>
      </c>
      <c r="AG173">
        <f>SUMIF(AK$173:AK$217,$AE173,AL$173:AL$217)</f>
        <v>11</v>
      </c>
      <c r="AH173">
        <f>SUM(AF173:AG173)</f>
        <v>29</v>
      </c>
      <c r="AI173" t="s">
        <v>22</v>
      </c>
      <c r="AJ173">
        <f t="shared" ref="AJ173:AJ195" si="244">SUM(AM173,AN173,AQ173,AR173,AS173,AT173,AU173,AV173,AW173,AY173)</f>
        <v>18</v>
      </c>
      <c r="AK173" t="s">
        <v>22</v>
      </c>
      <c r="AL173">
        <f>SUM(AO173,AP173,AX173)</f>
        <v>11</v>
      </c>
      <c r="AM173">
        <f>COUNTIF(AM4:AM5, "&gt;1")</f>
        <v>2</v>
      </c>
      <c r="AN173">
        <f>COUNTIF(AN4:AN5, "&gt;1")</f>
        <v>2</v>
      </c>
      <c r="AO173">
        <f>COUNTIF(AO4:AO7, "&gt;1")</f>
        <v>4</v>
      </c>
      <c r="AP173">
        <f>COUNTIF(AP4:AP7, "&gt;1")</f>
        <v>4</v>
      </c>
      <c r="AQ173">
        <f t="shared" ref="AQ173:AW173" si="245">COUNTIF(AQ4:AQ5, "&gt;1")</f>
        <v>2</v>
      </c>
      <c r="AR173">
        <f t="shared" si="245"/>
        <v>2</v>
      </c>
      <c r="AS173">
        <f t="shared" si="245"/>
        <v>1</v>
      </c>
      <c r="AT173">
        <f t="shared" si="245"/>
        <v>2</v>
      </c>
      <c r="AU173">
        <f t="shared" si="245"/>
        <v>2</v>
      </c>
      <c r="AV173">
        <f t="shared" si="245"/>
        <v>2</v>
      </c>
      <c r="AW173">
        <f t="shared" si="245"/>
        <v>1</v>
      </c>
      <c r="AX173">
        <f>COUNTIF(AX4:AX7, "&gt;1")</f>
        <v>3</v>
      </c>
      <c r="AY173">
        <f>COUNTIF(AY4:AY5, "&gt;1")</f>
        <v>2</v>
      </c>
    </row>
    <row r="174" spans="1:68">
      <c r="A174" s="16">
        <v>171</v>
      </c>
      <c r="B174" s="16" t="s">
        <v>1523</v>
      </c>
      <c r="C174" s="16" t="s">
        <v>724</v>
      </c>
      <c r="D174" s="3" t="s">
        <v>775</v>
      </c>
      <c r="E174" s="16" t="s">
        <v>53</v>
      </c>
      <c r="F174" s="16" t="s">
        <v>54</v>
      </c>
      <c r="G174" s="17" t="s">
        <v>131</v>
      </c>
      <c r="H174" s="16" t="s">
        <v>28</v>
      </c>
      <c r="I174" s="16" t="s">
        <v>4582</v>
      </c>
      <c r="J174">
        <v>174</v>
      </c>
      <c r="K174">
        <v>14.717818769187399</v>
      </c>
      <c r="L174">
        <v>0.65437800000000002</v>
      </c>
      <c r="M174">
        <v>0.60411899999999996</v>
      </c>
      <c r="N174">
        <v>0.770563</v>
      </c>
      <c r="O174">
        <v>0.75342500000000001</v>
      </c>
      <c r="P174" s="16" t="s">
        <v>774</v>
      </c>
      <c r="Q174" s="16" t="s">
        <v>4581</v>
      </c>
      <c r="R174">
        <v>110</v>
      </c>
      <c r="S174">
        <v>11.099903685547099</v>
      </c>
      <c r="T174" s="20" t="s">
        <v>2214</v>
      </c>
      <c r="U174" t="s">
        <v>4586</v>
      </c>
      <c r="V174">
        <v>99</v>
      </c>
      <c r="W174">
        <v>9.6245242541558707</v>
      </c>
      <c r="X174">
        <v>110</v>
      </c>
      <c r="AE174" t="s">
        <v>28</v>
      </c>
      <c r="AF174">
        <f t="shared" ref="AF174:AF184" si="246">SUMIF(AI$173:AI$195,$AE174,AJ$173:AJ$195)</f>
        <v>19</v>
      </c>
      <c r="AG174">
        <f t="shared" ref="AG174:AG184" si="247">SUMIF(AK$173:AK$217,$AE174,AL$173:AL$217)</f>
        <v>12</v>
      </c>
      <c r="AH174">
        <f t="shared" ref="AH174:AH184" si="248">SUM(AF174:AG174)</f>
        <v>31</v>
      </c>
      <c r="AJ174">
        <f t="shared" si="244"/>
        <v>0</v>
      </c>
      <c r="AL174">
        <f t="shared" ref="AL174:AL217" si="249">SUM(AO174,AP174,AX174)</f>
        <v>0</v>
      </c>
      <c r="AN174" s="45"/>
    </row>
    <row r="175" spans="1:68">
      <c r="A175" s="16">
        <v>172</v>
      </c>
      <c r="B175" s="16" t="s">
        <v>1710</v>
      </c>
      <c r="C175" s="16" t="s">
        <v>16</v>
      </c>
      <c r="D175" s="3" t="s">
        <v>134</v>
      </c>
      <c r="E175" s="16" t="s">
        <v>53</v>
      </c>
      <c r="F175" s="16" t="s">
        <v>54</v>
      </c>
      <c r="G175" s="17" t="s">
        <v>131</v>
      </c>
      <c r="H175" s="16" t="s">
        <v>28</v>
      </c>
      <c r="I175" s="16" t="s">
        <v>4582</v>
      </c>
      <c r="J175">
        <v>196</v>
      </c>
      <c r="K175">
        <v>11.5804043175364</v>
      </c>
      <c r="L175">
        <v>0.44196400000000002</v>
      </c>
      <c r="M175">
        <v>0.45665299999999998</v>
      </c>
      <c r="N175">
        <v>0.69076300000000002</v>
      </c>
      <c r="O175">
        <v>0.70078700000000005</v>
      </c>
      <c r="P175" s="16" t="s">
        <v>132</v>
      </c>
      <c r="Q175" s="19" t="s">
        <v>4581</v>
      </c>
      <c r="R175">
        <v>130</v>
      </c>
      <c r="S175">
        <v>11.1959120025485</v>
      </c>
      <c r="T175" s="20" t="s">
        <v>1921</v>
      </c>
      <c r="U175" t="s">
        <v>4586</v>
      </c>
      <c r="V175">
        <v>134</v>
      </c>
      <c r="W175">
        <v>10.3877881197939</v>
      </c>
      <c r="X175">
        <v>130</v>
      </c>
      <c r="AE175" t="s">
        <v>32</v>
      </c>
      <c r="AF175">
        <f t="shared" si="246"/>
        <v>20</v>
      </c>
      <c r="AG175">
        <f t="shared" si="247"/>
        <v>12</v>
      </c>
      <c r="AH175">
        <f t="shared" si="248"/>
        <v>32</v>
      </c>
      <c r="AI175" t="s">
        <v>28</v>
      </c>
      <c r="AJ175">
        <f t="shared" si="244"/>
        <v>19</v>
      </c>
      <c r="AL175">
        <f t="shared" si="249"/>
        <v>0</v>
      </c>
      <c r="AM175">
        <f>COUNTIF(AM6:AM7, "&gt;1")</f>
        <v>2</v>
      </c>
      <c r="AN175">
        <f>COUNTIF(AN6:AN7, "&gt;1")</f>
        <v>2</v>
      </c>
      <c r="AQ175">
        <f t="shared" ref="AQ175:AW175" si="250">COUNTIF(AQ6:AQ7, "&gt;1")</f>
        <v>2</v>
      </c>
      <c r="AR175">
        <f t="shared" si="250"/>
        <v>2</v>
      </c>
      <c r="AS175">
        <f t="shared" si="250"/>
        <v>1</v>
      </c>
      <c r="AT175">
        <f t="shared" si="250"/>
        <v>2</v>
      </c>
      <c r="AU175">
        <f t="shared" si="250"/>
        <v>2</v>
      </c>
      <c r="AV175">
        <f t="shared" si="250"/>
        <v>2</v>
      </c>
      <c r="AW175">
        <f t="shared" si="250"/>
        <v>2</v>
      </c>
      <c r="AY175">
        <f>COUNTIF(AY6:AY7, "&gt;1")</f>
        <v>2</v>
      </c>
    </row>
    <row r="176" spans="1:68">
      <c r="A176" s="16">
        <v>173</v>
      </c>
      <c r="B176" s="16" t="s">
        <v>1524</v>
      </c>
      <c r="C176" s="16" t="s">
        <v>724</v>
      </c>
      <c r="D176" s="3" t="s">
        <v>777</v>
      </c>
      <c r="E176" s="16" t="s">
        <v>53</v>
      </c>
      <c r="F176" s="16" t="s">
        <v>54</v>
      </c>
      <c r="G176" s="17" t="s">
        <v>131</v>
      </c>
      <c r="H176" s="16" t="s">
        <v>32</v>
      </c>
      <c r="I176" s="16" t="s">
        <v>4582</v>
      </c>
      <c r="J176">
        <v>155</v>
      </c>
      <c r="K176">
        <v>11.182701057992499</v>
      </c>
      <c r="L176">
        <v>0.39069700000000002</v>
      </c>
      <c r="M176">
        <v>0.36088700000000001</v>
      </c>
      <c r="N176">
        <v>0.71759300000000004</v>
      </c>
      <c r="O176">
        <v>0.72844799999999998</v>
      </c>
      <c r="P176" s="16" t="s">
        <v>776</v>
      </c>
      <c r="Q176" s="16" t="s">
        <v>4581</v>
      </c>
      <c r="R176">
        <v>122</v>
      </c>
      <c r="S176">
        <v>6.00890709953506</v>
      </c>
      <c r="T176" s="20" t="s">
        <v>2215</v>
      </c>
      <c r="U176" t="s">
        <v>4586</v>
      </c>
      <c r="V176">
        <v>140</v>
      </c>
      <c r="W176">
        <v>7.8460365903267197</v>
      </c>
      <c r="X176">
        <v>122</v>
      </c>
      <c r="AE176" t="s">
        <v>36</v>
      </c>
      <c r="AF176">
        <f t="shared" si="246"/>
        <v>18</v>
      </c>
      <c r="AG176">
        <f t="shared" si="247"/>
        <v>12</v>
      </c>
      <c r="AH176">
        <f t="shared" si="248"/>
        <v>30</v>
      </c>
      <c r="AJ176">
        <f t="shared" si="244"/>
        <v>0</v>
      </c>
      <c r="AL176">
        <f t="shared" si="249"/>
        <v>0</v>
      </c>
    </row>
    <row r="177" spans="1:51">
      <c r="A177" s="16">
        <v>174</v>
      </c>
      <c r="B177" s="16" t="s">
        <v>1711</v>
      </c>
      <c r="C177" s="16" t="s">
        <v>16</v>
      </c>
      <c r="D177" s="3" t="s">
        <v>137</v>
      </c>
      <c r="E177" s="16" t="s">
        <v>53</v>
      </c>
      <c r="F177" s="16" t="s">
        <v>54</v>
      </c>
      <c r="G177" s="17" t="s">
        <v>131</v>
      </c>
      <c r="H177" s="16" t="s">
        <v>32</v>
      </c>
      <c r="I177" s="16" t="s">
        <v>4582</v>
      </c>
      <c r="J177">
        <v>148</v>
      </c>
      <c r="K177">
        <v>12.6144228706567</v>
      </c>
      <c r="L177">
        <v>0.43692399999999998</v>
      </c>
      <c r="M177">
        <v>0.41964299999999999</v>
      </c>
      <c r="N177">
        <v>0.70618599999999998</v>
      </c>
      <c r="O177">
        <v>0.70925099999999996</v>
      </c>
      <c r="P177" s="16" t="s">
        <v>135</v>
      </c>
      <c r="Q177" s="19" t="s">
        <v>4581</v>
      </c>
      <c r="R177">
        <v>103</v>
      </c>
      <c r="S177">
        <v>8.1632351233293594</v>
      </c>
      <c r="T177" s="20" t="s">
        <v>1922</v>
      </c>
      <c r="U177" t="s">
        <v>4586</v>
      </c>
      <c r="V177">
        <v>145</v>
      </c>
      <c r="W177">
        <v>10.1012819347213</v>
      </c>
      <c r="X177">
        <v>103</v>
      </c>
      <c r="AE177" t="s">
        <v>222</v>
      </c>
      <c r="AF177">
        <f t="shared" si="246"/>
        <v>19</v>
      </c>
      <c r="AG177">
        <f t="shared" si="247"/>
        <v>12</v>
      </c>
      <c r="AH177">
        <f t="shared" si="248"/>
        <v>31</v>
      </c>
      <c r="AI177" t="s">
        <v>32</v>
      </c>
      <c r="AJ177">
        <f t="shared" si="244"/>
        <v>20</v>
      </c>
      <c r="AK177" t="s">
        <v>28</v>
      </c>
      <c r="AL177">
        <f t="shared" si="249"/>
        <v>12</v>
      </c>
      <c r="AM177">
        <f>COUNTIF(AM8:AM9, "&gt;1")</f>
        <v>2</v>
      </c>
      <c r="AN177">
        <f>COUNTIF(AN8:AN9, "&gt;1")</f>
        <v>2</v>
      </c>
      <c r="AO177">
        <f>COUNTIF(AO8:AO11, "&gt;1")</f>
        <v>4</v>
      </c>
      <c r="AP177">
        <f>COUNTIF(AP8:AP11, "&gt;1")</f>
        <v>4</v>
      </c>
      <c r="AQ177">
        <f t="shared" ref="AQ177:AW177" si="251">COUNTIF(AQ8:AQ9, "&gt;1")</f>
        <v>2</v>
      </c>
      <c r="AR177">
        <f t="shared" si="251"/>
        <v>2</v>
      </c>
      <c r="AS177">
        <f t="shared" si="251"/>
        <v>2</v>
      </c>
      <c r="AT177">
        <f t="shared" si="251"/>
        <v>2</v>
      </c>
      <c r="AU177">
        <f t="shared" si="251"/>
        <v>2</v>
      </c>
      <c r="AV177">
        <f t="shared" si="251"/>
        <v>2</v>
      </c>
      <c r="AW177">
        <f t="shared" si="251"/>
        <v>2</v>
      </c>
      <c r="AX177">
        <f>COUNTIF(AX8:AX11, "&gt;1")</f>
        <v>4</v>
      </c>
      <c r="AY177">
        <f>COUNTIF(AY8:AY9, "&gt;1")</f>
        <v>2</v>
      </c>
    </row>
    <row r="178" spans="1:51">
      <c r="A178" s="16">
        <v>175</v>
      </c>
      <c r="B178" s="16" t="s">
        <v>1712</v>
      </c>
      <c r="C178" s="16" t="s">
        <v>16</v>
      </c>
      <c r="D178" s="3" t="s">
        <v>140</v>
      </c>
      <c r="E178" s="16" t="s">
        <v>53</v>
      </c>
      <c r="F178" s="16" t="s">
        <v>54</v>
      </c>
      <c r="G178" s="17" t="s">
        <v>131</v>
      </c>
      <c r="H178" s="16" t="s">
        <v>36</v>
      </c>
      <c r="I178" s="16" t="s">
        <v>4582</v>
      </c>
      <c r="J178">
        <v>147</v>
      </c>
      <c r="K178">
        <v>14.152844062332299</v>
      </c>
      <c r="L178">
        <v>0.36794399999999999</v>
      </c>
      <c r="M178">
        <v>0.53787399999999996</v>
      </c>
      <c r="N178">
        <v>0.74</v>
      </c>
      <c r="O178">
        <v>0.71808499999999997</v>
      </c>
      <c r="P178" s="16" t="s">
        <v>138</v>
      </c>
      <c r="Q178" s="19" t="s">
        <v>4581</v>
      </c>
      <c r="R178">
        <v>105</v>
      </c>
      <c r="S178">
        <v>11.5902134733478</v>
      </c>
      <c r="T178" s="20" t="s">
        <v>1923</v>
      </c>
      <c r="U178" t="s">
        <v>4586</v>
      </c>
      <c r="V178">
        <v>94</v>
      </c>
      <c r="W178">
        <v>10.5696897427017</v>
      </c>
      <c r="X178">
        <v>105</v>
      </c>
      <c r="AE178" t="s">
        <v>225</v>
      </c>
      <c r="AF178">
        <f t="shared" si="246"/>
        <v>20</v>
      </c>
      <c r="AG178">
        <f t="shared" si="247"/>
        <v>12</v>
      </c>
      <c r="AH178">
        <f t="shared" si="248"/>
        <v>32</v>
      </c>
      <c r="AJ178">
        <f t="shared" si="244"/>
        <v>0</v>
      </c>
      <c r="AL178">
        <f t="shared" si="249"/>
        <v>0</v>
      </c>
    </row>
    <row r="179" spans="1:51">
      <c r="A179" s="16">
        <v>176</v>
      </c>
      <c r="E179" s="16" t="s">
        <v>53</v>
      </c>
      <c r="F179" s="16" t="s">
        <v>54</v>
      </c>
      <c r="G179" s="17" t="s">
        <v>131</v>
      </c>
      <c r="H179" s="16" t="s">
        <v>36</v>
      </c>
      <c r="I179" s="16" t="s">
        <v>4582</v>
      </c>
      <c r="AE179" t="s">
        <v>228</v>
      </c>
      <c r="AF179">
        <f t="shared" si="246"/>
        <v>20</v>
      </c>
      <c r="AG179">
        <f t="shared" si="247"/>
        <v>11</v>
      </c>
      <c r="AH179">
        <f t="shared" si="248"/>
        <v>31</v>
      </c>
      <c r="AI179" t="s">
        <v>36</v>
      </c>
      <c r="AJ179">
        <f t="shared" si="244"/>
        <v>18</v>
      </c>
      <c r="AL179">
        <f t="shared" si="249"/>
        <v>0</v>
      </c>
      <c r="AM179">
        <f>COUNTIF(AM10:AM11, "&gt;1")</f>
        <v>2</v>
      </c>
      <c r="AN179">
        <f>COUNTIF(AN10:AN11, "&gt;1")</f>
        <v>2</v>
      </c>
      <c r="AQ179">
        <f t="shared" ref="AQ179:AW179" si="252">COUNTIF(AQ10:AQ11, "&gt;1")</f>
        <v>2</v>
      </c>
      <c r="AR179">
        <f t="shared" si="252"/>
        <v>1</v>
      </c>
      <c r="AS179">
        <f t="shared" si="252"/>
        <v>2</v>
      </c>
      <c r="AT179">
        <f t="shared" si="252"/>
        <v>1</v>
      </c>
      <c r="AU179">
        <f t="shared" si="252"/>
        <v>2</v>
      </c>
      <c r="AV179">
        <f t="shared" si="252"/>
        <v>2</v>
      </c>
      <c r="AW179">
        <f t="shared" si="252"/>
        <v>2</v>
      </c>
      <c r="AY179">
        <f>COUNTIF(AY10:AY11, "&gt;1")</f>
        <v>2</v>
      </c>
    </row>
    <row r="180" spans="1:51">
      <c r="A180" s="16">
        <v>177</v>
      </c>
      <c r="B180" s="16" t="s">
        <v>1649</v>
      </c>
      <c r="C180" s="16" t="s">
        <v>968</v>
      </c>
      <c r="D180" s="3" t="s">
        <v>1029</v>
      </c>
      <c r="E180" s="16" t="s">
        <v>53</v>
      </c>
      <c r="F180" s="16" t="s">
        <v>54</v>
      </c>
      <c r="G180" s="17" t="s">
        <v>131</v>
      </c>
      <c r="H180" s="16" t="s">
        <v>222</v>
      </c>
      <c r="I180" s="16" t="s">
        <v>4582</v>
      </c>
      <c r="J180">
        <v>128</v>
      </c>
      <c r="K180">
        <v>8.9075800763678892</v>
      </c>
      <c r="L180">
        <v>0.44167600000000001</v>
      </c>
      <c r="M180">
        <v>0.34331800000000001</v>
      </c>
      <c r="N180">
        <v>0.70430099999999995</v>
      </c>
      <c r="O180">
        <v>0.64137900000000003</v>
      </c>
      <c r="P180" s="16" t="s">
        <v>1028</v>
      </c>
      <c r="Q180" s="16" t="s">
        <v>4581</v>
      </c>
      <c r="R180">
        <v>113</v>
      </c>
      <c r="S180">
        <v>5.8231465891714604</v>
      </c>
      <c r="T180" s="20" t="s">
        <v>2343</v>
      </c>
      <c r="U180" t="s">
        <v>4586</v>
      </c>
      <c r="V180">
        <v>69</v>
      </c>
      <c r="W180">
        <v>5.8712619348139397</v>
      </c>
      <c r="X180">
        <v>113</v>
      </c>
      <c r="AE180" t="s">
        <v>231</v>
      </c>
      <c r="AF180">
        <f t="shared" si="246"/>
        <v>18</v>
      </c>
      <c r="AG180">
        <f t="shared" si="247"/>
        <v>12</v>
      </c>
      <c r="AH180">
        <f t="shared" si="248"/>
        <v>30</v>
      </c>
      <c r="AJ180">
        <f t="shared" si="244"/>
        <v>0</v>
      </c>
      <c r="AL180">
        <f t="shared" si="249"/>
        <v>0</v>
      </c>
    </row>
    <row r="181" spans="1:51">
      <c r="A181" s="16">
        <v>178</v>
      </c>
      <c r="B181" s="16" t="s">
        <v>1286</v>
      </c>
      <c r="C181" s="16" t="s">
        <v>220</v>
      </c>
      <c r="D181" s="3" t="s">
        <v>289</v>
      </c>
      <c r="E181" s="16" t="s">
        <v>53</v>
      </c>
      <c r="F181" s="16" t="s">
        <v>54</v>
      </c>
      <c r="G181" s="17" t="s">
        <v>131</v>
      </c>
      <c r="H181" s="16" t="s">
        <v>222</v>
      </c>
      <c r="I181" s="16" t="s">
        <v>4582</v>
      </c>
      <c r="J181">
        <v>129</v>
      </c>
      <c r="K181">
        <v>11.0835950659419</v>
      </c>
      <c r="L181">
        <v>0.29435499999999998</v>
      </c>
      <c r="M181">
        <v>0.27693000000000001</v>
      </c>
      <c r="N181">
        <v>0.68023299999999998</v>
      </c>
      <c r="O181">
        <v>0.65641000000000005</v>
      </c>
      <c r="P181" s="16" t="s">
        <v>288</v>
      </c>
      <c r="Q181" s="19" t="s">
        <v>4581</v>
      </c>
      <c r="R181">
        <v>98</v>
      </c>
      <c r="S181">
        <v>10.9551399202273</v>
      </c>
      <c r="T181" s="20" t="s">
        <v>1980</v>
      </c>
      <c r="U181" t="s">
        <v>4586</v>
      </c>
      <c r="V181">
        <v>133</v>
      </c>
      <c r="W181">
        <v>11.534806459607401</v>
      </c>
      <c r="X181">
        <v>98</v>
      </c>
      <c r="AE181" t="s">
        <v>348</v>
      </c>
      <c r="AF181">
        <f t="shared" si="246"/>
        <v>19</v>
      </c>
      <c r="AG181">
        <f t="shared" si="247"/>
        <v>12</v>
      </c>
      <c r="AH181">
        <f t="shared" si="248"/>
        <v>31</v>
      </c>
      <c r="AI181" t="s">
        <v>222</v>
      </c>
      <c r="AJ181">
        <f t="shared" si="244"/>
        <v>19</v>
      </c>
      <c r="AK181" t="s">
        <v>32</v>
      </c>
      <c r="AL181">
        <f t="shared" si="249"/>
        <v>12</v>
      </c>
      <c r="AM181">
        <f>COUNTIF(AM12:AM13, "&gt;1")</f>
        <v>2</v>
      </c>
      <c r="AN181">
        <f>COUNTIF(AN12:AN13, "&gt;1")</f>
        <v>1</v>
      </c>
      <c r="AO181">
        <f>COUNTIF(AO12:AO15, "&gt;1")</f>
        <v>4</v>
      </c>
      <c r="AP181">
        <f>COUNTIF(AP12:AP15, "&gt;1")</f>
        <v>4</v>
      </c>
      <c r="AQ181">
        <f t="shared" ref="AQ181:AW181" si="253">COUNTIF(AQ12:AQ13, "&gt;1")</f>
        <v>2</v>
      </c>
      <c r="AR181">
        <f t="shared" si="253"/>
        <v>2</v>
      </c>
      <c r="AS181">
        <f t="shared" si="253"/>
        <v>2</v>
      </c>
      <c r="AT181">
        <f t="shared" si="253"/>
        <v>2</v>
      </c>
      <c r="AU181">
        <f t="shared" si="253"/>
        <v>2</v>
      </c>
      <c r="AV181">
        <f t="shared" si="253"/>
        <v>2</v>
      </c>
      <c r="AW181">
        <f t="shared" si="253"/>
        <v>2</v>
      </c>
      <c r="AX181">
        <f>COUNTIF(AX12:AX15, "&gt;1")</f>
        <v>4</v>
      </c>
      <c r="AY181">
        <f>COUNTIF(AY12:AY13, "&gt;1")</f>
        <v>2</v>
      </c>
    </row>
    <row r="182" spans="1:51">
      <c r="A182" s="16">
        <v>179</v>
      </c>
      <c r="B182" s="16" t="s">
        <v>1650</v>
      </c>
      <c r="C182" s="16" t="s">
        <v>968</v>
      </c>
      <c r="D182" s="3" t="s">
        <v>1031</v>
      </c>
      <c r="E182" s="16" t="s">
        <v>53</v>
      </c>
      <c r="F182" s="16" t="s">
        <v>54</v>
      </c>
      <c r="G182" s="17" t="s">
        <v>131</v>
      </c>
      <c r="H182" s="16" t="s">
        <v>225</v>
      </c>
      <c r="I182" s="16" t="s">
        <v>4582</v>
      </c>
      <c r="J182">
        <v>116</v>
      </c>
      <c r="K182">
        <v>6.9416747788687099</v>
      </c>
      <c r="L182">
        <v>0.57992500000000002</v>
      </c>
      <c r="M182">
        <v>0.53110599999999997</v>
      </c>
      <c r="N182">
        <v>0.72375699999999998</v>
      </c>
      <c r="O182">
        <v>0.65068499999999996</v>
      </c>
      <c r="P182" s="16" t="s">
        <v>1030</v>
      </c>
      <c r="Q182" s="16" t="s">
        <v>4581</v>
      </c>
      <c r="R182">
        <v>115</v>
      </c>
      <c r="S182">
        <v>8.0582557825121004</v>
      </c>
      <c r="T182" s="20" t="s">
        <v>2344</v>
      </c>
      <c r="U182" t="s">
        <v>4586</v>
      </c>
      <c r="V182">
        <v>81</v>
      </c>
      <c r="W182">
        <v>5.7863305750770104</v>
      </c>
      <c r="X182">
        <v>115</v>
      </c>
      <c r="AE182" t="s">
        <v>351</v>
      </c>
      <c r="AF182">
        <f t="shared" si="246"/>
        <v>20</v>
      </c>
      <c r="AG182">
        <f t="shared" si="247"/>
        <v>11</v>
      </c>
      <c r="AH182">
        <f t="shared" si="248"/>
        <v>31</v>
      </c>
      <c r="AJ182">
        <f t="shared" si="244"/>
        <v>0</v>
      </c>
      <c r="AL182">
        <f t="shared" si="249"/>
        <v>0</v>
      </c>
    </row>
    <row r="183" spans="1:51">
      <c r="A183" s="16">
        <v>180</v>
      </c>
      <c r="B183" s="16" t="s">
        <v>1287</v>
      </c>
      <c r="C183" s="16" t="s">
        <v>220</v>
      </c>
      <c r="D183" s="3" t="s">
        <v>291</v>
      </c>
      <c r="E183" s="16" t="s">
        <v>53</v>
      </c>
      <c r="F183" s="16" t="s">
        <v>54</v>
      </c>
      <c r="G183" s="17" t="s">
        <v>131</v>
      </c>
      <c r="H183" s="16" t="s">
        <v>225</v>
      </c>
      <c r="I183" s="16" t="s">
        <v>4582</v>
      </c>
      <c r="J183">
        <v>153</v>
      </c>
      <c r="K183">
        <v>5.5417312945403703</v>
      </c>
      <c r="L183">
        <v>0.69311599999999995</v>
      </c>
      <c r="M183">
        <v>0.65999399999999997</v>
      </c>
      <c r="N183">
        <v>0.759162</v>
      </c>
      <c r="O183">
        <v>0.73195900000000003</v>
      </c>
      <c r="P183" s="16" t="s">
        <v>290</v>
      </c>
      <c r="Q183" s="19" t="s">
        <v>4581</v>
      </c>
      <c r="R183">
        <v>84</v>
      </c>
      <c r="S183">
        <v>3.09017790310177</v>
      </c>
      <c r="T183" s="20" t="s">
        <v>1981</v>
      </c>
      <c r="U183" t="s">
        <v>4586</v>
      </c>
      <c r="V183">
        <v>93</v>
      </c>
      <c r="W183">
        <v>3.6278529602290801</v>
      </c>
      <c r="X183">
        <v>84</v>
      </c>
      <c r="AE183" t="s">
        <v>354</v>
      </c>
      <c r="AF183">
        <f t="shared" si="246"/>
        <v>20</v>
      </c>
      <c r="AG183">
        <f t="shared" si="247"/>
        <v>12</v>
      </c>
      <c r="AH183">
        <f t="shared" si="248"/>
        <v>32</v>
      </c>
      <c r="AI183" t="s">
        <v>225</v>
      </c>
      <c r="AJ183">
        <f t="shared" si="244"/>
        <v>20</v>
      </c>
      <c r="AL183">
        <f t="shared" si="249"/>
        <v>0</v>
      </c>
      <c r="AM183">
        <f>COUNTIF(AM14:AM15, "&gt;1")</f>
        <v>2</v>
      </c>
      <c r="AN183">
        <f>COUNTIF(AN14:AN15, "&gt;1")</f>
        <v>2</v>
      </c>
      <c r="AQ183">
        <f t="shared" ref="AQ183:AW183" si="254">COUNTIF(AQ14:AQ15, "&gt;1")</f>
        <v>2</v>
      </c>
      <c r="AR183">
        <f t="shared" si="254"/>
        <v>2</v>
      </c>
      <c r="AS183">
        <f t="shared" si="254"/>
        <v>2</v>
      </c>
      <c r="AT183">
        <f t="shared" si="254"/>
        <v>2</v>
      </c>
      <c r="AU183">
        <f t="shared" si="254"/>
        <v>2</v>
      </c>
      <c r="AV183">
        <f t="shared" si="254"/>
        <v>2</v>
      </c>
      <c r="AW183">
        <f t="shared" si="254"/>
        <v>2</v>
      </c>
      <c r="AY183">
        <f>COUNTIF(AY14:AY15, "&gt;1")</f>
        <v>2</v>
      </c>
    </row>
    <row r="184" spans="1:51">
      <c r="A184" s="16">
        <v>181</v>
      </c>
      <c r="B184" s="16" t="s">
        <v>1461</v>
      </c>
      <c r="C184" s="16" t="s">
        <v>603</v>
      </c>
      <c r="D184" s="3" t="s">
        <v>666</v>
      </c>
      <c r="E184" s="16" t="s">
        <v>53</v>
      </c>
      <c r="F184" s="16" t="s">
        <v>54</v>
      </c>
      <c r="G184" s="17" t="s">
        <v>131</v>
      </c>
      <c r="H184" s="16" t="s">
        <v>228</v>
      </c>
      <c r="I184" s="16" t="s">
        <v>4582</v>
      </c>
      <c r="J184">
        <v>174</v>
      </c>
      <c r="K184">
        <v>13.485968971087701</v>
      </c>
      <c r="L184">
        <v>0.41359400000000002</v>
      </c>
      <c r="M184">
        <v>0.35930299999999998</v>
      </c>
      <c r="N184">
        <v>0.69811299999999998</v>
      </c>
      <c r="O184">
        <v>0.67961199999999999</v>
      </c>
      <c r="P184" s="16" t="s">
        <v>665</v>
      </c>
      <c r="Q184" s="16" t="s">
        <v>4581</v>
      </c>
      <c r="R184">
        <v>102</v>
      </c>
      <c r="S184">
        <v>8.5447531936188597</v>
      </c>
      <c r="T184" s="20" t="s">
        <v>2163</v>
      </c>
      <c r="U184" t="s">
        <v>4586</v>
      </c>
      <c r="V184">
        <v>98</v>
      </c>
      <c r="W184">
        <v>9.1901674500621091</v>
      </c>
      <c r="X184">
        <v>102</v>
      </c>
      <c r="AE184" t="s">
        <v>357</v>
      </c>
      <c r="AF184">
        <f t="shared" si="246"/>
        <v>20</v>
      </c>
      <c r="AG184">
        <f t="shared" si="247"/>
        <v>12</v>
      </c>
      <c r="AH184">
        <f t="shared" si="248"/>
        <v>32</v>
      </c>
      <c r="AJ184">
        <f t="shared" si="244"/>
        <v>0</v>
      </c>
      <c r="AL184">
        <f t="shared" si="249"/>
        <v>0</v>
      </c>
    </row>
    <row r="185" spans="1:51">
      <c r="A185" s="16">
        <v>182</v>
      </c>
      <c r="B185" s="16" t="s">
        <v>1288</v>
      </c>
      <c r="C185" s="16" t="s">
        <v>220</v>
      </c>
      <c r="D185" s="3" t="s">
        <v>293</v>
      </c>
      <c r="E185" s="16" t="s">
        <v>53</v>
      </c>
      <c r="F185" s="16" t="s">
        <v>54</v>
      </c>
      <c r="G185" s="17" t="s">
        <v>131</v>
      </c>
      <c r="H185" s="16" t="s">
        <v>228</v>
      </c>
      <c r="I185" s="16" t="s">
        <v>4582</v>
      </c>
      <c r="J185">
        <v>138</v>
      </c>
      <c r="K185">
        <v>9.8579134785973892</v>
      </c>
      <c r="L185">
        <v>0.383353</v>
      </c>
      <c r="M185">
        <v>0.36290299999999998</v>
      </c>
      <c r="N185">
        <v>0.66129000000000004</v>
      </c>
      <c r="O185">
        <v>0.657609</v>
      </c>
      <c r="P185" s="16" t="s">
        <v>292</v>
      </c>
      <c r="Q185" s="19" t="s">
        <v>4581</v>
      </c>
      <c r="R185">
        <v>111</v>
      </c>
      <c r="S185">
        <v>10.1015697307806</v>
      </c>
      <c r="T185" s="20" t="s">
        <v>1982</v>
      </c>
      <c r="U185" t="s">
        <v>4586</v>
      </c>
      <c r="V185">
        <v>109</v>
      </c>
      <c r="W185">
        <v>10.7664443526509</v>
      </c>
      <c r="X185">
        <v>111</v>
      </c>
      <c r="AI185" t="s">
        <v>228</v>
      </c>
      <c r="AJ185">
        <f t="shared" si="244"/>
        <v>20</v>
      </c>
      <c r="AK185" t="s">
        <v>36</v>
      </c>
      <c r="AL185">
        <f t="shared" si="249"/>
        <v>12</v>
      </c>
      <c r="AM185">
        <f>COUNTIF(AM16:AM17, "&gt;1")</f>
        <v>2</v>
      </c>
      <c r="AN185">
        <f>COUNTIF(AN16:AN17, "&gt;1")</f>
        <v>2</v>
      </c>
      <c r="AO185">
        <f>COUNTIF(AO16:AO19, "&gt;1")</f>
        <v>4</v>
      </c>
      <c r="AP185">
        <f>COUNTIF(AP16:AP19, "&gt;1")</f>
        <v>4</v>
      </c>
      <c r="AQ185">
        <f t="shared" ref="AQ185:AW185" si="255">COUNTIF(AQ16:AQ17, "&gt;1")</f>
        <v>2</v>
      </c>
      <c r="AR185">
        <f t="shared" si="255"/>
        <v>2</v>
      </c>
      <c r="AS185">
        <f t="shared" si="255"/>
        <v>2</v>
      </c>
      <c r="AT185">
        <f t="shared" si="255"/>
        <v>2</v>
      </c>
      <c r="AU185">
        <f t="shared" si="255"/>
        <v>2</v>
      </c>
      <c r="AV185">
        <f t="shared" si="255"/>
        <v>2</v>
      </c>
      <c r="AW185">
        <f t="shared" si="255"/>
        <v>2</v>
      </c>
      <c r="AX185">
        <f>COUNTIF(AX16:AX19, "&gt;1")</f>
        <v>4</v>
      </c>
      <c r="AY185">
        <f>COUNTIF(AY16:AY17, "&gt;1")</f>
        <v>2</v>
      </c>
    </row>
    <row r="186" spans="1:51">
      <c r="A186" s="16">
        <v>183</v>
      </c>
      <c r="B186" s="16" t="s">
        <v>1462</v>
      </c>
      <c r="C186" s="16" t="s">
        <v>603</v>
      </c>
      <c r="D186" s="3" t="s">
        <v>668</v>
      </c>
      <c r="E186" s="16" t="s">
        <v>53</v>
      </c>
      <c r="F186" s="16" t="s">
        <v>54</v>
      </c>
      <c r="G186" s="17" t="s">
        <v>131</v>
      </c>
      <c r="H186" s="16" t="s">
        <v>231</v>
      </c>
      <c r="I186" s="16" t="s">
        <v>4582</v>
      </c>
      <c r="J186">
        <v>195</v>
      </c>
      <c r="K186">
        <v>10.913820466926101</v>
      </c>
      <c r="L186">
        <v>0.484879</v>
      </c>
      <c r="M186">
        <v>0.37413600000000002</v>
      </c>
      <c r="N186">
        <v>0.74583299999999997</v>
      </c>
      <c r="O186">
        <v>0.77049199999999995</v>
      </c>
      <c r="P186" s="16" t="s">
        <v>667</v>
      </c>
      <c r="Q186" s="16" t="s">
        <v>4581</v>
      </c>
      <c r="R186">
        <v>106</v>
      </c>
      <c r="S186">
        <v>9.21875765933423</v>
      </c>
      <c r="T186" s="20" t="s">
        <v>2164</v>
      </c>
      <c r="U186" t="s">
        <v>4586</v>
      </c>
      <c r="V186">
        <v>105</v>
      </c>
      <c r="W186">
        <v>7.3764237196504903</v>
      </c>
      <c r="X186">
        <v>106</v>
      </c>
      <c r="AH186">
        <f>SUM(AH173:AH184)</f>
        <v>372</v>
      </c>
      <c r="AJ186">
        <f t="shared" si="244"/>
        <v>0</v>
      </c>
      <c r="AL186">
        <f t="shared" si="249"/>
        <v>0</v>
      </c>
    </row>
    <row r="187" spans="1:51">
      <c r="A187" s="16">
        <v>184</v>
      </c>
      <c r="B187" s="16" t="s">
        <v>1289</v>
      </c>
      <c r="C187" s="16" t="s">
        <v>220</v>
      </c>
      <c r="D187" s="3" t="s">
        <v>296</v>
      </c>
      <c r="E187" s="16" t="s">
        <v>53</v>
      </c>
      <c r="F187" s="16" t="s">
        <v>54</v>
      </c>
      <c r="G187" s="17" t="s">
        <v>131</v>
      </c>
      <c r="H187" s="16" t="s">
        <v>231</v>
      </c>
      <c r="I187" s="16" t="s">
        <v>4582</v>
      </c>
      <c r="J187">
        <v>191</v>
      </c>
      <c r="K187">
        <v>11.220505736941201</v>
      </c>
      <c r="L187">
        <v>0.42540299999999998</v>
      </c>
      <c r="M187">
        <v>0.473358</v>
      </c>
      <c r="N187">
        <v>0.72064799999999996</v>
      </c>
      <c r="O187">
        <v>0.71138199999999996</v>
      </c>
      <c r="P187" s="16" t="s">
        <v>295</v>
      </c>
      <c r="Q187" s="19" t="s">
        <v>4581</v>
      </c>
      <c r="R187">
        <v>125</v>
      </c>
      <c r="S187">
        <v>10.2079771838519</v>
      </c>
      <c r="T187" s="20" t="s">
        <v>1983</v>
      </c>
      <c r="U187" t="s">
        <v>4586</v>
      </c>
      <c r="V187">
        <v>126</v>
      </c>
      <c r="W187">
        <v>7.78366260333474</v>
      </c>
      <c r="X187">
        <v>125</v>
      </c>
      <c r="AI187" t="s">
        <v>231</v>
      </c>
      <c r="AJ187">
        <f t="shared" si="244"/>
        <v>18</v>
      </c>
      <c r="AL187">
        <f t="shared" si="249"/>
        <v>0</v>
      </c>
      <c r="AM187">
        <f>COUNTIF(AM18:AM19, "&gt;1")</f>
        <v>2</v>
      </c>
      <c r="AN187">
        <f>COUNTIF(AN18:AN19, "&gt;1")</f>
        <v>2</v>
      </c>
      <c r="AQ187">
        <f t="shared" ref="AQ187:AW187" si="256">COUNTIF(AQ18:AQ19, "&gt;1")</f>
        <v>2</v>
      </c>
      <c r="AR187">
        <f t="shared" si="256"/>
        <v>2</v>
      </c>
      <c r="AS187">
        <f t="shared" si="256"/>
        <v>1</v>
      </c>
      <c r="AT187">
        <f t="shared" si="256"/>
        <v>1</v>
      </c>
      <c r="AU187">
        <f t="shared" si="256"/>
        <v>2</v>
      </c>
      <c r="AV187">
        <f t="shared" si="256"/>
        <v>2</v>
      </c>
      <c r="AW187">
        <f t="shared" si="256"/>
        <v>2</v>
      </c>
      <c r="AY187">
        <f>COUNTIF(AY18:AY19, "&gt;1")</f>
        <v>2</v>
      </c>
    </row>
    <row r="188" spans="1:51">
      <c r="A188" s="16">
        <v>185</v>
      </c>
      <c r="B188" s="16" t="s">
        <v>1463</v>
      </c>
      <c r="C188" s="16" t="s">
        <v>603</v>
      </c>
      <c r="D188" s="3" t="s">
        <v>670</v>
      </c>
      <c r="E188" s="16" t="s">
        <v>53</v>
      </c>
      <c r="F188" s="16" t="s">
        <v>54</v>
      </c>
      <c r="G188" s="17" t="s">
        <v>131</v>
      </c>
      <c r="H188" s="16" t="s">
        <v>348</v>
      </c>
      <c r="I188" s="16" t="s">
        <v>4582</v>
      </c>
      <c r="J188">
        <v>163</v>
      </c>
      <c r="K188">
        <v>7.7378494170191399</v>
      </c>
      <c r="L188">
        <v>0.50403200000000004</v>
      </c>
      <c r="M188">
        <v>0.38061600000000001</v>
      </c>
      <c r="N188">
        <v>0.74731199999999998</v>
      </c>
      <c r="O188">
        <v>0.73658500000000005</v>
      </c>
      <c r="P188" s="16" t="s">
        <v>669</v>
      </c>
      <c r="Q188" s="16" t="s">
        <v>4581</v>
      </c>
      <c r="R188">
        <v>70</v>
      </c>
      <c r="S188">
        <v>8.28722503604887</v>
      </c>
      <c r="T188" s="20" t="s">
        <v>2165</v>
      </c>
      <c r="U188" t="s">
        <v>4586</v>
      </c>
      <c r="V188">
        <v>96</v>
      </c>
      <c r="W188">
        <v>8.9518658718386206</v>
      </c>
      <c r="X188">
        <v>70</v>
      </c>
      <c r="AJ188">
        <f t="shared" si="244"/>
        <v>0</v>
      </c>
      <c r="AL188">
        <f t="shared" si="249"/>
        <v>0</v>
      </c>
    </row>
    <row r="189" spans="1:51">
      <c r="A189" s="16">
        <v>186</v>
      </c>
      <c r="B189" s="16" t="s">
        <v>1346</v>
      </c>
      <c r="C189" s="16" t="s">
        <v>346</v>
      </c>
      <c r="D189" s="3" t="s">
        <v>415</v>
      </c>
      <c r="E189" s="16" t="s">
        <v>53</v>
      </c>
      <c r="F189" s="16" t="s">
        <v>54</v>
      </c>
      <c r="G189" s="17" t="s">
        <v>131</v>
      </c>
      <c r="H189" s="16" t="s">
        <v>348</v>
      </c>
      <c r="I189" s="16" t="s">
        <v>4582</v>
      </c>
      <c r="J189">
        <v>137</v>
      </c>
      <c r="K189">
        <v>9.3378881044560806</v>
      </c>
      <c r="L189">
        <v>0.29262700000000003</v>
      </c>
      <c r="M189">
        <v>0.30313899999999999</v>
      </c>
      <c r="N189">
        <v>0.59340700000000002</v>
      </c>
      <c r="O189">
        <v>0.71014500000000003</v>
      </c>
      <c r="P189" s="16" t="s">
        <v>414</v>
      </c>
      <c r="Q189" s="16" t="s">
        <v>4581</v>
      </c>
      <c r="R189">
        <v>119</v>
      </c>
      <c r="S189">
        <v>6.5468324141082803</v>
      </c>
      <c r="T189" s="20" t="s">
        <v>2040</v>
      </c>
      <c r="U189" t="s">
        <v>4586</v>
      </c>
      <c r="V189">
        <v>130</v>
      </c>
      <c r="W189">
        <v>7.4720515162399899</v>
      </c>
      <c r="X189">
        <v>119</v>
      </c>
      <c r="AI189" t="s">
        <v>348</v>
      </c>
      <c r="AJ189">
        <f t="shared" si="244"/>
        <v>19</v>
      </c>
      <c r="AK189" t="s">
        <v>222</v>
      </c>
      <c r="AL189">
        <f t="shared" si="249"/>
        <v>12</v>
      </c>
      <c r="AM189">
        <f>COUNTIF(AM20:AM21, "&gt;1")</f>
        <v>2</v>
      </c>
      <c r="AN189">
        <f>COUNTIF(AN20:AN21, "&gt;1")</f>
        <v>2</v>
      </c>
      <c r="AO189">
        <f>COUNTIF(AO20:AO23, "&gt;1")</f>
        <v>4</v>
      </c>
      <c r="AP189">
        <f>COUNTIF(AP20:AP23, "&gt;1")</f>
        <v>4</v>
      </c>
      <c r="AQ189">
        <f t="shared" ref="AQ189:AW189" si="257">COUNTIF(AQ20:AQ21, "&gt;1")</f>
        <v>2</v>
      </c>
      <c r="AR189">
        <f t="shared" si="257"/>
        <v>2</v>
      </c>
      <c r="AS189">
        <f t="shared" si="257"/>
        <v>2</v>
      </c>
      <c r="AT189">
        <f t="shared" si="257"/>
        <v>2</v>
      </c>
      <c r="AU189">
        <f t="shared" si="257"/>
        <v>2</v>
      </c>
      <c r="AV189">
        <f t="shared" si="257"/>
        <v>1</v>
      </c>
      <c r="AW189">
        <f t="shared" si="257"/>
        <v>2</v>
      </c>
      <c r="AX189">
        <f>COUNTIF(AX20:AX23, "&gt;1")</f>
        <v>4</v>
      </c>
      <c r="AY189">
        <f>COUNTIF(AY20:AY21, "&gt;1")</f>
        <v>2</v>
      </c>
    </row>
    <row r="190" spans="1:51">
      <c r="A190" s="16">
        <v>187</v>
      </c>
      <c r="B190" s="16" t="s">
        <v>1464</v>
      </c>
      <c r="C190" s="16" t="s">
        <v>603</v>
      </c>
      <c r="D190" s="3" t="s">
        <v>672</v>
      </c>
      <c r="E190" s="16" t="s">
        <v>53</v>
      </c>
      <c r="F190" s="16" t="s">
        <v>54</v>
      </c>
      <c r="G190" s="17" t="s">
        <v>131</v>
      </c>
      <c r="H190" s="16" t="s">
        <v>351</v>
      </c>
      <c r="I190" s="16" t="s">
        <v>4582</v>
      </c>
      <c r="J190">
        <v>155</v>
      </c>
      <c r="K190">
        <v>6.9352071480801101</v>
      </c>
      <c r="L190">
        <v>0.36175099999999999</v>
      </c>
      <c r="M190">
        <v>0.28355399999999997</v>
      </c>
      <c r="N190">
        <v>0.68041200000000002</v>
      </c>
      <c r="O190">
        <v>0.67204299999999995</v>
      </c>
      <c r="P190" s="16" t="s">
        <v>671</v>
      </c>
      <c r="Q190" s="16" t="s">
        <v>4581</v>
      </c>
      <c r="R190">
        <v>101</v>
      </c>
      <c r="S190">
        <v>6.3630290566818504</v>
      </c>
      <c r="T190" s="20" t="s">
        <v>2166</v>
      </c>
      <c r="U190" t="s">
        <v>4586</v>
      </c>
      <c r="V190">
        <v>92</v>
      </c>
      <c r="W190">
        <v>5.4279202723059203</v>
      </c>
      <c r="X190">
        <v>101</v>
      </c>
      <c r="AJ190">
        <f t="shared" si="244"/>
        <v>0</v>
      </c>
      <c r="AL190">
        <f t="shared" si="249"/>
        <v>0</v>
      </c>
    </row>
    <row r="191" spans="1:51">
      <c r="A191" s="16">
        <v>188</v>
      </c>
      <c r="B191" s="16" t="s">
        <v>1347</v>
      </c>
      <c r="C191" s="16" t="s">
        <v>346</v>
      </c>
      <c r="D191" s="3" t="s">
        <v>417</v>
      </c>
      <c r="E191" s="16" t="s">
        <v>53</v>
      </c>
      <c r="F191" s="16" t="s">
        <v>54</v>
      </c>
      <c r="G191" s="17" t="s">
        <v>131</v>
      </c>
      <c r="H191" s="16" t="s">
        <v>351</v>
      </c>
      <c r="I191" s="16" t="s">
        <v>4582</v>
      </c>
      <c r="J191">
        <v>121</v>
      </c>
      <c r="K191">
        <v>8.3331724966507696</v>
      </c>
      <c r="L191">
        <v>0.44959700000000002</v>
      </c>
      <c r="M191">
        <v>0.42641099999999998</v>
      </c>
      <c r="N191">
        <v>0.69182399999999999</v>
      </c>
      <c r="O191">
        <v>0.69714299999999996</v>
      </c>
      <c r="P191" s="16" t="s">
        <v>416</v>
      </c>
      <c r="Q191" s="16" t="s">
        <v>4581</v>
      </c>
      <c r="R191">
        <v>87</v>
      </c>
      <c r="S191">
        <v>6.6757398546872198</v>
      </c>
      <c r="T191" s="20" t="s">
        <v>2041</v>
      </c>
      <c r="U191" t="s">
        <v>4586</v>
      </c>
      <c r="V191">
        <v>107</v>
      </c>
      <c r="W191">
        <v>7.66117124279707</v>
      </c>
      <c r="X191">
        <v>87</v>
      </c>
      <c r="AI191" t="s">
        <v>351</v>
      </c>
      <c r="AJ191">
        <f t="shared" si="244"/>
        <v>20</v>
      </c>
      <c r="AL191">
        <f t="shared" si="249"/>
        <v>0</v>
      </c>
      <c r="AM191">
        <f>COUNTIF(AM22:AM23, "&gt;1")</f>
        <v>2</v>
      </c>
      <c r="AN191">
        <f>COUNTIF(AN22:AN23, "&gt;1")</f>
        <v>2</v>
      </c>
      <c r="AQ191">
        <f t="shared" ref="AQ191:AW191" si="258">COUNTIF(AQ22:AQ23, "&gt;1")</f>
        <v>2</v>
      </c>
      <c r="AR191">
        <f t="shared" si="258"/>
        <v>2</v>
      </c>
      <c r="AS191">
        <f t="shared" si="258"/>
        <v>2</v>
      </c>
      <c r="AT191">
        <f t="shared" si="258"/>
        <v>2</v>
      </c>
      <c r="AU191">
        <f t="shared" si="258"/>
        <v>2</v>
      </c>
      <c r="AV191">
        <f t="shared" si="258"/>
        <v>2</v>
      </c>
      <c r="AW191">
        <f t="shared" si="258"/>
        <v>2</v>
      </c>
      <c r="AY191">
        <f>COUNTIF(AY22:AY23, "&gt;1")</f>
        <v>2</v>
      </c>
    </row>
    <row r="192" spans="1:51">
      <c r="A192" s="16">
        <v>189</v>
      </c>
      <c r="B192" s="16" t="s">
        <v>1570</v>
      </c>
      <c r="C192" s="16" t="s">
        <v>845</v>
      </c>
      <c r="D192" s="3" t="s">
        <v>870</v>
      </c>
      <c r="E192" s="16" t="s">
        <v>53</v>
      </c>
      <c r="F192" s="16" t="s">
        <v>54</v>
      </c>
      <c r="G192" s="17" t="s">
        <v>131</v>
      </c>
      <c r="H192" s="16" t="s">
        <v>354</v>
      </c>
      <c r="I192" s="16" t="s">
        <v>4582</v>
      </c>
      <c r="J192">
        <v>157</v>
      </c>
      <c r="K192">
        <v>10.3562991567906</v>
      </c>
      <c r="L192">
        <v>0.389401</v>
      </c>
      <c r="M192">
        <v>0.36247099999999999</v>
      </c>
      <c r="N192">
        <v>0.79381400000000002</v>
      </c>
      <c r="O192">
        <v>0.71657800000000005</v>
      </c>
      <c r="P192" s="16" t="s">
        <v>869</v>
      </c>
      <c r="Q192" s="16" t="s">
        <v>4581</v>
      </c>
      <c r="R192">
        <v>77</v>
      </c>
      <c r="S192">
        <v>8.4661516419922993</v>
      </c>
      <c r="T192" s="20" t="s">
        <v>2264</v>
      </c>
      <c r="U192" t="s">
        <v>4586</v>
      </c>
      <c r="V192">
        <v>83</v>
      </c>
      <c r="W192">
        <v>9.3055194568350892</v>
      </c>
      <c r="X192">
        <v>77</v>
      </c>
      <c r="AJ192">
        <f t="shared" si="244"/>
        <v>0</v>
      </c>
      <c r="AL192">
        <f t="shared" si="249"/>
        <v>0</v>
      </c>
    </row>
    <row r="193" spans="1:51">
      <c r="A193" s="16">
        <v>190</v>
      </c>
      <c r="B193" s="16" t="s">
        <v>1348</v>
      </c>
      <c r="C193" s="16" t="s">
        <v>346</v>
      </c>
      <c r="D193" s="3" t="s">
        <v>419</v>
      </c>
      <c r="E193" s="16" t="s">
        <v>53</v>
      </c>
      <c r="F193" s="16" t="s">
        <v>54</v>
      </c>
      <c r="G193" s="17" t="s">
        <v>131</v>
      </c>
      <c r="H193" s="16" t="s">
        <v>354</v>
      </c>
      <c r="I193" s="16" t="s">
        <v>4582</v>
      </c>
      <c r="J193">
        <v>120</v>
      </c>
      <c r="K193">
        <v>7.3993589357990501</v>
      </c>
      <c r="L193">
        <v>0.31336399999999998</v>
      </c>
      <c r="M193">
        <v>0.30227500000000002</v>
      </c>
      <c r="N193">
        <v>0.59210499999999999</v>
      </c>
      <c r="O193">
        <v>0.62111799999999995</v>
      </c>
      <c r="P193" s="16" t="s">
        <v>418</v>
      </c>
      <c r="Q193" s="16" t="s">
        <v>4581</v>
      </c>
      <c r="R193">
        <v>94</v>
      </c>
      <c r="S193">
        <v>6.1856852314952704</v>
      </c>
      <c r="T193" s="20" t="s">
        <v>2042</v>
      </c>
      <c r="U193" t="s">
        <v>4586</v>
      </c>
      <c r="V193">
        <v>102</v>
      </c>
      <c r="W193">
        <v>6.3363275711404201</v>
      </c>
      <c r="X193">
        <v>94</v>
      </c>
      <c r="AI193" t="s">
        <v>354</v>
      </c>
      <c r="AJ193">
        <f t="shared" si="244"/>
        <v>20</v>
      </c>
      <c r="AK193" t="s">
        <v>225</v>
      </c>
      <c r="AL193">
        <f t="shared" si="249"/>
        <v>12</v>
      </c>
      <c r="AM193">
        <f>COUNTIF(AM24:AM25, "&gt;1")</f>
        <v>2</v>
      </c>
      <c r="AN193">
        <f>COUNTIF(AN24:AN25, "&gt;1")</f>
        <v>2</v>
      </c>
      <c r="AO193">
        <f>COUNTIF(AO24:AO27, "&gt;1")</f>
        <v>4</v>
      </c>
      <c r="AP193">
        <f>COUNTIF(AP24:AP27, "&gt;1")</f>
        <v>4</v>
      </c>
      <c r="AQ193">
        <f t="shared" ref="AQ193:AW193" si="259">COUNTIF(AQ24:AQ25, "&gt;1")</f>
        <v>2</v>
      </c>
      <c r="AR193">
        <f t="shared" si="259"/>
        <v>2</v>
      </c>
      <c r="AS193">
        <f t="shared" si="259"/>
        <v>2</v>
      </c>
      <c r="AT193">
        <f t="shared" si="259"/>
        <v>2</v>
      </c>
      <c r="AU193">
        <f t="shared" si="259"/>
        <v>2</v>
      </c>
      <c r="AV193">
        <f t="shared" si="259"/>
        <v>2</v>
      </c>
      <c r="AW193">
        <f t="shared" si="259"/>
        <v>2</v>
      </c>
      <c r="AX193">
        <f>COUNTIF(AX24:AX27, "&gt;1")</f>
        <v>4</v>
      </c>
      <c r="AY193">
        <f>COUNTIF(AY24:AY25, "&gt;1")</f>
        <v>2</v>
      </c>
    </row>
    <row r="194" spans="1:51">
      <c r="A194" s="16">
        <v>191</v>
      </c>
      <c r="B194" s="16" t="s">
        <v>1571</v>
      </c>
      <c r="C194" s="16" t="s">
        <v>845</v>
      </c>
      <c r="D194" s="3" t="s">
        <v>872</v>
      </c>
      <c r="E194" s="16" t="s">
        <v>53</v>
      </c>
      <c r="F194" s="16" t="s">
        <v>54</v>
      </c>
      <c r="G194" s="17" t="s">
        <v>131</v>
      </c>
      <c r="H194" s="16" t="s">
        <v>357</v>
      </c>
      <c r="I194" s="16" t="s">
        <v>4582</v>
      </c>
      <c r="J194">
        <v>189</v>
      </c>
      <c r="K194">
        <v>6.5524603013261702</v>
      </c>
      <c r="L194">
        <v>0.37975199999999998</v>
      </c>
      <c r="M194">
        <v>0.38695299999999999</v>
      </c>
      <c r="N194">
        <v>0.75565599999999999</v>
      </c>
      <c r="O194">
        <v>0.70754700000000004</v>
      </c>
      <c r="P194" s="16" t="s">
        <v>871</v>
      </c>
      <c r="Q194" s="16" t="s">
        <v>4581</v>
      </c>
      <c r="R194">
        <v>86</v>
      </c>
      <c r="S194">
        <v>7.1854214693273004</v>
      </c>
      <c r="T194" s="20" t="s">
        <v>2265</v>
      </c>
      <c r="U194" t="s">
        <v>4586</v>
      </c>
      <c r="V194">
        <v>85</v>
      </c>
      <c r="W194">
        <v>9.3510278169942804</v>
      </c>
      <c r="X194">
        <v>86</v>
      </c>
      <c r="AJ194">
        <f t="shared" si="244"/>
        <v>0</v>
      </c>
      <c r="AL194">
        <f t="shared" si="249"/>
        <v>0</v>
      </c>
    </row>
    <row r="195" spans="1:51">
      <c r="A195" s="16">
        <v>192</v>
      </c>
      <c r="B195" s="16" t="s">
        <v>1349</v>
      </c>
      <c r="C195" s="16" t="s">
        <v>346</v>
      </c>
      <c r="D195" s="3" t="s">
        <v>421</v>
      </c>
      <c r="E195" s="16" t="s">
        <v>53</v>
      </c>
      <c r="F195" s="16" t="s">
        <v>54</v>
      </c>
      <c r="G195" s="17" t="s">
        <v>131</v>
      </c>
      <c r="H195" s="16" t="s">
        <v>357</v>
      </c>
      <c r="I195" s="16" t="s">
        <v>4582</v>
      </c>
      <c r="J195">
        <v>150</v>
      </c>
      <c r="K195">
        <v>6.0625075594110003</v>
      </c>
      <c r="L195">
        <v>0.33813399999999999</v>
      </c>
      <c r="M195">
        <v>0.30385899999999999</v>
      </c>
      <c r="N195">
        <v>0.69</v>
      </c>
      <c r="O195">
        <v>0.68393800000000005</v>
      </c>
      <c r="P195" s="16" t="s">
        <v>420</v>
      </c>
      <c r="Q195" s="16" t="s">
        <v>4581</v>
      </c>
      <c r="R195">
        <v>112</v>
      </c>
      <c r="S195">
        <v>4.2667127265172198</v>
      </c>
      <c r="T195" s="20" t="s">
        <v>2043</v>
      </c>
      <c r="U195" t="s">
        <v>4586</v>
      </c>
      <c r="V195">
        <v>104</v>
      </c>
      <c r="W195">
        <v>4.8920380299363204</v>
      </c>
      <c r="X195">
        <v>112</v>
      </c>
      <c r="AI195" t="s">
        <v>357</v>
      </c>
      <c r="AJ195">
        <f t="shared" si="244"/>
        <v>20</v>
      </c>
      <c r="AL195">
        <f t="shared" si="249"/>
        <v>0</v>
      </c>
      <c r="AM195">
        <f>COUNTIF(AM26:AM27, "&gt;1")</f>
        <v>2</v>
      </c>
      <c r="AN195">
        <f>COUNTIF(AN26:AN27, "&gt;1")</f>
        <v>2</v>
      </c>
      <c r="AQ195">
        <f t="shared" ref="AQ195:AW195" si="260">COUNTIF(AQ26:AQ27, "&gt;1")</f>
        <v>2</v>
      </c>
      <c r="AR195">
        <f t="shared" si="260"/>
        <v>2</v>
      </c>
      <c r="AS195">
        <f t="shared" si="260"/>
        <v>2</v>
      </c>
      <c r="AT195">
        <f t="shared" si="260"/>
        <v>2</v>
      </c>
      <c r="AU195">
        <f t="shared" si="260"/>
        <v>2</v>
      </c>
      <c r="AV195">
        <f t="shared" si="260"/>
        <v>2</v>
      </c>
      <c r="AW195">
        <f t="shared" si="260"/>
        <v>2</v>
      </c>
      <c r="AY195">
        <f>COUNTIF(AY26:AY27, "&gt;1")</f>
        <v>2</v>
      </c>
    </row>
    <row r="196" spans="1:51">
      <c r="A196" s="16">
        <v>193</v>
      </c>
      <c r="B196" s="16" t="s">
        <v>1694</v>
      </c>
      <c r="C196" s="16" t="s">
        <v>16</v>
      </c>
      <c r="D196" s="3" t="s">
        <v>82</v>
      </c>
      <c r="E196" s="16" t="s">
        <v>53</v>
      </c>
      <c r="F196" s="16" t="s">
        <v>54</v>
      </c>
      <c r="G196" s="17" t="s">
        <v>83</v>
      </c>
      <c r="H196" s="16" t="s">
        <v>22</v>
      </c>
      <c r="I196" s="16" t="s">
        <v>4582</v>
      </c>
      <c r="J196">
        <v>165</v>
      </c>
      <c r="K196">
        <v>13.9520298512818</v>
      </c>
      <c r="L196">
        <v>0.41330600000000001</v>
      </c>
      <c r="M196">
        <v>0.45953300000000002</v>
      </c>
      <c r="N196">
        <v>0.70909100000000003</v>
      </c>
      <c r="O196">
        <v>0.71171200000000001</v>
      </c>
      <c r="P196" s="16" t="s">
        <v>80</v>
      </c>
      <c r="Q196" s="19" t="s">
        <v>4581</v>
      </c>
      <c r="R196">
        <v>119</v>
      </c>
      <c r="S196">
        <v>9.0614513465385098</v>
      </c>
      <c r="T196" s="20" t="s">
        <v>1905</v>
      </c>
      <c r="U196" t="s">
        <v>4586</v>
      </c>
      <c r="V196">
        <v>121</v>
      </c>
      <c r="W196">
        <v>11.703730600634</v>
      </c>
      <c r="X196">
        <v>119</v>
      </c>
      <c r="AL196">
        <f t="shared" si="249"/>
        <v>0</v>
      </c>
    </row>
    <row r="197" spans="1:51">
      <c r="A197" s="16">
        <v>194</v>
      </c>
      <c r="B197" s="16" t="s">
        <v>1425</v>
      </c>
      <c r="C197" s="16" t="s">
        <v>471</v>
      </c>
      <c r="D197" s="3" t="s">
        <v>578</v>
      </c>
      <c r="E197" s="16" t="s">
        <v>53</v>
      </c>
      <c r="F197" s="16" t="s">
        <v>54</v>
      </c>
      <c r="G197" s="17" t="s">
        <v>83</v>
      </c>
      <c r="H197" s="16" t="s">
        <v>22</v>
      </c>
      <c r="I197" s="16" t="s">
        <v>4582</v>
      </c>
      <c r="J197">
        <v>151</v>
      </c>
      <c r="K197">
        <v>12.2419947040111</v>
      </c>
      <c r="L197">
        <v>0.68332400000000004</v>
      </c>
      <c r="M197">
        <v>0.39386500000000002</v>
      </c>
      <c r="N197">
        <v>0.66842100000000004</v>
      </c>
      <c r="O197">
        <v>0.60747700000000004</v>
      </c>
      <c r="P197" s="16" t="s">
        <v>577</v>
      </c>
      <c r="Q197" s="19" t="s">
        <v>4581</v>
      </c>
      <c r="R197">
        <v>102</v>
      </c>
      <c r="S197">
        <v>10.4627508978772</v>
      </c>
      <c r="T197" s="20" t="s">
        <v>2070</v>
      </c>
      <c r="U197" t="s">
        <v>4586</v>
      </c>
      <c r="V197">
        <v>147</v>
      </c>
      <c r="W197">
        <v>12.0798738980863</v>
      </c>
      <c r="X197">
        <v>102</v>
      </c>
      <c r="AK197" t="s">
        <v>228</v>
      </c>
      <c r="AL197">
        <f t="shared" si="249"/>
        <v>11</v>
      </c>
      <c r="AO197">
        <f>COUNTIF(AO28:AO31, "&gt;1")</f>
        <v>3</v>
      </c>
      <c r="AP197">
        <f>COUNTIF(AP28:AP31, "&gt;1")</f>
        <v>4</v>
      </c>
      <c r="AX197">
        <f>COUNTIF(AX28:AX31, "&gt;1")</f>
        <v>4</v>
      </c>
    </row>
    <row r="198" spans="1:51">
      <c r="A198" s="16">
        <v>195</v>
      </c>
      <c r="B198" s="16" t="s">
        <v>1695</v>
      </c>
      <c r="C198" s="16" t="s">
        <v>16</v>
      </c>
      <c r="D198" s="3" t="s">
        <v>86</v>
      </c>
      <c r="E198" s="16" t="s">
        <v>53</v>
      </c>
      <c r="F198" s="16" t="s">
        <v>54</v>
      </c>
      <c r="G198" s="17" t="s">
        <v>83</v>
      </c>
      <c r="H198" s="16" t="s">
        <v>28</v>
      </c>
      <c r="I198" s="16" t="s">
        <v>4582</v>
      </c>
      <c r="J198">
        <v>163</v>
      </c>
      <c r="K198">
        <v>11.4555988995586</v>
      </c>
      <c r="L198">
        <v>0.47623799999999999</v>
      </c>
      <c r="M198">
        <v>0.42324299999999998</v>
      </c>
      <c r="N198">
        <v>0.69907399999999997</v>
      </c>
      <c r="O198">
        <v>0.68240299999999998</v>
      </c>
      <c r="P198" s="16" t="s">
        <v>84</v>
      </c>
      <c r="Q198" s="19" t="s">
        <v>4581</v>
      </c>
      <c r="R198">
        <v>118</v>
      </c>
      <c r="S198">
        <v>7.4270262344148303</v>
      </c>
      <c r="T198" s="20" t="s">
        <v>1906</v>
      </c>
      <c r="U198" t="s">
        <v>4586</v>
      </c>
      <c r="V198">
        <v>144</v>
      </c>
      <c r="W198">
        <v>5.75629634546228</v>
      </c>
      <c r="X198">
        <v>118</v>
      </c>
      <c r="AL198">
        <f t="shared" si="249"/>
        <v>0</v>
      </c>
    </row>
    <row r="199" spans="1:51">
      <c r="A199" s="16">
        <v>196</v>
      </c>
      <c r="B199" s="16" t="s">
        <v>1426</v>
      </c>
      <c r="C199" s="16" t="s">
        <v>471</v>
      </c>
      <c r="D199" s="3" t="s">
        <v>580</v>
      </c>
      <c r="E199" s="16" t="s">
        <v>53</v>
      </c>
      <c r="F199" s="16" t="s">
        <v>54</v>
      </c>
      <c r="G199" s="17" t="s">
        <v>83</v>
      </c>
      <c r="H199" s="16" t="s">
        <v>28</v>
      </c>
      <c r="I199" s="16" t="s">
        <v>4582</v>
      </c>
      <c r="J199">
        <v>151</v>
      </c>
      <c r="K199">
        <v>12.2662916672178</v>
      </c>
      <c r="L199">
        <v>0.449021</v>
      </c>
      <c r="M199">
        <v>0.447293</v>
      </c>
      <c r="N199">
        <v>0.66145799999999999</v>
      </c>
      <c r="O199">
        <v>0.60499999999999998</v>
      </c>
      <c r="P199" s="16" t="s">
        <v>579</v>
      </c>
      <c r="Q199" s="19" t="s">
        <v>4581</v>
      </c>
      <c r="R199">
        <v>106</v>
      </c>
      <c r="S199">
        <v>6.0124435621935</v>
      </c>
      <c r="T199" s="20" t="s">
        <v>2071</v>
      </c>
      <c r="U199" t="s">
        <v>4586</v>
      </c>
      <c r="V199">
        <v>128</v>
      </c>
      <c r="W199">
        <v>6.2116737243812201</v>
      </c>
      <c r="X199">
        <v>106</v>
      </c>
      <c r="AL199">
        <f t="shared" si="249"/>
        <v>0</v>
      </c>
    </row>
    <row r="200" spans="1:51">
      <c r="A200" s="16">
        <v>197</v>
      </c>
      <c r="B200" s="16" t="s">
        <v>1506</v>
      </c>
      <c r="C200" s="16" t="s">
        <v>724</v>
      </c>
      <c r="D200" s="3" t="s">
        <v>741</v>
      </c>
      <c r="E200" s="16" t="s">
        <v>53</v>
      </c>
      <c r="F200" s="16" t="s">
        <v>54</v>
      </c>
      <c r="G200" s="17" t="s">
        <v>83</v>
      </c>
      <c r="H200" s="16" t="s">
        <v>32</v>
      </c>
      <c r="I200" s="16" t="s">
        <v>4582</v>
      </c>
      <c r="J200">
        <v>170</v>
      </c>
      <c r="K200">
        <v>10.6846913682012</v>
      </c>
      <c r="L200">
        <v>0.33755800000000002</v>
      </c>
      <c r="M200">
        <v>0.24438399999999999</v>
      </c>
      <c r="N200">
        <v>0.68981499999999996</v>
      </c>
      <c r="O200">
        <v>0.66379299999999997</v>
      </c>
      <c r="P200" s="16" t="s">
        <v>740</v>
      </c>
      <c r="Q200" s="16" t="s">
        <v>4581</v>
      </c>
      <c r="R200">
        <v>113</v>
      </c>
      <c r="S200">
        <v>5.4194258992058604</v>
      </c>
      <c r="T200" s="20" t="s">
        <v>2200</v>
      </c>
      <c r="U200" t="s">
        <v>4586</v>
      </c>
      <c r="V200">
        <v>140</v>
      </c>
      <c r="W200">
        <v>8.6580027629973806</v>
      </c>
      <c r="X200">
        <v>113</v>
      </c>
      <c r="AL200">
        <f t="shared" si="249"/>
        <v>0</v>
      </c>
    </row>
    <row r="201" spans="1:51">
      <c r="A201" s="16">
        <v>198</v>
      </c>
      <c r="B201" s="16" t="s">
        <v>1696</v>
      </c>
      <c r="C201" s="16" t="s">
        <v>16</v>
      </c>
      <c r="D201" s="3" t="s">
        <v>89</v>
      </c>
      <c r="E201" s="16" t="s">
        <v>53</v>
      </c>
      <c r="F201" s="16" t="s">
        <v>54</v>
      </c>
      <c r="G201" s="17" t="s">
        <v>83</v>
      </c>
      <c r="H201" s="16" t="s">
        <v>32</v>
      </c>
      <c r="I201" s="16" t="s">
        <v>4582</v>
      </c>
      <c r="J201">
        <v>167</v>
      </c>
      <c r="K201">
        <v>9.9953102871868698</v>
      </c>
      <c r="L201">
        <v>0.27909</v>
      </c>
      <c r="M201">
        <v>0.41431499999999999</v>
      </c>
      <c r="N201">
        <v>0.70305700000000004</v>
      </c>
      <c r="O201">
        <v>0.65812000000000004</v>
      </c>
      <c r="P201" s="16" t="s">
        <v>87</v>
      </c>
      <c r="Q201" s="19" t="s">
        <v>4581</v>
      </c>
      <c r="R201">
        <v>130</v>
      </c>
      <c r="S201">
        <v>6.4968652265697697</v>
      </c>
      <c r="T201" s="20" t="s">
        <v>1907</v>
      </c>
      <c r="U201" t="s">
        <v>4586</v>
      </c>
      <c r="V201">
        <v>147</v>
      </c>
      <c r="W201">
        <v>11.435212738609399</v>
      </c>
      <c r="X201">
        <v>130</v>
      </c>
      <c r="AK201" t="s">
        <v>231</v>
      </c>
      <c r="AL201">
        <f t="shared" si="249"/>
        <v>12</v>
      </c>
      <c r="AO201">
        <f>COUNTIF(AO32:AO35, "&gt;1")</f>
        <v>4</v>
      </c>
      <c r="AP201">
        <f>COUNTIF(AP32:AP35, "&gt;1")</f>
        <v>4</v>
      </c>
      <c r="AX201">
        <f>COUNTIF(AX32:AX35, "&gt;1")</f>
        <v>4</v>
      </c>
    </row>
    <row r="202" spans="1:51">
      <c r="A202" s="16">
        <v>199</v>
      </c>
      <c r="B202" s="16" t="s">
        <v>1672</v>
      </c>
      <c r="C202" s="16" t="s">
        <v>968</v>
      </c>
      <c r="D202" s="3" t="s">
        <v>1075</v>
      </c>
      <c r="E202" s="16" t="s">
        <v>53</v>
      </c>
      <c r="F202" s="16" t="s">
        <v>54</v>
      </c>
      <c r="G202" s="17" t="s">
        <v>83</v>
      </c>
      <c r="H202" s="16" t="s">
        <v>36</v>
      </c>
      <c r="I202" s="16" t="s">
        <v>4582</v>
      </c>
      <c r="J202">
        <v>98</v>
      </c>
      <c r="K202">
        <v>8.9284081411061909</v>
      </c>
      <c r="L202">
        <v>0.35541499999999998</v>
      </c>
      <c r="M202">
        <v>0.33871000000000001</v>
      </c>
      <c r="N202">
        <v>0.60416700000000001</v>
      </c>
      <c r="O202">
        <v>0.58333299999999999</v>
      </c>
      <c r="P202" s="16" t="s">
        <v>1074</v>
      </c>
      <c r="Q202" s="16" t="s">
        <v>4581</v>
      </c>
      <c r="R202">
        <v>103</v>
      </c>
      <c r="S202">
        <v>9.5321711599013792</v>
      </c>
      <c r="T202" s="20" t="s">
        <v>2366</v>
      </c>
      <c r="U202" t="s">
        <v>4586</v>
      </c>
      <c r="V202">
        <v>106</v>
      </c>
      <c r="W202">
        <v>11.1113831269864</v>
      </c>
      <c r="X202">
        <v>103</v>
      </c>
      <c r="AL202">
        <f t="shared" si="249"/>
        <v>0</v>
      </c>
    </row>
    <row r="203" spans="1:51">
      <c r="A203" s="16">
        <v>200</v>
      </c>
      <c r="B203" s="16" t="s">
        <v>1697</v>
      </c>
      <c r="C203" s="16" t="s">
        <v>16</v>
      </c>
      <c r="D203" s="3" t="s">
        <v>92</v>
      </c>
      <c r="E203" s="16" t="s">
        <v>53</v>
      </c>
      <c r="F203" s="16" t="s">
        <v>54</v>
      </c>
      <c r="G203" s="17" t="s">
        <v>83</v>
      </c>
      <c r="H203" s="16" t="s">
        <v>36</v>
      </c>
      <c r="I203" s="16" t="s">
        <v>4582</v>
      </c>
      <c r="J203">
        <v>124</v>
      </c>
      <c r="K203">
        <v>11.0641345819371</v>
      </c>
      <c r="L203">
        <v>0.55601999999999996</v>
      </c>
      <c r="M203">
        <v>0.50014400000000003</v>
      </c>
      <c r="N203">
        <v>0.63905299999999998</v>
      </c>
      <c r="O203">
        <v>0.65536700000000003</v>
      </c>
      <c r="P203" s="16" t="s">
        <v>90</v>
      </c>
      <c r="Q203" s="19" t="s">
        <v>4581</v>
      </c>
      <c r="R203">
        <v>106</v>
      </c>
      <c r="S203">
        <v>9.2314509030021696</v>
      </c>
      <c r="T203" s="20" t="s">
        <v>1908</v>
      </c>
      <c r="U203" t="s">
        <v>4586</v>
      </c>
      <c r="V203">
        <v>114</v>
      </c>
      <c r="W203">
        <v>9.9377009164200096</v>
      </c>
      <c r="X203">
        <v>106</v>
      </c>
      <c r="AL203">
        <f t="shared" si="249"/>
        <v>0</v>
      </c>
    </row>
    <row r="204" spans="1:51">
      <c r="A204" s="16">
        <v>201</v>
      </c>
      <c r="B204" s="16" t="s">
        <v>1673</v>
      </c>
      <c r="C204" s="16" t="s">
        <v>968</v>
      </c>
      <c r="D204" s="3" t="s">
        <v>1077</v>
      </c>
      <c r="E204" s="16" t="s">
        <v>53</v>
      </c>
      <c r="F204" s="16" t="s">
        <v>54</v>
      </c>
      <c r="G204" s="17" t="s">
        <v>83</v>
      </c>
      <c r="H204" s="16" t="s">
        <v>222</v>
      </c>
      <c r="I204" s="16" t="s">
        <v>4582</v>
      </c>
      <c r="J204">
        <v>101</v>
      </c>
      <c r="K204">
        <v>12.0378407391596</v>
      </c>
      <c r="L204">
        <v>0.35325499999999999</v>
      </c>
      <c r="M204">
        <v>0.387961</v>
      </c>
      <c r="N204">
        <v>0.61643800000000004</v>
      </c>
      <c r="O204">
        <v>0.61486499999999999</v>
      </c>
      <c r="P204" s="16" t="s">
        <v>1076</v>
      </c>
      <c r="Q204" s="16" t="s">
        <v>4581</v>
      </c>
      <c r="R204">
        <v>101</v>
      </c>
      <c r="S204">
        <v>11.155969823278101</v>
      </c>
      <c r="T204" s="20" t="s">
        <v>2367</v>
      </c>
      <c r="U204" t="s">
        <v>4586</v>
      </c>
      <c r="V204">
        <v>104</v>
      </c>
      <c r="W204">
        <v>8.8373322581236398</v>
      </c>
      <c r="X204">
        <v>101</v>
      </c>
      <c r="AL204">
        <f t="shared" si="249"/>
        <v>0</v>
      </c>
    </row>
    <row r="205" spans="1:51">
      <c r="A205" s="16">
        <v>202</v>
      </c>
      <c r="B205" s="16" t="s">
        <v>1270</v>
      </c>
      <c r="C205" s="16" t="s">
        <v>220</v>
      </c>
      <c r="D205" s="3" t="s">
        <v>257</v>
      </c>
      <c r="E205" s="16" t="s">
        <v>53</v>
      </c>
      <c r="F205" s="16" t="s">
        <v>54</v>
      </c>
      <c r="G205" s="17" t="s">
        <v>83</v>
      </c>
      <c r="H205" s="16" t="s">
        <v>222</v>
      </c>
      <c r="I205" s="16" t="s">
        <v>4582</v>
      </c>
      <c r="J205">
        <v>130</v>
      </c>
      <c r="K205">
        <v>10.6676672300735</v>
      </c>
      <c r="L205">
        <v>0.40034599999999998</v>
      </c>
      <c r="M205">
        <v>0.32834099999999999</v>
      </c>
      <c r="N205">
        <v>0.70391099999999995</v>
      </c>
      <c r="O205">
        <v>0.68539300000000003</v>
      </c>
      <c r="P205" s="16" t="s">
        <v>256</v>
      </c>
      <c r="Q205" s="19" t="s">
        <v>4581</v>
      </c>
      <c r="R205">
        <v>102</v>
      </c>
      <c r="S205">
        <v>7.6551555745359101</v>
      </c>
      <c r="T205" s="20" t="s">
        <v>1964</v>
      </c>
      <c r="U205" t="s">
        <v>4586</v>
      </c>
      <c r="V205">
        <v>104</v>
      </c>
      <c r="W205">
        <v>8.2689717309967108</v>
      </c>
      <c r="X205">
        <v>102</v>
      </c>
      <c r="AK205" t="s">
        <v>348</v>
      </c>
      <c r="AL205">
        <f t="shared" si="249"/>
        <v>12</v>
      </c>
      <c r="AO205">
        <f>COUNTIF(AO36:AO39, "&gt;1")</f>
        <v>4</v>
      </c>
      <c r="AP205">
        <f>COUNTIF(AP36:AP39, "&gt;1")</f>
        <v>4</v>
      </c>
      <c r="AX205">
        <f>COUNTIF(AX36:AX39, "&gt;1")</f>
        <v>4</v>
      </c>
    </row>
    <row r="206" spans="1:51">
      <c r="A206" s="16">
        <v>203</v>
      </c>
      <c r="B206" s="16" t="s">
        <v>1674</v>
      </c>
      <c r="C206" s="16" t="s">
        <v>968</v>
      </c>
      <c r="D206" s="3" t="s">
        <v>1079</v>
      </c>
      <c r="E206" s="16" t="s">
        <v>53</v>
      </c>
      <c r="F206" s="16" t="s">
        <v>54</v>
      </c>
      <c r="G206" s="17" t="s">
        <v>83</v>
      </c>
      <c r="H206" s="16" t="s">
        <v>225</v>
      </c>
      <c r="I206" s="16" t="s">
        <v>4582</v>
      </c>
      <c r="J206">
        <v>108</v>
      </c>
      <c r="K206">
        <v>7.1236569036445401</v>
      </c>
      <c r="L206">
        <v>0.36535099999999998</v>
      </c>
      <c r="M206">
        <v>0.43678</v>
      </c>
      <c r="N206">
        <v>0.64606699999999995</v>
      </c>
      <c r="O206">
        <v>0.631579</v>
      </c>
      <c r="P206" s="16" t="s">
        <v>1078</v>
      </c>
      <c r="Q206" s="16" t="s">
        <v>4581</v>
      </c>
      <c r="R206">
        <v>133</v>
      </c>
      <c r="S206">
        <v>7.5280810886593397</v>
      </c>
      <c r="T206" s="20" t="s">
        <v>2368</v>
      </c>
      <c r="U206" t="s">
        <v>4586</v>
      </c>
      <c r="V206">
        <v>126</v>
      </c>
      <c r="W206">
        <v>14.4405507033531</v>
      </c>
      <c r="X206">
        <v>133</v>
      </c>
      <c r="AL206">
        <f t="shared" si="249"/>
        <v>0</v>
      </c>
    </row>
    <row r="207" spans="1:51">
      <c r="A207" s="16">
        <v>204</v>
      </c>
      <c r="B207" s="16" t="s">
        <v>1271</v>
      </c>
      <c r="C207" s="16" t="s">
        <v>220</v>
      </c>
      <c r="D207" s="3" t="s">
        <v>259</v>
      </c>
      <c r="E207" s="16" t="s">
        <v>53</v>
      </c>
      <c r="F207" s="16" t="s">
        <v>54</v>
      </c>
      <c r="G207" s="17" t="s">
        <v>83</v>
      </c>
      <c r="H207" s="16" t="s">
        <v>225</v>
      </c>
      <c r="I207" s="16" t="s">
        <v>4582</v>
      </c>
      <c r="J207">
        <v>122</v>
      </c>
      <c r="K207">
        <v>5.4312400795304603</v>
      </c>
      <c r="L207">
        <v>0.41056999999999999</v>
      </c>
      <c r="N207">
        <v>0.66666700000000001</v>
      </c>
      <c r="P207" s="16" t="s">
        <v>258</v>
      </c>
      <c r="Q207" s="19" t="s">
        <v>4581</v>
      </c>
      <c r="R207">
        <v>82</v>
      </c>
      <c r="S207">
        <v>2.6857707743246002</v>
      </c>
      <c r="X207">
        <v>82</v>
      </c>
      <c r="AL207">
        <f t="shared" si="249"/>
        <v>0</v>
      </c>
    </row>
    <row r="208" spans="1:51">
      <c r="A208" s="16">
        <v>205</v>
      </c>
      <c r="B208" s="16" t="s">
        <v>1446</v>
      </c>
      <c r="C208" s="16" t="s">
        <v>603</v>
      </c>
      <c r="D208" s="3" t="s">
        <v>636</v>
      </c>
      <c r="E208" s="16" t="s">
        <v>53</v>
      </c>
      <c r="F208" s="16" t="s">
        <v>54</v>
      </c>
      <c r="G208" s="17" t="s">
        <v>83</v>
      </c>
      <c r="H208" s="16" t="s">
        <v>228</v>
      </c>
      <c r="I208" s="16" t="s">
        <v>4582</v>
      </c>
      <c r="J208">
        <v>150</v>
      </c>
      <c r="K208">
        <v>9.3037598900045104</v>
      </c>
      <c r="L208">
        <v>0.30688399999999999</v>
      </c>
      <c r="M208">
        <v>0.39372099999999999</v>
      </c>
      <c r="N208">
        <v>0.64406799999999997</v>
      </c>
      <c r="O208">
        <v>0.60109299999999999</v>
      </c>
      <c r="P208" s="16" t="s">
        <v>635</v>
      </c>
      <c r="Q208" s="16" t="s">
        <v>4581</v>
      </c>
      <c r="R208">
        <v>90</v>
      </c>
      <c r="S208">
        <v>7.1197840224576998</v>
      </c>
      <c r="T208" s="20" t="s">
        <v>2148</v>
      </c>
      <c r="U208" t="s">
        <v>4586</v>
      </c>
      <c r="V208">
        <v>106</v>
      </c>
      <c r="W208">
        <v>6.8638929133804503</v>
      </c>
      <c r="X208">
        <v>90</v>
      </c>
      <c r="AL208">
        <f t="shared" si="249"/>
        <v>0</v>
      </c>
    </row>
    <row r="209" spans="1:50">
      <c r="A209" s="16">
        <v>206</v>
      </c>
      <c r="B209" s="16" t="s">
        <v>1272</v>
      </c>
      <c r="C209" s="16" t="s">
        <v>220</v>
      </c>
      <c r="D209" s="3" t="s">
        <v>261</v>
      </c>
      <c r="E209" s="16" t="s">
        <v>53</v>
      </c>
      <c r="F209" s="16" t="s">
        <v>54</v>
      </c>
      <c r="G209" s="17" t="s">
        <v>83</v>
      </c>
      <c r="H209" s="16" t="s">
        <v>228</v>
      </c>
      <c r="I209" s="16" t="s">
        <v>4582</v>
      </c>
      <c r="J209">
        <v>101</v>
      </c>
      <c r="K209">
        <v>9.1094143006387291</v>
      </c>
      <c r="L209">
        <v>0.40596199999999999</v>
      </c>
      <c r="M209">
        <v>0.189084</v>
      </c>
      <c r="N209">
        <v>0.62790699999999999</v>
      </c>
      <c r="O209">
        <v>0.6</v>
      </c>
      <c r="P209" s="16" t="s">
        <v>260</v>
      </c>
      <c r="Q209" s="19" t="s">
        <v>4581</v>
      </c>
      <c r="R209">
        <v>76</v>
      </c>
      <c r="S209">
        <v>4.7638150642395498</v>
      </c>
      <c r="T209" s="20" t="s">
        <v>1966</v>
      </c>
      <c r="U209" t="s">
        <v>4586</v>
      </c>
      <c r="V209">
        <v>88</v>
      </c>
      <c r="W209">
        <v>8.4101696854519297</v>
      </c>
      <c r="X209">
        <v>76</v>
      </c>
      <c r="AK209" t="s">
        <v>351</v>
      </c>
      <c r="AL209">
        <f t="shared" si="249"/>
        <v>11</v>
      </c>
      <c r="AO209">
        <f>COUNTIF(AO40:AO43, "&gt;1")</f>
        <v>4</v>
      </c>
      <c r="AP209">
        <f>COUNTIF(AP40:AP43, "&gt;1")</f>
        <v>4</v>
      </c>
      <c r="AX209">
        <f>COUNTIF(AX40:AX43, "&gt;1")</f>
        <v>3</v>
      </c>
    </row>
    <row r="210" spans="1:50">
      <c r="A210" s="16">
        <v>207</v>
      </c>
      <c r="B210" s="16" t="s">
        <v>1447</v>
      </c>
      <c r="C210" s="16" t="s">
        <v>603</v>
      </c>
      <c r="D210" s="3" t="s">
        <v>638</v>
      </c>
      <c r="E210" s="16" t="s">
        <v>53</v>
      </c>
      <c r="F210" s="16" t="s">
        <v>54</v>
      </c>
      <c r="G210" s="17" t="s">
        <v>83</v>
      </c>
      <c r="H210" s="16" t="s">
        <v>231</v>
      </c>
      <c r="I210" s="16" t="s">
        <v>4582</v>
      </c>
      <c r="J210">
        <v>172</v>
      </c>
      <c r="K210">
        <v>11.625730599365101</v>
      </c>
      <c r="L210">
        <v>0.45593299999999998</v>
      </c>
      <c r="M210">
        <v>0.33669399999999999</v>
      </c>
      <c r="N210">
        <v>0.65178599999999998</v>
      </c>
      <c r="O210">
        <v>0.67685600000000001</v>
      </c>
      <c r="P210" s="16" t="s">
        <v>637</v>
      </c>
      <c r="Q210" s="16" t="s">
        <v>4581</v>
      </c>
      <c r="R210">
        <v>130</v>
      </c>
      <c r="S210">
        <v>6.1703639607434004</v>
      </c>
      <c r="T210" s="20" t="s">
        <v>2149</v>
      </c>
      <c r="U210" t="s">
        <v>4586</v>
      </c>
      <c r="V210">
        <v>131</v>
      </c>
      <c r="W210">
        <v>7.6795417292306203</v>
      </c>
      <c r="X210">
        <v>130</v>
      </c>
      <c r="AL210">
        <f t="shared" si="249"/>
        <v>0</v>
      </c>
    </row>
    <row r="211" spans="1:50">
      <c r="A211" s="16">
        <v>208</v>
      </c>
      <c r="E211" s="16" t="s">
        <v>53</v>
      </c>
      <c r="F211" s="16" t="s">
        <v>54</v>
      </c>
      <c r="G211" s="17" t="s">
        <v>83</v>
      </c>
      <c r="H211" s="16" t="s">
        <v>231</v>
      </c>
      <c r="I211" s="16" t="s">
        <v>4582</v>
      </c>
      <c r="AL211">
        <f t="shared" si="249"/>
        <v>0</v>
      </c>
    </row>
    <row r="212" spans="1:50">
      <c r="A212" s="16">
        <v>209</v>
      </c>
      <c r="B212" s="16" t="s">
        <v>1448</v>
      </c>
      <c r="C212" s="16" t="s">
        <v>603</v>
      </c>
      <c r="D212" s="3" t="s">
        <v>640</v>
      </c>
      <c r="E212" s="16" t="s">
        <v>53</v>
      </c>
      <c r="F212" s="16" t="s">
        <v>54</v>
      </c>
      <c r="G212" s="17" t="s">
        <v>83</v>
      </c>
      <c r="H212" s="16" t="s">
        <v>348</v>
      </c>
      <c r="I212" s="16" t="s">
        <v>4582</v>
      </c>
      <c r="J212">
        <v>156</v>
      </c>
      <c r="K212">
        <v>5.1589597929874103</v>
      </c>
      <c r="L212">
        <v>0.40812199999999998</v>
      </c>
      <c r="M212">
        <v>0.37600800000000001</v>
      </c>
      <c r="N212">
        <v>0.625</v>
      </c>
      <c r="O212">
        <v>0.62926800000000005</v>
      </c>
      <c r="P212" s="16" t="s">
        <v>639</v>
      </c>
      <c r="Q212" s="16" t="s">
        <v>4581</v>
      </c>
      <c r="R212">
        <v>130</v>
      </c>
      <c r="S212">
        <v>8.9044119548027396</v>
      </c>
      <c r="T212" s="20" t="s">
        <v>2150</v>
      </c>
      <c r="U212" t="s">
        <v>4586</v>
      </c>
      <c r="V212">
        <v>125</v>
      </c>
      <c r="W212">
        <v>10.182553522715599</v>
      </c>
      <c r="X212">
        <v>130</v>
      </c>
      <c r="AL212">
        <f t="shared" si="249"/>
        <v>0</v>
      </c>
    </row>
    <row r="213" spans="1:50">
      <c r="A213" s="16">
        <v>210</v>
      </c>
      <c r="B213" s="16" t="s">
        <v>1330</v>
      </c>
      <c r="C213" s="16" t="s">
        <v>346</v>
      </c>
      <c r="D213" s="3" t="s">
        <v>383</v>
      </c>
      <c r="E213" s="16" t="s">
        <v>53</v>
      </c>
      <c r="F213" s="16" t="s">
        <v>54</v>
      </c>
      <c r="G213" s="17" t="s">
        <v>83</v>
      </c>
      <c r="H213" s="16" t="s">
        <v>348</v>
      </c>
      <c r="I213" s="16" t="s">
        <v>4582</v>
      </c>
      <c r="J213">
        <v>147</v>
      </c>
      <c r="K213">
        <v>5.9169361158238303</v>
      </c>
      <c r="L213">
        <v>0.317828</v>
      </c>
      <c r="M213">
        <v>0.272897</v>
      </c>
      <c r="N213">
        <v>0.66666700000000001</v>
      </c>
      <c r="O213">
        <v>0.62857099999999999</v>
      </c>
      <c r="P213" s="16" t="s">
        <v>382</v>
      </c>
      <c r="Q213" s="16" t="s">
        <v>4581</v>
      </c>
      <c r="R213">
        <v>97</v>
      </c>
      <c r="S213">
        <v>6.0218744575282903</v>
      </c>
      <c r="T213" s="20" t="s">
        <v>2024</v>
      </c>
      <c r="U213" t="s">
        <v>4586</v>
      </c>
      <c r="V213">
        <v>141</v>
      </c>
      <c r="W213">
        <v>6.8300220400346703</v>
      </c>
      <c r="X213">
        <v>97</v>
      </c>
      <c r="AK213" t="s">
        <v>354</v>
      </c>
      <c r="AL213">
        <f t="shared" si="249"/>
        <v>12</v>
      </c>
      <c r="AO213">
        <f>COUNTIF(AO44:AO47, "&gt;1")</f>
        <v>4</v>
      </c>
      <c r="AP213">
        <f>COUNTIF(AP44:AP47, "&gt;1")</f>
        <v>4</v>
      </c>
      <c r="AX213">
        <f>COUNTIF(AX44:AX47, "&gt;1")</f>
        <v>4</v>
      </c>
    </row>
    <row r="214" spans="1:50">
      <c r="A214" s="16">
        <v>211</v>
      </c>
      <c r="B214" s="16" t="s">
        <v>1449</v>
      </c>
      <c r="C214" s="16" t="s">
        <v>603</v>
      </c>
      <c r="D214" s="3" t="s">
        <v>642</v>
      </c>
      <c r="E214" s="16" t="s">
        <v>53</v>
      </c>
      <c r="F214" s="16" t="s">
        <v>54</v>
      </c>
      <c r="G214" s="17" t="s">
        <v>83</v>
      </c>
      <c r="H214" s="16" t="s">
        <v>351</v>
      </c>
      <c r="I214" s="16" t="s">
        <v>4582</v>
      </c>
      <c r="J214">
        <v>130</v>
      </c>
      <c r="K214">
        <v>7.26112416021983</v>
      </c>
      <c r="L214">
        <v>0.35469499999999998</v>
      </c>
      <c r="M214">
        <v>0.31509199999999998</v>
      </c>
      <c r="N214">
        <v>0.68390799999999996</v>
      </c>
      <c r="O214">
        <v>0.62921300000000002</v>
      </c>
      <c r="P214" s="16" t="s">
        <v>641</v>
      </c>
      <c r="Q214" s="16" t="s">
        <v>4581</v>
      </c>
      <c r="R214">
        <v>99</v>
      </c>
      <c r="S214">
        <v>5.4912297044636</v>
      </c>
      <c r="T214" s="20" t="s">
        <v>2151</v>
      </c>
      <c r="U214" t="s">
        <v>4586</v>
      </c>
      <c r="V214">
        <v>114</v>
      </c>
      <c r="W214">
        <v>6.7911004850188901</v>
      </c>
      <c r="X214">
        <v>99</v>
      </c>
      <c r="AL214">
        <f t="shared" si="249"/>
        <v>0</v>
      </c>
    </row>
    <row r="215" spans="1:50">
      <c r="A215" s="16">
        <v>212</v>
      </c>
      <c r="B215" s="16" t="s">
        <v>1331</v>
      </c>
      <c r="C215" s="16" t="s">
        <v>346</v>
      </c>
      <c r="D215" s="3" t="s">
        <v>385</v>
      </c>
      <c r="E215" s="16" t="s">
        <v>53</v>
      </c>
      <c r="F215" s="16" t="s">
        <v>54</v>
      </c>
      <c r="G215" s="17" t="s">
        <v>83</v>
      </c>
      <c r="H215" s="16" t="s">
        <v>351</v>
      </c>
      <c r="I215" s="16" t="s">
        <v>4582</v>
      </c>
      <c r="J215">
        <v>136</v>
      </c>
      <c r="K215">
        <v>6.9390475346224703</v>
      </c>
      <c r="L215">
        <v>0.38320900000000002</v>
      </c>
      <c r="M215">
        <v>0.44916499999999998</v>
      </c>
      <c r="N215">
        <v>0.71564000000000005</v>
      </c>
      <c r="O215">
        <v>0.68292699999999995</v>
      </c>
      <c r="P215" s="16" t="s">
        <v>384</v>
      </c>
      <c r="Q215" s="16" t="s">
        <v>4581</v>
      </c>
      <c r="R215">
        <v>135</v>
      </c>
      <c r="S215">
        <v>9.1271674571846404</v>
      </c>
      <c r="T215" s="20" t="s">
        <v>2025</v>
      </c>
      <c r="U215" t="s">
        <v>4586</v>
      </c>
      <c r="V215">
        <v>134</v>
      </c>
      <c r="W215">
        <v>11.522882005199</v>
      </c>
      <c r="X215">
        <v>135</v>
      </c>
      <c r="AL215">
        <f t="shared" si="249"/>
        <v>0</v>
      </c>
    </row>
    <row r="216" spans="1:50">
      <c r="A216" s="16">
        <v>213</v>
      </c>
      <c r="B216" s="16" t="s">
        <v>1562</v>
      </c>
      <c r="C216" s="16" t="s">
        <v>845</v>
      </c>
      <c r="D216" s="3" t="s">
        <v>854</v>
      </c>
      <c r="E216" s="16" t="s">
        <v>53</v>
      </c>
      <c r="F216" s="16" t="s">
        <v>54</v>
      </c>
      <c r="G216" s="17" t="s">
        <v>83</v>
      </c>
      <c r="H216" s="16" t="s">
        <v>354</v>
      </c>
      <c r="I216" s="16" t="s">
        <v>4582</v>
      </c>
      <c r="J216">
        <v>123</v>
      </c>
      <c r="K216">
        <v>8.0932482436060997</v>
      </c>
      <c r="L216">
        <v>0.31667600000000001</v>
      </c>
      <c r="M216">
        <v>0.27995399999999998</v>
      </c>
      <c r="N216">
        <v>0.69942199999999999</v>
      </c>
      <c r="O216">
        <v>0.64942500000000003</v>
      </c>
      <c r="P216" s="16" t="s">
        <v>853</v>
      </c>
      <c r="Q216" s="16" t="s">
        <v>4581</v>
      </c>
      <c r="R216">
        <v>102</v>
      </c>
      <c r="S216">
        <v>8.0921969819021502</v>
      </c>
      <c r="T216" s="20" t="s">
        <v>2256</v>
      </c>
      <c r="U216" t="s">
        <v>4586</v>
      </c>
      <c r="V216">
        <v>112</v>
      </c>
      <c r="W216">
        <v>10.1657832410413</v>
      </c>
      <c r="X216">
        <v>102</v>
      </c>
      <c r="AL216">
        <f t="shared" si="249"/>
        <v>0</v>
      </c>
    </row>
    <row r="217" spans="1:50">
      <c r="A217" s="16">
        <v>214</v>
      </c>
      <c r="B217" s="16" t="s">
        <v>1332</v>
      </c>
      <c r="C217" s="16" t="s">
        <v>346</v>
      </c>
      <c r="D217" s="3" t="s">
        <v>387</v>
      </c>
      <c r="E217" s="16" t="s">
        <v>53</v>
      </c>
      <c r="F217" s="16" t="s">
        <v>54</v>
      </c>
      <c r="G217" s="17" t="s">
        <v>83</v>
      </c>
      <c r="H217" s="16" t="s">
        <v>354</v>
      </c>
      <c r="I217" s="16" t="s">
        <v>4582</v>
      </c>
      <c r="J217">
        <v>100</v>
      </c>
      <c r="K217">
        <v>5.2577598052653096</v>
      </c>
      <c r="L217">
        <v>0.60354300000000005</v>
      </c>
      <c r="M217">
        <v>0.45593299999999998</v>
      </c>
      <c r="N217">
        <v>0.68852500000000005</v>
      </c>
      <c r="O217">
        <v>0.70175399999999999</v>
      </c>
      <c r="P217" s="16" t="s">
        <v>386</v>
      </c>
      <c r="Q217" s="16" t="s">
        <v>4581</v>
      </c>
      <c r="R217">
        <v>140</v>
      </c>
      <c r="S217">
        <v>8.9502906576372698</v>
      </c>
      <c r="T217" s="20" t="s">
        <v>2026</v>
      </c>
      <c r="U217" t="s">
        <v>4586</v>
      </c>
      <c r="V217">
        <v>122</v>
      </c>
      <c r="W217">
        <v>9.6343701023075692</v>
      </c>
      <c r="X217">
        <v>140</v>
      </c>
      <c r="AK217" t="s">
        <v>357</v>
      </c>
      <c r="AL217">
        <f t="shared" si="249"/>
        <v>12</v>
      </c>
      <c r="AO217">
        <f>COUNTIF(AO48:AO51, "&gt;1")</f>
        <v>4</v>
      </c>
      <c r="AP217">
        <f>COUNTIF(AP48:AP51, "&gt;1")</f>
        <v>4</v>
      </c>
      <c r="AX217">
        <f>COUNTIF(AX48:AX51, "&gt;1")</f>
        <v>4</v>
      </c>
    </row>
    <row r="218" spans="1:50">
      <c r="A218" s="16">
        <v>215</v>
      </c>
      <c r="B218" s="16" t="s">
        <v>1563</v>
      </c>
      <c r="C218" s="16" t="s">
        <v>845</v>
      </c>
      <c r="D218" s="3" t="s">
        <v>856</v>
      </c>
      <c r="E218" s="16" t="s">
        <v>53</v>
      </c>
      <c r="F218" s="16" t="s">
        <v>54</v>
      </c>
      <c r="G218" s="17" t="s">
        <v>83</v>
      </c>
      <c r="H218" s="16" t="s">
        <v>357</v>
      </c>
      <c r="I218" s="16" t="s">
        <v>4582</v>
      </c>
      <c r="J218">
        <v>141</v>
      </c>
      <c r="K218">
        <v>5.11152764482833</v>
      </c>
      <c r="L218">
        <v>0.39343299999999998</v>
      </c>
      <c r="M218">
        <v>0.28312199999999998</v>
      </c>
      <c r="N218">
        <v>0.67171700000000001</v>
      </c>
      <c r="O218">
        <v>0.64114800000000005</v>
      </c>
      <c r="P218" s="16" t="s">
        <v>855</v>
      </c>
      <c r="Q218" s="16" t="s">
        <v>4581</v>
      </c>
      <c r="R218">
        <v>122</v>
      </c>
      <c r="S218">
        <v>7.0426313214298704</v>
      </c>
      <c r="T218" s="20" t="s">
        <v>2257</v>
      </c>
      <c r="U218" t="s">
        <v>4586</v>
      </c>
      <c r="V218">
        <v>143</v>
      </c>
      <c r="W218">
        <v>8.5803601965225997</v>
      </c>
      <c r="X218">
        <v>122</v>
      </c>
    </row>
    <row r="219" spans="1:50">
      <c r="A219" s="16">
        <v>216</v>
      </c>
      <c r="B219" s="16" t="s">
        <v>1333</v>
      </c>
      <c r="C219" s="16" t="s">
        <v>346</v>
      </c>
      <c r="D219" s="3" t="s">
        <v>389</v>
      </c>
      <c r="E219" s="16" t="s">
        <v>53</v>
      </c>
      <c r="F219" s="16" t="s">
        <v>54</v>
      </c>
      <c r="G219" s="17" t="s">
        <v>83</v>
      </c>
      <c r="H219" s="16" t="s">
        <v>357</v>
      </c>
      <c r="I219" s="16" t="s">
        <v>4582</v>
      </c>
      <c r="J219">
        <v>128</v>
      </c>
      <c r="K219">
        <v>5.4316707902445396</v>
      </c>
      <c r="L219">
        <v>0.50345600000000001</v>
      </c>
      <c r="M219">
        <v>0.300979</v>
      </c>
      <c r="N219">
        <v>0.63841800000000004</v>
      </c>
      <c r="O219">
        <v>0.653061</v>
      </c>
      <c r="P219" s="16" t="s">
        <v>388</v>
      </c>
      <c r="Q219" s="16" t="s">
        <v>4581</v>
      </c>
      <c r="R219">
        <v>113</v>
      </c>
      <c r="S219">
        <v>7.64149797596514</v>
      </c>
      <c r="T219" s="20" t="s">
        <v>2027</v>
      </c>
      <c r="U219" t="s">
        <v>4586</v>
      </c>
      <c r="V219">
        <v>136</v>
      </c>
      <c r="W219">
        <v>7.2470768447387401</v>
      </c>
      <c r="X219">
        <v>113</v>
      </c>
    </row>
    <row r="220" spans="1:50">
      <c r="A220" s="16">
        <v>217</v>
      </c>
      <c r="B220" s="16" t="s">
        <v>1510</v>
      </c>
      <c r="C220" s="16" t="s">
        <v>724</v>
      </c>
      <c r="D220" s="3" t="s">
        <v>749</v>
      </c>
      <c r="E220" s="16" t="s">
        <v>53</v>
      </c>
      <c r="F220" s="16" t="s">
        <v>54</v>
      </c>
      <c r="G220" s="17" t="s">
        <v>96</v>
      </c>
      <c r="H220" s="16" t="s">
        <v>22</v>
      </c>
      <c r="I220" s="16" t="s">
        <v>4582</v>
      </c>
      <c r="J220">
        <v>153</v>
      </c>
      <c r="K220">
        <v>12.8827451479111</v>
      </c>
      <c r="L220">
        <v>0.36333500000000002</v>
      </c>
      <c r="M220">
        <v>0.35959099999999999</v>
      </c>
      <c r="N220">
        <v>0.61352700000000004</v>
      </c>
      <c r="O220">
        <v>0.60619500000000004</v>
      </c>
      <c r="P220" s="16" t="s">
        <v>748</v>
      </c>
      <c r="Q220" s="16" t="s">
        <v>4581</v>
      </c>
      <c r="R220">
        <v>134</v>
      </c>
      <c r="S220">
        <v>11.041762976593899</v>
      </c>
      <c r="T220" s="20" t="s">
        <v>2204</v>
      </c>
      <c r="U220" t="s">
        <v>4586</v>
      </c>
      <c r="V220">
        <v>162</v>
      </c>
      <c r="W220">
        <v>11.906553363896199</v>
      </c>
      <c r="X220">
        <v>134</v>
      </c>
    </row>
    <row r="221" spans="1:50">
      <c r="A221" s="16">
        <v>218</v>
      </c>
      <c r="B221" s="16" t="s">
        <v>1698</v>
      </c>
      <c r="C221" s="16" t="s">
        <v>16</v>
      </c>
      <c r="D221" s="3" t="s">
        <v>95</v>
      </c>
      <c r="E221" s="16" t="s">
        <v>53</v>
      </c>
      <c r="F221" s="16" t="s">
        <v>54</v>
      </c>
      <c r="G221" s="17" t="s">
        <v>96</v>
      </c>
      <c r="H221" s="16" t="s">
        <v>22</v>
      </c>
      <c r="I221" s="16" t="s">
        <v>4582</v>
      </c>
      <c r="J221">
        <v>177</v>
      </c>
      <c r="K221">
        <v>9.7343881599294608</v>
      </c>
      <c r="L221">
        <v>0.44297199999999998</v>
      </c>
      <c r="M221">
        <v>0.43188399999999999</v>
      </c>
      <c r="N221">
        <v>0.705179</v>
      </c>
      <c r="O221">
        <v>0.662551</v>
      </c>
      <c r="P221" s="16" t="s">
        <v>93</v>
      </c>
      <c r="Q221" s="19" t="s">
        <v>4581</v>
      </c>
      <c r="R221">
        <v>148</v>
      </c>
      <c r="S221">
        <v>10.829020138026401</v>
      </c>
      <c r="T221" s="20" t="s">
        <v>1909</v>
      </c>
      <c r="U221" t="s">
        <v>4586</v>
      </c>
      <c r="V221">
        <v>148</v>
      </c>
      <c r="W221">
        <v>10.9483244358628</v>
      </c>
      <c r="X221">
        <v>148</v>
      </c>
    </row>
    <row r="222" spans="1:50">
      <c r="A222" s="16">
        <v>219</v>
      </c>
      <c r="B222" s="16" t="s">
        <v>1511</v>
      </c>
      <c r="C222" s="16" t="s">
        <v>724</v>
      </c>
      <c r="D222" s="3" t="s">
        <v>751</v>
      </c>
      <c r="E222" s="16" t="s">
        <v>53</v>
      </c>
      <c r="F222" s="16" t="s">
        <v>54</v>
      </c>
      <c r="G222" s="17" t="s">
        <v>96</v>
      </c>
      <c r="H222" s="16" t="s">
        <v>28</v>
      </c>
      <c r="I222" s="16" t="s">
        <v>4582</v>
      </c>
      <c r="J222">
        <v>185</v>
      </c>
      <c r="K222">
        <v>17.2805527582364</v>
      </c>
      <c r="L222">
        <v>0.36952800000000002</v>
      </c>
      <c r="M222">
        <v>0.32013200000000003</v>
      </c>
      <c r="N222">
        <v>0.64372499999999999</v>
      </c>
      <c r="O222">
        <v>0.64830500000000002</v>
      </c>
      <c r="P222" s="16" t="s">
        <v>750</v>
      </c>
      <c r="Q222" s="16" t="s">
        <v>4581</v>
      </c>
      <c r="R222">
        <v>150</v>
      </c>
      <c r="S222">
        <v>8.8456197071170504</v>
      </c>
      <c r="T222" s="20" t="s">
        <v>2205</v>
      </c>
      <c r="U222" t="s">
        <v>4586</v>
      </c>
      <c r="V222">
        <v>134</v>
      </c>
      <c r="W222">
        <v>11.703901046622301</v>
      </c>
      <c r="X222">
        <v>150</v>
      </c>
    </row>
    <row r="223" spans="1:50">
      <c r="A223" s="16">
        <v>220</v>
      </c>
      <c r="B223" s="16" t="s">
        <v>1699</v>
      </c>
      <c r="C223" s="16" t="s">
        <v>16</v>
      </c>
      <c r="D223" s="3" t="s">
        <v>99</v>
      </c>
      <c r="E223" s="16" t="s">
        <v>53</v>
      </c>
      <c r="F223" s="16" t="s">
        <v>54</v>
      </c>
      <c r="G223" s="17" t="s">
        <v>96</v>
      </c>
      <c r="H223" s="16" t="s">
        <v>28</v>
      </c>
      <c r="I223" s="16" t="s">
        <v>4582</v>
      </c>
      <c r="J223">
        <v>200</v>
      </c>
      <c r="K223">
        <v>13.5199777934171</v>
      </c>
      <c r="L223">
        <v>0.432172</v>
      </c>
      <c r="M223">
        <v>0.39804099999999998</v>
      </c>
      <c r="N223">
        <v>0.68846200000000002</v>
      </c>
      <c r="O223">
        <v>0.65637100000000004</v>
      </c>
      <c r="P223" s="16" t="s">
        <v>97</v>
      </c>
      <c r="Q223" s="19" t="s">
        <v>4581</v>
      </c>
      <c r="R223">
        <v>141</v>
      </c>
      <c r="S223">
        <v>12.6715661463926</v>
      </c>
      <c r="T223" s="20" t="s">
        <v>1910</v>
      </c>
      <c r="U223" t="s">
        <v>4586</v>
      </c>
      <c r="V223">
        <v>148</v>
      </c>
      <c r="W223">
        <v>12.775413115301401</v>
      </c>
      <c r="X223">
        <v>141</v>
      </c>
    </row>
    <row r="224" spans="1:50">
      <c r="A224" s="16">
        <v>221</v>
      </c>
      <c r="B224" s="16" t="s">
        <v>1512</v>
      </c>
      <c r="C224" s="16" t="s">
        <v>724</v>
      </c>
      <c r="D224" s="3" t="s">
        <v>753</v>
      </c>
      <c r="E224" s="16" t="s">
        <v>53</v>
      </c>
      <c r="F224" s="16" t="s">
        <v>54</v>
      </c>
      <c r="G224" s="17" t="s">
        <v>96</v>
      </c>
      <c r="H224" s="16" t="s">
        <v>32</v>
      </c>
      <c r="I224" s="16" t="s">
        <v>4582</v>
      </c>
      <c r="J224">
        <v>159</v>
      </c>
      <c r="K224">
        <v>17.414508112590301</v>
      </c>
      <c r="L224">
        <v>0.47667100000000001</v>
      </c>
      <c r="M224">
        <v>0.45679700000000001</v>
      </c>
      <c r="N224">
        <v>0.72874499999999998</v>
      </c>
      <c r="O224">
        <v>0.665072</v>
      </c>
      <c r="P224" s="16" t="s">
        <v>752</v>
      </c>
      <c r="Q224" s="16" t="s">
        <v>4581</v>
      </c>
      <c r="R224">
        <v>155</v>
      </c>
      <c r="S224">
        <v>11.7461995905565</v>
      </c>
      <c r="T224" s="20" t="s">
        <v>2206</v>
      </c>
      <c r="U224" t="s">
        <v>4586</v>
      </c>
      <c r="V224">
        <v>120</v>
      </c>
      <c r="W224">
        <v>12.3463744997478</v>
      </c>
      <c r="X224">
        <v>155</v>
      </c>
    </row>
    <row r="225" spans="1:24">
      <c r="A225" s="16">
        <v>222</v>
      </c>
      <c r="B225" s="16" t="s">
        <v>1700</v>
      </c>
      <c r="C225" s="16" t="s">
        <v>16</v>
      </c>
      <c r="D225" s="3" t="s">
        <v>102</v>
      </c>
      <c r="E225" s="16" t="s">
        <v>53</v>
      </c>
      <c r="F225" s="16" t="s">
        <v>54</v>
      </c>
      <c r="G225" s="17" t="s">
        <v>96</v>
      </c>
      <c r="H225" s="16" t="s">
        <v>32</v>
      </c>
      <c r="I225" s="16" t="s">
        <v>4582</v>
      </c>
      <c r="J225">
        <v>167</v>
      </c>
      <c r="K225">
        <v>17.010493637707398</v>
      </c>
      <c r="L225">
        <v>0.33755800000000002</v>
      </c>
      <c r="M225">
        <v>0.29334700000000002</v>
      </c>
      <c r="N225">
        <v>0.68376099999999995</v>
      </c>
      <c r="O225">
        <v>0.63203500000000001</v>
      </c>
      <c r="P225" s="16" t="s">
        <v>100</v>
      </c>
      <c r="Q225" s="19" t="s">
        <v>4581</v>
      </c>
      <c r="R225">
        <v>141</v>
      </c>
      <c r="S225">
        <v>9.2712134240039106</v>
      </c>
      <c r="T225" s="20" t="s">
        <v>1911</v>
      </c>
      <c r="U225" t="s">
        <v>4586</v>
      </c>
      <c r="V225">
        <v>149</v>
      </c>
      <c r="W225">
        <v>10.5494880934357</v>
      </c>
      <c r="X225">
        <v>141</v>
      </c>
    </row>
    <row r="226" spans="1:24">
      <c r="A226" s="16">
        <v>223</v>
      </c>
      <c r="B226" s="16" t="s">
        <v>1660</v>
      </c>
      <c r="C226" s="16" t="s">
        <v>968</v>
      </c>
      <c r="D226" s="3" t="s">
        <v>1051</v>
      </c>
      <c r="E226" s="16" t="s">
        <v>53</v>
      </c>
      <c r="F226" s="16" t="s">
        <v>54</v>
      </c>
      <c r="G226" s="17" t="s">
        <v>96</v>
      </c>
      <c r="H226" s="16" t="s">
        <v>36</v>
      </c>
      <c r="I226" s="16" t="s">
        <v>4582</v>
      </c>
      <c r="J226">
        <v>91</v>
      </c>
      <c r="K226">
        <v>8.5789160553501205</v>
      </c>
      <c r="L226">
        <v>0.29723500000000003</v>
      </c>
      <c r="M226">
        <v>0.37154399999999999</v>
      </c>
      <c r="N226">
        <v>0.63709700000000002</v>
      </c>
      <c r="O226">
        <v>0.65185199999999999</v>
      </c>
      <c r="P226" s="16" t="s">
        <v>1050</v>
      </c>
      <c r="Q226" s="16" t="s">
        <v>4581</v>
      </c>
      <c r="R226">
        <v>78</v>
      </c>
      <c r="S226">
        <v>8.3677198058210003</v>
      </c>
      <c r="T226" s="20" t="s">
        <v>2354</v>
      </c>
      <c r="U226" t="s">
        <v>4586</v>
      </c>
      <c r="V226">
        <v>91</v>
      </c>
      <c r="W226">
        <v>8.4664816485458694</v>
      </c>
      <c r="X226">
        <v>78</v>
      </c>
    </row>
    <row r="227" spans="1:24">
      <c r="A227" s="16">
        <v>224</v>
      </c>
      <c r="E227" s="16" t="s">
        <v>53</v>
      </c>
      <c r="F227" s="16" t="s">
        <v>54</v>
      </c>
      <c r="G227" s="17" t="s">
        <v>96</v>
      </c>
      <c r="H227" s="16" t="s">
        <v>36</v>
      </c>
      <c r="I227" s="16" t="s">
        <v>4582</v>
      </c>
    </row>
    <row r="228" spans="1:24">
      <c r="A228" s="16">
        <v>225</v>
      </c>
      <c r="B228" s="16" t="s">
        <v>1661</v>
      </c>
      <c r="C228" s="16" t="s">
        <v>968</v>
      </c>
      <c r="D228" s="3" t="s">
        <v>1053</v>
      </c>
      <c r="E228" s="16" t="s">
        <v>53</v>
      </c>
      <c r="F228" s="16" t="s">
        <v>54</v>
      </c>
      <c r="G228" s="17" t="s">
        <v>96</v>
      </c>
      <c r="H228" s="16" t="s">
        <v>222</v>
      </c>
      <c r="I228" s="16" t="s">
        <v>4582</v>
      </c>
      <c r="J228">
        <v>99</v>
      </c>
      <c r="K228">
        <v>10.5887503381785</v>
      </c>
      <c r="L228">
        <v>0.34360600000000002</v>
      </c>
      <c r="M228">
        <v>0.32013200000000003</v>
      </c>
      <c r="N228">
        <v>0.66216200000000003</v>
      </c>
      <c r="O228">
        <v>0.72043000000000001</v>
      </c>
      <c r="P228" s="16" t="s">
        <v>1052</v>
      </c>
      <c r="Q228" s="16" t="s">
        <v>4581</v>
      </c>
      <c r="R228">
        <v>99</v>
      </c>
      <c r="S228">
        <v>9.6690052897745709</v>
      </c>
      <c r="T228" s="20" t="s">
        <v>2355</v>
      </c>
      <c r="U228" t="s">
        <v>4586</v>
      </c>
      <c r="V228">
        <v>139</v>
      </c>
      <c r="W228">
        <v>13.100313467700399</v>
      </c>
      <c r="X228">
        <v>99</v>
      </c>
    </row>
    <row r="229" spans="1:24">
      <c r="A229" s="16">
        <v>226</v>
      </c>
      <c r="B229" s="16" t="s">
        <v>1274</v>
      </c>
      <c r="C229" s="16" t="s">
        <v>220</v>
      </c>
      <c r="D229" s="3" t="s">
        <v>265</v>
      </c>
      <c r="E229" s="16" t="s">
        <v>53</v>
      </c>
      <c r="F229" s="16" t="s">
        <v>54</v>
      </c>
      <c r="G229" s="17" t="s">
        <v>96</v>
      </c>
      <c r="H229" s="16" t="s">
        <v>222</v>
      </c>
      <c r="I229" s="16" t="s">
        <v>4582</v>
      </c>
      <c r="J229">
        <v>140</v>
      </c>
      <c r="K229">
        <v>13.237661740111101</v>
      </c>
      <c r="L229">
        <v>0.41474699999999998</v>
      </c>
      <c r="M229">
        <v>0.45881300000000003</v>
      </c>
      <c r="N229">
        <v>0.69387799999999999</v>
      </c>
      <c r="O229">
        <v>0.69270799999999999</v>
      </c>
      <c r="P229" s="16" t="s">
        <v>264</v>
      </c>
      <c r="Q229" s="19" t="s">
        <v>4581</v>
      </c>
      <c r="R229">
        <v>116</v>
      </c>
      <c r="S229">
        <v>10.7288198798671</v>
      </c>
      <c r="T229" s="20" t="s">
        <v>1968</v>
      </c>
      <c r="U229" t="s">
        <v>4586</v>
      </c>
      <c r="V229">
        <v>111</v>
      </c>
      <c r="W229">
        <v>10.046398441217701</v>
      </c>
      <c r="X229">
        <v>116</v>
      </c>
    </row>
    <row r="230" spans="1:24">
      <c r="A230" s="16">
        <v>227</v>
      </c>
      <c r="B230" s="16" t="s">
        <v>1662</v>
      </c>
      <c r="C230" s="16" t="s">
        <v>968</v>
      </c>
      <c r="D230" s="3" t="s">
        <v>1055</v>
      </c>
      <c r="E230" s="16" t="s">
        <v>53</v>
      </c>
      <c r="F230" s="16" t="s">
        <v>54</v>
      </c>
      <c r="G230" s="17" t="s">
        <v>96</v>
      </c>
      <c r="H230" s="16" t="s">
        <v>225</v>
      </c>
      <c r="I230" s="16" t="s">
        <v>4582</v>
      </c>
      <c r="J230">
        <v>109</v>
      </c>
      <c r="K230">
        <v>5.3909571613586396</v>
      </c>
      <c r="L230">
        <v>0.291043</v>
      </c>
      <c r="M230">
        <v>0.348358</v>
      </c>
      <c r="N230">
        <v>0.713287</v>
      </c>
      <c r="O230">
        <v>0.64606699999999995</v>
      </c>
      <c r="P230" s="16" t="s">
        <v>1054</v>
      </c>
      <c r="Q230" s="16" t="s">
        <v>4581</v>
      </c>
      <c r="R230">
        <v>75</v>
      </c>
      <c r="S230">
        <v>6.44021974605152</v>
      </c>
      <c r="T230" s="20" t="s">
        <v>2356</v>
      </c>
      <c r="U230" t="s">
        <v>4586</v>
      </c>
      <c r="V230">
        <v>132</v>
      </c>
      <c r="W230">
        <v>9.0959216265353593</v>
      </c>
      <c r="X230">
        <v>75</v>
      </c>
    </row>
    <row r="231" spans="1:24">
      <c r="A231" s="16">
        <v>228</v>
      </c>
      <c r="B231" s="16" t="s">
        <v>1275</v>
      </c>
      <c r="C231" s="16" t="s">
        <v>220</v>
      </c>
      <c r="D231" s="3" t="s">
        <v>267</v>
      </c>
      <c r="E231" s="16" t="s">
        <v>53</v>
      </c>
      <c r="F231" s="16" t="s">
        <v>54</v>
      </c>
      <c r="G231" s="17" t="s">
        <v>96</v>
      </c>
      <c r="H231" s="16" t="s">
        <v>225</v>
      </c>
      <c r="I231" s="16" t="s">
        <v>4582</v>
      </c>
      <c r="J231">
        <v>141</v>
      </c>
      <c r="K231">
        <v>6.3557457128922996</v>
      </c>
      <c r="L231">
        <v>0.26526499999999997</v>
      </c>
      <c r="M231">
        <v>0.27577800000000002</v>
      </c>
      <c r="N231">
        <v>0.62162200000000001</v>
      </c>
      <c r="O231">
        <v>0.63451800000000003</v>
      </c>
      <c r="P231" s="16" t="s">
        <v>266</v>
      </c>
      <c r="Q231" s="19" t="s">
        <v>4581</v>
      </c>
      <c r="R231">
        <v>114</v>
      </c>
      <c r="S231">
        <v>6.1109562715351098</v>
      </c>
      <c r="T231" s="20" t="s">
        <v>1969</v>
      </c>
      <c r="U231" t="s">
        <v>4586</v>
      </c>
      <c r="V231">
        <v>128</v>
      </c>
      <c r="W231">
        <v>7.0016750885752499</v>
      </c>
      <c r="X231">
        <v>114</v>
      </c>
    </row>
    <row r="232" spans="1:24">
      <c r="A232" s="16">
        <v>229</v>
      </c>
      <c r="B232" s="16" t="s">
        <v>1450</v>
      </c>
      <c r="C232" s="16" t="s">
        <v>603</v>
      </c>
      <c r="D232" s="3" t="s">
        <v>644</v>
      </c>
      <c r="E232" s="16" t="s">
        <v>53</v>
      </c>
      <c r="F232" s="16" t="s">
        <v>54</v>
      </c>
      <c r="G232" s="17" t="s">
        <v>96</v>
      </c>
      <c r="H232" s="16" t="s">
        <v>228</v>
      </c>
      <c r="I232" s="16" t="s">
        <v>4582</v>
      </c>
      <c r="J232">
        <v>153</v>
      </c>
      <c r="K232">
        <v>12.367058408339799</v>
      </c>
      <c r="L232">
        <v>0.45708500000000002</v>
      </c>
      <c r="M232">
        <v>0.50604800000000005</v>
      </c>
      <c r="N232">
        <v>0.67942599999999997</v>
      </c>
      <c r="O232">
        <v>0.74146299999999998</v>
      </c>
      <c r="P232" s="16" t="s">
        <v>643</v>
      </c>
      <c r="Q232" s="16" t="s">
        <v>4581</v>
      </c>
      <c r="R232">
        <v>123</v>
      </c>
      <c r="S232">
        <v>10.7268818429033</v>
      </c>
      <c r="T232" s="20" t="s">
        <v>2152</v>
      </c>
      <c r="U232" t="s">
        <v>4586</v>
      </c>
      <c r="V232">
        <v>105</v>
      </c>
      <c r="W232">
        <v>8.0430509430154107</v>
      </c>
      <c r="X232">
        <v>123</v>
      </c>
    </row>
    <row r="233" spans="1:24">
      <c r="A233" s="16">
        <v>230</v>
      </c>
      <c r="B233" s="16" t="s">
        <v>1276</v>
      </c>
      <c r="C233" s="16" t="s">
        <v>220</v>
      </c>
      <c r="D233" s="3" t="s">
        <v>269</v>
      </c>
      <c r="E233" s="16" t="s">
        <v>53</v>
      </c>
      <c r="F233" s="16" t="s">
        <v>54</v>
      </c>
      <c r="G233" s="17" t="s">
        <v>96</v>
      </c>
      <c r="H233" s="16" t="s">
        <v>228</v>
      </c>
      <c r="I233" s="16" t="s">
        <v>4582</v>
      </c>
      <c r="J233">
        <v>129</v>
      </c>
      <c r="K233">
        <v>9.1885808018866904</v>
      </c>
      <c r="L233">
        <v>0.37874400000000003</v>
      </c>
      <c r="M233">
        <v>0.40783399999999997</v>
      </c>
      <c r="N233">
        <v>0.60119</v>
      </c>
      <c r="O233">
        <v>0.61250000000000004</v>
      </c>
      <c r="P233" s="16" t="s">
        <v>268</v>
      </c>
      <c r="Q233" s="19" t="s">
        <v>4581</v>
      </c>
      <c r="R233">
        <v>106</v>
      </c>
      <c r="S233">
        <v>9.2220123548874504</v>
      </c>
      <c r="T233" s="20" t="s">
        <v>1970</v>
      </c>
      <c r="U233" t="s">
        <v>4586</v>
      </c>
      <c r="V233">
        <v>93</v>
      </c>
      <c r="W233">
        <v>10.0030237803229</v>
      </c>
      <c r="X233">
        <v>106</v>
      </c>
    </row>
    <row r="234" spans="1:24">
      <c r="A234" s="16">
        <v>231</v>
      </c>
      <c r="B234" s="16" t="s">
        <v>1451</v>
      </c>
      <c r="C234" s="16" t="s">
        <v>603</v>
      </c>
      <c r="D234" s="3" t="s">
        <v>646</v>
      </c>
      <c r="E234" s="16" t="s">
        <v>53</v>
      </c>
      <c r="F234" s="16" t="s">
        <v>54</v>
      </c>
      <c r="G234" s="17" t="s">
        <v>96</v>
      </c>
      <c r="H234" s="16" t="s">
        <v>231</v>
      </c>
      <c r="I234" s="16" t="s">
        <v>4582</v>
      </c>
      <c r="J234">
        <v>181</v>
      </c>
      <c r="K234">
        <v>12.283452756515301</v>
      </c>
      <c r="L234">
        <v>0.41445900000000002</v>
      </c>
      <c r="M234">
        <v>0.403082</v>
      </c>
      <c r="N234">
        <v>0.72796899999999998</v>
      </c>
      <c r="O234">
        <v>0.68879699999999999</v>
      </c>
      <c r="P234" s="16" t="s">
        <v>645</v>
      </c>
      <c r="Q234" s="16" t="s">
        <v>4581</v>
      </c>
      <c r="R234">
        <v>151</v>
      </c>
      <c r="S234">
        <v>8.8912438671076401</v>
      </c>
      <c r="T234" s="20" t="s">
        <v>2153</v>
      </c>
      <c r="U234" t="s">
        <v>4586</v>
      </c>
      <c r="V234">
        <v>135</v>
      </c>
      <c r="W234">
        <v>11.454695416519399</v>
      </c>
      <c r="X234">
        <v>151</v>
      </c>
    </row>
    <row r="235" spans="1:24">
      <c r="A235" s="16">
        <v>232</v>
      </c>
      <c r="E235" s="16" t="s">
        <v>53</v>
      </c>
      <c r="F235" s="16" t="s">
        <v>54</v>
      </c>
      <c r="G235" s="17" t="s">
        <v>96</v>
      </c>
      <c r="H235" s="16" t="s">
        <v>231</v>
      </c>
      <c r="I235" s="16" t="s">
        <v>4582</v>
      </c>
    </row>
    <row r="236" spans="1:24">
      <c r="A236" s="16">
        <v>233</v>
      </c>
      <c r="B236" s="16" t="s">
        <v>1452</v>
      </c>
      <c r="C236" s="16" t="s">
        <v>603</v>
      </c>
      <c r="D236" s="3" t="s">
        <v>648</v>
      </c>
      <c r="E236" s="16" t="s">
        <v>53</v>
      </c>
      <c r="F236" s="16" t="s">
        <v>54</v>
      </c>
      <c r="G236" s="17" t="s">
        <v>96</v>
      </c>
      <c r="H236" s="16" t="s">
        <v>348</v>
      </c>
      <c r="I236" s="16" t="s">
        <v>4582</v>
      </c>
      <c r="J236">
        <v>160</v>
      </c>
      <c r="K236">
        <v>9.2571024865230207</v>
      </c>
      <c r="L236">
        <v>0.35239100000000001</v>
      </c>
      <c r="N236">
        <v>0.71179000000000003</v>
      </c>
      <c r="P236" s="16" t="s">
        <v>647</v>
      </c>
      <c r="Q236" s="16" t="s">
        <v>4581</v>
      </c>
      <c r="R236">
        <v>135</v>
      </c>
      <c r="S236">
        <v>6.5031739618067199</v>
      </c>
      <c r="X236">
        <v>135</v>
      </c>
    </row>
    <row r="237" spans="1:24">
      <c r="A237" s="16">
        <v>234</v>
      </c>
      <c r="B237" s="16" t="s">
        <v>1334</v>
      </c>
      <c r="C237" s="16" t="s">
        <v>346</v>
      </c>
      <c r="D237" s="3" t="s">
        <v>391</v>
      </c>
      <c r="E237" s="16" t="s">
        <v>53</v>
      </c>
      <c r="F237" s="16" t="s">
        <v>54</v>
      </c>
      <c r="G237" s="17" t="s">
        <v>96</v>
      </c>
      <c r="H237" s="16" t="s">
        <v>348</v>
      </c>
      <c r="I237" s="16" t="s">
        <v>4582</v>
      </c>
      <c r="J237">
        <v>165</v>
      </c>
      <c r="K237">
        <v>7.4508487042676999</v>
      </c>
      <c r="L237">
        <v>0.28341</v>
      </c>
      <c r="M237">
        <v>0.27232099999999998</v>
      </c>
      <c r="N237">
        <v>0.66046499999999997</v>
      </c>
      <c r="O237">
        <v>0.65887899999999999</v>
      </c>
      <c r="P237" s="16" t="s">
        <v>390</v>
      </c>
      <c r="Q237" s="16" t="s">
        <v>4581</v>
      </c>
      <c r="R237">
        <v>123</v>
      </c>
      <c r="S237">
        <v>6.2735520676421297</v>
      </c>
      <c r="T237" s="20" t="s">
        <v>2028</v>
      </c>
      <c r="U237" t="s">
        <v>4586</v>
      </c>
      <c r="V237">
        <v>122</v>
      </c>
      <c r="W237">
        <v>8.4375746525256297</v>
      </c>
      <c r="X237">
        <v>123</v>
      </c>
    </row>
    <row r="238" spans="1:24">
      <c r="A238" s="16">
        <v>235</v>
      </c>
      <c r="B238" s="16" t="s">
        <v>1453</v>
      </c>
      <c r="C238" s="16" t="s">
        <v>603</v>
      </c>
      <c r="D238" s="3" t="s">
        <v>650</v>
      </c>
      <c r="E238" s="16" t="s">
        <v>53</v>
      </c>
      <c r="F238" s="16" t="s">
        <v>54</v>
      </c>
      <c r="G238" s="17" t="s">
        <v>96</v>
      </c>
      <c r="H238" s="16" t="s">
        <v>351</v>
      </c>
      <c r="I238" s="16" t="s">
        <v>4582</v>
      </c>
      <c r="J238">
        <v>134</v>
      </c>
      <c r="K238">
        <v>7.8661753943843404</v>
      </c>
      <c r="L238">
        <v>0.29680299999999998</v>
      </c>
      <c r="N238">
        <v>0.67179500000000003</v>
      </c>
      <c r="P238" s="16" t="s">
        <v>649</v>
      </c>
      <c r="Q238" s="16" t="s">
        <v>4581</v>
      </c>
      <c r="R238">
        <v>125</v>
      </c>
      <c r="S238">
        <v>9.8687235676381899</v>
      </c>
      <c r="X238">
        <v>125</v>
      </c>
    </row>
    <row r="239" spans="1:24">
      <c r="A239" s="16">
        <v>236</v>
      </c>
      <c r="B239" s="16" t="s">
        <v>1335</v>
      </c>
      <c r="C239" s="16" t="s">
        <v>346</v>
      </c>
      <c r="D239" s="3" t="s">
        <v>393</v>
      </c>
      <c r="E239" s="16" t="s">
        <v>53</v>
      </c>
      <c r="F239" s="16" t="s">
        <v>54</v>
      </c>
      <c r="G239" s="17" t="s">
        <v>96</v>
      </c>
      <c r="H239" s="16" t="s">
        <v>351</v>
      </c>
      <c r="I239" s="16" t="s">
        <v>4582</v>
      </c>
      <c r="J239">
        <v>126</v>
      </c>
      <c r="K239">
        <v>7.8019543096942696</v>
      </c>
      <c r="L239">
        <v>0.29305900000000001</v>
      </c>
      <c r="M239">
        <v>0.39516099999999998</v>
      </c>
      <c r="N239">
        <v>0.63736300000000001</v>
      </c>
      <c r="O239">
        <v>0.63388</v>
      </c>
      <c r="P239" s="16" t="s">
        <v>392</v>
      </c>
      <c r="Q239" s="16" t="s">
        <v>4581</v>
      </c>
      <c r="R239">
        <v>122</v>
      </c>
      <c r="S239">
        <v>8.3638880322100508</v>
      </c>
      <c r="T239" s="20" t="s">
        <v>2029</v>
      </c>
      <c r="U239" t="s">
        <v>4586</v>
      </c>
      <c r="V239">
        <v>124</v>
      </c>
      <c r="W239">
        <v>11.5504010854026</v>
      </c>
      <c r="X239">
        <v>122</v>
      </c>
    </row>
    <row r="240" spans="1:24">
      <c r="A240" s="16">
        <v>237</v>
      </c>
      <c r="B240" s="16" t="s">
        <v>1564</v>
      </c>
      <c r="C240" s="16" t="s">
        <v>845</v>
      </c>
      <c r="D240" s="3" t="s">
        <v>858</v>
      </c>
      <c r="E240" s="16" t="s">
        <v>53</v>
      </c>
      <c r="F240" s="16" t="s">
        <v>54</v>
      </c>
      <c r="G240" s="17" t="s">
        <v>96</v>
      </c>
      <c r="H240" s="16" t="s">
        <v>354</v>
      </c>
      <c r="I240" s="16" t="s">
        <v>4582</v>
      </c>
      <c r="J240">
        <v>126</v>
      </c>
      <c r="K240">
        <v>9.6443441368457297</v>
      </c>
      <c r="L240">
        <v>0.31869199999999998</v>
      </c>
      <c r="M240">
        <v>0.27966600000000003</v>
      </c>
      <c r="N240">
        <v>0.65432100000000004</v>
      </c>
      <c r="O240">
        <v>0.61635200000000001</v>
      </c>
      <c r="P240" s="16" t="s">
        <v>857</v>
      </c>
      <c r="Q240" s="16" t="s">
        <v>4581</v>
      </c>
      <c r="R240">
        <v>92</v>
      </c>
      <c r="S240">
        <v>7.3515919942747399</v>
      </c>
      <c r="T240" s="20" t="s">
        <v>2258</v>
      </c>
      <c r="U240" t="s">
        <v>4586</v>
      </c>
      <c r="V240">
        <v>94</v>
      </c>
      <c r="W240">
        <v>10.2392867790644</v>
      </c>
      <c r="X240">
        <v>92</v>
      </c>
    </row>
    <row r="241" spans="1:24">
      <c r="A241" s="16">
        <v>238</v>
      </c>
      <c r="B241" s="16" t="s">
        <v>1336</v>
      </c>
      <c r="C241" s="16" t="s">
        <v>346</v>
      </c>
      <c r="D241" s="3" t="s">
        <v>395</v>
      </c>
      <c r="E241" s="16" t="s">
        <v>53</v>
      </c>
      <c r="F241" s="16" t="s">
        <v>54</v>
      </c>
      <c r="G241" s="17" t="s">
        <v>96</v>
      </c>
      <c r="H241" s="16" t="s">
        <v>354</v>
      </c>
      <c r="I241" s="16" t="s">
        <v>4582</v>
      </c>
      <c r="J241">
        <v>120</v>
      </c>
      <c r="K241">
        <v>7.2184292105214301</v>
      </c>
      <c r="L241">
        <v>0.24438399999999999</v>
      </c>
      <c r="M241">
        <v>0.31293199999999999</v>
      </c>
      <c r="N241">
        <v>0.70949700000000004</v>
      </c>
      <c r="O241">
        <v>0.66480399999999995</v>
      </c>
      <c r="P241" s="16" t="s">
        <v>394</v>
      </c>
      <c r="Q241" s="16" t="s">
        <v>4581</v>
      </c>
      <c r="R241">
        <v>111</v>
      </c>
      <c r="S241">
        <v>7.6914827504801302</v>
      </c>
      <c r="T241" s="20" t="s">
        <v>2030</v>
      </c>
      <c r="U241" t="s">
        <v>4586</v>
      </c>
      <c r="V241">
        <v>119</v>
      </c>
      <c r="W241">
        <v>11.558574400966499</v>
      </c>
      <c r="X241">
        <v>111</v>
      </c>
    </row>
    <row r="242" spans="1:24">
      <c r="A242" s="16">
        <v>239</v>
      </c>
      <c r="B242" s="16" t="s">
        <v>1565</v>
      </c>
      <c r="C242" s="16" t="s">
        <v>845</v>
      </c>
      <c r="D242" s="3" t="s">
        <v>860</v>
      </c>
      <c r="E242" s="16" t="s">
        <v>53</v>
      </c>
      <c r="F242" s="16" t="s">
        <v>54</v>
      </c>
      <c r="G242" s="17" t="s">
        <v>96</v>
      </c>
      <c r="H242" s="16" t="s">
        <v>357</v>
      </c>
      <c r="I242" s="16" t="s">
        <v>4582</v>
      </c>
      <c r="J242">
        <v>133</v>
      </c>
      <c r="K242">
        <v>5.6432120024913903</v>
      </c>
      <c r="L242">
        <v>0.41791499999999998</v>
      </c>
      <c r="M242">
        <v>0.47897499999999998</v>
      </c>
      <c r="N242">
        <v>0.65882399999999997</v>
      </c>
      <c r="O242">
        <v>0.670157</v>
      </c>
      <c r="P242" s="16" t="s">
        <v>859</v>
      </c>
      <c r="Q242" s="16" t="s">
        <v>4581</v>
      </c>
      <c r="R242">
        <v>95</v>
      </c>
      <c r="S242">
        <v>6.90484997791898</v>
      </c>
      <c r="T242" s="20" t="s">
        <v>2259</v>
      </c>
      <c r="U242" t="s">
        <v>4586</v>
      </c>
      <c r="V242">
        <v>121</v>
      </c>
      <c r="W242">
        <v>8.4928790283774998</v>
      </c>
      <c r="X242">
        <v>95</v>
      </c>
    </row>
    <row r="243" spans="1:24">
      <c r="A243" s="16">
        <v>240</v>
      </c>
      <c r="B243" s="16" t="s">
        <v>1337</v>
      </c>
      <c r="C243" s="16" t="s">
        <v>346</v>
      </c>
      <c r="D243" s="3" t="s">
        <v>397</v>
      </c>
      <c r="E243" s="16" t="s">
        <v>53</v>
      </c>
      <c r="F243" s="16" t="s">
        <v>54</v>
      </c>
      <c r="G243" s="17" t="s">
        <v>96</v>
      </c>
      <c r="H243" s="16" t="s">
        <v>357</v>
      </c>
      <c r="I243" s="16" t="s">
        <v>4582</v>
      </c>
      <c r="J243">
        <v>152</v>
      </c>
      <c r="K243">
        <v>6.2330386439808603</v>
      </c>
      <c r="L243">
        <v>0.29190700000000003</v>
      </c>
      <c r="M243">
        <v>0.29147499999999998</v>
      </c>
      <c r="N243">
        <v>0.67727300000000001</v>
      </c>
      <c r="O243">
        <v>0.65777799999999997</v>
      </c>
      <c r="P243" s="16" t="s">
        <v>396</v>
      </c>
      <c r="Q243" s="16" t="s">
        <v>4581</v>
      </c>
      <c r="R243">
        <v>139</v>
      </c>
      <c r="S243">
        <v>5.99006491051016</v>
      </c>
      <c r="T243" s="20" t="s">
        <v>2031</v>
      </c>
      <c r="U243" t="s">
        <v>4586</v>
      </c>
      <c r="V243">
        <v>150</v>
      </c>
      <c r="W243">
        <v>8.0922594523546696</v>
      </c>
      <c r="X243">
        <v>139</v>
      </c>
    </row>
    <row r="244" spans="1:24">
      <c r="A244" s="16">
        <v>241</v>
      </c>
      <c r="B244" s="16" t="s">
        <v>1501</v>
      </c>
      <c r="C244" s="16" t="s">
        <v>724</v>
      </c>
      <c r="D244" s="3" t="s">
        <v>731</v>
      </c>
      <c r="E244" s="16" t="s">
        <v>53</v>
      </c>
      <c r="F244" s="16" t="s">
        <v>54</v>
      </c>
      <c r="G244" s="17" t="s">
        <v>70</v>
      </c>
      <c r="H244" s="16" t="s">
        <v>22</v>
      </c>
      <c r="I244" s="16" t="s">
        <v>4582</v>
      </c>
      <c r="J244">
        <v>193</v>
      </c>
      <c r="K244">
        <v>12.982905982906001</v>
      </c>
      <c r="L244">
        <v>0.488479</v>
      </c>
      <c r="M244">
        <v>0.37096800000000002</v>
      </c>
      <c r="N244">
        <v>0.71250000000000002</v>
      </c>
      <c r="O244">
        <v>0.64529899999999996</v>
      </c>
      <c r="P244" s="16" t="s">
        <v>730</v>
      </c>
      <c r="Q244" s="16" t="s">
        <v>4581</v>
      </c>
      <c r="R244">
        <v>116</v>
      </c>
      <c r="S244">
        <v>10.4123457824493</v>
      </c>
      <c r="T244" s="20" t="s">
        <v>2195</v>
      </c>
      <c r="U244" t="s">
        <v>4586</v>
      </c>
      <c r="V244">
        <v>124</v>
      </c>
      <c r="W244">
        <v>14.7340898312791</v>
      </c>
      <c r="X244">
        <v>116</v>
      </c>
    </row>
    <row r="245" spans="1:24">
      <c r="A245" s="16">
        <v>242</v>
      </c>
      <c r="B245" s="16" t="s">
        <v>1690</v>
      </c>
      <c r="C245" s="16" t="s">
        <v>16</v>
      </c>
      <c r="D245" s="3" t="s">
        <v>69</v>
      </c>
      <c r="E245" s="16" t="s">
        <v>53</v>
      </c>
      <c r="F245" s="16" t="s">
        <v>54</v>
      </c>
      <c r="G245" s="17" t="s">
        <v>70</v>
      </c>
      <c r="H245" s="16" t="s">
        <v>22</v>
      </c>
      <c r="I245" s="16" t="s">
        <v>4582</v>
      </c>
      <c r="J245">
        <v>167</v>
      </c>
      <c r="K245">
        <v>9.4663631826868109</v>
      </c>
      <c r="L245">
        <v>0.41762700000000003</v>
      </c>
      <c r="M245">
        <v>0.32315700000000003</v>
      </c>
      <c r="N245">
        <v>0.665049</v>
      </c>
      <c r="O245">
        <v>0.63900400000000002</v>
      </c>
      <c r="P245" s="16" t="s">
        <v>67</v>
      </c>
      <c r="Q245" s="19" t="s">
        <v>4581</v>
      </c>
      <c r="R245">
        <v>108</v>
      </c>
      <c r="S245">
        <v>6.8849170211277304</v>
      </c>
      <c r="T245" s="20" t="s">
        <v>1901</v>
      </c>
      <c r="U245" t="s">
        <v>4586</v>
      </c>
      <c r="V245">
        <v>161</v>
      </c>
      <c r="W245">
        <v>13.367691855597499</v>
      </c>
      <c r="X245">
        <v>108</v>
      </c>
    </row>
    <row r="246" spans="1:24">
      <c r="A246" s="16">
        <v>243</v>
      </c>
      <c r="B246" s="16" t="s">
        <v>1502</v>
      </c>
      <c r="C246" s="16" t="s">
        <v>724</v>
      </c>
      <c r="D246" s="3" t="s">
        <v>733</v>
      </c>
      <c r="E246" s="16" t="s">
        <v>53</v>
      </c>
      <c r="F246" s="16" t="s">
        <v>54</v>
      </c>
      <c r="G246" s="17" t="s">
        <v>70</v>
      </c>
      <c r="H246" s="16" t="s">
        <v>28</v>
      </c>
      <c r="I246" s="16" t="s">
        <v>4582</v>
      </c>
      <c r="J246">
        <v>199</v>
      </c>
      <c r="K246">
        <v>15.5585148741035</v>
      </c>
      <c r="L246">
        <v>0.50792099999999996</v>
      </c>
      <c r="M246">
        <v>0.34950999999999999</v>
      </c>
      <c r="N246">
        <v>0.75105500000000003</v>
      </c>
      <c r="O246">
        <v>0.68702300000000005</v>
      </c>
      <c r="P246" s="16" t="s">
        <v>732</v>
      </c>
      <c r="Q246" s="16" t="s">
        <v>4581</v>
      </c>
      <c r="R246">
        <v>97</v>
      </c>
      <c r="S246">
        <v>8.66366828659684</v>
      </c>
      <c r="T246" s="20" t="s">
        <v>2196</v>
      </c>
      <c r="U246" t="s">
        <v>4586</v>
      </c>
      <c r="V246">
        <v>145</v>
      </c>
      <c r="W246">
        <v>15.7898387848876</v>
      </c>
      <c r="X246">
        <v>97</v>
      </c>
    </row>
    <row r="247" spans="1:24">
      <c r="A247" s="16">
        <v>244</v>
      </c>
      <c r="B247" s="16" t="s">
        <v>1691</v>
      </c>
      <c r="C247" s="16" t="s">
        <v>16</v>
      </c>
      <c r="D247" s="3" t="s">
        <v>73</v>
      </c>
      <c r="E247" s="16" t="s">
        <v>53</v>
      </c>
      <c r="F247" s="16" t="s">
        <v>54</v>
      </c>
      <c r="G247" s="17" t="s">
        <v>70</v>
      </c>
      <c r="H247" s="16" t="s">
        <v>28</v>
      </c>
      <c r="I247" s="16" t="s">
        <v>4582</v>
      </c>
      <c r="J247">
        <v>197</v>
      </c>
      <c r="K247">
        <v>16.1636804776651</v>
      </c>
      <c r="L247">
        <v>0.65509799999999996</v>
      </c>
      <c r="M247">
        <v>0.43807600000000002</v>
      </c>
      <c r="N247">
        <v>0.73228300000000002</v>
      </c>
      <c r="O247">
        <v>0.67361099999999996</v>
      </c>
      <c r="P247" s="16" t="s">
        <v>71</v>
      </c>
      <c r="Q247" s="19" t="s">
        <v>4581</v>
      </c>
      <c r="R247">
        <v>125</v>
      </c>
      <c r="S247">
        <v>12.3992028573706</v>
      </c>
      <c r="T247" s="20" t="s">
        <v>1902</v>
      </c>
      <c r="U247" t="s">
        <v>4586</v>
      </c>
      <c r="V247">
        <v>185</v>
      </c>
      <c r="W247">
        <v>12.558472954002699</v>
      </c>
      <c r="X247">
        <v>125</v>
      </c>
    </row>
    <row r="248" spans="1:24">
      <c r="A248" s="16">
        <v>245</v>
      </c>
      <c r="B248" s="16" t="s">
        <v>1503</v>
      </c>
      <c r="C248" s="16" t="s">
        <v>724</v>
      </c>
      <c r="D248" s="3" t="s">
        <v>735</v>
      </c>
      <c r="E248" s="16" t="s">
        <v>53</v>
      </c>
      <c r="F248" s="16" t="s">
        <v>54</v>
      </c>
      <c r="G248" s="17" t="s">
        <v>70</v>
      </c>
      <c r="H248" s="16" t="s">
        <v>32</v>
      </c>
      <c r="I248" s="16" t="s">
        <v>4582</v>
      </c>
      <c r="J248">
        <v>181</v>
      </c>
      <c r="K248">
        <v>6.6089697744549296</v>
      </c>
      <c r="L248">
        <v>0.37442399999999998</v>
      </c>
      <c r="M248">
        <v>0.326901</v>
      </c>
      <c r="N248">
        <v>0.70183499999999999</v>
      </c>
      <c r="O248">
        <v>0.68669500000000006</v>
      </c>
      <c r="P248" s="16" t="s">
        <v>734</v>
      </c>
      <c r="Q248" s="16" t="s">
        <v>4581</v>
      </c>
      <c r="R248">
        <v>102</v>
      </c>
      <c r="S248">
        <v>4.2050137009858997</v>
      </c>
      <c r="T248" s="20" t="s">
        <v>2197</v>
      </c>
      <c r="U248" t="s">
        <v>4586</v>
      </c>
      <c r="V248">
        <v>125</v>
      </c>
      <c r="W248">
        <v>10.0995428105131</v>
      </c>
      <c r="X248">
        <v>102</v>
      </c>
    </row>
    <row r="249" spans="1:24">
      <c r="A249" s="16">
        <v>246</v>
      </c>
      <c r="B249" s="16" t="s">
        <v>1424</v>
      </c>
      <c r="C249" s="16" t="s">
        <v>471</v>
      </c>
      <c r="D249" s="3" t="s">
        <v>576</v>
      </c>
      <c r="E249" s="16" t="s">
        <v>53</v>
      </c>
      <c r="F249" s="16" t="s">
        <v>54</v>
      </c>
      <c r="G249" s="17" t="s">
        <v>70</v>
      </c>
      <c r="H249" s="16" t="s">
        <v>32</v>
      </c>
      <c r="I249" s="16" t="s">
        <v>4582</v>
      </c>
      <c r="J249">
        <v>146</v>
      </c>
      <c r="K249">
        <v>8.83903322487512</v>
      </c>
      <c r="L249">
        <v>0.25792100000000001</v>
      </c>
      <c r="M249">
        <v>0.27405000000000002</v>
      </c>
      <c r="N249">
        <v>0.68598999999999999</v>
      </c>
      <c r="O249">
        <v>0.61083699999999996</v>
      </c>
      <c r="P249" s="16" t="s">
        <v>575</v>
      </c>
      <c r="Q249" s="19" t="s">
        <v>4581</v>
      </c>
      <c r="R249">
        <v>126</v>
      </c>
      <c r="S249">
        <v>11.3402304116469</v>
      </c>
      <c r="T249" s="20" t="s">
        <v>2069</v>
      </c>
      <c r="U249" t="s">
        <v>4586</v>
      </c>
      <c r="V249">
        <v>136</v>
      </c>
      <c r="W249">
        <v>10.0044931809713</v>
      </c>
      <c r="X249">
        <v>126</v>
      </c>
    </row>
    <row r="250" spans="1:24">
      <c r="A250" s="16">
        <v>247</v>
      </c>
      <c r="B250" s="16" t="s">
        <v>1657</v>
      </c>
      <c r="C250" s="16" t="s">
        <v>968</v>
      </c>
      <c r="D250" s="3" t="s">
        <v>1045</v>
      </c>
      <c r="E250" s="16" t="s">
        <v>53</v>
      </c>
      <c r="F250" s="16" t="s">
        <v>54</v>
      </c>
      <c r="G250" s="17" t="s">
        <v>70</v>
      </c>
      <c r="H250" s="16" t="s">
        <v>36</v>
      </c>
      <c r="I250" s="16" t="s">
        <v>4582</v>
      </c>
      <c r="J250">
        <v>86</v>
      </c>
      <c r="K250">
        <v>5.7588180047141497</v>
      </c>
      <c r="L250">
        <v>0.51886500000000002</v>
      </c>
      <c r="M250">
        <v>0.24294399999999999</v>
      </c>
      <c r="N250">
        <v>0.65420599999999995</v>
      </c>
      <c r="O250">
        <v>0.62096799999999996</v>
      </c>
      <c r="P250" s="16" t="s">
        <v>1044</v>
      </c>
      <c r="Q250" s="16" t="s">
        <v>4581</v>
      </c>
      <c r="R250">
        <v>58</v>
      </c>
      <c r="S250">
        <v>2.3493456794261798</v>
      </c>
      <c r="T250" s="20" t="s">
        <v>2351</v>
      </c>
      <c r="U250" t="s">
        <v>4586</v>
      </c>
      <c r="V250">
        <v>85</v>
      </c>
      <c r="W250">
        <v>5.0452232535597599</v>
      </c>
      <c r="X250">
        <v>58</v>
      </c>
    </row>
    <row r="251" spans="1:24">
      <c r="A251" s="16">
        <v>248</v>
      </c>
      <c r="B251" s="16" t="s">
        <v>1693</v>
      </c>
      <c r="C251" s="16" t="s">
        <v>16</v>
      </c>
      <c r="D251" s="3" t="s">
        <v>79</v>
      </c>
      <c r="E251" s="16" t="s">
        <v>53</v>
      </c>
      <c r="F251" s="16" t="s">
        <v>54</v>
      </c>
      <c r="G251" s="17" t="s">
        <v>70</v>
      </c>
      <c r="H251" s="16" t="s">
        <v>36</v>
      </c>
      <c r="I251" s="16" t="s">
        <v>4582</v>
      </c>
      <c r="J251">
        <v>116</v>
      </c>
      <c r="K251">
        <v>9.9429181317371604</v>
      </c>
      <c r="L251">
        <v>0.45521299999999998</v>
      </c>
      <c r="M251">
        <v>0.195853</v>
      </c>
      <c r="N251">
        <v>0.68309900000000001</v>
      </c>
      <c r="O251">
        <v>0.6</v>
      </c>
      <c r="P251" s="16" t="s">
        <v>77</v>
      </c>
      <c r="Q251" s="19" t="s">
        <v>4581</v>
      </c>
      <c r="R251">
        <v>71</v>
      </c>
      <c r="S251">
        <v>5.5906153891460404</v>
      </c>
      <c r="T251" s="20" t="s">
        <v>1904</v>
      </c>
      <c r="U251" t="s">
        <v>4586</v>
      </c>
      <c r="V251">
        <v>101</v>
      </c>
      <c r="W251">
        <v>8.7901810714952404</v>
      </c>
      <c r="X251">
        <v>71</v>
      </c>
    </row>
    <row r="252" spans="1:24">
      <c r="A252" s="16">
        <v>249</v>
      </c>
      <c r="B252" s="16" t="s">
        <v>1658</v>
      </c>
      <c r="C252" s="16" t="s">
        <v>968</v>
      </c>
      <c r="D252" s="3" t="s">
        <v>1047</v>
      </c>
      <c r="E252" s="16" t="s">
        <v>53</v>
      </c>
      <c r="F252" s="16" t="s">
        <v>54</v>
      </c>
      <c r="G252" s="17" t="s">
        <v>70</v>
      </c>
      <c r="H252" s="16" t="s">
        <v>222</v>
      </c>
      <c r="I252" s="16" t="s">
        <v>4582</v>
      </c>
      <c r="J252">
        <v>87</v>
      </c>
      <c r="K252">
        <v>10.8782766263112</v>
      </c>
      <c r="L252">
        <v>0.56480399999999997</v>
      </c>
      <c r="M252">
        <v>0.45924500000000001</v>
      </c>
      <c r="N252">
        <v>0.70940199999999998</v>
      </c>
      <c r="O252">
        <v>0.71428599999999998</v>
      </c>
      <c r="P252" s="16" t="s">
        <v>1046</v>
      </c>
      <c r="Q252" s="16" t="s">
        <v>4581</v>
      </c>
      <c r="R252">
        <v>64</v>
      </c>
      <c r="S252">
        <v>5.1851399098831896</v>
      </c>
      <c r="T252" s="20" t="s">
        <v>2352</v>
      </c>
      <c r="U252" t="s">
        <v>4586</v>
      </c>
      <c r="V252">
        <v>111</v>
      </c>
      <c r="W252">
        <v>11.9415955862359</v>
      </c>
      <c r="X252">
        <v>64</v>
      </c>
    </row>
    <row r="253" spans="1:24">
      <c r="A253" s="16">
        <v>250</v>
      </c>
      <c r="B253" s="16" t="s">
        <v>1266</v>
      </c>
      <c r="C253" s="16" t="s">
        <v>220</v>
      </c>
      <c r="D253" s="3" t="s">
        <v>249</v>
      </c>
      <c r="E253" s="16" t="s">
        <v>53</v>
      </c>
      <c r="F253" s="16" t="s">
        <v>54</v>
      </c>
      <c r="G253" s="17" t="s">
        <v>70</v>
      </c>
      <c r="H253" s="16" t="s">
        <v>222</v>
      </c>
      <c r="I253" s="16" t="s">
        <v>4582</v>
      </c>
      <c r="J253">
        <v>128</v>
      </c>
      <c r="K253">
        <v>9.3202036332822704</v>
      </c>
      <c r="L253">
        <v>0.64026499999999997</v>
      </c>
      <c r="M253">
        <v>0.36751200000000001</v>
      </c>
      <c r="N253">
        <v>0.694268</v>
      </c>
      <c r="O253">
        <v>0.66298299999999999</v>
      </c>
      <c r="P253" s="16" t="s">
        <v>248</v>
      </c>
      <c r="Q253" s="19" t="s">
        <v>4581</v>
      </c>
      <c r="R253">
        <v>77</v>
      </c>
      <c r="S253">
        <v>3.6690798921079399</v>
      </c>
      <c r="T253" s="20" t="s">
        <v>1960</v>
      </c>
      <c r="U253" t="s">
        <v>4586</v>
      </c>
      <c r="V253">
        <v>114</v>
      </c>
      <c r="W253">
        <v>6.7264782475020102</v>
      </c>
      <c r="X253">
        <v>77</v>
      </c>
    </row>
    <row r="254" spans="1:24">
      <c r="A254" s="16">
        <v>251</v>
      </c>
      <c r="B254" s="16" t="s">
        <v>1659</v>
      </c>
      <c r="C254" s="16" t="s">
        <v>968</v>
      </c>
      <c r="D254" s="3" t="s">
        <v>1049</v>
      </c>
      <c r="E254" s="16" t="s">
        <v>53</v>
      </c>
      <c r="F254" s="16" t="s">
        <v>54</v>
      </c>
      <c r="G254" s="17" t="s">
        <v>70</v>
      </c>
      <c r="H254" s="16" t="s">
        <v>225</v>
      </c>
      <c r="I254" s="16" t="s">
        <v>4582</v>
      </c>
      <c r="J254">
        <v>99</v>
      </c>
      <c r="K254">
        <v>5.0642533138265398</v>
      </c>
      <c r="L254">
        <v>0.29161900000000002</v>
      </c>
      <c r="M254">
        <v>0.62514400000000003</v>
      </c>
      <c r="N254">
        <v>0.67605599999999999</v>
      </c>
      <c r="O254">
        <v>0.61963199999999996</v>
      </c>
      <c r="P254" s="16" t="s">
        <v>1048</v>
      </c>
      <c r="Q254" s="16" t="s">
        <v>4581</v>
      </c>
      <c r="R254">
        <v>89</v>
      </c>
      <c r="S254">
        <v>6.1168881911243398</v>
      </c>
      <c r="T254" s="20" t="s">
        <v>2353</v>
      </c>
      <c r="U254" t="s">
        <v>4586</v>
      </c>
      <c r="V254">
        <v>126</v>
      </c>
      <c r="W254">
        <v>5.0111871405354496</v>
      </c>
      <c r="X254">
        <v>89</v>
      </c>
    </row>
    <row r="255" spans="1:24">
      <c r="A255" s="16">
        <v>252</v>
      </c>
      <c r="B255" s="16" t="s">
        <v>1267</v>
      </c>
      <c r="C255" s="16" t="s">
        <v>220</v>
      </c>
      <c r="D255" s="3" t="s">
        <v>251</v>
      </c>
      <c r="E255" s="16" t="s">
        <v>53</v>
      </c>
      <c r="F255" s="16" t="s">
        <v>54</v>
      </c>
      <c r="G255" s="17" t="s">
        <v>70</v>
      </c>
      <c r="H255" s="16" t="s">
        <v>225</v>
      </c>
      <c r="I255" s="16" t="s">
        <v>4582</v>
      </c>
      <c r="J255">
        <v>119</v>
      </c>
      <c r="K255">
        <v>6.9337690958876097</v>
      </c>
      <c r="L255">
        <v>0.56394</v>
      </c>
      <c r="M255">
        <v>0.46399800000000002</v>
      </c>
      <c r="N255">
        <v>0.67625900000000005</v>
      </c>
      <c r="O255">
        <v>0.66265099999999999</v>
      </c>
      <c r="P255" s="16" t="s">
        <v>250</v>
      </c>
      <c r="Q255" s="19" t="s">
        <v>4581</v>
      </c>
      <c r="R255">
        <v>65</v>
      </c>
      <c r="S255">
        <v>3.8862436919944399</v>
      </c>
      <c r="T255" s="20" t="s">
        <v>1961</v>
      </c>
      <c r="U255" t="s">
        <v>4586</v>
      </c>
      <c r="V255">
        <v>103</v>
      </c>
      <c r="W255">
        <v>4.6934903179210403</v>
      </c>
      <c r="X255">
        <v>65</v>
      </c>
    </row>
    <row r="256" spans="1:24">
      <c r="A256" s="16">
        <v>253</v>
      </c>
      <c r="B256" s="16" t="s">
        <v>1442</v>
      </c>
      <c r="C256" s="16" t="s">
        <v>603</v>
      </c>
      <c r="D256" s="3" t="s">
        <v>628</v>
      </c>
      <c r="E256" s="16" t="s">
        <v>53</v>
      </c>
      <c r="F256" s="16" t="s">
        <v>54</v>
      </c>
      <c r="G256" s="17" t="s">
        <v>70</v>
      </c>
      <c r="H256" s="16" t="s">
        <v>228</v>
      </c>
      <c r="I256" s="16" t="s">
        <v>4582</v>
      </c>
      <c r="J256">
        <v>164</v>
      </c>
      <c r="K256">
        <v>12.780973343426799</v>
      </c>
      <c r="L256">
        <v>0.63680899999999996</v>
      </c>
      <c r="M256">
        <v>0.52952200000000005</v>
      </c>
      <c r="N256">
        <v>0.752475</v>
      </c>
      <c r="O256">
        <v>0.65174100000000001</v>
      </c>
      <c r="P256" s="16" t="s">
        <v>627</v>
      </c>
      <c r="Q256" s="16" t="s">
        <v>4581</v>
      </c>
      <c r="R256">
        <v>88</v>
      </c>
      <c r="S256">
        <v>3.9280235040454801</v>
      </c>
      <c r="T256" s="20" t="s">
        <v>2144</v>
      </c>
      <c r="U256" t="s">
        <v>4586</v>
      </c>
      <c r="V256">
        <v>107</v>
      </c>
      <c r="W256">
        <v>7.5843488447738201</v>
      </c>
      <c r="X256">
        <v>88</v>
      </c>
    </row>
    <row r="257" spans="1:24">
      <c r="A257" s="16">
        <v>254</v>
      </c>
      <c r="B257" s="16" t="s">
        <v>1268</v>
      </c>
      <c r="C257" s="16" t="s">
        <v>220</v>
      </c>
      <c r="D257" s="3" t="s">
        <v>253</v>
      </c>
      <c r="E257" s="16" t="s">
        <v>53</v>
      </c>
      <c r="F257" s="16" t="s">
        <v>54</v>
      </c>
      <c r="G257" s="17" t="s">
        <v>70</v>
      </c>
      <c r="H257" s="16" t="s">
        <v>228</v>
      </c>
      <c r="I257" s="16" t="s">
        <v>4582</v>
      </c>
      <c r="J257">
        <v>113</v>
      </c>
      <c r="K257">
        <v>9.0478625871120997</v>
      </c>
      <c r="L257">
        <v>0.42281099999999999</v>
      </c>
      <c r="M257">
        <v>0.384073</v>
      </c>
      <c r="N257">
        <v>0.62732900000000003</v>
      </c>
      <c r="O257">
        <v>0.59393899999999999</v>
      </c>
      <c r="P257" s="16" t="s">
        <v>252</v>
      </c>
      <c r="Q257" s="19" t="s">
        <v>4581</v>
      </c>
      <c r="R257">
        <v>108</v>
      </c>
      <c r="S257">
        <v>9.5180819161888497</v>
      </c>
      <c r="T257" s="20" t="s">
        <v>1962</v>
      </c>
      <c r="U257" t="s">
        <v>4586</v>
      </c>
      <c r="V257">
        <v>119</v>
      </c>
      <c r="W257">
        <v>8.9288379970157692</v>
      </c>
      <c r="X257">
        <v>108</v>
      </c>
    </row>
    <row r="258" spans="1:24">
      <c r="A258" s="16">
        <v>255</v>
      </c>
      <c r="B258" s="16" t="s">
        <v>1443</v>
      </c>
      <c r="C258" s="16" t="s">
        <v>603</v>
      </c>
      <c r="D258" s="3" t="s">
        <v>630</v>
      </c>
      <c r="E258" s="16" t="s">
        <v>53</v>
      </c>
      <c r="F258" s="16" t="s">
        <v>54</v>
      </c>
      <c r="G258" s="17" t="s">
        <v>70</v>
      </c>
      <c r="H258" s="16" t="s">
        <v>231</v>
      </c>
      <c r="I258" s="16" t="s">
        <v>4582</v>
      </c>
      <c r="J258">
        <v>192</v>
      </c>
      <c r="K258">
        <v>12.5003398639404</v>
      </c>
      <c r="L258">
        <v>0.76641700000000001</v>
      </c>
      <c r="M258">
        <v>0.45910099999999998</v>
      </c>
      <c r="N258">
        <v>0.79111100000000001</v>
      </c>
      <c r="O258">
        <v>0.72265599999999997</v>
      </c>
      <c r="P258" s="16" t="s">
        <v>629</v>
      </c>
      <c r="Q258" s="16" t="s">
        <v>4581</v>
      </c>
      <c r="R258">
        <v>80</v>
      </c>
      <c r="S258">
        <v>4.13942719671285</v>
      </c>
      <c r="T258" s="20" t="s">
        <v>2145</v>
      </c>
      <c r="U258" t="s">
        <v>4586</v>
      </c>
      <c r="V258">
        <v>135</v>
      </c>
      <c r="W258">
        <v>13.1426325529926</v>
      </c>
      <c r="X258">
        <v>80</v>
      </c>
    </row>
    <row r="259" spans="1:24">
      <c r="A259" s="16">
        <v>256</v>
      </c>
      <c r="B259" s="16" t="s">
        <v>1269</v>
      </c>
      <c r="C259" s="16" t="s">
        <v>220</v>
      </c>
      <c r="D259" s="3" t="s">
        <v>255</v>
      </c>
      <c r="E259" s="16" t="s">
        <v>53</v>
      </c>
      <c r="F259" s="16" t="s">
        <v>54</v>
      </c>
      <c r="G259" s="17" t="s">
        <v>70</v>
      </c>
      <c r="H259" s="16" t="s">
        <v>231</v>
      </c>
      <c r="I259" s="16" t="s">
        <v>4582</v>
      </c>
      <c r="J259">
        <v>165</v>
      </c>
      <c r="K259">
        <v>8.4954317296494501</v>
      </c>
      <c r="L259">
        <v>0.549539</v>
      </c>
      <c r="M259">
        <v>0.35570299999999999</v>
      </c>
      <c r="N259">
        <v>0.764706</v>
      </c>
      <c r="O259">
        <v>0.64192099999999996</v>
      </c>
      <c r="P259" s="16" t="s">
        <v>254</v>
      </c>
      <c r="Q259" s="19" t="s">
        <v>4581</v>
      </c>
      <c r="R259">
        <v>108</v>
      </c>
      <c r="S259">
        <v>8.0465459807767203</v>
      </c>
      <c r="T259" s="20" t="s">
        <v>1963</v>
      </c>
      <c r="U259" t="s">
        <v>4586</v>
      </c>
      <c r="V259">
        <v>146</v>
      </c>
      <c r="W259">
        <v>10.692723495674</v>
      </c>
      <c r="X259">
        <v>108</v>
      </c>
    </row>
    <row r="260" spans="1:24">
      <c r="A260" s="16">
        <v>257</v>
      </c>
      <c r="B260" s="16" t="s">
        <v>1444</v>
      </c>
      <c r="C260" s="16" t="s">
        <v>603</v>
      </c>
      <c r="D260" s="3" t="s">
        <v>632</v>
      </c>
      <c r="E260" s="16" t="s">
        <v>53</v>
      </c>
      <c r="F260" s="16" t="s">
        <v>54</v>
      </c>
      <c r="G260" s="17" t="s">
        <v>70</v>
      </c>
      <c r="H260" s="16" t="s">
        <v>348</v>
      </c>
      <c r="I260" s="16" t="s">
        <v>4582</v>
      </c>
      <c r="J260">
        <v>158</v>
      </c>
      <c r="K260">
        <v>5.8283466755950801</v>
      </c>
      <c r="L260">
        <v>0.47364600000000001</v>
      </c>
      <c r="M260">
        <v>0.42612299999999997</v>
      </c>
      <c r="N260">
        <v>0.70142199999999999</v>
      </c>
      <c r="O260">
        <v>0.61835700000000005</v>
      </c>
      <c r="P260" s="16" t="s">
        <v>631</v>
      </c>
      <c r="Q260" s="16" t="s">
        <v>4581</v>
      </c>
      <c r="R260">
        <v>116</v>
      </c>
      <c r="S260">
        <v>8.84163616106955</v>
      </c>
      <c r="T260" s="20" t="s">
        <v>2146</v>
      </c>
      <c r="U260" t="s">
        <v>4586</v>
      </c>
      <c r="V260">
        <v>128</v>
      </c>
      <c r="W260">
        <v>9.2924642584453707</v>
      </c>
      <c r="X260">
        <v>116</v>
      </c>
    </row>
    <row r="261" spans="1:24">
      <c r="A261" s="16">
        <v>258</v>
      </c>
      <c r="B261" s="16" t="s">
        <v>1326</v>
      </c>
      <c r="C261" s="16" t="s">
        <v>346</v>
      </c>
      <c r="D261" s="3" t="s">
        <v>375</v>
      </c>
      <c r="E261" s="16" t="s">
        <v>53</v>
      </c>
      <c r="F261" s="16" t="s">
        <v>54</v>
      </c>
      <c r="G261" s="17" t="s">
        <v>70</v>
      </c>
      <c r="H261" s="16" t="s">
        <v>348</v>
      </c>
      <c r="I261" s="16" t="s">
        <v>4582</v>
      </c>
      <c r="J261">
        <v>170</v>
      </c>
      <c r="K261">
        <v>11.450468356769001</v>
      </c>
      <c r="L261">
        <v>0.54248300000000005</v>
      </c>
      <c r="M261">
        <v>0.28614600000000001</v>
      </c>
      <c r="N261">
        <v>0.73366799999999999</v>
      </c>
      <c r="O261">
        <v>0.63800900000000005</v>
      </c>
      <c r="P261" s="16" t="s">
        <v>374</v>
      </c>
      <c r="Q261" s="16" t="s">
        <v>4581</v>
      </c>
      <c r="R261">
        <v>82</v>
      </c>
      <c r="S261">
        <v>4.1190595254915596</v>
      </c>
      <c r="T261" s="20" t="s">
        <v>2020</v>
      </c>
      <c r="U261" t="s">
        <v>4586</v>
      </c>
      <c r="V261">
        <v>131</v>
      </c>
      <c r="W261">
        <v>9.2183170592009294</v>
      </c>
      <c r="X261">
        <v>82</v>
      </c>
    </row>
    <row r="262" spans="1:24">
      <c r="A262" s="16">
        <v>259</v>
      </c>
      <c r="B262" s="16" t="s">
        <v>1445</v>
      </c>
      <c r="C262" s="16" t="s">
        <v>603</v>
      </c>
      <c r="D262" s="3" t="s">
        <v>634</v>
      </c>
      <c r="E262" s="16" t="s">
        <v>53</v>
      </c>
      <c r="F262" s="16" t="s">
        <v>54</v>
      </c>
      <c r="G262" s="17" t="s">
        <v>70</v>
      </c>
      <c r="H262" s="16" t="s">
        <v>351</v>
      </c>
      <c r="I262" s="16" t="s">
        <v>4582</v>
      </c>
      <c r="J262">
        <v>157</v>
      </c>
      <c r="K262">
        <v>7.3922510282955702</v>
      </c>
      <c r="L262">
        <v>0.74107100000000004</v>
      </c>
      <c r="M262">
        <v>0.49668800000000002</v>
      </c>
      <c r="N262">
        <v>0.77435900000000002</v>
      </c>
      <c r="O262">
        <v>0.74782599999999999</v>
      </c>
      <c r="P262" s="16" t="s">
        <v>633</v>
      </c>
      <c r="Q262" s="16" t="s">
        <v>4581</v>
      </c>
      <c r="R262">
        <v>82</v>
      </c>
      <c r="S262">
        <v>8.0902445874757003</v>
      </c>
      <c r="T262" s="20" t="s">
        <v>2147</v>
      </c>
      <c r="U262" t="s">
        <v>4586</v>
      </c>
      <c r="V262">
        <v>131</v>
      </c>
      <c r="W262">
        <v>12.9156232020391</v>
      </c>
      <c r="X262">
        <v>82</v>
      </c>
    </row>
    <row r="263" spans="1:24">
      <c r="A263" s="16">
        <v>260</v>
      </c>
      <c r="B263" s="16" t="s">
        <v>1327</v>
      </c>
      <c r="C263" s="16" t="s">
        <v>346</v>
      </c>
      <c r="D263" s="3" t="s">
        <v>377</v>
      </c>
      <c r="E263" s="16" t="s">
        <v>53</v>
      </c>
      <c r="F263" s="16" t="s">
        <v>54</v>
      </c>
      <c r="G263" s="17" t="s">
        <v>70</v>
      </c>
      <c r="H263" s="16" t="s">
        <v>351</v>
      </c>
      <c r="I263" s="16" t="s">
        <v>4582</v>
      </c>
      <c r="J263">
        <v>191</v>
      </c>
      <c r="K263">
        <v>16.7023683010942</v>
      </c>
      <c r="L263">
        <v>0.60066200000000003</v>
      </c>
      <c r="M263">
        <v>0.330069</v>
      </c>
      <c r="N263">
        <v>0.70416699999999999</v>
      </c>
      <c r="O263">
        <v>0.62240700000000004</v>
      </c>
      <c r="P263" s="16" t="s">
        <v>376</v>
      </c>
      <c r="Q263" s="16" t="s">
        <v>4581</v>
      </c>
      <c r="R263">
        <v>120</v>
      </c>
      <c r="S263">
        <v>11.964778950346</v>
      </c>
      <c r="T263" s="20" t="s">
        <v>2021</v>
      </c>
      <c r="U263" t="s">
        <v>4586</v>
      </c>
      <c r="V263">
        <v>141</v>
      </c>
      <c r="W263">
        <v>14.9630002004619</v>
      </c>
      <c r="X263">
        <v>120</v>
      </c>
    </row>
    <row r="264" spans="1:24">
      <c r="A264" s="16">
        <v>261</v>
      </c>
      <c r="B264" s="16" t="s">
        <v>1560</v>
      </c>
      <c r="C264" s="16" t="s">
        <v>845</v>
      </c>
      <c r="D264" s="3" t="s">
        <v>850</v>
      </c>
      <c r="E264" s="16" t="s">
        <v>53</v>
      </c>
      <c r="F264" s="16" t="s">
        <v>54</v>
      </c>
      <c r="G264" s="17" t="s">
        <v>70</v>
      </c>
      <c r="H264" s="16" t="s">
        <v>354</v>
      </c>
      <c r="I264" s="16" t="s">
        <v>4582</v>
      </c>
      <c r="J264">
        <v>117</v>
      </c>
      <c r="K264">
        <v>9.5101449938504405</v>
      </c>
      <c r="L264">
        <v>0.21673400000000001</v>
      </c>
      <c r="M264">
        <v>0.18548400000000001</v>
      </c>
      <c r="N264">
        <v>0.58181799999999995</v>
      </c>
      <c r="O264">
        <v>0.550898</v>
      </c>
      <c r="P264" s="16" t="s">
        <v>849</v>
      </c>
      <c r="Q264" s="16" t="s">
        <v>4581</v>
      </c>
      <c r="R264">
        <v>117</v>
      </c>
      <c r="S264">
        <v>8.10638893073099</v>
      </c>
      <c r="T264" s="20" t="s">
        <v>2254</v>
      </c>
      <c r="U264" t="s">
        <v>4586</v>
      </c>
      <c r="V264">
        <v>125</v>
      </c>
      <c r="W264">
        <v>9.0919597880038303</v>
      </c>
      <c r="X264">
        <v>117</v>
      </c>
    </row>
    <row r="265" spans="1:24">
      <c r="A265" s="16">
        <v>262</v>
      </c>
      <c r="B265" s="16" t="s">
        <v>1328</v>
      </c>
      <c r="C265" s="16" t="s">
        <v>346</v>
      </c>
      <c r="D265" s="3" t="s">
        <v>379</v>
      </c>
      <c r="E265" s="16" t="s">
        <v>53</v>
      </c>
      <c r="F265" s="16" t="s">
        <v>54</v>
      </c>
      <c r="G265" s="17" t="s">
        <v>70</v>
      </c>
      <c r="H265" s="16" t="s">
        <v>354</v>
      </c>
      <c r="I265" s="16" t="s">
        <v>4582</v>
      </c>
      <c r="J265">
        <v>127</v>
      </c>
      <c r="K265">
        <v>6.3450522837991903</v>
      </c>
      <c r="L265">
        <v>0.51396900000000001</v>
      </c>
      <c r="M265">
        <v>0.27347399999999999</v>
      </c>
      <c r="N265">
        <v>0.70886099999999996</v>
      </c>
      <c r="O265">
        <v>0.64795899999999995</v>
      </c>
      <c r="P265" s="16" t="s">
        <v>378</v>
      </c>
      <c r="Q265" s="16" t="s">
        <v>4581</v>
      </c>
      <c r="R265">
        <v>77</v>
      </c>
      <c r="S265">
        <v>3.7973564507390098</v>
      </c>
      <c r="T265" s="20" t="s">
        <v>2022</v>
      </c>
      <c r="U265" t="s">
        <v>4586</v>
      </c>
      <c r="V265">
        <v>138</v>
      </c>
      <c r="W265">
        <v>9.7908942645692392</v>
      </c>
      <c r="X265">
        <v>77</v>
      </c>
    </row>
    <row r="266" spans="1:24">
      <c r="A266" s="16">
        <v>263</v>
      </c>
      <c r="B266" s="16" t="s">
        <v>1561</v>
      </c>
      <c r="C266" s="16" t="s">
        <v>845</v>
      </c>
      <c r="D266" s="3" t="s">
        <v>852</v>
      </c>
      <c r="E266" s="16" t="s">
        <v>53</v>
      </c>
      <c r="F266" s="16" t="s">
        <v>54</v>
      </c>
      <c r="G266" s="17" t="s">
        <v>70</v>
      </c>
      <c r="H266" s="16" t="s">
        <v>357</v>
      </c>
      <c r="I266" s="16" t="s">
        <v>4582</v>
      </c>
      <c r="J266">
        <v>145</v>
      </c>
      <c r="K266">
        <v>4.3531545950076298</v>
      </c>
      <c r="L266">
        <v>0.27001700000000001</v>
      </c>
      <c r="M266">
        <v>0.163882</v>
      </c>
      <c r="N266">
        <v>0.61087899999999995</v>
      </c>
      <c r="O266">
        <v>0.55000000000000004</v>
      </c>
      <c r="P266" s="16" t="s">
        <v>851</v>
      </c>
      <c r="Q266" s="16" t="s">
        <v>4581</v>
      </c>
      <c r="R266">
        <v>187</v>
      </c>
      <c r="S266">
        <v>8.2454683311570705</v>
      </c>
      <c r="T266" s="20" t="s">
        <v>2255</v>
      </c>
      <c r="U266" t="s">
        <v>4586</v>
      </c>
      <c r="V266">
        <v>145</v>
      </c>
      <c r="W266">
        <v>5.0625359328902704</v>
      </c>
      <c r="X266">
        <v>187</v>
      </c>
    </row>
    <row r="267" spans="1:24">
      <c r="A267" s="16">
        <v>264</v>
      </c>
      <c r="B267" s="16" t="s">
        <v>1329</v>
      </c>
      <c r="C267" s="16" t="s">
        <v>346</v>
      </c>
      <c r="D267" s="3" t="s">
        <v>381</v>
      </c>
      <c r="E267" s="16" t="s">
        <v>53</v>
      </c>
      <c r="F267" s="16" t="s">
        <v>54</v>
      </c>
      <c r="G267" s="17" t="s">
        <v>70</v>
      </c>
      <c r="H267" s="16" t="s">
        <v>357</v>
      </c>
      <c r="I267" s="16" t="s">
        <v>4582</v>
      </c>
      <c r="J267">
        <v>148</v>
      </c>
      <c r="K267">
        <v>4.9829567837010798</v>
      </c>
      <c r="L267">
        <v>0.27621000000000001</v>
      </c>
      <c r="M267">
        <v>0.37931999999999999</v>
      </c>
      <c r="N267">
        <v>0.70149300000000003</v>
      </c>
      <c r="O267">
        <v>0.68348600000000004</v>
      </c>
      <c r="P267" s="16" t="s">
        <v>380</v>
      </c>
      <c r="Q267" s="16" t="s">
        <v>4581</v>
      </c>
      <c r="R267">
        <v>113</v>
      </c>
      <c r="S267">
        <v>5.1686349349814398</v>
      </c>
      <c r="T267" s="20" t="s">
        <v>2023</v>
      </c>
      <c r="U267" t="s">
        <v>4586</v>
      </c>
      <c r="V267">
        <v>139</v>
      </c>
      <c r="W267">
        <v>6.7652299672226999</v>
      </c>
      <c r="X267">
        <v>113</v>
      </c>
    </row>
    <row r="268" spans="1:24">
      <c r="A268" s="16">
        <v>265</v>
      </c>
      <c r="B268" s="16" t="s">
        <v>1546</v>
      </c>
      <c r="C268" s="16" t="s">
        <v>724</v>
      </c>
      <c r="D268" s="3" t="s">
        <v>809</v>
      </c>
      <c r="E268" s="16" t="s">
        <v>53</v>
      </c>
      <c r="F268" s="16" t="s">
        <v>54</v>
      </c>
      <c r="G268" s="17" t="s">
        <v>208</v>
      </c>
      <c r="H268" s="16" t="s">
        <v>22</v>
      </c>
      <c r="I268" s="16" t="s">
        <v>4582</v>
      </c>
      <c r="J268">
        <v>175</v>
      </c>
      <c r="K268">
        <v>16.352066087676</v>
      </c>
      <c r="L268">
        <v>0.61563900000000005</v>
      </c>
      <c r="M268">
        <v>0.328629</v>
      </c>
      <c r="N268">
        <v>0.82775100000000001</v>
      </c>
      <c r="O268">
        <v>0.66964299999999999</v>
      </c>
      <c r="P268" s="16" t="s">
        <v>808</v>
      </c>
      <c r="Q268" s="16" t="s">
        <v>4581</v>
      </c>
      <c r="R268">
        <v>70</v>
      </c>
      <c r="S268">
        <v>2.43356731730178</v>
      </c>
      <c r="T268" s="20" t="s">
        <v>2225</v>
      </c>
      <c r="U268" t="s">
        <v>4586</v>
      </c>
      <c r="V268">
        <v>123</v>
      </c>
      <c r="W268">
        <v>12.005686744060201</v>
      </c>
      <c r="X268">
        <v>70</v>
      </c>
    </row>
    <row r="269" spans="1:24">
      <c r="A269" s="16">
        <v>266</v>
      </c>
      <c r="B269" s="16" t="s">
        <v>1733</v>
      </c>
      <c r="C269" s="16" t="s">
        <v>16</v>
      </c>
      <c r="D269" s="3" t="s">
        <v>207</v>
      </c>
      <c r="E269" s="16" t="s">
        <v>53</v>
      </c>
      <c r="F269" s="16" t="s">
        <v>54</v>
      </c>
      <c r="G269" s="17" t="s">
        <v>208</v>
      </c>
      <c r="H269" s="16" t="s">
        <v>22</v>
      </c>
      <c r="I269" s="16" t="s">
        <v>4582</v>
      </c>
      <c r="J269">
        <v>161</v>
      </c>
      <c r="K269">
        <v>10.0735865493692</v>
      </c>
      <c r="L269">
        <v>0.54133100000000001</v>
      </c>
      <c r="M269">
        <v>0.28312199999999998</v>
      </c>
      <c r="N269">
        <v>0.74444399999999999</v>
      </c>
      <c r="O269">
        <v>0.63255799999999995</v>
      </c>
      <c r="P269" s="16" t="s">
        <v>205</v>
      </c>
      <c r="Q269" s="19" t="s">
        <v>4581</v>
      </c>
      <c r="R269">
        <v>65</v>
      </c>
      <c r="S269">
        <v>2.88230780036284</v>
      </c>
      <c r="T269" s="20" t="s">
        <v>1944</v>
      </c>
      <c r="U269" t="s">
        <v>4586</v>
      </c>
      <c r="V269">
        <v>133</v>
      </c>
      <c r="W269">
        <v>10.226144788856701</v>
      </c>
      <c r="X269">
        <v>65</v>
      </c>
    </row>
    <row r="270" spans="1:24">
      <c r="A270" s="16">
        <v>267</v>
      </c>
      <c r="B270" s="16" t="s">
        <v>1547</v>
      </c>
      <c r="C270" s="16" t="s">
        <v>724</v>
      </c>
      <c r="D270" s="3" t="s">
        <v>811</v>
      </c>
      <c r="E270" s="16" t="s">
        <v>53</v>
      </c>
      <c r="F270" s="16" t="s">
        <v>54</v>
      </c>
      <c r="G270" s="17" t="s">
        <v>208</v>
      </c>
      <c r="H270" s="16" t="s">
        <v>28</v>
      </c>
      <c r="I270" s="16" t="s">
        <v>4582</v>
      </c>
      <c r="J270">
        <v>193</v>
      </c>
      <c r="K270">
        <v>11.6428202690114</v>
      </c>
      <c r="M270">
        <v>0.33741399999999999</v>
      </c>
      <c r="O270">
        <v>0.63755499999999998</v>
      </c>
      <c r="T270" s="20" t="s">
        <v>2226</v>
      </c>
      <c r="U270" t="s">
        <v>4586</v>
      </c>
      <c r="V270">
        <v>119</v>
      </c>
      <c r="W270">
        <v>9.2060606060606105</v>
      </c>
    </row>
    <row r="271" spans="1:24">
      <c r="A271" s="16">
        <v>268</v>
      </c>
      <c r="B271" s="41" t="s">
        <v>1734</v>
      </c>
      <c r="C271" s="42" t="s">
        <v>16</v>
      </c>
      <c r="D271" s="3" t="s">
        <v>211</v>
      </c>
      <c r="E271" s="42" t="s">
        <v>53</v>
      </c>
      <c r="F271" s="42" t="s">
        <v>54</v>
      </c>
      <c r="G271" s="41" t="s">
        <v>208</v>
      </c>
      <c r="H271" s="42" t="s">
        <v>28</v>
      </c>
      <c r="I271" s="42" t="s">
        <v>4582</v>
      </c>
      <c r="J271">
        <v>178</v>
      </c>
      <c r="K271">
        <v>8.5960112509577495</v>
      </c>
      <c r="L271">
        <v>0.61794400000000005</v>
      </c>
      <c r="M271">
        <v>0.32344499999999998</v>
      </c>
      <c r="N271">
        <v>0.81347199999999997</v>
      </c>
      <c r="O271">
        <v>0.66528900000000002</v>
      </c>
      <c r="P271" s="16" t="s">
        <v>209</v>
      </c>
      <c r="Q271" s="19" t="s">
        <v>4581</v>
      </c>
      <c r="R271">
        <v>51</v>
      </c>
      <c r="S271">
        <v>2.01750887665419</v>
      </c>
      <c r="T271" s="20" t="s">
        <v>1945</v>
      </c>
      <c r="U271" t="s">
        <v>4586</v>
      </c>
      <c r="V271">
        <v>145</v>
      </c>
      <c r="W271">
        <v>11.381209857031299</v>
      </c>
      <c r="X271">
        <v>51</v>
      </c>
    </row>
    <row r="272" spans="1:24">
      <c r="A272" s="16">
        <v>269</v>
      </c>
      <c r="B272" s="16" t="s">
        <v>1548</v>
      </c>
      <c r="C272" s="16" t="s">
        <v>724</v>
      </c>
      <c r="D272" s="3" t="s">
        <v>813</v>
      </c>
      <c r="E272" s="16" t="s">
        <v>53</v>
      </c>
      <c r="F272" s="16" t="s">
        <v>54</v>
      </c>
      <c r="G272" s="17" t="s">
        <v>208</v>
      </c>
      <c r="H272" s="16" t="s">
        <v>32</v>
      </c>
      <c r="I272" s="16" t="s">
        <v>4582</v>
      </c>
      <c r="J272">
        <v>205</v>
      </c>
      <c r="K272">
        <v>12.188639640532299</v>
      </c>
      <c r="L272">
        <v>0.49063899999999999</v>
      </c>
      <c r="M272">
        <v>0.240783</v>
      </c>
      <c r="N272">
        <v>0.82352899999999996</v>
      </c>
      <c r="O272">
        <v>0.63600000000000001</v>
      </c>
      <c r="P272" s="16" t="s">
        <v>812</v>
      </c>
      <c r="Q272" s="16" t="s">
        <v>4581</v>
      </c>
      <c r="R272">
        <v>75</v>
      </c>
      <c r="S272">
        <v>2.3324868121676898</v>
      </c>
      <c r="T272" s="20" t="s">
        <v>2227</v>
      </c>
      <c r="U272" t="s">
        <v>4586</v>
      </c>
      <c r="V272">
        <v>136</v>
      </c>
      <c r="W272">
        <v>10.1428215639156</v>
      </c>
      <c r="X272">
        <v>75</v>
      </c>
    </row>
    <row r="273" spans="1:24">
      <c r="A273" s="16">
        <v>270</v>
      </c>
      <c r="B273" s="16" t="s">
        <v>1735</v>
      </c>
      <c r="C273" s="16" t="s">
        <v>16</v>
      </c>
      <c r="D273" s="3" t="s">
        <v>215</v>
      </c>
      <c r="E273" s="16" t="s">
        <v>53</v>
      </c>
      <c r="F273" s="16" t="s">
        <v>54</v>
      </c>
      <c r="G273" s="17" t="s">
        <v>208</v>
      </c>
      <c r="H273" s="16" t="s">
        <v>32</v>
      </c>
      <c r="I273" s="16" t="s">
        <v>4582</v>
      </c>
      <c r="J273">
        <v>191</v>
      </c>
      <c r="K273">
        <v>15.024720501539299</v>
      </c>
      <c r="L273">
        <v>0.442828</v>
      </c>
      <c r="M273">
        <v>0.32013200000000003</v>
      </c>
      <c r="N273">
        <v>0.79227099999999995</v>
      </c>
      <c r="O273">
        <v>0.63709700000000002</v>
      </c>
      <c r="P273" s="16" t="s">
        <v>213</v>
      </c>
      <c r="Q273" s="19" t="s">
        <v>4581</v>
      </c>
      <c r="R273">
        <v>59</v>
      </c>
      <c r="S273">
        <v>5.99662332571575</v>
      </c>
      <c r="T273" s="20" t="s">
        <v>1946</v>
      </c>
      <c r="U273" t="s">
        <v>4586</v>
      </c>
      <c r="V273">
        <v>147</v>
      </c>
      <c r="W273">
        <v>11.726877063549001</v>
      </c>
      <c r="X273">
        <v>59</v>
      </c>
    </row>
    <row r="274" spans="1:24">
      <c r="A274" s="16">
        <v>271</v>
      </c>
      <c r="B274" s="16" t="s">
        <v>1675</v>
      </c>
      <c r="C274" s="16" t="s">
        <v>968</v>
      </c>
      <c r="D274" s="3" t="s">
        <v>1081</v>
      </c>
      <c r="E274" s="16" t="s">
        <v>53</v>
      </c>
      <c r="F274" s="16" t="s">
        <v>54</v>
      </c>
      <c r="G274" s="17" t="s">
        <v>208</v>
      </c>
      <c r="H274" s="16" t="s">
        <v>36</v>
      </c>
      <c r="I274" s="16" t="s">
        <v>4582</v>
      </c>
      <c r="J274">
        <v>98</v>
      </c>
      <c r="K274">
        <v>9.2749762350923497</v>
      </c>
      <c r="L274">
        <v>0.477103</v>
      </c>
      <c r="M274">
        <v>0.175979</v>
      </c>
      <c r="N274">
        <v>0.68594999999999995</v>
      </c>
      <c r="O274">
        <v>0.57718100000000006</v>
      </c>
      <c r="P274" s="16" t="s">
        <v>1080</v>
      </c>
      <c r="Q274" s="16" t="s">
        <v>4581</v>
      </c>
      <c r="R274">
        <v>61</v>
      </c>
      <c r="S274">
        <v>4.1148246082185</v>
      </c>
      <c r="T274" s="20" t="s">
        <v>2369</v>
      </c>
      <c r="U274" t="s">
        <v>4586</v>
      </c>
      <c r="V274">
        <v>114</v>
      </c>
      <c r="W274">
        <v>10.7894994047992</v>
      </c>
      <c r="X274">
        <v>61</v>
      </c>
    </row>
    <row r="275" spans="1:24">
      <c r="A275" s="16">
        <v>272</v>
      </c>
      <c r="B275" s="16" t="s">
        <v>1252</v>
      </c>
      <c r="C275" s="16" t="s">
        <v>16</v>
      </c>
      <c r="D275" s="3" t="s">
        <v>218</v>
      </c>
      <c r="E275" s="16" t="s">
        <v>53</v>
      </c>
      <c r="F275" s="16" t="s">
        <v>54</v>
      </c>
      <c r="G275" s="17" t="s">
        <v>208</v>
      </c>
      <c r="H275" s="16" t="s">
        <v>36</v>
      </c>
      <c r="I275" s="16" t="s">
        <v>4582</v>
      </c>
      <c r="J275">
        <v>131</v>
      </c>
      <c r="K275">
        <v>10.5998720606371</v>
      </c>
      <c r="L275">
        <v>0.59706199999999998</v>
      </c>
      <c r="M275">
        <v>0.487759</v>
      </c>
      <c r="N275">
        <v>0.73417699999999997</v>
      </c>
      <c r="O275">
        <v>0.62576699999999996</v>
      </c>
      <c r="P275" s="16" t="s">
        <v>216</v>
      </c>
      <c r="Q275" s="19" t="s">
        <v>4581</v>
      </c>
      <c r="R275">
        <v>69</v>
      </c>
      <c r="S275">
        <v>7.36439630875548</v>
      </c>
      <c r="T275" s="20" t="s">
        <v>1947</v>
      </c>
      <c r="U275" t="s">
        <v>4586</v>
      </c>
      <c r="V275">
        <v>93</v>
      </c>
      <c r="W275">
        <v>12.9784610746854</v>
      </c>
      <c r="X275">
        <v>69</v>
      </c>
    </row>
    <row r="276" spans="1:24">
      <c r="A276" s="16">
        <v>273</v>
      </c>
      <c r="B276" s="16" t="s">
        <v>1676</v>
      </c>
      <c r="C276" s="16" t="s">
        <v>968</v>
      </c>
      <c r="D276" s="3" t="s">
        <v>1083</v>
      </c>
      <c r="E276" s="16" t="s">
        <v>53</v>
      </c>
      <c r="F276" s="16" t="s">
        <v>54</v>
      </c>
      <c r="G276" s="17" t="s">
        <v>208</v>
      </c>
      <c r="H276" s="16" t="s">
        <v>222</v>
      </c>
      <c r="I276" s="16" t="s">
        <v>4582</v>
      </c>
      <c r="J276">
        <v>133</v>
      </c>
      <c r="K276">
        <v>6.4560408309724098</v>
      </c>
      <c r="L276">
        <v>0.45780500000000002</v>
      </c>
      <c r="M276">
        <v>0.57286899999999996</v>
      </c>
      <c r="N276">
        <v>0.736842</v>
      </c>
      <c r="O276">
        <v>0.65263199999999999</v>
      </c>
      <c r="P276" s="16" t="s">
        <v>1082</v>
      </c>
      <c r="Q276" s="16" t="s">
        <v>4581</v>
      </c>
      <c r="R276">
        <v>59</v>
      </c>
      <c r="S276">
        <v>5.7057192399779497</v>
      </c>
      <c r="T276" s="20" t="s">
        <v>2370</v>
      </c>
      <c r="U276" t="s">
        <v>4586</v>
      </c>
      <c r="V276">
        <v>123</v>
      </c>
      <c r="W276">
        <v>11.3383904746408</v>
      </c>
      <c r="X276">
        <v>59</v>
      </c>
    </row>
    <row r="277" spans="1:24">
      <c r="A277" s="16">
        <v>274</v>
      </c>
      <c r="B277" s="16" t="s">
        <v>1310</v>
      </c>
      <c r="C277" s="16" t="s">
        <v>220</v>
      </c>
      <c r="D277" s="3" t="s">
        <v>338</v>
      </c>
      <c r="E277" s="16" t="s">
        <v>53</v>
      </c>
      <c r="F277" s="16" t="s">
        <v>54</v>
      </c>
      <c r="G277" s="17" t="s">
        <v>208</v>
      </c>
      <c r="H277" s="16" t="s">
        <v>222</v>
      </c>
      <c r="I277" s="16" t="s">
        <v>4582</v>
      </c>
      <c r="J277">
        <v>164</v>
      </c>
      <c r="K277">
        <v>12.4269077526532</v>
      </c>
      <c r="L277">
        <v>0.52534599999999998</v>
      </c>
      <c r="M277">
        <v>0.27477000000000001</v>
      </c>
      <c r="N277">
        <v>0.77222199999999996</v>
      </c>
      <c r="O277">
        <v>0.625</v>
      </c>
      <c r="P277" s="16" t="s">
        <v>337</v>
      </c>
      <c r="Q277" s="19" t="s">
        <v>4581</v>
      </c>
      <c r="R277">
        <v>57</v>
      </c>
      <c r="S277">
        <v>5.1784064956551896</v>
      </c>
      <c r="T277" s="20" t="s">
        <v>2004</v>
      </c>
      <c r="U277" t="s">
        <v>4586</v>
      </c>
      <c r="V277">
        <v>111</v>
      </c>
      <c r="W277">
        <v>12.296665559895899</v>
      </c>
      <c r="X277">
        <v>57</v>
      </c>
    </row>
    <row r="278" spans="1:24">
      <c r="A278" s="16">
        <v>275</v>
      </c>
      <c r="B278" s="16" t="s">
        <v>1677</v>
      </c>
      <c r="C278" s="16" t="s">
        <v>968</v>
      </c>
      <c r="D278" s="3" t="s">
        <v>1085</v>
      </c>
      <c r="E278" s="16" t="s">
        <v>53</v>
      </c>
      <c r="F278" s="16" t="s">
        <v>54</v>
      </c>
      <c r="G278" s="17" t="s">
        <v>208</v>
      </c>
      <c r="H278" s="16" t="s">
        <v>225</v>
      </c>
      <c r="I278" s="16" t="s">
        <v>4582</v>
      </c>
      <c r="J278">
        <v>147</v>
      </c>
      <c r="K278">
        <v>8.8726322049566893</v>
      </c>
      <c r="L278">
        <v>0.46615800000000002</v>
      </c>
      <c r="M278">
        <v>0.43879600000000002</v>
      </c>
      <c r="N278">
        <v>0.71204199999999995</v>
      </c>
      <c r="O278">
        <v>0.71144300000000005</v>
      </c>
      <c r="P278" s="16" t="s">
        <v>1084</v>
      </c>
      <c r="Q278" s="16" t="s">
        <v>4581</v>
      </c>
      <c r="R278">
        <v>99</v>
      </c>
      <c r="S278">
        <v>5.8263494427169702</v>
      </c>
      <c r="T278" s="20" t="s">
        <v>2371</v>
      </c>
      <c r="U278" t="s">
        <v>4586</v>
      </c>
      <c r="V278">
        <v>112</v>
      </c>
      <c r="W278">
        <v>5.2606313132525298</v>
      </c>
      <c r="X278">
        <v>99</v>
      </c>
    </row>
    <row r="279" spans="1:24">
      <c r="A279" s="16">
        <v>276</v>
      </c>
      <c r="B279" s="16" t="s">
        <v>1311</v>
      </c>
      <c r="C279" s="16" t="s">
        <v>220</v>
      </c>
      <c r="D279" s="3" t="s">
        <v>340</v>
      </c>
      <c r="E279" s="16" t="s">
        <v>53</v>
      </c>
      <c r="F279" s="16" t="s">
        <v>54</v>
      </c>
      <c r="G279" s="17" t="s">
        <v>208</v>
      </c>
      <c r="H279" s="16" t="s">
        <v>225</v>
      </c>
      <c r="I279" s="16" t="s">
        <v>4582</v>
      </c>
      <c r="J279">
        <v>145</v>
      </c>
      <c r="K279">
        <v>6.0791054301176501</v>
      </c>
      <c r="L279">
        <v>0.45881300000000003</v>
      </c>
      <c r="M279">
        <v>0.23891100000000001</v>
      </c>
      <c r="N279">
        <v>0.72159099999999998</v>
      </c>
      <c r="O279">
        <v>0.588889</v>
      </c>
      <c r="P279" s="16" t="s">
        <v>339</v>
      </c>
      <c r="Q279" s="19" t="s">
        <v>4581</v>
      </c>
      <c r="R279">
        <v>80</v>
      </c>
      <c r="S279">
        <v>4.9015351167433998</v>
      </c>
      <c r="T279" s="20" t="s">
        <v>2005</v>
      </c>
      <c r="U279" t="s">
        <v>4586</v>
      </c>
      <c r="V279">
        <v>109</v>
      </c>
      <c r="W279">
        <v>4.8368633773266403</v>
      </c>
      <c r="X279">
        <v>80</v>
      </c>
    </row>
    <row r="280" spans="1:24">
      <c r="A280" s="16">
        <v>277</v>
      </c>
      <c r="B280" s="16" t="s">
        <v>1485</v>
      </c>
      <c r="C280" s="16" t="s">
        <v>603</v>
      </c>
      <c r="D280" s="3" t="s">
        <v>714</v>
      </c>
      <c r="E280" s="16" t="s">
        <v>53</v>
      </c>
      <c r="F280" s="16" t="s">
        <v>54</v>
      </c>
      <c r="G280" s="17" t="s">
        <v>208</v>
      </c>
      <c r="H280" s="16" t="s">
        <v>228</v>
      </c>
      <c r="I280" s="16" t="s">
        <v>4582</v>
      </c>
      <c r="J280">
        <v>169</v>
      </c>
      <c r="K280">
        <v>12.3720592740535</v>
      </c>
      <c r="L280">
        <v>0.442108</v>
      </c>
      <c r="M280">
        <v>0.216446</v>
      </c>
      <c r="N280">
        <v>0.78048799999999996</v>
      </c>
      <c r="O280">
        <v>0.58421100000000004</v>
      </c>
      <c r="P280" s="16" t="s">
        <v>713</v>
      </c>
      <c r="Q280" s="16" t="s">
        <v>4581</v>
      </c>
      <c r="R280">
        <v>81</v>
      </c>
      <c r="S280">
        <v>4.0310680364852498</v>
      </c>
      <c r="T280" s="20" t="s">
        <v>2187</v>
      </c>
      <c r="U280" t="s">
        <v>4586</v>
      </c>
      <c r="V280">
        <v>100</v>
      </c>
      <c r="W280">
        <v>8.1868134592130808</v>
      </c>
      <c r="X280">
        <v>81</v>
      </c>
    </row>
    <row r="281" spans="1:24">
      <c r="A281" s="16">
        <v>278</v>
      </c>
      <c r="B281" s="16" t="s">
        <v>1312</v>
      </c>
      <c r="C281" s="16" t="s">
        <v>220</v>
      </c>
      <c r="D281" s="3" t="s">
        <v>342</v>
      </c>
      <c r="E281" s="16" t="s">
        <v>53</v>
      </c>
      <c r="F281" s="16" t="s">
        <v>54</v>
      </c>
      <c r="G281" s="17" t="s">
        <v>208</v>
      </c>
      <c r="H281" s="16" t="s">
        <v>228</v>
      </c>
      <c r="I281" s="16" t="s">
        <v>4582</v>
      </c>
      <c r="J281">
        <v>137</v>
      </c>
      <c r="K281">
        <v>10.4197708646577</v>
      </c>
      <c r="L281">
        <v>0.58496499999999996</v>
      </c>
      <c r="M281">
        <v>0.295651</v>
      </c>
      <c r="N281">
        <v>0.75496700000000005</v>
      </c>
      <c r="O281">
        <v>0.57062100000000004</v>
      </c>
      <c r="P281" s="16" t="s">
        <v>341</v>
      </c>
      <c r="Q281" s="19" t="s">
        <v>4581</v>
      </c>
      <c r="R281">
        <v>51</v>
      </c>
      <c r="S281">
        <v>3.9944749010434402</v>
      </c>
      <c r="T281" s="20" t="s">
        <v>2006</v>
      </c>
      <c r="U281" t="s">
        <v>4586</v>
      </c>
      <c r="V281">
        <v>116</v>
      </c>
      <c r="W281">
        <v>10.732769722986299</v>
      </c>
      <c r="X281">
        <v>51</v>
      </c>
    </row>
    <row r="282" spans="1:24">
      <c r="A282" s="16">
        <v>279</v>
      </c>
      <c r="B282" s="16" t="s">
        <v>1486</v>
      </c>
      <c r="C282" s="16" t="s">
        <v>603</v>
      </c>
      <c r="D282" s="3" t="s">
        <v>716</v>
      </c>
      <c r="E282" s="16" t="s">
        <v>53</v>
      </c>
      <c r="F282" s="16" t="s">
        <v>54</v>
      </c>
      <c r="G282" s="17" t="s">
        <v>208</v>
      </c>
      <c r="H282" s="16" t="s">
        <v>231</v>
      </c>
      <c r="I282" s="16" t="s">
        <v>4582</v>
      </c>
      <c r="J282">
        <v>167</v>
      </c>
      <c r="K282">
        <v>10.3912534334635</v>
      </c>
      <c r="L282">
        <v>0.72091000000000005</v>
      </c>
      <c r="M282">
        <v>0.38580100000000001</v>
      </c>
      <c r="N282">
        <v>0.76041700000000001</v>
      </c>
      <c r="O282">
        <v>0.68161400000000005</v>
      </c>
      <c r="P282" s="16" t="s">
        <v>715</v>
      </c>
      <c r="Q282" s="16" t="s">
        <v>4581</v>
      </c>
      <c r="R282">
        <v>71</v>
      </c>
      <c r="S282">
        <v>3.1299871513737498</v>
      </c>
      <c r="T282" s="20" t="s">
        <v>2188</v>
      </c>
      <c r="U282" t="s">
        <v>4586</v>
      </c>
      <c r="V282">
        <v>127</v>
      </c>
      <c r="W282">
        <v>11.7967074315206</v>
      </c>
      <c r="X282">
        <v>71</v>
      </c>
    </row>
    <row r="283" spans="1:24">
      <c r="A283" s="16">
        <v>280</v>
      </c>
      <c r="B283" s="16" t="s">
        <v>1313</v>
      </c>
      <c r="C283" s="16" t="s">
        <v>220</v>
      </c>
      <c r="D283" s="3" t="s">
        <v>344</v>
      </c>
      <c r="E283" s="16" t="s">
        <v>53</v>
      </c>
      <c r="F283" s="16" t="s">
        <v>54</v>
      </c>
      <c r="G283" s="17" t="s">
        <v>208</v>
      </c>
      <c r="H283" s="16" t="s">
        <v>231</v>
      </c>
      <c r="I283" s="16" t="s">
        <v>4582</v>
      </c>
      <c r="J283">
        <v>159</v>
      </c>
      <c r="K283">
        <v>9.7694110248421406</v>
      </c>
      <c r="L283">
        <v>0.72249399999999997</v>
      </c>
      <c r="M283">
        <v>0.47062199999999998</v>
      </c>
      <c r="N283">
        <v>0.81927700000000003</v>
      </c>
      <c r="O283">
        <v>0.741784</v>
      </c>
      <c r="P283" s="16" t="s">
        <v>343</v>
      </c>
      <c r="Q283" s="19" t="s">
        <v>4581</v>
      </c>
      <c r="R283">
        <v>37</v>
      </c>
      <c r="S283">
        <v>3.7021041103765802</v>
      </c>
      <c r="T283" s="20" t="s">
        <v>2007</v>
      </c>
      <c r="U283" t="s">
        <v>4586</v>
      </c>
      <c r="V283">
        <v>109</v>
      </c>
      <c r="W283">
        <v>6.5108643725653002</v>
      </c>
      <c r="X283">
        <v>37</v>
      </c>
    </row>
    <row r="284" spans="1:24">
      <c r="A284" s="16">
        <v>281</v>
      </c>
      <c r="B284" s="16" t="s">
        <v>1370</v>
      </c>
      <c r="C284" s="16" t="s">
        <v>346</v>
      </c>
      <c r="D284" s="3" t="s">
        <v>463</v>
      </c>
      <c r="E284" s="16" t="s">
        <v>53</v>
      </c>
      <c r="F284" s="16" t="s">
        <v>54</v>
      </c>
      <c r="G284" s="17" t="s">
        <v>208</v>
      </c>
      <c r="H284" s="16" t="s">
        <v>348</v>
      </c>
      <c r="I284" s="16" t="s">
        <v>4582</v>
      </c>
      <c r="J284">
        <v>149</v>
      </c>
      <c r="K284">
        <v>8.1218891360796199</v>
      </c>
      <c r="L284">
        <v>0.44383600000000001</v>
      </c>
      <c r="M284">
        <v>0.37456800000000001</v>
      </c>
      <c r="N284">
        <v>0.70175399999999999</v>
      </c>
      <c r="O284">
        <v>0.59499999999999997</v>
      </c>
      <c r="P284" s="16" t="s">
        <v>462</v>
      </c>
      <c r="Q284" s="16" t="s">
        <v>4581</v>
      </c>
      <c r="R284">
        <v>73</v>
      </c>
      <c r="S284">
        <v>4.1146511512013797</v>
      </c>
      <c r="T284" s="20" t="s">
        <v>2064</v>
      </c>
      <c r="U284" t="s">
        <v>4586</v>
      </c>
      <c r="V284">
        <v>132</v>
      </c>
      <c r="W284">
        <v>12.5429493159002</v>
      </c>
      <c r="X284">
        <v>73</v>
      </c>
    </row>
    <row r="285" spans="1:24">
      <c r="A285" s="16">
        <v>282</v>
      </c>
      <c r="E285" s="16" t="s">
        <v>53</v>
      </c>
      <c r="F285" s="16" t="s">
        <v>54</v>
      </c>
      <c r="G285" s="17" t="s">
        <v>208</v>
      </c>
      <c r="H285" s="16" t="s">
        <v>348</v>
      </c>
      <c r="I285" s="16" t="s">
        <v>4582</v>
      </c>
    </row>
    <row r="286" spans="1:24">
      <c r="A286" s="16">
        <v>283</v>
      </c>
      <c r="B286" s="16" t="s">
        <v>1488</v>
      </c>
      <c r="C286" s="16" t="s">
        <v>603</v>
      </c>
      <c r="D286" s="3" t="s">
        <v>720</v>
      </c>
      <c r="E286" s="16" t="s">
        <v>53</v>
      </c>
      <c r="F286" s="16" t="s">
        <v>54</v>
      </c>
      <c r="G286" s="17" t="s">
        <v>208</v>
      </c>
      <c r="H286" s="16" t="s">
        <v>351</v>
      </c>
      <c r="I286" s="16" t="s">
        <v>4582</v>
      </c>
      <c r="J286">
        <v>154</v>
      </c>
      <c r="K286">
        <v>8.1259268222068606</v>
      </c>
      <c r="L286">
        <v>0.62543199999999999</v>
      </c>
      <c r="N286">
        <v>0.77840900000000002</v>
      </c>
      <c r="P286" s="16" t="s">
        <v>719</v>
      </c>
      <c r="Q286" s="16" t="s">
        <v>4581</v>
      </c>
      <c r="R286">
        <v>61</v>
      </c>
      <c r="S286">
        <v>2.37486292086975</v>
      </c>
      <c r="X286">
        <v>61</v>
      </c>
    </row>
    <row r="287" spans="1:24">
      <c r="A287" s="16">
        <v>284</v>
      </c>
      <c r="B287" s="16" t="s">
        <v>1371</v>
      </c>
      <c r="C287" s="16" t="s">
        <v>346</v>
      </c>
      <c r="D287" s="3" t="s">
        <v>465</v>
      </c>
      <c r="E287" s="16" t="s">
        <v>53</v>
      </c>
      <c r="F287" s="16" t="s">
        <v>54</v>
      </c>
      <c r="G287" s="17" t="s">
        <v>208</v>
      </c>
      <c r="H287" s="16" t="s">
        <v>351</v>
      </c>
      <c r="I287" s="16" t="s">
        <v>4582</v>
      </c>
      <c r="J287">
        <v>135</v>
      </c>
      <c r="K287">
        <v>7.34675315533618</v>
      </c>
      <c r="L287">
        <v>0.56797200000000003</v>
      </c>
      <c r="M287">
        <v>0.31264399999999998</v>
      </c>
      <c r="N287">
        <v>0.82208599999999998</v>
      </c>
      <c r="O287">
        <v>0.65363099999999996</v>
      </c>
      <c r="P287" s="16" t="s">
        <v>464</v>
      </c>
      <c r="Q287" s="16" t="s">
        <v>4581</v>
      </c>
      <c r="R287">
        <v>57</v>
      </c>
      <c r="S287">
        <v>2.5676630748204401</v>
      </c>
      <c r="T287" s="20" t="s">
        <v>2065</v>
      </c>
      <c r="U287" t="s">
        <v>4586</v>
      </c>
      <c r="V287">
        <v>106</v>
      </c>
      <c r="W287">
        <v>10.17271048732</v>
      </c>
      <c r="X287">
        <v>57</v>
      </c>
    </row>
    <row r="288" spans="1:24">
      <c r="A288" s="16">
        <v>285</v>
      </c>
      <c r="B288" s="16" t="s">
        <v>1582</v>
      </c>
      <c r="C288" s="16" t="s">
        <v>845</v>
      </c>
      <c r="D288" s="3" t="s">
        <v>894</v>
      </c>
      <c r="E288" s="16" t="s">
        <v>53</v>
      </c>
      <c r="F288" s="16" t="s">
        <v>54</v>
      </c>
      <c r="G288" s="17" t="s">
        <v>208</v>
      </c>
      <c r="H288" s="16" t="s">
        <v>354</v>
      </c>
      <c r="I288" s="16" t="s">
        <v>4582</v>
      </c>
      <c r="J288">
        <v>136</v>
      </c>
      <c r="K288">
        <v>7.5147603322013703</v>
      </c>
      <c r="L288">
        <v>0.49438399999999999</v>
      </c>
      <c r="M288">
        <v>0.20175699999999999</v>
      </c>
      <c r="N288">
        <v>0.76729599999999998</v>
      </c>
      <c r="O288">
        <v>0.67179500000000003</v>
      </c>
      <c r="P288" s="16" t="s">
        <v>893</v>
      </c>
      <c r="Q288" s="16" t="s">
        <v>4581</v>
      </c>
      <c r="R288">
        <v>60</v>
      </c>
      <c r="S288">
        <v>2.4411761191793202</v>
      </c>
      <c r="T288" s="20" t="s">
        <v>2276</v>
      </c>
      <c r="U288" t="s">
        <v>4586</v>
      </c>
      <c r="V288">
        <v>123</v>
      </c>
      <c r="W288">
        <v>7.5914439021287601</v>
      </c>
      <c r="X288">
        <v>60</v>
      </c>
    </row>
    <row r="289" spans="1:24">
      <c r="A289" s="16">
        <v>286</v>
      </c>
      <c r="B289" s="16" t="s">
        <v>1372</v>
      </c>
      <c r="C289" s="16" t="s">
        <v>346</v>
      </c>
      <c r="D289" s="3" t="s">
        <v>467</v>
      </c>
      <c r="E289" s="16" t="s">
        <v>53</v>
      </c>
      <c r="F289" s="16" t="s">
        <v>54</v>
      </c>
      <c r="G289" s="17" t="s">
        <v>208</v>
      </c>
      <c r="H289" s="16" t="s">
        <v>354</v>
      </c>
      <c r="I289" s="16" t="s">
        <v>4582</v>
      </c>
      <c r="J289">
        <v>124</v>
      </c>
      <c r="K289">
        <v>7.4294567986756803</v>
      </c>
      <c r="L289">
        <v>0.56825999999999999</v>
      </c>
      <c r="M289">
        <v>0.39876200000000001</v>
      </c>
      <c r="N289">
        <v>0.724719</v>
      </c>
      <c r="O289">
        <v>0.56626500000000002</v>
      </c>
      <c r="P289" s="16" t="s">
        <v>466</v>
      </c>
      <c r="Q289" s="16" t="s">
        <v>4581</v>
      </c>
      <c r="R289">
        <v>103</v>
      </c>
      <c r="S289">
        <v>6.6737201023192902</v>
      </c>
      <c r="T289" s="20" t="s">
        <v>2066</v>
      </c>
      <c r="U289" t="s">
        <v>4586</v>
      </c>
      <c r="V289">
        <v>114</v>
      </c>
      <c r="W289">
        <v>11.108152774623001</v>
      </c>
      <c r="X289">
        <v>103</v>
      </c>
    </row>
    <row r="290" spans="1:24">
      <c r="A290" s="16">
        <v>287</v>
      </c>
      <c r="B290" s="16" t="s">
        <v>1583</v>
      </c>
      <c r="C290" s="16" t="s">
        <v>845</v>
      </c>
      <c r="D290" s="3" t="s">
        <v>896</v>
      </c>
      <c r="E290" s="16" t="s">
        <v>53</v>
      </c>
      <c r="F290" s="16" t="s">
        <v>54</v>
      </c>
      <c r="G290" s="17" t="s">
        <v>208</v>
      </c>
      <c r="H290" s="16" t="s">
        <v>357</v>
      </c>
      <c r="I290" s="16" t="s">
        <v>4582</v>
      </c>
      <c r="J290">
        <v>159</v>
      </c>
      <c r="K290">
        <v>6.3681703055165304</v>
      </c>
      <c r="L290">
        <v>0.22162999999999999</v>
      </c>
      <c r="M290">
        <v>0.16892299999999999</v>
      </c>
      <c r="N290">
        <v>0.69483600000000001</v>
      </c>
      <c r="O290">
        <v>0.65966400000000003</v>
      </c>
      <c r="P290" s="16" t="s">
        <v>895</v>
      </c>
      <c r="Q290" s="16" t="s">
        <v>4581</v>
      </c>
      <c r="R290">
        <v>119</v>
      </c>
      <c r="S290">
        <v>6.5049970118567897</v>
      </c>
      <c r="T290" s="23" t="s">
        <v>2277</v>
      </c>
      <c r="U290" t="s">
        <v>4586</v>
      </c>
      <c r="V290">
        <v>160</v>
      </c>
      <c r="W290">
        <v>7.5141701212417997</v>
      </c>
      <c r="X290">
        <v>119</v>
      </c>
    </row>
    <row r="291" spans="1:24">
      <c r="A291" s="16">
        <v>288</v>
      </c>
      <c r="B291" s="16" t="s">
        <v>1373</v>
      </c>
      <c r="C291" s="16" t="s">
        <v>346</v>
      </c>
      <c r="D291" s="3" t="s">
        <v>469</v>
      </c>
      <c r="E291" s="16" t="s">
        <v>53</v>
      </c>
      <c r="F291" s="16" t="s">
        <v>54</v>
      </c>
      <c r="G291" s="17" t="s">
        <v>208</v>
      </c>
      <c r="H291" s="16" t="s">
        <v>357</v>
      </c>
      <c r="I291" s="16" t="s">
        <v>4582</v>
      </c>
      <c r="J291">
        <v>138</v>
      </c>
      <c r="K291">
        <v>5.8521252382095499</v>
      </c>
      <c r="L291">
        <v>0.46961399999999998</v>
      </c>
      <c r="M291">
        <v>0.211982</v>
      </c>
      <c r="N291">
        <v>0.736842</v>
      </c>
      <c r="O291">
        <v>0.63461500000000004</v>
      </c>
      <c r="P291" s="16" t="s">
        <v>468</v>
      </c>
      <c r="Q291" s="16" t="s">
        <v>4581</v>
      </c>
      <c r="R291">
        <v>78</v>
      </c>
      <c r="S291">
        <v>3.9266173564157199</v>
      </c>
      <c r="T291" s="20" t="s">
        <v>2067</v>
      </c>
      <c r="U291" t="s">
        <v>4586</v>
      </c>
      <c r="V291">
        <v>146</v>
      </c>
      <c r="W291">
        <v>7.9573785793167797</v>
      </c>
      <c r="X291">
        <v>78</v>
      </c>
    </row>
    <row r="292" spans="1:24">
      <c r="A292" s="16">
        <v>289</v>
      </c>
      <c r="B292" s="16" t="s">
        <v>1513</v>
      </c>
      <c r="C292" s="16" t="s">
        <v>724</v>
      </c>
      <c r="D292" s="3" t="s">
        <v>755</v>
      </c>
      <c r="E292" s="16" t="s">
        <v>53</v>
      </c>
      <c r="F292" s="16" t="s">
        <v>54</v>
      </c>
      <c r="G292" s="17" t="s">
        <v>109</v>
      </c>
      <c r="H292" s="16" t="s">
        <v>22</v>
      </c>
      <c r="I292" s="16" t="s">
        <v>4582</v>
      </c>
      <c r="J292">
        <v>190</v>
      </c>
      <c r="K292">
        <v>15.559559135773901</v>
      </c>
      <c r="L292">
        <v>0.26036900000000002</v>
      </c>
      <c r="M292">
        <v>0.29622700000000002</v>
      </c>
      <c r="N292">
        <v>0.63967600000000002</v>
      </c>
      <c r="O292">
        <v>0.65040699999999996</v>
      </c>
      <c r="P292" s="16" t="s">
        <v>754</v>
      </c>
      <c r="Q292" s="16" t="s">
        <v>4581</v>
      </c>
      <c r="R292">
        <v>146</v>
      </c>
      <c r="S292">
        <v>9.9463432403877494</v>
      </c>
      <c r="T292" s="20" t="s">
        <v>2207</v>
      </c>
      <c r="U292" t="s">
        <v>4586</v>
      </c>
      <c r="V292">
        <v>142</v>
      </c>
      <c r="W292">
        <v>8.5996108526108692</v>
      </c>
      <c r="X292">
        <v>146</v>
      </c>
    </row>
    <row r="293" spans="1:24">
      <c r="A293" s="16">
        <v>290</v>
      </c>
      <c r="E293" s="16" t="s">
        <v>53</v>
      </c>
      <c r="F293" s="16" t="s">
        <v>54</v>
      </c>
      <c r="G293" s="17" t="s">
        <v>109</v>
      </c>
      <c r="H293" s="16" t="s">
        <v>22</v>
      </c>
      <c r="I293" s="16" t="s">
        <v>4582</v>
      </c>
    </row>
    <row r="294" spans="1:24">
      <c r="A294" s="16">
        <v>291</v>
      </c>
      <c r="B294" s="16" t="s">
        <v>1514</v>
      </c>
      <c r="C294" s="16" t="s">
        <v>724</v>
      </c>
      <c r="D294" s="3" t="s">
        <v>757</v>
      </c>
      <c r="E294" s="16" t="s">
        <v>53</v>
      </c>
      <c r="F294" s="16" t="s">
        <v>54</v>
      </c>
      <c r="G294" s="17" t="s">
        <v>109</v>
      </c>
      <c r="H294" s="16" t="s">
        <v>28</v>
      </c>
      <c r="I294" s="16" t="s">
        <v>4582</v>
      </c>
      <c r="J294">
        <v>186</v>
      </c>
      <c r="K294">
        <v>16.770916719881001</v>
      </c>
      <c r="L294">
        <v>0.272897</v>
      </c>
      <c r="M294">
        <v>0.278082</v>
      </c>
      <c r="N294">
        <v>0.57370500000000002</v>
      </c>
      <c r="O294">
        <v>0.58078600000000002</v>
      </c>
      <c r="P294" s="16" t="s">
        <v>756</v>
      </c>
      <c r="Q294" s="16" t="s">
        <v>4581</v>
      </c>
      <c r="R294">
        <v>172</v>
      </c>
      <c r="S294">
        <v>14.7959297269731</v>
      </c>
      <c r="T294" s="20" t="s">
        <v>2208</v>
      </c>
      <c r="U294" t="s">
        <v>4586</v>
      </c>
      <c r="V294">
        <v>139</v>
      </c>
      <c r="W294">
        <v>13.8525069407417</v>
      </c>
      <c r="X294">
        <v>172</v>
      </c>
    </row>
    <row r="295" spans="1:24">
      <c r="A295" s="16">
        <v>292</v>
      </c>
      <c r="B295" s="16" t="s">
        <v>1703</v>
      </c>
      <c r="C295" s="16" t="s">
        <v>16</v>
      </c>
      <c r="D295" s="3" t="s">
        <v>112</v>
      </c>
      <c r="E295" s="16" t="s">
        <v>53</v>
      </c>
      <c r="F295" s="16" t="s">
        <v>54</v>
      </c>
      <c r="G295" s="17" t="s">
        <v>109</v>
      </c>
      <c r="H295" s="16" t="s">
        <v>28</v>
      </c>
      <c r="I295" s="16" t="s">
        <v>4582</v>
      </c>
      <c r="J295">
        <v>215</v>
      </c>
      <c r="K295">
        <v>17.283154178390301</v>
      </c>
      <c r="L295">
        <v>0.25691199999999997</v>
      </c>
      <c r="M295">
        <v>0.32186100000000001</v>
      </c>
      <c r="N295">
        <v>0.60137499999999999</v>
      </c>
      <c r="O295">
        <v>0.60402699999999998</v>
      </c>
      <c r="P295" s="16" t="s">
        <v>110</v>
      </c>
      <c r="Q295" s="19" t="s">
        <v>4581</v>
      </c>
      <c r="R295">
        <v>192</v>
      </c>
      <c r="S295">
        <v>16.870396506904701</v>
      </c>
      <c r="T295" s="20" t="s">
        <v>1914</v>
      </c>
      <c r="U295" t="s">
        <v>4586</v>
      </c>
      <c r="V295">
        <v>201</v>
      </c>
      <c r="W295">
        <v>13.5633469156757</v>
      </c>
      <c r="X295">
        <v>192</v>
      </c>
    </row>
    <row r="296" spans="1:24">
      <c r="A296" s="16">
        <v>293</v>
      </c>
      <c r="B296" s="16" t="s">
        <v>1515</v>
      </c>
      <c r="C296" s="16" t="s">
        <v>724</v>
      </c>
      <c r="D296" s="3" t="s">
        <v>759</v>
      </c>
      <c r="E296" s="16" t="s">
        <v>53</v>
      </c>
      <c r="F296" s="16" t="s">
        <v>54</v>
      </c>
      <c r="G296" s="17" t="s">
        <v>109</v>
      </c>
      <c r="H296" s="16" t="s">
        <v>32</v>
      </c>
      <c r="I296" s="16" t="s">
        <v>4582</v>
      </c>
      <c r="J296">
        <v>185</v>
      </c>
      <c r="K296">
        <v>13.0947991370639</v>
      </c>
      <c r="L296">
        <v>0.23761499999999999</v>
      </c>
      <c r="M296">
        <v>0.26857700000000001</v>
      </c>
      <c r="N296">
        <v>0.64122100000000004</v>
      </c>
      <c r="O296">
        <v>0.61538499999999996</v>
      </c>
      <c r="P296" s="16" t="s">
        <v>758</v>
      </c>
      <c r="Q296" s="16" t="s">
        <v>4581</v>
      </c>
      <c r="R296">
        <v>171</v>
      </c>
      <c r="S296">
        <v>10.536376278175799</v>
      </c>
      <c r="T296" s="20" t="s">
        <v>2209</v>
      </c>
      <c r="U296" t="s">
        <v>4586</v>
      </c>
      <c r="V296">
        <v>175</v>
      </c>
      <c r="W296">
        <v>15.297551269288</v>
      </c>
      <c r="X296">
        <v>171</v>
      </c>
    </row>
    <row r="297" spans="1:24">
      <c r="A297" s="16">
        <v>294</v>
      </c>
      <c r="B297" s="16" t="s">
        <v>1704</v>
      </c>
      <c r="C297" s="16" t="s">
        <v>16</v>
      </c>
      <c r="D297" s="3" t="s">
        <v>115</v>
      </c>
      <c r="E297" s="16" t="s">
        <v>53</v>
      </c>
      <c r="F297" s="16" t="s">
        <v>54</v>
      </c>
      <c r="G297" s="17" t="s">
        <v>109</v>
      </c>
      <c r="H297" s="16" t="s">
        <v>32</v>
      </c>
      <c r="I297" s="16" t="s">
        <v>4582</v>
      </c>
      <c r="J297">
        <v>173</v>
      </c>
      <c r="K297">
        <v>16.154258173926401</v>
      </c>
      <c r="L297">
        <v>0.26238499999999998</v>
      </c>
      <c r="M297">
        <v>0.28600199999999998</v>
      </c>
      <c r="N297">
        <v>0.59591799999999995</v>
      </c>
      <c r="O297">
        <v>0.59701499999999996</v>
      </c>
      <c r="P297" s="16" t="s">
        <v>113</v>
      </c>
      <c r="Q297" s="19" t="s">
        <v>4581</v>
      </c>
      <c r="R297">
        <v>171</v>
      </c>
      <c r="S297">
        <v>16.597732864650698</v>
      </c>
      <c r="T297" s="20" t="s">
        <v>1915</v>
      </c>
      <c r="U297" t="s">
        <v>4586</v>
      </c>
      <c r="V297">
        <v>203</v>
      </c>
      <c r="W297">
        <v>18.705784776430399</v>
      </c>
      <c r="X297">
        <v>171</v>
      </c>
    </row>
    <row r="298" spans="1:24">
      <c r="A298" s="16">
        <v>295</v>
      </c>
      <c r="B298" s="16" t="s">
        <v>1669</v>
      </c>
      <c r="C298" s="16" t="s">
        <v>968</v>
      </c>
      <c r="D298" s="3" t="s">
        <v>1069</v>
      </c>
      <c r="E298" s="16" t="s">
        <v>53</v>
      </c>
      <c r="F298" s="16" t="s">
        <v>54</v>
      </c>
      <c r="G298" s="17" t="s">
        <v>109</v>
      </c>
      <c r="H298" s="16" t="s">
        <v>36</v>
      </c>
      <c r="I298" s="16" t="s">
        <v>4582</v>
      </c>
      <c r="J298">
        <v>91</v>
      </c>
      <c r="K298">
        <v>8.4703187475648694</v>
      </c>
      <c r="L298">
        <v>0.236319</v>
      </c>
      <c r="M298">
        <v>0.35152600000000001</v>
      </c>
      <c r="N298">
        <v>0.62043800000000005</v>
      </c>
      <c r="O298">
        <v>0.61363599999999996</v>
      </c>
      <c r="P298" s="16" t="s">
        <v>1068</v>
      </c>
      <c r="Q298" s="16" t="s">
        <v>4581</v>
      </c>
      <c r="R298">
        <v>98</v>
      </c>
      <c r="S298">
        <v>10.3551960306804</v>
      </c>
      <c r="T298" s="20" t="s">
        <v>2363</v>
      </c>
      <c r="U298" t="s">
        <v>4586</v>
      </c>
      <c r="V298">
        <v>92</v>
      </c>
      <c r="W298">
        <v>10.383868924025</v>
      </c>
      <c r="X298">
        <v>98</v>
      </c>
    </row>
    <row r="299" spans="1:24">
      <c r="A299" s="16">
        <v>296</v>
      </c>
      <c r="B299" s="16" t="s">
        <v>1705</v>
      </c>
      <c r="C299" s="16" t="s">
        <v>16</v>
      </c>
      <c r="D299" s="3" t="s">
        <v>118</v>
      </c>
      <c r="E299" s="16" t="s">
        <v>53</v>
      </c>
      <c r="F299" s="16" t="s">
        <v>54</v>
      </c>
      <c r="G299" s="17" t="s">
        <v>109</v>
      </c>
      <c r="H299" s="16" t="s">
        <v>36</v>
      </c>
      <c r="I299" s="16" t="s">
        <v>4582</v>
      </c>
      <c r="J299">
        <v>123</v>
      </c>
      <c r="K299">
        <v>8.2554291290725708</v>
      </c>
      <c r="L299">
        <v>0.20478099999999999</v>
      </c>
      <c r="M299">
        <v>0.34533399999999997</v>
      </c>
      <c r="N299">
        <v>0.59393899999999999</v>
      </c>
      <c r="O299">
        <v>0.696133</v>
      </c>
      <c r="P299" s="16" t="s">
        <v>116</v>
      </c>
      <c r="Q299" s="19" t="s">
        <v>4581</v>
      </c>
      <c r="R299">
        <v>109</v>
      </c>
      <c r="S299">
        <v>10.1172200184388</v>
      </c>
      <c r="T299" s="20" t="s">
        <v>1916</v>
      </c>
      <c r="U299" t="s">
        <v>4586</v>
      </c>
      <c r="V299">
        <v>113</v>
      </c>
      <c r="W299">
        <v>11.174299484934799</v>
      </c>
      <c r="X299">
        <v>109</v>
      </c>
    </row>
    <row r="300" spans="1:24">
      <c r="A300" s="16">
        <v>297</v>
      </c>
      <c r="B300" s="16" t="s">
        <v>1670</v>
      </c>
      <c r="C300" s="16" t="s">
        <v>968</v>
      </c>
      <c r="D300" s="3" t="s">
        <v>1071</v>
      </c>
      <c r="E300" s="16" t="s">
        <v>53</v>
      </c>
      <c r="F300" s="16" t="s">
        <v>54</v>
      </c>
      <c r="G300" s="17" t="s">
        <v>109</v>
      </c>
      <c r="H300" s="16" t="s">
        <v>222</v>
      </c>
      <c r="I300" s="16" t="s">
        <v>4582</v>
      </c>
      <c r="J300">
        <v>105</v>
      </c>
      <c r="K300">
        <v>5.6593861697710102</v>
      </c>
      <c r="L300">
        <v>0.36765599999999998</v>
      </c>
      <c r="M300">
        <v>0.41071400000000002</v>
      </c>
      <c r="N300">
        <v>0.66470600000000002</v>
      </c>
      <c r="O300">
        <v>0.61333300000000002</v>
      </c>
      <c r="P300" s="16" t="s">
        <v>1070</v>
      </c>
      <c r="Q300" s="16" t="s">
        <v>4581</v>
      </c>
      <c r="R300">
        <v>122</v>
      </c>
      <c r="S300">
        <v>9.6306832435092602</v>
      </c>
      <c r="T300" s="20" t="s">
        <v>2364</v>
      </c>
      <c r="U300" t="s">
        <v>4586</v>
      </c>
      <c r="V300">
        <v>103</v>
      </c>
      <c r="W300">
        <v>11.1597962409652</v>
      </c>
      <c r="X300">
        <v>122</v>
      </c>
    </row>
    <row r="301" spans="1:24">
      <c r="A301" s="16">
        <v>298</v>
      </c>
      <c r="B301" s="16" t="s">
        <v>1278</v>
      </c>
      <c r="C301" s="16" t="s">
        <v>220</v>
      </c>
      <c r="D301" s="3" t="s">
        <v>273</v>
      </c>
      <c r="E301" s="16" t="s">
        <v>53</v>
      </c>
      <c r="F301" s="16" t="s">
        <v>54</v>
      </c>
      <c r="G301" s="17" t="s">
        <v>109</v>
      </c>
      <c r="H301" s="16" t="s">
        <v>222</v>
      </c>
      <c r="I301" s="16" t="s">
        <v>4582</v>
      </c>
      <c r="J301">
        <v>123</v>
      </c>
      <c r="K301">
        <v>8.1862380455354504</v>
      </c>
      <c r="L301">
        <v>0.43706800000000001</v>
      </c>
      <c r="M301">
        <v>0.46126200000000001</v>
      </c>
      <c r="N301">
        <v>0.61538499999999996</v>
      </c>
      <c r="O301">
        <v>0.60989000000000004</v>
      </c>
      <c r="P301" s="16" t="s">
        <v>272</v>
      </c>
      <c r="Q301" s="19" t="s">
        <v>4581</v>
      </c>
      <c r="R301">
        <v>129</v>
      </c>
      <c r="S301">
        <v>11.380173032707599</v>
      </c>
      <c r="T301" s="20" t="s">
        <v>1972</v>
      </c>
      <c r="U301" t="s">
        <v>4586</v>
      </c>
      <c r="V301">
        <v>130</v>
      </c>
      <c r="W301">
        <v>9.3232815909647204</v>
      </c>
      <c r="X301">
        <v>129</v>
      </c>
    </row>
    <row r="302" spans="1:24">
      <c r="A302" s="16">
        <v>299</v>
      </c>
      <c r="B302" s="16" t="s">
        <v>1671</v>
      </c>
      <c r="C302" s="16" t="s">
        <v>968</v>
      </c>
      <c r="D302" s="3" t="s">
        <v>1073</v>
      </c>
      <c r="E302" s="16" t="s">
        <v>53</v>
      </c>
      <c r="F302" s="16" t="s">
        <v>54</v>
      </c>
      <c r="G302" s="17" t="s">
        <v>109</v>
      </c>
      <c r="H302" s="16" t="s">
        <v>225</v>
      </c>
      <c r="I302" s="16" t="s">
        <v>4582</v>
      </c>
      <c r="J302">
        <v>105</v>
      </c>
      <c r="K302">
        <v>7.3252550516605304</v>
      </c>
      <c r="L302">
        <v>0.29680299999999998</v>
      </c>
      <c r="M302">
        <v>0.33021299999999998</v>
      </c>
      <c r="N302">
        <v>0.55279500000000004</v>
      </c>
      <c r="O302">
        <v>0.54938299999999995</v>
      </c>
      <c r="P302" s="16" t="s">
        <v>1072</v>
      </c>
      <c r="Q302" s="16" t="s">
        <v>4581</v>
      </c>
      <c r="R302">
        <v>128</v>
      </c>
      <c r="S302">
        <v>5.2074818015661197</v>
      </c>
      <c r="T302" s="20" t="s">
        <v>2365</v>
      </c>
      <c r="U302" t="s">
        <v>4586</v>
      </c>
      <c r="V302">
        <v>130</v>
      </c>
      <c r="W302">
        <v>6.1412711258035602</v>
      </c>
      <c r="X302">
        <v>128</v>
      </c>
    </row>
    <row r="303" spans="1:24">
      <c r="A303" s="16">
        <v>300</v>
      </c>
      <c r="B303" s="16" t="s">
        <v>1279</v>
      </c>
      <c r="C303" s="16" t="s">
        <v>220</v>
      </c>
      <c r="D303" s="3" t="s">
        <v>275</v>
      </c>
      <c r="E303" s="16" t="s">
        <v>53</v>
      </c>
      <c r="F303" s="16" t="s">
        <v>54</v>
      </c>
      <c r="G303" s="17" t="s">
        <v>109</v>
      </c>
      <c r="H303" s="16" t="s">
        <v>225</v>
      </c>
      <c r="I303" s="16" t="s">
        <v>4582</v>
      </c>
      <c r="J303">
        <v>142</v>
      </c>
      <c r="K303">
        <v>9.7784768258925396</v>
      </c>
      <c r="L303">
        <v>0.29061100000000001</v>
      </c>
      <c r="M303">
        <v>0.28715400000000002</v>
      </c>
      <c r="N303">
        <v>0.64125600000000005</v>
      </c>
      <c r="O303">
        <v>0.60499999999999998</v>
      </c>
      <c r="P303" s="16" t="s">
        <v>274</v>
      </c>
      <c r="Q303" s="19" t="s">
        <v>4581</v>
      </c>
      <c r="R303">
        <v>161</v>
      </c>
      <c r="S303">
        <v>11.4790685361711</v>
      </c>
      <c r="T303" s="20" t="s">
        <v>1973</v>
      </c>
      <c r="U303" t="s">
        <v>4586</v>
      </c>
      <c r="V303">
        <v>137</v>
      </c>
      <c r="W303">
        <v>7.46740902281116</v>
      </c>
      <c r="X303">
        <v>161</v>
      </c>
    </row>
    <row r="304" spans="1:24">
      <c r="A304" s="16">
        <v>301</v>
      </c>
      <c r="B304" s="16" t="s">
        <v>1454</v>
      </c>
      <c r="C304" s="16" t="s">
        <v>603</v>
      </c>
      <c r="D304" s="3" t="s">
        <v>652</v>
      </c>
      <c r="E304" s="16" t="s">
        <v>53</v>
      </c>
      <c r="F304" s="16" t="s">
        <v>54</v>
      </c>
      <c r="G304" s="17" t="s">
        <v>109</v>
      </c>
      <c r="H304" s="16" t="s">
        <v>228</v>
      </c>
      <c r="I304" s="16" t="s">
        <v>4582</v>
      </c>
      <c r="J304">
        <v>149</v>
      </c>
      <c r="K304">
        <v>10.2584390043817</v>
      </c>
      <c r="L304">
        <v>0.27721800000000002</v>
      </c>
      <c r="M304">
        <v>0.33194099999999999</v>
      </c>
      <c r="N304">
        <v>0.63592199999999999</v>
      </c>
      <c r="O304">
        <v>0.66492099999999998</v>
      </c>
      <c r="P304" s="16" t="s">
        <v>651</v>
      </c>
      <c r="Q304" s="16" t="s">
        <v>4581</v>
      </c>
      <c r="R304">
        <v>132</v>
      </c>
      <c r="S304">
        <v>8.5507990760289996</v>
      </c>
      <c r="T304" s="20" t="s">
        <v>2156</v>
      </c>
      <c r="U304" t="s">
        <v>4586</v>
      </c>
      <c r="V304">
        <v>106</v>
      </c>
      <c r="W304">
        <v>8.4388593509907395</v>
      </c>
      <c r="X304">
        <v>132</v>
      </c>
    </row>
    <row r="305" spans="1:31">
      <c r="A305" s="16">
        <v>302</v>
      </c>
      <c r="B305" s="16" t="s">
        <v>1280</v>
      </c>
      <c r="C305" s="16" t="s">
        <v>220</v>
      </c>
      <c r="D305" s="3" t="s">
        <v>277</v>
      </c>
      <c r="E305" s="16" t="s">
        <v>53</v>
      </c>
      <c r="F305" s="16" t="s">
        <v>54</v>
      </c>
      <c r="G305" s="17" t="s">
        <v>109</v>
      </c>
      <c r="H305" s="16" t="s">
        <v>228</v>
      </c>
      <c r="I305" s="16" t="s">
        <v>4582</v>
      </c>
      <c r="J305">
        <v>131</v>
      </c>
      <c r="K305">
        <v>11.235523344303401</v>
      </c>
      <c r="L305">
        <v>0.32488499999999998</v>
      </c>
      <c r="M305">
        <v>0.28355399999999997</v>
      </c>
      <c r="N305">
        <v>0.63428600000000002</v>
      </c>
      <c r="O305">
        <v>0.64673899999999995</v>
      </c>
      <c r="P305" s="16" t="s">
        <v>276</v>
      </c>
      <c r="Q305" s="19" t="s">
        <v>4581</v>
      </c>
      <c r="R305">
        <v>108</v>
      </c>
      <c r="S305">
        <v>8.3375902721990194</v>
      </c>
      <c r="T305" s="20" t="s">
        <v>1974</v>
      </c>
      <c r="U305" t="s">
        <v>4586</v>
      </c>
      <c r="V305">
        <v>118</v>
      </c>
      <c r="W305">
        <v>9.5417759973531098</v>
      </c>
      <c r="X305">
        <v>108</v>
      </c>
    </row>
    <row r="306" spans="1:31">
      <c r="A306" s="16">
        <v>303</v>
      </c>
      <c r="B306" s="16" t="s">
        <v>1455</v>
      </c>
      <c r="C306" s="16" t="s">
        <v>603</v>
      </c>
      <c r="D306" s="3" t="s">
        <v>654</v>
      </c>
      <c r="E306" s="16" t="s">
        <v>53</v>
      </c>
      <c r="F306" s="16" t="s">
        <v>54</v>
      </c>
      <c r="G306" s="17" t="s">
        <v>109</v>
      </c>
      <c r="H306" s="16" t="s">
        <v>231</v>
      </c>
      <c r="I306" s="16" t="s">
        <v>4582</v>
      </c>
      <c r="J306">
        <v>174</v>
      </c>
      <c r="K306">
        <v>9.8324208987752293</v>
      </c>
      <c r="L306">
        <v>0.43649199999999999</v>
      </c>
      <c r="M306">
        <v>0.40711399999999998</v>
      </c>
      <c r="N306">
        <v>0.63414599999999999</v>
      </c>
      <c r="O306">
        <v>0.64383599999999996</v>
      </c>
      <c r="P306" s="16" t="s">
        <v>653</v>
      </c>
      <c r="Q306" s="16" t="s">
        <v>4581</v>
      </c>
      <c r="R306">
        <v>162</v>
      </c>
      <c r="S306">
        <v>17.201485732713699</v>
      </c>
      <c r="T306" s="20" t="s">
        <v>2157</v>
      </c>
      <c r="U306" t="s">
        <v>4586</v>
      </c>
      <c r="V306">
        <v>123</v>
      </c>
      <c r="W306">
        <v>14.760339463279699</v>
      </c>
      <c r="X306">
        <v>162</v>
      </c>
    </row>
    <row r="307" spans="1:31">
      <c r="A307" s="16">
        <v>304</v>
      </c>
      <c r="B307" s="16" t="s">
        <v>1281</v>
      </c>
      <c r="C307" s="16" t="s">
        <v>220</v>
      </c>
      <c r="D307" s="3" t="s">
        <v>279</v>
      </c>
      <c r="E307" s="16" t="s">
        <v>53</v>
      </c>
      <c r="F307" s="16" t="s">
        <v>54</v>
      </c>
      <c r="G307" s="17" t="s">
        <v>109</v>
      </c>
      <c r="H307" s="16" t="s">
        <v>231</v>
      </c>
      <c r="I307" s="16" t="s">
        <v>4582</v>
      </c>
      <c r="J307">
        <v>142</v>
      </c>
      <c r="K307">
        <v>5.71449212637431</v>
      </c>
      <c r="L307">
        <v>0.44599699999999998</v>
      </c>
      <c r="M307">
        <v>0.39300099999999999</v>
      </c>
      <c r="N307">
        <v>0.67123299999999997</v>
      </c>
      <c r="O307">
        <v>0.67487699999999995</v>
      </c>
      <c r="P307" s="16" t="s">
        <v>278</v>
      </c>
      <c r="Q307" s="19" t="s">
        <v>4581</v>
      </c>
      <c r="R307">
        <v>149</v>
      </c>
      <c r="S307">
        <v>12.236353125858001</v>
      </c>
      <c r="T307" s="20" t="s">
        <v>1975</v>
      </c>
      <c r="U307" t="s">
        <v>4586</v>
      </c>
      <c r="V307">
        <v>127</v>
      </c>
      <c r="W307">
        <v>8.4719825708060998</v>
      </c>
      <c r="X307">
        <v>149</v>
      </c>
    </row>
    <row r="308" spans="1:31">
      <c r="A308" s="16">
        <v>305</v>
      </c>
      <c r="B308" s="16" t="s">
        <v>1584</v>
      </c>
      <c r="C308" s="16" t="s">
        <v>845</v>
      </c>
      <c r="D308" s="3" t="s">
        <v>898</v>
      </c>
      <c r="E308" s="16" t="s">
        <v>53</v>
      </c>
      <c r="F308" s="16" t="s">
        <v>54</v>
      </c>
      <c r="G308" s="17" t="s">
        <v>109</v>
      </c>
      <c r="H308" s="16" t="s">
        <v>348</v>
      </c>
      <c r="I308" s="16" t="s">
        <v>4582</v>
      </c>
      <c r="J308">
        <v>167</v>
      </c>
      <c r="K308">
        <v>13.0321143862851</v>
      </c>
      <c r="L308">
        <v>0.349798</v>
      </c>
      <c r="M308">
        <v>0.32834099999999999</v>
      </c>
      <c r="N308">
        <v>0.62555099999999997</v>
      </c>
      <c r="O308">
        <v>0.57943900000000004</v>
      </c>
      <c r="P308" s="16" t="s">
        <v>897</v>
      </c>
      <c r="Q308" s="16" t="s">
        <v>4581</v>
      </c>
      <c r="R308">
        <v>145</v>
      </c>
      <c r="S308">
        <v>14.3830125881952</v>
      </c>
      <c r="T308" s="20" t="s">
        <v>2278</v>
      </c>
      <c r="U308" t="s">
        <v>4586</v>
      </c>
      <c r="V308">
        <v>137</v>
      </c>
      <c r="W308">
        <v>12.813033708820599</v>
      </c>
      <c r="X308">
        <v>145</v>
      </c>
    </row>
    <row r="309" spans="1:31">
      <c r="A309" s="16">
        <v>306</v>
      </c>
      <c r="B309" s="16" t="s">
        <v>1338</v>
      </c>
      <c r="C309" s="16" t="s">
        <v>346</v>
      </c>
      <c r="D309" s="3" t="s">
        <v>399</v>
      </c>
      <c r="E309" s="16" t="s">
        <v>53</v>
      </c>
      <c r="F309" s="16" t="s">
        <v>54</v>
      </c>
      <c r="G309" s="17" t="s">
        <v>109</v>
      </c>
      <c r="H309" s="16" t="s">
        <v>348</v>
      </c>
      <c r="I309" s="16" t="s">
        <v>4582</v>
      </c>
      <c r="J309">
        <v>185</v>
      </c>
      <c r="K309">
        <v>9.2653701833430908</v>
      </c>
      <c r="L309">
        <v>0.30357099999999998</v>
      </c>
      <c r="M309">
        <v>0.25431999999999999</v>
      </c>
      <c r="N309">
        <v>0.62396700000000005</v>
      </c>
      <c r="O309">
        <v>0.60557799999999995</v>
      </c>
      <c r="P309" s="16" t="s">
        <v>398</v>
      </c>
      <c r="Q309" s="16" t="s">
        <v>4581</v>
      </c>
      <c r="R309">
        <v>148</v>
      </c>
      <c r="S309">
        <v>9.2323346584070691</v>
      </c>
      <c r="T309" s="20" t="s">
        <v>2032</v>
      </c>
      <c r="U309" t="s">
        <v>4586</v>
      </c>
      <c r="V309">
        <v>165</v>
      </c>
      <c r="W309">
        <v>7.8138285529087597</v>
      </c>
      <c r="X309">
        <v>148</v>
      </c>
    </row>
    <row r="310" spans="1:31">
      <c r="A310" s="16">
        <v>307</v>
      </c>
      <c r="B310" s="16" t="s">
        <v>1456</v>
      </c>
      <c r="C310" s="16" t="s">
        <v>603</v>
      </c>
      <c r="D310" s="3" t="s">
        <v>656</v>
      </c>
      <c r="E310" s="16" t="s">
        <v>53</v>
      </c>
      <c r="F310" s="16" t="s">
        <v>54</v>
      </c>
      <c r="G310" s="17" t="s">
        <v>109</v>
      </c>
      <c r="H310" s="16" t="s">
        <v>351</v>
      </c>
      <c r="I310" s="16" t="s">
        <v>4582</v>
      </c>
      <c r="J310">
        <v>107</v>
      </c>
      <c r="K310">
        <v>6.7856874874577899</v>
      </c>
      <c r="L310">
        <v>0.237903</v>
      </c>
      <c r="M310">
        <v>0.39444099999999999</v>
      </c>
      <c r="N310">
        <v>0.60509599999999997</v>
      </c>
      <c r="O310">
        <v>0.67763200000000001</v>
      </c>
      <c r="P310" s="16" t="s">
        <v>655</v>
      </c>
      <c r="Q310" s="16" t="s">
        <v>4581</v>
      </c>
      <c r="R310">
        <v>112</v>
      </c>
      <c r="S310">
        <v>8.3682716380621205</v>
      </c>
      <c r="T310" s="20" t="s">
        <v>2158</v>
      </c>
      <c r="U310" t="s">
        <v>4586</v>
      </c>
      <c r="V310">
        <v>94</v>
      </c>
      <c r="W310">
        <v>9.5137288605773804</v>
      </c>
      <c r="X310">
        <v>112</v>
      </c>
    </row>
    <row r="311" spans="1:31">
      <c r="A311" s="16">
        <v>308</v>
      </c>
      <c r="B311" s="16" t="s">
        <v>1339</v>
      </c>
      <c r="C311" s="16" t="s">
        <v>346</v>
      </c>
      <c r="D311" s="3" t="s">
        <v>401</v>
      </c>
      <c r="E311" s="16" t="s">
        <v>53</v>
      </c>
      <c r="F311" s="16" t="s">
        <v>54</v>
      </c>
      <c r="G311" s="17" t="s">
        <v>109</v>
      </c>
      <c r="H311" s="16" t="s">
        <v>351</v>
      </c>
      <c r="I311" s="16" t="s">
        <v>4582</v>
      </c>
      <c r="J311">
        <v>153</v>
      </c>
      <c r="K311">
        <v>7.25063590810203</v>
      </c>
      <c r="L311">
        <v>0.53312199999999998</v>
      </c>
      <c r="M311">
        <v>0.46500599999999997</v>
      </c>
      <c r="N311">
        <v>0.67420800000000003</v>
      </c>
      <c r="O311">
        <v>0.65071800000000002</v>
      </c>
      <c r="P311" s="16" t="s">
        <v>400</v>
      </c>
      <c r="Q311" s="16" t="s">
        <v>4581</v>
      </c>
      <c r="R311">
        <v>140</v>
      </c>
      <c r="S311">
        <v>13.944073489071</v>
      </c>
      <c r="T311" s="20" t="s">
        <v>2033</v>
      </c>
      <c r="U311" t="s">
        <v>4586</v>
      </c>
      <c r="V311">
        <v>129</v>
      </c>
      <c r="W311">
        <v>11.456094242912499</v>
      </c>
      <c r="X311">
        <v>140</v>
      </c>
    </row>
    <row r="312" spans="1:31">
      <c r="A312" s="16">
        <v>309</v>
      </c>
      <c r="B312" s="16" t="s">
        <v>1566</v>
      </c>
      <c r="C312" s="16" t="s">
        <v>845</v>
      </c>
      <c r="D312" s="3" t="s">
        <v>862</v>
      </c>
      <c r="E312" s="16" t="s">
        <v>53</v>
      </c>
      <c r="F312" s="16" t="s">
        <v>54</v>
      </c>
      <c r="G312" s="17" t="s">
        <v>109</v>
      </c>
      <c r="H312" s="16" t="s">
        <v>354</v>
      </c>
      <c r="I312" s="16" t="s">
        <v>4582</v>
      </c>
      <c r="J312">
        <v>144</v>
      </c>
      <c r="K312">
        <v>9.6202844399186294</v>
      </c>
      <c r="L312">
        <v>0.44181999999999999</v>
      </c>
      <c r="M312">
        <v>0.35426299999999999</v>
      </c>
      <c r="N312">
        <v>0.70555599999999996</v>
      </c>
      <c r="O312">
        <v>0.69729699999999994</v>
      </c>
      <c r="P312" s="16" t="s">
        <v>861</v>
      </c>
      <c r="Q312" s="16" t="s">
        <v>4581</v>
      </c>
      <c r="R312">
        <v>89</v>
      </c>
      <c r="S312">
        <v>12.9387809206717</v>
      </c>
      <c r="T312" s="20" t="s">
        <v>2260</v>
      </c>
      <c r="U312" t="s">
        <v>4586</v>
      </c>
      <c r="V312">
        <v>97</v>
      </c>
      <c r="W312">
        <v>12.4235843120967</v>
      </c>
      <c r="X312">
        <v>89</v>
      </c>
    </row>
    <row r="313" spans="1:31">
      <c r="A313" s="16">
        <v>310</v>
      </c>
      <c r="B313" s="16" t="s">
        <v>1340</v>
      </c>
      <c r="C313" s="16" t="s">
        <v>346</v>
      </c>
      <c r="D313" s="3" t="s">
        <v>403</v>
      </c>
      <c r="E313" s="16" t="s">
        <v>53</v>
      </c>
      <c r="F313" s="16" t="s">
        <v>54</v>
      </c>
      <c r="G313" s="17" t="s">
        <v>109</v>
      </c>
      <c r="H313" s="16" t="s">
        <v>354</v>
      </c>
      <c r="I313" s="16" t="s">
        <v>4582</v>
      </c>
      <c r="J313">
        <v>107</v>
      </c>
      <c r="K313">
        <v>5.9629444958884399</v>
      </c>
      <c r="L313">
        <v>0.26108900000000002</v>
      </c>
      <c r="M313">
        <v>0.30558800000000003</v>
      </c>
      <c r="N313">
        <v>0.68686899999999995</v>
      </c>
      <c r="O313">
        <v>0.68539300000000003</v>
      </c>
      <c r="P313" s="16" t="s">
        <v>402</v>
      </c>
      <c r="Q313" s="16" t="s">
        <v>4581</v>
      </c>
      <c r="R313">
        <v>153</v>
      </c>
      <c r="S313">
        <v>10.5267660156197</v>
      </c>
      <c r="T313" s="20" t="s">
        <v>2034</v>
      </c>
      <c r="U313" t="s">
        <v>4586</v>
      </c>
      <c r="V313">
        <v>127</v>
      </c>
      <c r="W313">
        <v>11.5344256867795</v>
      </c>
      <c r="X313">
        <v>153</v>
      </c>
    </row>
    <row r="314" spans="1:31">
      <c r="A314" s="16">
        <v>311</v>
      </c>
      <c r="B314" s="16" t="s">
        <v>1567</v>
      </c>
      <c r="C314" s="16" t="s">
        <v>845</v>
      </c>
      <c r="D314" s="3" t="s">
        <v>864</v>
      </c>
      <c r="E314" s="16" t="s">
        <v>53</v>
      </c>
      <c r="F314" s="16" t="s">
        <v>54</v>
      </c>
      <c r="G314" s="17" t="s">
        <v>109</v>
      </c>
      <c r="H314" s="16" t="s">
        <v>357</v>
      </c>
      <c r="I314" s="16" t="s">
        <v>4582</v>
      </c>
      <c r="J314">
        <v>155</v>
      </c>
      <c r="K314">
        <v>6.8907770826539396</v>
      </c>
      <c r="L314">
        <v>0.38205600000000001</v>
      </c>
      <c r="M314">
        <v>0.26915299999999998</v>
      </c>
      <c r="N314">
        <v>0.65196100000000001</v>
      </c>
      <c r="O314">
        <v>0.65534000000000003</v>
      </c>
      <c r="P314" s="16" t="s">
        <v>863</v>
      </c>
      <c r="Q314" s="16" t="s">
        <v>4581</v>
      </c>
      <c r="R314">
        <v>120</v>
      </c>
      <c r="S314">
        <v>8.3138792200331206</v>
      </c>
      <c r="T314" s="20" t="s">
        <v>2261</v>
      </c>
      <c r="U314" t="s">
        <v>4586</v>
      </c>
      <c r="V314">
        <v>122</v>
      </c>
      <c r="W314">
        <v>8.5412447484220007</v>
      </c>
      <c r="X314">
        <v>120</v>
      </c>
      <c r="Z314" s="20"/>
      <c r="AA314" s="3"/>
      <c r="AB314" s="20"/>
      <c r="AC314" s="20"/>
      <c r="AD314" s="20"/>
      <c r="AE314" s="20"/>
    </row>
    <row r="315" spans="1:31">
      <c r="A315" s="16">
        <v>312</v>
      </c>
      <c r="B315" s="16" t="s">
        <v>1341</v>
      </c>
      <c r="C315" s="16" t="s">
        <v>346</v>
      </c>
      <c r="D315" s="3" t="s">
        <v>405</v>
      </c>
      <c r="E315" s="16" t="s">
        <v>53</v>
      </c>
      <c r="F315" s="16" t="s">
        <v>54</v>
      </c>
      <c r="G315" s="17" t="s">
        <v>109</v>
      </c>
      <c r="H315" s="16" t="s">
        <v>357</v>
      </c>
      <c r="I315" s="16" t="s">
        <v>4582</v>
      </c>
      <c r="J315">
        <v>172</v>
      </c>
      <c r="K315">
        <v>7.5343224066513201</v>
      </c>
      <c r="L315">
        <v>0.240783</v>
      </c>
      <c r="M315">
        <v>0.22595000000000001</v>
      </c>
      <c r="N315">
        <v>0.65234400000000003</v>
      </c>
      <c r="O315">
        <v>0.67843100000000001</v>
      </c>
      <c r="P315" s="16" t="s">
        <v>404</v>
      </c>
      <c r="Q315" s="16" t="s">
        <v>4581</v>
      </c>
      <c r="R315">
        <v>173</v>
      </c>
      <c r="S315">
        <v>5.4508464337237799</v>
      </c>
      <c r="T315" s="20" t="s">
        <v>2035</v>
      </c>
      <c r="U315" t="s">
        <v>4586</v>
      </c>
      <c r="V315">
        <v>165</v>
      </c>
      <c r="W315">
        <v>5.7845688163686804</v>
      </c>
      <c r="X315">
        <v>173</v>
      </c>
    </row>
    <row r="316" spans="1:31">
      <c r="A316" s="16">
        <v>315</v>
      </c>
      <c r="B316" s="16" t="s">
        <v>1427</v>
      </c>
      <c r="C316" s="16" t="s">
        <v>582</v>
      </c>
      <c r="D316" s="3" t="s">
        <v>585</v>
      </c>
      <c r="E316" s="16" t="s">
        <v>517</v>
      </c>
      <c r="F316" s="16" t="s">
        <v>54</v>
      </c>
      <c r="G316" s="17" t="s">
        <v>57</v>
      </c>
      <c r="H316" s="16" t="s">
        <v>22</v>
      </c>
      <c r="I316" s="16" t="s">
        <v>4582</v>
      </c>
      <c r="J316">
        <v>168</v>
      </c>
      <c r="K316">
        <v>13.5842480750139</v>
      </c>
      <c r="L316">
        <v>0.246256</v>
      </c>
      <c r="M316">
        <v>0.29781099999999999</v>
      </c>
      <c r="N316">
        <v>0.62184899999999999</v>
      </c>
      <c r="O316">
        <v>0.67713000000000001</v>
      </c>
      <c r="P316" s="16" t="s">
        <v>584</v>
      </c>
      <c r="Q316" s="19" t="s">
        <v>4581</v>
      </c>
      <c r="R316">
        <v>160</v>
      </c>
      <c r="S316">
        <v>10.349257424255001</v>
      </c>
      <c r="T316" s="20" t="s">
        <v>2123</v>
      </c>
      <c r="U316" t="s">
        <v>4586</v>
      </c>
      <c r="V316">
        <v>127</v>
      </c>
      <c r="W316">
        <v>7.1389877142660003</v>
      </c>
      <c r="X316">
        <v>160</v>
      </c>
    </row>
    <row r="317" spans="1:31">
      <c r="A317" s="16">
        <v>316</v>
      </c>
      <c r="E317" s="16" t="s">
        <v>517</v>
      </c>
      <c r="F317" s="16" t="s">
        <v>54</v>
      </c>
      <c r="G317" s="17" t="s">
        <v>57</v>
      </c>
      <c r="H317" s="16" t="s">
        <v>22</v>
      </c>
    </row>
    <row r="318" spans="1:31">
      <c r="A318" s="16">
        <v>318</v>
      </c>
      <c r="B318" s="16" t="s">
        <v>1532</v>
      </c>
      <c r="C318" s="16" t="s">
        <v>724</v>
      </c>
      <c r="D318" s="3" t="s">
        <v>793</v>
      </c>
      <c r="E318" s="16" t="s">
        <v>517</v>
      </c>
      <c r="F318" s="16" t="s">
        <v>54</v>
      </c>
      <c r="G318" s="17" t="s">
        <v>57</v>
      </c>
      <c r="H318" s="16" t="s">
        <v>28</v>
      </c>
      <c r="I318" s="16" t="s">
        <v>4582</v>
      </c>
      <c r="J318">
        <v>168</v>
      </c>
      <c r="K318">
        <v>11.413450786836901</v>
      </c>
      <c r="L318">
        <v>0.32286900000000002</v>
      </c>
      <c r="M318">
        <v>0.53052999999999995</v>
      </c>
      <c r="N318">
        <v>0.61087899999999995</v>
      </c>
      <c r="O318">
        <v>0.66094399999999998</v>
      </c>
      <c r="P318" s="16" t="s">
        <v>792</v>
      </c>
      <c r="Q318" s="16" t="s">
        <v>4581</v>
      </c>
      <c r="R318">
        <v>164</v>
      </c>
      <c r="S318">
        <v>8.0186704333917902</v>
      </c>
      <c r="T318" s="20" t="s">
        <v>2238</v>
      </c>
      <c r="U318" t="s">
        <v>4586</v>
      </c>
      <c r="V318">
        <v>144</v>
      </c>
      <c r="W318">
        <v>9.5280725521781005</v>
      </c>
      <c r="X318">
        <v>164</v>
      </c>
    </row>
    <row r="319" spans="1:31">
      <c r="A319" s="16">
        <v>320</v>
      </c>
      <c r="B319" s="16" t="s">
        <v>1428</v>
      </c>
      <c r="C319" s="16" t="s">
        <v>582</v>
      </c>
      <c r="D319" s="3" t="s">
        <v>587</v>
      </c>
      <c r="E319" s="16" t="s">
        <v>517</v>
      </c>
      <c r="F319" s="16" t="s">
        <v>54</v>
      </c>
      <c r="G319" s="17" t="s">
        <v>57</v>
      </c>
      <c r="H319" s="16" t="s">
        <v>28</v>
      </c>
      <c r="I319" s="16" t="s">
        <v>4582</v>
      </c>
      <c r="J319">
        <v>214</v>
      </c>
      <c r="K319">
        <v>21.154607768469202</v>
      </c>
      <c r="L319">
        <v>0.22998299999999999</v>
      </c>
      <c r="M319">
        <v>0.32301299999999999</v>
      </c>
      <c r="N319">
        <v>0.58703099999999997</v>
      </c>
      <c r="O319">
        <v>0.584229</v>
      </c>
      <c r="P319" s="16" t="s">
        <v>586</v>
      </c>
      <c r="Q319" s="19" t="s">
        <v>4581</v>
      </c>
      <c r="R319">
        <v>200</v>
      </c>
      <c r="S319">
        <v>16.419563807936001</v>
      </c>
      <c r="T319" s="20" t="s">
        <v>2124</v>
      </c>
      <c r="U319" t="s">
        <v>4586</v>
      </c>
      <c r="V319">
        <v>181</v>
      </c>
      <c r="W319">
        <v>13.1804757083471</v>
      </c>
      <c r="X319">
        <v>200</v>
      </c>
    </row>
    <row r="320" spans="1:31">
      <c r="A320" s="16">
        <v>322</v>
      </c>
      <c r="B320" s="16" t="s">
        <v>1533</v>
      </c>
      <c r="C320" s="16" t="s">
        <v>724</v>
      </c>
      <c r="D320" s="3" t="s">
        <v>795</v>
      </c>
      <c r="E320" s="16" t="s">
        <v>517</v>
      </c>
      <c r="F320" s="16" t="s">
        <v>54</v>
      </c>
      <c r="G320" s="17" t="s">
        <v>57</v>
      </c>
      <c r="H320" s="16" t="s">
        <v>32</v>
      </c>
      <c r="I320" s="16" t="s">
        <v>4582</v>
      </c>
      <c r="J320">
        <v>144</v>
      </c>
      <c r="K320">
        <v>13.726046878905199</v>
      </c>
      <c r="L320">
        <v>0.28700999999999999</v>
      </c>
      <c r="M320">
        <v>0.30630800000000002</v>
      </c>
      <c r="N320">
        <v>0.56398099999999995</v>
      </c>
      <c r="O320">
        <v>0.62443400000000004</v>
      </c>
      <c r="P320" s="16" t="s">
        <v>794</v>
      </c>
      <c r="Q320" s="16" t="s">
        <v>4581</v>
      </c>
      <c r="R320">
        <v>159</v>
      </c>
      <c r="S320">
        <v>21.6913120734873</v>
      </c>
      <c r="T320" s="20" t="s">
        <v>2239</v>
      </c>
      <c r="U320" t="s">
        <v>4586</v>
      </c>
      <c r="V320">
        <v>160</v>
      </c>
      <c r="W320">
        <v>14.5696779686931</v>
      </c>
      <c r="X320">
        <v>159</v>
      </c>
    </row>
    <row r="321" spans="1:24">
      <c r="A321" s="16">
        <v>324</v>
      </c>
      <c r="B321" s="16" t="s">
        <v>1429</v>
      </c>
      <c r="C321" s="16" t="s">
        <v>582</v>
      </c>
      <c r="D321" s="3" t="s">
        <v>589</v>
      </c>
      <c r="E321" s="16" t="s">
        <v>517</v>
      </c>
      <c r="F321" s="16" t="s">
        <v>54</v>
      </c>
      <c r="G321" s="17" t="s">
        <v>57</v>
      </c>
      <c r="H321" s="16" t="s">
        <v>32</v>
      </c>
      <c r="I321" s="16" t="s">
        <v>4582</v>
      </c>
      <c r="J321">
        <v>158</v>
      </c>
      <c r="K321">
        <v>15.208944104394099</v>
      </c>
      <c r="L321">
        <v>0.206653</v>
      </c>
      <c r="M321">
        <v>0.272897</v>
      </c>
      <c r="N321">
        <v>0.58024699999999996</v>
      </c>
      <c r="O321">
        <v>0.60504199999999997</v>
      </c>
      <c r="P321" s="16" t="s">
        <v>588</v>
      </c>
      <c r="Q321" s="19" t="s">
        <v>4581</v>
      </c>
      <c r="R321">
        <v>187</v>
      </c>
      <c r="S321">
        <v>13.4098791031294</v>
      </c>
      <c r="T321" s="20" t="s">
        <v>2125</v>
      </c>
      <c r="U321" t="s">
        <v>4586</v>
      </c>
      <c r="V321">
        <v>174</v>
      </c>
      <c r="W321">
        <v>15.4073059162303</v>
      </c>
      <c r="X321">
        <v>187</v>
      </c>
    </row>
    <row r="322" spans="1:24">
      <c r="A322" s="16">
        <v>326</v>
      </c>
      <c r="B322" s="16" t="s">
        <v>1640</v>
      </c>
      <c r="C322" s="16" t="s">
        <v>968</v>
      </c>
      <c r="D322" s="3" t="s">
        <v>1011</v>
      </c>
      <c r="E322" s="19" t="s">
        <v>517</v>
      </c>
      <c r="F322" s="16" t="s">
        <v>54</v>
      </c>
      <c r="G322" s="17" t="s">
        <v>57</v>
      </c>
      <c r="H322" s="16" t="s">
        <v>36</v>
      </c>
      <c r="I322" s="16" t="s">
        <v>4582</v>
      </c>
      <c r="J322">
        <v>92</v>
      </c>
      <c r="K322">
        <v>9.7861332350508192</v>
      </c>
      <c r="L322">
        <v>0.47306999999999999</v>
      </c>
      <c r="M322">
        <v>0.76728099999999999</v>
      </c>
      <c r="N322">
        <v>0.572519</v>
      </c>
      <c r="O322">
        <v>0.68141600000000002</v>
      </c>
      <c r="P322" s="16" t="s">
        <v>1010</v>
      </c>
      <c r="Q322" s="16" t="s">
        <v>4581</v>
      </c>
      <c r="R322">
        <v>95</v>
      </c>
      <c r="S322">
        <v>11.088121562206799</v>
      </c>
      <c r="T322" s="20" t="s">
        <v>2334</v>
      </c>
      <c r="U322" t="s">
        <v>4586</v>
      </c>
      <c r="V322">
        <v>57</v>
      </c>
      <c r="W322">
        <v>3.8618790468564401</v>
      </c>
      <c r="X322">
        <v>95</v>
      </c>
    </row>
    <row r="323" spans="1:24">
      <c r="A323" s="16">
        <v>328</v>
      </c>
      <c r="B323" s="16" t="s">
        <v>1374</v>
      </c>
      <c r="C323" s="16" t="s">
        <v>471</v>
      </c>
      <c r="D323" s="3" t="s">
        <v>518</v>
      </c>
      <c r="E323" s="16" t="s">
        <v>517</v>
      </c>
      <c r="F323" s="16" t="s">
        <v>54</v>
      </c>
      <c r="G323" s="17" t="s">
        <v>57</v>
      </c>
      <c r="H323" s="16" t="s">
        <v>36</v>
      </c>
      <c r="I323" s="16" t="s">
        <v>4582</v>
      </c>
      <c r="J323">
        <v>115</v>
      </c>
      <c r="K323">
        <v>9.0162021550268605</v>
      </c>
      <c r="L323">
        <v>0.157834</v>
      </c>
      <c r="M323">
        <v>0.248416</v>
      </c>
      <c r="N323">
        <v>0.61290299999999998</v>
      </c>
      <c r="O323">
        <v>0.64024400000000004</v>
      </c>
      <c r="P323" s="16" t="s">
        <v>516</v>
      </c>
      <c r="Q323" s="16" t="s">
        <v>4581</v>
      </c>
      <c r="R323">
        <v>100</v>
      </c>
      <c r="S323">
        <v>10.9798610892891</v>
      </c>
      <c r="T323" s="20" t="s">
        <v>2094</v>
      </c>
      <c r="U323" t="s">
        <v>4586</v>
      </c>
      <c r="V323">
        <v>108</v>
      </c>
      <c r="W323">
        <v>13.2821547115032</v>
      </c>
      <c r="X323">
        <v>100</v>
      </c>
    </row>
    <row r="324" spans="1:24">
      <c r="A324" s="16">
        <v>330</v>
      </c>
      <c r="B324" s="16" t="s">
        <v>1641</v>
      </c>
      <c r="C324" s="16" t="s">
        <v>968</v>
      </c>
      <c r="D324" s="3" t="s">
        <v>1013</v>
      </c>
      <c r="E324" s="19" t="s">
        <v>517</v>
      </c>
      <c r="F324" s="16" t="s">
        <v>54</v>
      </c>
      <c r="G324" s="17" t="s">
        <v>57</v>
      </c>
      <c r="H324" s="16" t="s">
        <v>222</v>
      </c>
      <c r="I324" s="16" t="s">
        <v>4582</v>
      </c>
      <c r="J324">
        <v>81</v>
      </c>
      <c r="K324">
        <v>6.0815067675947496</v>
      </c>
      <c r="L324">
        <v>0.43764399999999998</v>
      </c>
      <c r="M324">
        <v>0.51814499999999997</v>
      </c>
      <c r="N324">
        <v>0.69127499999999997</v>
      </c>
      <c r="O324">
        <v>0.70588200000000001</v>
      </c>
      <c r="P324" s="16" t="s">
        <v>1012</v>
      </c>
      <c r="Q324" s="16" t="s">
        <v>4581</v>
      </c>
      <c r="R324">
        <v>114</v>
      </c>
      <c r="S324">
        <v>6.6537548575902603</v>
      </c>
      <c r="T324" s="20" t="s">
        <v>2335</v>
      </c>
      <c r="U324" t="s">
        <v>4586</v>
      </c>
      <c r="V324">
        <v>51</v>
      </c>
      <c r="W324">
        <v>2.7847373331163401</v>
      </c>
      <c r="X324">
        <v>114</v>
      </c>
    </row>
    <row r="325" spans="1:24">
      <c r="A325" s="16">
        <v>332</v>
      </c>
      <c r="B325" s="16" t="s">
        <v>1375</v>
      </c>
      <c r="C325" s="16" t="s">
        <v>471</v>
      </c>
      <c r="D325" s="3" t="s">
        <v>520</v>
      </c>
      <c r="E325" s="16" t="s">
        <v>517</v>
      </c>
      <c r="F325" s="16" t="s">
        <v>54</v>
      </c>
      <c r="G325" s="17" t="s">
        <v>57</v>
      </c>
      <c r="H325" s="16" t="s">
        <v>222</v>
      </c>
      <c r="I325" s="16" t="s">
        <v>4582</v>
      </c>
      <c r="J325">
        <v>125</v>
      </c>
      <c r="K325">
        <v>9.9263550890876502</v>
      </c>
      <c r="L325">
        <v>0.28931499999999999</v>
      </c>
      <c r="M325">
        <v>0.44858900000000002</v>
      </c>
      <c r="N325">
        <v>0.66120199999999996</v>
      </c>
      <c r="O325">
        <v>0.71508400000000005</v>
      </c>
      <c r="P325" s="16" t="s">
        <v>519</v>
      </c>
      <c r="Q325" s="16" t="s">
        <v>4581</v>
      </c>
      <c r="R325">
        <v>120</v>
      </c>
      <c r="S325">
        <v>8.7480195050585898</v>
      </c>
      <c r="T325" s="20" t="s">
        <v>2095</v>
      </c>
      <c r="U325" t="s">
        <v>4586</v>
      </c>
      <c r="V325">
        <v>105</v>
      </c>
      <c r="W325">
        <v>12.227466394151399</v>
      </c>
      <c r="X325">
        <v>120</v>
      </c>
    </row>
    <row r="326" spans="1:24">
      <c r="A326" s="16">
        <v>334</v>
      </c>
      <c r="B326" s="16" t="s">
        <v>1642</v>
      </c>
      <c r="C326" s="16" t="s">
        <v>968</v>
      </c>
      <c r="D326" s="3" t="s">
        <v>1015</v>
      </c>
      <c r="E326" s="19" t="s">
        <v>517</v>
      </c>
      <c r="F326" s="16" t="s">
        <v>54</v>
      </c>
      <c r="G326" s="17" t="s">
        <v>57</v>
      </c>
      <c r="H326" s="16" t="s">
        <v>225</v>
      </c>
      <c r="I326" s="16" t="s">
        <v>4582</v>
      </c>
      <c r="J326">
        <v>110</v>
      </c>
      <c r="K326">
        <v>9.9114196728967308</v>
      </c>
      <c r="L326">
        <v>0.43966</v>
      </c>
      <c r="M326">
        <v>0.64559299999999997</v>
      </c>
      <c r="N326">
        <v>0.66666700000000001</v>
      </c>
      <c r="O326">
        <v>0.71341500000000002</v>
      </c>
      <c r="P326" s="16" t="s">
        <v>1014</v>
      </c>
      <c r="Q326" s="16" t="s">
        <v>4581</v>
      </c>
      <c r="R326">
        <v>122</v>
      </c>
      <c r="S326">
        <v>5.3858485689380897</v>
      </c>
      <c r="T326" s="20" t="s">
        <v>2336</v>
      </c>
      <c r="U326" t="s">
        <v>4586</v>
      </c>
      <c r="V326">
        <v>101</v>
      </c>
      <c r="W326">
        <v>10.0627810252033</v>
      </c>
      <c r="X326">
        <v>122</v>
      </c>
    </row>
    <row r="327" spans="1:24">
      <c r="A327" s="16">
        <v>336</v>
      </c>
      <c r="B327" s="16" t="s">
        <v>1376</v>
      </c>
      <c r="C327" s="16" t="s">
        <v>471</v>
      </c>
      <c r="D327" s="3" t="s">
        <v>522</v>
      </c>
      <c r="E327" s="16" t="s">
        <v>517</v>
      </c>
      <c r="F327" s="16" t="s">
        <v>54</v>
      </c>
      <c r="G327" s="17" t="s">
        <v>57</v>
      </c>
      <c r="H327" s="16" t="s">
        <v>225</v>
      </c>
      <c r="I327" s="16" t="s">
        <v>4582</v>
      </c>
      <c r="J327">
        <v>162</v>
      </c>
      <c r="K327">
        <v>10.098751728358399</v>
      </c>
      <c r="L327">
        <v>0.449741</v>
      </c>
      <c r="M327">
        <v>0.46284599999999998</v>
      </c>
      <c r="N327">
        <v>0.66952800000000001</v>
      </c>
      <c r="O327">
        <v>0.61682199999999998</v>
      </c>
      <c r="P327" s="16" t="s">
        <v>521</v>
      </c>
      <c r="Q327" s="16" t="s">
        <v>4581</v>
      </c>
      <c r="R327">
        <v>148</v>
      </c>
      <c r="S327">
        <v>4.8882649531683304</v>
      </c>
      <c r="T327" s="20" t="s">
        <v>2096</v>
      </c>
      <c r="U327" t="s">
        <v>4586</v>
      </c>
      <c r="V327">
        <v>134</v>
      </c>
      <c r="W327">
        <v>8.5512661314492604</v>
      </c>
      <c r="X327">
        <v>148</v>
      </c>
    </row>
    <row r="328" spans="1:24">
      <c r="A328" s="16">
        <v>338</v>
      </c>
      <c r="B328" s="16" t="s">
        <v>1589</v>
      </c>
      <c r="C328" s="16" t="s">
        <v>845</v>
      </c>
      <c r="D328" s="3" t="s">
        <v>908</v>
      </c>
      <c r="E328" s="16" t="s">
        <v>517</v>
      </c>
      <c r="F328" s="16" t="s">
        <v>54</v>
      </c>
      <c r="G328" s="17" t="s">
        <v>57</v>
      </c>
      <c r="H328" s="16" t="s">
        <v>228</v>
      </c>
      <c r="I328" s="16" t="s">
        <v>4582</v>
      </c>
      <c r="J328">
        <v>140</v>
      </c>
      <c r="K328">
        <v>7.9702526724461702</v>
      </c>
      <c r="L328">
        <v>0.38320900000000002</v>
      </c>
      <c r="M328">
        <v>0.50489600000000001</v>
      </c>
      <c r="N328">
        <v>0.55029600000000001</v>
      </c>
      <c r="O328">
        <v>0.57055199999999995</v>
      </c>
      <c r="P328" s="16" t="s">
        <v>907</v>
      </c>
      <c r="Q328" s="16" t="s">
        <v>4581</v>
      </c>
      <c r="R328">
        <v>105</v>
      </c>
      <c r="S328">
        <v>9.23040122145167</v>
      </c>
      <c r="T328" s="20" t="s">
        <v>2283</v>
      </c>
      <c r="U328" t="s">
        <v>4586</v>
      </c>
      <c r="V328">
        <v>93</v>
      </c>
      <c r="W328">
        <v>10.822166312429999</v>
      </c>
      <c r="X328">
        <v>105</v>
      </c>
    </row>
    <row r="329" spans="1:24">
      <c r="A329" s="16">
        <v>339</v>
      </c>
      <c r="B329" s="16" t="s">
        <v>1430</v>
      </c>
      <c r="C329" s="16" t="s">
        <v>582</v>
      </c>
      <c r="D329" s="3" t="s">
        <v>591</v>
      </c>
      <c r="E329" s="16" t="s">
        <v>517</v>
      </c>
      <c r="F329" s="16" t="s">
        <v>54</v>
      </c>
      <c r="G329" s="17" t="s">
        <v>57</v>
      </c>
      <c r="H329" s="16" t="s">
        <v>228</v>
      </c>
      <c r="I329" s="16" t="s">
        <v>4582</v>
      </c>
      <c r="J329">
        <v>151</v>
      </c>
      <c r="K329">
        <v>9.80958166328079</v>
      </c>
      <c r="L329">
        <v>0.43418800000000002</v>
      </c>
      <c r="M329">
        <v>0.44671699999999998</v>
      </c>
      <c r="N329">
        <v>0.58247400000000005</v>
      </c>
      <c r="O329">
        <v>0.66190499999999997</v>
      </c>
      <c r="P329" s="16" t="s">
        <v>590</v>
      </c>
      <c r="Q329" s="19" t="s">
        <v>4581</v>
      </c>
      <c r="R329">
        <v>124</v>
      </c>
      <c r="S329">
        <v>10.056023607678799</v>
      </c>
      <c r="T329" s="20" t="s">
        <v>2126</v>
      </c>
      <c r="U329" t="s">
        <v>4586</v>
      </c>
      <c r="V329">
        <v>130</v>
      </c>
      <c r="W329">
        <v>11.421934581604299</v>
      </c>
      <c r="X329">
        <v>124</v>
      </c>
    </row>
    <row r="330" spans="1:24">
      <c r="A330" s="16">
        <v>342</v>
      </c>
      <c r="B330" s="16" t="s">
        <v>1590</v>
      </c>
      <c r="C330" s="16" t="s">
        <v>845</v>
      </c>
      <c r="D330" s="3" t="s">
        <v>910</v>
      </c>
      <c r="E330" s="16" t="s">
        <v>517</v>
      </c>
      <c r="F330" s="16" t="s">
        <v>54</v>
      </c>
      <c r="G330" s="17" t="s">
        <v>57</v>
      </c>
      <c r="H330" s="16" t="s">
        <v>231</v>
      </c>
      <c r="I330" s="16" t="s">
        <v>4582</v>
      </c>
      <c r="J330">
        <v>181</v>
      </c>
      <c r="K330">
        <v>13.7583340419012</v>
      </c>
      <c r="L330">
        <v>0.21918199999999999</v>
      </c>
      <c r="M330">
        <v>0.47911900000000002</v>
      </c>
      <c r="N330">
        <v>0.60504199999999997</v>
      </c>
      <c r="O330">
        <v>0.68354400000000004</v>
      </c>
      <c r="P330" s="16" t="s">
        <v>909</v>
      </c>
      <c r="Q330" s="16" t="s">
        <v>4581</v>
      </c>
      <c r="R330">
        <v>151</v>
      </c>
      <c r="S330">
        <v>11.9637577491655</v>
      </c>
      <c r="T330" s="20" t="s">
        <v>2284</v>
      </c>
      <c r="U330" t="s">
        <v>4586</v>
      </c>
      <c r="V330">
        <v>131</v>
      </c>
      <c r="W330">
        <v>10.3083751597485</v>
      </c>
      <c r="X330">
        <v>151</v>
      </c>
    </row>
    <row r="331" spans="1:24">
      <c r="A331" s="16">
        <v>344</v>
      </c>
      <c r="B331" s="16" t="s">
        <v>1431</v>
      </c>
      <c r="C331" s="16" t="s">
        <v>582</v>
      </c>
      <c r="D331" s="3" t="s">
        <v>593</v>
      </c>
      <c r="E331" s="16" t="s">
        <v>517</v>
      </c>
      <c r="F331" s="16" t="s">
        <v>54</v>
      </c>
      <c r="G331" s="17" t="s">
        <v>57</v>
      </c>
      <c r="H331" s="16" t="s">
        <v>231</v>
      </c>
      <c r="I331" s="16" t="s">
        <v>4582</v>
      </c>
      <c r="J331">
        <v>163</v>
      </c>
      <c r="K331">
        <v>9.6749456953344701</v>
      </c>
      <c r="L331">
        <v>0.31681999999999999</v>
      </c>
      <c r="M331">
        <v>0.40999400000000003</v>
      </c>
      <c r="N331">
        <v>0.64134999999999998</v>
      </c>
      <c r="O331">
        <v>0.68644099999999997</v>
      </c>
      <c r="P331" s="16" t="s">
        <v>592</v>
      </c>
      <c r="Q331" s="19" t="s">
        <v>4581</v>
      </c>
      <c r="R331">
        <v>159</v>
      </c>
      <c r="S331">
        <v>12.245115959923099</v>
      </c>
      <c r="T331" s="20" t="s">
        <v>2127</v>
      </c>
      <c r="U331" t="s">
        <v>4586</v>
      </c>
      <c r="V331">
        <v>147</v>
      </c>
      <c r="W331">
        <v>10.703684646308099</v>
      </c>
      <c r="X331">
        <v>159</v>
      </c>
    </row>
    <row r="332" spans="1:24">
      <c r="A332" s="16">
        <v>346</v>
      </c>
      <c r="B332" s="16" t="s">
        <v>1591</v>
      </c>
      <c r="C332" s="16" t="s">
        <v>845</v>
      </c>
      <c r="D332" s="3" t="s">
        <v>912</v>
      </c>
      <c r="E332" s="16" t="s">
        <v>517</v>
      </c>
      <c r="F332" s="16" t="s">
        <v>54</v>
      </c>
      <c r="G332" s="17" t="s">
        <v>57</v>
      </c>
      <c r="H332" s="16" t="s">
        <v>348</v>
      </c>
      <c r="I332" s="16" t="s">
        <v>4582</v>
      </c>
      <c r="J332">
        <v>177</v>
      </c>
      <c r="K332">
        <v>5.2813637246833398</v>
      </c>
      <c r="L332">
        <v>0.35944700000000002</v>
      </c>
      <c r="M332">
        <v>0.60599099999999995</v>
      </c>
      <c r="N332">
        <v>0.59915600000000002</v>
      </c>
      <c r="O332">
        <v>0.65777799999999997</v>
      </c>
      <c r="P332" s="16" t="s">
        <v>911</v>
      </c>
      <c r="Q332" s="16" t="s">
        <v>4581</v>
      </c>
      <c r="R332">
        <v>155</v>
      </c>
      <c r="S332">
        <v>8.4696730387665706</v>
      </c>
      <c r="T332" s="20" t="s">
        <v>2285</v>
      </c>
      <c r="U332" t="s">
        <v>4586</v>
      </c>
      <c r="V332">
        <v>125</v>
      </c>
      <c r="W332">
        <v>9.6231259314961708</v>
      </c>
      <c r="X332">
        <v>155</v>
      </c>
    </row>
    <row r="333" spans="1:24">
      <c r="A333" s="16">
        <v>348</v>
      </c>
      <c r="B333" s="16" t="s">
        <v>1432</v>
      </c>
      <c r="C333" s="16" t="s">
        <v>582</v>
      </c>
      <c r="D333" s="3" t="s">
        <v>595</v>
      </c>
      <c r="E333" s="16" t="s">
        <v>517</v>
      </c>
      <c r="F333" s="16" t="s">
        <v>54</v>
      </c>
      <c r="G333" s="17" t="s">
        <v>57</v>
      </c>
      <c r="H333" s="16" t="s">
        <v>348</v>
      </c>
      <c r="I333" s="16" t="s">
        <v>4582</v>
      </c>
      <c r="J333">
        <v>122</v>
      </c>
      <c r="K333">
        <v>6.6170342694962399</v>
      </c>
      <c r="L333">
        <v>0.28398600000000002</v>
      </c>
      <c r="M333">
        <v>0.22609399999999999</v>
      </c>
      <c r="N333">
        <v>0.59574499999999997</v>
      </c>
      <c r="O333">
        <v>0.61979200000000001</v>
      </c>
      <c r="P333" s="16" t="s">
        <v>594</v>
      </c>
      <c r="Q333" s="19" t="s">
        <v>4581</v>
      </c>
      <c r="R333">
        <v>142</v>
      </c>
      <c r="S333">
        <v>12.234571021155899</v>
      </c>
      <c r="T333" s="20" t="s">
        <v>2128</v>
      </c>
      <c r="U333" t="s">
        <v>4586</v>
      </c>
      <c r="V333">
        <v>143</v>
      </c>
      <c r="W333">
        <v>9.4379921417814607</v>
      </c>
      <c r="X333">
        <v>142</v>
      </c>
    </row>
    <row r="334" spans="1:24">
      <c r="A334" s="16">
        <v>350</v>
      </c>
      <c r="B334" s="16" t="s">
        <v>1592</v>
      </c>
      <c r="C334" s="16" t="s">
        <v>845</v>
      </c>
      <c r="D334" s="3" t="s">
        <v>914</v>
      </c>
      <c r="E334" s="16" t="s">
        <v>517</v>
      </c>
      <c r="F334" s="16" t="s">
        <v>54</v>
      </c>
      <c r="G334" s="17" t="s">
        <v>57</v>
      </c>
      <c r="H334" s="16" t="s">
        <v>351</v>
      </c>
      <c r="I334" s="16" t="s">
        <v>4582</v>
      </c>
      <c r="J334">
        <v>139</v>
      </c>
      <c r="K334">
        <v>9.5948359675496899</v>
      </c>
      <c r="L334">
        <v>0.31005199999999999</v>
      </c>
      <c r="M334">
        <v>0.400922</v>
      </c>
      <c r="N334">
        <v>0.631579</v>
      </c>
      <c r="O334">
        <v>0.69354800000000005</v>
      </c>
      <c r="P334" s="16" t="s">
        <v>913</v>
      </c>
      <c r="Q334" s="16" t="s">
        <v>4581</v>
      </c>
      <c r="R334">
        <v>95</v>
      </c>
      <c r="S334">
        <v>10.963319739967799</v>
      </c>
      <c r="T334" s="20" t="s">
        <v>2286</v>
      </c>
      <c r="U334" t="s">
        <v>4586</v>
      </c>
      <c r="V334">
        <v>104</v>
      </c>
      <c r="W334">
        <v>12.3940016275451</v>
      </c>
      <c r="X334">
        <v>95</v>
      </c>
    </row>
    <row r="335" spans="1:24">
      <c r="A335" s="16">
        <v>352</v>
      </c>
      <c r="B335" s="16" t="s">
        <v>1433</v>
      </c>
      <c r="C335" s="16" t="s">
        <v>582</v>
      </c>
      <c r="D335" s="3" t="s">
        <v>597</v>
      </c>
      <c r="E335" s="16" t="s">
        <v>517</v>
      </c>
      <c r="F335" s="16" t="s">
        <v>54</v>
      </c>
      <c r="G335" s="17" t="s">
        <v>57</v>
      </c>
      <c r="H335" s="16" t="s">
        <v>351</v>
      </c>
      <c r="I335" s="16" t="s">
        <v>4582</v>
      </c>
      <c r="J335">
        <v>158</v>
      </c>
      <c r="K335">
        <v>12.4381527438716</v>
      </c>
      <c r="L335">
        <v>0.293491</v>
      </c>
      <c r="M335">
        <v>0.37917600000000001</v>
      </c>
      <c r="N335">
        <v>0.60986499999999999</v>
      </c>
      <c r="O335">
        <v>0.65929199999999999</v>
      </c>
      <c r="P335" s="16" t="s">
        <v>596</v>
      </c>
      <c r="Q335" s="19" t="s">
        <v>4581</v>
      </c>
      <c r="R335">
        <v>152</v>
      </c>
      <c r="S335">
        <v>11.361173025613301</v>
      </c>
      <c r="T335" s="23" t="s">
        <v>2129</v>
      </c>
      <c r="U335" t="s">
        <v>4586</v>
      </c>
      <c r="V335">
        <v>145</v>
      </c>
      <c r="W335">
        <v>10.5739406243517</v>
      </c>
      <c r="X335">
        <v>152</v>
      </c>
    </row>
    <row r="336" spans="1:24">
      <c r="A336" s="16">
        <v>354</v>
      </c>
      <c r="B336" s="16" t="s">
        <v>1593</v>
      </c>
      <c r="C336" s="16" t="s">
        <v>845</v>
      </c>
      <c r="D336" s="3" t="s">
        <v>916</v>
      </c>
      <c r="E336" s="16" t="s">
        <v>517</v>
      </c>
      <c r="F336" s="16" t="s">
        <v>54</v>
      </c>
      <c r="G336" s="17" t="s">
        <v>57</v>
      </c>
      <c r="H336" s="16" t="s">
        <v>354</v>
      </c>
      <c r="I336" s="16" t="s">
        <v>4582</v>
      </c>
      <c r="J336">
        <v>139</v>
      </c>
      <c r="K336">
        <v>10.3325140601422</v>
      </c>
      <c r="L336">
        <v>0.25144</v>
      </c>
      <c r="M336">
        <v>0.40034599999999998</v>
      </c>
      <c r="N336">
        <v>0.62295100000000003</v>
      </c>
      <c r="O336">
        <v>0.70157099999999994</v>
      </c>
      <c r="P336" s="16" t="s">
        <v>915</v>
      </c>
      <c r="Q336" s="16" t="s">
        <v>4581</v>
      </c>
      <c r="R336">
        <v>113</v>
      </c>
      <c r="S336">
        <v>9.4941201163572302</v>
      </c>
      <c r="T336" s="20" t="s">
        <v>2287</v>
      </c>
      <c r="U336" t="s">
        <v>4586</v>
      </c>
      <c r="V336">
        <v>109</v>
      </c>
      <c r="W336">
        <v>11.476341937332601</v>
      </c>
      <c r="X336">
        <v>113</v>
      </c>
    </row>
    <row r="337" spans="1:24">
      <c r="A337" s="16">
        <v>356</v>
      </c>
      <c r="B337" s="16" t="s">
        <v>1434</v>
      </c>
      <c r="C337" s="16" t="s">
        <v>582</v>
      </c>
      <c r="D337" s="3" t="s">
        <v>599</v>
      </c>
      <c r="E337" s="16" t="s">
        <v>517</v>
      </c>
      <c r="F337" s="16" t="s">
        <v>54</v>
      </c>
      <c r="G337" s="17" t="s">
        <v>57</v>
      </c>
      <c r="H337" s="16" t="s">
        <v>354</v>
      </c>
      <c r="I337" s="16" t="s">
        <v>4582</v>
      </c>
      <c r="J337">
        <v>128</v>
      </c>
      <c r="K337">
        <v>7.1394570302702398</v>
      </c>
      <c r="L337">
        <v>0.17281099999999999</v>
      </c>
      <c r="M337">
        <v>0.24135899999999999</v>
      </c>
      <c r="N337">
        <v>0.63492099999999996</v>
      </c>
      <c r="O337">
        <v>0.67894699999999997</v>
      </c>
      <c r="P337" s="16" t="s">
        <v>598</v>
      </c>
      <c r="Q337" s="19" t="s">
        <v>4581</v>
      </c>
      <c r="R337">
        <v>130</v>
      </c>
      <c r="S337">
        <v>7.7040468220157496</v>
      </c>
      <c r="T337" s="20" t="s">
        <v>2130</v>
      </c>
      <c r="U337" t="s">
        <v>4586</v>
      </c>
      <c r="V337">
        <v>123</v>
      </c>
      <c r="W337">
        <v>7.84453039997085</v>
      </c>
      <c r="X337">
        <v>130</v>
      </c>
    </row>
    <row r="338" spans="1:24">
      <c r="A338" s="16">
        <v>358</v>
      </c>
      <c r="B338" s="16" t="s">
        <v>1594</v>
      </c>
      <c r="C338" s="16" t="s">
        <v>845</v>
      </c>
      <c r="D338" s="3" t="s">
        <v>918</v>
      </c>
      <c r="E338" s="16" t="s">
        <v>517</v>
      </c>
      <c r="F338" s="16" t="s">
        <v>54</v>
      </c>
      <c r="G338" s="17" t="s">
        <v>57</v>
      </c>
      <c r="H338" s="16" t="s">
        <v>357</v>
      </c>
      <c r="I338" s="16" t="s">
        <v>4582</v>
      </c>
      <c r="J338">
        <v>169</v>
      </c>
      <c r="K338">
        <v>5.7544113568481601</v>
      </c>
      <c r="L338">
        <v>0.32531700000000002</v>
      </c>
      <c r="M338">
        <v>0.384073</v>
      </c>
      <c r="N338">
        <v>0.66216200000000003</v>
      </c>
      <c r="O338">
        <v>0.65198199999999995</v>
      </c>
      <c r="P338" s="16" t="s">
        <v>917</v>
      </c>
      <c r="Q338" s="16" t="s">
        <v>4581</v>
      </c>
      <c r="R338">
        <v>128</v>
      </c>
      <c r="S338">
        <v>7.7786149106879003</v>
      </c>
      <c r="T338" s="20" t="s">
        <v>2288</v>
      </c>
      <c r="U338" t="s">
        <v>4586</v>
      </c>
      <c r="V338">
        <v>137</v>
      </c>
      <c r="W338">
        <v>10.5421812867901</v>
      </c>
      <c r="X338">
        <v>128</v>
      </c>
    </row>
    <row r="339" spans="1:24">
      <c r="A339" s="16">
        <v>360</v>
      </c>
      <c r="B339" s="16" t="s">
        <v>1435</v>
      </c>
      <c r="C339" s="16" t="s">
        <v>582</v>
      </c>
      <c r="D339" s="3" t="s">
        <v>601</v>
      </c>
      <c r="E339" s="16" t="s">
        <v>517</v>
      </c>
      <c r="F339" s="16" t="s">
        <v>54</v>
      </c>
      <c r="G339" s="17" t="s">
        <v>57</v>
      </c>
      <c r="H339" s="16" t="s">
        <v>357</v>
      </c>
      <c r="I339" s="16" t="s">
        <v>4582</v>
      </c>
      <c r="J339">
        <v>180</v>
      </c>
      <c r="K339">
        <v>5.8753382461886403</v>
      </c>
      <c r="L339">
        <v>0.43015599999999998</v>
      </c>
      <c r="M339">
        <v>0.34893400000000002</v>
      </c>
      <c r="N339">
        <v>0.59362499999999996</v>
      </c>
      <c r="O339">
        <v>0.604348</v>
      </c>
      <c r="P339" s="16" t="s">
        <v>600</v>
      </c>
      <c r="Q339" s="19" t="s">
        <v>4581</v>
      </c>
      <c r="R339">
        <v>173</v>
      </c>
      <c r="S339">
        <v>14.191456837126101</v>
      </c>
      <c r="T339" s="20" t="s">
        <v>2131</v>
      </c>
      <c r="U339" t="s">
        <v>4586</v>
      </c>
      <c r="V339">
        <v>141</v>
      </c>
      <c r="W339">
        <v>8.3679928084646296</v>
      </c>
      <c r="X339">
        <v>173</v>
      </c>
    </row>
    <row r="340" spans="1:24">
      <c r="A340" s="16">
        <v>313</v>
      </c>
      <c r="B340" s="16" t="s">
        <v>1498</v>
      </c>
      <c r="C340" s="16" t="s">
        <v>724</v>
      </c>
      <c r="D340" s="3" t="s">
        <v>725</v>
      </c>
      <c r="E340" s="16" t="s">
        <v>53</v>
      </c>
      <c r="F340" s="16" t="s">
        <v>54</v>
      </c>
      <c r="G340" s="17" t="s">
        <v>57</v>
      </c>
      <c r="H340" s="16" t="s">
        <v>22</v>
      </c>
      <c r="I340" s="16" t="s">
        <v>4582</v>
      </c>
      <c r="J340">
        <v>188</v>
      </c>
      <c r="K340">
        <v>14.996450175252001</v>
      </c>
      <c r="L340">
        <v>0.23819100000000001</v>
      </c>
      <c r="M340">
        <v>0.33582899999999999</v>
      </c>
      <c r="N340">
        <v>0.61216700000000002</v>
      </c>
      <c r="O340">
        <v>0.63052200000000003</v>
      </c>
      <c r="P340" s="16" t="s">
        <v>723</v>
      </c>
      <c r="Q340" s="16" t="s">
        <v>4581</v>
      </c>
      <c r="R340">
        <v>177</v>
      </c>
      <c r="S340">
        <v>14.5270303410087</v>
      </c>
      <c r="T340" s="20" t="s">
        <v>2192</v>
      </c>
      <c r="U340" t="s">
        <v>4586</v>
      </c>
      <c r="V340">
        <v>153</v>
      </c>
      <c r="W340">
        <v>12.499788987753</v>
      </c>
      <c r="X340">
        <v>177</v>
      </c>
    </row>
    <row r="341" spans="1:24">
      <c r="A341" s="16">
        <v>314</v>
      </c>
      <c r="B341" s="16" t="s">
        <v>1686</v>
      </c>
      <c r="C341" s="16" t="s">
        <v>16</v>
      </c>
      <c r="D341" s="3" t="s">
        <v>56</v>
      </c>
      <c r="E341" s="16" t="s">
        <v>53</v>
      </c>
      <c r="F341" s="16" t="s">
        <v>54</v>
      </c>
      <c r="G341" s="17" t="s">
        <v>57</v>
      </c>
      <c r="H341" s="16" t="s">
        <v>22</v>
      </c>
      <c r="I341" s="16" t="s">
        <v>4582</v>
      </c>
      <c r="J341">
        <v>163</v>
      </c>
      <c r="K341">
        <v>8.0727531829517503</v>
      </c>
      <c r="L341">
        <v>0.389401</v>
      </c>
      <c r="M341">
        <v>0.47494199999999998</v>
      </c>
      <c r="N341">
        <v>0.572052</v>
      </c>
      <c r="O341">
        <v>0.644737</v>
      </c>
      <c r="P341" s="16" t="s">
        <v>52</v>
      </c>
      <c r="Q341" s="19" t="s">
        <v>4581</v>
      </c>
      <c r="R341">
        <v>164</v>
      </c>
      <c r="S341">
        <v>8.6531582619581506</v>
      </c>
      <c r="T341" s="20" t="s">
        <v>1897</v>
      </c>
      <c r="U341" t="s">
        <v>4586</v>
      </c>
      <c r="V341">
        <v>146</v>
      </c>
      <c r="W341">
        <v>6.9049923616986302</v>
      </c>
      <c r="X341">
        <v>164</v>
      </c>
    </row>
    <row r="342" spans="1:24">
      <c r="A342" s="16">
        <v>317</v>
      </c>
      <c r="B342" s="16" t="s">
        <v>1499</v>
      </c>
      <c r="C342" s="16" t="s">
        <v>724</v>
      </c>
      <c r="D342" s="3" t="s">
        <v>727</v>
      </c>
      <c r="E342" s="16" t="s">
        <v>53</v>
      </c>
      <c r="F342" s="16" t="s">
        <v>54</v>
      </c>
      <c r="G342" s="17" t="s">
        <v>57</v>
      </c>
      <c r="H342" s="16" t="s">
        <v>28</v>
      </c>
      <c r="I342" s="16" t="s">
        <v>4582</v>
      </c>
      <c r="J342">
        <v>197</v>
      </c>
      <c r="K342">
        <v>14.4739359425307</v>
      </c>
      <c r="L342">
        <v>0.256048</v>
      </c>
      <c r="M342">
        <v>0.34173399999999998</v>
      </c>
      <c r="N342">
        <v>0.57414399999999999</v>
      </c>
      <c r="O342">
        <v>0.58299599999999996</v>
      </c>
      <c r="P342" s="16" t="s">
        <v>726</v>
      </c>
      <c r="Q342" s="16" t="s">
        <v>4581</v>
      </c>
      <c r="R342">
        <v>178</v>
      </c>
      <c r="S342">
        <v>11.709005362636001</v>
      </c>
      <c r="T342" s="20" t="s">
        <v>2193</v>
      </c>
      <c r="U342" t="s">
        <v>4586</v>
      </c>
      <c r="V342">
        <v>153</v>
      </c>
      <c r="W342">
        <v>11.793458646579801</v>
      </c>
      <c r="X342">
        <v>178</v>
      </c>
    </row>
    <row r="343" spans="1:24">
      <c r="A343" s="16">
        <v>319</v>
      </c>
      <c r="B343" s="16" t="s">
        <v>1687</v>
      </c>
      <c r="C343" s="16" t="s">
        <v>16</v>
      </c>
      <c r="D343" s="3" t="s">
        <v>60</v>
      </c>
      <c r="E343" s="16" t="s">
        <v>53</v>
      </c>
      <c r="F343" s="16" t="s">
        <v>54</v>
      </c>
      <c r="G343" s="17" t="s">
        <v>57</v>
      </c>
      <c r="H343" s="16" t="s">
        <v>28</v>
      </c>
      <c r="I343" s="16" t="s">
        <v>4582</v>
      </c>
      <c r="J343">
        <v>187</v>
      </c>
      <c r="K343">
        <v>13.4193582860317</v>
      </c>
      <c r="L343">
        <v>0.36952800000000002</v>
      </c>
      <c r="M343">
        <v>0.41344999999999998</v>
      </c>
      <c r="N343">
        <v>0.58333299999999999</v>
      </c>
      <c r="O343">
        <v>0.59243699999999999</v>
      </c>
      <c r="P343" s="16" t="s">
        <v>58</v>
      </c>
      <c r="Q343" s="19" t="s">
        <v>4581</v>
      </c>
      <c r="R343">
        <v>170</v>
      </c>
      <c r="S343">
        <v>6.2995186046851899</v>
      </c>
      <c r="T343" s="20" t="s">
        <v>1898</v>
      </c>
      <c r="U343" t="s">
        <v>4586</v>
      </c>
      <c r="V343">
        <v>148</v>
      </c>
      <c r="W343">
        <v>6.4658181122851897</v>
      </c>
      <c r="X343">
        <v>170</v>
      </c>
    </row>
    <row r="344" spans="1:24">
      <c r="A344" s="16">
        <v>321</v>
      </c>
      <c r="B344" s="16" t="s">
        <v>1500</v>
      </c>
      <c r="C344" s="16" t="s">
        <v>724</v>
      </c>
      <c r="D344" s="3" t="s">
        <v>729</v>
      </c>
      <c r="E344" s="16" t="s">
        <v>53</v>
      </c>
      <c r="F344" s="16" t="s">
        <v>54</v>
      </c>
      <c r="G344" s="17" t="s">
        <v>57</v>
      </c>
      <c r="H344" s="16" t="s">
        <v>32</v>
      </c>
      <c r="I344" s="16" t="s">
        <v>4582</v>
      </c>
      <c r="J344">
        <v>189</v>
      </c>
      <c r="K344">
        <v>15.959984801002999</v>
      </c>
      <c r="L344">
        <v>0.21875</v>
      </c>
      <c r="M344">
        <v>0.237903</v>
      </c>
      <c r="N344">
        <v>0.62546800000000002</v>
      </c>
      <c r="O344">
        <v>0.63636400000000004</v>
      </c>
      <c r="P344" s="16" t="s">
        <v>728</v>
      </c>
      <c r="Q344" s="16" t="s">
        <v>4581</v>
      </c>
      <c r="R344">
        <v>178</v>
      </c>
      <c r="S344">
        <v>16.4001406723294</v>
      </c>
      <c r="T344" s="20" t="s">
        <v>2194</v>
      </c>
      <c r="U344" t="s">
        <v>4586</v>
      </c>
      <c r="V344">
        <v>141</v>
      </c>
      <c r="W344">
        <v>8.7057008738354895</v>
      </c>
      <c r="X344">
        <v>178</v>
      </c>
    </row>
    <row r="345" spans="1:24">
      <c r="A345" s="16">
        <v>323</v>
      </c>
      <c r="B345" s="16" t="s">
        <v>1688</v>
      </c>
      <c r="C345" s="16" t="s">
        <v>16</v>
      </c>
      <c r="D345" s="3" t="s">
        <v>63</v>
      </c>
      <c r="E345" s="16" t="s">
        <v>53</v>
      </c>
      <c r="F345" s="16" t="s">
        <v>54</v>
      </c>
      <c r="G345" s="17" t="s">
        <v>57</v>
      </c>
      <c r="H345" s="16" t="s">
        <v>32</v>
      </c>
      <c r="I345" s="16" t="s">
        <v>4582</v>
      </c>
      <c r="J345">
        <v>175</v>
      </c>
      <c r="K345">
        <v>14.036376465738901</v>
      </c>
      <c r="L345">
        <v>0.249136</v>
      </c>
      <c r="M345">
        <v>0.35455100000000001</v>
      </c>
      <c r="N345">
        <v>0.59920600000000002</v>
      </c>
      <c r="O345">
        <v>0.617761</v>
      </c>
      <c r="P345" s="16" t="s">
        <v>61</v>
      </c>
      <c r="Q345" s="19" t="s">
        <v>4581</v>
      </c>
      <c r="R345">
        <v>178</v>
      </c>
      <c r="S345">
        <v>15.4919923406115</v>
      </c>
      <c r="T345" s="20" t="s">
        <v>1899</v>
      </c>
      <c r="U345" t="s">
        <v>4586</v>
      </c>
      <c r="V345">
        <v>183</v>
      </c>
      <c r="W345">
        <v>15.6557364594284</v>
      </c>
      <c r="X345">
        <v>178</v>
      </c>
    </row>
    <row r="346" spans="1:24">
      <c r="A346" s="16">
        <v>325</v>
      </c>
      <c r="B346" s="16" t="s">
        <v>1625</v>
      </c>
      <c r="C346" s="16" t="s">
        <v>968</v>
      </c>
      <c r="D346" s="3" t="s">
        <v>981</v>
      </c>
      <c r="E346" s="16" t="s">
        <v>53</v>
      </c>
      <c r="F346" s="16" t="s">
        <v>54</v>
      </c>
      <c r="G346" s="17" t="s">
        <v>57</v>
      </c>
      <c r="H346" s="16" t="s">
        <v>36</v>
      </c>
      <c r="I346" s="16" t="s">
        <v>4582</v>
      </c>
      <c r="J346">
        <v>92</v>
      </c>
      <c r="K346">
        <v>10.2215578255461</v>
      </c>
      <c r="L346">
        <v>0.326181</v>
      </c>
      <c r="M346">
        <v>0.26339299999999999</v>
      </c>
      <c r="N346">
        <v>0.55714300000000005</v>
      </c>
      <c r="O346">
        <v>0.57692299999999996</v>
      </c>
      <c r="P346" s="16" t="s">
        <v>980</v>
      </c>
      <c r="Q346" s="16" t="s">
        <v>4581</v>
      </c>
      <c r="R346">
        <v>110</v>
      </c>
      <c r="S346">
        <v>8.1413149590478806</v>
      </c>
      <c r="T346" s="20" t="s">
        <v>2319</v>
      </c>
      <c r="U346" t="s">
        <v>4586</v>
      </c>
      <c r="V346">
        <v>93</v>
      </c>
      <c r="W346">
        <v>8.6308857359080609</v>
      </c>
      <c r="X346">
        <v>110</v>
      </c>
    </row>
    <row r="347" spans="1:24">
      <c r="A347" s="16">
        <v>327</v>
      </c>
      <c r="B347" s="16" t="s">
        <v>1689</v>
      </c>
      <c r="C347" s="16" t="s">
        <v>16</v>
      </c>
      <c r="D347" s="3" t="s">
        <v>66</v>
      </c>
      <c r="E347" s="16" t="s">
        <v>53</v>
      </c>
      <c r="F347" s="16" t="s">
        <v>54</v>
      </c>
      <c r="G347" s="17" t="s">
        <v>57</v>
      </c>
      <c r="H347" s="16" t="s">
        <v>36</v>
      </c>
      <c r="I347" s="16" t="s">
        <v>4582</v>
      </c>
      <c r="J347">
        <v>109</v>
      </c>
      <c r="K347">
        <v>9.6192058806279395</v>
      </c>
      <c r="L347">
        <v>0.164747</v>
      </c>
      <c r="M347">
        <v>0.22580600000000001</v>
      </c>
      <c r="N347">
        <v>0.56521699999999997</v>
      </c>
      <c r="O347">
        <v>0.68292699999999995</v>
      </c>
      <c r="P347" s="16" t="s">
        <v>64</v>
      </c>
      <c r="Q347" s="19" t="s">
        <v>4581</v>
      </c>
      <c r="R347">
        <v>122</v>
      </c>
      <c r="S347">
        <v>11.326325699475399</v>
      </c>
      <c r="T347" s="20" t="s">
        <v>1900</v>
      </c>
      <c r="U347" t="s">
        <v>4586</v>
      </c>
      <c r="V347">
        <v>107</v>
      </c>
      <c r="W347">
        <v>10.038981593482699</v>
      </c>
      <c r="X347">
        <v>122</v>
      </c>
    </row>
    <row r="348" spans="1:24">
      <c r="A348" s="16">
        <v>329</v>
      </c>
      <c r="B348" s="16" t="s">
        <v>1626</v>
      </c>
      <c r="C348" s="16" t="s">
        <v>968</v>
      </c>
      <c r="D348" s="3" t="s">
        <v>983</v>
      </c>
      <c r="E348" s="16" t="s">
        <v>53</v>
      </c>
      <c r="F348" s="16" t="s">
        <v>54</v>
      </c>
      <c r="G348" s="17" t="s">
        <v>57</v>
      </c>
      <c r="H348" s="16" t="s">
        <v>222</v>
      </c>
      <c r="I348" s="16" t="s">
        <v>4582</v>
      </c>
      <c r="J348">
        <v>109</v>
      </c>
      <c r="K348">
        <v>9.2788135221406201</v>
      </c>
      <c r="L348">
        <v>0.276642</v>
      </c>
      <c r="M348">
        <v>0.31609999999999999</v>
      </c>
      <c r="N348">
        <v>0.67039099999999996</v>
      </c>
      <c r="O348">
        <v>0.67701900000000004</v>
      </c>
      <c r="P348" s="16" t="s">
        <v>982</v>
      </c>
      <c r="Q348" s="16" t="s">
        <v>4581</v>
      </c>
      <c r="R348">
        <v>129</v>
      </c>
      <c r="S348">
        <v>9.5406734387799101</v>
      </c>
      <c r="T348" s="20" t="s">
        <v>2320</v>
      </c>
      <c r="U348" t="s">
        <v>4586</v>
      </c>
      <c r="V348">
        <v>104</v>
      </c>
      <c r="W348">
        <v>5.4735917735277297</v>
      </c>
      <c r="X348">
        <v>129</v>
      </c>
    </row>
    <row r="349" spans="1:24">
      <c r="A349" s="16">
        <v>331</v>
      </c>
      <c r="B349" s="16" t="s">
        <v>1262</v>
      </c>
      <c r="C349" s="16" t="s">
        <v>220</v>
      </c>
      <c r="D349" s="3" t="s">
        <v>241</v>
      </c>
      <c r="E349" s="16" t="s">
        <v>53</v>
      </c>
      <c r="F349" s="16" t="s">
        <v>54</v>
      </c>
      <c r="G349" s="17" t="s">
        <v>57</v>
      </c>
      <c r="H349" s="16" t="s">
        <v>222</v>
      </c>
      <c r="I349" s="16" t="s">
        <v>4582</v>
      </c>
      <c r="J349">
        <v>144</v>
      </c>
      <c r="K349">
        <v>10.1389485583175</v>
      </c>
      <c r="L349">
        <v>0.27102500000000002</v>
      </c>
      <c r="N349">
        <v>0.59459499999999998</v>
      </c>
      <c r="P349" s="16" t="s">
        <v>240</v>
      </c>
      <c r="Q349" s="19" t="s">
        <v>4581</v>
      </c>
      <c r="R349">
        <v>116</v>
      </c>
      <c r="S349">
        <v>6.8391824378221804</v>
      </c>
      <c r="X349">
        <v>116</v>
      </c>
    </row>
    <row r="350" spans="1:24">
      <c r="A350" s="16">
        <v>333</v>
      </c>
      <c r="B350" s="16" t="s">
        <v>1627</v>
      </c>
      <c r="C350" s="16" t="s">
        <v>968</v>
      </c>
      <c r="D350" s="3" t="s">
        <v>985</v>
      </c>
      <c r="E350" s="16" t="s">
        <v>53</v>
      </c>
      <c r="F350" s="16" t="s">
        <v>54</v>
      </c>
      <c r="G350" s="17" t="s">
        <v>57</v>
      </c>
      <c r="H350" s="16" t="s">
        <v>225</v>
      </c>
      <c r="I350" s="16" t="s">
        <v>4582</v>
      </c>
      <c r="J350">
        <v>82</v>
      </c>
      <c r="K350">
        <v>4.3332916352133397</v>
      </c>
      <c r="L350">
        <v>0.55054700000000001</v>
      </c>
      <c r="M350">
        <v>0.46356599999999998</v>
      </c>
      <c r="N350">
        <v>0.63758400000000004</v>
      </c>
      <c r="O350">
        <v>0.59440599999999999</v>
      </c>
      <c r="P350" s="16" t="s">
        <v>984</v>
      </c>
      <c r="Q350" s="16" t="s">
        <v>4581</v>
      </c>
      <c r="R350">
        <v>121</v>
      </c>
      <c r="S350">
        <v>7.3242113724469204</v>
      </c>
      <c r="T350" s="20" t="s">
        <v>2321</v>
      </c>
      <c r="U350" t="s">
        <v>4586</v>
      </c>
      <c r="V350">
        <v>119</v>
      </c>
      <c r="W350">
        <v>7.5802854967141</v>
      </c>
      <c r="X350">
        <v>121</v>
      </c>
    </row>
    <row r="351" spans="1:24">
      <c r="A351" s="16">
        <v>335</v>
      </c>
      <c r="B351" s="16" t="s">
        <v>1263</v>
      </c>
      <c r="C351" s="16" t="s">
        <v>220</v>
      </c>
      <c r="D351" s="3" t="s">
        <v>243</v>
      </c>
      <c r="E351" s="16" t="s">
        <v>53</v>
      </c>
      <c r="F351" s="16" t="s">
        <v>54</v>
      </c>
      <c r="G351" s="17" t="s">
        <v>57</v>
      </c>
      <c r="H351" s="16" t="s">
        <v>225</v>
      </c>
      <c r="I351" s="16" t="s">
        <v>4582</v>
      </c>
      <c r="J351">
        <v>143</v>
      </c>
      <c r="K351">
        <v>6.3340253334026899</v>
      </c>
      <c r="L351">
        <v>0.28902600000000001</v>
      </c>
      <c r="M351">
        <v>0.32675700000000002</v>
      </c>
      <c r="N351">
        <v>0.64563099999999995</v>
      </c>
      <c r="O351">
        <v>0.64676599999999995</v>
      </c>
      <c r="P351" s="16" t="s">
        <v>242</v>
      </c>
      <c r="Q351" s="19" t="s">
        <v>4581</v>
      </c>
      <c r="R351">
        <v>136</v>
      </c>
      <c r="S351">
        <v>5.9422192010812998</v>
      </c>
      <c r="T351" s="20" t="s">
        <v>1957</v>
      </c>
      <c r="U351" t="s">
        <v>4586</v>
      </c>
      <c r="V351">
        <v>129</v>
      </c>
      <c r="W351">
        <v>4.3305347506943201</v>
      </c>
      <c r="X351">
        <v>136</v>
      </c>
    </row>
    <row r="352" spans="1:24">
      <c r="A352" s="16">
        <v>337</v>
      </c>
      <c r="B352" s="16" t="s">
        <v>1438</v>
      </c>
      <c r="C352" s="16" t="s">
        <v>603</v>
      </c>
      <c r="D352" s="3" t="s">
        <v>620</v>
      </c>
      <c r="E352" s="16" t="s">
        <v>53</v>
      </c>
      <c r="F352" s="16" t="s">
        <v>54</v>
      </c>
      <c r="G352" s="17" t="s">
        <v>57</v>
      </c>
      <c r="H352" s="16" t="s">
        <v>228</v>
      </c>
      <c r="I352" s="16" t="s">
        <v>4582</v>
      </c>
      <c r="J352">
        <v>164</v>
      </c>
      <c r="K352">
        <v>11.897581258827101</v>
      </c>
      <c r="L352">
        <v>0.21803</v>
      </c>
      <c r="M352">
        <v>0.33871000000000001</v>
      </c>
      <c r="N352">
        <v>0.588785</v>
      </c>
      <c r="O352">
        <v>0.65979399999999999</v>
      </c>
      <c r="P352" s="16" t="s">
        <v>619</v>
      </c>
      <c r="Q352" s="16" t="s">
        <v>4581</v>
      </c>
      <c r="R352">
        <v>138</v>
      </c>
      <c r="S352">
        <v>10.7635219446296</v>
      </c>
      <c r="T352" s="20" t="s">
        <v>2140</v>
      </c>
      <c r="U352" t="s">
        <v>4586</v>
      </c>
      <c r="V352">
        <v>96</v>
      </c>
      <c r="W352">
        <v>11.677348734212799</v>
      </c>
      <c r="X352">
        <v>138</v>
      </c>
    </row>
    <row r="353" spans="1:24">
      <c r="A353" s="16">
        <v>340</v>
      </c>
      <c r="E353" s="16" t="s">
        <v>53</v>
      </c>
      <c r="F353" s="16" t="s">
        <v>54</v>
      </c>
      <c r="G353" s="17" t="s">
        <v>57</v>
      </c>
      <c r="H353" s="16" t="s">
        <v>228</v>
      </c>
    </row>
    <row r="354" spans="1:24">
      <c r="A354" s="16">
        <v>341</v>
      </c>
      <c r="B354" s="16" t="s">
        <v>1439</v>
      </c>
      <c r="C354" s="16" t="s">
        <v>603</v>
      </c>
      <c r="D354" s="3" t="s">
        <v>622</v>
      </c>
      <c r="E354" s="16" t="s">
        <v>53</v>
      </c>
      <c r="F354" s="16" t="s">
        <v>54</v>
      </c>
      <c r="G354" s="17" t="s">
        <v>57</v>
      </c>
      <c r="H354" s="16" t="s">
        <v>231</v>
      </c>
      <c r="I354" s="16" t="s">
        <v>4582</v>
      </c>
      <c r="J354">
        <v>211</v>
      </c>
      <c r="K354">
        <v>13.836519539340699</v>
      </c>
      <c r="L354">
        <v>0.199597</v>
      </c>
      <c r="M354">
        <v>0.32200499999999999</v>
      </c>
      <c r="N354">
        <v>0.63299700000000003</v>
      </c>
      <c r="O354">
        <v>0.69023599999999996</v>
      </c>
      <c r="P354" s="16" t="s">
        <v>621</v>
      </c>
      <c r="Q354" s="16" t="s">
        <v>4581</v>
      </c>
      <c r="R354">
        <v>195</v>
      </c>
      <c r="S354">
        <v>12.9737539107609</v>
      </c>
      <c r="T354" s="20" t="s">
        <v>2141</v>
      </c>
      <c r="U354" t="s">
        <v>4586</v>
      </c>
      <c r="V354">
        <v>178</v>
      </c>
      <c r="W354">
        <v>9.3984487408932598</v>
      </c>
      <c r="X354">
        <v>195</v>
      </c>
    </row>
    <row r="355" spans="1:24">
      <c r="A355" s="16">
        <v>343</v>
      </c>
      <c r="B355" s="16" t="s">
        <v>1265</v>
      </c>
      <c r="C355" s="16" t="s">
        <v>220</v>
      </c>
      <c r="D355" s="3" t="s">
        <v>247</v>
      </c>
      <c r="E355" s="16" t="s">
        <v>53</v>
      </c>
      <c r="F355" s="16" t="s">
        <v>54</v>
      </c>
      <c r="G355" s="17" t="s">
        <v>57</v>
      </c>
      <c r="H355" s="16" t="s">
        <v>231</v>
      </c>
      <c r="I355" s="16" t="s">
        <v>4582</v>
      </c>
      <c r="J355">
        <v>170</v>
      </c>
      <c r="K355">
        <v>9.2776316564159398</v>
      </c>
      <c r="L355">
        <v>0.23804700000000001</v>
      </c>
      <c r="M355">
        <v>0.22234999999999999</v>
      </c>
      <c r="N355">
        <v>0.65217400000000003</v>
      </c>
      <c r="O355">
        <v>0.64344299999999999</v>
      </c>
      <c r="P355" s="16" t="s">
        <v>246</v>
      </c>
      <c r="Q355" s="19" t="s">
        <v>4581</v>
      </c>
      <c r="R355">
        <v>140</v>
      </c>
      <c r="S355">
        <v>9.2982126363084205</v>
      </c>
      <c r="T355" s="20" t="s">
        <v>1959</v>
      </c>
      <c r="U355" t="s">
        <v>4586</v>
      </c>
      <c r="V355">
        <v>161</v>
      </c>
      <c r="W355">
        <v>9.0549409277518507</v>
      </c>
      <c r="X355">
        <v>140</v>
      </c>
    </row>
    <row r="356" spans="1:24">
      <c r="A356" s="16">
        <v>345</v>
      </c>
      <c r="B356" s="16" t="s">
        <v>1440</v>
      </c>
      <c r="C356" s="16" t="s">
        <v>603</v>
      </c>
      <c r="D356" s="3" t="s">
        <v>624</v>
      </c>
      <c r="E356" s="16" t="s">
        <v>53</v>
      </c>
      <c r="F356" s="16" t="s">
        <v>54</v>
      </c>
      <c r="G356" s="17" t="s">
        <v>57</v>
      </c>
      <c r="H356" s="16" t="s">
        <v>348</v>
      </c>
      <c r="I356" s="16" t="s">
        <v>4582</v>
      </c>
      <c r="J356">
        <v>176</v>
      </c>
      <c r="K356">
        <v>6.3887949499261598</v>
      </c>
      <c r="L356">
        <v>0.253168</v>
      </c>
      <c r="M356">
        <v>0.297379</v>
      </c>
      <c r="N356">
        <v>0.62548300000000001</v>
      </c>
      <c r="O356">
        <v>0.631799</v>
      </c>
      <c r="P356" s="16" t="s">
        <v>623</v>
      </c>
      <c r="Q356" s="16" t="s">
        <v>4581</v>
      </c>
      <c r="R356">
        <v>180</v>
      </c>
      <c r="S356">
        <v>10.4900284206111</v>
      </c>
      <c r="T356" s="20" t="s">
        <v>2142</v>
      </c>
      <c r="U356" t="s">
        <v>4586</v>
      </c>
      <c r="V356">
        <v>151</v>
      </c>
      <c r="W356">
        <v>9.0942712985539398</v>
      </c>
      <c r="X356">
        <v>180</v>
      </c>
    </row>
    <row r="357" spans="1:24">
      <c r="A357" s="16">
        <v>347</v>
      </c>
      <c r="B357" s="16" t="s">
        <v>1322</v>
      </c>
      <c r="C357" s="16" t="s">
        <v>346</v>
      </c>
      <c r="D357" s="3" t="s">
        <v>367</v>
      </c>
      <c r="E357" s="16" t="s">
        <v>53</v>
      </c>
      <c r="F357" s="16" t="s">
        <v>54</v>
      </c>
      <c r="G357" s="17" t="s">
        <v>57</v>
      </c>
      <c r="H357" s="16" t="s">
        <v>348</v>
      </c>
      <c r="I357" s="16" t="s">
        <v>4582</v>
      </c>
      <c r="J357">
        <v>156</v>
      </c>
      <c r="K357">
        <v>8.6069420104477494</v>
      </c>
      <c r="L357">
        <v>0.266129</v>
      </c>
      <c r="M357">
        <v>0.32675700000000002</v>
      </c>
      <c r="N357">
        <v>0.51442299999999996</v>
      </c>
      <c r="O357">
        <v>0.50490199999999996</v>
      </c>
      <c r="P357" s="16" t="s">
        <v>366</v>
      </c>
      <c r="Q357" s="16" t="s">
        <v>4581</v>
      </c>
      <c r="R357">
        <v>153</v>
      </c>
      <c r="S357">
        <v>9.83092143195584</v>
      </c>
      <c r="T357" s="23" t="s">
        <v>2016</v>
      </c>
      <c r="U357" t="s">
        <v>4586</v>
      </c>
      <c r="V357">
        <v>149</v>
      </c>
      <c r="W357">
        <v>9.51347733889342</v>
      </c>
      <c r="X357">
        <v>153</v>
      </c>
    </row>
    <row r="358" spans="1:24">
      <c r="A358" s="16">
        <v>349</v>
      </c>
      <c r="B358" s="16" t="s">
        <v>1441</v>
      </c>
      <c r="C358" s="16" t="s">
        <v>603</v>
      </c>
      <c r="D358" s="3" t="s">
        <v>626</v>
      </c>
      <c r="E358" s="16" t="s">
        <v>53</v>
      </c>
      <c r="F358" s="16" t="s">
        <v>54</v>
      </c>
      <c r="G358" s="17" t="s">
        <v>57</v>
      </c>
      <c r="H358" s="16" t="s">
        <v>351</v>
      </c>
      <c r="I358" s="16" t="s">
        <v>4582</v>
      </c>
      <c r="J358">
        <v>157</v>
      </c>
      <c r="K358">
        <v>9.9198326558842602</v>
      </c>
      <c r="L358">
        <v>0.224222</v>
      </c>
      <c r="M358">
        <v>0.291043</v>
      </c>
      <c r="N358">
        <v>0.53636399999999995</v>
      </c>
      <c r="O358">
        <v>0.60714299999999999</v>
      </c>
      <c r="P358" s="16" t="s">
        <v>625</v>
      </c>
      <c r="Q358" s="16" t="s">
        <v>4581</v>
      </c>
      <c r="R358">
        <v>165</v>
      </c>
      <c r="S358">
        <v>12.8238494896697</v>
      </c>
      <c r="T358" s="20" t="s">
        <v>2143</v>
      </c>
      <c r="U358" t="s">
        <v>4586</v>
      </c>
      <c r="V358">
        <v>155</v>
      </c>
      <c r="W358">
        <v>11.8133081677432</v>
      </c>
      <c r="X358">
        <v>165</v>
      </c>
    </row>
    <row r="359" spans="1:24">
      <c r="A359" s="16">
        <v>351</v>
      </c>
      <c r="B359" s="16" t="s">
        <v>1323</v>
      </c>
      <c r="C359" s="16" t="s">
        <v>346</v>
      </c>
      <c r="D359" s="3" t="s">
        <v>369</v>
      </c>
      <c r="E359" s="16" t="s">
        <v>53</v>
      </c>
      <c r="F359" s="16" t="s">
        <v>54</v>
      </c>
      <c r="G359" s="17" t="s">
        <v>57</v>
      </c>
      <c r="H359" s="16" t="s">
        <v>351</v>
      </c>
      <c r="I359" s="16" t="s">
        <v>4582</v>
      </c>
      <c r="J359">
        <v>146</v>
      </c>
      <c r="K359">
        <v>11.188165483867801</v>
      </c>
      <c r="L359">
        <v>0.17943500000000001</v>
      </c>
      <c r="M359">
        <v>0.375</v>
      </c>
      <c r="N359">
        <v>0.58937200000000001</v>
      </c>
      <c r="O359">
        <v>0.66968300000000003</v>
      </c>
      <c r="P359" s="16" t="s">
        <v>368</v>
      </c>
      <c r="Q359" s="16" t="s">
        <v>4581</v>
      </c>
      <c r="R359">
        <v>146</v>
      </c>
      <c r="S359">
        <v>11.8234406485501</v>
      </c>
      <c r="T359" s="20" t="s">
        <v>2017</v>
      </c>
      <c r="U359" t="s">
        <v>4586</v>
      </c>
      <c r="V359">
        <v>148</v>
      </c>
      <c r="W359">
        <v>12.700964626837299</v>
      </c>
      <c r="X359">
        <v>146</v>
      </c>
    </row>
    <row r="360" spans="1:24">
      <c r="A360" s="16">
        <v>353</v>
      </c>
      <c r="B360" s="16" t="s">
        <v>1558</v>
      </c>
      <c r="C360" s="16" t="s">
        <v>845</v>
      </c>
      <c r="D360" s="3" t="s">
        <v>846</v>
      </c>
      <c r="E360" s="16" t="s">
        <v>53</v>
      </c>
      <c r="F360" s="16" t="s">
        <v>54</v>
      </c>
      <c r="G360" s="17" t="s">
        <v>57</v>
      </c>
      <c r="H360" s="16" t="s">
        <v>354</v>
      </c>
      <c r="I360" s="16" t="s">
        <v>4582</v>
      </c>
      <c r="J360">
        <v>109</v>
      </c>
      <c r="K360">
        <v>6.9418826458174197</v>
      </c>
      <c r="L360">
        <v>0.38378499999999999</v>
      </c>
      <c r="M360">
        <v>0.42741899999999999</v>
      </c>
      <c r="N360">
        <v>0.66666700000000001</v>
      </c>
      <c r="O360">
        <v>0.55413999999999997</v>
      </c>
      <c r="P360" s="16" t="s">
        <v>844</v>
      </c>
      <c r="Q360" s="16" t="s">
        <v>4581</v>
      </c>
      <c r="R360">
        <v>143</v>
      </c>
      <c r="S360">
        <v>12.8788707415766</v>
      </c>
      <c r="T360" s="20" t="s">
        <v>2252</v>
      </c>
      <c r="U360" t="s">
        <v>4586</v>
      </c>
      <c r="V360">
        <v>118</v>
      </c>
      <c r="W360">
        <v>11.929152134297601</v>
      </c>
      <c r="X360">
        <v>143</v>
      </c>
    </row>
    <row r="361" spans="1:24">
      <c r="A361" s="16">
        <v>355</v>
      </c>
      <c r="B361" s="16" t="s">
        <v>1324</v>
      </c>
      <c r="C361" s="16" t="s">
        <v>346</v>
      </c>
      <c r="D361" s="3" t="s">
        <v>371</v>
      </c>
      <c r="E361" s="16" t="s">
        <v>53</v>
      </c>
      <c r="F361" s="16" t="s">
        <v>54</v>
      </c>
      <c r="G361" s="17" t="s">
        <v>57</v>
      </c>
      <c r="H361" s="16" t="s">
        <v>354</v>
      </c>
      <c r="I361" s="16" t="s">
        <v>4582</v>
      </c>
      <c r="J361">
        <v>105</v>
      </c>
      <c r="K361">
        <v>7.40947827856081</v>
      </c>
      <c r="L361">
        <v>0.25921699999999998</v>
      </c>
      <c r="M361">
        <v>0.29161900000000002</v>
      </c>
      <c r="N361">
        <v>0.58720899999999998</v>
      </c>
      <c r="O361">
        <v>0.625</v>
      </c>
      <c r="P361" s="16" t="s">
        <v>370</v>
      </c>
      <c r="Q361" s="16" t="s">
        <v>4581</v>
      </c>
      <c r="R361">
        <v>138</v>
      </c>
      <c r="S361">
        <v>13.810285324117901</v>
      </c>
      <c r="T361" s="20" t="s">
        <v>2018</v>
      </c>
      <c r="U361" t="s">
        <v>4586</v>
      </c>
      <c r="V361">
        <v>137</v>
      </c>
      <c r="W361">
        <v>10.1368725148766</v>
      </c>
      <c r="X361">
        <v>138</v>
      </c>
    </row>
    <row r="362" spans="1:24">
      <c r="A362" s="16">
        <v>357</v>
      </c>
      <c r="B362" s="16" t="s">
        <v>1559</v>
      </c>
      <c r="C362" s="16" t="s">
        <v>845</v>
      </c>
      <c r="D362" s="3" t="s">
        <v>848</v>
      </c>
      <c r="E362" s="16" t="s">
        <v>53</v>
      </c>
      <c r="F362" s="16" t="s">
        <v>54</v>
      </c>
      <c r="G362" s="17" t="s">
        <v>57</v>
      </c>
      <c r="H362" s="16" t="s">
        <v>357</v>
      </c>
      <c r="I362" s="16" t="s">
        <v>4582</v>
      </c>
      <c r="J362">
        <v>127</v>
      </c>
      <c r="K362">
        <v>5.1814358142704604</v>
      </c>
      <c r="L362">
        <v>0.36002299999999998</v>
      </c>
      <c r="M362">
        <v>0.34432600000000002</v>
      </c>
      <c r="N362">
        <v>0.61274499999999998</v>
      </c>
      <c r="O362">
        <v>0.60869600000000001</v>
      </c>
      <c r="P362" s="16" t="s">
        <v>847</v>
      </c>
      <c r="Q362" s="16" t="s">
        <v>4581</v>
      </c>
      <c r="R362">
        <v>156</v>
      </c>
      <c r="S362">
        <v>11.3423590836</v>
      </c>
      <c r="T362" s="20" t="s">
        <v>2253</v>
      </c>
      <c r="U362" t="s">
        <v>4586</v>
      </c>
      <c r="V362">
        <v>161</v>
      </c>
      <c r="W362">
        <v>11.3707643026121</v>
      </c>
      <c r="X362">
        <v>156</v>
      </c>
    </row>
    <row r="363" spans="1:24">
      <c r="A363" s="16">
        <v>359</v>
      </c>
      <c r="B363" s="16" t="s">
        <v>1325</v>
      </c>
      <c r="C363" s="16" t="s">
        <v>346</v>
      </c>
      <c r="D363" s="3" t="s">
        <v>373</v>
      </c>
      <c r="E363" s="16" t="s">
        <v>53</v>
      </c>
      <c r="F363" s="16" t="s">
        <v>54</v>
      </c>
      <c r="G363" s="17" t="s">
        <v>57</v>
      </c>
      <c r="H363" s="16" t="s">
        <v>357</v>
      </c>
      <c r="I363" s="16" t="s">
        <v>4582</v>
      </c>
      <c r="J363">
        <v>154</v>
      </c>
      <c r="K363">
        <v>5.8813349283883998</v>
      </c>
      <c r="L363">
        <v>0.144729</v>
      </c>
      <c r="M363">
        <v>0.18692400000000001</v>
      </c>
      <c r="N363">
        <v>0.57847499999999996</v>
      </c>
      <c r="O363">
        <v>0.57272699999999999</v>
      </c>
      <c r="P363" s="16" t="s">
        <v>372</v>
      </c>
      <c r="Q363" s="16" t="s">
        <v>4581</v>
      </c>
      <c r="R363">
        <v>163</v>
      </c>
      <c r="S363">
        <v>6.7154559363772304</v>
      </c>
      <c r="T363" s="20" t="s">
        <v>2019</v>
      </c>
      <c r="U363" t="s">
        <v>4586</v>
      </c>
      <c r="V363">
        <v>160</v>
      </c>
      <c r="W363">
        <v>7.488048103263</v>
      </c>
      <c r="X363">
        <v>163</v>
      </c>
    </row>
    <row r="364" spans="1:24">
      <c r="A364" s="16">
        <v>361</v>
      </c>
      <c r="B364" s="16" t="s">
        <v>1537</v>
      </c>
      <c r="C364" s="16" t="s">
        <v>724</v>
      </c>
      <c r="D364" s="3" t="s">
        <v>803</v>
      </c>
      <c r="E364" s="16" t="s">
        <v>53</v>
      </c>
      <c r="F364" s="16" t="s">
        <v>54</v>
      </c>
      <c r="G364" s="17" t="s">
        <v>156</v>
      </c>
      <c r="H364" s="16" t="s">
        <v>22</v>
      </c>
      <c r="I364" s="16" t="s">
        <v>4582</v>
      </c>
      <c r="J364">
        <v>138</v>
      </c>
      <c r="K364">
        <v>12.7120142022791</v>
      </c>
      <c r="L364">
        <v>0.68318000000000001</v>
      </c>
      <c r="M364">
        <v>0.60383100000000001</v>
      </c>
      <c r="N364">
        <v>0.74603200000000003</v>
      </c>
      <c r="O364">
        <v>0.71022700000000005</v>
      </c>
      <c r="P364" s="16" t="s">
        <v>802</v>
      </c>
      <c r="Q364" s="16" t="s">
        <v>4581</v>
      </c>
      <c r="R364">
        <v>99</v>
      </c>
      <c r="S364">
        <v>3.01910926290839</v>
      </c>
      <c r="T364" s="20" t="s">
        <v>2222</v>
      </c>
      <c r="U364" t="s">
        <v>4586</v>
      </c>
      <c r="V364">
        <v>89</v>
      </c>
      <c r="W364">
        <v>6.7915576974432197</v>
      </c>
      <c r="X364">
        <v>99</v>
      </c>
    </row>
    <row r="365" spans="1:24">
      <c r="A365" s="16">
        <v>362</v>
      </c>
      <c r="B365" s="16" t="s">
        <v>1717</v>
      </c>
      <c r="C365" s="16" t="s">
        <v>16</v>
      </c>
      <c r="D365" s="3" t="s">
        <v>155</v>
      </c>
      <c r="E365" s="16" t="s">
        <v>53</v>
      </c>
      <c r="F365" s="16" t="s">
        <v>54</v>
      </c>
      <c r="G365" s="17" t="s">
        <v>156</v>
      </c>
      <c r="H365" s="16" t="s">
        <v>22</v>
      </c>
      <c r="I365" s="16" t="s">
        <v>4582</v>
      </c>
      <c r="J365">
        <v>184</v>
      </c>
      <c r="K365">
        <v>12.8400014485869</v>
      </c>
      <c r="L365">
        <v>0.63306499999999999</v>
      </c>
      <c r="M365">
        <v>0.40063399999999999</v>
      </c>
      <c r="N365">
        <v>0.770563</v>
      </c>
      <c r="O365">
        <v>0.76033099999999998</v>
      </c>
      <c r="P365" s="16" t="s">
        <v>153</v>
      </c>
      <c r="Q365" s="19" t="s">
        <v>4581</v>
      </c>
      <c r="R365">
        <v>100</v>
      </c>
      <c r="S365">
        <v>7.1952836771274198</v>
      </c>
      <c r="T365" s="20" t="s">
        <v>1928</v>
      </c>
      <c r="U365" t="s">
        <v>4586</v>
      </c>
      <c r="V365">
        <v>116</v>
      </c>
      <c r="W365">
        <v>9.59436632273305</v>
      </c>
      <c r="X365">
        <v>100</v>
      </c>
    </row>
    <row r="366" spans="1:24">
      <c r="A366" s="16">
        <v>363</v>
      </c>
      <c r="B366" s="16" t="s">
        <v>1538</v>
      </c>
      <c r="C366" s="16" t="s">
        <v>724</v>
      </c>
      <c r="D366" s="3" t="s">
        <v>805</v>
      </c>
      <c r="E366" s="16" t="s">
        <v>53</v>
      </c>
      <c r="F366" s="16" t="s">
        <v>54</v>
      </c>
      <c r="G366" s="17" t="s">
        <v>156</v>
      </c>
      <c r="H366" s="16" t="s">
        <v>28</v>
      </c>
      <c r="I366" s="16" t="s">
        <v>4582</v>
      </c>
      <c r="J366">
        <v>178</v>
      </c>
      <c r="K366">
        <v>12.0447206359087</v>
      </c>
      <c r="L366">
        <v>0.605271</v>
      </c>
      <c r="M366">
        <v>0.52376199999999995</v>
      </c>
      <c r="N366">
        <v>0.72850700000000002</v>
      </c>
      <c r="O366">
        <v>0.68981499999999996</v>
      </c>
      <c r="P366" s="16" t="s">
        <v>804</v>
      </c>
      <c r="Q366" s="16" t="s">
        <v>4581</v>
      </c>
      <c r="R366">
        <v>103</v>
      </c>
      <c r="S366">
        <v>10.913825407351901</v>
      </c>
      <c r="T366" s="20" t="s">
        <v>2223</v>
      </c>
      <c r="U366" t="s">
        <v>4586</v>
      </c>
      <c r="V366">
        <v>105</v>
      </c>
      <c r="W366">
        <v>8.6971212049065496</v>
      </c>
      <c r="X366">
        <v>103</v>
      </c>
    </row>
    <row r="367" spans="1:24">
      <c r="A367" s="16">
        <v>364</v>
      </c>
      <c r="B367" s="16" t="s">
        <v>1718</v>
      </c>
      <c r="C367" s="16" t="s">
        <v>16</v>
      </c>
      <c r="D367" s="3" t="s">
        <v>159</v>
      </c>
      <c r="E367" s="16" t="s">
        <v>53</v>
      </c>
      <c r="F367" s="16" t="s">
        <v>54</v>
      </c>
      <c r="G367" s="17" t="s">
        <v>156</v>
      </c>
      <c r="H367" s="16" t="s">
        <v>28</v>
      </c>
      <c r="I367" s="16" t="s">
        <v>4582</v>
      </c>
      <c r="J367">
        <v>159</v>
      </c>
      <c r="K367">
        <v>13.643918472306501</v>
      </c>
      <c r="L367">
        <v>0.51857699999999995</v>
      </c>
      <c r="M367">
        <v>0.431452</v>
      </c>
      <c r="N367">
        <v>0.74242399999999997</v>
      </c>
      <c r="O367">
        <v>0.69333299999999998</v>
      </c>
      <c r="P367" s="16" t="s">
        <v>157</v>
      </c>
      <c r="Q367" s="19" t="s">
        <v>4581</v>
      </c>
      <c r="R367">
        <v>90</v>
      </c>
      <c r="S367">
        <v>5.8617221469604601</v>
      </c>
      <c r="T367" s="20" t="s">
        <v>1929</v>
      </c>
      <c r="U367" t="s">
        <v>4586</v>
      </c>
      <c r="V367">
        <v>135</v>
      </c>
      <c r="W367">
        <v>14.491535733605801</v>
      </c>
      <c r="X367">
        <v>90</v>
      </c>
    </row>
    <row r="368" spans="1:24">
      <c r="A368" s="16">
        <v>365</v>
      </c>
      <c r="B368" s="16" t="s">
        <v>1539</v>
      </c>
      <c r="C368" s="16" t="s">
        <v>724</v>
      </c>
      <c r="D368" s="3" t="s">
        <v>807</v>
      </c>
      <c r="E368" s="16" t="s">
        <v>53</v>
      </c>
      <c r="F368" s="16" t="s">
        <v>54</v>
      </c>
      <c r="G368" s="17" t="s">
        <v>156</v>
      </c>
      <c r="H368" s="16" t="s">
        <v>32</v>
      </c>
      <c r="I368" s="16" t="s">
        <v>4582</v>
      </c>
      <c r="J368">
        <v>162</v>
      </c>
      <c r="K368">
        <v>9.0367560050900604</v>
      </c>
      <c r="L368">
        <v>0.446573</v>
      </c>
      <c r="M368">
        <v>0.36578300000000002</v>
      </c>
      <c r="N368">
        <v>0.716279</v>
      </c>
      <c r="O368">
        <v>0.66666700000000001</v>
      </c>
      <c r="P368" s="16" t="s">
        <v>806</v>
      </c>
      <c r="Q368" s="16" t="s">
        <v>4581</v>
      </c>
      <c r="R368">
        <v>114</v>
      </c>
      <c r="S368">
        <v>11.3816719225032</v>
      </c>
      <c r="T368" s="20" t="s">
        <v>2224</v>
      </c>
      <c r="U368" t="s">
        <v>4586</v>
      </c>
      <c r="V368">
        <v>106</v>
      </c>
      <c r="W368">
        <v>13.9859418752172</v>
      </c>
      <c r="X368">
        <v>114</v>
      </c>
    </row>
    <row r="369" spans="1:24">
      <c r="A369" s="16">
        <v>366</v>
      </c>
      <c r="B369" s="16" t="s">
        <v>1719</v>
      </c>
      <c r="C369" s="16" t="s">
        <v>16</v>
      </c>
      <c r="D369" s="3" t="s">
        <v>162</v>
      </c>
      <c r="E369" s="16" t="s">
        <v>53</v>
      </c>
      <c r="F369" s="16" t="s">
        <v>54</v>
      </c>
      <c r="G369" s="17" t="s">
        <v>156</v>
      </c>
      <c r="H369" s="16" t="s">
        <v>32</v>
      </c>
      <c r="I369" s="16" t="s">
        <v>4582</v>
      </c>
      <c r="J369">
        <v>166</v>
      </c>
      <c r="K369">
        <v>12.208964913409</v>
      </c>
      <c r="L369">
        <v>0.54248300000000005</v>
      </c>
      <c r="M369">
        <v>0.50187199999999998</v>
      </c>
      <c r="N369">
        <v>0.71980699999999997</v>
      </c>
      <c r="O369">
        <v>0.70142199999999999</v>
      </c>
      <c r="P369" s="16" t="s">
        <v>160</v>
      </c>
      <c r="Q369" s="19" t="s">
        <v>4581</v>
      </c>
      <c r="R369">
        <v>99</v>
      </c>
      <c r="S369">
        <v>7.8959975974252901</v>
      </c>
      <c r="T369" s="20" t="s">
        <v>1930</v>
      </c>
      <c r="U369" t="s">
        <v>4586</v>
      </c>
      <c r="V369">
        <v>108</v>
      </c>
      <c r="W369">
        <v>9.0917300729727195</v>
      </c>
      <c r="X369">
        <v>99</v>
      </c>
    </row>
    <row r="370" spans="1:24">
      <c r="A370" s="16">
        <v>367</v>
      </c>
      <c r="B370" s="16" t="s">
        <v>1666</v>
      </c>
      <c r="C370" s="16" t="s">
        <v>968</v>
      </c>
      <c r="D370" s="3" t="s">
        <v>1063</v>
      </c>
      <c r="E370" s="16" t="s">
        <v>53</v>
      </c>
      <c r="F370" s="16" t="s">
        <v>54</v>
      </c>
      <c r="G370" s="17" t="s">
        <v>156</v>
      </c>
      <c r="H370" s="16" t="s">
        <v>36</v>
      </c>
      <c r="I370" s="16" t="s">
        <v>4582</v>
      </c>
      <c r="J370">
        <v>92</v>
      </c>
      <c r="K370">
        <v>8.7314690172159004</v>
      </c>
      <c r="L370">
        <v>0.56379599999999996</v>
      </c>
      <c r="M370">
        <v>0.36693500000000001</v>
      </c>
      <c r="N370">
        <v>0.70454499999999998</v>
      </c>
      <c r="O370">
        <v>0.53781500000000004</v>
      </c>
      <c r="P370" s="16" t="s">
        <v>1062</v>
      </c>
      <c r="Q370" s="16" t="s">
        <v>4581</v>
      </c>
      <c r="R370">
        <v>79</v>
      </c>
      <c r="S370">
        <v>5.2638012967828498</v>
      </c>
      <c r="T370" s="20" t="s">
        <v>2360</v>
      </c>
      <c r="U370" t="s">
        <v>4586</v>
      </c>
      <c r="V370">
        <v>82</v>
      </c>
      <c r="W370">
        <v>9.6684508105242397</v>
      </c>
      <c r="X370">
        <v>79</v>
      </c>
    </row>
    <row r="371" spans="1:24">
      <c r="A371" s="16">
        <v>368</v>
      </c>
      <c r="B371" s="16" t="s">
        <v>1720</v>
      </c>
      <c r="C371" s="16" t="s">
        <v>16</v>
      </c>
      <c r="D371" s="3" t="s">
        <v>165</v>
      </c>
      <c r="E371" s="16" t="s">
        <v>53</v>
      </c>
      <c r="F371" s="16" t="s">
        <v>54</v>
      </c>
      <c r="G371" s="17" t="s">
        <v>156</v>
      </c>
      <c r="H371" s="16" t="s">
        <v>36</v>
      </c>
      <c r="I371" s="16" t="s">
        <v>4582</v>
      </c>
      <c r="J371">
        <v>106</v>
      </c>
      <c r="K371">
        <v>8.3619328584761696</v>
      </c>
      <c r="L371">
        <v>0.56696400000000002</v>
      </c>
      <c r="M371">
        <v>0.20175699999999999</v>
      </c>
      <c r="N371">
        <v>0.71724100000000002</v>
      </c>
      <c r="O371">
        <v>0.75</v>
      </c>
      <c r="P371" s="16" t="s">
        <v>163</v>
      </c>
      <c r="Q371" s="19" t="s">
        <v>4581</v>
      </c>
      <c r="R371">
        <v>80</v>
      </c>
      <c r="S371">
        <v>8.4507562002532097</v>
      </c>
      <c r="T371" s="20" t="s">
        <v>1931</v>
      </c>
      <c r="U371" t="s">
        <v>4586</v>
      </c>
      <c r="V371">
        <v>74</v>
      </c>
      <c r="W371">
        <v>6.6922874931646401</v>
      </c>
      <c r="X371">
        <v>80</v>
      </c>
    </row>
    <row r="372" spans="1:24">
      <c r="A372" s="16">
        <v>369</v>
      </c>
      <c r="B372" s="16" t="s">
        <v>1667</v>
      </c>
      <c r="C372" s="16" t="s">
        <v>968</v>
      </c>
      <c r="D372" s="3" t="s">
        <v>1065</v>
      </c>
      <c r="E372" s="16" t="s">
        <v>53</v>
      </c>
      <c r="F372" s="16" t="s">
        <v>54</v>
      </c>
      <c r="G372" s="17" t="s">
        <v>156</v>
      </c>
      <c r="H372" s="16" t="s">
        <v>222</v>
      </c>
      <c r="I372" s="16" t="s">
        <v>4582</v>
      </c>
      <c r="J372">
        <v>96</v>
      </c>
      <c r="K372">
        <v>4.3946258832244398</v>
      </c>
      <c r="L372">
        <v>0.65351400000000004</v>
      </c>
      <c r="M372">
        <v>0.59144600000000003</v>
      </c>
      <c r="N372">
        <v>0.783439</v>
      </c>
      <c r="O372">
        <v>0.709924</v>
      </c>
      <c r="P372" s="16" t="s">
        <v>1064</v>
      </c>
      <c r="Q372" s="16" t="s">
        <v>4581</v>
      </c>
      <c r="R372">
        <v>95</v>
      </c>
      <c r="S372">
        <v>4.92961383113715</v>
      </c>
      <c r="T372" s="20" t="s">
        <v>2361</v>
      </c>
      <c r="U372" t="s">
        <v>4586</v>
      </c>
      <c r="V372">
        <v>73</v>
      </c>
      <c r="W372">
        <v>7.5226128614959498</v>
      </c>
      <c r="X372">
        <v>95</v>
      </c>
    </row>
    <row r="373" spans="1:24">
      <c r="A373" s="16">
        <v>370</v>
      </c>
      <c r="B373" s="16" t="s">
        <v>1294</v>
      </c>
      <c r="C373" s="16" t="s">
        <v>220</v>
      </c>
      <c r="D373" s="3" t="s">
        <v>306</v>
      </c>
      <c r="E373" s="16" t="s">
        <v>53</v>
      </c>
      <c r="F373" s="16" t="s">
        <v>54</v>
      </c>
      <c r="G373" s="17" t="s">
        <v>156</v>
      </c>
      <c r="H373" s="16" t="s">
        <v>222</v>
      </c>
      <c r="I373" s="16" t="s">
        <v>4582</v>
      </c>
      <c r="J373">
        <v>122</v>
      </c>
      <c r="K373">
        <v>8.1703281304592004</v>
      </c>
      <c r="L373">
        <v>0.48603099999999999</v>
      </c>
      <c r="M373">
        <v>0.389401</v>
      </c>
      <c r="N373">
        <v>0.67096800000000001</v>
      </c>
      <c r="O373">
        <v>0.67924499999999999</v>
      </c>
      <c r="P373" s="16" t="s">
        <v>305</v>
      </c>
      <c r="Q373" s="19" t="s">
        <v>4581</v>
      </c>
      <c r="R373">
        <v>84</v>
      </c>
      <c r="S373">
        <v>4.9777479736114802</v>
      </c>
      <c r="T373" s="20" t="s">
        <v>1988</v>
      </c>
      <c r="U373" t="s">
        <v>4586</v>
      </c>
      <c r="V373">
        <v>88</v>
      </c>
      <c r="W373">
        <v>7.3956932428656001</v>
      </c>
      <c r="X373">
        <v>84</v>
      </c>
    </row>
    <row r="374" spans="1:24">
      <c r="A374" s="16">
        <v>371</v>
      </c>
      <c r="B374" s="16" t="s">
        <v>1668</v>
      </c>
      <c r="C374" s="16" t="s">
        <v>968</v>
      </c>
      <c r="D374" s="3" t="s">
        <v>1067</v>
      </c>
      <c r="E374" s="16" t="s">
        <v>53</v>
      </c>
      <c r="F374" s="16" t="s">
        <v>54</v>
      </c>
      <c r="G374" s="17" t="s">
        <v>156</v>
      </c>
      <c r="H374" s="16" t="s">
        <v>225</v>
      </c>
      <c r="I374" s="16" t="s">
        <v>4582</v>
      </c>
      <c r="J374">
        <v>128</v>
      </c>
      <c r="K374">
        <v>7.1778998892779402</v>
      </c>
      <c r="L374">
        <v>0.56912399999999996</v>
      </c>
      <c r="M374">
        <v>0.54017899999999996</v>
      </c>
      <c r="N374">
        <v>0.70481899999999997</v>
      </c>
      <c r="O374">
        <v>0.75</v>
      </c>
      <c r="P374" s="16" t="s">
        <v>1066</v>
      </c>
      <c r="Q374" s="16" t="s">
        <v>4581</v>
      </c>
      <c r="R374">
        <v>87</v>
      </c>
      <c r="S374">
        <v>3.3202789359713201</v>
      </c>
      <c r="T374" s="20" t="s">
        <v>2362</v>
      </c>
      <c r="U374" t="s">
        <v>4586</v>
      </c>
      <c r="V374">
        <v>77</v>
      </c>
      <c r="W374">
        <v>4.5003568057309904</v>
      </c>
      <c r="X374">
        <v>87</v>
      </c>
    </row>
    <row r="375" spans="1:24">
      <c r="A375" s="16">
        <v>372</v>
      </c>
      <c r="B375" s="16" t="s">
        <v>1295</v>
      </c>
      <c r="C375" s="16" t="s">
        <v>220</v>
      </c>
      <c r="D375" s="3" t="s">
        <v>308</v>
      </c>
      <c r="E375" s="16" t="s">
        <v>53</v>
      </c>
      <c r="F375" s="16" t="s">
        <v>54</v>
      </c>
      <c r="G375" s="17" t="s">
        <v>156</v>
      </c>
      <c r="H375" s="16" t="s">
        <v>225</v>
      </c>
      <c r="I375" s="16" t="s">
        <v>4582</v>
      </c>
      <c r="J375">
        <v>138</v>
      </c>
      <c r="K375">
        <v>9.7304397906646596</v>
      </c>
      <c r="L375">
        <v>0.650922</v>
      </c>
      <c r="M375">
        <v>0.384793</v>
      </c>
      <c r="N375">
        <v>0.62573100000000004</v>
      </c>
      <c r="O375">
        <v>0.64534899999999995</v>
      </c>
      <c r="P375" s="16" t="s">
        <v>307</v>
      </c>
      <c r="Q375" s="19" t="s">
        <v>4581</v>
      </c>
      <c r="R375">
        <v>97</v>
      </c>
      <c r="S375">
        <v>4.7751609541302997</v>
      </c>
      <c r="T375" s="20" t="s">
        <v>1989</v>
      </c>
      <c r="U375" t="s">
        <v>4586</v>
      </c>
      <c r="V375">
        <v>95</v>
      </c>
      <c r="W375">
        <v>4.4577139153980596</v>
      </c>
      <c r="X375">
        <v>97</v>
      </c>
    </row>
    <row r="376" spans="1:24">
      <c r="A376" s="16">
        <v>373</v>
      </c>
      <c r="B376" s="16" t="s">
        <v>1469</v>
      </c>
      <c r="C376" s="16" t="s">
        <v>603</v>
      </c>
      <c r="D376" s="3" t="s">
        <v>682</v>
      </c>
      <c r="E376" s="16" t="s">
        <v>53</v>
      </c>
      <c r="F376" s="16" t="s">
        <v>54</v>
      </c>
      <c r="G376" s="17" t="s">
        <v>156</v>
      </c>
      <c r="H376" s="16" t="s">
        <v>228</v>
      </c>
      <c r="I376" s="16" t="s">
        <v>4582</v>
      </c>
      <c r="J376">
        <v>115</v>
      </c>
      <c r="K376">
        <v>8.0583096498566604</v>
      </c>
      <c r="L376">
        <v>0.39098500000000003</v>
      </c>
      <c r="M376">
        <v>0.33208500000000002</v>
      </c>
      <c r="N376">
        <v>0.69078899999999999</v>
      </c>
      <c r="O376">
        <v>0.59868399999999999</v>
      </c>
      <c r="P376" s="16" t="s">
        <v>681</v>
      </c>
      <c r="Q376" s="16" t="s">
        <v>4581</v>
      </c>
      <c r="R376">
        <v>84</v>
      </c>
      <c r="S376">
        <v>5.1046023970676897</v>
      </c>
      <c r="T376" s="20" t="s">
        <v>2171</v>
      </c>
      <c r="U376" t="s">
        <v>4586</v>
      </c>
      <c r="V376">
        <v>98</v>
      </c>
      <c r="W376">
        <v>6.7976623066113602</v>
      </c>
      <c r="X376">
        <v>84</v>
      </c>
    </row>
    <row r="377" spans="1:24">
      <c r="A377" s="16">
        <v>374</v>
      </c>
      <c r="B377" s="16" t="s">
        <v>1296</v>
      </c>
      <c r="C377" s="16" t="s">
        <v>220</v>
      </c>
      <c r="D377" s="3" t="s">
        <v>310</v>
      </c>
      <c r="E377" s="16" t="s">
        <v>53</v>
      </c>
      <c r="F377" s="16" t="s">
        <v>54</v>
      </c>
      <c r="G377" s="17" t="s">
        <v>156</v>
      </c>
      <c r="H377" s="16" t="s">
        <v>228</v>
      </c>
      <c r="I377" s="16" t="s">
        <v>4582</v>
      </c>
      <c r="J377">
        <v>119</v>
      </c>
      <c r="K377">
        <v>8.5227633619952208</v>
      </c>
      <c r="L377">
        <v>0.34130199999999999</v>
      </c>
      <c r="M377">
        <v>0.26944099999999999</v>
      </c>
      <c r="N377">
        <v>0.64197499999999996</v>
      </c>
      <c r="O377">
        <v>0.62893100000000002</v>
      </c>
      <c r="P377" s="16" t="s">
        <v>309</v>
      </c>
      <c r="Q377" s="19" t="s">
        <v>4581</v>
      </c>
      <c r="R377">
        <v>101</v>
      </c>
      <c r="S377">
        <v>4.5835332050706796</v>
      </c>
      <c r="T377" s="20" t="s">
        <v>1990</v>
      </c>
      <c r="U377" t="s">
        <v>4586</v>
      </c>
      <c r="V377">
        <v>99</v>
      </c>
      <c r="W377">
        <v>8.9566846819001107</v>
      </c>
      <c r="X377">
        <v>101</v>
      </c>
    </row>
    <row r="378" spans="1:24">
      <c r="A378" s="16">
        <v>375</v>
      </c>
      <c r="B378" s="16" t="s">
        <v>1470</v>
      </c>
      <c r="C378" s="16" t="s">
        <v>603</v>
      </c>
      <c r="D378" s="3" t="s">
        <v>684</v>
      </c>
      <c r="E378" s="16" t="s">
        <v>53</v>
      </c>
      <c r="F378" s="16" t="s">
        <v>54</v>
      </c>
      <c r="G378" s="17" t="s">
        <v>156</v>
      </c>
      <c r="H378" s="16" t="s">
        <v>231</v>
      </c>
      <c r="I378" s="16" t="s">
        <v>4582</v>
      </c>
      <c r="J378">
        <v>143</v>
      </c>
      <c r="K378">
        <v>7.8296655136836497</v>
      </c>
      <c r="L378">
        <v>0.60152600000000001</v>
      </c>
      <c r="M378">
        <v>0.41647499999999998</v>
      </c>
      <c r="N378">
        <v>0.75</v>
      </c>
      <c r="O378">
        <v>0.68681300000000001</v>
      </c>
      <c r="P378" s="16" t="s">
        <v>683</v>
      </c>
      <c r="Q378" s="16" t="s">
        <v>4581</v>
      </c>
      <c r="R378">
        <v>92</v>
      </c>
      <c r="S378">
        <v>5.9205773832838302</v>
      </c>
      <c r="T378" s="20" t="s">
        <v>2172</v>
      </c>
      <c r="U378" t="s">
        <v>4586</v>
      </c>
      <c r="V378">
        <v>96</v>
      </c>
      <c r="W378">
        <v>5.6601740575793897</v>
      </c>
      <c r="X378">
        <v>92</v>
      </c>
    </row>
    <row r="379" spans="1:24">
      <c r="A379" s="16">
        <v>376</v>
      </c>
      <c r="B379" s="16" t="s">
        <v>1297</v>
      </c>
      <c r="C379" s="16" t="s">
        <v>220</v>
      </c>
      <c r="D379" s="3" t="s">
        <v>312</v>
      </c>
      <c r="E379" s="16" t="s">
        <v>53</v>
      </c>
      <c r="F379" s="16" t="s">
        <v>54</v>
      </c>
      <c r="G379" s="17" t="s">
        <v>156</v>
      </c>
      <c r="H379" s="16" t="s">
        <v>231</v>
      </c>
      <c r="I379" s="16" t="s">
        <v>4582</v>
      </c>
      <c r="J379">
        <v>154</v>
      </c>
      <c r="K379">
        <v>8.5826296708710803</v>
      </c>
      <c r="L379">
        <v>0.474078</v>
      </c>
      <c r="M379">
        <v>0.441388</v>
      </c>
      <c r="N379">
        <v>0.70652199999999998</v>
      </c>
      <c r="O379">
        <v>0.69005799999999995</v>
      </c>
      <c r="P379" s="16" t="s">
        <v>311</v>
      </c>
      <c r="Q379" s="19" t="s">
        <v>4581</v>
      </c>
      <c r="R379">
        <v>84</v>
      </c>
      <c r="S379">
        <v>4.92709123109187</v>
      </c>
      <c r="T379" s="20" t="s">
        <v>1991</v>
      </c>
      <c r="U379" t="s">
        <v>4586</v>
      </c>
      <c r="V379">
        <v>70</v>
      </c>
      <c r="W379">
        <v>6.8834152401144397</v>
      </c>
      <c r="X379">
        <v>84</v>
      </c>
    </row>
    <row r="380" spans="1:24">
      <c r="A380" s="16">
        <v>377</v>
      </c>
      <c r="B380" s="16" t="s">
        <v>1471</v>
      </c>
      <c r="C380" s="16" t="s">
        <v>603</v>
      </c>
      <c r="D380" s="3" t="s">
        <v>686</v>
      </c>
      <c r="E380" s="16" t="s">
        <v>53</v>
      </c>
      <c r="F380" s="16" t="s">
        <v>54</v>
      </c>
      <c r="G380" s="17" t="s">
        <v>156</v>
      </c>
      <c r="H380" s="16" t="s">
        <v>348</v>
      </c>
      <c r="I380" s="16" t="s">
        <v>4582</v>
      </c>
      <c r="J380">
        <v>141</v>
      </c>
      <c r="K380">
        <v>4.8771019097908104</v>
      </c>
      <c r="L380">
        <v>0.47249400000000003</v>
      </c>
      <c r="M380">
        <v>0.21831800000000001</v>
      </c>
      <c r="N380">
        <v>0.71929799999999999</v>
      </c>
      <c r="O380">
        <v>0.668605</v>
      </c>
      <c r="P380" s="16" t="s">
        <v>685</v>
      </c>
      <c r="Q380" s="16" t="s">
        <v>4581</v>
      </c>
      <c r="R380">
        <v>78</v>
      </c>
      <c r="S380">
        <v>5.3902725635352597</v>
      </c>
      <c r="T380" s="20" t="s">
        <v>2173</v>
      </c>
      <c r="U380" t="s">
        <v>4586</v>
      </c>
      <c r="V380">
        <v>88</v>
      </c>
      <c r="W380">
        <v>4.00418728240024</v>
      </c>
      <c r="X380">
        <v>78</v>
      </c>
    </row>
    <row r="381" spans="1:24">
      <c r="A381" s="16">
        <v>378</v>
      </c>
      <c r="B381" s="16" t="s">
        <v>1354</v>
      </c>
      <c r="C381" s="16" t="s">
        <v>346</v>
      </c>
      <c r="D381" s="3" t="s">
        <v>431</v>
      </c>
      <c r="E381" s="16" t="s">
        <v>53</v>
      </c>
      <c r="F381" s="16" t="s">
        <v>54</v>
      </c>
      <c r="G381" s="17" t="s">
        <v>156</v>
      </c>
      <c r="H381" s="16" t="s">
        <v>348</v>
      </c>
      <c r="I381" s="16" t="s">
        <v>4582</v>
      </c>
      <c r="J381">
        <v>160</v>
      </c>
      <c r="K381">
        <v>6.9463047647145597</v>
      </c>
      <c r="L381">
        <v>0.46227000000000001</v>
      </c>
      <c r="M381">
        <v>0.48819099999999999</v>
      </c>
      <c r="N381">
        <v>0.73786399999999996</v>
      </c>
      <c r="O381">
        <v>0.75454500000000002</v>
      </c>
      <c r="P381" s="43" t="s">
        <v>430</v>
      </c>
      <c r="Q381" s="16" t="s">
        <v>4581</v>
      </c>
      <c r="R381">
        <v>100</v>
      </c>
      <c r="S381">
        <v>10.033537836395899</v>
      </c>
      <c r="T381" s="20" t="s">
        <v>2048</v>
      </c>
      <c r="U381" t="s">
        <v>4586</v>
      </c>
      <c r="V381">
        <v>114</v>
      </c>
      <c r="W381">
        <v>10.202132795980299</v>
      </c>
      <c r="X381">
        <v>100</v>
      </c>
    </row>
    <row r="382" spans="1:24">
      <c r="A382" s="16">
        <v>379</v>
      </c>
      <c r="B382" s="16" t="s">
        <v>1472</v>
      </c>
      <c r="C382" s="16" t="s">
        <v>603</v>
      </c>
      <c r="D382" s="3" t="s">
        <v>688</v>
      </c>
      <c r="E382" s="16" t="s">
        <v>53</v>
      </c>
      <c r="F382" s="16" t="s">
        <v>54</v>
      </c>
      <c r="G382" s="17" t="s">
        <v>156</v>
      </c>
      <c r="H382" s="16" t="s">
        <v>351</v>
      </c>
      <c r="I382" s="16" t="s">
        <v>4582</v>
      </c>
      <c r="J382">
        <v>131</v>
      </c>
      <c r="K382">
        <v>7.26257870444842</v>
      </c>
      <c r="L382">
        <v>0.544211</v>
      </c>
      <c r="M382">
        <v>0.37413600000000002</v>
      </c>
      <c r="N382">
        <v>0.74074099999999998</v>
      </c>
      <c r="O382">
        <v>0.67065900000000001</v>
      </c>
      <c r="P382" s="16" t="s">
        <v>687</v>
      </c>
      <c r="Q382" s="16" t="s">
        <v>4581</v>
      </c>
      <c r="R382">
        <v>73</v>
      </c>
      <c r="S382">
        <v>4.7770456761909399</v>
      </c>
      <c r="T382" s="20" t="s">
        <v>2174</v>
      </c>
      <c r="U382" t="s">
        <v>4586</v>
      </c>
      <c r="V382">
        <v>91</v>
      </c>
      <c r="W382">
        <v>6.9361648506496998</v>
      </c>
      <c r="X382">
        <v>73</v>
      </c>
    </row>
    <row r="383" spans="1:24">
      <c r="A383" s="16">
        <v>380</v>
      </c>
      <c r="B383" s="16" t="s">
        <v>1355</v>
      </c>
      <c r="C383" s="16" t="s">
        <v>346</v>
      </c>
      <c r="D383" s="3" t="s">
        <v>433</v>
      </c>
      <c r="E383" s="16" t="s">
        <v>53</v>
      </c>
      <c r="F383" s="16" t="s">
        <v>54</v>
      </c>
      <c r="G383" s="17" t="s">
        <v>156</v>
      </c>
      <c r="H383" s="16" t="s">
        <v>351</v>
      </c>
      <c r="I383" s="16" t="s">
        <v>4582</v>
      </c>
      <c r="J383">
        <v>135</v>
      </c>
      <c r="K383">
        <v>7.0224728984778597</v>
      </c>
      <c r="L383">
        <v>0.47983900000000002</v>
      </c>
      <c r="M383">
        <v>0.40797800000000001</v>
      </c>
      <c r="N383">
        <v>0.66666700000000001</v>
      </c>
      <c r="O383">
        <v>0.640212</v>
      </c>
      <c r="P383" s="16" t="s">
        <v>432</v>
      </c>
      <c r="Q383" s="16" t="s">
        <v>4581</v>
      </c>
      <c r="R383">
        <v>85</v>
      </c>
      <c r="S383">
        <v>7.5458700722488503</v>
      </c>
      <c r="T383" s="20" t="s">
        <v>2049</v>
      </c>
      <c r="U383" t="s">
        <v>4586</v>
      </c>
      <c r="V383">
        <v>122</v>
      </c>
      <c r="W383">
        <v>10.9091981889773</v>
      </c>
      <c r="X383">
        <v>85</v>
      </c>
    </row>
    <row r="384" spans="1:24">
      <c r="A384" s="16">
        <v>381</v>
      </c>
      <c r="B384" s="16" t="s">
        <v>1574</v>
      </c>
      <c r="C384" s="16" t="s">
        <v>845</v>
      </c>
      <c r="D384" s="3" t="s">
        <v>878</v>
      </c>
      <c r="E384" s="16" t="s">
        <v>53</v>
      </c>
      <c r="F384" s="16" t="s">
        <v>54</v>
      </c>
      <c r="G384" s="17" t="s">
        <v>156</v>
      </c>
      <c r="H384" s="16" t="s">
        <v>354</v>
      </c>
      <c r="I384" s="16" t="s">
        <v>4582</v>
      </c>
      <c r="J384">
        <v>119</v>
      </c>
      <c r="K384">
        <v>6.1311026671664504</v>
      </c>
      <c r="L384">
        <v>0.33035700000000001</v>
      </c>
      <c r="M384">
        <v>0.32200499999999999</v>
      </c>
      <c r="N384">
        <v>0.62580599999999997</v>
      </c>
      <c r="O384">
        <v>0.70322600000000002</v>
      </c>
      <c r="P384" s="16" t="s">
        <v>877</v>
      </c>
      <c r="Q384" s="16" t="s">
        <v>4581</v>
      </c>
      <c r="R384">
        <v>94</v>
      </c>
      <c r="S384">
        <v>8.2746704401578892</v>
      </c>
      <c r="T384" s="20" t="s">
        <v>2268</v>
      </c>
      <c r="U384" t="s">
        <v>4586</v>
      </c>
      <c r="V384">
        <v>82</v>
      </c>
      <c r="W384">
        <v>10.8279793532648</v>
      </c>
      <c r="X384">
        <v>94</v>
      </c>
    </row>
    <row r="385" spans="1:24">
      <c r="A385" s="16">
        <v>382</v>
      </c>
      <c r="B385" s="16" t="s">
        <v>1356</v>
      </c>
      <c r="C385" s="16" t="s">
        <v>346</v>
      </c>
      <c r="D385" s="3" t="s">
        <v>435</v>
      </c>
      <c r="E385" s="16" t="s">
        <v>53</v>
      </c>
      <c r="F385" s="16" t="s">
        <v>54</v>
      </c>
      <c r="G385" s="17" t="s">
        <v>156</v>
      </c>
      <c r="H385" s="16" t="s">
        <v>354</v>
      </c>
      <c r="I385" s="16" t="s">
        <v>4582</v>
      </c>
      <c r="J385">
        <v>109</v>
      </c>
      <c r="K385">
        <v>5.70053473912788</v>
      </c>
      <c r="L385">
        <v>0.394009</v>
      </c>
      <c r="M385">
        <v>0.19325999999999999</v>
      </c>
      <c r="N385">
        <v>0.76388900000000004</v>
      </c>
      <c r="O385">
        <v>0.72368399999999999</v>
      </c>
      <c r="P385" s="16" t="s">
        <v>434</v>
      </c>
      <c r="Q385" s="16" t="s">
        <v>4581</v>
      </c>
      <c r="R385">
        <v>69</v>
      </c>
      <c r="S385">
        <v>6.8943199908264701</v>
      </c>
      <c r="T385" s="20" t="s">
        <v>2050</v>
      </c>
      <c r="U385" t="s">
        <v>4586</v>
      </c>
      <c r="V385">
        <v>85</v>
      </c>
      <c r="W385">
        <v>5.5209320581148598</v>
      </c>
      <c r="X385">
        <v>69</v>
      </c>
    </row>
    <row r="386" spans="1:24">
      <c r="A386" s="16">
        <v>383</v>
      </c>
      <c r="B386" s="16" t="s">
        <v>1575</v>
      </c>
      <c r="C386" s="16" t="s">
        <v>845</v>
      </c>
      <c r="D386" s="3" t="s">
        <v>880</v>
      </c>
      <c r="E386" s="16" t="s">
        <v>53</v>
      </c>
      <c r="F386" s="16" t="s">
        <v>54</v>
      </c>
      <c r="G386" s="17" t="s">
        <v>156</v>
      </c>
      <c r="H386" s="16" t="s">
        <v>357</v>
      </c>
      <c r="I386" s="16" t="s">
        <v>4582</v>
      </c>
      <c r="J386">
        <v>154</v>
      </c>
      <c r="K386">
        <v>7.2366464821343799</v>
      </c>
      <c r="L386">
        <v>0.28024199999999999</v>
      </c>
      <c r="M386">
        <v>0.30184299999999997</v>
      </c>
      <c r="N386">
        <v>0.70813400000000004</v>
      </c>
      <c r="O386">
        <v>0.68717899999999998</v>
      </c>
      <c r="P386" s="16" t="s">
        <v>879</v>
      </c>
      <c r="Q386" s="16" t="s">
        <v>4581</v>
      </c>
      <c r="R386">
        <v>116</v>
      </c>
      <c r="S386">
        <v>8.2285102682453708</v>
      </c>
      <c r="T386" s="20" t="s">
        <v>2269</v>
      </c>
      <c r="U386" t="s">
        <v>4586</v>
      </c>
      <c r="V386">
        <v>102</v>
      </c>
      <c r="W386">
        <v>8.6828353008416794</v>
      </c>
      <c r="X386">
        <v>116</v>
      </c>
    </row>
    <row r="387" spans="1:24">
      <c r="A387" s="16">
        <v>384</v>
      </c>
      <c r="B387" s="16" t="s">
        <v>1357</v>
      </c>
      <c r="C387" s="16" t="s">
        <v>346</v>
      </c>
      <c r="D387" s="3" t="s">
        <v>437</v>
      </c>
      <c r="E387" s="16" t="s">
        <v>53</v>
      </c>
      <c r="F387" s="16" t="s">
        <v>54</v>
      </c>
      <c r="G387" s="17" t="s">
        <v>156</v>
      </c>
      <c r="H387" s="16" t="s">
        <v>357</v>
      </c>
      <c r="I387" s="16" t="s">
        <v>4582</v>
      </c>
      <c r="J387">
        <v>133</v>
      </c>
      <c r="K387">
        <v>5.5834646818109199</v>
      </c>
      <c r="L387">
        <v>0.48574299999999998</v>
      </c>
      <c r="M387">
        <v>0.21356600000000001</v>
      </c>
      <c r="N387">
        <v>0.72222200000000003</v>
      </c>
      <c r="O387">
        <v>0.63636400000000004</v>
      </c>
      <c r="P387" s="16" t="s">
        <v>436</v>
      </c>
      <c r="Q387" s="16" t="s">
        <v>4581</v>
      </c>
      <c r="R387">
        <v>97</v>
      </c>
      <c r="S387">
        <v>5.0539526978445197</v>
      </c>
      <c r="T387" s="20" t="s">
        <v>2051</v>
      </c>
      <c r="U387" t="s">
        <v>4586</v>
      </c>
      <c r="V387">
        <v>122</v>
      </c>
      <c r="W387">
        <v>6.3357564334964902</v>
      </c>
      <c r="X387">
        <v>97</v>
      </c>
    </row>
    <row r="388" spans="1:24">
      <c r="A388" s="16"/>
    </row>
    <row r="389" spans="1:24">
      <c r="A389" s="16"/>
    </row>
    <row r="390" spans="1:24">
      <c r="A390" s="16"/>
    </row>
    <row r="391" spans="1:24">
      <c r="A391" s="16"/>
    </row>
    <row r="392" spans="1:24">
      <c r="A392" s="16"/>
    </row>
    <row r="393" spans="1:24">
      <c r="A393" s="16"/>
    </row>
    <row r="394" spans="1:24">
      <c r="A394" s="16"/>
    </row>
    <row r="395" spans="1:24">
      <c r="A395" s="16"/>
    </row>
    <row r="396" spans="1:24">
      <c r="A396" s="16"/>
    </row>
    <row r="397" spans="1:24">
      <c r="A397" s="16"/>
    </row>
    <row r="398" spans="1:24">
      <c r="A398" s="16"/>
    </row>
    <row r="399" spans="1:24">
      <c r="A399" s="16"/>
    </row>
    <row r="400" spans="1:24">
      <c r="A400" s="16"/>
    </row>
    <row r="401" spans="1:1">
      <c r="A401" s="16"/>
    </row>
    <row r="402" spans="1:1">
      <c r="A402" s="16"/>
    </row>
    <row r="403" spans="1:1">
      <c r="A403" s="16"/>
    </row>
    <row r="404" spans="1:1">
      <c r="A404" s="16"/>
    </row>
    <row r="405" spans="1:1">
      <c r="A405" s="16"/>
    </row>
    <row r="406" spans="1:1">
      <c r="A406" s="16"/>
    </row>
    <row r="407" spans="1:1">
      <c r="A407" s="16"/>
    </row>
    <row r="408" spans="1:1">
      <c r="A408" s="16"/>
    </row>
    <row r="409" spans="1:1">
      <c r="A409" s="16"/>
    </row>
    <row r="410" spans="1:1">
      <c r="A410" s="16"/>
    </row>
    <row r="411" spans="1:1">
      <c r="A411" s="16"/>
    </row>
    <row r="412" spans="1:1">
      <c r="A412" s="16"/>
    </row>
    <row r="413" spans="1:1">
      <c r="A413" s="16"/>
    </row>
    <row r="414" spans="1:1">
      <c r="A414" s="16"/>
    </row>
    <row r="415" spans="1:1">
      <c r="A415" s="16"/>
    </row>
    <row r="416" spans="1:1">
      <c r="A416" s="16"/>
    </row>
    <row r="417" spans="1:20">
      <c r="A417" s="16"/>
    </row>
    <row r="418" spans="1:20">
      <c r="A418" s="16"/>
    </row>
    <row r="419" spans="1:20">
      <c r="A419" s="16"/>
    </row>
    <row r="420" spans="1:20">
      <c r="A420" s="16"/>
      <c r="B420" s="16"/>
      <c r="C420" s="16"/>
      <c r="D420" s="3"/>
      <c r="E420" s="16"/>
      <c r="F420" s="16"/>
      <c r="G420" s="17"/>
      <c r="H420" s="16"/>
      <c r="I420" s="16"/>
      <c r="P420" s="16"/>
      <c r="Q420" s="19"/>
      <c r="T420" s="20"/>
    </row>
    <row r="421" spans="1:20">
      <c r="A421" s="16"/>
      <c r="B421" s="16"/>
      <c r="C421" s="16"/>
      <c r="D421" s="3"/>
      <c r="E421" s="16"/>
      <c r="F421" s="16"/>
      <c r="G421" s="17"/>
      <c r="H421" s="16"/>
      <c r="I421" s="16"/>
      <c r="P421" s="16"/>
      <c r="Q421" s="16"/>
      <c r="T421" s="20"/>
    </row>
    <row r="422" spans="1:20">
      <c r="A422" s="16"/>
      <c r="B422" s="16"/>
      <c r="C422" s="16"/>
      <c r="D422" s="3"/>
      <c r="E422" s="16"/>
      <c r="F422" s="16"/>
      <c r="G422" s="17"/>
      <c r="H422" s="16"/>
      <c r="I422" s="16"/>
      <c r="P422" s="16"/>
      <c r="Q422" s="16"/>
      <c r="T422" s="20"/>
    </row>
    <row r="423" spans="1:20">
      <c r="A423" s="16"/>
    </row>
    <row r="424" spans="1:20">
      <c r="A424" s="16"/>
    </row>
    <row r="425" spans="1:20">
      <c r="A425" s="16"/>
    </row>
    <row r="426" spans="1:20">
      <c r="A426" s="16"/>
    </row>
    <row r="427" spans="1:20">
      <c r="A427" s="16"/>
    </row>
    <row r="428" spans="1:20">
      <c r="A428" s="16"/>
    </row>
    <row r="429" spans="1:20">
      <c r="A429" s="16"/>
    </row>
    <row r="430" spans="1:20">
      <c r="A430" s="16"/>
    </row>
    <row r="431" spans="1:20">
      <c r="A431" s="16"/>
    </row>
    <row r="432" spans="1:20">
      <c r="A432" s="16"/>
    </row>
    <row r="433" spans="1:1">
      <c r="A433" s="16"/>
    </row>
    <row r="434" spans="1:1">
      <c r="A434" s="16"/>
    </row>
    <row r="435" spans="1:1">
      <c r="A435" s="16"/>
    </row>
    <row r="633" spans="2:129"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  <c r="BP633" s="21"/>
      <c r="BQ633" s="21"/>
      <c r="BR633" s="21"/>
      <c r="BS633" s="21"/>
      <c r="BT633" s="21"/>
      <c r="BU633" s="21"/>
      <c r="BV633" s="21"/>
      <c r="BW633" s="21"/>
      <c r="BX633" s="21"/>
      <c r="BY633" s="21"/>
      <c r="BZ633" s="21"/>
      <c r="CA633" s="21"/>
      <c r="CB633" s="21"/>
      <c r="CC633" s="21"/>
      <c r="CD633" s="21"/>
      <c r="CE633" s="21"/>
      <c r="CF633" s="21"/>
      <c r="CG633" s="21"/>
      <c r="CH633" s="21"/>
      <c r="CI633" s="21"/>
      <c r="CJ633" s="21"/>
      <c r="CK633" s="21"/>
      <c r="CL633" s="21"/>
      <c r="CM633" s="21"/>
      <c r="CN633" s="21"/>
      <c r="CO633" s="21"/>
      <c r="CP633" s="21"/>
      <c r="CQ633" s="21"/>
      <c r="CR633" s="21"/>
      <c r="CS633" s="21"/>
      <c r="CT633" s="21"/>
      <c r="CU633" s="21"/>
      <c r="CV633" s="21"/>
      <c r="CW633" s="21"/>
      <c r="CX633" s="21"/>
      <c r="CY633" s="21"/>
      <c r="CZ633" s="21"/>
      <c r="DA633" s="21"/>
      <c r="DB633" s="21"/>
      <c r="DC633" s="21"/>
      <c r="DD633" s="21"/>
      <c r="DE633" s="21"/>
      <c r="DF633" s="21"/>
      <c r="DG633" s="21"/>
      <c r="DH633" s="21"/>
      <c r="DI633" s="21"/>
      <c r="DJ633" s="21"/>
      <c r="DK633" s="21"/>
      <c r="DL633" s="21"/>
      <c r="DM633" s="21"/>
      <c r="DN633" s="21"/>
      <c r="DO633" s="21"/>
      <c r="DP633" s="21"/>
      <c r="DQ633" s="21"/>
      <c r="DR633" s="21"/>
      <c r="DS633" s="21"/>
      <c r="DT633" s="21"/>
      <c r="DU633" s="21"/>
      <c r="DV633" s="21"/>
      <c r="DW633" s="21"/>
      <c r="DX633" s="21"/>
      <c r="DY633" s="21"/>
    </row>
    <row r="1407" spans="2:15">
      <c r="B1407" s="3"/>
      <c r="C1407" s="3"/>
      <c r="D1407" s="3"/>
      <c r="E1407" s="3"/>
      <c r="F1407" s="3"/>
      <c r="G1407" s="3"/>
      <c r="H1407" s="3"/>
      <c r="L1407" s="3"/>
      <c r="M1407" s="3"/>
      <c r="N1407" s="3"/>
      <c r="O1407" s="3"/>
    </row>
    <row r="1408" spans="2:15">
      <c r="B1408" s="3"/>
      <c r="C1408" s="3"/>
      <c r="D1408" s="3"/>
      <c r="E1408" s="3"/>
      <c r="F1408" s="3"/>
      <c r="G1408" s="3"/>
      <c r="H1408" s="3"/>
      <c r="L1408" s="20"/>
      <c r="M1408" s="20"/>
      <c r="N1408" s="20"/>
      <c r="O1408" s="20"/>
    </row>
    <row r="1409" spans="2:15">
      <c r="B1409" s="3"/>
      <c r="C1409" s="3"/>
      <c r="D1409" s="3"/>
      <c r="E1409" s="3"/>
      <c r="F1409" s="3"/>
      <c r="G1409" s="3"/>
      <c r="H1409" s="3"/>
      <c r="L1409" s="20"/>
      <c r="M1409" s="20"/>
      <c r="N1409" s="20"/>
      <c r="O1409" s="20"/>
    </row>
    <row r="1410" spans="2:15">
      <c r="B1410" s="3"/>
      <c r="C1410" s="3"/>
      <c r="D1410" s="3"/>
      <c r="E1410" s="3"/>
      <c r="F1410" s="3"/>
      <c r="G1410" s="3"/>
      <c r="H1410" s="3"/>
      <c r="L1410" s="3"/>
      <c r="M1410" s="3"/>
      <c r="N1410" s="3"/>
      <c r="O1410" s="3"/>
    </row>
    <row r="1411" spans="2:15">
      <c r="B1411" s="3"/>
      <c r="C1411" s="3"/>
      <c r="D1411" s="3"/>
      <c r="E1411" s="3"/>
      <c r="F1411" s="3"/>
      <c r="G1411" s="3"/>
      <c r="H1411" s="3"/>
      <c r="L1411" s="3"/>
      <c r="M1411" s="3"/>
      <c r="N1411" s="3"/>
      <c r="O1411" s="3"/>
    </row>
    <row r="1412" spans="2:15">
      <c r="B1412" s="3"/>
      <c r="C1412" s="3"/>
      <c r="D1412" s="3"/>
      <c r="E1412" s="3"/>
      <c r="F1412" s="3"/>
      <c r="G1412" s="3"/>
      <c r="H1412" s="3"/>
      <c r="L1412" s="20"/>
      <c r="M1412" s="20"/>
      <c r="N1412" s="20"/>
      <c r="O1412" s="20"/>
    </row>
    <row r="1413" spans="2:15">
      <c r="B1413" s="3"/>
      <c r="C1413" s="3"/>
      <c r="D1413" s="3"/>
      <c r="E1413" s="3"/>
      <c r="F1413" s="3"/>
      <c r="G1413" s="3"/>
      <c r="H1413" s="3"/>
      <c r="L1413" s="3"/>
      <c r="M1413" s="3"/>
      <c r="N1413" s="3"/>
      <c r="O1413" s="3"/>
    </row>
    <row r="1414" spans="2:15">
      <c r="B1414" s="3"/>
      <c r="C1414" s="3"/>
      <c r="D1414" s="3"/>
      <c r="E1414" s="3"/>
      <c r="F1414" s="3"/>
      <c r="G1414" s="3"/>
      <c r="H1414" s="3"/>
      <c r="L1414" s="20"/>
      <c r="M1414" s="20"/>
      <c r="N1414" s="20"/>
      <c r="O1414" s="20"/>
    </row>
    <row r="1415" spans="2:15">
      <c r="B1415" s="3"/>
      <c r="C1415" s="3"/>
      <c r="D1415" s="3"/>
      <c r="E1415" s="3"/>
      <c r="F1415" s="3"/>
      <c r="G1415" s="3"/>
      <c r="H1415" s="3"/>
      <c r="L1415" s="20"/>
      <c r="M1415" s="20"/>
      <c r="N1415" s="20"/>
      <c r="O1415" s="20"/>
    </row>
    <row r="1416" spans="2:15">
      <c r="D1416" s="3"/>
      <c r="L1416" s="20"/>
      <c r="M1416" s="20"/>
      <c r="N1416" s="20"/>
      <c r="O1416" s="20"/>
    </row>
    <row r="1417" spans="2:15">
      <c r="D1417" s="3"/>
      <c r="L1417" s="20"/>
      <c r="M1417" s="20"/>
      <c r="N1417" s="20"/>
      <c r="O1417" s="20"/>
    </row>
    <row r="1418" spans="2:15">
      <c r="D1418" s="3"/>
      <c r="L1418" s="20"/>
      <c r="M1418" s="20"/>
      <c r="N1418" s="20"/>
      <c r="O1418" s="20"/>
    </row>
    <row r="1419" spans="2:15">
      <c r="D1419" s="3"/>
      <c r="L1419" s="20"/>
      <c r="M1419" s="20"/>
      <c r="N1419" s="20"/>
      <c r="O1419" s="20"/>
    </row>
    <row r="1420" spans="2:15">
      <c r="D1420" s="3"/>
      <c r="L1420" s="23"/>
      <c r="M1420" s="23"/>
      <c r="N1420" s="23"/>
      <c r="O1420" s="23"/>
    </row>
    <row r="1421" spans="2:15">
      <c r="D1421" s="3"/>
      <c r="L1421" s="20"/>
      <c r="M1421" s="20"/>
      <c r="N1421" s="20"/>
      <c r="O1421" s="20"/>
    </row>
    <row r="1422" spans="2:15">
      <c r="D1422" s="3"/>
      <c r="L1422" s="20"/>
      <c r="M1422" s="20"/>
      <c r="N1422" s="20"/>
      <c r="O1422" s="20"/>
    </row>
    <row r="1423" spans="2:15">
      <c r="D1423" s="3"/>
      <c r="L1423" s="20"/>
      <c r="M1423" s="20"/>
      <c r="N1423" s="20"/>
      <c r="O1423" s="20"/>
    </row>
    <row r="1424" spans="2:15">
      <c r="D1424" s="3"/>
      <c r="L1424" s="20"/>
      <c r="M1424" s="20"/>
      <c r="N1424" s="20"/>
      <c r="O1424" s="20"/>
    </row>
    <row r="1425" spans="4:15">
      <c r="D1425" s="3"/>
      <c r="L1425" s="20"/>
      <c r="M1425" s="20"/>
      <c r="N1425" s="20"/>
      <c r="O1425" s="20"/>
    </row>
    <row r="1426" spans="4:15">
      <c r="D1426" s="3"/>
      <c r="L1426" s="20"/>
      <c r="M1426" s="20"/>
      <c r="N1426" s="20"/>
      <c r="O1426" s="20"/>
    </row>
    <row r="1427" spans="4:15">
      <c r="D1427" s="3"/>
      <c r="L1427" s="20"/>
      <c r="M1427" s="20"/>
      <c r="N1427" s="20"/>
      <c r="O1427" s="20"/>
    </row>
    <row r="1428" spans="4:15">
      <c r="D1428" s="3"/>
      <c r="L1428" s="20"/>
      <c r="M1428" s="20"/>
      <c r="N1428" s="20"/>
      <c r="O1428" s="20"/>
    </row>
    <row r="1429" spans="4:15">
      <c r="D1429" s="2"/>
      <c r="L1429" s="20"/>
      <c r="M1429" s="20"/>
      <c r="N1429" s="20"/>
      <c r="O1429" s="20"/>
    </row>
    <row r="1430" spans="4:15">
      <c r="D1430" s="2"/>
      <c r="L1430" s="20"/>
      <c r="M1430" s="20"/>
      <c r="N1430" s="20"/>
      <c r="O1430" s="20"/>
    </row>
    <row r="1431" spans="4:15">
      <c r="D1431" s="2"/>
      <c r="L1431" s="20"/>
      <c r="M1431" s="20"/>
      <c r="N1431" s="20"/>
      <c r="O1431" s="20"/>
    </row>
    <row r="1432" spans="4:15">
      <c r="D1432" s="2"/>
      <c r="L1432" s="20"/>
      <c r="M1432" s="20"/>
      <c r="N1432" s="20"/>
      <c r="O1432" s="20"/>
    </row>
    <row r="1433" spans="4:15">
      <c r="D1433" s="2"/>
      <c r="L1433" s="20"/>
      <c r="M1433" s="20"/>
      <c r="N1433" s="20"/>
      <c r="O1433" s="20"/>
    </row>
    <row r="1434" spans="4:15">
      <c r="D1434" s="2"/>
      <c r="L1434" s="3"/>
      <c r="M1434" s="3"/>
      <c r="N1434" s="3"/>
      <c r="O1434" s="3"/>
    </row>
    <row r="1435" spans="4:15">
      <c r="D1435" s="2"/>
      <c r="L1435" s="20"/>
      <c r="M1435" s="20"/>
      <c r="N1435" s="20"/>
      <c r="O1435" s="20"/>
    </row>
    <row r="1436" spans="4:15">
      <c r="D1436" s="2"/>
      <c r="L1436" s="20"/>
      <c r="M1436" s="20"/>
      <c r="N1436" s="20"/>
      <c r="O1436" s="20"/>
    </row>
    <row r="1437" spans="4:15">
      <c r="D1437" s="2"/>
      <c r="L1437" s="20"/>
      <c r="M1437" s="20"/>
      <c r="N1437" s="20"/>
      <c r="O1437" s="20"/>
    </row>
    <row r="1438" spans="4:15">
      <c r="D1438" s="2"/>
      <c r="L1438" s="20"/>
      <c r="M1438" s="20"/>
      <c r="N1438" s="20"/>
      <c r="O1438" s="20"/>
    </row>
    <row r="1439" spans="4:15">
      <c r="D1439" s="2"/>
      <c r="L1439" s="3"/>
      <c r="M1439" s="3"/>
      <c r="N1439" s="3"/>
      <c r="O1439" s="3"/>
    </row>
    <row r="1440" spans="4:15">
      <c r="D1440" s="2"/>
      <c r="L1440" s="20"/>
      <c r="M1440" s="20"/>
      <c r="N1440" s="20"/>
      <c r="O1440" s="20"/>
    </row>
    <row r="1441" spans="4:15">
      <c r="D1441" s="2"/>
      <c r="L1441" s="20"/>
      <c r="M1441" s="20"/>
      <c r="N1441" s="20"/>
      <c r="O1441" s="20"/>
    </row>
    <row r="1442" spans="4:15">
      <c r="D1442" s="2"/>
      <c r="L1442" s="3"/>
      <c r="M1442" s="3"/>
      <c r="N1442" s="3"/>
      <c r="O1442" s="3"/>
    </row>
    <row r="1443" spans="4:15">
      <c r="D1443" s="2"/>
      <c r="L1443" s="20"/>
      <c r="M1443" s="20"/>
      <c r="N1443" s="20"/>
      <c r="O1443" s="20"/>
    </row>
    <row r="1444" spans="4:15">
      <c r="D1444" s="2"/>
      <c r="L1444" s="20"/>
      <c r="M1444" s="20"/>
      <c r="N1444" s="20"/>
      <c r="O1444" s="20"/>
    </row>
    <row r="1445" spans="4:15">
      <c r="D1445" s="2"/>
      <c r="L1445" s="3"/>
      <c r="M1445" s="3"/>
      <c r="N1445" s="3"/>
      <c r="O1445" s="3"/>
    </row>
    <row r="1446" spans="4:15">
      <c r="D1446" s="2"/>
      <c r="L1446" s="20"/>
      <c r="M1446" s="20"/>
      <c r="N1446" s="20"/>
      <c r="O1446" s="20"/>
    </row>
    <row r="1447" spans="4:15">
      <c r="D1447" s="2"/>
      <c r="L1447" s="20"/>
      <c r="M1447" s="20"/>
      <c r="N1447" s="20"/>
      <c r="O1447" s="20"/>
    </row>
    <row r="1448" spans="4:15">
      <c r="D1448" s="2"/>
      <c r="L1448" s="3"/>
      <c r="M1448" s="3"/>
      <c r="N1448" s="3"/>
      <c r="O1448" s="3"/>
    </row>
    <row r="1449" spans="4:15">
      <c r="D1449" s="2"/>
      <c r="L1449" s="20"/>
      <c r="M1449" s="20"/>
      <c r="N1449" s="20"/>
      <c r="O1449" s="20"/>
    </row>
    <row r="1450" spans="4:15">
      <c r="D1450" s="2"/>
      <c r="L1450" s="20"/>
      <c r="M1450" s="20"/>
      <c r="N1450" s="20"/>
      <c r="O1450" s="20"/>
    </row>
    <row r="1451" spans="4:15">
      <c r="D1451" s="2"/>
      <c r="L1451" s="20"/>
      <c r="M1451" s="20"/>
      <c r="N1451" s="20"/>
      <c r="O1451" s="20"/>
    </row>
    <row r="1452" spans="4:15">
      <c r="D1452" s="2"/>
      <c r="L1452" s="20"/>
      <c r="M1452" s="20"/>
      <c r="N1452" s="20"/>
      <c r="O1452" s="20"/>
    </row>
    <row r="1453" spans="4:15">
      <c r="D1453" s="2"/>
    </row>
    <row r="1454" spans="4:15">
      <c r="D1454" s="2"/>
    </row>
    <row r="1455" spans="4:15">
      <c r="D1455" s="2"/>
    </row>
    <row r="1456" spans="4:15">
      <c r="D1456" s="2"/>
    </row>
    <row r="1457" spans="4:4">
      <c r="D1457" s="2"/>
    </row>
    <row r="1458" spans="4:4">
      <c r="D1458" s="2"/>
    </row>
    <row r="1459" spans="4:4">
      <c r="D1459" s="2"/>
    </row>
    <row r="1460" spans="4:4">
      <c r="D1460" s="2"/>
    </row>
    <row r="1461" spans="4:4">
      <c r="D1461" s="2"/>
    </row>
    <row r="1462" spans="4:4">
      <c r="D1462" s="2"/>
    </row>
    <row r="1463" spans="4:4">
      <c r="D1463" s="2"/>
    </row>
    <row r="1464" spans="4:4">
      <c r="D1464" s="2"/>
    </row>
    <row r="1465" spans="4:4">
      <c r="D1465" s="2"/>
    </row>
    <row r="1466" spans="4:4">
      <c r="D1466" s="2"/>
    </row>
    <row r="1467" spans="4:4">
      <c r="D1467" s="2"/>
    </row>
    <row r="1468" spans="4:4">
      <c r="D1468" s="2"/>
    </row>
    <row r="1469" spans="4:4">
      <c r="D1469" s="2"/>
    </row>
    <row r="1470" spans="4:4">
      <c r="D1470" s="2"/>
    </row>
    <row r="1471" spans="4:4">
      <c r="D1471" s="2"/>
    </row>
    <row r="1472" spans="4:4">
      <c r="D1472" s="2"/>
    </row>
    <row r="1473" spans="4:4">
      <c r="D1473" s="2"/>
    </row>
    <row r="1474" spans="4:4">
      <c r="D1474" s="2"/>
    </row>
    <row r="1475" spans="4:4">
      <c r="D1475" s="2"/>
    </row>
    <row r="1476" spans="4:4">
      <c r="D1476" s="2"/>
    </row>
    <row r="1477" spans="4:4">
      <c r="D1477" s="2"/>
    </row>
    <row r="1478" spans="4:4">
      <c r="D1478" s="2"/>
    </row>
    <row r="1479" spans="4:4">
      <c r="D1479" s="2"/>
    </row>
    <row r="1480" spans="4:4">
      <c r="D1480" s="2"/>
    </row>
    <row r="1481" spans="4:4">
      <c r="D1481" s="2"/>
    </row>
    <row r="1482" spans="4:4">
      <c r="D1482" s="2"/>
    </row>
    <row r="1483" spans="4:4">
      <c r="D1483" s="2"/>
    </row>
    <row r="1484" spans="4:4">
      <c r="D1484" s="2"/>
    </row>
    <row r="1485" spans="4:4">
      <c r="D1485" s="2"/>
    </row>
    <row r="1486" spans="4:4">
      <c r="D1486" s="2"/>
    </row>
    <row r="1487" spans="4:4">
      <c r="D1487" s="2"/>
    </row>
    <row r="1488" spans="4:4">
      <c r="D1488" s="2"/>
    </row>
    <row r="1489" spans="4:4">
      <c r="D1489" s="2"/>
    </row>
    <row r="1490" spans="4:4">
      <c r="D1490" s="2"/>
    </row>
    <row r="1491" spans="4:4">
      <c r="D1491" s="2"/>
    </row>
    <row r="1492" spans="4:4">
      <c r="D1492" s="2"/>
    </row>
    <row r="1493" spans="4:4">
      <c r="D1493" s="2"/>
    </row>
    <row r="1494" spans="4:4">
      <c r="D1494" s="2"/>
    </row>
    <row r="1495" spans="4:4">
      <c r="D1495" s="2"/>
    </row>
    <row r="1496" spans="4:4">
      <c r="D1496" s="2"/>
    </row>
    <row r="1497" spans="4:4">
      <c r="D1497" s="2"/>
    </row>
    <row r="1498" spans="4:4">
      <c r="D1498" s="2"/>
    </row>
    <row r="1499" spans="4:4">
      <c r="D1499" s="2"/>
    </row>
    <row r="1500" spans="4:4">
      <c r="D1500" s="2"/>
    </row>
    <row r="1501" spans="4:4">
      <c r="D1501" s="2"/>
    </row>
    <row r="1502" spans="4:4">
      <c r="D1502" s="2"/>
    </row>
    <row r="1503" spans="4:4">
      <c r="D1503" s="2"/>
    </row>
    <row r="1504" spans="4:4">
      <c r="D1504" s="2"/>
    </row>
    <row r="1505" spans="4:4">
      <c r="D1505" s="2"/>
    </row>
    <row r="1506" spans="4:4">
      <c r="D1506" s="2"/>
    </row>
    <row r="1507" spans="4:4">
      <c r="D1507" s="2"/>
    </row>
    <row r="1508" spans="4:4">
      <c r="D1508" s="2"/>
    </row>
    <row r="1509" spans="4:4">
      <c r="D1509" s="2"/>
    </row>
    <row r="1510" spans="4:4">
      <c r="D1510" s="2"/>
    </row>
    <row r="1511" spans="4:4">
      <c r="D1511" s="2"/>
    </row>
    <row r="1512" spans="4:4">
      <c r="D1512" s="2"/>
    </row>
    <row r="1513" spans="4:4">
      <c r="D1513" s="2"/>
    </row>
    <row r="1514" spans="4:4">
      <c r="D1514" s="2"/>
    </row>
    <row r="1515" spans="4:4">
      <c r="D1515" s="2"/>
    </row>
    <row r="1516" spans="4:4">
      <c r="D1516" s="2"/>
    </row>
    <row r="1517" spans="4:4">
      <c r="D1517" s="2"/>
    </row>
    <row r="1518" spans="4:4">
      <c r="D1518" s="2"/>
    </row>
    <row r="1519" spans="4:4">
      <c r="D1519" s="2"/>
    </row>
    <row r="1520" spans="4:4">
      <c r="D1520" s="2"/>
    </row>
    <row r="1521" spans="4:4">
      <c r="D1521" s="2"/>
    </row>
    <row r="1522" spans="4:4">
      <c r="D1522" s="2"/>
    </row>
    <row r="1523" spans="4:4">
      <c r="D1523" s="2"/>
    </row>
    <row r="1524" spans="4:4">
      <c r="D1524" s="2"/>
    </row>
    <row r="1525" spans="4:4">
      <c r="D1525" s="2"/>
    </row>
    <row r="1526" spans="4:4">
      <c r="D1526" s="2"/>
    </row>
    <row r="1527" spans="4:4">
      <c r="D1527" s="2"/>
    </row>
    <row r="1528" spans="4:4">
      <c r="D1528" s="2"/>
    </row>
    <row r="1529" spans="4:4">
      <c r="D1529" s="2"/>
    </row>
    <row r="1530" spans="4:4">
      <c r="D1530" s="2"/>
    </row>
    <row r="1531" spans="4:4">
      <c r="D1531" s="2"/>
    </row>
    <row r="1532" spans="4:4">
      <c r="D1532" s="2"/>
    </row>
    <row r="1533" spans="4:4">
      <c r="D1533" s="2"/>
    </row>
    <row r="1534" spans="4:4">
      <c r="D1534" s="2"/>
    </row>
    <row r="1535" spans="4:4">
      <c r="D1535" s="2"/>
    </row>
    <row r="1536" spans="4:4">
      <c r="D1536" s="2"/>
    </row>
    <row r="1537" spans="4:4">
      <c r="D1537" s="2"/>
    </row>
    <row r="1538" spans="4:4">
      <c r="D1538" s="2"/>
    </row>
    <row r="1539" spans="4:4">
      <c r="D1539" s="2"/>
    </row>
    <row r="1540" spans="4:4">
      <c r="D1540" s="2"/>
    </row>
    <row r="1541" spans="4:4">
      <c r="D1541" s="2"/>
    </row>
    <row r="1542" spans="4:4">
      <c r="D1542" s="2"/>
    </row>
    <row r="1543" spans="4:4">
      <c r="D1543" s="2"/>
    </row>
    <row r="1544" spans="4:4">
      <c r="D1544" s="2"/>
    </row>
    <row r="1545" spans="4:4">
      <c r="D1545" s="2"/>
    </row>
    <row r="1546" spans="4:4">
      <c r="D1546" s="2"/>
    </row>
    <row r="1547" spans="4:4">
      <c r="D1547" s="2"/>
    </row>
    <row r="1548" spans="4:4">
      <c r="D1548" s="2"/>
    </row>
    <row r="1549" spans="4:4">
      <c r="D1549" s="2"/>
    </row>
    <row r="1550" spans="4:4">
      <c r="D1550" s="2"/>
    </row>
    <row r="1551" spans="4:4">
      <c r="D1551" s="2"/>
    </row>
    <row r="1552" spans="4:4">
      <c r="D1552" s="2"/>
    </row>
    <row r="1553" spans="4:4">
      <c r="D1553" s="2"/>
    </row>
    <row r="1554" spans="4:4">
      <c r="D1554" s="2"/>
    </row>
    <row r="1555" spans="4:4">
      <c r="D1555" s="2"/>
    </row>
    <row r="1556" spans="4:4">
      <c r="D1556" s="2"/>
    </row>
    <row r="1557" spans="4:4">
      <c r="D1557" s="2"/>
    </row>
    <row r="1558" spans="4:4">
      <c r="D1558" s="2"/>
    </row>
    <row r="1559" spans="4:4">
      <c r="D1559" s="2"/>
    </row>
    <row r="1560" spans="4:4">
      <c r="D1560" s="2"/>
    </row>
    <row r="1561" spans="4:4">
      <c r="D1561" s="2"/>
    </row>
    <row r="1562" spans="4:4">
      <c r="D1562" s="2"/>
    </row>
    <row r="1563" spans="4:4">
      <c r="D1563" s="2"/>
    </row>
    <row r="1564" spans="4:4">
      <c r="D1564" s="2"/>
    </row>
    <row r="1565" spans="4:4">
      <c r="D1565" s="2"/>
    </row>
    <row r="1566" spans="4:4">
      <c r="D1566" s="2"/>
    </row>
    <row r="1567" spans="4:4">
      <c r="D1567" s="2"/>
    </row>
    <row r="1568" spans="4:4">
      <c r="D1568" s="2"/>
    </row>
    <row r="1569" spans="4:4">
      <c r="D1569" s="2"/>
    </row>
    <row r="1570" spans="4:4">
      <c r="D1570" s="2"/>
    </row>
    <row r="1571" spans="4:4">
      <c r="D1571" s="2"/>
    </row>
    <row r="1572" spans="4:4">
      <c r="D1572" s="2"/>
    </row>
    <row r="1573" spans="4:4">
      <c r="D1573" s="2"/>
    </row>
    <row r="1574" spans="4:4">
      <c r="D1574" s="2"/>
    </row>
    <row r="1575" spans="4:4">
      <c r="D1575" s="2"/>
    </row>
    <row r="1576" spans="4:4">
      <c r="D1576" s="2"/>
    </row>
    <row r="1577" spans="4:4">
      <c r="D1577" s="2"/>
    </row>
    <row r="1578" spans="4:4">
      <c r="D1578" s="2"/>
    </row>
    <row r="1579" spans="4:4">
      <c r="D1579" s="2"/>
    </row>
    <row r="1580" spans="4:4">
      <c r="D1580" s="2"/>
    </row>
    <row r="1581" spans="4:4">
      <c r="D1581" s="2"/>
    </row>
    <row r="1582" spans="4:4">
      <c r="D1582" s="2"/>
    </row>
    <row r="1583" spans="4:4">
      <c r="D1583" s="3"/>
    </row>
    <row r="1584" spans="4:4">
      <c r="D1584" s="3"/>
    </row>
    <row r="1585" spans="4:4">
      <c r="D1585" s="3"/>
    </row>
    <row r="1586" spans="4:4">
      <c r="D1586" s="3"/>
    </row>
    <row r="1587" spans="4:4">
      <c r="D1587" s="3"/>
    </row>
    <row r="1588" spans="4:4">
      <c r="D1588" s="3"/>
    </row>
    <row r="1589" spans="4:4">
      <c r="D1589" s="3"/>
    </row>
    <row r="1590" spans="4:4">
      <c r="D1590" s="3"/>
    </row>
    <row r="1591" spans="4:4">
      <c r="D1591" s="3"/>
    </row>
    <row r="1592" spans="4:4">
      <c r="D1592" s="3"/>
    </row>
    <row r="1593" spans="4:4">
      <c r="D1593" s="3"/>
    </row>
    <row r="1594" spans="4:4">
      <c r="D1594" s="3"/>
    </row>
    <row r="1595" spans="4:4">
      <c r="D1595" s="2"/>
    </row>
    <row r="1596" spans="4:4">
      <c r="D1596" s="2"/>
    </row>
    <row r="1597" spans="4:4">
      <c r="D1597" s="2"/>
    </row>
    <row r="1598" spans="4:4">
      <c r="D1598" s="2"/>
    </row>
    <row r="1599" spans="4:4">
      <c r="D1599" s="2"/>
    </row>
    <row r="1600" spans="4:4">
      <c r="D1600" s="2"/>
    </row>
    <row r="1601" spans="4:4">
      <c r="D1601" s="2"/>
    </row>
    <row r="1602" spans="4:4">
      <c r="D1602" s="2"/>
    </row>
    <row r="1603" spans="4:4">
      <c r="D1603" s="2"/>
    </row>
    <row r="1604" spans="4:4">
      <c r="D1604" s="2"/>
    </row>
    <row r="1605" spans="4:4">
      <c r="D1605" s="2"/>
    </row>
    <row r="1606" spans="4:4">
      <c r="D1606" s="2"/>
    </row>
    <row r="1607" spans="4:4">
      <c r="D1607" s="2"/>
    </row>
    <row r="1608" spans="4:4">
      <c r="D1608" s="2"/>
    </row>
    <row r="1609" spans="4:4">
      <c r="D1609" s="2"/>
    </row>
    <row r="1610" spans="4:4">
      <c r="D1610" s="2"/>
    </row>
    <row r="1611" spans="4:4">
      <c r="D1611" s="2"/>
    </row>
    <row r="1612" spans="4:4">
      <c r="D1612" s="2"/>
    </row>
    <row r="1613" spans="4:4">
      <c r="D1613" s="2"/>
    </row>
    <row r="1614" spans="4:4">
      <c r="D1614" s="2"/>
    </row>
    <row r="1615" spans="4:4">
      <c r="D1615" s="2"/>
    </row>
    <row r="1616" spans="4:4">
      <c r="D1616" s="2"/>
    </row>
    <row r="1617" spans="4:4">
      <c r="D1617" s="2"/>
    </row>
    <row r="1618" spans="4:4">
      <c r="D1618" s="2"/>
    </row>
    <row r="1619" spans="4:4">
      <c r="D1619" s="2"/>
    </row>
    <row r="1620" spans="4:4">
      <c r="D1620" s="2"/>
    </row>
    <row r="1621" spans="4:4">
      <c r="D1621" s="2"/>
    </row>
    <row r="1622" spans="4:4">
      <c r="D1622" s="2"/>
    </row>
    <row r="1623" spans="4:4">
      <c r="D1623" s="2"/>
    </row>
    <row r="1624" spans="4:4">
      <c r="D1624" s="2"/>
    </row>
    <row r="1625" spans="4:4">
      <c r="D1625" s="2"/>
    </row>
    <row r="1626" spans="4:4">
      <c r="D1626" s="2"/>
    </row>
    <row r="1627" spans="4:4">
      <c r="D1627" s="2"/>
    </row>
    <row r="1628" spans="4:4">
      <c r="D1628" s="2"/>
    </row>
    <row r="1629" spans="4:4">
      <c r="D1629" s="2"/>
    </row>
    <row r="1630" spans="4:4">
      <c r="D1630" s="2"/>
    </row>
    <row r="1631" spans="4:4">
      <c r="D1631" s="2"/>
    </row>
    <row r="1632" spans="4:4">
      <c r="D1632" s="2"/>
    </row>
    <row r="1633" spans="4:4">
      <c r="D1633" s="2"/>
    </row>
    <row r="1634" spans="4:4">
      <c r="D1634" s="2"/>
    </row>
    <row r="1635" spans="4:4">
      <c r="D1635" s="2"/>
    </row>
    <row r="1636" spans="4:4">
      <c r="D1636" s="2"/>
    </row>
    <row r="1637" spans="4:4">
      <c r="D1637" s="2"/>
    </row>
    <row r="1638" spans="4:4">
      <c r="D1638" s="2"/>
    </row>
    <row r="1639" spans="4:4">
      <c r="D1639" s="2"/>
    </row>
    <row r="1640" spans="4:4">
      <c r="D1640" s="2"/>
    </row>
    <row r="1641" spans="4:4">
      <c r="D1641" s="2"/>
    </row>
    <row r="1642" spans="4:4">
      <c r="D1642" s="2"/>
    </row>
    <row r="1643" spans="4:4">
      <c r="D1643" s="2"/>
    </row>
    <row r="1644" spans="4:4">
      <c r="D1644" s="2"/>
    </row>
    <row r="1645" spans="4:4">
      <c r="D1645" s="2"/>
    </row>
    <row r="1646" spans="4:4">
      <c r="D1646" s="2"/>
    </row>
    <row r="1647" spans="4:4">
      <c r="D1647" s="2"/>
    </row>
    <row r="1648" spans="4:4">
      <c r="D1648" s="2"/>
    </row>
    <row r="1649" spans="4:4">
      <c r="D1649" s="2"/>
    </row>
    <row r="1650" spans="4:4">
      <c r="D1650" s="2"/>
    </row>
    <row r="1651" spans="4:4">
      <c r="D1651" s="2"/>
    </row>
    <row r="1652" spans="4:4">
      <c r="D1652" s="2"/>
    </row>
    <row r="1653" spans="4:4">
      <c r="D1653" s="2"/>
    </row>
    <row r="1654" spans="4:4">
      <c r="D1654" s="2"/>
    </row>
    <row r="1655" spans="4:4">
      <c r="D1655" s="2"/>
    </row>
    <row r="1656" spans="4:4">
      <c r="D1656" s="2"/>
    </row>
    <row r="1657" spans="4:4">
      <c r="D1657" s="2"/>
    </row>
    <row r="1658" spans="4:4">
      <c r="D1658" s="2"/>
    </row>
    <row r="1659" spans="4:4">
      <c r="D1659" s="2"/>
    </row>
    <row r="1660" spans="4:4">
      <c r="D1660" s="2"/>
    </row>
    <row r="1661" spans="4:4">
      <c r="D1661" s="2"/>
    </row>
    <row r="1662" spans="4:4">
      <c r="D1662" s="2"/>
    </row>
    <row r="1663" spans="4:4">
      <c r="D1663" s="2"/>
    </row>
    <row r="1664" spans="4:4">
      <c r="D1664" s="2"/>
    </row>
    <row r="1665" spans="4:4">
      <c r="D1665" s="2"/>
    </row>
    <row r="1666" spans="4:4">
      <c r="D1666" s="2"/>
    </row>
    <row r="1667" spans="4:4">
      <c r="D1667" s="2"/>
    </row>
    <row r="1668" spans="4:4">
      <c r="D1668" s="2"/>
    </row>
    <row r="1669" spans="4:4">
      <c r="D1669" s="2"/>
    </row>
    <row r="1670" spans="4:4">
      <c r="D1670" s="2"/>
    </row>
    <row r="1671" spans="4:4">
      <c r="D1671" s="2"/>
    </row>
    <row r="1672" spans="4:4">
      <c r="D1672" s="2"/>
    </row>
    <row r="1673" spans="4:4">
      <c r="D1673" s="2"/>
    </row>
    <row r="1674" spans="4:4">
      <c r="D1674" s="2"/>
    </row>
    <row r="1675" spans="4:4">
      <c r="D1675" s="2"/>
    </row>
    <row r="1676" spans="4:4">
      <c r="D1676" s="2"/>
    </row>
    <row r="1677" spans="4:4">
      <c r="D1677" s="2"/>
    </row>
    <row r="1678" spans="4:4">
      <c r="D1678" s="2"/>
    </row>
    <row r="1679" spans="4:4">
      <c r="D1679" s="2"/>
    </row>
    <row r="1680" spans="4:4">
      <c r="D1680" s="2"/>
    </row>
    <row r="1681" spans="4:4">
      <c r="D1681" s="2"/>
    </row>
    <row r="1682" spans="4:4">
      <c r="D1682" s="2"/>
    </row>
    <row r="1683" spans="4:4">
      <c r="D1683" s="2"/>
    </row>
    <row r="1684" spans="4:4">
      <c r="D1684" s="2"/>
    </row>
    <row r="1685" spans="4:4">
      <c r="D1685" s="2"/>
    </row>
    <row r="1686" spans="4:4">
      <c r="D1686" s="2"/>
    </row>
    <row r="1687" spans="4:4">
      <c r="D1687" s="2"/>
    </row>
    <row r="1688" spans="4:4">
      <c r="D1688" s="2"/>
    </row>
    <row r="1689" spans="4:4">
      <c r="D1689" s="2"/>
    </row>
    <row r="1690" spans="4:4">
      <c r="D1690" s="2"/>
    </row>
    <row r="1691" spans="4:4">
      <c r="D1691" s="2"/>
    </row>
    <row r="1692" spans="4:4">
      <c r="D1692" s="2"/>
    </row>
    <row r="1693" spans="4:4">
      <c r="D1693" s="2"/>
    </row>
    <row r="1694" spans="4:4">
      <c r="D1694" s="2"/>
    </row>
    <row r="1695" spans="4:4">
      <c r="D1695" s="2"/>
    </row>
    <row r="1696" spans="4:4">
      <c r="D1696" s="2"/>
    </row>
    <row r="1697" spans="4:4">
      <c r="D1697" s="2"/>
    </row>
    <row r="1698" spans="4:4">
      <c r="D1698" s="2"/>
    </row>
    <row r="1699" spans="4:4">
      <c r="D1699" s="2"/>
    </row>
    <row r="1700" spans="4:4">
      <c r="D1700" s="2"/>
    </row>
    <row r="1701" spans="4:4">
      <c r="D1701" s="2"/>
    </row>
    <row r="1702" spans="4:4">
      <c r="D1702" s="2"/>
    </row>
    <row r="1703" spans="4:4">
      <c r="D1703" s="2"/>
    </row>
    <row r="1704" spans="4:4">
      <c r="D1704" s="2"/>
    </row>
    <row r="1705" spans="4:4">
      <c r="D1705" s="2"/>
    </row>
    <row r="1706" spans="4:4">
      <c r="D1706" s="2"/>
    </row>
    <row r="1707" spans="4:4">
      <c r="D1707" s="2"/>
    </row>
    <row r="1708" spans="4:4">
      <c r="D1708" s="2"/>
    </row>
    <row r="1709" spans="4:4">
      <c r="D1709" s="2"/>
    </row>
    <row r="1710" spans="4:4">
      <c r="D1710" s="2"/>
    </row>
    <row r="1711" spans="4:4">
      <c r="D1711" s="2"/>
    </row>
    <row r="1712" spans="4:4">
      <c r="D1712" s="2"/>
    </row>
    <row r="1713" spans="4:4">
      <c r="D1713" s="2"/>
    </row>
    <row r="1714" spans="4:4">
      <c r="D1714" s="2"/>
    </row>
    <row r="1715" spans="4:4">
      <c r="D1715" s="2"/>
    </row>
    <row r="1716" spans="4:4">
      <c r="D1716" s="2"/>
    </row>
    <row r="1717" spans="4:4">
      <c r="D1717" s="2"/>
    </row>
    <row r="1718" spans="4:4">
      <c r="D1718" s="2"/>
    </row>
    <row r="1719" spans="4:4">
      <c r="D1719" s="2"/>
    </row>
    <row r="1720" spans="4:4">
      <c r="D1720" s="2"/>
    </row>
    <row r="1721" spans="4:4">
      <c r="D1721" s="2"/>
    </row>
    <row r="1722" spans="4:4">
      <c r="D1722" s="2"/>
    </row>
    <row r="1723" spans="4:4">
      <c r="D1723" s="2"/>
    </row>
    <row r="1724" spans="4:4">
      <c r="D1724" s="2"/>
    </row>
    <row r="1725" spans="4:4">
      <c r="D1725" s="2"/>
    </row>
    <row r="1726" spans="4:4">
      <c r="D1726" s="2"/>
    </row>
    <row r="1727" spans="4:4">
      <c r="D1727" s="2"/>
    </row>
    <row r="1728" spans="4:4">
      <c r="D1728" s="2"/>
    </row>
    <row r="1729" spans="4:4">
      <c r="D1729" s="2"/>
    </row>
    <row r="1730" spans="4:4">
      <c r="D1730" s="2"/>
    </row>
    <row r="1731" spans="4:4">
      <c r="D1731" s="2"/>
    </row>
    <row r="1732" spans="4:4">
      <c r="D1732" s="2"/>
    </row>
    <row r="1733" spans="4:4">
      <c r="D1733" s="2"/>
    </row>
    <row r="1734" spans="4:4">
      <c r="D1734" s="2"/>
    </row>
    <row r="1735" spans="4:4">
      <c r="D1735" s="2"/>
    </row>
    <row r="1736" spans="4:4">
      <c r="D1736" s="2"/>
    </row>
    <row r="1737" spans="4:4">
      <c r="D1737" s="2"/>
    </row>
    <row r="1738" spans="4:4">
      <c r="D1738" s="2"/>
    </row>
    <row r="1739" spans="4:4">
      <c r="D1739" s="2"/>
    </row>
    <row r="1740" spans="4:4">
      <c r="D1740" s="2"/>
    </row>
    <row r="1741" spans="4:4">
      <c r="D1741" s="2"/>
    </row>
    <row r="1742" spans="4:4">
      <c r="D1742" s="2"/>
    </row>
    <row r="1743" spans="4:4">
      <c r="D1743" s="2"/>
    </row>
    <row r="1744" spans="4:4">
      <c r="D1744" s="2"/>
    </row>
    <row r="1745" spans="4:4">
      <c r="D1745" s="2"/>
    </row>
    <row r="1746" spans="4:4">
      <c r="D1746" s="2"/>
    </row>
    <row r="1747" spans="4:4">
      <c r="D1747" s="3"/>
    </row>
    <row r="1748" spans="4:4">
      <c r="D1748" s="3"/>
    </row>
    <row r="1749" spans="4:4">
      <c r="D1749" s="3"/>
    </row>
    <row r="1750" spans="4:4">
      <c r="D1750" s="3"/>
    </row>
    <row r="1751" spans="4:4">
      <c r="D1751" s="3"/>
    </row>
    <row r="1752" spans="4:4">
      <c r="D1752" s="3"/>
    </row>
    <row r="1753" spans="4:4">
      <c r="D1753" s="3"/>
    </row>
    <row r="1754" spans="4:4">
      <c r="D1754" s="3"/>
    </row>
    <row r="1755" spans="4:4">
      <c r="D1755" s="3"/>
    </row>
    <row r="1756" spans="4:4">
      <c r="D1756" s="3"/>
    </row>
    <row r="1757" spans="4:4">
      <c r="D1757" s="3"/>
    </row>
    <row r="1758" spans="4:4">
      <c r="D1758" s="3"/>
    </row>
    <row r="1759" spans="4:4">
      <c r="D1759" s="2"/>
    </row>
    <row r="1760" spans="4:4">
      <c r="D1760" s="2"/>
    </row>
    <row r="1761" spans="4:4">
      <c r="D1761" s="2"/>
    </row>
    <row r="1762" spans="4:4">
      <c r="D1762" s="2"/>
    </row>
    <row r="1763" spans="4:4">
      <c r="D1763" s="2"/>
    </row>
    <row r="1764" spans="4:4">
      <c r="D1764" s="2"/>
    </row>
    <row r="1765" spans="4:4">
      <c r="D1765" s="2"/>
    </row>
    <row r="1766" spans="4:4">
      <c r="D1766" s="2"/>
    </row>
    <row r="1767" spans="4:4">
      <c r="D1767" s="2"/>
    </row>
    <row r="1768" spans="4:4">
      <c r="D1768" s="2"/>
    </row>
    <row r="1769" spans="4:4">
      <c r="D1769" s="2"/>
    </row>
    <row r="1770" spans="4:4">
      <c r="D1770" s="2"/>
    </row>
    <row r="1771" spans="4:4">
      <c r="D1771" s="2"/>
    </row>
    <row r="1772" spans="4:4">
      <c r="D1772" s="2"/>
    </row>
    <row r="1773" spans="4:4">
      <c r="D1773" s="2"/>
    </row>
    <row r="1774" spans="4:4">
      <c r="D1774" s="2"/>
    </row>
    <row r="1775" spans="4:4">
      <c r="D1775" s="2"/>
    </row>
    <row r="1776" spans="4:4">
      <c r="D1776" s="2"/>
    </row>
    <row r="1777" spans="4:4">
      <c r="D1777" s="2"/>
    </row>
    <row r="1778" spans="4:4">
      <c r="D1778" s="2"/>
    </row>
    <row r="1779" spans="4:4">
      <c r="D1779" s="2"/>
    </row>
    <row r="1780" spans="4:4">
      <c r="D1780" s="2"/>
    </row>
    <row r="1781" spans="4:4">
      <c r="D1781" s="2"/>
    </row>
    <row r="1782" spans="4:4">
      <c r="D1782" s="2"/>
    </row>
    <row r="1783" spans="4:4">
      <c r="D1783" s="2"/>
    </row>
    <row r="1784" spans="4:4">
      <c r="D1784" s="2"/>
    </row>
    <row r="1785" spans="4:4">
      <c r="D1785" s="2"/>
    </row>
    <row r="1786" spans="4:4">
      <c r="D1786" s="2"/>
    </row>
    <row r="1787" spans="4:4">
      <c r="D1787" s="2"/>
    </row>
    <row r="1788" spans="4:4">
      <c r="D1788" s="2"/>
    </row>
    <row r="1789" spans="4:4">
      <c r="D1789" s="2"/>
    </row>
    <row r="1790" spans="4:4">
      <c r="D1790" s="2"/>
    </row>
    <row r="1791" spans="4:4">
      <c r="D1791" s="2"/>
    </row>
    <row r="1792" spans="4:4">
      <c r="D1792" s="2"/>
    </row>
    <row r="1793" spans="4:4">
      <c r="D1793" s="2"/>
    </row>
    <row r="1794" spans="4:4">
      <c r="D1794" s="2"/>
    </row>
    <row r="1795" spans="4:4">
      <c r="D1795" s="2"/>
    </row>
    <row r="1796" spans="4:4">
      <c r="D1796" s="2"/>
    </row>
    <row r="1797" spans="4:4">
      <c r="D1797" s="2"/>
    </row>
    <row r="1798" spans="4:4">
      <c r="D1798" s="2"/>
    </row>
    <row r="1799" spans="4:4">
      <c r="D1799" s="2"/>
    </row>
    <row r="1800" spans="4:4">
      <c r="D1800" s="2"/>
    </row>
    <row r="1801" spans="4:4">
      <c r="D1801" s="2"/>
    </row>
    <row r="1802" spans="4:4">
      <c r="D1802" s="2"/>
    </row>
    <row r="1803" spans="4:4">
      <c r="D1803" s="2"/>
    </row>
    <row r="1804" spans="4:4">
      <c r="D1804" s="2"/>
    </row>
    <row r="1805" spans="4:4">
      <c r="D1805" s="2"/>
    </row>
    <row r="1806" spans="4:4">
      <c r="D1806" s="2"/>
    </row>
    <row r="1807" spans="4:4">
      <c r="D1807" s="2"/>
    </row>
    <row r="1808" spans="4:4">
      <c r="D1808" s="2"/>
    </row>
    <row r="1809" spans="4:4">
      <c r="D1809" s="2"/>
    </row>
    <row r="1810" spans="4:4">
      <c r="D1810" s="2"/>
    </row>
    <row r="1811" spans="4:4">
      <c r="D1811" s="2"/>
    </row>
    <row r="1812" spans="4:4">
      <c r="D1812" s="2"/>
    </row>
    <row r="1813" spans="4:4">
      <c r="D1813" s="2"/>
    </row>
    <row r="1814" spans="4:4">
      <c r="D1814" s="2"/>
    </row>
    <row r="1815" spans="4:4">
      <c r="D1815" s="2"/>
    </row>
    <row r="1816" spans="4:4">
      <c r="D1816" s="2"/>
    </row>
    <row r="1817" spans="4:4">
      <c r="D1817" s="2"/>
    </row>
    <row r="1818" spans="4:4">
      <c r="D1818" s="2"/>
    </row>
    <row r="1819" spans="4:4">
      <c r="D1819" s="2"/>
    </row>
    <row r="1820" spans="4:4">
      <c r="D1820" s="2"/>
    </row>
    <row r="1821" spans="4:4">
      <c r="D1821" s="2"/>
    </row>
    <row r="1822" spans="4:4">
      <c r="D1822" s="2"/>
    </row>
    <row r="1823" spans="4:4">
      <c r="D1823" s="2"/>
    </row>
    <row r="1824" spans="4:4">
      <c r="D1824" s="2"/>
    </row>
    <row r="1825" spans="4:4">
      <c r="D1825" s="2"/>
    </row>
    <row r="1826" spans="4:4">
      <c r="D1826" s="2"/>
    </row>
    <row r="1827" spans="4:4">
      <c r="D1827" s="2"/>
    </row>
    <row r="1828" spans="4:4">
      <c r="D1828" s="2"/>
    </row>
    <row r="1829" spans="4:4">
      <c r="D1829" s="2"/>
    </row>
    <row r="1830" spans="4:4">
      <c r="D1830" s="2"/>
    </row>
    <row r="1831" spans="4:4">
      <c r="D1831" s="2"/>
    </row>
    <row r="1832" spans="4:4">
      <c r="D1832" s="2"/>
    </row>
    <row r="1833" spans="4:4">
      <c r="D1833" s="2"/>
    </row>
    <row r="1834" spans="4:4">
      <c r="D1834" s="2"/>
    </row>
    <row r="1835" spans="4:4">
      <c r="D1835" s="2"/>
    </row>
    <row r="1836" spans="4:4">
      <c r="D1836" s="2"/>
    </row>
    <row r="1837" spans="4:4">
      <c r="D1837" s="2"/>
    </row>
    <row r="1838" spans="4:4">
      <c r="D1838" s="2"/>
    </row>
    <row r="1839" spans="4:4">
      <c r="D1839" s="2"/>
    </row>
    <row r="1840" spans="4:4">
      <c r="D1840" s="2"/>
    </row>
    <row r="1841" spans="4:4">
      <c r="D1841" s="2"/>
    </row>
    <row r="1842" spans="4:4">
      <c r="D1842" s="2"/>
    </row>
    <row r="1843" spans="4:4">
      <c r="D1843" s="2"/>
    </row>
    <row r="1844" spans="4:4">
      <c r="D1844" s="2"/>
    </row>
    <row r="1845" spans="4:4">
      <c r="D1845" s="2"/>
    </row>
    <row r="1846" spans="4:4">
      <c r="D1846" s="2"/>
    </row>
    <row r="1847" spans="4:4">
      <c r="D1847" s="2"/>
    </row>
    <row r="1848" spans="4:4">
      <c r="D1848" s="2"/>
    </row>
    <row r="1849" spans="4:4">
      <c r="D1849" s="2"/>
    </row>
    <row r="1850" spans="4:4">
      <c r="D1850" s="2"/>
    </row>
    <row r="1851" spans="4:4">
      <c r="D1851" s="2"/>
    </row>
    <row r="1852" spans="4:4">
      <c r="D1852" s="2"/>
    </row>
    <row r="1853" spans="4:4">
      <c r="D1853" s="2"/>
    </row>
    <row r="1854" spans="4:4">
      <c r="D1854" s="2"/>
    </row>
    <row r="1855" spans="4:4">
      <c r="D1855" s="2"/>
    </row>
    <row r="1856" spans="4:4">
      <c r="D1856" s="2"/>
    </row>
    <row r="1857" spans="4:4">
      <c r="D1857" s="2"/>
    </row>
    <row r="1858" spans="4:4">
      <c r="D1858" s="2"/>
    </row>
    <row r="1859" spans="4:4">
      <c r="D1859" s="2"/>
    </row>
    <row r="1860" spans="4:4">
      <c r="D1860" s="2"/>
    </row>
    <row r="1861" spans="4:4">
      <c r="D1861" s="2"/>
    </row>
    <row r="1862" spans="4:4">
      <c r="D1862" s="2"/>
    </row>
    <row r="1863" spans="4:4">
      <c r="D1863" s="2"/>
    </row>
    <row r="1864" spans="4:4">
      <c r="D1864" s="2"/>
    </row>
    <row r="1865" spans="4:4">
      <c r="D1865" s="2"/>
    </row>
    <row r="1866" spans="4:4">
      <c r="D1866" s="2"/>
    </row>
    <row r="1867" spans="4:4">
      <c r="D1867" s="2"/>
    </row>
    <row r="1868" spans="4:4">
      <c r="D1868" s="2"/>
    </row>
    <row r="1869" spans="4:4">
      <c r="D1869" s="2"/>
    </row>
    <row r="1870" spans="4:4">
      <c r="D1870" s="2"/>
    </row>
    <row r="1871" spans="4:4">
      <c r="D1871" s="2"/>
    </row>
    <row r="1872" spans="4:4">
      <c r="D1872" s="2"/>
    </row>
    <row r="1873" spans="4:4">
      <c r="D1873" s="2"/>
    </row>
    <row r="1874" spans="4:4">
      <c r="D1874" s="2"/>
    </row>
    <row r="1875" spans="4:4">
      <c r="D1875" s="2"/>
    </row>
    <row r="1876" spans="4:4">
      <c r="D1876" s="2"/>
    </row>
    <row r="1877" spans="4:4">
      <c r="D1877" s="2"/>
    </row>
    <row r="1878" spans="4:4">
      <c r="D1878" s="2"/>
    </row>
    <row r="1879" spans="4:4">
      <c r="D1879" s="2"/>
    </row>
    <row r="1880" spans="4:4">
      <c r="D1880" s="2"/>
    </row>
    <row r="1881" spans="4:4">
      <c r="D1881" s="2"/>
    </row>
    <row r="1882" spans="4:4">
      <c r="D1882" s="2"/>
    </row>
    <row r="1883" spans="4:4">
      <c r="D1883" s="2"/>
    </row>
    <row r="1884" spans="4:4">
      <c r="D1884" s="2"/>
    </row>
    <row r="1885" spans="4:4">
      <c r="D1885" s="2"/>
    </row>
    <row r="1886" spans="4:4">
      <c r="D1886" s="2"/>
    </row>
    <row r="1887" spans="4:4">
      <c r="D1887" s="2"/>
    </row>
    <row r="1888" spans="4:4">
      <c r="D1888" s="2"/>
    </row>
    <row r="1889" spans="4:4">
      <c r="D1889" s="2"/>
    </row>
    <row r="1890" spans="4:4">
      <c r="D1890" s="2"/>
    </row>
    <row r="1891" spans="4:4">
      <c r="D1891" s="2"/>
    </row>
    <row r="1892" spans="4:4">
      <c r="D1892" s="2"/>
    </row>
    <row r="1893" spans="4:4">
      <c r="D1893" s="2"/>
    </row>
    <row r="1894" spans="4:4">
      <c r="D1894" s="2"/>
    </row>
    <row r="1895" spans="4:4">
      <c r="D1895" s="2"/>
    </row>
    <row r="1896" spans="4:4">
      <c r="D1896" s="2"/>
    </row>
    <row r="1897" spans="4:4">
      <c r="D1897" s="2"/>
    </row>
    <row r="1898" spans="4:4">
      <c r="D1898" s="2"/>
    </row>
    <row r="1899" spans="4:4">
      <c r="D1899" s="2"/>
    </row>
    <row r="1900" spans="4:4">
      <c r="D1900" s="2"/>
    </row>
    <row r="1901" spans="4:4">
      <c r="D1901" s="2"/>
    </row>
    <row r="1902" spans="4:4">
      <c r="D1902" s="2"/>
    </row>
    <row r="1903" spans="4:4">
      <c r="D1903" s="2"/>
    </row>
    <row r="1904" spans="4:4">
      <c r="D1904" s="2"/>
    </row>
    <row r="1905" spans="4:4">
      <c r="D1905" s="2"/>
    </row>
    <row r="1906" spans="4:4">
      <c r="D1906" s="2"/>
    </row>
    <row r="1907" spans="4:4">
      <c r="D1907" s="2"/>
    </row>
    <row r="1908" spans="4:4">
      <c r="D1908" s="2"/>
    </row>
    <row r="1909" spans="4:4">
      <c r="D1909" s="2"/>
    </row>
    <row r="1910" spans="4:4">
      <c r="D1910" s="2"/>
    </row>
    <row r="1911" spans="4:4">
      <c r="D1911" s="2"/>
    </row>
    <row r="1912" spans="4:4">
      <c r="D1912" s="2"/>
    </row>
    <row r="1913" spans="4:4">
      <c r="D1913" s="2"/>
    </row>
    <row r="1914" spans="4:4">
      <c r="D1914" s="2"/>
    </row>
    <row r="1915" spans="4:4">
      <c r="D1915" s="2"/>
    </row>
    <row r="1916" spans="4:4">
      <c r="D1916" s="2"/>
    </row>
    <row r="1917" spans="4:4">
      <c r="D1917" s="2"/>
    </row>
    <row r="1918" spans="4:4">
      <c r="D1918" s="2"/>
    </row>
    <row r="1919" spans="4:4">
      <c r="D1919" s="2"/>
    </row>
    <row r="1920" spans="4:4">
      <c r="D1920" s="2"/>
    </row>
    <row r="1921" spans="4:4">
      <c r="D1921" s="2"/>
    </row>
    <row r="1922" spans="4:4">
      <c r="D1922" s="2"/>
    </row>
    <row r="1923" spans="4:4">
      <c r="D1923" s="2"/>
    </row>
    <row r="1924" spans="4:4">
      <c r="D1924" s="2"/>
    </row>
    <row r="1925" spans="4:4">
      <c r="D1925" s="2"/>
    </row>
    <row r="1926" spans="4:4">
      <c r="D1926" s="2"/>
    </row>
    <row r="1927" spans="4:4">
      <c r="D1927" s="2"/>
    </row>
    <row r="1928" spans="4:4">
      <c r="D1928" s="2"/>
    </row>
    <row r="1929" spans="4:4">
      <c r="D1929" s="2"/>
    </row>
    <row r="1930" spans="4:4">
      <c r="D1930" s="2"/>
    </row>
    <row r="1931" spans="4:4">
      <c r="D1931" s="2"/>
    </row>
    <row r="1932" spans="4:4">
      <c r="D1932" s="2"/>
    </row>
    <row r="1933" spans="4:4">
      <c r="D1933" s="2"/>
    </row>
    <row r="1934" spans="4:4">
      <c r="D1934" s="2"/>
    </row>
    <row r="1935" spans="4:4">
      <c r="D1935" s="2"/>
    </row>
    <row r="1936" spans="4:4">
      <c r="D1936" s="2"/>
    </row>
    <row r="1937" spans="4:4">
      <c r="D1937" s="2"/>
    </row>
    <row r="1938" spans="4:4">
      <c r="D1938" s="2"/>
    </row>
    <row r="1939" spans="4:4">
      <c r="D1939" s="2"/>
    </row>
    <row r="1940" spans="4:4">
      <c r="D1940" s="2"/>
    </row>
    <row r="1941" spans="4:4">
      <c r="D1941" s="2"/>
    </row>
    <row r="1942" spans="4:4">
      <c r="D1942" s="2"/>
    </row>
    <row r="1943" spans="4:4">
      <c r="D1943" s="2"/>
    </row>
    <row r="1944" spans="4:4">
      <c r="D1944" s="2"/>
    </row>
    <row r="1945" spans="4:4">
      <c r="D1945" s="2"/>
    </row>
    <row r="1946" spans="4:4">
      <c r="D1946" s="2"/>
    </row>
    <row r="1947" spans="4:4">
      <c r="D1947" s="2"/>
    </row>
    <row r="1948" spans="4:4">
      <c r="D1948" s="2"/>
    </row>
    <row r="1949" spans="4:4">
      <c r="D1949" s="2"/>
    </row>
    <row r="1950" spans="4:4">
      <c r="D1950" s="2"/>
    </row>
    <row r="1951" spans="4:4">
      <c r="D1951" s="3"/>
    </row>
    <row r="1952" spans="4:4">
      <c r="D1952" s="3"/>
    </row>
    <row r="1953" spans="4:4">
      <c r="D1953" s="3"/>
    </row>
    <row r="1954" spans="4:4">
      <c r="D1954" s="3"/>
    </row>
    <row r="1955" spans="4:4">
      <c r="D1955" s="3"/>
    </row>
    <row r="1956" spans="4:4">
      <c r="D1956" s="3"/>
    </row>
    <row r="1957" spans="4:4">
      <c r="D1957" s="3"/>
    </row>
    <row r="1958" spans="4:4">
      <c r="D1958" s="3"/>
    </row>
    <row r="1959" spans="4:4">
      <c r="D1959" s="3"/>
    </row>
    <row r="1960" spans="4:4">
      <c r="D1960" s="3"/>
    </row>
    <row r="1961" spans="4:4">
      <c r="D1961" s="3"/>
    </row>
    <row r="1962" spans="4:4">
      <c r="D1962" s="3"/>
    </row>
    <row r="1963" spans="4:4">
      <c r="D1963" s="3"/>
    </row>
    <row r="1964" spans="4:4">
      <c r="D1964" s="3"/>
    </row>
    <row r="1965" spans="4:4">
      <c r="D1965" s="3"/>
    </row>
    <row r="1966" spans="4:4">
      <c r="D1966" s="3"/>
    </row>
    <row r="1967" spans="4:4">
      <c r="D1967" s="3"/>
    </row>
    <row r="1968" spans="4:4">
      <c r="D1968" s="3"/>
    </row>
    <row r="1969" spans="4:4">
      <c r="D1969" s="3"/>
    </row>
    <row r="1970" spans="4:4">
      <c r="D1970" s="3"/>
    </row>
    <row r="1971" spans="4:4">
      <c r="D1971" s="3"/>
    </row>
    <row r="1972" spans="4:4">
      <c r="D1972" s="3"/>
    </row>
    <row r="1973" spans="4:4">
      <c r="D1973" s="3"/>
    </row>
    <row r="1974" spans="4:4">
      <c r="D1974" s="3"/>
    </row>
    <row r="1975" spans="4:4">
      <c r="D1975" s="3"/>
    </row>
    <row r="1976" spans="4:4">
      <c r="D1976" s="3"/>
    </row>
    <row r="1977" spans="4:4">
      <c r="D1977" s="3"/>
    </row>
    <row r="1978" spans="4:4">
      <c r="D1978" s="3"/>
    </row>
    <row r="1979" spans="4:4">
      <c r="D1979" s="3"/>
    </row>
    <row r="1980" spans="4:4">
      <c r="D1980" s="3"/>
    </row>
    <row r="1981" spans="4:4">
      <c r="D1981" s="3"/>
    </row>
    <row r="1982" spans="4:4">
      <c r="D1982" s="3"/>
    </row>
    <row r="1983" spans="4:4">
      <c r="D1983" s="3"/>
    </row>
    <row r="1984" spans="4:4">
      <c r="D1984" s="3"/>
    </row>
    <row r="1985" spans="4:4">
      <c r="D1985" s="3"/>
    </row>
    <row r="1986" spans="4:4">
      <c r="D1986" s="3"/>
    </row>
    <row r="1987" spans="4:4">
      <c r="D1987" s="3"/>
    </row>
    <row r="1988" spans="4:4">
      <c r="D1988" s="3"/>
    </row>
    <row r="1989" spans="4:4">
      <c r="D1989" s="3"/>
    </row>
    <row r="1990" spans="4:4">
      <c r="D1990" s="3"/>
    </row>
    <row r="1991" spans="4:4">
      <c r="D1991" s="3"/>
    </row>
    <row r="1992" spans="4:4">
      <c r="D1992" s="3"/>
    </row>
    <row r="1993" spans="4:4">
      <c r="D1993" s="3"/>
    </row>
    <row r="1994" spans="4:4">
      <c r="D1994" s="3"/>
    </row>
    <row r="1995" spans="4:4">
      <c r="D1995" s="3"/>
    </row>
    <row r="1996" spans="4:4">
      <c r="D1996" s="3"/>
    </row>
    <row r="1997" spans="4:4">
      <c r="D1997" s="3"/>
    </row>
    <row r="1998" spans="4:4">
      <c r="D1998" s="3"/>
    </row>
    <row r="1999" spans="4:4">
      <c r="D1999" s="3"/>
    </row>
    <row r="2000" spans="4:4">
      <c r="D2000" s="3"/>
    </row>
    <row r="2001" spans="4:4">
      <c r="D2001" s="3"/>
    </row>
    <row r="2002" spans="4:4">
      <c r="D2002" s="3"/>
    </row>
    <row r="2003" spans="4:4">
      <c r="D2003" s="2"/>
    </row>
    <row r="2004" spans="4:4">
      <c r="D2004" s="2"/>
    </row>
    <row r="2005" spans="4:4">
      <c r="D2005" s="2"/>
    </row>
    <row r="2006" spans="4:4">
      <c r="D2006" s="2"/>
    </row>
    <row r="2007" spans="4:4">
      <c r="D2007" s="2"/>
    </row>
    <row r="2008" spans="4:4">
      <c r="D2008" s="2"/>
    </row>
    <row r="2009" spans="4:4">
      <c r="D2009" s="2"/>
    </row>
    <row r="2010" spans="4:4">
      <c r="D2010" s="2"/>
    </row>
    <row r="2011" spans="4:4">
      <c r="D2011" s="2"/>
    </row>
    <row r="2012" spans="4:4">
      <c r="D2012" s="2"/>
    </row>
    <row r="2013" spans="4:4">
      <c r="D2013" s="2"/>
    </row>
    <row r="2014" spans="4:4">
      <c r="D2014" s="2"/>
    </row>
    <row r="2015" spans="4:4">
      <c r="D2015" s="2"/>
    </row>
    <row r="2016" spans="4:4">
      <c r="D2016" s="2"/>
    </row>
    <row r="2017" spans="4:4">
      <c r="D2017" s="2"/>
    </row>
    <row r="2018" spans="4:4">
      <c r="D2018" s="2"/>
    </row>
    <row r="2019" spans="4:4">
      <c r="D2019" s="2"/>
    </row>
    <row r="2020" spans="4:4">
      <c r="D2020" s="2"/>
    </row>
    <row r="2021" spans="4:4">
      <c r="D2021" s="2"/>
    </row>
    <row r="2022" spans="4:4">
      <c r="D2022" s="2"/>
    </row>
    <row r="2023" spans="4:4">
      <c r="D2023" s="2"/>
    </row>
    <row r="2024" spans="4:4">
      <c r="D2024" s="2"/>
    </row>
    <row r="2025" spans="4:4">
      <c r="D2025" s="2"/>
    </row>
    <row r="2026" spans="4:4">
      <c r="D2026" s="2"/>
    </row>
    <row r="2027" spans="4:4">
      <c r="D2027" s="2"/>
    </row>
    <row r="2028" spans="4:4">
      <c r="D2028" s="2"/>
    </row>
    <row r="2029" spans="4:4">
      <c r="D2029" s="2"/>
    </row>
    <row r="2030" spans="4:4">
      <c r="D2030" s="2"/>
    </row>
    <row r="2031" spans="4:4">
      <c r="D2031" s="2"/>
    </row>
    <row r="2032" spans="4:4">
      <c r="D2032" s="2"/>
    </row>
    <row r="2033" spans="4:4">
      <c r="D2033" s="2"/>
    </row>
    <row r="2034" spans="4:4">
      <c r="D2034" s="2"/>
    </row>
    <row r="2035" spans="4:4">
      <c r="D2035" s="2"/>
    </row>
    <row r="2036" spans="4:4">
      <c r="D2036" s="2"/>
    </row>
    <row r="2037" spans="4:4">
      <c r="D2037" s="2"/>
    </row>
    <row r="2038" spans="4:4">
      <c r="D2038" s="2"/>
    </row>
    <row r="2039" spans="4:4">
      <c r="D2039" s="2"/>
    </row>
    <row r="2040" spans="4:4">
      <c r="D2040" s="2"/>
    </row>
    <row r="2041" spans="4:4">
      <c r="D2041" s="2"/>
    </row>
    <row r="2042" spans="4:4">
      <c r="D2042" s="2"/>
    </row>
    <row r="2043" spans="4:4">
      <c r="D2043" s="2"/>
    </row>
    <row r="2044" spans="4:4">
      <c r="D2044" s="2"/>
    </row>
    <row r="2045" spans="4:4">
      <c r="D2045" s="2"/>
    </row>
    <row r="2046" spans="4:4">
      <c r="D2046" s="2"/>
    </row>
    <row r="2047" spans="4:4">
      <c r="D2047" s="2"/>
    </row>
    <row r="2048" spans="4:4">
      <c r="D2048" s="2"/>
    </row>
    <row r="2049" spans="4:4">
      <c r="D2049" s="2"/>
    </row>
    <row r="2050" spans="4:4">
      <c r="D2050" s="2"/>
    </row>
    <row r="2051" spans="4:4">
      <c r="D2051" s="2"/>
    </row>
    <row r="2052" spans="4:4">
      <c r="D2052" s="2"/>
    </row>
    <row r="2053" spans="4:4">
      <c r="D2053" s="2"/>
    </row>
    <row r="2054" spans="4:4">
      <c r="D2054" s="2"/>
    </row>
    <row r="2055" spans="4:4">
      <c r="D2055" s="2"/>
    </row>
    <row r="2056" spans="4:4">
      <c r="D2056" s="2"/>
    </row>
    <row r="2057" spans="4:4">
      <c r="D2057" s="2"/>
    </row>
    <row r="2058" spans="4:4">
      <c r="D2058" s="2"/>
    </row>
    <row r="2059" spans="4:4">
      <c r="D2059" s="2"/>
    </row>
    <row r="2060" spans="4:4">
      <c r="D2060" s="2"/>
    </row>
    <row r="2061" spans="4:4">
      <c r="D2061" s="2"/>
    </row>
    <row r="2062" spans="4:4">
      <c r="D2062" s="2"/>
    </row>
    <row r="2063" spans="4:4">
      <c r="D2063" s="2"/>
    </row>
    <row r="2064" spans="4:4">
      <c r="D2064" s="2"/>
    </row>
    <row r="2065" spans="4:4">
      <c r="D2065" s="2"/>
    </row>
    <row r="2066" spans="4:4">
      <c r="D2066" s="2"/>
    </row>
    <row r="2067" spans="4:4">
      <c r="D2067" s="2"/>
    </row>
    <row r="2068" spans="4:4">
      <c r="D2068" s="2"/>
    </row>
    <row r="2069" spans="4:4">
      <c r="D2069" s="2"/>
    </row>
    <row r="2070" spans="4:4">
      <c r="D2070" s="2"/>
    </row>
    <row r="2071" spans="4:4">
      <c r="D2071" s="2"/>
    </row>
    <row r="2072" spans="4:4">
      <c r="D2072" s="2"/>
    </row>
    <row r="2073" spans="4:4">
      <c r="D2073" s="2"/>
    </row>
    <row r="2074" spans="4:4">
      <c r="D2074" s="2"/>
    </row>
    <row r="2075" spans="4:4">
      <c r="D2075" s="2"/>
    </row>
    <row r="2076" spans="4:4">
      <c r="D2076" s="2"/>
    </row>
    <row r="2077" spans="4:4">
      <c r="D2077" s="2"/>
    </row>
    <row r="2078" spans="4:4">
      <c r="D2078" s="2"/>
    </row>
    <row r="2079" spans="4:4">
      <c r="D2079" s="2"/>
    </row>
    <row r="2080" spans="4:4">
      <c r="D2080" s="2"/>
    </row>
    <row r="2081" spans="4:4">
      <c r="D2081" s="2"/>
    </row>
    <row r="2082" spans="4:4">
      <c r="D2082" s="2"/>
    </row>
    <row r="2083" spans="4:4">
      <c r="D2083" s="2"/>
    </row>
    <row r="2084" spans="4:4">
      <c r="D2084" s="2"/>
    </row>
    <row r="2085" spans="4:4">
      <c r="D2085" s="2"/>
    </row>
    <row r="2086" spans="4:4">
      <c r="D2086" s="2"/>
    </row>
    <row r="2087" spans="4:4">
      <c r="D2087" s="2"/>
    </row>
    <row r="2088" spans="4:4">
      <c r="D2088" s="2"/>
    </row>
    <row r="2089" spans="4:4">
      <c r="D2089" s="2"/>
    </row>
    <row r="2090" spans="4:4">
      <c r="D2090" s="2"/>
    </row>
    <row r="2091" spans="4:4">
      <c r="D2091" s="2"/>
    </row>
    <row r="2092" spans="4:4">
      <c r="D2092" s="2"/>
    </row>
    <row r="2093" spans="4:4">
      <c r="D2093" s="2"/>
    </row>
    <row r="2094" spans="4:4">
      <c r="D2094" s="2"/>
    </row>
    <row r="2095" spans="4:4">
      <c r="D2095" s="2"/>
    </row>
    <row r="2096" spans="4:4">
      <c r="D2096" s="2"/>
    </row>
    <row r="2097" spans="4:4">
      <c r="D2097" s="2"/>
    </row>
    <row r="2098" spans="4:4">
      <c r="D2098" s="2"/>
    </row>
    <row r="2099" spans="4:4">
      <c r="D2099" s="2"/>
    </row>
    <row r="2100" spans="4:4">
      <c r="D2100" s="2"/>
    </row>
    <row r="2101" spans="4:4">
      <c r="D2101" s="2"/>
    </row>
    <row r="2102" spans="4:4">
      <c r="D2102" s="2"/>
    </row>
    <row r="2103" spans="4:4">
      <c r="D2103" s="2"/>
    </row>
    <row r="2104" spans="4:4">
      <c r="D2104" s="2"/>
    </row>
    <row r="2105" spans="4:4">
      <c r="D2105" s="2"/>
    </row>
    <row r="2106" spans="4:4">
      <c r="D2106" s="2"/>
    </row>
    <row r="2107" spans="4:4">
      <c r="D2107" s="2"/>
    </row>
    <row r="2108" spans="4:4">
      <c r="D2108" s="2"/>
    </row>
    <row r="2109" spans="4:4">
      <c r="D2109" s="2"/>
    </row>
    <row r="2110" spans="4:4">
      <c r="D2110" s="2"/>
    </row>
    <row r="2111" spans="4:4">
      <c r="D2111" s="2"/>
    </row>
    <row r="2112" spans="4:4">
      <c r="D2112" s="2"/>
    </row>
    <row r="2113" spans="4:4">
      <c r="D2113" s="2"/>
    </row>
    <row r="2114" spans="4:4">
      <c r="D2114" s="2"/>
    </row>
    <row r="2115" spans="4:4">
      <c r="D2115" s="2"/>
    </row>
    <row r="2116" spans="4:4">
      <c r="D2116" s="2"/>
    </row>
    <row r="2117" spans="4:4">
      <c r="D2117" s="2"/>
    </row>
    <row r="2118" spans="4:4">
      <c r="D2118" s="2"/>
    </row>
    <row r="2119" spans="4:4">
      <c r="D2119" s="2"/>
    </row>
    <row r="2120" spans="4:4">
      <c r="D2120" s="2"/>
    </row>
    <row r="2121" spans="4:4">
      <c r="D2121" s="2"/>
    </row>
    <row r="2122" spans="4:4">
      <c r="D2122" s="2"/>
    </row>
    <row r="2123" spans="4:4">
      <c r="D2123" s="2"/>
    </row>
    <row r="2124" spans="4:4">
      <c r="D2124" s="2"/>
    </row>
    <row r="2125" spans="4:4">
      <c r="D2125" s="2"/>
    </row>
    <row r="2126" spans="4:4">
      <c r="D2126" s="2"/>
    </row>
    <row r="2127" spans="4:4">
      <c r="D2127" s="2"/>
    </row>
    <row r="2128" spans="4:4">
      <c r="D2128" s="2"/>
    </row>
    <row r="2129" spans="4:4">
      <c r="D2129" s="2"/>
    </row>
    <row r="2130" spans="4:4">
      <c r="D2130" s="2"/>
    </row>
    <row r="2131" spans="4:4">
      <c r="D2131" s="2"/>
    </row>
    <row r="2132" spans="4:4">
      <c r="D2132" s="2"/>
    </row>
    <row r="2133" spans="4:4">
      <c r="D2133" s="2"/>
    </row>
    <row r="2134" spans="4:4">
      <c r="D2134" s="2"/>
    </row>
    <row r="2135" spans="4:4">
      <c r="D2135" s="2"/>
    </row>
    <row r="2136" spans="4:4">
      <c r="D2136" s="2"/>
    </row>
    <row r="2137" spans="4:4">
      <c r="D2137" s="2"/>
    </row>
    <row r="2138" spans="4:4">
      <c r="D2138" s="2"/>
    </row>
    <row r="2139" spans="4:4">
      <c r="D2139" s="2"/>
    </row>
    <row r="2140" spans="4:4">
      <c r="D2140" s="2"/>
    </row>
    <row r="2141" spans="4:4">
      <c r="D2141" s="2"/>
    </row>
    <row r="2142" spans="4:4">
      <c r="D2142" s="2"/>
    </row>
    <row r="2143" spans="4:4">
      <c r="D2143" s="2"/>
    </row>
    <row r="2144" spans="4:4">
      <c r="D2144" s="2"/>
    </row>
    <row r="2145" spans="4:4">
      <c r="D2145" s="2"/>
    </row>
    <row r="2146" spans="4:4">
      <c r="D2146" s="2"/>
    </row>
    <row r="2147" spans="4:4">
      <c r="D2147" s="2"/>
    </row>
    <row r="2148" spans="4:4">
      <c r="D2148" s="2"/>
    </row>
    <row r="2149" spans="4:4">
      <c r="D2149" s="2"/>
    </row>
    <row r="2150" spans="4:4">
      <c r="D2150" s="2"/>
    </row>
    <row r="2151" spans="4:4">
      <c r="D2151" s="2"/>
    </row>
    <row r="2152" spans="4:4">
      <c r="D2152" s="2"/>
    </row>
    <row r="2153" spans="4:4">
      <c r="D2153" s="2"/>
    </row>
    <row r="2154" spans="4:4">
      <c r="D2154" s="2"/>
    </row>
    <row r="2155" spans="4:4">
      <c r="D2155" s="2"/>
    </row>
    <row r="2156" spans="4:4">
      <c r="D2156" s="2"/>
    </row>
    <row r="2157" spans="4:4">
      <c r="D2157" s="2"/>
    </row>
    <row r="2158" spans="4:4">
      <c r="D2158" s="2"/>
    </row>
    <row r="2159" spans="4:4">
      <c r="D2159" s="2"/>
    </row>
    <row r="2160" spans="4:4">
      <c r="D2160" s="2"/>
    </row>
    <row r="2161" spans="4:4">
      <c r="D2161" s="2"/>
    </row>
    <row r="2162" spans="4:4">
      <c r="D2162" s="2"/>
    </row>
    <row r="2163" spans="4:4">
      <c r="D2163" s="2"/>
    </row>
    <row r="2164" spans="4:4">
      <c r="D2164" s="2"/>
    </row>
    <row r="2165" spans="4:4">
      <c r="D2165" s="2"/>
    </row>
    <row r="2166" spans="4:4">
      <c r="D2166" s="2"/>
    </row>
    <row r="2167" spans="4:4">
      <c r="D2167" s="2"/>
    </row>
    <row r="2168" spans="4:4">
      <c r="D2168" s="2"/>
    </row>
    <row r="2169" spans="4:4">
      <c r="D2169" s="2"/>
    </row>
    <row r="2170" spans="4:4">
      <c r="D2170" s="2"/>
    </row>
    <row r="2171" spans="4:4">
      <c r="D2171" s="2"/>
    </row>
    <row r="2172" spans="4:4">
      <c r="D2172" s="2"/>
    </row>
    <row r="2173" spans="4:4">
      <c r="D2173" s="2"/>
    </row>
    <row r="2174" spans="4:4">
      <c r="D2174" s="2"/>
    </row>
    <row r="2175" spans="4:4">
      <c r="D2175" s="2"/>
    </row>
    <row r="2176" spans="4:4">
      <c r="D2176" s="2"/>
    </row>
    <row r="2177" spans="4:4">
      <c r="D2177" s="2"/>
    </row>
    <row r="2178" spans="4:4">
      <c r="D2178" s="2"/>
    </row>
    <row r="2179" spans="4:4">
      <c r="D2179" s="2"/>
    </row>
    <row r="2180" spans="4:4">
      <c r="D2180" s="2"/>
    </row>
    <row r="2181" spans="4:4">
      <c r="D2181" s="2"/>
    </row>
    <row r="2182" spans="4:4">
      <c r="D2182" s="2"/>
    </row>
    <row r="2183" spans="4:4">
      <c r="D2183" s="2"/>
    </row>
    <row r="2184" spans="4:4">
      <c r="D2184" s="2"/>
    </row>
    <row r="2185" spans="4:4">
      <c r="D2185" s="2"/>
    </row>
    <row r="2186" spans="4:4">
      <c r="D2186" s="2"/>
    </row>
    <row r="2187" spans="4:4">
      <c r="D2187" s="2"/>
    </row>
    <row r="2188" spans="4:4">
      <c r="D2188" s="2"/>
    </row>
    <row r="2189" spans="4:4">
      <c r="D2189" s="2"/>
    </row>
    <row r="2190" spans="4:4">
      <c r="D2190" s="2"/>
    </row>
    <row r="2191" spans="4:4">
      <c r="D2191" s="2"/>
    </row>
    <row r="2192" spans="4:4">
      <c r="D2192" s="2"/>
    </row>
    <row r="2193" spans="4:4">
      <c r="D2193" s="2"/>
    </row>
    <row r="2194" spans="4:4">
      <c r="D2194" s="2"/>
    </row>
    <row r="2195" spans="4:4">
      <c r="D2195" s="2"/>
    </row>
    <row r="2196" spans="4:4">
      <c r="D2196" s="2"/>
    </row>
    <row r="2197" spans="4:4">
      <c r="D2197" s="2"/>
    </row>
    <row r="2198" spans="4:4">
      <c r="D2198" s="2"/>
    </row>
    <row r="2199" spans="4:4">
      <c r="D2199" s="2"/>
    </row>
    <row r="2200" spans="4:4">
      <c r="D2200" s="2"/>
    </row>
    <row r="2201" spans="4:4">
      <c r="D2201" s="2"/>
    </row>
    <row r="2202" spans="4:4">
      <c r="D2202" s="2"/>
    </row>
    <row r="2203" spans="4:4">
      <c r="D2203" s="2"/>
    </row>
    <row r="2204" spans="4:4">
      <c r="D2204" s="2"/>
    </row>
    <row r="2205" spans="4:4">
      <c r="D2205" s="2"/>
    </row>
    <row r="2206" spans="4:4">
      <c r="D2206" s="2"/>
    </row>
    <row r="2207" spans="4:4">
      <c r="D2207" s="2"/>
    </row>
    <row r="2208" spans="4:4">
      <c r="D2208" s="2"/>
    </row>
    <row r="2209" spans="4:4">
      <c r="D2209" s="2"/>
    </row>
    <row r="2210" spans="4:4">
      <c r="D2210" s="2"/>
    </row>
    <row r="2211" spans="4:4">
      <c r="D2211" s="2"/>
    </row>
    <row r="2212" spans="4:4">
      <c r="D2212" s="2"/>
    </row>
    <row r="2213" spans="4:4">
      <c r="D2213" s="2"/>
    </row>
    <row r="2214" spans="4:4">
      <c r="D2214" s="2"/>
    </row>
    <row r="2215" spans="4:4">
      <c r="D2215" s="2"/>
    </row>
    <row r="2216" spans="4:4">
      <c r="D2216" s="2"/>
    </row>
    <row r="2217" spans="4:4">
      <c r="D2217" s="2"/>
    </row>
    <row r="2218" spans="4:4">
      <c r="D2218" s="2"/>
    </row>
    <row r="2219" spans="4:4">
      <c r="D2219" s="2"/>
    </row>
    <row r="2220" spans="4:4">
      <c r="D2220" s="2"/>
    </row>
    <row r="2221" spans="4:4">
      <c r="D2221" s="2"/>
    </row>
    <row r="2222" spans="4:4">
      <c r="D2222" s="2"/>
    </row>
    <row r="2223" spans="4:4">
      <c r="D2223" s="2"/>
    </row>
    <row r="2224" spans="4:4">
      <c r="D2224" s="2"/>
    </row>
    <row r="2225" spans="4:4">
      <c r="D2225" s="2"/>
    </row>
    <row r="2226" spans="4:4">
      <c r="D2226" s="2"/>
    </row>
    <row r="2227" spans="4:4">
      <c r="D2227" s="2"/>
    </row>
    <row r="2228" spans="4:4">
      <c r="D2228" s="2"/>
    </row>
    <row r="2229" spans="4:4">
      <c r="D2229" s="2"/>
    </row>
    <row r="2230" spans="4:4">
      <c r="D2230" s="2"/>
    </row>
    <row r="2231" spans="4:4">
      <c r="D2231" s="2"/>
    </row>
    <row r="2232" spans="4:4">
      <c r="D2232" s="2"/>
    </row>
    <row r="2233" spans="4:4">
      <c r="D2233" s="2"/>
    </row>
    <row r="2234" spans="4:4">
      <c r="D2234" s="2"/>
    </row>
    <row r="2235" spans="4:4">
      <c r="D2235" s="2"/>
    </row>
    <row r="2236" spans="4:4">
      <c r="D2236" s="2"/>
    </row>
    <row r="2237" spans="4:4">
      <c r="D2237" s="2"/>
    </row>
    <row r="2238" spans="4:4">
      <c r="D2238" s="2"/>
    </row>
    <row r="2239" spans="4:4">
      <c r="D2239" s="2"/>
    </row>
    <row r="2240" spans="4:4">
      <c r="D2240" s="2"/>
    </row>
    <row r="2241" spans="4:4">
      <c r="D2241" s="2"/>
    </row>
    <row r="2242" spans="4:4">
      <c r="D2242" s="2"/>
    </row>
    <row r="2243" spans="4:4">
      <c r="D2243" s="2"/>
    </row>
    <row r="2244" spans="4:4">
      <c r="D2244" s="2"/>
    </row>
    <row r="2245" spans="4:4">
      <c r="D2245" s="2"/>
    </row>
    <row r="2246" spans="4:4">
      <c r="D2246" s="2"/>
    </row>
    <row r="2247" spans="4:4">
      <c r="D2247" s="2"/>
    </row>
    <row r="2248" spans="4:4">
      <c r="D2248" s="2"/>
    </row>
    <row r="2249" spans="4:4">
      <c r="D2249" s="2"/>
    </row>
    <row r="2250" spans="4:4">
      <c r="D2250" s="2"/>
    </row>
    <row r="2251" spans="4:4">
      <c r="D2251" s="2"/>
    </row>
    <row r="2252" spans="4:4">
      <c r="D2252" s="2"/>
    </row>
    <row r="2253" spans="4:4">
      <c r="D2253" s="2"/>
    </row>
    <row r="2254" spans="4:4">
      <c r="D2254" s="2"/>
    </row>
    <row r="2255" spans="4:4">
      <c r="D2255" s="2"/>
    </row>
    <row r="2256" spans="4:4">
      <c r="D2256" s="2"/>
    </row>
    <row r="2257" spans="4:4">
      <c r="D2257" s="2"/>
    </row>
    <row r="2258" spans="4:4">
      <c r="D2258" s="2"/>
    </row>
    <row r="2259" spans="4:4">
      <c r="D2259" s="2"/>
    </row>
    <row r="2260" spans="4:4">
      <c r="D2260" s="2"/>
    </row>
    <row r="2261" spans="4:4">
      <c r="D2261" s="2"/>
    </row>
    <row r="2262" spans="4:4">
      <c r="D2262" s="2"/>
    </row>
    <row r="2263" spans="4:4">
      <c r="D2263" s="2"/>
    </row>
    <row r="2264" spans="4:4">
      <c r="D2264" s="2"/>
    </row>
    <row r="2265" spans="4:4">
      <c r="D2265" s="2"/>
    </row>
    <row r="2266" spans="4:4">
      <c r="D2266" s="2"/>
    </row>
    <row r="2267" spans="4:4">
      <c r="D2267" s="2"/>
    </row>
    <row r="2268" spans="4:4">
      <c r="D2268" s="2"/>
    </row>
    <row r="2269" spans="4:4">
      <c r="D2269" s="2"/>
    </row>
    <row r="2270" spans="4:4">
      <c r="D2270" s="2"/>
    </row>
    <row r="2271" spans="4:4">
      <c r="D2271" s="2"/>
    </row>
    <row r="2272" spans="4:4">
      <c r="D2272" s="2"/>
    </row>
    <row r="2273" spans="4:4">
      <c r="D2273" s="2"/>
    </row>
    <row r="2274" spans="4:4">
      <c r="D2274" s="2"/>
    </row>
    <row r="2275" spans="4:4">
      <c r="D2275" s="2"/>
    </row>
    <row r="2276" spans="4:4">
      <c r="D2276" s="2"/>
    </row>
    <row r="2277" spans="4:4">
      <c r="D2277" s="2"/>
    </row>
    <row r="2278" spans="4:4">
      <c r="D2278" s="2"/>
    </row>
    <row r="2279" spans="4:4">
      <c r="D2279" s="2"/>
    </row>
    <row r="2280" spans="4:4">
      <c r="D2280" s="2"/>
    </row>
    <row r="2281" spans="4:4">
      <c r="D2281" s="2"/>
    </row>
    <row r="2282" spans="4:4">
      <c r="D2282" s="2"/>
    </row>
    <row r="2283" spans="4:4">
      <c r="D2283" s="2"/>
    </row>
    <row r="2284" spans="4:4">
      <c r="D2284" s="2"/>
    </row>
    <row r="2285" spans="4:4">
      <c r="D2285" s="2"/>
    </row>
    <row r="2286" spans="4:4">
      <c r="D2286" s="2"/>
    </row>
    <row r="2287" spans="4:4">
      <c r="D2287" s="2"/>
    </row>
    <row r="2288" spans="4:4">
      <c r="D2288" s="2"/>
    </row>
    <row r="2289" spans="4:4">
      <c r="D2289" s="2"/>
    </row>
    <row r="2290" spans="4:4">
      <c r="D2290" s="2"/>
    </row>
    <row r="2291" spans="4:4">
      <c r="D2291" s="2"/>
    </row>
    <row r="2292" spans="4:4">
      <c r="D2292" s="2"/>
    </row>
    <row r="2293" spans="4:4">
      <c r="D2293" s="2"/>
    </row>
    <row r="2294" spans="4:4">
      <c r="D2294" s="2"/>
    </row>
    <row r="2295" spans="4:4">
      <c r="D2295" s="2"/>
    </row>
    <row r="2296" spans="4:4">
      <c r="D2296" s="2"/>
    </row>
    <row r="2297" spans="4:4">
      <c r="D2297" s="2"/>
    </row>
    <row r="2298" spans="4:4">
      <c r="D2298" s="2"/>
    </row>
    <row r="2299" spans="4:4">
      <c r="D2299" s="2"/>
    </row>
    <row r="2300" spans="4:4">
      <c r="D2300" s="2"/>
    </row>
    <row r="2301" spans="4:4">
      <c r="D2301" s="2"/>
    </row>
    <row r="2302" spans="4:4">
      <c r="D2302" s="2"/>
    </row>
    <row r="2303" spans="4:4">
      <c r="D2303" s="2"/>
    </row>
    <row r="2304" spans="4:4">
      <c r="D2304" s="2"/>
    </row>
    <row r="2305" spans="4:4">
      <c r="D2305" s="2"/>
    </row>
    <row r="2306" spans="4:4">
      <c r="D2306" s="2"/>
    </row>
    <row r="2307" spans="4:4">
      <c r="D2307" s="2"/>
    </row>
    <row r="2308" spans="4:4">
      <c r="D2308" s="2"/>
    </row>
    <row r="2309" spans="4:4">
      <c r="D2309" s="2"/>
    </row>
    <row r="2310" spans="4:4">
      <c r="D2310" s="2"/>
    </row>
    <row r="2311" spans="4:4">
      <c r="D2311" s="2"/>
    </row>
    <row r="2312" spans="4:4">
      <c r="D2312" s="2"/>
    </row>
    <row r="2313" spans="4:4">
      <c r="D2313" s="2"/>
    </row>
    <row r="2314" spans="4:4">
      <c r="D2314" s="2"/>
    </row>
    <row r="2315" spans="4:4">
      <c r="D2315" s="2"/>
    </row>
    <row r="2316" spans="4:4">
      <c r="D2316" s="2"/>
    </row>
    <row r="2317" spans="4:4">
      <c r="D2317" s="2"/>
    </row>
    <row r="2318" spans="4:4">
      <c r="D2318" s="2"/>
    </row>
    <row r="2319" spans="4:4">
      <c r="D2319" s="2"/>
    </row>
    <row r="2320" spans="4:4">
      <c r="D2320" s="2"/>
    </row>
    <row r="2321" spans="4:4">
      <c r="D2321" s="2"/>
    </row>
    <row r="2322" spans="4:4">
      <c r="D2322" s="2"/>
    </row>
    <row r="2323" spans="4:4">
      <c r="D2323" s="2"/>
    </row>
    <row r="2324" spans="4:4">
      <c r="D2324" s="2"/>
    </row>
    <row r="2325" spans="4:4">
      <c r="D2325" s="2"/>
    </row>
    <row r="2326" spans="4:4">
      <c r="D2326" s="2"/>
    </row>
    <row r="2327" spans="4:4">
      <c r="D2327" s="2"/>
    </row>
    <row r="2328" spans="4:4">
      <c r="D2328" s="2"/>
    </row>
    <row r="2329" spans="4:4">
      <c r="D2329" s="2"/>
    </row>
    <row r="2330" spans="4:4">
      <c r="D2330" s="2"/>
    </row>
    <row r="2331" spans="4:4">
      <c r="D2331" s="2"/>
    </row>
    <row r="2332" spans="4:4">
      <c r="D2332" s="2"/>
    </row>
    <row r="2333" spans="4:4">
      <c r="D2333" s="2"/>
    </row>
    <row r="2334" spans="4:4">
      <c r="D2334" s="2"/>
    </row>
    <row r="2335" spans="4:4">
      <c r="D2335" s="2"/>
    </row>
    <row r="2336" spans="4:4">
      <c r="D2336" s="2"/>
    </row>
    <row r="2337" spans="4:4">
      <c r="D2337" s="2"/>
    </row>
    <row r="2338" spans="4:4">
      <c r="D2338" s="2"/>
    </row>
    <row r="2339" spans="4:4">
      <c r="D2339" s="2"/>
    </row>
    <row r="2340" spans="4:4">
      <c r="D2340" s="2"/>
    </row>
    <row r="2341" spans="4:4">
      <c r="D2341" s="2"/>
    </row>
    <row r="2342" spans="4:4">
      <c r="D2342" s="2"/>
    </row>
    <row r="2343" spans="4:4">
      <c r="D2343" s="2"/>
    </row>
    <row r="2344" spans="4:4">
      <c r="D2344" s="2"/>
    </row>
    <row r="2345" spans="4:4">
      <c r="D2345" s="2"/>
    </row>
    <row r="2346" spans="4:4">
      <c r="D2346" s="2"/>
    </row>
    <row r="2347" spans="4:4">
      <c r="D2347" s="2"/>
    </row>
    <row r="2348" spans="4:4">
      <c r="D2348" s="2"/>
    </row>
    <row r="2349" spans="4:4">
      <c r="D2349" s="2"/>
    </row>
    <row r="2350" spans="4:4">
      <c r="D2350" s="2"/>
    </row>
    <row r="2351" spans="4:4">
      <c r="D2351" s="2"/>
    </row>
    <row r="2352" spans="4:4">
      <c r="D2352" s="2"/>
    </row>
    <row r="2353" spans="4:4">
      <c r="D2353" s="2"/>
    </row>
    <row r="2354" spans="4:4">
      <c r="D2354" s="2"/>
    </row>
    <row r="2355" spans="4:4">
      <c r="D2355" s="2"/>
    </row>
    <row r="2356" spans="4:4">
      <c r="D2356" s="2"/>
    </row>
    <row r="2357" spans="4:4">
      <c r="D2357" s="2"/>
    </row>
    <row r="2358" spans="4:4">
      <c r="D2358" s="2"/>
    </row>
    <row r="2359" spans="4:4">
      <c r="D2359" s="2"/>
    </row>
    <row r="2360" spans="4:4">
      <c r="D2360" s="2"/>
    </row>
    <row r="2361" spans="4:4">
      <c r="D2361" s="2"/>
    </row>
    <row r="2362" spans="4:4">
      <c r="D2362" s="2"/>
    </row>
    <row r="2363" spans="4:4">
      <c r="D2363" s="2"/>
    </row>
    <row r="2364" spans="4:4">
      <c r="D2364" s="2"/>
    </row>
    <row r="2365" spans="4:4">
      <c r="D2365" s="2"/>
    </row>
    <row r="2366" spans="4:4">
      <c r="D2366" s="2"/>
    </row>
    <row r="2367" spans="4:4">
      <c r="D2367" s="2"/>
    </row>
    <row r="2368" spans="4:4">
      <c r="D2368" s="2"/>
    </row>
    <row r="2369" spans="4:4">
      <c r="D2369" s="2"/>
    </row>
    <row r="2370" spans="4:4">
      <c r="D2370" s="2"/>
    </row>
    <row r="2371" spans="4:4">
      <c r="D2371" s="2"/>
    </row>
    <row r="2372" spans="4:4">
      <c r="D2372" s="2"/>
    </row>
    <row r="2373" spans="4:4">
      <c r="D2373" s="2"/>
    </row>
    <row r="2374" spans="4:4">
      <c r="D2374" s="2"/>
    </row>
    <row r="2375" spans="4:4">
      <c r="D2375" s="2"/>
    </row>
    <row r="2376" spans="4:4">
      <c r="D2376" s="2"/>
    </row>
    <row r="2377" spans="4:4">
      <c r="D2377" s="2"/>
    </row>
    <row r="2378" spans="4:4">
      <c r="D2378" s="2"/>
    </row>
    <row r="2379" spans="4:4">
      <c r="D2379" s="2"/>
    </row>
    <row r="2380" spans="4:4">
      <c r="D2380" s="2"/>
    </row>
    <row r="2381" spans="4:4">
      <c r="D2381" s="2"/>
    </row>
    <row r="2382" spans="4:4">
      <c r="D2382" s="2"/>
    </row>
    <row r="2383" spans="4:4">
      <c r="D2383" s="2"/>
    </row>
    <row r="2384" spans="4:4">
      <c r="D2384" s="2"/>
    </row>
    <row r="2385" spans="4:4">
      <c r="D2385" s="2"/>
    </row>
    <row r="2386" spans="4:4">
      <c r="D2386" s="2"/>
    </row>
    <row r="2387" spans="4:4">
      <c r="D2387" s="2"/>
    </row>
    <row r="2388" spans="4:4">
      <c r="D2388" s="2"/>
    </row>
    <row r="2389" spans="4:4">
      <c r="D2389" s="2"/>
    </row>
    <row r="2390" spans="4:4">
      <c r="D2390" s="2"/>
    </row>
    <row r="2391" spans="4:4">
      <c r="D2391" s="2"/>
    </row>
    <row r="2392" spans="4:4">
      <c r="D2392" s="2"/>
    </row>
    <row r="2393" spans="4:4">
      <c r="D2393" s="2"/>
    </row>
    <row r="2394" spans="4:4">
      <c r="D2394" s="2"/>
    </row>
    <row r="2395" spans="4:4">
      <c r="D2395" s="2"/>
    </row>
    <row r="2396" spans="4:4">
      <c r="D2396" s="2"/>
    </row>
    <row r="2397" spans="4:4">
      <c r="D2397" s="2"/>
    </row>
    <row r="2398" spans="4:4">
      <c r="D2398" s="2"/>
    </row>
    <row r="2399" spans="4:4">
      <c r="D2399" s="2"/>
    </row>
    <row r="2400" spans="4:4">
      <c r="D2400" s="2"/>
    </row>
    <row r="2401" spans="4:4">
      <c r="D2401" s="2"/>
    </row>
    <row r="2402" spans="4:4">
      <c r="D2402" s="2"/>
    </row>
    <row r="2403" spans="4:4">
      <c r="D2403" s="2"/>
    </row>
    <row r="2404" spans="4:4">
      <c r="D2404" s="2"/>
    </row>
    <row r="2405" spans="4:4">
      <c r="D2405" s="2"/>
    </row>
    <row r="2406" spans="4:4">
      <c r="D2406" s="2"/>
    </row>
    <row r="2407" spans="4:4">
      <c r="D2407" s="2"/>
    </row>
    <row r="2408" spans="4:4">
      <c r="D2408" s="2"/>
    </row>
    <row r="2409" spans="4:4">
      <c r="D2409" s="2"/>
    </row>
    <row r="2410" spans="4:4">
      <c r="D2410" s="2"/>
    </row>
    <row r="2411" spans="4:4">
      <c r="D2411" s="2"/>
    </row>
    <row r="2412" spans="4:4">
      <c r="D2412" s="2"/>
    </row>
    <row r="2413" spans="4:4">
      <c r="D2413" s="2"/>
    </row>
    <row r="2414" spans="4:4">
      <c r="D2414" s="2"/>
    </row>
    <row r="2415" spans="4:4">
      <c r="D2415" s="2"/>
    </row>
    <row r="2416" spans="4:4">
      <c r="D2416" s="2"/>
    </row>
    <row r="2417" spans="4:4">
      <c r="D2417" s="2"/>
    </row>
    <row r="2418" spans="4:4">
      <c r="D2418" s="2"/>
    </row>
    <row r="2419" spans="4:4">
      <c r="D2419" s="2"/>
    </row>
    <row r="2420" spans="4:4">
      <c r="D2420" s="2"/>
    </row>
    <row r="2421" spans="4:4">
      <c r="D2421" s="2"/>
    </row>
    <row r="2422" spans="4:4">
      <c r="D2422" s="2"/>
    </row>
    <row r="2423" spans="4:4">
      <c r="D2423" s="2"/>
    </row>
    <row r="2424" spans="4:4">
      <c r="D2424" s="2"/>
    </row>
    <row r="2425" spans="4:4">
      <c r="D2425" s="2"/>
    </row>
    <row r="2426" spans="4:4">
      <c r="D2426" s="2"/>
    </row>
    <row r="2427" spans="4:4">
      <c r="D2427" s="2"/>
    </row>
    <row r="2428" spans="4:4">
      <c r="D2428" s="2"/>
    </row>
    <row r="2429" spans="4:4">
      <c r="D2429" s="2"/>
    </row>
    <row r="2430" spans="4:4">
      <c r="D2430" s="2"/>
    </row>
    <row r="2431" spans="4:4">
      <c r="D2431" s="2"/>
    </row>
    <row r="2432" spans="4:4">
      <c r="D2432" s="2"/>
    </row>
    <row r="2433" spans="4:4">
      <c r="D2433" s="2"/>
    </row>
    <row r="2434" spans="4:4">
      <c r="D2434" s="2"/>
    </row>
    <row r="2435" spans="4:4">
      <c r="D2435" s="2"/>
    </row>
    <row r="2436" spans="4:4">
      <c r="D2436" s="2"/>
    </row>
    <row r="2437" spans="4:4">
      <c r="D2437" s="2"/>
    </row>
    <row r="2438" spans="4:4">
      <c r="D2438" s="2"/>
    </row>
    <row r="2439" spans="4:4">
      <c r="D2439" s="2"/>
    </row>
    <row r="2440" spans="4:4">
      <c r="D2440" s="2"/>
    </row>
    <row r="2441" spans="4:4">
      <c r="D2441" s="2"/>
    </row>
    <row r="2442" spans="4:4">
      <c r="D2442" s="2"/>
    </row>
    <row r="2443" spans="4:4">
      <c r="D2443" s="2"/>
    </row>
    <row r="2444" spans="4:4">
      <c r="D2444" s="2"/>
    </row>
    <row r="2445" spans="4:4">
      <c r="D2445" s="2"/>
    </row>
    <row r="2446" spans="4:4">
      <c r="D2446" s="2"/>
    </row>
    <row r="2447" spans="4:4">
      <c r="D2447" s="2"/>
    </row>
    <row r="2448" spans="4:4">
      <c r="D2448" s="2"/>
    </row>
    <row r="2449" spans="4:4">
      <c r="D2449" s="2"/>
    </row>
    <row r="2450" spans="4:4">
      <c r="D2450" s="2"/>
    </row>
    <row r="2451" spans="4:4">
      <c r="D2451" s="2"/>
    </row>
    <row r="2452" spans="4:4">
      <c r="D2452" s="2"/>
    </row>
    <row r="2453" spans="4:4">
      <c r="D2453" s="2"/>
    </row>
    <row r="2454" spans="4:4">
      <c r="D2454" s="2"/>
    </row>
    <row r="2455" spans="4:4">
      <c r="D2455" s="2"/>
    </row>
    <row r="2456" spans="4:4">
      <c r="D2456" s="2"/>
    </row>
    <row r="2457" spans="4:4">
      <c r="D2457" s="2"/>
    </row>
    <row r="2458" spans="4:4">
      <c r="D2458" s="2"/>
    </row>
    <row r="2459" spans="4:4">
      <c r="D2459" s="2"/>
    </row>
    <row r="2460" spans="4:4">
      <c r="D2460" s="2"/>
    </row>
    <row r="2461" spans="4:4">
      <c r="D2461" s="2"/>
    </row>
    <row r="2462" spans="4:4">
      <c r="D2462" s="2"/>
    </row>
    <row r="2463" spans="4:4">
      <c r="D2463" s="2"/>
    </row>
    <row r="2464" spans="4:4">
      <c r="D2464" s="2"/>
    </row>
    <row r="2465" spans="4:4">
      <c r="D2465" s="2"/>
    </row>
    <row r="2466" spans="4:4">
      <c r="D2466" s="2"/>
    </row>
    <row r="2467" spans="4:4">
      <c r="D2467" s="2"/>
    </row>
    <row r="2468" spans="4:4">
      <c r="D2468" s="2"/>
    </row>
    <row r="2469" spans="4:4">
      <c r="D2469" s="2"/>
    </row>
    <row r="2470" spans="4:4">
      <c r="D2470" s="2"/>
    </row>
    <row r="2471" spans="4:4">
      <c r="D2471" s="2"/>
    </row>
    <row r="2472" spans="4:4">
      <c r="D2472" s="2"/>
    </row>
    <row r="2473" spans="4:4">
      <c r="D2473" s="2"/>
    </row>
    <row r="2474" spans="4:4">
      <c r="D2474" s="2"/>
    </row>
    <row r="2475" spans="4:4">
      <c r="D2475" s="2"/>
    </row>
    <row r="2476" spans="4:4">
      <c r="D2476" s="2"/>
    </row>
    <row r="2477" spans="4:4">
      <c r="D2477" s="2"/>
    </row>
    <row r="2478" spans="4:4">
      <c r="D2478" s="2"/>
    </row>
    <row r="2479" spans="4:4">
      <c r="D2479" s="2"/>
    </row>
    <row r="2480" spans="4:4">
      <c r="D2480" s="2"/>
    </row>
    <row r="2481" spans="4:4">
      <c r="D2481" s="2"/>
    </row>
    <row r="2482" spans="4:4">
      <c r="D2482" s="2"/>
    </row>
    <row r="2483" spans="4:4">
      <c r="D2483" s="2"/>
    </row>
    <row r="2484" spans="4:4">
      <c r="D2484" s="2"/>
    </row>
    <row r="2485" spans="4:4">
      <c r="D2485" s="2"/>
    </row>
    <row r="2486" spans="4:4">
      <c r="D2486" s="2"/>
    </row>
    <row r="2487" spans="4:4">
      <c r="D2487" s="2"/>
    </row>
    <row r="2488" spans="4:4">
      <c r="D2488" s="2"/>
    </row>
    <row r="2489" spans="4:4">
      <c r="D2489" s="2"/>
    </row>
    <row r="2490" spans="4:4">
      <c r="D2490" s="2"/>
    </row>
    <row r="2491" spans="4:4">
      <c r="D2491" s="2"/>
    </row>
    <row r="2492" spans="4:4">
      <c r="D2492" s="2"/>
    </row>
    <row r="2493" spans="4:4">
      <c r="D2493" s="2"/>
    </row>
    <row r="2494" spans="4:4">
      <c r="D2494" s="2"/>
    </row>
    <row r="2495" spans="4:4">
      <c r="D2495" s="2"/>
    </row>
    <row r="2496" spans="4:4">
      <c r="D2496" s="2"/>
    </row>
    <row r="2497" spans="4:4">
      <c r="D2497" s="2"/>
    </row>
    <row r="2498" spans="4:4">
      <c r="D2498" s="2"/>
    </row>
    <row r="2499" spans="4:4">
      <c r="D2499" s="2"/>
    </row>
    <row r="2500" spans="4:4">
      <c r="D2500" s="2"/>
    </row>
    <row r="2501" spans="4:4">
      <c r="D2501" s="2"/>
    </row>
    <row r="2502" spans="4:4">
      <c r="D2502" s="2"/>
    </row>
    <row r="2503" spans="4:4">
      <c r="D2503" s="2"/>
    </row>
    <row r="2504" spans="4:4">
      <c r="D2504" s="2"/>
    </row>
    <row r="2505" spans="4:4">
      <c r="D2505" s="2"/>
    </row>
    <row r="2506" spans="4:4">
      <c r="D2506" s="2"/>
    </row>
    <row r="2507" spans="4:4">
      <c r="D2507" s="2"/>
    </row>
    <row r="2508" spans="4:4">
      <c r="D2508" s="2"/>
    </row>
    <row r="2509" spans="4:4">
      <c r="D2509" s="2"/>
    </row>
    <row r="2510" spans="4:4">
      <c r="D2510" s="2"/>
    </row>
    <row r="2511" spans="4:4">
      <c r="D2511" s="2"/>
    </row>
    <row r="2512" spans="4:4">
      <c r="D2512" s="2"/>
    </row>
    <row r="2513" spans="4:4">
      <c r="D2513" s="2"/>
    </row>
    <row r="2514" spans="4:4">
      <c r="D2514" s="2"/>
    </row>
    <row r="2515" spans="4:4">
      <c r="D2515" s="2"/>
    </row>
    <row r="2516" spans="4:4">
      <c r="D2516" s="2"/>
    </row>
    <row r="2517" spans="4:4">
      <c r="D2517" s="2"/>
    </row>
    <row r="2518" spans="4:4">
      <c r="D2518" s="2"/>
    </row>
    <row r="2519" spans="4:4">
      <c r="D2519" s="2"/>
    </row>
    <row r="2520" spans="4:4">
      <c r="D2520" s="2"/>
    </row>
    <row r="2521" spans="4:4">
      <c r="D2521" s="2"/>
    </row>
    <row r="2522" spans="4:4">
      <c r="D2522" s="2"/>
    </row>
    <row r="2523" spans="4:4">
      <c r="D2523" s="2"/>
    </row>
    <row r="2524" spans="4:4">
      <c r="D2524" s="2"/>
    </row>
    <row r="2525" spans="4:4">
      <c r="D2525" s="2"/>
    </row>
    <row r="2526" spans="4:4">
      <c r="D2526" s="2"/>
    </row>
    <row r="2527" spans="4:4">
      <c r="D2527" s="2"/>
    </row>
    <row r="2528" spans="4:4">
      <c r="D2528" s="2"/>
    </row>
    <row r="2529" spans="4:4">
      <c r="D2529" s="2"/>
    </row>
    <row r="2530" spans="4:4">
      <c r="D2530" s="2"/>
    </row>
    <row r="2531" spans="4:4">
      <c r="D2531" s="2"/>
    </row>
    <row r="2532" spans="4:4">
      <c r="D2532" s="2"/>
    </row>
    <row r="2533" spans="4:4">
      <c r="D2533" s="2"/>
    </row>
    <row r="2534" spans="4:4">
      <c r="D2534" s="2"/>
    </row>
    <row r="2535" spans="4:4">
      <c r="D2535" s="2"/>
    </row>
    <row r="2536" spans="4:4">
      <c r="D2536" s="2"/>
    </row>
    <row r="2537" spans="4:4">
      <c r="D2537" s="2"/>
    </row>
    <row r="2538" spans="4:4">
      <c r="D2538" s="2"/>
    </row>
    <row r="2539" spans="4:4">
      <c r="D2539" s="2"/>
    </row>
    <row r="2540" spans="4:4">
      <c r="D2540" s="2"/>
    </row>
    <row r="2541" spans="4:4">
      <c r="D2541" s="2"/>
    </row>
    <row r="2542" spans="4:4">
      <c r="D2542" s="2"/>
    </row>
    <row r="2543" spans="4:4">
      <c r="D2543" s="2"/>
    </row>
    <row r="2544" spans="4:4">
      <c r="D2544" s="2"/>
    </row>
    <row r="2545" spans="4:4">
      <c r="D2545" s="2"/>
    </row>
    <row r="2546" spans="4:4">
      <c r="D2546" s="2"/>
    </row>
    <row r="2547" spans="4:4">
      <c r="D2547" s="2"/>
    </row>
    <row r="2548" spans="4:4">
      <c r="D2548" s="2"/>
    </row>
    <row r="2549" spans="4:4">
      <c r="D2549" s="2"/>
    </row>
    <row r="2550" spans="4:4">
      <c r="D2550" s="2"/>
    </row>
    <row r="2551" spans="4:4">
      <c r="D2551" s="2"/>
    </row>
    <row r="2552" spans="4:4">
      <c r="D2552" s="2"/>
    </row>
    <row r="2553" spans="4:4">
      <c r="D2553" s="2"/>
    </row>
    <row r="2554" spans="4:4">
      <c r="D2554" s="2"/>
    </row>
    <row r="2555" spans="4:4">
      <c r="D2555" s="2"/>
    </row>
    <row r="2556" spans="4:4">
      <c r="D2556" s="2"/>
    </row>
    <row r="2557" spans="4:4">
      <c r="D2557" s="2"/>
    </row>
    <row r="2558" spans="4:4">
      <c r="D2558" s="2"/>
    </row>
    <row r="2559" spans="4:4">
      <c r="D2559" s="2"/>
    </row>
    <row r="2560" spans="4:4">
      <c r="D2560" s="2"/>
    </row>
    <row r="2561" spans="4:4">
      <c r="D2561" s="2"/>
    </row>
    <row r="2562" spans="4:4">
      <c r="D2562" s="2"/>
    </row>
    <row r="2563" spans="4:4">
      <c r="D2563" s="2"/>
    </row>
    <row r="2564" spans="4:4">
      <c r="D2564" s="2"/>
    </row>
    <row r="2565" spans="4:4">
      <c r="D2565" s="2"/>
    </row>
    <row r="2566" spans="4:4">
      <c r="D2566" s="2"/>
    </row>
    <row r="2567" spans="4:4">
      <c r="D2567" s="2"/>
    </row>
    <row r="2568" spans="4:4">
      <c r="D2568" s="2"/>
    </row>
    <row r="2569" spans="4:4">
      <c r="D2569" s="2"/>
    </row>
    <row r="2570" spans="4:4">
      <c r="D2570" s="2"/>
    </row>
    <row r="2571" spans="4:4">
      <c r="D2571" s="2"/>
    </row>
    <row r="2572" spans="4:4">
      <c r="D2572" s="2"/>
    </row>
    <row r="2573" spans="4:4">
      <c r="D2573" s="2"/>
    </row>
    <row r="2574" spans="4:4">
      <c r="D2574" s="2"/>
    </row>
    <row r="2575" spans="4:4">
      <c r="D2575" s="2"/>
    </row>
    <row r="2576" spans="4:4">
      <c r="D2576" s="2"/>
    </row>
    <row r="2577" spans="4:4">
      <c r="D2577" s="2"/>
    </row>
    <row r="2578" spans="4:4">
      <c r="D2578" s="2"/>
    </row>
    <row r="2579" spans="4:4">
      <c r="D2579" s="2"/>
    </row>
    <row r="2580" spans="4:4">
      <c r="D2580" s="2"/>
    </row>
    <row r="2581" spans="4:4">
      <c r="D2581" s="2"/>
    </row>
    <row r="2582" spans="4:4">
      <c r="D2582" s="2"/>
    </row>
    <row r="2583" spans="4:4">
      <c r="D2583" s="2"/>
    </row>
    <row r="2584" spans="4:4">
      <c r="D2584" s="2"/>
    </row>
    <row r="2585" spans="4:4">
      <c r="D2585" s="2"/>
    </row>
    <row r="2586" spans="4:4">
      <c r="D2586" s="2"/>
    </row>
    <row r="2587" spans="4:4">
      <c r="D2587" s="2"/>
    </row>
    <row r="2588" spans="4:4">
      <c r="D2588" s="2"/>
    </row>
    <row r="2589" spans="4:4">
      <c r="D2589" s="2"/>
    </row>
    <row r="2590" spans="4:4">
      <c r="D2590" s="2"/>
    </row>
    <row r="2591" spans="4:4">
      <c r="D2591" s="2"/>
    </row>
    <row r="2592" spans="4:4">
      <c r="D2592" s="2"/>
    </row>
    <row r="2593" spans="4:4">
      <c r="D2593" s="2"/>
    </row>
    <row r="2594" spans="4:4">
      <c r="D2594" s="2"/>
    </row>
    <row r="2595" spans="4:4">
      <c r="D2595" s="2"/>
    </row>
    <row r="2596" spans="4:4">
      <c r="D2596" s="2"/>
    </row>
    <row r="2597" spans="4:4">
      <c r="D2597" s="2"/>
    </row>
    <row r="2598" spans="4:4">
      <c r="D2598" s="2"/>
    </row>
    <row r="2599" spans="4:4">
      <c r="D2599" s="2"/>
    </row>
    <row r="2600" spans="4:4">
      <c r="D2600" s="2"/>
    </row>
    <row r="2601" spans="4:4">
      <c r="D2601" s="2"/>
    </row>
    <row r="2602" spans="4:4">
      <c r="D2602" s="2"/>
    </row>
    <row r="2603" spans="4:4">
      <c r="D2603" s="2"/>
    </row>
    <row r="2604" spans="4:4">
      <c r="D2604" s="2"/>
    </row>
    <row r="2605" spans="4:4">
      <c r="D2605" s="2"/>
    </row>
    <row r="2606" spans="4:4">
      <c r="D2606" s="2"/>
    </row>
    <row r="2607" spans="4:4">
      <c r="D2607" s="2"/>
    </row>
    <row r="2608" spans="4:4">
      <c r="D2608" s="2"/>
    </row>
    <row r="2609" spans="4:4">
      <c r="D2609" s="2"/>
    </row>
    <row r="2610" spans="4:4">
      <c r="D2610" s="2"/>
    </row>
    <row r="2611" spans="4:4">
      <c r="D2611" s="2"/>
    </row>
    <row r="2612" spans="4:4">
      <c r="D2612" s="2"/>
    </row>
    <row r="2613" spans="4:4">
      <c r="D2613" s="2"/>
    </row>
    <row r="2614" spans="4:4">
      <c r="D2614" s="2"/>
    </row>
    <row r="2615" spans="4:4">
      <c r="D2615" s="2"/>
    </row>
    <row r="2616" spans="4:4">
      <c r="D2616" s="2"/>
    </row>
    <row r="2617" spans="4:4">
      <c r="D2617" s="2"/>
    </row>
    <row r="2618" spans="4:4">
      <c r="D2618" s="2"/>
    </row>
    <row r="2619" spans="4:4">
      <c r="D2619" s="2"/>
    </row>
    <row r="2620" spans="4:4">
      <c r="D2620" s="2"/>
    </row>
    <row r="2621" spans="4:4">
      <c r="D2621" s="2"/>
    </row>
    <row r="2622" spans="4:4">
      <c r="D2622" s="2"/>
    </row>
    <row r="2623" spans="4:4">
      <c r="D2623" s="2"/>
    </row>
    <row r="2624" spans="4:4">
      <c r="D2624" s="2"/>
    </row>
    <row r="2625" spans="4:4">
      <c r="D2625" s="2"/>
    </row>
    <row r="2626" spans="4:4">
      <c r="D2626" s="2"/>
    </row>
    <row r="2627" spans="4:4">
      <c r="D2627" s="2"/>
    </row>
    <row r="2628" spans="4:4">
      <c r="D2628" s="2"/>
    </row>
    <row r="2629" spans="4:4">
      <c r="D2629" s="2"/>
    </row>
    <row r="2630" spans="4:4">
      <c r="D2630" s="2"/>
    </row>
    <row r="2631" spans="4:4">
      <c r="D2631" s="2"/>
    </row>
    <row r="2632" spans="4:4">
      <c r="D2632" s="2"/>
    </row>
    <row r="2633" spans="4:4">
      <c r="D2633" s="2"/>
    </row>
    <row r="2634" spans="4:4">
      <c r="D2634" s="2"/>
    </row>
    <row r="2635" spans="4:4">
      <c r="D2635" s="2"/>
    </row>
    <row r="2636" spans="4:4">
      <c r="D2636" s="2"/>
    </row>
    <row r="2637" spans="4:4">
      <c r="D2637" s="2"/>
    </row>
    <row r="2638" spans="4:4">
      <c r="D2638" s="2"/>
    </row>
    <row r="2639" spans="4:4">
      <c r="D2639" s="2"/>
    </row>
    <row r="2640" spans="4:4">
      <c r="D2640" s="2"/>
    </row>
    <row r="2641" spans="4:4">
      <c r="D2641" s="2"/>
    </row>
    <row r="2642" spans="4:4">
      <c r="D2642" s="2"/>
    </row>
    <row r="2643" spans="4:4">
      <c r="D2643" s="2"/>
    </row>
    <row r="2644" spans="4:4">
      <c r="D2644" s="2"/>
    </row>
    <row r="2645" spans="4:4">
      <c r="D2645" s="2"/>
    </row>
    <row r="2646" spans="4:4">
      <c r="D2646" s="2"/>
    </row>
    <row r="2647" spans="4:4">
      <c r="D2647" s="2"/>
    </row>
    <row r="2648" spans="4:4">
      <c r="D2648" s="2"/>
    </row>
    <row r="2649" spans="4:4">
      <c r="D2649" s="2"/>
    </row>
    <row r="2650" spans="4:4">
      <c r="D2650" s="2"/>
    </row>
    <row r="2651" spans="4:4">
      <c r="D2651" s="2"/>
    </row>
    <row r="2652" spans="4:4">
      <c r="D2652" s="2"/>
    </row>
    <row r="2653" spans="4:4">
      <c r="D2653" s="2"/>
    </row>
    <row r="2654" spans="4:4">
      <c r="D2654" s="2"/>
    </row>
    <row r="2655" spans="4:4">
      <c r="D2655" s="2"/>
    </row>
    <row r="2656" spans="4:4">
      <c r="D2656" s="2"/>
    </row>
    <row r="2657" spans="4:4">
      <c r="D2657" s="2"/>
    </row>
    <row r="2658" spans="4:4">
      <c r="D2658" s="3"/>
    </row>
    <row r="2659" spans="4:4">
      <c r="D2659" s="3"/>
    </row>
    <row r="2660" spans="4:4">
      <c r="D2660" s="3"/>
    </row>
    <row r="2661" spans="4:4">
      <c r="D2661" s="3"/>
    </row>
    <row r="2662" spans="4:4">
      <c r="D2662" s="3"/>
    </row>
    <row r="2663" spans="4:4">
      <c r="D2663" s="3"/>
    </row>
    <row r="2664" spans="4:4">
      <c r="D2664" s="3"/>
    </row>
    <row r="2665" spans="4:4">
      <c r="D2665" s="3"/>
    </row>
    <row r="2666" spans="4:4">
      <c r="D2666" s="3"/>
    </row>
    <row r="2667" spans="4:4">
      <c r="D2667" s="3"/>
    </row>
    <row r="2668" spans="4:4">
      <c r="D2668" s="3"/>
    </row>
    <row r="2669" spans="4:4">
      <c r="D2669" s="3"/>
    </row>
    <row r="2670" spans="4:4">
      <c r="D2670" s="3"/>
    </row>
    <row r="2671" spans="4:4">
      <c r="D2671" s="3"/>
    </row>
    <row r="2672" spans="4:4">
      <c r="D2672" s="3"/>
    </row>
    <row r="2673" spans="4:4">
      <c r="D2673" s="3"/>
    </row>
    <row r="2674" spans="4:4">
      <c r="D2674" s="3"/>
    </row>
    <row r="2675" spans="4:4">
      <c r="D2675" s="3"/>
    </row>
    <row r="2676" spans="4:4">
      <c r="D2676" s="3"/>
    </row>
    <row r="2677" spans="4:4">
      <c r="D2677" s="3"/>
    </row>
    <row r="2678" spans="4:4">
      <c r="D2678" s="3"/>
    </row>
    <row r="2679" spans="4:4">
      <c r="D2679" s="3"/>
    </row>
    <row r="2680" spans="4:4">
      <c r="D2680" s="3"/>
    </row>
    <row r="2681" spans="4:4">
      <c r="D2681" s="3"/>
    </row>
    <row r="2682" spans="4:4">
      <c r="D2682" s="3"/>
    </row>
    <row r="2683" spans="4:4">
      <c r="D2683" s="3"/>
    </row>
    <row r="2684" spans="4:4">
      <c r="D2684" s="3"/>
    </row>
    <row r="2685" spans="4:4">
      <c r="D2685" s="3"/>
    </row>
    <row r="2686" spans="4:4">
      <c r="D2686" s="3"/>
    </row>
    <row r="2687" spans="4:4">
      <c r="D2687" s="3"/>
    </row>
    <row r="2688" spans="4:4">
      <c r="D2688" s="3"/>
    </row>
    <row r="2689" spans="4:4">
      <c r="D2689" s="3"/>
    </row>
    <row r="2690" spans="4:4">
      <c r="D2690" s="3"/>
    </row>
    <row r="2691" spans="4:4">
      <c r="D2691" s="3"/>
    </row>
    <row r="2692" spans="4:4">
      <c r="D2692" s="3"/>
    </row>
    <row r="2693" spans="4:4">
      <c r="D2693" s="3"/>
    </row>
    <row r="2694" spans="4:4">
      <c r="D2694" s="3"/>
    </row>
    <row r="2695" spans="4:4">
      <c r="D2695" s="3"/>
    </row>
    <row r="2696" spans="4:4">
      <c r="D2696" s="3"/>
    </row>
    <row r="2697" spans="4:4">
      <c r="D2697" s="3"/>
    </row>
    <row r="2698" spans="4:4">
      <c r="D2698" s="3"/>
    </row>
    <row r="2699" spans="4:4">
      <c r="D2699" s="3"/>
    </row>
    <row r="2700" spans="4:4">
      <c r="D2700" s="3"/>
    </row>
    <row r="2701" spans="4:4">
      <c r="D2701" s="3"/>
    </row>
    <row r="2702" spans="4:4">
      <c r="D2702" s="3"/>
    </row>
    <row r="2703" spans="4:4">
      <c r="D2703" s="3"/>
    </row>
    <row r="2704" spans="4:4">
      <c r="D2704" s="3"/>
    </row>
    <row r="2705" spans="4:4">
      <c r="D2705" s="3"/>
    </row>
    <row r="2706" spans="4:4">
      <c r="D2706" s="3"/>
    </row>
    <row r="2707" spans="4:4">
      <c r="D2707" s="3"/>
    </row>
    <row r="2708" spans="4:4">
      <c r="D2708" s="3"/>
    </row>
    <row r="2709" spans="4:4">
      <c r="D2709" s="3"/>
    </row>
    <row r="2710" spans="4:4">
      <c r="D2710" s="3"/>
    </row>
    <row r="2711" spans="4:4">
      <c r="D2711" s="3"/>
    </row>
    <row r="2712" spans="4:4">
      <c r="D2712" s="3"/>
    </row>
    <row r="2713" spans="4:4">
      <c r="D2713" s="3"/>
    </row>
    <row r="2714" spans="4:4">
      <c r="D2714" s="3"/>
    </row>
    <row r="2715" spans="4:4">
      <c r="D2715" s="3"/>
    </row>
    <row r="2716" spans="4:4">
      <c r="D2716" s="3"/>
    </row>
    <row r="2717" spans="4:4">
      <c r="D2717" s="3"/>
    </row>
    <row r="2718" spans="4:4">
      <c r="D2718" s="3"/>
    </row>
    <row r="2719" spans="4:4">
      <c r="D2719" s="3"/>
    </row>
    <row r="2720" spans="4:4">
      <c r="D2720" s="3"/>
    </row>
    <row r="2721" spans="4:4">
      <c r="D2721" s="3"/>
    </row>
    <row r="2722" spans="4:4">
      <c r="D2722" s="3"/>
    </row>
    <row r="2723" spans="4:4">
      <c r="D2723" s="3"/>
    </row>
    <row r="2724" spans="4:4">
      <c r="D2724" s="3"/>
    </row>
    <row r="2725" spans="4:4">
      <c r="D2725" s="3"/>
    </row>
    <row r="2726" spans="4:4">
      <c r="D2726" s="3"/>
    </row>
    <row r="2727" spans="4:4">
      <c r="D2727" s="3"/>
    </row>
    <row r="2728" spans="4:4">
      <c r="D2728" s="3"/>
    </row>
    <row r="2729" spans="4:4">
      <c r="D2729" s="3"/>
    </row>
    <row r="2730" spans="4:4">
      <c r="D2730" s="3"/>
    </row>
    <row r="2731" spans="4:4">
      <c r="D2731" s="3"/>
    </row>
    <row r="2732" spans="4:4">
      <c r="D2732" s="3"/>
    </row>
    <row r="2733" spans="4:4">
      <c r="D2733" s="3"/>
    </row>
    <row r="2734" spans="4:4">
      <c r="D2734" s="3"/>
    </row>
    <row r="2735" spans="4:4">
      <c r="D2735" s="3"/>
    </row>
    <row r="2736" spans="4:4">
      <c r="D2736" s="3"/>
    </row>
    <row r="2737" spans="4:4">
      <c r="D2737" s="3"/>
    </row>
    <row r="2738" spans="4:4">
      <c r="D2738" s="3"/>
    </row>
    <row r="2739" spans="4:4">
      <c r="D2739" s="3"/>
    </row>
    <row r="2740" spans="4:4">
      <c r="D2740" s="3"/>
    </row>
    <row r="2741" spans="4:4">
      <c r="D2741" s="3"/>
    </row>
    <row r="2742" spans="4:4">
      <c r="D2742" s="3"/>
    </row>
    <row r="2743" spans="4:4">
      <c r="D2743" s="3"/>
    </row>
    <row r="2744" spans="4:4">
      <c r="D2744" s="3"/>
    </row>
    <row r="2745" spans="4:4">
      <c r="D2745" s="3"/>
    </row>
    <row r="2746" spans="4:4">
      <c r="D2746" s="3"/>
    </row>
    <row r="2747" spans="4:4">
      <c r="D2747" s="3"/>
    </row>
    <row r="2748" spans="4:4">
      <c r="D2748" s="3"/>
    </row>
    <row r="2749" spans="4:4">
      <c r="D2749" s="3"/>
    </row>
    <row r="2750" spans="4:4">
      <c r="D2750" s="3"/>
    </row>
    <row r="2751" spans="4:4">
      <c r="D2751" s="3"/>
    </row>
    <row r="2752" spans="4:4">
      <c r="D2752" s="3"/>
    </row>
    <row r="2753" spans="4:4">
      <c r="D2753" s="3"/>
    </row>
    <row r="2754" spans="4:4">
      <c r="D2754" s="3"/>
    </row>
    <row r="2755" spans="4:4">
      <c r="D2755" s="3"/>
    </row>
    <row r="2756" spans="4:4">
      <c r="D2756" s="3"/>
    </row>
    <row r="2757" spans="4:4">
      <c r="D2757" s="3"/>
    </row>
    <row r="2758" spans="4:4">
      <c r="D2758" s="3"/>
    </row>
    <row r="2759" spans="4:4">
      <c r="D2759" s="3"/>
    </row>
    <row r="2760" spans="4:4">
      <c r="D2760" s="3"/>
    </row>
    <row r="2761" spans="4:4">
      <c r="D2761" s="3"/>
    </row>
    <row r="2762" spans="4:4">
      <c r="D2762" s="3"/>
    </row>
    <row r="2763" spans="4:4">
      <c r="D2763" s="3"/>
    </row>
    <row r="2764" spans="4:4">
      <c r="D2764" s="3"/>
    </row>
    <row r="2765" spans="4:4">
      <c r="D2765" s="3"/>
    </row>
    <row r="2766" spans="4:4">
      <c r="D2766" s="3"/>
    </row>
    <row r="2767" spans="4:4">
      <c r="D2767" s="3"/>
    </row>
    <row r="2768" spans="4:4">
      <c r="D2768" s="3"/>
    </row>
    <row r="2769" spans="4:4">
      <c r="D2769" s="3"/>
    </row>
    <row r="2770" spans="4:4">
      <c r="D2770" s="3"/>
    </row>
    <row r="2771" spans="4:4">
      <c r="D2771" s="3"/>
    </row>
    <row r="2772" spans="4:4">
      <c r="D2772" s="3"/>
    </row>
    <row r="2773" spans="4:4">
      <c r="D2773" s="3"/>
    </row>
    <row r="2774" spans="4:4">
      <c r="D2774" s="3"/>
    </row>
    <row r="2775" spans="4:4">
      <c r="D2775" s="3"/>
    </row>
    <row r="2776" spans="4:4">
      <c r="D2776" s="3"/>
    </row>
    <row r="2777" spans="4:4">
      <c r="D2777" s="3"/>
    </row>
    <row r="2778" spans="4:4">
      <c r="D2778" s="3"/>
    </row>
    <row r="2779" spans="4:4">
      <c r="D2779" s="3"/>
    </row>
    <row r="2780" spans="4:4">
      <c r="D2780" s="3"/>
    </row>
    <row r="2781" spans="4:4">
      <c r="D2781" s="3"/>
    </row>
    <row r="2782" spans="4:4">
      <c r="D2782" s="3"/>
    </row>
    <row r="2783" spans="4:4">
      <c r="D2783" s="3"/>
    </row>
    <row r="2784" spans="4:4">
      <c r="D2784" s="3"/>
    </row>
    <row r="2785" spans="4:4">
      <c r="D2785" s="3"/>
    </row>
    <row r="2786" spans="4:4">
      <c r="D2786" s="3"/>
    </row>
    <row r="2787" spans="4:4">
      <c r="D2787" s="3"/>
    </row>
    <row r="2788" spans="4:4">
      <c r="D2788" s="3"/>
    </row>
    <row r="2789" spans="4:4">
      <c r="D2789" s="3"/>
    </row>
    <row r="2790" spans="4:4">
      <c r="D2790" s="3"/>
    </row>
    <row r="2791" spans="4:4">
      <c r="D2791" s="3"/>
    </row>
    <row r="2792" spans="4:4">
      <c r="D2792" s="3"/>
    </row>
    <row r="2793" spans="4:4">
      <c r="D2793" s="3"/>
    </row>
    <row r="2794" spans="4:4">
      <c r="D2794" s="3"/>
    </row>
    <row r="2795" spans="4:4">
      <c r="D2795" s="3"/>
    </row>
    <row r="2796" spans="4:4">
      <c r="D2796" s="3"/>
    </row>
    <row r="2797" spans="4:4">
      <c r="D2797" s="3"/>
    </row>
    <row r="2798" spans="4:4">
      <c r="D2798" s="3"/>
    </row>
    <row r="2799" spans="4:4">
      <c r="D2799" s="3"/>
    </row>
    <row r="2800" spans="4:4">
      <c r="D2800" s="3"/>
    </row>
    <row r="2801" spans="4:4">
      <c r="D2801" s="3"/>
    </row>
    <row r="2802" spans="4:4">
      <c r="D2802" s="3"/>
    </row>
    <row r="2803" spans="4:4">
      <c r="D2803" s="3"/>
    </row>
    <row r="2804" spans="4:4">
      <c r="D2804" s="3"/>
    </row>
    <row r="2805" spans="4:4">
      <c r="D2805" s="3"/>
    </row>
    <row r="2806" spans="4:4">
      <c r="D2806" s="3"/>
    </row>
    <row r="2807" spans="4:4">
      <c r="D2807" s="3"/>
    </row>
    <row r="2808" spans="4:4">
      <c r="D2808" s="3"/>
    </row>
    <row r="2809" spans="4:4">
      <c r="D2809" s="3"/>
    </row>
    <row r="2810" spans="4:4">
      <c r="D2810" s="3"/>
    </row>
    <row r="2811" spans="4:4">
      <c r="D2811" s="3"/>
    </row>
    <row r="2812" spans="4:4">
      <c r="D2812" s="3"/>
    </row>
    <row r="2813" spans="4:4">
      <c r="D2813" s="3"/>
    </row>
    <row r="2814" spans="4:4">
      <c r="D2814" s="3"/>
    </row>
    <row r="2815" spans="4:4">
      <c r="D2815" s="3"/>
    </row>
    <row r="2816" spans="4:4">
      <c r="D2816" s="3"/>
    </row>
    <row r="2817" spans="4:4">
      <c r="D2817" s="3"/>
    </row>
    <row r="2818" spans="4:4">
      <c r="D2818" s="3"/>
    </row>
    <row r="2819" spans="4:4">
      <c r="D2819" s="3"/>
    </row>
    <row r="2820" spans="4:4">
      <c r="D2820" s="3"/>
    </row>
    <row r="2821" spans="4:4">
      <c r="D2821" s="3"/>
    </row>
    <row r="2822" spans="4:4">
      <c r="D2822" s="3"/>
    </row>
    <row r="2823" spans="4:4">
      <c r="D2823" s="3"/>
    </row>
    <row r="2824" spans="4:4">
      <c r="D2824" s="3"/>
    </row>
    <row r="2825" spans="4:4">
      <c r="D2825" s="3"/>
    </row>
    <row r="2826" spans="4:4">
      <c r="D2826" s="3"/>
    </row>
    <row r="2827" spans="4:4">
      <c r="D2827" s="3"/>
    </row>
    <row r="2828" spans="4:4">
      <c r="D2828" s="3"/>
    </row>
    <row r="2829" spans="4:4">
      <c r="D2829" s="3"/>
    </row>
    <row r="2830" spans="4:4">
      <c r="D2830" s="3"/>
    </row>
    <row r="2831" spans="4:4">
      <c r="D2831" s="3"/>
    </row>
    <row r="2832" spans="4:4">
      <c r="D2832" s="3"/>
    </row>
    <row r="2833" spans="4:4">
      <c r="D2833" s="3"/>
    </row>
    <row r="2834" spans="4:4">
      <c r="D2834" s="3"/>
    </row>
    <row r="2835" spans="4:4">
      <c r="D2835" s="3"/>
    </row>
    <row r="2836" spans="4:4">
      <c r="D2836" s="3"/>
    </row>
    <row r="2837" spans="4:4">
      <c r="D2837" s="3"/>
    </row>
    <row r="2838" spans="4:4">
      <c r="D2838" s="3"/>
    </row>
    <row r="2839" spans="4:4">
      <c r="D2839" s="3"/>
    </row>
    <row r="2840" spans="4:4">
      <c r="D2840" s="3"/>
    </row>
    <row r="2841" spans="4:4">
      <c r="D2841" s="3"/>
    </row>
    <row r="2842" spans="4:4">
      <c r="D2842" s="3"/>
    </row>
    <row r="2843" spans="4:4">
      <c r="D2843" s="3"/>
    </row>
    <row r="2844" spans="4:4">
      <c r="D2844" s="3"/>
    </row>
    <row r="2845" spans="4:4">
      <c r="D2845" s="3"/>
    </row>
    <row r="2846" spans="4:4">
      <c r="D2846" s="3"/>
    </row>
    <row r="2847" spans="4:4">
      <c r="D2847" s="3"/>
    </row>
    <row r="2848" spans="4:4">
      <c r="D2848" s="3"/>
    </row>
    <row r="2849" spans="4:4">
      <c r="D2849" s="3"/>
    </row>
    <row r="2850" spans="4:4">
      <c r="D2850" s="3"/>
    </row>
    <row r="2851" spans="4:4">
      <c r="D2851" s="3"/>
    </row>
    <row r="2852" spans="4:4">
      <c r="D2852" s="3"/>
    </row>
    <row r="2853" spans="4:4">
      <c r="D2853" s="3"/>
    </row>
    <row r="2854" spans="4:4">
      <c r="D2854" s="3"/>
    </row>
    <row r="2855" spans="4:4">
      <c r="D2855" s="3"/>
    </row>
    <row r="2856" spans="4:4">
      <c r="D2856" s="3"/>
    </row>
    <row r="2857" spans="4:4">
      <c r="D2857" s="3"/>
    </row>
    <row r="2858" spans="4:4">
      <c r="D2858" s="3"/>
    </row>
    <row r="2859" spans="4:4">
      <c r="D2859" s="3"/>
    </row>
    <row r="2860" spans="4:4">
      <c r="D2860" s="3"/>
    </row>
    <row r="2861" spans="4:4">
      <c r="D2861" s="3"/>
    </row>
    <row r="2862" spans="4:4">
      <c r="D2862" s="3"/>
    </row>
    <row r="2863" spans="4:4">
      <c r="D2863" s="3"/>
    </row>
    <row r="2864" spans="4:4">
      <c r="D2864" s="3"/>
    </row>
    <row r="2865" spans="4:4">
      <c r="D2865" s="3"/>
    </row>
    <row r="2866" spans="4:4">
      <c r="D2866" s="3"/>
    </row>
    <row r="2867" spans="4:4">
      <c r="D2867" s="3"/>
    </row>
    <row r="2868" spans="4:4">
      <c r="D2868" s="3"/>
    </row>
    <row r="2869" spans="4:4">
      <c r="D2869" s="3"/>
    </row>
    <row r="2870" spans="4:4">
      <c r="D2870" s="3"/>
    </row>
    <row r="2871" spans="4:4">
      <c r="D2871" s="3"/>
    </row>
    <row r="2872" spans="4:4">
      <c r="D2872" s="3"/>
    </row>
    <row r="2873" spans="4:4">
      <c r="D2873" s="3"/>
    </row>
    <row r="2874" spans="4:4">
      <c r="D2874" s="3"/>
    </row>
    <row r="2875" spans="4:4">
      <c r="D2875" s="3"/>
    </row>
    <row r="2876" spans="4:4">
      <c r="D2876" s="3"/>
    </row>
    <row r="2877" spans="4:4">
      <c r="D2877" s="3"/>
    </row>
    <row r="2878" spans="4:4">
      <c r="D2878" s="3"/>
    </row>
    <row r="2879" spans="4:4">
      <c r="D2879" s="3"/>
    </row>
    <row r="2880" spans="4:4">
      <c r="D2880" s="3"/>
    </row>
    <row r="2881" spans="4:4">
      <c r="D2881" s="3"/>
    </row>
    <row r="2882" spans="4:4">
      <c r="D2882" s="3"/>
    </row>
    <row r="2883" spans="4:4">
      <c r="D2883" s="3"/>
    </row>
    <row r="2884" spans="4:4">
      <c r="D2884" s="3"/>
    </row>
    <row r="2885" spans="4:4">
      <c r="D2885" s="3"/>
    </row>
    <row r="2886" spans="4:4">
      <c r="D2886" s="3"/>
    </row>
    <row r="2887" spans="4:4">
      <c r="D2887" s="3"/>
    </row>
    <row r="2888" spans="4:4">
      <c r="D2888" s="3"/>
    </row>
    <row r="2889" spans="4:4">
      <c r="D2889" s="3"/>
    </row>
    <row r="2890" spans="4:4">
      <c r="D2890" s="3"/>
    </row>
    <row r="2891" spans="4:4">
      <c r="D2891" s="3"/>
    </row>
    <row r="2892" spans="4:4">
      <c r="D2892" s="3"/>
    </row>
    <row r="2893" spans="4:4">
      <c r="D2893" s="3"/>
    </row>
    <row r="2894" spans="4:4">
      <c r="D2894" s="3"/>
    </row>
    <row r="2895" spans="4:4">
      <c r="D2895" s="3"/>
    </row>
    <row r="2896" spans="4:4">
      <c r="D2896" s="3"/>
    </row>
    <row r="2897" spans="4:4">
      <c r="D2897" s="3"/>
    </row>
    <row r="2898" spans="4:4">
      <c r="D2898" s="3"/>
    </row>
    <row r="2899" spans="4:4">
      <c r="D2899" s="3"/>
    </row>
    <row r="2900" spans="4:4">
      <c r="D2900" s="3"/>
    </row>
    <row r="2901" spans="4:4">
      <c r="D2901" s="3"/>
    </row>
    <row r="2902" spans="4:4">
      <c r="D2902" s="3"/>
    </row>
    <row r="2903" spans="4:4">
      <c r="D2903" s="3"/>
    </row>
    <row r="2904" spans="4:4">
      <c r="D2904" s="3"/>
    </row>
    <row r="2905" spans="4:4">
      <c r="D2905" s="3"/>
    </row>
    <row r="2906" spans="4:4">
      <c r="D2906" s="3"/>
    </row>
    <row r="2907" spans="4:4">
      <c r="D2907" s="3"/>
    </row>
    <row r="2908" spans="4:4">
      <c r="D2908" s="3"/>
    </row>
    <row r="2909" spans="4:4">
      <c r="D2909" s="3"/>
    </row>
    <row r="2910" spans="4:4">
      <c r="D2910" s="3"/>
    </row>
    <row r="2911" spans="4:4">
      <c r="D2911" s="3"/>
    </row>
    <row r="2912" spans="4:4">
      <c r="D2912" s="3"/>
    </row>
    <row r="2913" spans="4:4">
      <c r="D2913" s="3"/>
    </row>
    <row r="2914" spans="4:4">
      <c r="D2914" s="3"/>
    </row>
    <row r="2915" spans="4:4">
      <c r="D2915" s="3"/>
    </row>
    <row r="2916" spans="4:4">
      <c r="D2916" s="3"/>
    </row>
    <row r="2917" spans="4:4">
      <c r="D2917" s="3"/>
    </row>
    <row r="2918" spans="4:4">
      <c r="D2918" s="3"/>
    </row>
    <row r="2919" spans="4:4">
      <c r="D2919" s="3"/>
    </row>
    <row r="2920" spans="4:4">
      <c r="D2920" s="3"/>
    </row>
    <row r="2921" spans="4:4">
      <c r="D2921" s="3"/>
    </row>
    <row r="2922" spans="4:4">
      <c r="D2922" s="3"/>
    </row>
    <row r="2923" spans="4:4">
      <c r="D2923" s="3"/>
    </row>
    <row r="2924" spans="4:4">
      <c r="D2924" s="3"/>
    </row>
    <row r="2925" spans="4:4">
      <c r="D2925" s="3"/>
    </row>
    <row r="2926" spans="4:4">
      <c r="D2926" s="3"/>
    </row>
    <row r="2927" spans="4:4">
      <c r="D2927" s="3"/>
    </row>
    <row r="2928" spans="4:4">
      <c r="D2928" s="3"/>
    </row>
    <row r="2929" spans="4:4">
      <c r="D2929" s="3"/>
    </row>
    <row r="2930" spans="4:4">
      <c r="D2930" s="3"/>
    </row>
    <row r="2931" spans="4:4">
      <c r="D2931" s="3"/>
    </row>
    <row r="2932" spans="4:4">
      <c r="D2932" s="3"/>
    </row>
    <row r="2933" spans="4:4">
      <c r="D2933" s="3"/>
    </row>
    <row r="2934" spans="4:4">
      <c r="D2934" s="3"/>
    </row>
    <row r="2935" spans="4:4">
      <c r="D2935" s="3"/>
    </row>
    <row r="2936" spans="4:4">
      <c r="D2936" s="3"/>
    </row>
    <row r="2937" spans="4:4">
      <c r="D2937" s="3"/>
    </row>
    <row r="2938" spans="4:4">
      <c r="D2938" s="3"/>
    </row>
    <row r="2939" spans="4:4">
      <c r="D2939" s="3"/>
    </row>
    <row r="2940" spans="4:4">
      <c r="D2940" s="3"/>
    </row>
    <row r="2941" spans="4:4">
      <c r="D2941" s="3"/>
    </row>
    <row r="2942" spans="4:4">
      <c r="D2942" s="3"/>
    </row>
    <row r="2943" spans="4:4">
      <c r="D2943" s="3"/>
    </row>
    <row r="2944" spans="4:4">
      <c r="D2944" s="3"/>
    </row>
    <row r="2945" spans="4:4">
      <c r="D2945" s="3"/>
    </row>
    <row r="2946" spans="4:4">
      <c r="D2946" s="3"/>
    </row>
    <row r="2947" spans="4:4">
      <c r="D2947" s="3"/>
    </row>
    <row r="2948" spans="4:4">
      <c r="D2948" s="3"/>
    </row>
    <row r="2949" spans="4:4">
      <c r="D2949" s="3"/>
    </row>
    <row r="2950" spans="4:4">
      <c r="D2950" s="3"/>
    </row>
    <row r="2951" spans="4:4">
      <c r="D2951" s="3"/>
    </row>
    <row r="2952" spans="4:4">
      <c r="D2952" s="3"/>
    </row>
    <row r="2953" spans="4:4">
      <c r="D2953" s="3"/>
    </row>
    <row r="2954" spans="4:4">
      <c r="D2954" s="3"/>
    </row>
    <row r="2955" spans="4:4">
      <c r="D2955" s="3"/>
    </row>
    <row r="2956" spans="4:4">
      <c r="D2956" s="3"/>
    </row>
    <row r="2957" spans="4:4">
      <c r="D2957" s="3"/>
    </row>
    <row r="2958" spans="4:4">
      <c r="D2958" s="3"/>
    </row>
    <row r="2959" spans="4:4">
      <c r="D2959" s="3"/>
    </row>
    <row r="2960" spans="4:4">
      <c r="D2960" s="3"/>
    </row>
    <row r="2961" spans="4:4">
      <c r="D2961" s="3"/>
    </row>
    <row r="2962" spans="4:4">
      <c r="D2962" s="3"/>
    </row>
    <row r="2963" spans="4:4">
      <c r="D2963" s="3"/>
    </row>
    <row r="2964" spans="4:4">
      <c r="D2964" s="3"/>
    </row>
    <row r="2965" spans="4:4">
      <c r="D2965" s="3"/>
    </row>
    <row r="2966" spans="4:4">
      <c r="D2966" s="3"/>
    </row>
    <row r="2967" spans="4:4">
      <c r="D2967" s="3"/>
    </row>
    <row r="2968" spans="4:4">
      <c r="D2968" s="3"/>
    </row>
    <row r="2969" spans="4:4">
      <c r="D2969" s="3"/>
    </row>
    <row r="2970" spans="4:4">
      <c r="D2970" s="3"/>
    </row>
    <row r="2971" spans="4:4">
      <c r="D2971" s="3"/>
    </row>
    <row r="2972" spans="4:4">
      <c r="D2972" s="3"/>
    </row>
    <row r="2973" spans="4:4">
      <c r="D2973" s="3"/>
    </row>
    <row r="2974" spans="4:4">
      <c r="D2974" s="3"/>
    </row>
    <row r="2975" spans="4:4">
      <c r="D2975" s="3"/>
    </row>
    <row r="2976" spans="4:4">
      <c r="D2976" s="3"/>
    </row>
    <row r="2977" spans="4:4">
      <c r="D2977" s="3"/>
    </row>
    <row r="2978" spans="4:4">
      <c r="D2978" s="3"/>
    </row>
    <row r="2979" spans="4:4">
      <c r="D2979" s="3"/>
    </row>
    <row r="2980" spans="4:4">
      <c r="D2980" s="3"/>
    </row>
    <row r="2981" spans="4:4">
      <c r="D2981" s="3"/>
    </row>
    <row r="2982" spans="4:4">
      <c r="D2982" s="3"/>
    </row>
    <row r="2983" spans="4:4">
      <c r="D2983" s="3"/>
    </row>
    <row r="2984" spans="4:4">
      <c r="D2984" s="3"/>
    </row>
    <row r="2985" spans="4:4">
      <c r="D2985" s="3"/>
    </row>
    <row r="2986" spans="4:4">
      <c r="D2986" s="3"/>
    </row>
    <row r="2987" spans="4:4">
      <c r="D2987" s="3"/>
    </row>
    <row r="2988" spans="4:4">
      <c r="D2988" s="3"/>
    </row>
    <row r="2989" spans="4:4">
      <c r="D2989" s="3"/>
    </row>
    <row r="2990" spans="4:4">
      <c r="D2990" s="3"/>
    </row>
    <row r="2991" spans="4:4">
      <c r="D2991" s="3"/>
    </row>
    <row r="2992" spans="4:4">
      <c r="D2992" s="3"/>
    </row>
    <row r="2993" spans="4:4">
      <c r="D2993" s="3"/>
    </row>
    <row r="2994" spans="4:4">
      <c r="D2994" s="3"/>
    </row>
    <row r="2995" spans="4:4">
      <c r="D2995" s="3"/>
    </row>
    <row r="2996" spans="4:4">
      <c r="D2996" s="3"/>
    </row>
    <row r="2997" spans="4:4">
      <c r="D2997" s="3"/>
    </row>
    <row r="2998" spans="4:4">
      <c r="D2998" s="3"/>
    </row>
    <row r="2999" spans="4:4">
      <c r="D2999" s="3"/>
    </row>
    <row r="3000" spans="4:4">
      <c r="D3000" s="3"/>
    </row>
    <row r="3001" spans="4:4">
      <c r="D3001" s="3"/>
    </row>
    <row r="3002" spans="4:4">
      <c r="D3002" s="3"/>
    </row>
    <row r="3003" spans="4:4">
      <c r="D3003" s="3"/>
    </row>
    <row r="3004" spans="4:4">
      <c r="D3004" s="3"/>
    </row>
    <row r="3005" spans="4:4">
      <c r="D3005" s="3"/>
    </row>
    <row r="3006" spans="4:4">
      <c r="D3006" s="3"/>
    </row>
    <row r="3007" spans="4:4">
      <c r="D3007" s="3"/>
    </row>
    <row r="3008" spans="4:4">
      <c r="D3008" s="3"/>
    </row>
    <row r="3009" spans="4:4">
      <c r="D3009" s="3"/>
    </row>
    <row r="3010" spans="4:4">
      <c r="D3010" s="3"/>
    </row>
    <row r="3011" spans="4:4">
      <c r="D3011" s="3"/>
    </row>
    <row r="3012" spans="4:4">
      <c r="D3012" s="3"/>
    </row>
    <row r="3013" spans="4:4">
      <c r="D3013" s="3"/>
    </row>
    <row r="3014" spans="4:4">
      <c r="D3014" s="3"/>
    </row>
    <row r="3015" spans="4:4">
      <c r="D3015" s="3"/>
    </row>
    <row r="3016" spans="4:4">
      <c r="D3016" s="3"/>
    </row>
    <row r="3017" spans="4:4">
      <c r="D3017" s="3"/>
    </row>
    <row r="3018" spans="4:4">
      <c r="D3018" s="3"/>
    </row>
    <row r="3019" spans="4:4">
      <c r="D3019" s="3"/>
    </row>
    <row r="3020" spans="4:4">
      <c r="D3020" s="3"/>
    </row>
    <row r="3021" spans="4:4">
      <c r="D3021" s="3"/>
    </row>
    <row r="3022" spans="4:4">
      <c r="D3022" s="3"/>
    </row>
    <row r="3023" spans="4:4">
      <c r="D3023" s="3"/>
    </row>
    <row r="3024" spans="4:4">
      <c r="D3024" s="3"/>
    </row>
    <row r="3025" spans="4:4">
      <c r="D3025" s="3"/>
    </row>
    <row r="3026" spans="4:4">
      <c r="D3026" s="3"/>
    </row>
    <row r="3027" spans="4:4">
      <c r="D3027" s="3"/>
    </row>
    <row r="3028" spans="4:4">
      <c r="D3028" s="3"/>
    </row>
    <row r="3029" spans="4:4">
      <c r="D3029" s="3"/>
    </row>
    <row r="3030" spans="4:4">
      <c r="D3030" s="3"/>
    </row>
    <row r="3031" spans="4:4">
      <c r="D3031" s="3"/>
    </row>
    <row r="3032" spans="4:4">
      <c r="D3032" s="3"/>
    </row>
    <row r="3033" spans="4:4">
      <c r="D3033" s="3"/>
    </row>
    <row r="3034" spans="4:4">
      <c r="D3034" s="3"/>
    </row>
    <row r="3035" spans="4:4">
      <c r="D3035" s="3"/>
    </row>
    <row r="3036" spans="4:4">
      <c r="D3036" s="3"/>
    </row>
    <row r="3037" spans="4:4">
      <c r="D3037" s="3"/>
    </row>
    <row r="3038" spans="4:4">
      <c r="D3038" s="3"/>
    </row>
    <row r="3039" spans="4:4">
      <c r="D3039" s="3"/>
    </row>
    <row r="3040" spans="4:4">
      <c r="D3040" s="3"/>
    </row>
    <row r="3041" spans="4:4">
      <c r="D3041" s="3"/>
    </row>
    <row r="3042" spans="4:4">
      <c r="D3042" s="3"/>
    </row>
    <row r="3043" spans="4:4">
      <c r="D3043" s="3"/>
    </row>
    <row r="3044" spans="4:4">
      <c r="D3044" s="3"/>
    </row>
    <row r="3045" spans="4:4">
      <c r="D3045" s="3"/>
    </row>
    <row r="3046" spans="4:4">
      <c r="D3046" s="3"/>
    </row>
    <row r="3047" spans="4:4">
      <c r="D3047" s="3"/>
    </row>
    <row r="3048" spans="4:4">
      <c r="D3048" s="3"/>
    </row>
    <row r="3049" spans="4:4">
      <c r="D3049" s="3"/>
    </row>
    <row r="3050" spans="4:4">
      <c r="D3050" s="3"/>
    </row>
    <row r="3051" spans="4:4">
      <c r="D3051" s="3"/>
    </row>
    <row r="3052" spans="4:4">
      <c r="D3052" s="3"/>
    </row>
    <row r="3053" spans="4:4">
      <c r="D3053" s="3"/>
    </row>
    <row r="3054" spans="4:4">
      <c r="D3054" s="3"/>
    </row>
    <row r="3055" spans="4:4">
      <c r="D3055" s="3"/>
    </row>
    <row r="3056" spans="4:4">
      <c r="D3056" s="3"/>
    </row>
    <row r="3057" spans="4:4">
      <c r="D3057" s="3"/>
    </row>
    <row r="3058" spans="4:4">
      <c r="D3058" s="3"/>
    </row>
    <row r="3059" spans="4:4">
      <c r="D3059" s="3"/>
    </row>
    <row r="3060" spans="4:4">
      <c r="D3060" s="3"/>
    </row>
    <row r="3061" spans="4:4">
      <c r="D3061" s="3"/>
    </row>
    <row r="3062" spans="4:4">
      <c r="D3062" s="3"/>
    </row>
    <row r="3063" spans="4:4">
      <c r="D3063" s="3"/>
    </row>
    <row r="3064" spans="4:4">
      <c r="D3064" s="3"/>
    </row>
    <row r="3065" spans="4:4">
      <c r="D3065" s="3"/>
    </row>
    <row r="3066" spans="4:4">
      <c r="D3066" s="3"/>
    </row>
    <row r="3067" spans="4:4">
      <c r="D3067" s="3"/>
    </row>
    <row r="3068" spans="4:4">
      <c r="D3068" s="3"/>
    </row>
    <row r="3069" spans="4:4">
      <c r="D3069" s="3"/>
    </row>
    <row r="3070" spans="4:4">
      <c r="D3070" s="3"/>
    </row>
    <row r="3071" spans="4:4">
      <c r="D3071" s="3"/>
    </row>
    <row r="3072" spans="4:4">
      <c r="D3072" s="3"/>
    </row>
    <row r="3073" spans="4:4">
      <c r="D3073" s="3"/>
    </row>
    <row r="3074" spans="4:4">
      <c r="D3074" s="3"/>
    </row>
    <row r="3075" spans="4:4">
      <c r="D3075" s="3"/>
    </row>
    <row r="3076" spans="4:4">
      <c r="D3076" s="3"/>
    </row>
    <row r="3077" spans="4:4">
      <c r="D3077" s="3"/>
    </row>
    <row r="3078" spans="4:4">
      <c r="D3078" s="3"/>
    </row>
    <row r="3079" spans="4:4">
      <c r="D3079" s="3"/>
    </row>
    <row r="3080" spans="4:4">
      <c r="D3080" s="3"/>
    </row>
    <row r="3081" spans="4:4">
      <c r="D3081" s="3"/>
    </row>
    <row r="3082" spans="4:4">
      <c r="D3082" s="3"/>
    </row>
    <row r="3083" spans="4:4">
      <c r="D3083" s="3"/>
    </row>
    <row r="3084" spans="4:4">
      <c r="D3084" s="3"/>
    </row>
    <row r="3085" spans="4:4">
      <c r="D3085" s="3"/>
    </row>
    <row r="3086" spans="4:4">
      <c r="D3086" s="3"/>
    </row>
    <row r="3087" spans="4:4">
      <c r="D3087" s="3"/>
    </row>
    <row r="3088" spans="4:4">
      <c r="D3088" s="3"/>
    </row>
    <row r="3089" spans="4:4">
      <c r="D3089" s="3"/>
    </row>
    <row r="3090" spans="4:4">
      <c r="D3090" s="3"/>
    </row>
    <row r="3091" spans="4:4">
      <c r="D3091" s="3"/>
    </row>
    <row r="3092" spans="4:4">
      <c r="D3092" s="3"/>
    </row>
    <row r="3093" spans="4:4">
      <c r="D3093" s="3"/>
    </row>
    <row r="3094" spans="4:4">
      <c r="D3094" s="3"/>
    </row>
    <row r="3095" spans="4:4">
      <c r="D3095" s="3"/>
    </row>
    <row r="3096" spans="4:4">
      <c r="D3096" s="3"/>
    </row>
    <row r="3097" spans="4:4">
      <c r="D3097" s="3"/>
    </row>
    <row r="3098" spans="4:4">
      <c r="D3098" s="3"/>
    </row>
    <row r="3099" spans="4:4">
      <c r="D3099" s="3"/>
    </row>
    <row r="3100" spans="4:4">
      <c r="D3100" s="3"/>
    </row>
    <row r="3101" spans="4:4">
      <c r="D3101" s="3"/>
    </row>
    <row r="3102" spans="4:4">
      <c r="D3102" s="3"/>
    </row>
    <row r="3103" spans="4:4">
      <c r="D3103" s="3"/>
    </row>
    <row r="3104" spans="4:4">
      <c r="D3104" s="3"/>
    </row>
    <row r="3105" spans="4:4">
      <c r="D3105" s="3"/>
    </row>
    <row r="3106" spans="4:4">
      <c r="D3106" s="3"/>
    </row>
    <row r="3107" spans="4:4">
      <c r="D3107" s="3"/>
    </row>
    <row r="3108" spans="4:4">
      <c r="D3108" s="3"/>
    </row>
    <row r="3109" spans="4:4">
      <c r="D3109" s="3"/>
    </row>
    <row r="3110" spans="4:4">
      <c r="D3110" s="3"/>
    </row>
    <row r="3111" spans="4:4">
      <c r="D3111" s="3"/>
    </row>
    <row r="3112" spans="4:4">
      <c r="D3112" s="3"/>
    </row>
    <row r="3113" spans="4:4">
      <c r="D3113" s="3"/>
    </row>
    <row r="3114" spans="4:4">
      <c r="D3114" s="3"/>
    </row>
    <row r="3115" spans="4:4">
      <c r="D3115" s="3"/>
    </row>
    <row r="3116" spans="4:4">
      <c r="D3116" s="3"/>
    </row>
    <row r="3117" spans="4:4">
      <c r="D3117" s="3"/>
    </row>
    <row r="3118" spans="4:4">
      <c r="D3118" s="3"/>
    </row>
    <row r="3119" spans="4:4">
      <c r="D3119" s="3"/>
    </row>
    <row r="3120" spans="4:4">
      <c r="D3120" s="3"/>
    </row>
    <row r="3121" spans="4:4">
      <c r="D3121" s="3"/>
    </row>
    <row r="3122" spans="4:4">
      <c r="D3122" s="3"/>
    </row>
    <row r="3123" spans="4:4">
      <c r="D3123" s="3"/>
    </row>
    <row r="3124" spans="4:4">
      <c r="D3124" s="3"/>
    </row>
    <row r="3125" spans="4:4">
      <c r="D3125" s="3"/>
    </row>
    <row r="3126" spans="4:4">
      <c r="D3126" s="3"/>
    </row>
    <row r="3127" spans="4:4">
      <c r="D3127" s="3"/>
    </row>
    <row r="3128" spans="4:4">
      <c r="D3128" s="3"/>
    </row>
    <row r="3129" spans="4:4">
      <c r="D3129" s="3"/>
    </row>
    <row r="3130" spans="4:4">
      <c r="D3130" s="3"/>
    </row>
    <row r="3131" spans="4:4">
      <c r="D3131" s="3"/>
    </row>
    <row r="3132" spans="4:4">
      <c r="D3132" s="3"/>
    </row>
    <row r="3133" spans="4:4">
      <c r="D3133" s="3"/>
    </row>
    <row r="3134" spans="4:4">
      <c r="D3134" s="3"/>
    </row>
    <row r="3135" spans="4:4">
      <c r="D3135" s="3"/>
    </row>
    <row r="3136" spans="4:4">
      <c r="D3136" s="3"/>
    </row>
    <row r="3137" spans="4:4">
      <c r="D3137" s="3"/>
    </row>
    <row r="3138" spans="4:4">
      <c r="D3138" s="3"/>
    </row>
    <row r="3139" spans="4:4">
      <c r="D3139" s="3"/>
    </row>
    <row r="3140" spans="4:4">
      <c r="D3140" s="3"/>
    </row>
    <row r="3141" spans="4:4">
      <c r="D3141" s="3"/>
    </row>
    <row r="3142" spans="4:4">
      <c r="D3142" s="3"/>
    </row>
    <row r="3143" spans="4:4">
      <c r="D3143" s="3"/>
    </row>
    <row r="3144" spans="4:4">
      <c r="D3144" s="3"/>
    </row>
    <row r="3145" spans="4:4">
      <c r="D3145" s="3"/>
    </row>
    <row r="3146" spans="4:4">
      <c r="D3146" s="3"/>
    </row>
    <row r="3147" spans="4:4">
      <c r="D3147" s="3"/>
    </row>
    <row r="3148" spans="4:4">
      <c r="D3148" s="3"/>
    </row>
    <row r="3149" spans="4:4">
      <c r="D3149" s="3"/>
    </row>
    <row r="3150" spans="4:4">
      <c r="D3150" s="3"/>
    </row>
    <row r="3151" spans="4:4">
      <c r="D3151" s="3"/>
    </row>
    <row r="3152" spans="4:4">
      <c r="D3152" s="3"/>
    </row>
    <row r="3153" spans="4:4">
      <c r="D3153" s="3"/>
    </row>
    <row r="3154" spans="4:4">
      <c r="D3154" s="3"/>
    </row>
    <row r="3155" spans="4:4">
      <c r="D3155" s="3"/>
    </row>
    <row r="3156" spans="4:4">
      <c r="D3156" s="3"/>
    </row>
    <row r="3157" spans="4:4">
      <c r="D3157" s="3"/>
    </row>
    <row r="3158" spans="4:4">
      <c r="D3158" s="3"/>
    </row>
    <row r="3159" spans="4:4">
      <c r="D3159" s="3"/>
    </row>
    <row r="3160" spans="4:4">
      <c r="D3160" s="3"/>
    </row>
    <row r="3161" spans="4:4">
      <c r="D3161" s="3"/>
    </row>
    <row r="3162" spans="4:4">
      <c r="D3162" s="3"/>
    </row>
    <row r="3163" spans="4:4">
      <c r="D3163" s="3"/>
    </row>
    <row r="3164" spans="4:4">
      <c r="D3164" s="3"/>
    </row>
    <row r="3165" spans="4:4">
      <c r="D3165" s="3"/>
    </row>
    <row r="3166" spans="4:4">
      <c r="D3166" s="3"/>
    </row>
    <row r="3167" spans="4:4">
      <c r="D3167" s="3"/>
    </row>
    <row r="3168" spans="4:4">
      <c r="D3168" s="3"/>
    </row>
    <row r="3169" spans="4:4">
      <c r="D3169" s="3"/>
    </row>
    <row r="3170" spans="4:4">
      <c r="D3170" s="3"/>
    </row>
    <row r="3171" spans="4:4">
      <c r="D3171" s="3"/>
    </row>
    <row r="3172" spans="4:4">
      <c r="D3172" s="3"/>
    </row>
    <row r="3173" spans="4:4">
      <c r="D3173" s="3"/>
    </row>
    <row r="3174" spans="4:4">
      <c r="D3174" s="3"/>
    </row>
    <row r="3175" spans="4:4">
      <c r="D3175" s="3"/>
    </row>
    <row r="3176" spans="4:4">
      <c r="D3176" s="3"/>
    </row>
    <row r="3177" spans="4:4">
      <c r="D3177" s="3"/>
    </row>
    <row r="3178" spans="4:4">
      <c r="D3178" s="3"/>
    </row>
    <row r="3179" spans="4:4">
      <c r="D3179" s="3"/>
    </row>
    <row r="3180" spans="4:4">
      <c r="D3180" s="3"/>
    </row>
    <row r="3181" spans="4:4">
      <c r="D3181" s="3"/>
    </row>
    <row r="3182" spans="4:4">
      <c r="D3182" s="3"/>
    </row>
    <row r="3183" spans="4:4">
      <c r="D3183" s="3"/>
    </row>
    <row r="3184" spans="4:4">
      <c r="D3184" s="3"/>
    </row>
    <row r="3185" spans="4:4">
      <c r="D3185" s="3"/>
    </row>
    <row r="3186" spans="4:4">
      <c r="D3186" s="3"/>
    </row>
    <row r="3187" spans="4:4">
      <c r="D3187" s="3"/>
    </row>
    <row r="3188" spans="4:4">
      <c r="D3188" s="3"/>
    </row>
    <row r="3189" spans="4:4">
      <c r="D3189" s="3"/>
    </row>
    <row r="3190" spans="4:4">
      <c r="D3190" s="3"/>
    </row>
    <row r="3191" spans="4:4">
      <c r="D3191" s="3"/>
    </row>
    <row r="3192" spans="4:4">
      <c r="D3192" s="3"/>
    </row>
    <row r="3193" spans="4:4">
      <c r="D3193" s="3"/>
    </row>
    <row r="3194" spans="4:4">
      <c r="D3194" s="3"/>
    </row>
    <row r="3195" spans="4:4">
      <c r="D3195" s="3"/>
    </row>
    <row r="3196" spans="4:4">
      <c r="D3196" s="3"/>
    </row>
    <row r="3197" spans="4:4">
      <c r="D3197" s="3"/>
    </row>
    <row r="3198" spans="4:4">
      <c r="D3198" s="3"/>
    </row>
    <row r="3199" spans="4:4">
      <c r="D3199" s="3"/>
    </row>
    <row r="3200" spans="4:4">
      <c r="D3200" s="3"/>
    </row>
    <row r="3201" spans="4:4">
      <c r="D3201" s="3"/>
    </row>
    <row r="3202" spans="4:4">
      <c r="D3202" s="3"/>
    </row>
    <row r="3203" spans="4:4">
      <c r="D3203" s="3"/>
    </row>
    <row r="3204" spans="4:4">
      <c r="D3204" s="3"/>
    </row>
    <row r="3205" spans="4:4">
      <c r="D3205" s="3"/>
    </row>
    <row r="3206" spans="4:4">
      <c r="D3206" s="3"/>
    </row>
    <row r="3207" spans="4:4">
      <c r="D3207" s="3"/>
    </row>
    <row r="3208" spans="4:4">
      <c r="D3208" s="3"/>
    </row>
    <row r="3209" spans="4:4">
      <c r="D3209" s="3"/>
    </row>
    <row r="3210" spans="4:4">
      <c r="D3210" s="3"/>
    </row>
    <row r="3211" spans="4:4">
      <c r="D3211" s="3"/>
    </row>
    <row r="3212" spans="4:4">
      <c r="D3212" s="3"/>
    </row>
    <row r="3213" spans="4:4">
      <c r="D3213" s="3"/>
    </row>
    <row r="3214" spans="4:4">
      <c r="D3214" s="3"/>
    </row>
    <row r="3215" spans="4:4">
      <c r="D3215" s="3"/>
    </row>
    <row r="3216" spans="4:4">
      <c r="D3216" s="3"/>
    </row>
    <row r="3217" spans="4:4">
      <c r="D3217" s="3"/>
    </row>
    <row r="3218" spans="4:4">
      <c r="D3218" s="3"/>
    </row>
    <row r="3219" spans="4:4">
      <c r="D3219" s="3"/>
    </row>
    <row r="3220" spans="4:4">
      <c r="D3220" s="3"/>
    </row>
    <row r="3221" spans="4:4">
      <c r="D3221" s="3"/>
    </row>
    <row r="3222" spans="4:4">
      <c r="D3222" s="3"/>
    </row>
    <row r="3223" spans="4:4">
      <c r="D3223" s="3"/>
    </row>
    <row r="3224" spans="4:4">
      <c r="D3224" s="3"/>
    </row>
    <row r="3225" spans="4:4">
      <c r="D3225" s="3"/>
    </row>
    <row r="3226" spans="4:4">
      <c r="D3226" s="3"/>
    </row>
    <row r="3227" spans="4:4">
      <c r="D3227" s="3"/>
    </row>
    <row r="3228" spans="4:4">
      <c r="D3228" s="3"/>
    </row>
    <row r="3229" spans="4:4">
      <c r="D3229" s="3"/>
    </row>
    <row r="3230" spans="4:4">
      <c r="D3230" s="3"/>
    </row>
    <row r="3231" spans="4:4">
      <c r="D3231" s="3"/>
    </row>
    <row r="3232" spans="4:4">
      <c r="D3232" s="3"/>
    </row>
    <row r="3233" spans="4:4">
      <c r="D3233" s="3"/>
    </row>
    <row r="3234" spans="4:4">
      <c r="D3234" s="3"/>
    </row>
    <row r="3235" spans="4:4">
      <c r="D3235" s="3"/>
    </row>
    <row r="3236" spans="4:4">
      <c r="D3236" s="3"/>
    </row>
    <row r="3237" spans="4:4">
      <c r="D3237" s="3"/>
    </row>
    <row r="3238" spans="4:4">
      <c r="D3238" s="3"/>
    </row>
    <row r="3239" spans="4:4">
      <c r="D3239" s="3"/>
    </row>
    <row r="3240" spans="4:4">
      <c r="D3240" s="3"/>
    </row>
    <row r="3241" spans="4:4">
      <c r="D3241" s="3"/>
    </row>
    <row r="3242" spans="4:4">
      <c r="D3242" s="3"/>
    </row>
    <row r="3243" spans="4:4">
      <c r="D3243" s="3"/>
    </row>
    <row r="3244" spans="4:4">
      <c r="D3244" s="3"/>
    </row>
    <row r="3245" spans="4:4">
      <c r="D3245" s="3"/>
    </row>
    <row r="3246" spans="4:4">
      <c r="D3246" s="3"/>
    </row>
    <row r="3247" spans="4:4">
      <c r="D3247" s="3"/>
    </row>
    <row r="3248" spans="4:4">
      <c r="D3248" s="3"/>
    </row>
    <row r="3249" spans="4:4">
      <c r="D3249" s="3"/>
    </row>
    <row r="3250" spans="4:4">
      <c r="D3250" s="3"/>
    </row>
    <row r="3251" spans="4:4">
      <c r="D3251" s="3"/>
    </row>
    <row r="3252" spans="4:4">
      <c r="D3252" s="3"/>
    </row>
    <row r="3253" spans="4:4">
      <c r="D3253" s="3"/>
    </row>
    <row r="3254" spans="4:4">
      <c r="D3254" s="3"/>
    </row>
    <row r="3255" spans="4:4">
      <c r="D3255" s="3"/>
    </row>
    <row r="3256" spans="4:4">
      <c r="D3256" s="3"/>
    </row>
    <row r="3257" spans="4:4">
      <c r="D3257" s="3"/>
    </row>
    <row r="3258" spans="4:4">
      <c r="D3258" s="3"/>
    </row>
    <row r="3259" spans="4:4">
      <c r="D3259" s="3"/>
    </row>
    <row r="3260" spans="4:4">
      <c r="D3260" s="3"/>
    </row>
    <row r="3261" spans="4:4">
      <c r="D3261" s="3"/>
    </row>
    <row r="3262" spans="4:4">
      <c r="D3262" s="3"/>
    </row>
    <row r="3263" spans="4:4">
      <c r="D3263" s="3"/>
    </row>
    <row r="3264" spans="4:4">
      <c r="D3264" s="3"/>
    </row>
    <row r="3265" spans="4:4">
      <c r="D3265" s="3"/>
    </row>
    <row r="3266" spans="4:4">
      <c r="D3266" s="3"/>
    </row>
    <row r="3267" spans="4:4">
      <c r="D3267" s="3"/>
    </row>
    <row r="3268" spans="4:4">
      <c r="D3268" s="3"/>
    </row>
    <row r="3269" spans="4:4">
      <c r="D3269" s="3"/>
    </row>
    <row r="3270" spans="4:4">
      <c r="D3270" s="3"/>
    </row>
    <row r="3271" spans="4:4">
      <c r="D3271" s="3"/>
    </row>
    <row r="3272" spans="4:4">
      <c r="D3272" s="3"/>
    </row>
    <row r="3273" spans="4:4">
      <c r="D3273" s="3"/>
    </row>
    <row r="3274" spans="4:4">
      <c r="D3274" s="3"/>
    </row>
    <row r="3275" spans="4:4">
      <c r="D3275" s="3"/>
    </row>
    <row r="3276" spans="4:4">
      <c r="D3276" s="3"/>
    </row>
    <row r="3277" spans="4:4">
      <c r="D3277" s="3"/>
    </row>
    <row r="3278" spans="4:4">
      <c r="D3278" s="3"/>
    </row>
    <row r="3279" spans="4:4">
      <c r="D3279" s="3"/>
    </row>
    <row r="3280" spans="4:4">
      <c r="D3280" s="3"/>
    </row>
    <row r="3281" spans="4:4">
      <c r="D3281" s="3"/>
    </row>
    <row r="3282" spans="4:4">
      <c r="D3282" s="3"/>
    </row>
    <row r="3283" spans="4:4">
      <c r="D3283" s="3"/>
    </row>
    <row r="3284" spans="4:4">
      <c r="D3284" s="3"/>
    </row>
    <row r="3285" spans="4:4">
      <c r="D3285" s="3"/>
    </row>
    <row r="3286" spans="4:4">
      <c r="D3286" s="3"/>
    </row>
    <row r="3287" spans="4:4">
      <c r="D3287" s="3"/>
    </row>
    <row r="3288" spans="4:4">
      <c r="D3288" s="3"/>
    </row>
    <row r="3289" spans="4:4">
      <c r="D3289" s="3"/>
    </row>
    <row r="3290" spans="4:4">
      <c r="D3290" s="3"/>
    </row>
    <row r="3291" spans="4:4">
      <c r="D3291" s="3"/>
    </row>
    <row r="3292" spans="4:4">
      <c r="D3292" s="3"/>
    </row>
    <row r="3293" spans="4:4">
      <c r="D3293" s="3"/>
    </row>
    <row r="3294" spans="4:4">
      <c r="D3294" s="3"/>
    </row>
    <row r="3295" spans="4:4">
      <c r="D3295" s="3"/>
    </row>
    <row r="3296" spans="4:4">
      <c r="D3296" s="3"/>
    </row>
    <row r="3297" spans="4:4">
      <c r="D3297" s="3"/>
    </row>
    <row r="3298" spans="4:4">
      <c r="D3298" s="3"/>
    </row>
    <row r="3299" spans="4:4">
      <c r="D3299" s="3"/>
    </row>
    <row r="3300" spans="4:4">
      <c r="D3300" s="3"/>
    </row>
    <row r="3301" spans="4:4">
      <c r="D3301" s="3"/>
    </row>
    <row r="3302" spans="4:4">
      <c r="D3302" s="3"/>
    </row>
    <row r="3303" spans="4:4">
      <c r="D3303" s="3"/>
    </row>
    <row r="3304" spans="4:4">
      <c r="D3304" s="3"/>
    </row>
    <row r="3305" spans="4:4">
      <c r="D3305" s="3"/>
    </row>
    <row r="3306" spans="4:4">
      <c r="D3306" s="3"/>
    </row>
    <row r="3307" spans="4:4">
      <c r="D3307" s="3"/>
    </row>
    <row r="3308" spans="4:4">
      <c r="D3308" s="3"/>
    </row>
    <row r="3309" spans="4:4">
      <c r="D3309" s="3"/>
    </row>
    <row r="3310" spans="4:4">
      <c r="D3310" s="3"/>
    </row>
    <row r="3311" spans="4:4">
      <c r="D3311" s="3"/>
    </row>
    <row r="3312" spans="4:4">
      <c r="D3312" s="3"/>
    </row>
    <row r="3313" spans="4:4">
      <c r="D3313" s="3"/>
    </row>
    <row r="3314" spans="4:4">
      <c r="D3314" s="3"/>
    </row>
    <row r="3315" spans="4:4">
      <c r="D3315" s="3"/>
    </row>
    <row r="3316" spans="4:4">
      <c r="D3316" s="3"/>
    </row>
    <row r="3317" spans="4:4">
      <c r="D3317" s="3"/>
    </row>
    <row r="3318" spans="4:4">
      <c r="D3318" s="3"/>
    </row>
    <row r="3319" spans="4:4">
      <c r="D3319" s="3"/>
    </row>
    <row r="3320" spans="4:4">
      <c r="D3320" s="3"/>
    </row>
    <row r="3321" spans="4:4">
      <c r="D3321" s="3"/>
    </row>
    <row r="3322" spans="4:4">
      <c r="D3322" s="3"/>
    </row>
    <row r="3323" spans="4:4">
      <c r="D3323" s="3"/>
    </row>
    <row r="3324" spans="4:4">
      <c r="D3324" s="3"/>
    </row>
    <row r="3325" spans="4:4">
      <c r="D3325" s="3"/>
    </row>
    <row r="3326" spans="4:4">
      <c r="D3326" s="3"/>
    </row>
    <row r="3327" spans="4:4">
      <c r="D3327" s="3"/>
    </row>
    <row r="3328" spans="4:4">
      <c r="D3328" s="3"/>
    </row>
    <row r="3329" spans="4:4">
      <c r="D3329" s="3"/>
    </row>
    <row r="3330" spans="4:4">
      <c r="D3330" s="3"/>
    </row>
    <row r="3331" spans="4:4">
      <c r="D3331" s="3"/>
    </row>
    <row r="3332" spans="4:4">
      <c r="D3332" s="3"/>
    </row>
    <row r="3333" spans="4:4">
      <c r="D3333" s="3"/>
    </row>
    <row r="3334" spans="4:4">
      <c r="D3334" s="3"/>
    </row>
    <row r="3335" spans="4:4">
      <c r="D3335" s="3"/>
    </row>
    <row r="3336" spans="4:4">
      <c r="D3336" s="3"/>
    </row>
    <row r="3337" spans="4:4">
      <c r="D3337" s="3"/>
    </row>
    <row r="3338" spans="4:4">
      <c r="D3338" s="3"/>
    </row>
    <row r="3339" spans="4:4">
      <c r="D3339" s="3"/>
    </row>
    <row r="3340" spans="4:4">
      <c r="D3340" s="3"/>
    </row>
    <row r="3341" spans="4:4">
      <c r="D3341" s="3"/>
    </row>
    <row r="3342" spans="4:4">
      <c r="D3342" s="3"/>
    </row>
    <row r="3343" spans="4:4">
      <c r="D3343" s="3"/>
    </row>
    <row r="3344" spans="4:4">
      <c r="D3344" s="3"/>
    </row>
    <row r="3345" spans="4:4">
      <c r="D3345" s="3"/>
    </row>
    <row r="3346" spans="4:4">
      <c r="D3346" s="3"/>
    </row>
    <row r="3347" spans="4:4">
      <c r="D3347" s="3"/>
    </row>
    <row r="3348" spans="4:4">
      <c r="D3348" s="3"/>
    </row>
    <row r="3349" spans="4:4">
      <c r="D3349" s="3"/>
    </row>
    <row r="3350" spans="4:4">
      <c r="D3350" s="3"/>
    </row>
    <row r="3351" spans="4:4">
      <c r="D3351" s="3"/>
    </row>
    <row r="3352" spans="4:4">
      <c r="D3352" s="3"/>
    </row>
    <row r="3353" spans="4:4">
      <c r="D3353" s="3"/>
    </row>
    <row r="3354" spans="4:4">
      <c r="D3354" s="3"/>
    </row>
    <row r="3355" spans="4:4">
      <c r="D3355" s="3"/>
    </row>
    <row r="3356" spans="4:4">
      <c r="D3356" s="3"/>
    </row>
    <row r="3357" spans="4:4">
      <c r="D3357" s="3"/>
    </row>
    <row r="3358" spans="4:4">
      <c r="D3358" s="3"/>
    </row>
    <row r="3359" spans="4:4">
      <c r="D3359" s="3"/>
    </row>
    <row r="3360" spans="4:4">
      <c r="D3360" s="3"/>
    </row>
    <row r="3361" spans="4:4">
      <c r="D3361" s="3"/>
    </row>
    <row r="3362" spans="4:4">
      <c r="D3362" s="3"/>
    </row>
    <row r="3363" spans="4:4">
      <c r="D3363" s="3"/>
    </row>
    <row r="3364" spans="4:4">
      <c r="D3364" s="3"/>
    </row>
    <row r="3365" spans="4:4">
      <c r="D3365" s="3"/>
    </row>
    <row r="3366" spans="4:4">
      <c r="D3366" s="3"/>
    </row>
    <row r="3367" spans="4:4">
      <c r="D3367" s="3"/>
    </row>
    <row r="3368" spans="4:4">
      <c r="D3368" s="3"/>
    </row>
    <row r="3369" spans="4:4">
      <c r="D3369" s="3"/>
    </row>
    <row r="3370" spans="4:4">
      <c r="D3370" s="3"/>
    </row>
    <row r="3371" spans="4:4">
      <c r="D3371" s="3"/>
    </row>
    <row r="3372" spans="4:4">
      <c r="D3372" s="3"/>
    </row>
    <row r="3373" spans="4:4">
      <c r="D3373" s="3"/>
    </row>
    <row r="3374" spans="4:4">
      <c r="D3374" s="3"/>
    </row>
    <row r="3375" spans="4:4">
      <c r="D3375" s="3"/>
    </row>
    <row r="3376" spans="4:4">
      <c r="D3376" s="3"/>
    </row>
    <row r="3377" spans="4:4">
      <c r="D3377" s="3"/>
    </row>
    <row r="3378" spans="4:4">
      <c r="D3378" s="3"/>
    </row>
    <row r="3379" spans="4:4">
      <c r="D3379" s="3"/>
    </row>
    <row r="3380" spans="4:4">
      <c r="D3380" s="3"/>
    </row>
    <row r="3381" spans="4:4">
      <c r="D3381" s="3"/>
    </row>
    <row r="3382" spans="4:4">
      <c r="D3382" s="3"/>
    </row>
    <row r="3383" spans="4:4">
      <c r="D3383" s="3"/>
    </row>
    <row r="3384" spans="4:4">
      <c r="D3384" s="3"/>
    </row>
    <row r="3385" spans="4:4">
      <c r="D3385" s="3"/>
    </row>
    <row r="3386" spans="4:4">
      <c r="D3386" s="3"/>
    </row>
    <row r="3387" spans="4:4">
      <c r="D3387" s="3"/>
    </row>
    <row r="3388" spans="4:4">
      <c r="D3388" s="3"/>
    </row>
    <row r="3389" spans="4:4">
      <c r="D3389" s="3"/>
    </row>
    <row r="3390" spans="4:4">
      <c r="D3390" s="3"/>
    </row>
    <row r="3391" spans="4:4">
      <c r="D3391" s="3"/>
    </row>
    <row r="3392" spans="4:4">
      <c r="D3392" s="3"/>
    </row>
    <row r="3393" spans="4:4">
      <c r="D3393" s="3"/>
    </row>
    <row r="3394" spans="4:4">
      <c r="D3394" s="3"/>
    </row>
    <row r="3395" spans="4:4">
      <c r="D3395" s="3"/>
    </row>
    <row r="3396" spans="4:4">
      <c r="D3396" s="3"/>
    </row>
    <row r="3397" spans="4:4">
      <c r="D3397" s="3"/>
    </row>
    <row r="3398" spans="4:4">
      <c r="D3398" s="3"/>
    </row>
    <row r="3399" spans="4:4">
      <c r="D3399" s="3"/>
    </row>
    <row r="3400" spans="4:4">
      <c r="D3400" s="3"/>
    </row>
    <row r="3401" spans="4:4">
      <c r="D3401" s="3"/>
    </row>
    <row r="3402" spans="4:4">
      <c r="D3402" s="3"/>
    </row>
    <row r="3403" spans="4:4">
      <c r="D3403" s="3"/>
    </row>
    <row r="3404" spans="4:4">
      <c r="D3404" s="3"/>
    </row>
    <row r="3405" spans="4:4">
      <c r="D3405" s="3"/>
    </row>
    <row r="3406" spans="4:4">
      <c r="D3406" s="3"/>
    </row>
    <row r="3407" spans="4:4">
      <c r="D3407" s="3"/>
    </row>
    <row r="3408" spans="4:4">
      <c r="D3408" s="3"/>
    </row>
    <row r="3409" spans="4:4">
      <c r="D3409" s="3"/>
    </row>
    <row r="3410" spans="4:4">
      <c r="D3410" s="3"/>
    </row>
    <row r="3411" spans="4:4">
      <c r="D3411" s="3"/>
    </row>
    <row r="3412" spans="4:4">
      <c r="D3412" s="3"/>
    </row>
    <row r="3413" spans="4:4">
      <c r="D3413" s="3"/>
    </row>
    <row r="3414" spans="4:4">
      <c r="D3414" s="3"/>
    </row>
    <row r="3415" spans="4:4">
      <c r="D3415" s="3"/>
    </row>
    <row r="3416" spans="4:4">
      <c r="D3416" s="3"/>
    </row>
    <row r="3417" spans="4:4">
      <c r="D3417" s="3"/>
    </row>
    <row r="3418" spans="4:4">
      <c r="D3418" s="3"/>
    </row>
    <row r="3419" spans="4:4">
      <c r="D3419" s="3"/>
    </row>
    <row r="3420" spans="4:4">
      <c r="D3420" s="3"/>
    </row>
    <row r="3421" spans="4:4">
      <c r="D3421" s="3"/>
    </row>
    <row r="3422" spans="4:4">
      <c r="D3422" s="3"/>
    </row>
    <row r="3423" spans="4:4">
      <c r="D3423" s="3"/>
    </row>
    <row r="3424" spans="4:4">
      <c r="D3424" s="3"/>
    </row>
    <row r="3425" spans="4:4">
      <c r="D3425" s="3"/>
    </row>
    <row r="3426" spans="4:4">
      <c r="D3426" s="3"/>
    </row>
    <row r="3427" spans="4:4">
      <c r="D3427" s="3"/>
    </row>
    <row r="3428" spans="4:4">
      <c r="D3428" s="3"/>
    </row>
    <row r="3429" spans="4:4">
      <c r="D3429" s="3"/>
    </row>
    <row r="3430" spans="4:4">
      <c r="D3430" s="3"/>
    </row>
    <row r="3431" spans="4:4">
      <c r="D3431" s="3"/>
    </row>
    <row r="3432" spans="4:4">
      <c r="D3432" s="3"/>
    </row>
    <row r="3433" spans="4:4">
      <c r="D3433" s="3"/>
    </row>
    <row r="3434" spans="4:4">
      <c r="D3434" s="3"/>
    </row>
    <row r="3435" spans="4:4">
      <c r="D3435" s="3"/>
    </row>
    <row r="3436" spans="4:4">
      <c r="D3436" s="3"/>
    </row>
    <row r="3437" spans="4:4">
      <c r="D3437" s="3"/>
    </row>
    <row r="3438" spans="4:4">
      <c r="D3438" s="3"/>
    </row>
    <row r="3439" spans="4:4">
      <c r="D3439" s="3"/>
    </row>
    <row r="3440" spans="4:4">
      <c r="D3440" s="3"/>
    </row>
    <row r="3441" spans="4:4">
      <c r="D3441" s="3"/>
    </row>
    <row r="3442" spans="4:4">
      <c r="D3442" s="3"/>
    </row>
    <row r="3443" spans="4:4">
      <c r="D3443" s="3"/>
    </row>
    <row r="3444" spans="4:4">
      <c r="D3444" s="3"/>
    </row>
    <row r="3445" spans="4:4">
      <c r="D3445" s="3"/>
    </row>
    <row r="3446" spans="4:4">
      <c r="D3446" s="3"/>
    </row>
    <row r="3447" spans="4:4">
      <c r="D3447" s="3"/>
    </row>
    <row r="3448" spans="4:4">
      <c r="D3448" s="3"/>
    </row>
    <row r="3449" spans="4:4">
      <c r="D3449" s="3"/>
    </row>
    <row r="3450" spans="4:4">
      <c r="D3450" s="3"/>
    </row>
    <row r="3451" spans="4:4">
      <c r="D3451" s="3"/>
    </row>
    <row r="3452" spans="4:4">
      <c r="D3452" s="3"/>
    </row>
    <row r="3453" spans="4:4">
      <c r="D3453" s="3"/>
    </row>
    <row r="3454" spans="4:4">
      <c r="D3454" s="3"/>
    </row>
    <row r="3455" spans="4:4">
      <c r="D3455" s="3"/>
    </row>
    <row r="3456" spans="4:4">
      <c r="D3456" s="3"/>
    </row>
    <row r="3457" spans="4:4">
      <c r="D3457" s="3"/>
    </row>
    <row r="3458" spans="4:4">
      <c r="D3458" s="3"/>
    </row>
    <row r="3459" spans="4:4">
      <c r="D3459" s="3"/>
    </row>
    <row r="3460" spans="4:4">
      <c r="D3460" s="3"/>
    </row>
    <row r="3461" spans="4:4">
      <c r="D3461" s="3"/>
    </row>
    <row r="3462" spans="4:4">
      <c r="D3462" s="3"/>
    </row>
    <row r="3463" spans="4:4">
      <c r="D3463" s="3"/>
    </row>
    <row r="3464" spans="4:4">
      <c r="D3464" s="3"/>
    </row>
    <row r="3465" spans="4:4">
      <c r="D3465" s="3"/>
    </row>
    <row r="3466" spans="4:4">
      <c r="D3466" s="3"/>
    </row>
    <row r="3467" spans="4:4">
      <c r="D3467" s="3"/>
    </row>
    <row r="3468" spans="4:4">
      <c r="D3468" s="3"/>
    </row>
    <row r="3469" spans="4:4">
      <c r="D3469" s="3"/>
    </row>
    <row r="3470" spans="4:4">
      <c r="D3470" s="3"/>
    </row>
    <row r="3471" spans="4:4">
      <c r="D3471" s="3"/>
    </row>
    <row r="3472" spans="4:4">
      <c r="D3472" s="3"/>
    </row>
    <row r="3473" spans="4:4">
      <c r="D3473" s="3"/>
    </row>
    <row r="3474" spans="4:4">
      <c r="D3474" s="3"/>
    </row>
    <row r="3475" spans="4:4">
      <c r="D3475" s="3"/>
    </row>
    <row r="3476" spans="4:4">
      <c r="D3476" s="3"/>
    </row>
    <row r="3477" spans="4:4">
      <c r="D3477" s="3"/>
    </row>
    <row r="3478" spans="4:4">
      <c r="D3478" s="3"/>
    </row>
    <row r="3479" spans="4:4">
      <c r="D3479" s="3"/>
    </row>
    <row r="3480" spans="4:4">
      <c r="D3480" s="3"/>
    </row>
    <row r="3481" spans="4:4">
      <c r="D3481" s="3"/>
    </row>
    <row r="3482" spans="4:4">
      <c r="D3482" s="3"/>
    </row>
    <row r="3483" spans="4:4">
      <c r="D3483" s="3"/>
    </row>
    <row r="3484" spans="4:4">
      <c r="D3484" s="3"/>
    </row>
    <row r="3485" spans="4:4">
      <c r="D3485" s="3"/>
    </row>
    <row r="3486" spans="4:4">
      <c r="D3486" s="3"/>
    </row>
    <row r="3487" spans="4:4">
      <c r="D3487" s="3"/>
    </row>
    <row r="3488" spans="4:4">
      <c r="D3488" s="3"/>
    </row>
    <row r="3489" spans="4:4">
      <c r="D3489" s="3"/>
    </row>
    <row r="3490" spans="4:4">
      <c r="D3490" s="3"/>
    </row>
    <row r="3491" spans="4:4">
      <c r="D3491" s="3"/>
    </row>
    <row r="3492" spans="4:4">
      <c r="D3492" s="3"/>
    </row>
    <row r="3493" spans="4:4">
      <c r="D3493" s="3"/>
    </row>
    <row r="3494" spans="4:4">
      <c r="D3494" s="3"/>
    </row>
    <row r="3495" spans="4:4">
      <c r="D3495" s="3"/>
    </row>
    <row r="3496" spans="4:4">
      <c r="D3496" s="3"/>
    </row>
    <row r="3497" spans="4:4">
      <c r="D3497" s="3"/>
    </row>
    <row r="3498" spans="4:4">
      <c r="D3498" s="3"/>
    </row>
    <row r="3499" spans="4:4">
      <c r="D3499" s="3"/>
    </row>
    <row r="3500" spans="4:4">
      <c r="D3500" s="3"/>
    </row>
    <row r="3501" spans="4:4">
      <c r="D3501" s="3"/>
    </row>
    <row r="3502" spans="4:4">
      <c r="D3502" s="3"/>
    </row>
    <row r="3503" spans="4:4">
      <c r="D3503" s="3"/>
    </row>
    <row r="3504" spans="4:4">
      <c r="D3504" s="3"/>
    </row>
    <row r="3505" spans="4:4">
      <c r="D3505" s="3"/>
    </row>
    <row r="3506" spans="4:4">
      <c r="D3506" s="3"/>
    </row>
    <row r="3507" spans="4:4">
      <c r="D3507" s="3"/>
    </row>
    <row r="3508" spans="4:4">
      <c r="D3508" s="3"/>
    </row>
    <row r="3509" spans="4:4">
      <c r="D3509" s="3"/>
    </row>
    <row r="3510" spans="4:4">
      <c r="D3510" s="3"/>
    </row>
    <row r="3511" spans="4:4">
      <c r="D3511" s="3"/>
    </row>
    <row r="3512" spans="4:4">
      <c r="D3512" s="3"/>
    </row>
    <row r="3513" spans="4:4">
      <c r="D3513" s="3"/>
    </row>
    <row r="3514" spans="4:4">
      <c r="D3514" s="3"/>
    </row>
    <row r="3515" spans="4:4">
      <c r="D3515" s="3"/>
    </row>
    <row r="3516" spans="4:4">
      <c r="D3516" s="3"/>
    </row>
    <row r="3517" spans="4:4">
      <c r="D3517" s="3"/>
    </row>
    <row r="3518" spans="4:4">
      <c r="D3518" s="3"/>
    </row>
    <row r="3519" spans="4:4">
      <c r="D3519" s="3"/>
    </row>
    <row r="3520" spans="4:4">
      <c r="D3520" s="3"/>
    </row>
    <row r="3521" spans="4:4">
      <c r="D3521" s="3"/>
    </row>
    <row r="3522" spans="4:4">
      <c r="D3522" s="3"/>
    </row>
    <row r="3523" spans="4:4">
      <c r="D3523" s="3"/>
    </row>
    <row r="3524" spans="4:4">
      <c r="D3524" s="3"/>
    </row>
    <row r="3525" spans="4:4">
      <c r="D3525" s="3"/>
    </row>
    <row r="3526" spans="4:4">
      <c r="D3526" s="3"/>
    </row>
    <row r="3527" spans="4:4">
      <c r="D3527" s="3"/>
    </row>
    <row r="3528" spans="4:4">
      <c r="D3528" s="3"/>
    </row>
    <row r="3529" spans="4:4">
      <c r="D3529" s="3"/>
    </row>
    <row r="3530" spans="4:4">
      <c r="D3530" s="3"/>
    </row>
    <row r="3531" spans="4:4">
      <c r="D3531" s="3"/>
    </row>
    <row r="3532" spans="4:4">
      <c r="D3532" s="3"/>
    </row>
    <row r="3533" spans="4:4">
      <c r="D3533" s="3"/>
    </row>
    <row r="3534" spans="4:4">
      <c r="D3534" s="3"/>
    </row>
    <row r="3535" spans="4:4">
      <c r="D3535" s="3"/>
    </row>
    <row r="3536" spans="4:4">
      <c r="D3536" s="3"/>
    </row>
    <row r="3537" spans="4:4">
      <c r="D3537" s="3"/>
    </row>
    <row r="3538" spans="4:4">
      <c r="D3538" s="3"/>
    </row>
    <row r="3539" spans="4:4">
      <c r="D3539" s="3"/>
    </row>
    <row r="3540" spans="4:4">
      <c r="D3540" s="3"/>
    </row>
    <row r="3541" spans="4:4">
      <c r="D3541" s="3"/>
    </row>
    <row r="3542" spans="4:4">
      <c r="D3542" s="3"/>
    </row>
    <row r="3543" spans="4:4">
      <c r="D3543" s="3"/>
    </row>
    <row r="3544" spans="4:4">
      <c r="D3544" s="3"/>
    </row>
    <row r="3545" spans="4:4">
      <c r="D3545" s="3"/>
    </row>
    <row r="3546" spans="4:4">
      <c r="D3546" s="3"/>
    </row>
    <row r="3547" spans="4:4">
      <c r="D3547" s="3"/>
    </row>
    <row r="3548" spans="4:4">
      <c r="D3548" s="3"/>
    </row>
    <row r="3549" spans="4:4">
      <c r="D3549" s="3"/>
    </row>
    <row r="3550" spans="4:4">
      <c r="D3550" s="3"/>
    </row>
    <row r="3551" spans="4:4">
      <c r="D3551" s="3"/>
    </row>
    <row r="3552" spans="4:4">
      <c r="D3552" s="3"/>
    </row>
    <row r="3553" spans="4:4">
      <c r="D3553" s="3"/>
    </row>
    <row r="3554" spans="4:4">
      <c r="D3554" s="3"/>
    </row>
    <row r="3555" spans="4:4">
      <c r="D3555" s="3"/>
    </row>
    <row r="3556" spans="4:4">
      <c r="D3556" s="3"/>
    </row>
    <row r="3557" spans="4:4">
      <c r="D3557" s="3"/>
    </row>
    <row r="3558" spans="4:4">
      <c r="D3558" s="3"/>
    </row>
    <row r="3559" spans="4:4">
      <c r="D3559" s="3"/>
    </row>
    <row r="3560" spans="4:4">
      <c r="D3560" s="3"/>
    </row>
    <row r="3561" spans="4:4">
      <c r="D3561" s="3"/>
    </row>
    <row r="3562" spans="4:4">
      <c r="D3562" s="3"/>
    </row>
    <row r="3563" spans="4:4">
      <c r="D3563" s="3"/>
    </row>
    <row r="3564" spans="4:4">
      <c r="D3564" s="3"/>
    </row>
    <row r="3565" spans="4:4">
      <c r="D3565" s="3"/>
    </row>
    <row r="3566" spans="4:4">
      <c r="D3566" s="3"/>
    </row>
    <row r="3567" spans="4:4">
      <c r="D3567" s="3"/>
    </row>
    <row r="3568" spans="4:4">
      <c r="D3568" s="3"/>
    </row>
    <row r="3569" spans="4:4">
      <c r="D3569" s="3"/>
    </row>
    <row r="3570" spans="4:4">
      <c r="D3570" s="3"/>
    </row>
    <row r="3571" spans="4:4">
      <c r="D3571" s="3"/>
    </row>
    <row r="3572" spans="4:4">
      <c r="D3572" s="3"/>
    </row>
    <row r="3573" spans="4:4">
      <c r="D3573" s="3"/>
    </row>
    <row r="3574" spans="4:4">
      <c r="D3574" s="3"/>
    </row>
    <row r="3575" spans="4:4">
      <c r="D3575" s="3"/>
    </row>
    <row r="3576" spans="4:4">
      <c r="D3576" s="3"/>
    </row>
    <row r="3577" spans="4:4">
      <c r="D3577" s="3"/>
    </row>
    <row r="3578" spans="4:4">
      <c r="D3578" s="3"/>
    </row>
    <row r="3579" spans="4:4">
      <c r="D3579" s="3"/>
    </row>
    <row r="3580" spans="4:4">
      <c r="D3580" s="3"/>
    </row>
    <row r="3581" spans="4:4">
      <c r="D3581" s="3"/>
    </row>
    <row r="3582" spans="4:4">
      <c r="D3582" s="3"/>
    </row>
    <row r="3583" spans="4:4">
      <c r="D3583" s="3"/>
    </row>
    <row r="3584" spans="4:4">
      <c r="D3584" s="3"/>
    </row>
    <row r="3585" spans="4:4">
      <c r="D3585" s="3"/>
    </row>
    <row r="3586" spans="4:4">
      <c r="D3586" s="3"/>
    </row>
    <row r="3587" spans="4:4">
      <c r="D3587" s="3"/>
    </row>
    <row r="3588" spans="4:4">
      <c r="D3588" s="3"/>
    </row>
    <row r="3589" spans="4:4">
      <c r="D3589" s="3"/>
    </row>
    <row r="3590" spans="4:4">
      <c r="D3590" s="3"/>
    </row>
    <row r="3591" spans="4:4">
      <c r="D3591" s="3"/>
    </row>
    <row r="3592" spans="4:4">
      <c r="D3592" s="3"/>
    </row>
    <row r="3593" spans="4:4">
      <c r="D3593" s="3"/>
    </row>
    <row r="3594" spans="4:4">
      <c r="D3594" s="3"/>
    </row>
    <row r="3595" spans="4:4">
      <c r="D3595" s="3"/>
    </row>
    <row r="3596" spans="4:4">
      <c r="D3596" s="3"/>
    </row>
    <row r="3597" spans="4:4">
      <c r="D3597" s="3"/>
    </row>
    <row r="3598" spans="4:4">
      <c r="D3598" s="3"/>
    </row>
    <row r="3599" spans="4:4">
      <c r="D3599" s="3"/>
    </row>
    <row r="3600" spans="4:4">
      <c r="D3600" s="3"/>
    </row>
    <row r="3601" spans="4:4">
      <c r="D3601" s="3"/>
    </row>
    <row r="3602" spans="4:4">
      <c r="D3602" s="3"/>
    </row>
    <row r="3603" spans="4:4">
      <c r="D3603" s="3"/>
    </row>
    <row r="3604" spans="4:4">
      <c r="D3604" s="3"/>
    </row>
    <row r="3605" spans="4:4">
      <c r="D3605" s="3"/>
    </row>
    <row r="3606" spans="4:4">
      <c r="D3606" s="3"/>
    </row>
    <row r="3607" spans="4:4">
      <c r="D3607" s="3"/>
    </row>
    <row r="3608" spans="4:4">
      <c r="D3608" s="3"/>
    </row>
    <row r="3609" spans="4:4">
      <c r="D3609" s="3"/>
    </row>
    <row r="3610" spans="4:4">
      <c r="D3610" s="3"/>
    </row>
    <row r="3611" spans="4:4">
      <c r="D3611" s="3"/>
    </row>
    <row r="3612" spans="4:4">
      <c r="D3612" s="3"/>
    </row>
    <row r="3613" spans="4:4">
      <c r="D3613" s="3"/>
    </row>
    <row r="3614" spans="4:4">
      <c r="D3614" s="3"/>
    </row>
    <row r="3615" spans="4:4">
      <c r="D3615" s="3"/>
    </row>
    <row r="3616" spans="4:4">
      <c r="D3616" s="3"/>
    </row>
    <row r="3617" spans="4:4">
      <c r="D3617" s="3"/>
    </row>
    <row r="3618" spans="4:4">
      <c r="D3618" s="3"/>
    </row>
    <row r="3619" spans="4:4">
      <c r="D3619" s="3"/>
    </row>
    <row r="3620" spans="4:4">
      <c r="D3620" s="3"/>
    </row>
    <row r="3621" spans="4:4">
      <c r="D3621" s="3"/>
    </row>
    <row r="3622" spans="4:4">
      <c r="D3622" s="3"/>
    </row>
    <row r="3623" spans="4:4">
      <c r="D3623" s="3"/>
    </row>
    <row r="3624" spans="4:4">
      <c r="D3624" s="3"/>
    </row>
    <row r="3625" spans="4:4">
      <c r="D3625" s="3"/>
    </row>
    <row r="3626" spans="4:4">
      <c r="D3626" s="3"/>
    </row>
    <row r="3627" spans="4:4">
      <c r="D3627" s="3"/>
    </row>
    <row r="3628" spans="4:4">
      <c r="D3628" s="3"/>
    </row>
    <row r="3629" spans="4:4">
      <c r="D3629" s="3"/>
    </row>
    <row r="3630" spans="4:4">
      <c r="D3630" s="3"/>
    </row>
    <row r="3631" spans="4:4">
      <c r="D3631" s="3"/>
    </row>
    <row r="3632" spans="4:4">
      <c r="D3632" s="3"/>
    </row>
    <row r="3633" spans="4:4">
      <c r="D3633" s="3"/>
    </row>
    <row r="3634" spans="4:4">
      <c r="D3634" s="3"/>
    </row>
    <row r="3635" spans="4:4">
      <c r="D3635" s="3"/>
    </row>
    <row r="3636" spans="4:4">
      <c r="D3636" s="3"/>
    </row>
    <row r="3637" spans="4:4">
      <c r="D3637" s="3"/>
    </row>
    <row r="3638" spans="4:4">
      <c r="D3638" s="3"/>
    </row>
    <row r="3639" spans="4:4">
      <c r="D3639" s="3"/>
    </row>
    <row r="3640" spans="4:4">
      <c r="D3640" s="3"/>
    </row>
    <row r="3641" spans="4:4">
      <c r="D3641" s="3"/>
    </row>
    <row r="3642" spans="4:4">
      <c r="D3642" s="3"/>
    </row>
    <row r="3643" spans="4:4">
      <c r="D3643" s="3"/>
    </row>
    <row r="3644" spans="4:4">
      <c r="D3644" s="3"/>
    </row>
    <row r="3645" spans="4:4">
      <c r="D3645" s="3"/>
    </row>
    <row r="3646" spans="4:4">
      <c r="D3646" s="3"/>
    </row>
    <row r="3647" spans="4:4">
      <c r="D3647" s="3"/>
    </row>
    <row r="3648" spans="4:4">
      <c r="D3648" s="3"/>
    </row>
    <row r="3649" spans="4:4">
      <c r="D3649" s="3"/>
    </row>
    <row r="3650" spans="4:4">
      <c r="D3650" s="3"/>
    </row>
    <row r="3651" spans="4:4">
      <c r="D3651" s="3"/>
    </row>
    <row r="3652" spans="4:4">
      <c r="D3652" s="3"/>
    </row>
    <row r="3653" spans="4:4">
      <c r="D3653" s="3"/>
    </row>
    <row r="3654" spans="4:4">
      <c r="D3654" s="3"/>
    </row>
    <row r="3655" spans="4:4">
      <c r="D3655" s="3"/>
    </row>
    <row r="3656" spans="4:4">
      <c r="D3656" s="3"/>
    </row>
    <row r="3657" spans="4:4">
      <c r="D3657" s="3"/>
    </row>
    <row r="3658" spans="4:4">
      <c r="D3658" s="3"/>
    </row>
    <row r="3659" spans="4:4">
      <c r="D3659" s="3"/>
    </row>
    <row r="3660" spans="4:4">
      <c r="D3660" s="3"/>
    </row>
    <row r="3661" spans="4:4">
      <c r="D3661" s="3"/>
    </row>
    <row r="3662" spans="4:4">
      <c r="D3662" s="3"/>
    </row>
    <row r="3663" spans="4:4">
      <c r="D3663" s="3"/>
    </row>
    <row r="3664" spans="4:4">
      <c r="D3664" s="3"/>
    </row>
    <row r="3665" spans="4:4">
      <c r="D3665" s="3"/>
    </row>
    <row r="3666" spans="4:4">
      <c r="D3666" s="3"/>
    </row>
    <row r="3667" spans="4:4">
      <c r="D3667" s="3"/>
    </row>
    <row r="3668" spans="4:4">
      <c r="D3668" s="3"/>
    </row>
    <row r="3669" spans="4:4">
      <c r="D3669" s="3"/>
    </row>
    <row r="3670" spans="4:4">
      <c r="D3670" s="3"/>
    </row>
    <row r="3671" spans="4:4">
      <c r="D3671" s="3"/>
    </row>
    <row r="3672" spans="4:4">
      <c r="D3672" s="3"/>
    </row>
    <row r="3673" spans="4:4">
      <c r="D3673" s="3"/>
    </row>
    <row r="3674" spans="4:4">
      <c r="D3674" s="3"/>
    </row>
    <row r="3675" spans="4:4">
      <c r="D3675" s="3"/>
    </row>
    <row r="3676" spans="4:4">
      <c r="D3676" s="3"/>
    </row>
    <row r="3677" spans="4:4">
      <c r="D3677" s="3"/>
    </row>
    <row r="3678" spans="4:4">
      <c r="D3678" s="3"/>
    </row>
    <row r="3679" spans="4:4">
      <c r="D3679" s="3"/>
    </row>
    <row r="3680" spans="4:4">
      <c r="D3680" s="3"/>
    </row>
    <row r="3681" spans="4:4">
      <c r="D3681" s="3"/>
    </row>
    <row r="3682" spans="4:4">
      <c r="D3682" s="3"/>
    </row>
    <row r="3683" spans="4:4">
      <c r="D3683" s="3"/>
    </row>
    <row r="3684" spans="4:4">
      <c r="D3684" s="3"/>
    </row>
    <row r="3685" spans="4:4">
      <c r="D3685" s="3"/>
    </row>
    <row r="3686" spans="4:4">
      <c r="D3686" s="3"/>
    </row>
    <row r="3687" spans="4:4">
      <c r="D3687" s="3"/>
    </row>
    <row r="3688" spans="4:4">
      <c r="D3688" s="3"/>
    </row>
    <row r="3689" spans="4:4">
      <c r="D3689" s="3"/>
    </row>
    <row r="3690" spans="4:4">
      <c r="D3690" s="3"/>
    </row>
    <row r="3691" spans="4:4">
      <c r="D3691" s="3"/>
    </row>
    <row r="3692" spans="4:4">
      <c r="D3692" s="3"/>
    </row>
    <row r="3693" spans="4:4">
      <c r="D3693" s="3"/>
    </row>
    <row r="3694" spans="4:4">
      <c r="D3694" s="3"/>
    </row>
    <row r="3695" spans="4:4">
      <c r="D3695" s="3"/>
    </row>
    <row r="3696" spans="4:4">
      <c r="D3696" s="3"/>
    </row>
    <row r="3697" spans="4:4">
      <c r="D3697" s="3"/>
    </row>
    <row r="3698" spans="4:4">
      <c r="D3698" s="3"/>
    </row>
    <row r="3699" spans="4:4">
      <c r="D3699" s="3"/>
    </row>
    <row r="3700" spans="4:4">
      <c r="D3700" s="3"/>
    </row>
    <row r="3701" spans="4:4">
      <c r="D3701" s="3"/>
    </row>
    <row r="3702" spans="4:4">
      <c r="D3702" s="3"/>
    </row>
    <row r="3703" spans="4:4">
      <c r="D3703" s="3"/>
    </row>
    <row r="3704" spans="4:4">
      <c r="D3704" s="3"/>
    </row>
    <row r="3705" spans="4:4">
      <c r="D3705" s="3"/>
    </row>
    <row r="3706" spans="4:4">
      <c r="D3706" s="3"/>
    </row>
    <row r="3707" spans="4:4">
      <c r="D3707" s="3"/>
    </row>
    <row r="3708" spans="4:4">
      <c r="D3708" s="3"/>
    </row>
    <row r="3709" spans="4:4">
      <c r="D3709" s="3"/>
    </row>
    <row r="3710" spans="4:4">
      <c r="D3710" s="3"/>
    </row>
    <row r="3711" spans="4:4">
      <c r="D3711" s="3"/>
    </row>
    <row r="3712" spans="4:4">
      <c r="D3712" s="3"/>
    </row>
    <row r="3713" spans="4:4">
      <c r="D3713" s="3"/>
    </row>
    <row r="3714" spans="4:4">
      <c r="D3714" s="3"/>
    </row>
    <row r="3715" spans="4:4">
      <c r="D3715" s="3"/>
    </row>
    <row r="3716" spans="4:4">
      <c r="D3716" s="3"/>
    </row>
    <row r="3717" spans="4:4">
      <c r="D3717" s="3"/>
    </row>
    <row r="3718" spans="4:4">
      <c r="D3718" s="3"/>
    </row>
    <row r="3719" spans="4:4">
      <c r="D3719" s="3"/>
    </row>
    <row r="3720" spans="4:4">
      <c r="D3720" s="3"/>
    </row>
    <row r="3721" spans="4:4">
      <c r="D3721" s="3"/>
    </row>
    <row r="3722" spans="4:4">
      <c r="D3722" s="3"/>
    </row>
    <row r="3723" spans="4:4">
      <c r="D3723" s="3"/>
    </row>
    <row r="3724" spans="4:4">
      <c r="D3724" s="3"/>
    </row>
    <row r="3725" spans="4:4">
      <c r="D3725" s="3"/>
    </row>
    <row r="3726" spans="4:4">
      <c r="D3726" s="3"/>
    </row>
    <row r="3727" spans="4:4">
      <c r="D3727" s="3"/>
    </row>
    <row r="3728" spans="4:4">
      <c r="D3728" s="3"/>
    </row>
    <row r="3729" spans="4:4">
      <c r="D3729" s="3"/>
    </row>
    <row r="3730" spans="4:4">
      <c r="D3730" s="3"/>
    </row>
    <row r="3731" spans="4:4">
      <c r="D3731" s="3"/>
    </row>
    <row r="3732" spans="4:4">
      <c r="D3732" s="3"/>
    </row>
    <row r="3733" spans="4:4">
      <c r="D3733" s="3"/>
    </row>
    <row r="3734" spans="4:4">
      <c r="D3734" s="3"/>
    </row>
    <row r="3735" spans="4:4">
      <c r="D3735" s="3"/>
    </row>
    <row r="3736" spans="4:4">
      <c r="D3736" s="3"/>
    </row>
    <row r="3737" spans="4:4">
      <c r="D3737" s="3"/>
    </row>
    <row r="3738" spans="4:4">
      <c r="D3738" s="3"/>
    </row>
    <row r="3739" spans="4:4">
      <c r="D3739" s="3"/>
    </row>
    <row r="3740" spans="4:4">
      <c r="D3740" s="3"/>
    </row>
    <row r="3741" spans="4:4">
      <c r="D3741" s="3"/>
    </row>
    <row r="3742" spans="4:4">
      <c r="D3742" s="3"/>
    </row>
    <row r="3743" spans="4:4">
      <c r="D3743" s="3"/>
    </row>
    <row r="3744" spans="4:4">
      <c r="D3744" s="3"/>
    </row>
    <row r="3745" spans="4:4">
      <c r="D3745" s="3"/>
    </row>
    <row r="3746" spans="4:4">
      <c r="D3746" s="3"/>
    </row>
    <row r="3747" spans="4:4">
      <c r="D3747" s="3"/>
    </row>
    <row r="3748" spans="4:4">
      <c r="D3748" s="3"/>
    </row>
    <row r="3749" spans="4:4">
      <c r="D3749" s="3"/>
    </row>
    <row r="3750" spans="4:4">
      <c r="D3750" s="3"/>
    </row>
    <row r="3751" spans="4:4">
      <c r="D3751" s="3"/>
    </row>
    <row r="3752" spans="4:4">
      <c r="D3752" s="3"/>
    </row>
    <row r="3753" spans="4:4">
      <c r="D3753" s="3"/>
    </row>
    <row r="3754" spans="4:4">
      <c r="D3754" s="3"/>
    </row>
    <row r="3755" spans="4:4">
      <c r="D3755" s="3"/>
    </row>
    <row r="3756" spans="4:4">
      <c r="D3756" s="3"/>
    </row>
    <row r="3757" spans="4:4">
      <c r="D3757" s="3"/>
    </row>
    <row r="3758" spans="4:4">
      <c r="D3758" s="3"/>
    </row>
    <row r="3759" spans="4:4">
      <c r="D3759" s="3"/>
    </row>
    <row r="3760" spans="4:4">
      <c r="D3760" s="3"/>
    </row>
    <row r="3761" spans="4:4">
      <c r="D3761" s="3"/>
    </row>
    <row r="3762" spans="4:4">
      <c r="D3762" s="3"/>
    </row>
    <row r="3763" spans="4:4">
      <c r="D3763" s="3"/>
    </row>
    <row r="3764" spans="4:4">
      <c r="D3764" s="3"/>
    </row>
    <row r="3765" spans="4:4">
      <c r="D3765" s="3"/>
    </row>
    <row r="3766" spans="4:4">
      <c r="D3766" s="3"/>
    </row>
    <row r="3767" spans="4:4">
      <c r="D3767" s="3"/>
    </row>
    <row r="3768" spans="4:4">
      <c r="D3768" s="3"/>
    </row>
    <row r="3769" spans="4:4">
      <c r="D3769" s="3"/>
    </row>
    <row r="3770" spans="4:4">
      <c r="D3770" s="3"/>
    </row>
    <row r="3771" spans="4:4">
      <c r="D3771" s="3"/>
    </row>
    <row r="3772" spans="4:4">
      <c r="D3772" s="3"/>
    </row>
    <row r="3773" spans="4:4">
      <c r="D3773" s="3"/>
    </row>
    <row r="3774" spans="4:4">
      <c r="D3774" s="3"/>
    </row>
    <row r="3775" spans="4:4">
      <c r="D3775" s="3"/>
    </row>
    <row r="3776" spans="4:4">
      <c r="D3776" s="3"/>
    </row>
    <row r="3777" spans="4:4">
      <c r="D3777" s="3"/>
    </row>
    <row r="3778" spans="4:4">
      <c r="D3778" s="3"/>
    </row>
    <row r="3779" spans="4:4">
      <c r="D3779" s="3"/>
    </row>
    <row r="3780" spans="4:4">
      <c r="D3780" s="3"/>
    </row>
    <row r="3781" spans="4:4">
      <c r="D3781" s="3"/>
    </row>
    <row r="3782" spans="4:4">
      <c r="D3782" s="3"/>
    </row>
    <row r="3783" spans="4:4">
      <c r="D3783" s="3"/>
    </row>
    <row r="3784" spans="4:4">
      <c r="D3784" s="3"/>
    </row>
    <row r="3785" spans="4:4">
      <c r="D3785" s="3"/>
    </row>
    <row r="3786" spans="4:4">
      <c r="D3786" s="3"/>
    </row>
    <row r="3787" spans="4:4">
      <c r="D3787" s="3"/>
    </row>
    <row r="3788" spans="4:4">
      <c r="D3788" s="3"/>
    </row>
    <row r="3789" spans="4:4">
      <c r="D3789" s="3"/>
    </row>
    <row r="3790" spans="4:4">
      <c r="D3790" s="3"/>
    </row>
    <row r="3791" spans="4:4">
      <c r="D3791" s="3"/>
    </row>
    <row r="3792" spans="4:4">
      <c r="D3792" s="3"/>
    </row>
    <row r="3793" spans="4:4">
      <c r="D3793" s="3"/>
    </row>
    <row r="3794" spans="4:4">
      <c r="D3794" s="3"/>
    </row>
    <row r="3795" spans="4:4">
      <c r="D3795" s="3"/>
    </row>
    <row r="3796" spans="4:4">
      <c r="D3796" s="3"/>
    </row>
    <row r="3797" spans="4:4">
      <c r="D3797" s="3"/>
    </row>
    <row r="3798" spans="4:4">
      <c r="D3798" s="3"/>
    </row>
    <row r="3799" spans="4:4">
      <c r="D3799" s="3"/>
    </row>
    <row r="3800" spans="4:4">
      <c r="D3800" s="3"/>
    </row>
    <row r="3801" spans="4:4">
      <c r="D3801" s="3"/>
    </row>
    <row r="3802" spans="4:4">
      <c r="D3802" s="3"/>
    </row>
    <row r="3803" spans="4:4">
      <c r="D3803" s="3"/>
    </row>
    <row r="3804" spans="4:4">
      <c r="D3804" s="3"/>
    </row>
    <row r="3805" spans="4:4">
      <c r="D3805" s="3"/>
    </row>
    <row r="3806" spans="4:4">
      <c r="D3806" s="3"/>
    </row>
    <row r="3807" spans="4:4">
      <c r="D3807" s="3"/>
    </row>
    <row r="3808" spans="4:4">
      <c r="D3808" s="3"/>
    </row>
    <row r="3809" spans="4:4">
      <c r="D3809" s="3"/>
    </row>
    <row r="3810" spans="4:4">
      <c r="D3810" s="3"/>
    </row>
    <row r="3811" spans="4:4">
      <c r="D3811" s="3"/>
    </row>
    <row r="3812" spans="4:4">
      <c r="D3812" s="3"/>
    </row>
    <row r="3813" spans="4:4">
      <c r="D3813" s="3"/>
    </row>
    <row r="3814" spans="4:4">
      <c r="D3814" s="3"/>
    </row>
    <row r="3815" spans="4:4">
      <c r="D3815" s="3"/>
    </row>
    <row r="3816" spans="4:4">
      <c r="D3816" s="3"/>
    </row>
    <row r="3817" spans="4:4">
      <c r="D3817" s="3"/>
    </row>
    <row r="3818" spans="4:4">
      <c r="D3818" s="3"/>
    </row>
    <row r="3819" spans="4:4">
      <c r="D3819" s="3"/>
    </row>
    <row r="3820" spans="4:4">
      <c r="D3820" s="3"/>
    </row>
    <row r="3821" spans="4:4">
      <c r="D3821" s="3"/>
    </row>
    <row r="3822" spans="4:4">
      <c r="D3822" s="3"/>
    </row>
    <row r="3823" spans="4:4">
      <c r="D3823" s="3"/>
    </row>
    <row r="3824" spans="4:4">
      <c r="D3824" s="3"/>
    </row>
    <row r="3825" spans="4:4">
      <c r="D3825" s="3"/>
    </row>
    <row r="3826" spans="4:4">
      <c r="D3826" s="3"/>
    </row>
    <row r="3827" spans="4:4">
      <c r="D3827" s="3"/>
    </row>
    <row r="3828" spans="4:4">
      <c r="D3828" s="3"/>
    </row>
    <row r="3829" spans="4:4">
      <c r="D3829" s="3"/>
    </row>
    <row r="3830" spans="4:4">
      <c r="D3830" s="3"/>
    </row>
    <row r="3831" spans="4:4">
      <c r="D3831" s="3"/>
    </row>
    <row r="3832" spans="4:4">
      <c r="D3832" s="3"/>
    </row>
    <row r="3833" spans="4:4">
      <c r="D3833" s="3"/>
    </row>
    <row r="3834" spans="4:4">
      <c r="D3834" s="3"/>
    </row>
    <row r="3835" spans="4:4">
      <c r="D3835" s="3"/>
    </row>
    <row r="3836" spans="4:4">
      <c r="D3836" s="3"/>
    </row>
    <row r="3837" spans="4:4">
      <c r="D3837" s="3"/>
    </row>
    <row r="3838" spans="4:4">
      <c r="D3838" s="3"/>
    </row>
    <row r="3839" spans="4:4">
      <c r="D3839" s="2"/>
    </row>
    <row r="3840" spans="4:4">
      <c r="D3840" s="2"/>
    </row>
    <row r="3841" spans="4:4">
      <c r="D3841" s="2"/>
    </row>
    <row r="3842" spans="4:4">
      <c r="D3842" s="2"/>
    </row>
    <row r="3843" spans="4:4">
      <c r="D3843" s="2"/>
    </row>
    <row r="3844" spans="4:4">
      <c r="D3844" s="2"/>
    </row>
    <row r="3845" spans="4:4">
      <c r="D3845" s="2"/>
    </row>
    <row r="3846" spans="4:4">
      <c r="D3846" s="2"/>
    </row>
    <row r="3847" spans="4:4">
      <c r="D3847" s="2"/>
    </row>
    <row r="3848" spans="4:4">
      <c r="D3848" s="3"/>
    </row>
    <row r="3849" spans="4:4">
      <c r="D3849" s="3"/>
    </row>
    <row r="3850" spans="4:4">
      <c r="D3850" s="3"/>
    </row>
    <row r="3851" spans="4:4">
      <c r="D3851" s="3"/>
    </row>
    <row r="3852" spans="4:4">
      <c r="D3852" s="3"/>
    </row>
    <row r="3853" spans="4:4">
      <c r="D3853" s="3"/>
    </row>
    <row r="3854" spans="4:4">
      <c r="D3854" s="3"/>
    </row>
    <row r="3855" spans="4:4">
      <c r="D3855" s="3"/>
    </row>
  </sheetData>
  <sortState xmlns:xlrd2="http://schemas.microsoft.com/office/spreadsheetml/2017/richdata2" columnSort="1" ref="AM115:BY128">
    <sortCondition ref="AM116:BY116"/>
    <sortCondition ref="AM115:BY115"/>
  </sortState>
  <mergeCells count="4">
    <mergeCell ref="Y2:AK2"/>
    <mergeCell ref="AM99:BY99"/>
    <mergeCell ref="BZ99:CY99"/>
    <mergeCell ref="CZ99:DY9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0355D-078F-E047-8824-AF371ABC3981}">
  <dimension ref="A1:X1414"/>
  <sheetViews>
    <sheetView topLeftCell="E1" workbookViewId="0">
      <pane ySplit="1" topLeftCell="A2" activePane="bottomLeft" state="frozen"/>
      <selection pane="bottomLeft" activeCell="R1" sqref="R1:T1048576"/>
    </sheetView>
  </sheetViews>
  <sheetFormatPr baseColWidth="10" defaultRowHeight="16"/>
  <cols>
    <col min="1" max="8" width="20.33203125" customWidth="1"/>
    <col min="9" max="15" width="10.83203125" customWidth="1"/>
    <col min="19" max="19" width="23.5" style="21" customWidth="1"/>
    <col min="20" max="20" width="21.33203125" style="21" customWidth="1"/>
    <col min="22" max="22" width="10.83203125" customWidth="1"/>
  </cols>
  <sheetData>
    <row r="1" spans="1:24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9</v>
      </c>
      <c r="J1" s="51" t="s">
        <v>10</v>
      </c>
      <c r="K1" s="51" t="s">
        <v>11</v>
      </c>
      <c r="L1" s="51" t="s">
        <v>5092</v>
      </c>
      <c r="M1" s="52" t="s">
        <v>5093</v>
      </c>
      <c r="N1" s="51" t="s">
        <v>4662</v>
      </c>
      <c r="O1" s="51" t="s">
        <v>5094</v>
      </c>
      <c r="P1" s="51" t="s">
        <v>4687</v>
      </c>
      <c r="Q1" s="51" t="s">
        <v>4688</v>
      </c>
      <c r="R1" s="51"/>
      <c r="U1" s="51"/>
      <c r="V1" s="51"/>
      <c r="W1" s="51"/>
      <c r="X1" s="51"/>
    </row>
    <row r="2" spans="1:24">
      <c r="A2" s="3" t="s">
        <v>3998</v>
      </c>
      <c r="B2" s="3" t="s">
        <v>14</v>
      </c>
      <c r="C2" s="3" t="s">
        <v>3317</v>
      </c>
      <c r="D2" s="3" t="s">
        <v>3356</v>
      </c>
      <c r="E2" s="3" t="s">
        <v>53</v>
      </c>
      <c r="F2" s="4" t="s">
        <v>54</v>
      </c>
      <c r="G2" s="3" t="s">
        <v>3466</v>
      </c>
      <c r="H2" t="s">
        <v>4795</v>
      </c>
      <c r="I2" s="3" t="s">
        <v>182</v>
      </c>
      <c r="J2" s="3" t="s">
        <v>225</v>
      </c>
      <c r="K2" s="3" t="s">
        <v>23</v>
      </c>
      <c r="L2" s="3" t="s">
        <v>4592</v>
      </c>
      <c r="M2" s="2" t="s">
        <v>4593</v>
      </c>
      <c r="N2" t="s">
        <v>4589</v>
      </c>
      <c r="O2" s="51" t="s">
        <v>3195</v>
      </c>
      <c r="P2">
        <v>185</v>
      </c>
      <c r="Q2">
        <v>18.754850000000001</v>
      </c>
      <c r="S2" s="20"/>
      <c r="T2"/>
      <c r="U2" s="3"/>
      <c r="V2" s="3"/>
      <c r="W2" s="3"/>
      <c r="X2" s="52"/>
    </row>
    <row r="3" spans="1:24">
      <c r="A3" s="3" t="s">
        <v>3996</v>
      </c>
      <c r="B3" s="3" t="s">
        <v>14</v>
      </c>
      <c r="C3" s="3" t="s">
        <v>3317</v>
      </c>
      <c r="D3" s="3" t="s">
        <v>3356</v>
      </c>
      <c r="E3" s="3" t="s">
        <v>53</v>
      </c>
      <c r="F3" s="4" t="s">
        <v>54</v>
      </c>
      <c r="G3" s="3" t="s">
        <v>3373</v>
      </c>
      <c r="H3" t="s">
        <v>4721</v>
      </c>
      <c r="I3" s="3" t="s">
        <v>182</v>
      </c>
      <c r="J3" s="3" t="s">
        <v>225</v>
      </c>
      <c r="K3" s="3" t="s">
        <v>23</v>
      </c>
      <c r="L3" s="3" t="s">
        <v>4592</v>
      </c>
      <c r="M3" s="2" t="s">
        <v>4593</v>
      </c>
      <c r="N3" t="s">
        <v>4589</v>
      </c>
      <c r="O3" s="51" t="s">
        <v>3195</v>
      </c>
      <c r="P3">
        <v>131</v>
      </c>
      <c r="Q3">
        <v>8.4861590000000007</v>
      </c>
      <c r="S3" s="20"/>
      <c r="T3"/>
      <c r="U3" s="3"/>
      <c r="V3" s="3"/>
      <c r="W3" s="3"/>
      <c r="X3" s="52"/>
    </row>
    <row r="4" spans="1:24">
      <c r="A4" s="3" t="s">
        <v>3997</v>
      </c>
      <c r="B4" s="3" t="s">
        <v>14</v>
      </c>
      <c r="C4" s="3" t="s">
        <v>3317</v>
      </c>
      <c r="D4" s="3" t="s">
        <v>3356</v>
      </c>
      <c r="E4" s="3" t="s">
        <v>53</v>
      </c>
      <c r="F4" s="4" t="s">
        <v>54</v>
      </c>
      <c r="G4" s="3" t="s">
        <v>3464</v>
      </c>
      <c r="H4" t="s">
        <v>4794</v>
      </c>
      <c r="I4" s="3" t="s">
        <v>182</v>
      </c>
      <c r="J4" s="3" t="s">
        <v>225</v>
      </c>
      <c r="K4" s="3" t="s">
        <v>23</v>
      </c>
      <c r="L4" s="3" t="s">
        <v>4592</v>
      </c>
      <c r="M4" s="2" t="s">
        <v>4593</v>
      </c>
      <c r="N4" t="s">
        <v>4589</v>
      </c>
      <c r="O4" s="51" t="s">
        <v>3195</v>
      </c>
      <c r="P4">
        <v>139</v>
      </c>
      <c r="Q4">
        <v>7.7723469999999999</v>
      </c>
      <c r="S4" s="20"/>
      <c r="T4"/>
      <c r="U4" s="3"/>
      <c r="V4" s="3"/>
      <c r="W4" s="3"/>
      <c r="X4" s="52"/>
    </row>
    <row r="5" spans="1:24">
      <c r="A5" s="3" t="s">
        <v>3993</v>
      </c>
      <c r="B5" s="3" t="s">
        <v>14</v>
      </c>
      <c r="C5" s="3" t="s">
        <v>3317</v>
      </c>
      <c r="D5" s="3" t="s">
        <v>3451</v>
      </c>
      <c r="E5" s="3" t="s">
        <v>53</v>
      </c>
      <c r="F5" s="4" t="s">
        <v>54</v>
      </c>
      <c r="G5" s="3" t="s">
        <v>3458</v>
      </c>
      <c r="H5" t="s">
        <v>4792</v>
      </c>
      <c r="I5" s="3" t="s">
        <v>182</v>
      </c>
      <c r="J5" s="3" t="s">
        <v>225</v>
      </c>
      <c r="K5" s="3" t="s">
        <v>23</v>
      </c>
      <c r="L5" s="3" t="s">
        <v>4592</v>
      </c>
      <c r="M5" s="2" t="s">
        <v>4593</v>
      </c>
      <c r="N5" t="s">
        <v>4590</v>
      </c>
      <c r="O5" s="51" t="s">
        <v>3195</v>
      </c>
      <c r="P5">
        <v>197</v>
      </c>
      <c r="Q5">
        <v>15.459403999999999</v>
      </c>
      <c r="S5" s="20"/>
      <c r="T5"/>
      <c r="U5" s="3"/>
      <c r="V5" s="3"/>
      <c r="W5" s="3"/>
      <c r="X5" s="52"/>
    </row>
    <row r="6" spans="1:24">
      <c r="A6" s="3" t="s">
        <v>3995</v>
      </c>
      <c r="B6" s="3" t="s">
        <v>14</v>
      </c>
      <c r="C6" s="3" t="s">
        <v>3317</v>
      </c>
      <c r="D6" s="3" t="s">
        <v>3356</v>
      </c>
      <c r="E6" s="3" t="s">
        <v>53</v>
      </c>
      <c r="F6" s="4" t="s">
        <v>54</v>
      </c>
      <c r="G6" s="3" t="s">
        <v>3371</v>
      </c>
      <c r="H6" t="s">
        <v>4720</v>
      </c>
      <c r="I6" s="3" t="s">
        <v>182</v>
      </c>
      <c r="J6" s="3" t="s">
        <v>225</v>
      </c>
      <c r="K6" s="3" t="s">
        <v>23</v>
      </c>
      <c r="L6" s="3" t="s">
        <v>4592</v>
      </c>
      <c r="M6" s="2" t="s">
        <v>4593</v>
      </c>
      <c r="N6" t="s">
        <v>4589</v>
      </c>
      <c r="O6" s="51" t="s">
        <v>3195</v>
      </c>
      <c r="P6">
        <v>135</v>
      </c>
      <c r="Q6">
        <v>8.1532560000000007</v>
      </c>
      <c r="S6" s="20"/>
      <c r="T6"/>
      <c r="U6" s="3"/>
      <c r="V6" s="3"/>
      <c r="W6" s="3"/>
      <c r="X6" s="52"/>
    </row>
    <row r="7" spans="1:24">
      <c r="A7" s="3" t="s">
        <v>3994</v>
      </c>
      <c r="B7" s="3" t="s">
        <v>14</v>
      </c>
      <c r="C7" s="3" t="s">
        <v>3317</v>
      </c>
      <c r="D7" s="3" t="s">
        <v>3451</v>
      </c>
      <c r="E7" s="3" t="s">
        <v>53</v>
      </c>
      <c r="F7" s="4" t="s">
        <v>54</v>
      </c>
      <c r="G7" s="3" t="s">
        <v>3460</v>
      </c>
      <c r="H7" t="s">
        <v>4793</v>
      </c>
      <c r="I7" s="3" t="s">
        <v>182</v>
      </c>
      <c r="J7" s="3" t="s">
        <v>225</v>
      </c>
      <c r="K7" s="3" t="s">
        <v>23</v>
      </c>
      <c r="L7" s="3" t="s">
        <v>4592</v>
      </c>
      <c r="M7" s="2" t="s">
        <v>4593</v>
      </c>
      <c r="N7" t="s">
        <v>4590</v>
      </c>
      <c r="O7" s="51" t="s">
        <v>3195</v>
      </c>
      <c r="P7">
        <v>159</v>
      </c>
      <c r="Q7">
        <v>14.603984000000001</v>
      </c>
      <c r="S7" s="20"/>
      <c r="T7"/>
      <c r="U7" s="3"/>
      <c r="V7" s="3"/>
      <c r="W7" s="3"/>
      <c r="X7" s="52"/>
    </row>
    <row r="8" spans="1:24">
      <c r="A8" s="3" t="s">
        <v>4443</v>
      </c>
      <c r="B8" s="3" t="s">
        <v>14</v>
      </c>
      <c r="C8" s="3" t="s">
        <v>3317</v>
      </c>
      <c r="D8" s="3" t="s">
        <v>3897</v>
      </c>
      <c r="E8" s="3" t="s">
        <v>53</v>
      </c>
      <c r="F8" s="4" t="s">
        <v>54</v>
      </c>
      <c r="G8" s="13" t="s">
        <v>3460</v>
      </c>
      <c r="H8" t="s">
        <v>5066</v>
      </c>
      <c r="I8" s="13" t="s">
        <v>182</v>
      </c>
      <c r="J8" s="3" t="s">
        <v>222</v>
      </c>
      <c r="K8" s="5" t="s">
        <v>23</v>
      </c>
      <c r="L8" s="3" t="s">
        <v>4595</v>
      </c>
      <c r="M8" s="2" t="s">
        <v>4593</v>
      </c>
      <c r="N8" t="s">
        <v>4590</v>
      </c>
      <c r="O8" t="s">
        <v>3173</v>
      </c>
      <c r="P8">
        <v>124</v>
      </c>
      <c r="Q8">
        <v>13.842535</v>
      </c>
      <c r="S8" s="20"/>
      <c r="T8"/>
      <c r="U8" s="3"/>
      <c r="V8" s="3"/>
      <c r="W8" s="3"/>
      <c r="X8" s="52"/>
    </row>
    <row r="9" spans="1:24">
      <c r="A9" s="3" t="s">
        <v>4500</v>
      </c>
      <c r="B9" s="3" t="s">
        <v>14</v>
      </c>
      <c r="C9" s="3" t="s">
        <v>3317</v>
      </c>
      <c r="D9" s="3" t="s">
        <v>3446</v>
      </c>
      <c r="E9" s="3" t="s">
        <v>53</v>
      </c>
      <c r="F9" s="4" t="s">
        <v>54</v>
      </c>
      <c r="G9" s="3" t="s">
        <v>3466</v>
      </c>
      <c r="H9" t="s">
        <v>5091</v>
      </c>
      <c r="I9" s="3" t="s">
        <v>182</v>
      </c>
      <c r="J9" s="3" t="s">
        <v>222</v>
      </c>
      <c r="K9" s="3" t="s">
        <v>23</v>
      </c>
      <c r="L9" s="3" t="s">
        <v>4595</v>
      </c>
      <c r="M9" s="2" t="s">
        <v>4593</v>
      </c>
      <c r="N9" t="s">
        <v>4589</v>
      </c>
      <c r="O9" t="s">
        <v>3173</v>
      </c>
      <c r="P9">
        <v>104</v>
      </c>
      <c r="Q9">
        <v>19.539373000000001</v>
      </c>
      <c r="S9" s="20"/>
      <c r="T9"/>
      <c r="U9" s="3"/>
      <c r="V9" s="3"/>
      <c r="W9" s="3"/>
      <c r="X9" s="52"/>
    </row>
    <row r="10" spans="1:24">
      <c r="A10" s="3" t="s">
        <v>4498</v>
      </c>
      <c r="B10" s="3" t="s">
        <v>14</v>
      </c>
      <c r="C10" s="3" t="s">
        <v>3317</v>
      </c>
      <c r="D10" s="3" t="s">
        <v>3446</v>
      </c>
      <c r="E10" s="3" t="s">
        <v>53</v>
      </c>
      <c r="F10" s="4" t="s">
        <v>54</v>
      </c>
      <c r="G10" s="3" t="s">
        <v>3373</v>
      </c>
      <c r="H10" t="s">
        <v>5089</v>
      </c>
      <c r="I10" s="3" t="s">
        <v>182</v>
      </c>
      <c r="J10" s="3" t="s">
        <v>222</v>
      </c>
      <c r="K10" s="3" t="s">
        <v>23</v>
      </c>
      <c r="L10" s="3" t="s">
        <v>4595</v>
      </c>
      <c r="M10" s="2" t="s">
        <v>4593</v>
      </c>
      <c r="N10" t="s">
        <v>4589</v>
      </c>
      <c r="O10" t="s">
        <v>3173</v>
      </c>
      <c r="P10">
        <v>135</v>
      </c>
      <c r="Q10">
        <v>17.685407999999999</v>
      </c>
      <c r="S10" s="20"/>
      <c r="T10"/>
      <c r="U10" s="3"/>
      <c r="V10" s="3"/>
      <c r="W10" s="3"/>
      <c r="X10" s="52"/>
    </row>
    <row r="11" spans="1:24">
      <c r="A11" s="3" t="s">
        <v>4442</v>
      </c>
      <c r="B11" s="3" t="s">
        <v>14</v>
      </c>
      <c r="C11" s="3" t="s">
        <v>3317</v>
      </c>
      <c r="D11" s="3" t="s">
        <v>3897</v>
      </c>
      <c r="E11" s="3" t="s">
        <v>53</v>
      </c>
      <c r="F11" s="4" t="s">
        <v>54</v>
      </c>
      <c r="G11" s="12" t="s">
        <v>3458</v>
      </c>
      <c r="H11" t="s">
        <v>5065</v>
      </c>
      <c r="I11" s="12" t="s">
        <v>182</v>
      </c>
      <c r="J11" s="3" t="s">
        <v>222</v>
      </c>
      <c r="K11" s="5" t="s">
        <v>23</v>
      </c>
      <c r="L11" s="3" t="s">
        <v>4595</v>
      </c>
      <c r="M11" s="2" t="s">
        <v>4593</v>
      </c>
      <c r="N11" t="s">
        <v>4590</v>
      </c>
      <c r="O11" t="s">
        <v>3173</v>
      </c>
      <c r="P11">
        <v>137</v>
      </c>
      <c r="Q11">
        <v>15.548348000000001</v>
      </c>
      <c r="S11" s="20"/>
      <c r="T11"/>
      <c r="U11" s="4"/>
      <c r="V11" s="3"/>
      <c r="W11" s="3"/>
      <c r="X11" s="52"/>
    </row>
    <row r="12" spans="1:24">
      <c r="A12" s="3" t="s">
        <v>4499</v>
      </c>
      <c r="B12" s="3" t="s">
        <v>14</v>
      </c>
      <c r="C12" s="3" t="s">
        <v>3317</v>
      </c>
      <c r="D12" s="3" t="s">
        <v>3446</v>
      </c>
      <c r="E12" s="3" t="s">
        <v>53</v>
      </c>
      <c r="F12" s="4" t="s">
        <v>54</v>
      </c>
      <c r="G12" s="3" t="s">
        <v>3464</v>
      </c>
      <c r="H12" t="s">
        <v>5090</v>
      </c>
      <c r="I12" s="3" t="s">
        <v>182</v>
      </c>
      <c r="J12" s="3" t="s">
        <v>222</v>
      </c>
      <c r="K12" s="3" t="s">
        <v>23</v>
      </c>
      <c r="L12" s="3" t="s">
        <v>4595</v>
      </c>
      <c r="M12" s="2" t="s">
        <v>4593</v>
      </c>
      <c r="N12" t="s">
        <v>4589</v>
      </c>
      <c r="O12" t="s">
        <v>3173</v>
      </c>
      <c r="P12">
        <v>139</v>
      </c>
      <c r="Q12">
        <v>17.31756</v>
      </c>
      <c r="S12" s="20"/>
      <c r="T12"/>
      <c r="U12" s="4"/>
      <c r="V12" s="3"/>
      <c r="W12" s="3"/>
      <c r="X12" s="52"/>
    </row>
    <row r="13" spans="1:24">
      <c r="A13" s="3" t="s">
        <v>4444</v>
      </c>
      <c r="B13" s="3" t="s">
        <v>14</v>
      </c>
      <c r="C13" s="3" t="s">
        <v>3317</v>
      </c>
      <c r="D13" s="3" t="s">
        <v>3897</v>
      </c>
      <c r="E13" s="3" t="s">
        <v>53</v>
      </c>
      <c r="F13" s="4" t="s">
        <v>54</v>
      </c>
      <c r="G13" s="12" t="s">
        <v>3371</v>
      </c>
      <c r="H13" t="s">
        <v>5067</v>
      </c>
      <c r="I13" s="12" t="s">
        <v>182</v>
      </c>
      <c r="J13" s="3" t="s">
        <v>222</v>
      </c>
      <c r="K13" s="5" t="s">
        <v>23</v>
      </c>
      <c r="L13" s="3" t="s">
        <v>4595</v>
      </c>
      <c r="M13" s="2" t="s">
        <v>4593</v>
      </c>
      <c r="N13" t="s">
        <v>4590</v>
      </c>
      <c r="O13" t="s">
        <v>3173</v>
      </c>
      <c r="P13">
        <v>135</v>
      </c>
      <c r="Q13">
        <v>13.327356999999999</v>
      </c>
      <c r="S13" s="20"/>
      <c r="T13"/>
      <c r="U13" s="4"/>
      <c r="V13" s="3"/>
      <c r="W13" s="3"/>
      <c r="X13" s="52"/>
    </row>
    <row r="14" spans="1:24">
      <c r="A14" s="3" t="s">
        <v>4309</v>
      </c>
      <c r="B14" s="3" t="s">
        <v>14</v>
      </c>
      <c r="C14" s="3" t="s">
        <v>3317</v>
      </c>
      <c r="D14" s="3" t="s">
        <v>3751</v>
      </c>
      <c r="E14" s="3" t="s">
        <v>53</v>
      </c>
      <c r="F14" s="4" t="s">
        <v>54</v>
      </c>
      <c r="G14" s="12" t="s">
        <v>3464</v>
      </c>
      <c r="H14" t="s">
        <v>4981</v>
      </c>
      <c r="I14" s="12" t="s">
        <v>182</v>
      </c>
      <c r="J14" s="3" t="s">
        <v>36</v>
      </c>
      <c r="K14" s="5" t="s">
        <v>23</v>
      </c>
      <c r="L14" s="3" t="s">
        <v>4623</v>
      </c>
      <c r="M14" s="2" t="s">
        <v>4593</v>
      </c>
      <c r="N14" t="s">
        <v>4589</v>
      </c>
      <c r="O14" t="s">
        <v>3173</v>
      </c>
      <c r="P14">
        <v>173</v>
      </c>
      <c r="Q14">
        <v>6.2250389999999998</v>
      </c>
      <c r="S14" s="20"/>
      <c r="T14"/>
      <c r="U14" s="4"/>
      <c r="V14" s="3"/>
      <c r="W14" s="3"/>
      <c r="X14" s="52"/>
    </row>
    <row r="15" spans="1:24">
      <c r="A15" s="3" t="s">
        <v>4263</v>
      </c>
      <c r="B15" s="3" t="s">
        <v>14</v>
      </c>
      <c r="C15" s="3" t="s">
        <v>3317</v>
      </c>
      <c r="D15" s="3" t="s">
        <v>3707</v>
      </c>
      <c r="E15" s="3" t="s">
        <v>53</v>
      </c>
      <c r="F15" s="4" t="s">
        <v>54</v>
      </c>
      <c r="G15" s="12" t="s">
        <v>3371</v>
      </c>
      <c r="H15" t="s">
        <v>4949</v>
      </c>
      <c r="I15" s="12" t="s">
        <v>182</v>
      </c>
      <c r="J15" s="3" t="s">
        <v>36</v>
      </c>
      <c r="K15" s="3" t="s">
        <v>23</v>
      </c>
      <c r="L15" s="3" t="s">
        <v>4623</v>
      </c>
      <c r="M15" s="2" t="s">
        <v>4593</v>
      </c>
      <c r="N15" t="s">
        <v>4590</v>
      </c>
      <c r="O15" t="s">
        <v>3173</v>
      </c>
      <c r="P15">
        <v>171</v>
      </c>
      <c r="Q15">
        <v>6.6323259999999999</v>
      </c>
      <c r="S15" s="20"/>
      <c r="T15"/>
      <c r="U15" s="4"/>
      <c r="V15" s="3"/>
      <c r="W15" s="3"/>
      <c r="X15" s="52"/>
    </row>
    <row r="16" spans="1:24">
      <c r="A16" s="3" t="s">
        <v>4262</v>
      </c>
      <c r="B16" s="3" t="s">
        <v>14</v>
      </c>
      <c r="C16" s="3" t="s">
        <v>3317</v>
      </c>
      <c r="D16" s="3" t="s">
        <v>3707</v>
      </c>
      <c r="E16" s="3" t="s">
        <v>53</v>
      </c>
      <c r="F16" s="4" t="s">
        <v>54</v>
      </c>
      <c r="G16" s="13" t="s">
        <v>3460</v>
      </c>
      <c r="H16" t="s">
        <v>4948</v>
      </c>
      <c r="I16" s="13" t="s">
        <v>182</v>
      </c>
      <c r="J16" s="3" t="s">
        <v>36</v>
      </c>
      <c r="K16" s="3" t="s">
        <v>23</v>
      </c>
      <c r="L16" s="3" t="s">
        <v>4623</v>
      </c>
      <c r="M16" s="2" t="s">
        <v>4593</v>
      </c>
      <c r="N16" t="s">
        <v>4590</v>
      </c>
      <c r="O16" t="s">
        <v>3173</v>
      </c>
      <c r="P16">
        <v>170</v>
      </c>
      <c r="Q16">
        <v>7.7706629999999999</v>
      </c>
      <c r="S16" s="20"/>
      <c r="T16"/>
      <c r="U16" s="4"/>
      <c r="V16" s="3"/>
      <c r="W16" s="3"/>
      <c r="X16" s="52"/>
    </row>
    <row r="17" spans="1:24">
      <c r="A17" s="3" t="s">
        <v>4261</v>
      </c>
      <c r="B17" s="3" t="s">
        <v>14</v>
      </c>
      <c r="C17" s="3" t="s">
        <v>3317</v>
      </c>
      <c r="D17" s="3" t="s">
        <v>3707</v>
      </c>
      <c r="E17" s="3" t="s">
        <v>53</v>
      </c>
      <c r="F17" s="4" t="s">
        <v>54</v>
      </c>
      <c r="G17" s="12" t="s">
        <v>3458</v>
      </c>
      <c r="H17" t="s">
        <v>4947</v>
      </c>
      <c r="I17" s="12" t="s">
        <v>182</v>
      </c>
      <c r="J17" s="3" t="s">
        <v>36</v>
      </c>
      <c r="K17" s="3" t="s">
        <v>23</v>
      </c>
      <c r="L17" s="3" t="s">
        <v>4623</v>
      </c>
      <c r="M17" s="2" t="s">
        <v>4593</v>
      </c>
      <c r="N17" t="s">
        <v>4590</v>
      </c>
      <c r="O17" t="s">
        <v>3173</v>
      </c>
      <c r="P17">
        <v>153</v>
      </c>
      <c r="Q17">
        <v>7.3913609999999998</v>
      </c>
      <c r="S17" s="20"/>
      <c r="T17"/>
      <c r="U17" s="4"/>
      <c r="V17" s="3"/>
      <c r="W17" s="3"/>
      <c r="X17" s="52"/>
    </row>
    <row r="18" spans="1:24">
      <c r="A18" s="3" t="s">
        <v>4310</v>
      </c>
      <c r="B18" s="3" t="s">
        <v>14</v>
      </c>
      <c r="C18" s="3" t="s">
        <v>3317</v>
      </c>
      <c r="D18" s="3" t="s">
        <v>3751</v>
      </c>
      <c r="E18" s="3" t="s">
        <v>53</v>
      </c>
      <c r="F18" s="4" t="s">
        <v>54</v>
      </c>
      <c r="G18" s="13" t="s">
        <v>3466</v>
      </c>
      <c r="H18" t="s">
        <v>4982</v>
      </c>
      <c r="I18" s="13" t="s">
        <v>182</v>
      </c>
      <c r="J18" s="3" t="s">
        <v>36</v>
      </c>
      <c r="K18" s="5" t="s">
        <v>23</v>
      </c>
      <c r="L18" s="3" t="s">
        <v>4623</v>
      </c>
      <c r="M18" s="2" t="s">
        <v>4593</v>
      </c>
      <c r="N18" t="s">
        <v>4589</v>
      </c>
      <c r="O18" t="s">
        <v>3173</v>
      </c>
      <c r="P18">
        <v>183</v>
      </c>
      <c r="Q18">
        <v>6.342676</v>
      </c>
      <c r="S18" s="20"/>
      <c r="T18"/>
      <c r="U18" s="4"/>
      <c r="V18" s="3"/>
      <c r="W18" s="3"/>
      <c r="X18" s="52"/>
    </row>
    <row r="19" spans="1:24">
      <c r="A19" s="3" t="s">
        <v>4264</v>
      </c>
      <c r="B19" s="3" t="s">
        <v>14</v>
      </c>
      <c r="C19" s="3" t="s">
        <v>3317</v>
      </c>
      <c r="D19" s="3" t="s">
        <v>3707</v>
      </c>
      <c r="E19" s="3" t="s">
        <v>53</v>
      </c>
      <c r="F19" s="4" t="s">
        <v>54</v>
      </c>
      <c r="G19" s="13" t="s">
        <v>3373</v>
      </c>
      <c r="H19" t="s">
        <v>4950</v>
      </c>
      <c r="I19" s="13" t="s">
        <v>182</v>
      </c>
      <c r="J19" s="3" t="s">
        <v>36</v>
      </c>
      <c r="K19" s="3" t="s">
        <v>23</v>
      </c>
      <c r="L19" s="3" t="s">
        <v>4623</v>
      </c>
      <c r="M19" s="2" t="s">
        <v>4593</v>
      </c>
      <c r="N19" t="s">
        <v>4590</v>
      </c>
      <c r="O19" t="s">
        <v>3173</v>
      </c>
      <c r="P19">
        <v>145</v>
      </c>
      <c r="Q19">
        <v>5.3108529999999998</v>
      </c>
      <c r="S19" s="20"/>
      <c r="T19"/>
      <c r="U19" s="4"/>
      <c r="V19" s="3"/>
      <c r="W19" s="3"/>
      <c r="X19" s="52"/>
    </row>
    <row r="20" spans="1:24">
      <c r="A20" s="3" t="s">
        <v>4208</v>
      </c>
      <c r="B20" s="3" t="s">
        <v>14</v>
      </c>
      <c r="C20" s="3" t="s">
        <v>3317</v>
      </c>
      <c r="D20" s="3" t="s">
        <v>3547</v>
      </c>
      <c r="E20" s="3" t="s">
        <v>53</v>
      </c>
      <c r="F20" s="4" t="s">
        <v>54</v>
      </c>
      <c r="G20" s="12" t="s">
        <v>3458</v>
      </c>
      <c r="H20" t="s">
        <v>4910</v>
      </c>
      <c r="I20" s="12" t="s">
        <v>182</v>
      </c>
      <c r="J20" s="3" t="s">
        <v>225</v>
      </c>
      <c r="K20" s="3" t="s">
        <v>23</v>
      </c>
      <c r="L20" s="3" t="s">
        <v>4620</v>
      </c>
      <c r="M20" s="2" t="s">
        <v>4617</v>
      </c>
      <c r="N20" t="s">
        <v>4590</v>
      </c>
      <c r="O20" t="s">
        <v>3173</v>
      </c>
      <c r="P20">
        <v>103</v>
      </c>
      <c r="Q20">
        <v>5.6093570000000001</v>
      </c>
      <c r="S20" s="20"/>
      <c r="T20"/>
      <c r="U20" s="6"/>
      <c r="V20" s="3"/>
      <c r="W20" s="5"/>
      <c r="X20" s="3"/>
    </row>
    <row r="21" spans="1:24">
      <c r="A21" s="3" t="s">
        <v>4213</v>
      </c>
      <c r="B21" s="3" t="s">
        <v>14</v>
      </c>
      <c r="C21" s="3" t="s">
        <v>3317</v>
      </c>
      <c r="D21" s="3" t="s">
        <v>3653</v>
      </c>
      <c r="E21" s="3" t="s">
        <v>53</v>
      </c>
      <c r="F21" s="4" t="s">
        <v>54</v>
      </c>
      <c r="G21" s="13" t="s">
        <v>3466</v>
      </c>
      <c r="H21" t="s">
        <v>4915</v>
      </c>
      <c r="I21" s="13" t="s">
        <v>182</v>
      </c>
      <c r="J21" s="3" t="s">
        <v>225</v>
      </c>
      <c r="K21" s="3" t="s">
        <v>23</v>
      </c>
      <c r="L21" s="3" t="s">
        <v>4620</v>
      </c>
      <c r="M21" s="2" t="s">
        <v>4617</v>
      </c>
      <c r="N21" t="s">
        <v>4589</v>
      </c>
      <c r="O21" t="s">
        <v>3173</v>
      </c>
      <c r="P21">
        <v>145</v>
      </c>
      <c r="Q21">
        <v>5.7842130000000003</v>
      </c>
      <c r="S21" s="20"/>
      <c r="T21"/>
      <c r="U21" s="6"/>
      <c r="V21" s="3"/>
      <c r="W21" s="5"/>
      <c r="X21" s="3"/>
    </row>
    <row r="22" spans="1:24">
      <c r="A22" s="3" t="s">
        <v>4209</v>
      </c>
      <c r="B22" s="3" t="s">
        <v>14</v>
      </c>
      <c r="C22" s="3" t="s">
        <v>3317</v>
      </c>
      <c r="D22" s="3" t="s">
        <v>3547</v>
      </c>
      <c r="E22" s="3" t="s">
        <v>53</v>
      </c>
      <c r="F22" s="4" t="s">
        <v>54</v>
      </c>
      <c r="G22" s="13" t="s">
        <v>3460</v>
      </c>
      <c r="H22" t="s">
        <v>4911</v>
      </c>
      <c r="I22" s="13" t="s">
        <v>182</v>
      </c>
      <c r="J22" s="3" t="s">
        <v>225</v>
      </c>
      <c r="K22" s="3" t="s">
        <v>23</v>
      </c>
      <c r="L22" s="3" t="s">
        <v>4620</v>
      </c>
      <c r="M22" s="2" t="s">
        <v>4617</v>
      </c>
      <c r="N22" t="s">
        <v>4590</v>
      </c>
      <c r="O22" t="s">
        <v>3173</v>
      </c>
      <c r="P22">
        <v>88</v>
      </c>
      <c r="Q22">
        <v>5.9750329999999998</v>
      </c>
      <c r="S22" s="20"/>
      <c r="T22"/>
      <c r="U22" s="6"/>
      <c r="V22" s="3"/>
      <c r="W22" s="5"/>
      <c r="X22" s="3"/>
    </row>
    <row r="23" spans="1:24">
      <c r="A23" s="3" t="s">
        <v>4212</v>
      </c>
      <c r="B23" s="3" t="s">
        <v>14</v>
      </c>
      <c r="C23" s="3" t="s">
        <v>3317</v>
      </c>
      <c r="D23" s="3" t="s">
        <v>3653</v>
      </c>
      <c r="E23" s="3" t="s">
        <v>53</v>
      </c>
      <c r="F23" s="4" t="s">
        <v>54</v>
      </c>
      <c r="G23" s="12" t="s">
        <v>3464</v>
      </c>
      <c r="H23" t="s">
        <v>4914</v>
      </c>
      <c r="I23" s="12" t="s">
        <v>182</v>
      </c>
      <c r="J23" s="3" t="s">
        <v>225</v>
      </c>
      <c r="K23" s="3" t="s">
        <v>23</v>
      </c>
      <c r="L23" s="3" t="s">
        <v>4620</v>
      </c>
      <c r="M23" s="2" t="s">
        <v>4617</v>
      </c>
      <c r="N23" t="s">
        <v>4589</v>
      </c>
      <c r="O23" t="s">
        <v>3173</v>
      </c>
      <c r="P23">
        <v>166</v>
      </c>
      <c r="Q23">
        <v>6.5527490000000004</v>
      </c>
      <c r="S23" s="20"/>
      <c r="T23"/>
      <c r="U23" s="6"/>
      <c r="V23" s="3"/>
      <c r="W23" s="5"/>
      <c r="X23" s="3"/>
    </row>
    <row r="24" spans="1:24">
      <c r="A24" s="3" t="s">
        <v>4210</v>
      </c>
      <c r="B24" s="3" t="s">
        <v>14</v>
      </c>
      <c r="C24" s="3" t="s">
        <v>3317</v>
      </c>
      <c r="D24" s="3" t="s">
        <v>3547</v>
      </c>
      <c r="E24" s="3" t="s">
        <v>53</v>
      </c>
      <c r="F24" s="4" t="s">
        <v>54</v>
      </c>
      <c r="G24" s="12" t="s">
        <v>3371</v>
      </c>
      <c r="H24" t="s">
        <v>4912</v>
      </c>
      <c r="I24" s="12" t="s">
        <v>182</v>
      </c>
      <c r="J24" s="3" t="s">
        <v>225</v>
      </c>
      <c r="K24" s="3" t="s">
        <v>23</v>
      </c>
      <c r="L24" s="3" t="s">
        <v>4620</v>
      </c>
      <c r="M24" s="2" t="s">
        <v>4617</v>
      </c>
      <c r="N24" t="s">
        <v>4590</v>
      </c>
      <c r="O24" t="s">
        <v>3173</v>
      </c>
      <c r="P24">
        <v>103</v>
      </c>
      <c r="Q24">
        <v>8.1086460000000002</v>
      </c>
      <c r="S24" s="20"/>
      <c r="T24"/>
      <c r="U24" s="6"/>
      <c r="V24" s="3"/>
      <c r="W24" s="5"/>
      <c r="X24" s="3"/>
    </row>
    <row r="25" spans="1:24">
      <c r="A25" s="3" t="s">
        <v>4211</v>
      </c>
      <c r="B25" s="3" t="s">
        <v>14</v>
      </c>
      <c r="C25" s="3" t="s">
        <v>3317</v>
      </c>
      <c r="D25" s="3" t="s">
        <v>3653</v>
      </c>
      <c r="E25" s="3" t="s">
        <v>53</v>
      </c>
      <c r="F25" s="4" t="s">
        <v>54</v>
      </c>
      <c r="G25" s="13" t="s">
        <v>3373</v>
      </c>
      <c r="H25" t="s">
        <v>4913</v>
      </c>
      <c r="I25" s="13" t="s">
        <v>182</v>
      </c>
      <c r="J25" s="3" t="s">
        <v>225</v>
      </c>
      <c r="K25" s="3" t="s">
        <v>23</v>
      </c>
      <c r="L25" s="3" t="s">
        <v>4620</v>
      </c>
      <c r="M25" s="2" t="s">
        <v>4617</v>
      </c>
      <c r="N25" t="s">
        <v>4589</v>
      </c>
      <c r="O25" t="s">
        <v>3173</v>
      </c>
      <c r="P25">
        <v>112</v>
      </c>
      <c r="Q25">
        <v>4.3580370000000004</v>
      </c>
      <c r="S25" s="20"/>
      <c r="T25"/>
      <c r="U25" s="3"/>
      <c r="V25" s="3"/>
      <c r="W25" s="5"/>
      <c r="X25" s="3"/>
    </row>
    <row r="26" spans="1:24">
      <c r="A26" s="3" t="s">
        <v>4165</v>
      </c>
      <c r="B26" s="3" t="s">
        <v>14</v>
      </c>
      <c r="C26" s="3" t="s">
        <v>3317</v>
      </c>
      <c r="D26" s="3" t="s">
        <v>3539</v>
      </c>
      <c r="E26" s="3" t="s">
        <v>53</v>
      </c>
      <c r="F26" s="4" t="s">
        <v>54</v>
      </c>
      <c r="G26" s="13" t="s">
        <v>3373</v>
      </c>
      <c r="H26" t="s">
        <v>4874</v>
      </c>
      <c r="I26" s="13" t="s">
        <v>182</v>
      </c>
      <c r="J26" s="3" t="s">
        <v>222</v>
      </c>
      <c r="K26" s="3" t="s">
        <v>23</v>
      </c>
      <c r="L26" s="3" t="s">
        <v>4616</v>
      </c>
      <c r="M26" s="2" t="s">
        <v>4617</v>
      </c>
      <c r="N26" t="s">
        <v>4589</v>
      </c>
      <c r="O26" t="s">
        <v>3173</v>
      </c>
      <c r="P26">
        <v>53</v>
      </c>
      <c r="Q26">
        <v>11.453704</v>
      </c>
      <c r="S26" s="20"/>
      <c r="T26"/>
      <c r="U26" s="6"/>
      <c r="V26" s="3"/>
      <c r="W26" s="5"/>
      <c r="X26" s="3"/>
    </row>
    <row r="27" spans="1:24">
      <c r="A27" s="3" t="s">
        <v>4167</v>
      </c>
      <c r="B27" s="3" t="s">
        <v>14</v>
      </c>
      <c r="C27" s="3" t="s">
        <v>3317</v>
      </c>
      <c r="D27" s="3" t="s">
        <v>3605</v>
      </c>
      <c r="E27" s="3" t="s">
        <v>53</v>
      </c>
      <c r="F27" s="4" t="s">
        <v>54</v>
      </c>
      <c r="G27" s="13" t="s">
        <v>3466</v>
      </c>
      <c r="H27" t="s">
        <v>4876</v>
      </c>
      <c r="I27" s="13" t="s">
        <v>182</v>
      </c>
      <c r="J27" s="3" t="s">
        <v>222</v>
      </c>
      <c r="K27" s="3" t="s">
        <v>23</v>
      </c>
      <c r="L27" s="3" t="s">
        <v>4616</v>
      </c>
      <c r="M27" s="2" t="s">
        <v>4617</v>
      </c>
      <c r="N27" t="s">
        <v>4590</v>
      </c>
      <c r="O27" t="s">
        <v>3173</v>
      </c>
      <c r="P27">
        <v>113</v>
      </c>
      <c r="Q27">
        <v>10.933287999999999</v>
      </c>
      <c r="S27" s="20"/>
      <c r="T27"/>
      <c r="U27" s="6"/>
      <c r="V27" s="3"/>
      <c r="W27" s="5"/>
      <c r="X27" s="3"/>
    </row>
    <row r="28" spans="1:24">
      <c r="A28" s="3" t="s">
        <v>4162</v>
      </c>
      <c r="B28" s="3" t="s">
        <v>14</v>
      </c>
      <c r="C28" s="3" t="s">
        <v>3317</v>
      </c>
      <c r="D28" s="3" t="s">
        <v>3539</v>
      </c>
      <c r="E28" s="3" t="s">
        <v>53</v>
      </c>
      <c r="F28" s="4" t="s">
        <v>54</v>
      </c>
      <c r="G28" s="12" t="s">
        <v>3458</v>
      </c>
      <c r="H28" t="s">
        <v>4871</v>
      </c>
      <c r="I28" s="12" t="s">
        <v>182</v>
      </c>
      <c r="J28" s="3" t="s">
        <v>222</v>
      </c>
      <c r="K28" s="3" t="s">
        <v>23</v>
      </c>
      <c r="L28" s="3" t="s">
        <v>4616</v>
      </c>
      <c r="M28" s="2" t="s">
        <v>4617</v>
      </c>
      <c r="N28" t="s">
        <v>4589</v>
      </c>
      <c r="O28" t="s">
        <v>3173</v>
      </c>
      <c r="P28">
        <v>107</v>
      </c>
      <c r="Q28">
        <v>11.142237</v>
      </c>
      <c r="S28" s="20"/>
      <c r="T28"/>
      <c r="U28" s="3"/>
      <c r="V28" s="3"/>
      <c r="W28" s="5"/>
      <c r="X28" s="3"/>
    </row>
    <row r="29" spans="1:24">
      <c r="A29" s="3" t="s">
        <v>4166</v>
      </c>
      <c r="B29" s="3" t="s">
        <v>14</v>
      </c>
      <c r="C29" s="3" t="s">
        <v>3317</v>
      </c>
      <c r="D29" s="3" t="s">
        <v>3605</v>
      </c>
      <c r="E29" s="3" t="s">
        <v>53</v>
      </c>
      <c r="F29" s="4" t="s">
        <v>54</v>
      </c>
      <c r="G29" s="12" t="s">
        <v>3464</v>
      </c>
      <c r="H29" t="s">
        <v>4875</v>
      </c>
      <c r="I29" s="12" t="s">
        <v>182</v>
      </c>
      <c r="J29" s="3" t="s">
        <v>222</v>
      </c>
      <c r="K29" s="3" t="s">
        <v>23</v>
      </c>
      <c r="L29" s="3" t="s">
        <v>4616</v>
      </c>
      <c r="M29" s="2" t="s">
        <v>4617</v>
      </c>
      <c r="N29" t="s">
        <v>4590</v>
      </c>
      <c r="O29" t="s">
        <v>3173</v>
      </c>
      <c r="P29">
        <v>91</v>
      </c>
      <c r="Q29">
        <v>10.614281999999999</v>
      </c>
      <c r="S29" s="20"/>
      <c r="T29"/>
      <c r="U29" s="6"/>
      <c r="V29" s="3"/>
      <c r="W29" s="5"/>
      <c r="X29" s="3"/>
    </row>
    <row r="30" spans="1:24">
      <c r="A30" s="3" t="s">
        <v>4163</v>
      </c>
      <c r="B30" s="3" t="s">
        <v>14</v>
      </c>
      <c r="C30" s="3" t="s">
        <v>3317</v>
      </c>
      <c r="D30" s="3" t="s">
        <v>3539</v>
      </c>
      <c r="E30" s="3" t="s">
        <v>53</v>
      </c>
      <c r="F30" s="4" t="s">
        <v>54</v>
      </c>
      <c r="G30" s="13" t="s">
        <v>3460</v>
      </c>
      <c r="H30" t="s">
        <v>4872</v>
      </c>
      <c r="I30" s="13" t="s">
        <v>182</v>
      </c>
      <c r="J30" s="3" t="s">
        <v>222</v>
      </c>
      <c r="K30" s="3" t="s">
        <v>23</v>
      </c>
      <c r="L30" s="3" t="s">
        <v>4616</v>
      </c>
      <c r="M30" s="2" t="s">
        <v>4617</v>
      </c>
      <c r="N30" t="s">
        <v>4589</v>
      </c>
      <c r="O30" t="s">
        <v>3173</v>
      </c>
      <c r="P30">
        <v>101</v>
      </c>
      <c r="Q30">
        <v>10.062491</v>
      </c>
      <c r="S30" s="20"/>
      <c r="T30"/>
      <c r="U30" s="3"/>
      <c r="V30" s="3"/>
      <c r="W30" s="3"/>
      <c r="X30" s="3"/>
    </row>
    <row r="31" spans="1:24">
      <c r="A31" s="3" t="s">
        <v>4164</v>
      </c>
      <c r="B31" s="3" t="s">
        <v>14</v>
      </c>
      <c r="C31" s="3" t="s">
        <v>3317</v>
      </c>
      <c r="D31" s="3" t="s">
        <v>3539</v>
      </c>
      <c r="E31" s="3" t="s">
        <v>53</v>
      </c>
      <c r="F31" s="4" t="s">
        <v>54</v>
      </c>
      <c r="G31" s="12" t="s">
        <v>3371</v>
      </c>
      <c r="H31" t="s">
        <v>4873</v>
      </c>
      <c r="I31" s="12" t="s">
        <v>182</v>
      </c>
      <c r="J31" s="3" t="s">
        <v>222</v>
      </c>
      <c r="K31" s="3" t="s">
        <v>23</v>
      </c>
      <c r="L31" s="3" t="s">
        <v>4616</v>
      </c>
      <c r="M31" s="2" t="s">
        <v>4617</v>
      </c>
      <c r="N31" t="s">
        <v>4589</v>
      </c>
      <c r="O31" t="s">
        <v>3173</v>
      </c>
      <c r="P31">
        <v>84</v>
      </c>
      <c r="Q31">
        <v>9.7404309999999992</v>
      </c>
      <c r="S31" s="20"/>
      <c r="T31"/>
      <c r="U31" s="3"/>
      <c r="V31" s="3"/>
      <c r="W31" s="3"/>
      <c r="X31" s="3"/>
    </row>
    <row r="32" spans="1:24">
      <c r="A32" s="3" t="s">
        <v>4347</v>
      </c>
      <c r="B32" s="3" t="s">
        <v>14</v>
      </c>
      <c r="C32" s="3" t="s">
        <v>3317</v>
      </c>
      <c r="D32" s="3" t="s">
        <v>3751</v>
      </c>
      <c r="E32" s="3" t="s">
        <v>53</v>
      </c>
      <c r="F32" s="4" t="s">
        <v>54</v>
      </c>
      <c r="G32" s="13" t="s">
        <v>3466</v>
      </c>
      <c r="H32" t="s">
        <v>5000</v>
      </c>
      <c r="I32" s="13" t="s">
        <v>182</v>
      </c>
      <c r="J32" s="3" t="s">
        <v>36</v>
      </c>
      <c r="K32" s="5" t="s">
        <v>23</v>
      </c>
      <c r="L32" s="3" t="s">
        <v>4627</v>
      </c>
      <c r="M32" s="2" t="s">
        <v>4617</v>
      </c>
      <c r="N32" t="s">
        <v>4589</v>
      </c>
      <c r="O32" t="s">
        <v>3173</v>
      </c>
      <c r="P32">
        <v>108</v>
      </c>
      <c r="Q32">
        <v>8.1355679999999992</v>
      </c>
      <c r="S32" s="20"/>
      <c r="T32"/>
      <c r="U32" s="3"/>
      <c r="V32" s="3"/>
      <c r="W32" s="3"/>
      <c r="X32" s="3"/>
    </row>
    <row r="33" spans="1:24">
      <c r="A33" s="3" t="s">
        <v>4342</v>
      </c>
      <c r="B33" s="3" t="s">
        <v>14</v>
      </c>
      <c r="C33" s="3" t="s">
        <v>3317</v>
      </c>
      <c r="D33" s="3" t="s">
        <v>3623</v>
      </c>
      <c r="E33" s="3" t="s">
        <v>53</v>
      </c>
      <c r="F33" s="4" t="s">
        <v>54</v>
      </c>
      <c r="G33" s="12" t="s">
        <v>3458</v>
      </c>
      <c r="H33" t="s">
        <v>4995</v>
      </c>
      <c r="I33" s="12" t="s">
        <v>182</v>
      </c>
      <c r="J33" s="3" t="s">
        <v>36</v>
      </c>
      <c r="K33" s="5" t="s">
        <v>23</v>
      </c>
      <c r="L33" s="3" t="s">
        <v>4627</v>
      </c>
      <c r="M33" s="2" t="s">
        <v>4617</v>
      </c>
      <c r="N33" t="s">
        <v>4590</v>
      </c>
      <c r="O33" t="s">
        <v>3173</v>
      </c>
      <c r="P33">
        <v>160</v>
      </c>
      <c r="Q33">
        <v>9.6418479999999995</v>
      </c>
      <c r="S33" s="20"/>
      <c r="T33"/>
      <c r="U33" s="3"/>
      <c r="V33" s="3"/>
      <c r="W33" s="3"/>
      <c r="X33" s="3"/>
    </row>
    <row r="34" spans="1:24">
      <c r="A34" s="3" t="s">
        <v>4344</v>
      </c>
      <c r="B34" s="3" t="s">
        <v>14</v>
      </c>
      <c r="C34" s="3" t="s">
        <v>3317</v>
      </c>
      <c r="D34" s="3" t="s">
        <v>3751</v>
      </c>
      <c r="E34" s="3" t="s">
        <v>53</v>
      </c>
      <c r="F34" s="4" t="s">
        <v>54</v>
      </c>
      <c r="G34" s="12" t="s">
        <v>3371</v>
      </c>
      <c r="H34" t="s">
        <v>4997</v>
      </c>
      <c r="I34" s="12" t="s">
        <v>182</v>
      </c>
      <c r="J34" s="3" t="s">
        <v>36</v>
      </c>
      <c r="K34" s="5" t="s">
        <v>23</v>
      </c>
      <c r="L34" s="3" t="s">
        <v>4627</v>
      </c>
      <c r="M34" s="2" t="s">
        <v>4617</v>
      </c>
      <c r="N34" t="s">
        <v>4589</v>
      </c>
      <c r="O34" t="s">
        <v>3173</v>
      </c>
      <c r="P34">
        <v>141</v>
      </c>
      <c r="Q34">
        <v>9.2682070000000003</v>
      </c>
      <c r="S34" s="20"/>
      <c r="T34"/>
      <c r="U34" s="3"/>
      <c r="V34" s="3"/>
      <c r="W34" s="3"/>
      <c r="X34" s="3"/>
    </row>
    <row r="35" spans="1:24">
      <c r="A35" s="3" t="s">
        <v>4345</v>
      </c>
      <c r="B35" s="3" t="s">
        <v>14</v>
      </c>
      <c r="C35" s="3" t="s">
        <v>3317</v>
      </c>
      <c r="D35" s="3" t="s">
        <v>3751</v>
      </c>
      <c r="E35" s="3" t="s">
        <v>53</v>
      </c>
      <c r="F35" s="4" t="s">
        <v>54</v>
      </c>
      <c r="G35" s="13" t="s">
        <v>3373</v>
      </c>
      <c r="H35" t="s">
        <v>4998</v>
      </c>
      <c r="I35" s="13" t="s">
        <v>182</v>
      </c>
      <c r="J35" s="3" t="s">
        <v>36</v>
      </c>
      <c r="K35" s="5" t="s">
        <v>23</v>
      </c>
      <c r="L35" s="3" t="s">
        <v>4627</v>
      </c>
      <c r="M35" s="2" t="s">
        <v>4617</v>
      </c>
      <c r="N35" t="s">
        <v>4589</v>
      </c>
      <c r="O35" t="s">
        <v>3173</v>
      </c>
      <c r="P35">
        <v>110</v>
      </c>
      <c r="Q35">
        <v>7.7669800000000002</v>
      </c>
      <c r="S35" s="20"/>
      <c r="T35"/>
      <c r="U35" s="3"/>
      <c r="V35" s="3"/>
      <c r="W35" s="3"/>
      <c r="X35" s="3"/>
    </row>
    <row r="36" spans="1:24">
      <c r="A36" s="3" t="s">
        <v>4343</v>
      </c>
      <c r="B36" s="3" t="s">
        <v>14</v>
      </c>
      <c r="C36" s="3" t="s">
        <v>3317</v>
      </c>
      <c r="D36" s="3" t="s">
        <v>3623</v>
      </c>
      <c r="E36" s="3" t="s">
        <v>53</v>
      </c>
      <c r="F36" s="4" t="s">
        <v>54</v>
      </c>
      <c r="G36" s="13" t="s">
        <v>3460</v>
      </c>
      <c r="H36" t="s">
        <v>4996</v>
      </c>
      <c r="I36" s="13" t="s">
        <v>182</v>
      </c>
      <c r="J36" s="3" t="s">
        <v>36</v>
      </c>
      <c r="K36" s="5" t="s">
        <v>23</v>
      </c>
      <c r="L36" s="3" t="s">
        <v>4627</v>
      </c>
      <c r="M36" s="2" t="s">
        <v>4617</v>
      </c>
      <c r="N36" t="s">
        <v>4590</v>
      </c>
      <c r="O36" t="s">
        <v>3173</v>
      </c>
      <c r="P36">
        <v>172</v>
      </c>
      <c r="Q36">
        <v>9.3190849999999994</v>
      </c>
      <c r="S36" s="20"/>
      <c r="T36"/>
      <c r="U36" s="3"/>
      <c r="V36" s="3"/>
      <c r="W36" s="3"/>
      <c r="X36" s="3"/>
    </row>
    <row r="37" spans="1:24">
      <c r="A37" s="3" t="s">
        <v>4346</v>
      </c>
      <c r="B37" s="3" t="s">
        <v>14</v>
      </c>
      <c r="C37" s="3" t="s">
        <v>3317</v>
      </c>
      <c r="D37" s="3" t="s">
        <v>3751</v>
      </c>
      <c r="E37" s="3" t="s">
        <v>53</v>
      </c>
      <c r="F37" s="4" t="s">
        <v>54</v>
      </c>
      <c r="G37" s="12" t="s">
        <v>3464</v>
      </c>
      <c r="H37" t="s">
        <v>4999</v>
      </c>
      <c r="I37" s="12" t="s">
        <v>182</v>
      </c>
      <c r="J37" s="3" t="s">
        <v>36</v>
      </c>
      <c r="K37" s="5" t="s">
        <v>23</v>
      </c>
      <c r="L37" s="3" t="s">
        <v>4627</v>
      </c>
      <c r="M37" s="2" t="s">
        <v>4617</v>
      </c>
      <c r="N37" t="s">
        <v>4589</v>
      </c>
      <c r="O37" t="s">
        <v>3173</v>
      </c>
      <c r="P37">
        <v>134</v>
      </c>
      <c r="Q37">
        <v>9.3140830000000001</v>
      </c>
      <c r="S37" s="20"/>
      <c r="T37"/>
      <c r="U37" s="3"/>
      <c r="V37" s="3"/>
      <c r="W37" s="3"/>
      <c r="X37" s="3"/>
    </row>
    <row r="38" spans="1:24">
      <c r="A38" s="3" t="s">
        <v>4404</v>
      </c>
      <c r="B38" s="3" t="s">
        <v>14</v>
      </c>
      <c r="C38" s="3" t="s">
        <v>3317</v>
      </c>
      <c r="D38" s="3" t="s">
        <v>3653</v>
      </c>
      <c r="E38" s="3" t="s">
        <v>53</v>
      </c>
      <c r="F38" s="4" t="s">
        <v>54</v>
      </c>
      <c r="G38" s="12" t="s">
        <v>3464</v>
      </c>
      <c r="H38" t="s">
        <v>5038</v>
      </c>
      <c r="I38" s="12" t="s">
        <v>182</v>
      </c>
      <c r="J38" s="3" t="s">
        <v>225</v>
      </c>
      <c r="K38" s="5" t="s">
        <v>23</v>
      </c>
      <c r="L38" s="3" t="s">
        <v>4629</v>
      </c>
      <c r="M38" s="3" t="s">
        <v>4598</v>
      </c>
      <c r="N38" t="s">
        <v>4589</v>
      </c>
      <c r="O38" t="s">
        <v>3173</v>
      </c>
      <c r="P38">
        <v>174</v>
      </c>
      <c r="Q38">
        <v>7.5817680000000003</v>
      </c>
      <c r="S38" s="20"/>
      <c r="T38"/>
      <c r="U38" s="3"/>
      <c r="V38" s="3"/>
      <c r="W38" s="3"/>
      <c r="X38" s="3"/>
    </row>
    <row r="39" spans="1:24">
      <c r="A39" s="3" t="s">
        <v>4405</v>
      </c>
      <c r="B39" s="3" t="s">
        <v>14</v>
      </c>
      <c r="C39" s="3" t="s">
        <v>3317</v>
      </c>
      <c r="D39" s="3" t="s">
        <v>3653</v>
      </c>
      <c r="E39" s="3" t="s">
        <v>53</v>
      </c>
      <c r="F39" s="4" t="s">
        <v>54</v>
      </c>
      <c r="G39" s="13" t="s">
        <v>3466</v>
      </c>
      <c r="H39" t="s">
        <v>5039</v>
      </c>
      <c r="I39" s="13" t="s">
        <v>182</v>
      </c>
      <c r="J39" s="3" t="s">
        <v>225</v>
      </c>
      <c r="K39" s="5" t="s">
        <v>23</v>
      </c>
      <c r="L39" s="3" t="s">
        <v>4629</v>
      </c>
      <c r="M39" s="3" t="s">
        <v>4598</v>
      </c>
      <c r="N39" t="s">
        <v>4589</v>
      </c>
      <c r="O39" t="s">
        <v>3173</v>
      </c>
      <c r="P39">
        <v>176</v>
      </c>
      <c r="Q39">
        <v>7.8807219999999996</v>
      </c>
      <c r="S39" s="20"/>
      <c r="T39"/>
      <c r="U39" s="3"/>
      <c r="V39" s="3"/>
      <c r="W39" s="3"/>
      <c r="X39" s="3"/>
    </row>
    <row r="40" spans="1:24">
      <c r="A40" s="3" t="s">
        <v>4400</v>
      </c>
      <c r="B40" s="3" t="s">
        <v>14</v>
      </c>
      <c r="C40" s="3" t="s">
        <v>3317</v>
      </c>
      <c r="D40" s="3" t="s">
        <v>3653</v>
      </c>
      <c r="E40" s="3" t="s">
        <v>53</v>
      </c>
      <c r="F40" s="4" t="s">
        <v>54</v>
      </c>
      <c r="G40" s="12" t="s">
        <v>3458</v>
      </c>
      <c r="H40" t="s">
        <v>5034</v>
      </c>
      <c r="I40" s="12" t="s">
        <v>182</v>
      </c>
      <c r="J40" s="3" t="s">
        <v>225</v>
      </c>
      <c r="K40" s="5" t="s">
        <v>23</v>
      </c>
      <c r="L40" s="3" t="s">
        <v>4629</v>
      </c>
      <c r="M40" s="3" t="s">
        <v>4598</v>
      </c>
      <c r="N40" t="s">
        <v>4590</v>
      </c>
      <c r="O40" t="s">
        <v>3173</v>
      </c>
      <c r="P40">
        <v>163</v>
      </c>
      <c r="Q40">
        <v>9.3386379999999996</v>
      </c>
      <c r="S40" s="20"/>
      <c r="T40"/>
      <c r="U40" s="3"/>
      <c r="V40" s="3"/>
      <c r="W40" s="3"/>
      <c r="X40" s="3"/>
    </row>
    <row r="41" spans="1:24">
      <c r="A41" s="3" t="s">
        <v>4401</v>
      </c>
      <c r="B41" s="3" t="s">
        <v>14</v>
      </c>
      <c r="C41" s="3" t="s">
        <v>3317</v>
      </c>
      <c r="D41" s="3" t="s">
        <v>3653</v>
      </c>
      <c r="E41" s="3" t="s">
        <v>53</v>
      </c>
      <c r="F41" s="4" t="s">
        <v>54</v>
      </c>
      <c r="G41" s="13" t="s">
        <v>3460</v>
      </c>
      <c r="H41" t="s">
        <v>5035</v>
      </c>
      <c r="I41" s="13" t="s">
        <v>182</v>
      </c>
      <c r="J41" s="3" t="s">
        <v>225</v>
      </c>
      <c r="K41" s="5" t="s">
        <v>23</v>
      </c>
      <c r="L41" s="3" t="s">
        <v>4629</v>
      </c>
      <c r="M41" s="3" t="s">
        <v>4598</v>
      </c>
      <c r="N41" t="s">
        <v>4590</v>
      </c>
      <c r="O41" t="s">
        <v>3173</v>
      </c>
      <c r="P41">
        <v>194</v>
      </c>
      <c r="Q41">
        <v>18.150963999999998</v>
      </c>
      <c r="S41" s="20"/>
      <c r="T41"/>
      <c r="U41" s="3"/>
      <c r="V41" s="3"/>
      <c r="W41" s="3"/>
      <c r="X41" s="3"/>
    </row>
    <row r="42" spans="1:24">
      <c r="A42" s="3" t="s">
        <v>4402</v>
      </c>
      <c r="B42" s="3" t="s">
        <v>14</v>
      </c>
      <c r="C42" s="3" t="s">
        <v>3317</v>
      </c>
      <c r="D42" s="3" t="s">
        <v>3653</v>
      </c>
      <c r="E42" s="3" t="s">
        <v>53</v>
      </c>
      <c r="F42" s="4" t="s">
        <v>54</v>
      </c>
      <c r="G42" s="12" t="s">
        <v>3371</v>
      </c>
      <c r="H42" t="s">
        <v>5036</v>
      </c>
      <c r="I42" s="12" t="s">
        <v>182</v>
      </c>
      <c r="J42" s="3" t="s">
        <v>225</v>
      </c>
      <c r="K42" s="5" t="s">
        <v>23</v>
      </c>
      <c r="L42" s="3" t="s">
        <v>4629</v>
      </c>
      <c r="M42" s="3" t="s">
        <v>4598</v>
      </c>
      <c r="N42" t="s">
        <v>4590</v>
      </c>
      <c r="O42" t="s">
        <v>3173</v>
      </c>
      <c r="P42">
        <v>162</v>
      </c>
      <c r="Q42">
        <v>8.9015059999999995</v>
      </c>
      <c r="S42" s="20"/>
      <c r="T42"/>
      <c r="U42" s="3"/>
      <c r="V42" s="3"/>
      <c r="W42" s="3"/>
      <c r="X42" s="3"/>
    </row>
    <row r="43" spans="1:24">
      <c r="A43" s="3" t="s">
        <v>4403</v>
      </c>
      <c r="B43" s="3" t="s">
        <v>14</v>
      </c>
      <c r="C43" s="3" t="s">
        <v>3317</v>
      </c>
      <c r="D43" s="3" t="s">
        <v>3653</v>
      </c>
      <c r="E43" s="3" t="s">
        <v>53</v>
      </c>
      <c r="F43" s="4" t="s">
        <v>54</v>
      </c>
      <c r="G43" s="13" t="s">
        <v>3373</v>
      </c>
      <c r="H43" t="s">
        <v>5037</v>
      </c>
      <c r="I43" s="13" t="s">
        <v>182</v>
      </c>
      <c r="J43" s="3" t="s">
        <v>225</v>
      </c>
      <c r="K43" s="5" t="s">
        <v>23</v>
      </c>
      <c r="L43" s="3" t="s">
        <v>4629</v>
      </c>
      <c r="M43" s="3" t="s">
        <v>4598</v>
      </c>
      <c r="N43" t="s">
        <v>4589</v>
      </c>
      <c r="O43" t="s">
        <v>3173</v>
      </c>
      <c r="P43">
        <v>166</v>
      </c>
      <c r="Q43">
        <v>7.4591419999999999</v>
      </c>
      <c r="S43" s="20"/>
      <c r="T43"/>
      <c r="U43" s="3"/>
      <c r="V43" s="3"/>
      <c r="W43" s="3"/>
      <c r="X43" s="3"/>
    </row>
    <row r="44" spans="1:24">
      <c r="A44" s="3" t="s">
        <v>4103</v>
      </c>
      <c r="B44" s="3" t="s">
        <v>14</v>
      </c>
      <c r="C44" s="3" t="s">
        <v>3317</v>
      </c>
      <c r="D44" s="3" t="s">
        <v>3534</v>
      </c>
      <c r="E44" s="3" t="s">
        <v>53</v>
      </c>
      <c r="F44" s="4" t="s">
        <v>54</v>
      </c>
      <c r="G44" s="13" t="s">
        <v>3460</v>
      </c>
      <c r="H44" t="s">
        <v>4830</v>
      </c>
      <c r="I44" s="13" t="s">
        <v>182</v>
      </c>
      <c r="J44" s="3" t="s">
        <v>222</v>
      </c>
      <c r="K44" s="3" t="s">
        <v>23</v>
      </c>
      <c r="L44" s="3" t="s">
        <v>4609</v>
      </c>
      <c r="M44" s="3" t="s">
        <v>4598</v>
      </c>
      <c r="N44" t="s">
        <v>4589</v>
      </c>
      <c r="O44" t="s">
        <v>4679</v>
      </c>
      <c r="P44">
        <v>157</v>
      </c>
      <c r="Q44">
        <v>16.648672999999999</v>
      </c>
      <c r="S44" s="20"/>
      <c r="T44"/>
      <c r="U44" s="3"/>
      <c r="V44" s="3"/>
      <c r="W44" s="3"/>
      <c r="X44" s="3"/>
    </row>
    <row r="45" spans="1:24">
      <c r="A45" s="3" t="s">
        <v>4106</v>
      </c>
      <c r="B45" s="3" t="s">
        <v>14</v>
      </c>
      <c r="C45" s="3" t="s">
        <v>3317</v>
      </c>
      <c r="D45" s="3" t="s">
        <v>3534</v>
      </c>
      <c r="E45" s="3" t="s">
        <v>53</v>
      </c>
      <c r="F45" s="4" t="s">
        <v>54</v>
      </c>
      <c r="G45" s="12" t="s">
        <v>3464</v>
      </c>
      <c r="H45" t="s">
        <v>4833</v>
      </c>
      <c r="I45" s="12" t="s">
        <v>182</v>
      </c>
      <c r="J45" s="3" t="s">
        <v>222</v>
      </c>
      <c r="K45" s="3" t="s">
        <v>23</v>
      </c>
      <c r="L45" s="3" t="s">
        <v>4609</v>
      </c>
      <c r="M45" s="3" t="s">
        <v>4598</v>
      </c>
      <c r="N45" t="s">
        <v>4590</v>
      </c>
      <c r="O45" t="s">
        <v>4679</v>
      </c>
      <c r="P45">
        <v>147</v>
      </c>
      <c r="Q45">
        <v>10.648091000000001</v>
      </c>
      <c r="S45" s="20"/>
      <c r="T45"/>
      <c r="U45" s="3"/>
      <c r="V45" s="3"/>
      <c r="W45" s="8"/>
      <c r="X45" s="3"/>
    </row>
    <row r="46" spans="1:24">
      <c r="A46" s="3" t="s">
        <v>4051</v>
      </c>
      <c r="B46" s="3" t="s">
        <v>14</v>
      </c>
      <c r="C46" s="3" t="s">
        <v>3317</v>
      </c>
      <c r="D46" s="3" t="s">
        <v>3386</v>
      </c>
      <c r="E46" s="3" t="s">
        <v>53</v>
      </c>
      <c r="F46" s="4" t="s">
        <v>54</v>
      </c>
      <c r="G46" s="10" t="s">
        <v>3460</v>
      </c>
      <c r="H46" t="s">
        <v>4814</v>
      </c>
      <c r="I46" s="3" t="s">
        <v>182</v>
      </c>
      <c r="J46" s="3" t="s">
        <v>36</v>
      </c>
      <c r="K46" s="8" t="s">
        <v>23</v>
      </c>
      <c r="L46" s="3" t="s">
        <v>4597</v>
      </c>
      <c r="M46" s="3" t="s">
        <v>4598</v>
      </c>
      <c r="N46" t="s">
        <v>4589</v>
      </c>
      <c r="O46" t="s">
        <v>3195</v>
      </c>
      <c r="P46">
        <v>124</v>
      </c>
      <c r="Q46">
        <v>6.4631379999999998</v>
      </c>
      <c r="S46" s="20"/>
      <c r="T46"/>
      <c r="U46" s="3"/>
      <c r="V46" s="3"/>
      <c r="W46" s="8"/>
      <c r="X46" s="3"/>
    </row>
    <row r="47" spans="1:24">
      <c r="A47" s="3" t="s">
        <v>4050</v>
      </c>
      <c r="B47" s="3" t="s">
        <v>14</v>
      </c>
      <c r="C47" s="3" t="s">
        <v>3317</v>
      </c>
      <c r="D47" s="3" t="s">
        <v>3386</v>
      </c>
      <c r="E47" s="3" t="s">
        <v>53</v>
      </c>
      <c r="F47" s="4" t="s">
        <v>54</v>
      </c>
      <c r="G47" s="9" t="s">
        <v>3458</v>
      </c>
      <c r="H47" t="s">
        <v>4813</v>
      </c>
      <c r="I47" s="3" t="s">
        <v>182</v>
      </c>
      <c r="J47" s="3" t="s">
        <v>36</v>
      </c>
      <c r="K47" s="8" t="s">
        <v>23</v>
      </c>
      <c r="L47" s="3" t="s">
        <v>4597</v>
      </c>
      <c r="M47" s="3" t="s">
        <v>4598</v>
      </c>
      <c r="N47" t="s">
        <v>4589</v>
      </c>
      <c r="O47" t="s">
        <v>3195</v>
      </c>
      <c r="P47">
        <v>137</v>
      </c>
      <c r="Q47">
        <v>6.4187940000000001</v>
      </c>
      <c r="S47" s="20"/>
      <c r="T47"/>
      <c r="U47" s="3"/>
      <c r="V47" s="3"/>
      <c r="W47" s="8"/>
      <c r="X47" s="3"/>
    </row>
    <row r="48" spans="1:24">
      <c r="A48" s="3" t="s">
        <v>4052</v>
      </c>
      <c r="B48" s="3" t="s">
        <v>14</v>
      </c>
      <c r="C48" s="3" t="s">
        <v>3317</v>
      </c>
      <c r="D48" s="3" t="s">
        <v>3386</v>
      </c>
      <c r="E48" s="3" t="s">
        <v>53</v>
      </c>
      <c r="F48" s="4" t="s">
        <v>54</v>
      </c>
      <c r="G48" s="9" t="s">
        <v>3371</v>
      </c>
      <c r="H48" t="s">
        <v>4815</v>
      </c>
      <c r="I48" s="3" t="s">
        <v>182</v>
      </c>
      <c r="J48" s="3" t="s">
        <v>36</v>
      </c>
      <c r="K48" s="8" t="s">
        <v>23</v>
      </c>
      <c r="L48" s="3" t="s">
        <v>4597</v>
      </c>
      <c r="M48" s="3" t="s">
        <v>4598</v>
      </c>
      <c r="N48" t="s">
        <v>4589</v>
      </c>
      <c r="O48" t="s">
        <v>3195</v>
      </c>
      <c r="P48">
        <v>125</v>
      </c>
      <c r="Q48">
        <v>7.0181009999999997</v>
      </c>
      <c r="S48" s="20"/>
      <c r="T48"/>
      <c r="U48" s="3"/>
      <c r="V48" s="3"/>
      <c r="W48" s="8"/>
      <c r="X48" s="3"/>
    </row>
    <row r="49" spans="1:24">
      <c r="A49" s="3" t="s">
        <v>4054</v>
      </c>
      <c r="B49" s="3" t="s">
        <v>14</v>
      </c>
      <c r="C49" s="3" t="s">
        <v>3317</v>
      </c>
      <c r="D49" s="3" t="s">
        <v>3386</v>
      </c>
      <c r="E49" s="3" t="s">
        <v>53</v>
      </c>
      <c r="F49" s="4" t="s">
        <v>54</v>
      </c>
      <c r="G49" s="9" t="s">
        <v>3464</v>
      </c>
      <c r="H49" t="s">
        <v>4817</v>
      </c>
      <c r="I49" s="3" t="s">
        <v>182</v>
      </c>
      <c r="J49" s="3" t="s">
        <v>36</v>
      </c>
      <c r="K49" s="8" t="s">
        <v>23</v>
      </c>
      <c r="L49" s="3" t="s">
        <v>4597</v>
      </c>
      <c r="M49" s="3" t="s">
        <v>4598</v>
      </c>
      <c r="N49" t="s">
        <v>4590</v>
      </c>
      <c r="O49" t="s">
        <v>3195</v>
      </c>
      <c r="P49">
        <v>138</v>
      </c>
      <c r="Q49">
        <v>8.9070669999999996</v>
      </c>
      <c r="S49" s="20"/>
      <c r="T49"/>
      <c r="U49" s="3"/>
      <c r="V49" s="3"/>
      <c r="W49" s="8"/>
      <c r="X49" s="3"/>
    </row>
    <row r="50" spans="1:24">
      <c r="A50" s="3" t="s">
        <v>4053</v>
      </c>
      <c r="B50" s="3" t="s">
        <v>14</v>
      </c>
      <c r="C50" s="3" t="s">
        <v>3317</v>
      </c>
      <c r="D50" s="3" t="s">
        <v>3386</v>
      </c>
      <c r="E50" s="3" t="s">
        <v>53</v>
      </c>
      <c r="F50" s="4" t="s">
        <v>54</v>
      </c>
      <c r="G50" s="10" t="s">
        <v>3373</v>
      </c>
      <c r="H50" t="s">
        <v>4816</v>
      </c>
      <c r="I50" s="3" t="s">
        <v>182</v>
      </c>
      <c r="J50" s="3" t="s">
        <v>36</v>
      </c>
      <c r="K50" s="8" t="s">
        <v>23</v>
      </c>
      <c r="L50" s="3" t="s">
        <v>4597</v>
      </c>
      <c r="M50" s="3" t="s">
        <v>4598</v>
      </c>
      <c r="N50" t="s">
        <v>4590</v>
      </c>
      <c r="O50" t="s">
        <v>3195</v>
      </c>
      <c r="P50">
        <v>144</v>
      </c>
      <c r="Q50">
        <v>6.5534420000000004</v>
      </c>
      <c r="S50" s="20"/>
      <c r="T50"/>
      <c r="U50" s="3"/>
      <c r="V50" s="3"/>
      <c r="W50" s="8"/>
      <c r="X50" s="3"/>
    </row>
    <row r="51" spans="1:24">
      <c r="A51" s="3" t="s">
        <v>4055</v>
      </c>
      <c r="B51" s="3" t="s">
        <v>14</v>
      </c>
      <c r="C51" s="3" t="s">
        <v>3317</v>
      </c>
      <c r="D51" s="3" t="s">
        <v>3386</v>
      </c>
      <c r="E51" s="3" t="s">
        <v>53</v>
      </c>
      <c r="F51" s="4" t="s">
        <v>54</v>
      </c>
      <c r="G51" s="10" t="s">
        <v>3466</v>
      </c>
      <c r="H51" t="s">
        <v>4818</v>
      </c>
      <c r="I51" s="3" t="s">
        <v>182</v>
      </c>
      <c r="J51" s="3" t="s">
        <v>36</v>
      </c>
      <c r="K51" s="8" t="s">
        <v>23</v>
      </c>
      <c r="L51" s="3" t="s">
        <v>4597</v>
      </c>
      <c r="M51" s="3" t="s">
        <v>4598</v>
      </c>
      <c r="N51" t="s">
        <v>4590</v>
      </c>
      <c r="O51" t="s">
        <v>3195</v>
      </c>
      <c r="P51">
        <v>130</v>
      </c>
      <c r="Q51">
        <v>7.4651310000000004</v>
      </c>
      <c r="S51" s="20"/>
      <c r="T51"/>
      <c r="U51" s="3"/>
      <c r="V51" s="3"/>
      <c r="W51" s="8"/>
      <c r="X51" s="3"/>
    </row>
    <row r="52" spans="1:24">
      <c r="A52" s="3" t="s">
        <v>3999</v>
      </c>
      <c r="B52" s="3" t="s">
        <v>14</v>
      </c>
      <c r="C52" s="3" t="s">
        <v>3317</v>
      </c>
      <c r="D52" s="3" t="s">
        <v>3451</v>
      </c>
      <c r="E52" s="3" t="s">
        <v>53</v>
      </c>
      <c r="F52" s="4" t="s">
        <v>54</v>
      </c>
      <c r="G52" s="3" t="s">
        <v>3468</v>
      </c>
      <c r="H52" t="s">
        <v>4796</v>
      </c>
      <c r="I52" s="3" t="s">
        <v>195</v>
      </c>
      <c r="J52" s="3" t="s">
        <v>225</v>
      </c>
      <c r="K52" s="3" t="s">
        <v>23</v>
      </c>
      <c r="L52" s="3" t="s">
        <v>4592</v>
      </c>
      <c r="M52" s="2" t="s">
        <v>4593</v>
      </c>
      <c r="N52" t="s">
        <v>4590</v>
      </c>
      <c r="O52" s="51" t="s">
        <v>3195</v>
      </c>
      <c r="P52">
        <v>130</v>
      </c>
      <c r="Q52">
        <v>8.4517670000000003</v>
      </c>
      <c r="S52" s="20"/>
      <c r="T52"/>
      <c r="U52" s="3"/>
      <c r="V52" s="3"/>
      <c r="W52" s="8"/>
      <c r="X52" s="3"/>
    </row>
    <row r="53" spans="1:24">
      <c r="A53" s="3" t="s">
        <v>4001</v>
      </c>
      <c r="B53" s="3" t="s">
        <v>14</v>
      </c>
      <c r="C53" s="3" t="s">
        <v>3317</v>
      </c>
      <c r="D53" s="3" t="s">
        <v>3451</v>
      </c>
      <c r="E53" s="3" t="s">
        <v>53</v>
      </c>
      <c r="F53" s="4" t="s">
        <v>54</v>
      </c>
      <c r="G53" s="3" t="s">
        <v>3330</v>
      </c>
      <c r="H53" t="s">
        <v>4798</v>
      </c>
      <c r="I53" s="3" t="s">
        <v>195</v>
      </c>
      <c r="J53" s="3" t="s">
        <v>225</v>
      </c>
      <c r="K53" s="3" t="s">
        <v>23</v>
      </c>
      <c r="L53" s="3" t="s">
        <v>4592</v>
      </c>
      <c r="M53" s="2" t="s">
        <v>4593</v>
      </c>
      <c r="N53" t="s">
        <v>4590</v>
      </c>
      <c r="O53" s="51" t="s">
        <v>3195</v>
      </c>
      <c r="P53">
        <v>119</v>
      </c>
      <c r="Q53">
        <v>7.8453099999999996</v>
      </c>
      <c r="S53" s="20"/>
      <c r="T53"/>
      <c r="U53" s="3"/>
      <c r="V53" s="3"/>
      <c r="W53" s="8"/>
      <c r="X53" s="3"/>
    </row>
    <row r="54" spans="1:24">
      <c r="A54" s="3" t="s">
        <v>4002</v>
      </c>
      <c r="B54" s="3" t="s">
        <v>14</v>
      </c>
      <c r="C54" s="3" t="s">
        <v>3317</v>
      </c>
      <c r="D54" s="3" t="s">
        <v>3451</v>
      </c>
      <c r="E54" s="3" t="s">
        <v>53</v>
      </c>
      <c r="F54" s="4" t="s">
        <v>54</v>
      </c>
      <c r="G54" s="3" t="s">
        <v>3332</v>
      </c>
      <c r="H54" t="s">
        <v>4799</v>
      </c>
      <c r="I54" s="3" t="s">
        <v>195</v>
      </c>
      <c r="J54" s="3" t="s">
        <v>225</v>
      </c>
      <c r="K54" s="3" t="s">
        <v>23</v>
      </c>
      <c r="L54" s="3" t="s">
        <v>4592</v>
      </c>
      <c r="M54" s="2" t="s">
        <v>4593</v>
      </c>
      <c r="N54" t="s">
        <v>4589</v>
      </c>
      <c r="O54" s="51" t="s">
        <v>3195</v>
      </c>
      <c r="P54">
        <v>97</v>
      </c>
      <c r="Q54">
        <v>6.5475770000000004</v>
      </c>
      <c r="S54" s="20"/>
      <c r="T54"/>
      <c r="U54" s="6"/>
      <c r="V54" s="3"/>
      <c r="W54" s="3"/>
      <c r="X54" s="3"/>
    </row>
    <row r="55" spans="1:24">
      <c r="A55" s="3" t="s">
        <v>4004</v>
      </c>
      <c r="B55" s="3" t="s">
        <v>14</v>
      </c>
      <c r="C55" s="3" t="s">
        <v>3317</v>
      </c>
      <c r="D55" s="3" t="s">
        <v>3451</v>
      </c>
      <c r="E55" s="3" t="s">
        <v>53</v>
      </c>
      <c r="F55" s="4" t="s">
        <v>54</v>
      </c>
      <c r="G55" s="3" t="s">
        <v>3336</v>
      </c>
      <c r="H55" t="s">
        <v>4801</v>
      </c>
      <c r="I55" s="3" t="s">
        <v>195</v>
      </c>
      <c r="J55" s="3" t="s">
        <v>225</v>
      </c>
      <c r="K55" s="3" t="s">
        <v>23</v>
      </c>
      <c r="L55" s="3" t="s">
        <v>4592</v>
      </c>
      <c r="M55" s="2" t="s">
        <v>4593</v>
      </c>
      <c r="N55" t="s">
        <v>4589</v>
      </c>
      <c r="O55" s="51" t="s">
        <v>3195</v>
      </c>
      <c r="P55">
        <v>122</v>
      </c>
      <c r="Q55">
        <v>9.5664350000000002</v>
      </c>
      <c r="S55" s="20"/>
      <c r="T55"/>
      <c r="U55" s="6"/>
      <c r="V55" s="3"/>
      <c r="W55" s="3"/>
      <c r="X55" s="3"/>
    </row>
    <row r="56" spans="1:24">
      <c r="A56" s="3" t="s">
        <v>4000</v>
      </c>
      <c r="B56" s="3" t="s">
        <v>14</v>
      </c>
      <c r="C56" s="3" t="s">
        <v>3317</v>
      </c>
      <c r="D56" s="3" t="s">
        <v>3451</v>
      </c>
      <c r="E56" s="3" t="s">
        <v>53</v>
      </c>
      <c r="F56" s="4" t="s">
        <v>54</v>
      </c>
      <c r="G56" s="3" t="s">
        <v>3470</v>
      </c>
      <c r="H56" t="s">
        <v>4797</v>
      </c>
      <c r="I56" s="3" t="s">
        <v>195</v>
      </c>
      <c r="J56" s="3" t="s">
        <v>225</v>
      </c>
      <c r="K56" s="3" t="s">
        <v>23</v>
      </c>
      <c r="L56" s="3" t="s">
        <v>4592</v>
      </c>
      <c r="M56" s="2" t="s">
        <v>4593</v>
      </c>
      <c r="N56" t="s">
        <v>4590</v>
      </c>
      <c r="O56" s="51" t="s">
        <v>3195</v>
      </c>
      <c r="P56">
        <v>113</v>
      </c>
      <c r="Q56">
        <v>8.7030550000000009</v>
      </c>
      <c r="S56" s="20"/>
      <c r="T56"/>
      <c r="U56" s="6"/>
      <c r="V56" s="3"/>
      <c r="W56" s="3"/>
      <c r="X56" s="3"/>
    </row>
    <row r="57" spans="1:24">
      <c r="A57" s="3" t="s">
        <v>4003</v>
      </c>
      <c r="B57" s="3" t="s">
        <v>14</v>
      </c>
      <c r="C57" s="3" t="s">
        <v>3317</v>
      </c>
      <c r="D57" s="3" t="s">
        <v>3451</v>
      </c>
      <c r="E57" s="3" t="s">
        <v>53</v>
      </c>
      <c r="F57" s="4" t="s">
        <v>54</v>
      </c>
      <c r="G57" s="3" t="s">
        <v>3334</v>
      </c>
      <c r="H57" t="s">
        <v>4800</v>
      </c>
      <c r="I57" s="3" t="s">
        <v>195</v>
      </c>
      <c r="J57" s="3" t="s">
        <v>225</v>
      </c>
      <c r="K57" s="3" t="s">
        <v>23</v>
      </c>
      <c r="L57" s="3" t="s">
        <v>4592</v>
      </c>
      <c r="M57" s="2" t="s">
        <v>4593</v>
      </c>
      <c r="N57" t="s">
        <v>4589</v>
      </c>
      <c r="O57" s="51" t="s">
        <v>3195</v>
      </c>
      <c r="P57">
        <v>118</v>
      </c>
      <c r="Q57">
        <v>6.8652829999999998</v>
      </c>
      <c r="S57" s="20"/>
      <c r="T57"/>
      <c r="U57" s="6"/>
      <c r="V57" s="3"/>
      <c r="W57" s="3"/>
      <c r="X57" s="3"/>
    </row>
    <row r="58" spans="1:24">
      <c r="A58" s="20" t="s">
        <v>4502</v>
      </c>
      <c r="B58" s="20" t="s">
        <v>14</v>
      </c>
      <c r="C58" s="20" t="s">
        <v>3317</v>
      </c>
      <c r="D58" s="20" t="s">
        <v>3329</v>
      </c>
      <c r="E58" s="20" t="s">
        <v>53</v>
      </c>
      <c r="F58" s="22" t="s">
        <v>54</v>
      </c>
      <c r="G58" s="20" t="s">
        <v>3332</v>
      </c>
      <c r="H58" s="21" t="s">
        <v>4723</v>
      </c>
      <c r="I58" s="20" t="s">
        <v>195</v>
      </c>
      <c r="J58" s="20" t="s">
        <v>222</v>
      </c>
      <c r="K58" s="20" t="s">
        <v>23</v>
      </c>
      <c r="L58" s="20" t="s">
        <v>4595</v>
      </c>
      <c r="M58" s="53" t="s">
        <v>4593</v>
      </c>
      <c r="N58" s="21" t="s">
        <v>4590</v>
      </c>
      <c r="O58" s="21" t="s">
        <v>3173</v>
      </c>
      <c r="P58">
        <v>121</v>
      </c>
      <c r="Q58">
        <v>12.770068</v>
      </c>
      <c r="S58" s="20"/>
      <c r="T58"/>
      <c r="U58" s="3"/>
      <c r="V58" s="3"/>
      <c r="W58" s="3"/>
      <c r="X58" s="3"/>
    </row>
    <row r="59" spans="1:24">
      <c r="A59" s="3" t="s">
        <v>4445</v>
      </c>
      <c r="B59" s="3" t="s">
        <v>14</v>
      </c>
      <c r="C59" s="3" t="s">
        <v>3317</v>
      </c>
      <c r="D59" s="3" t="s">
        <v>3897</v>
      </c>
      <c r="E59" s="3" t="s">
        <v>53</v>
      </c>
      <c r="F59" s="4" t="s">
        <v>54</v>
      </c>
      <c r="G59" s="6" t="s">
        <v>3468</v>
      </c>
      <c r="H59" t="s">
        <v>5068</v>
      </c>
      <c r="I59" s="6" t="s">
        <v>195</v>
      </c>
      <c r="J59" s="3" t="s">
        <v>222</v>
      </c>
      <c r="K59" s="5" t="s">
        <v>23</v>
      </c>
      <c r="L59" s="3" t="s">
        <v>4595</v>
      </c>
      <c r="M59" s="2" t="s">
        <v>4593</v>
      </c>
      <c r="N59" t="s">
        <v>4590</v>
      </c>
      <c r="O59" t="s">
        <v>3173</v>
      </c>
      <c r="P59">
        <v>123</v>
      </c>
      <c r="Q59">
        <v>10.726879</v>
      </c>
      <c r="S59" s="20"/>
      <c r="T59"/>
      <c r="U59" s="6"/>
      <c r="V59" s="3"/>
      <c r="W59" s="3"/>
      <c r="X59" s="3"/>
    </row>
    <row r="60" spans="1:24">
      <c r="A60" s="20" t="s">
        <v>4503</v>
      </c>
      <c r="B60" s="20" t="s">
        <v>14</v>
      </c>
      <c r="C60" s="20" t="s">
        <v>3317</v>
      </c>
      <c r="D60" s="20" t="s">
        <v>3329</v>
      </c>
      <c r="E60" s="20" t="s">
        <v>53</v>
      </c>
      <c r="F60" s="22" t="s">
        <v>54</v>
      </c>
      <c r="G60" s="20" t="s">
        <v>3334</v>
      </c>
      <c r="H60" s="21" t="s">
        <v>4724</v>
      </c>
      <c r="I60" s="20" t="s">
        <v>195</v>
      </c>
      <c r="J60" s="20" t="s">
        <v>222</v>
      </c>
      <c r="K60" s="20" t="s">
        <v>23</v>
      </c>
      <c r="L60" s="20" t="s">
        <v>4595</v>
      </c>
      <c r="M60" s="53" t="s">
        <v>4593</v>
      </c>
      <c r="N60" s="21" t="s">
        <v>4589</v>
      </c>
      <c r="O60" s="21" t="s">
        <v>3173</v>
      </c>
      <c r="P60">
        <v>137</v>
      </c>
      <c r="Q60">
        <v>10.220860999999999</v>
      </c>
      <c r="S60" s="20"/>
      <c r="T60"/>
      <c r="U60" s="3"/>
      <c r="V60" s="3"/>
      <c r="W60" s="3"/>
      <c r="X60" s="3"/>
    </row>
    <row r="61" spans="1:24">
      <c r="A61" s="20" t="s">
        <v>4501</v>
      </c>
      <c r="B61" s="20" t="s">
        <v>14</v>
      </c>
      <c r="C61" s="20" t="s">
        <v>3317</v>
      </c>
      <c r="D61" s="20" t="s">
        <v>3329</v>
      </c>
      <c r="E61" s="20" t="s">
        <v>53</v>
      </c>
      <c r="F61" s="22" t="s">
        <v>54</v>
      </c>
      <c r="G61" s="20" t="s">
        <v>3330</v>
      </c>
      <c r="H61" s="21" t="s">
        <v>4722</v>
      </c>
      <c r="I61" s="20" t="s">
        <v>195</v>
      </c>
      <c r="J61" s="20" t="s">
        <v>222</v>
      </c>
      <c r="K61" s="20" t="s">
        <v>23</v>
      </c>
      <c r="L61" s="20" t="s">
        <v>4595</v>
      </c>
      <c r="M61" s="53" t="s">
        <v>4593</v>
      </c>
      <c r="N61" s="21" t="s">
        <v>4590</v>
      </c>
      <c r="O61" s="21" t="s">
        <v>3173</v>
      </c>
      <c r="P61">
        <v>134</v>
      </c>
      <c r="Q61">
        <v>11.638828</v>
      </c>
      <c r="S61" s="20"/>
      <c r="T61"/>
      <c r="U61" s="3"/>
      <c r="V61" s="3"/>
      <c r="W61" s="3"/>
      <c r="X61" s="3"/>
    </row>
    <row r="62" spans="1:24">
      <c r="A62" s="3" t="s">
        <v>4446</v>
      </c>
      <c r="B62" s="3" t="s">
        <v>14</v>
      </c>
      <c r="C62" s="3" t="s">
        <v>3317</v>
      </c>
      <c r="D62" s="3" t="s">
        <v>3897</v>
      </c>
      <c r="E62" s="3" t="s">
        <v>53</v>
      </c>
      <c r="F62" s="4" t="s">
        <v>54</v>
      </c>
      <c r="G62" s="3" t="s">
        <v>3470</v>
      </c>
      <c r="H62" t="s">
        <v>5069</v>
      </c>
      <c r="I62" s="3" t="s">
        <v>195</v>
      </c>
      <c r="J62" s="3" t="s">
        <v>222</v>
      </c>
      <c r="K62" s="5" t="s">
        <v>23</v>
      </c>
      <c r="L62" s="3" t="s">
        <v>4595</v>
      </c>
      <c r="M62" s="2" t="s">
        <v>4593</v>
      </c>
      <c r="N62" t="s">
        <v>4590</v>
      </c>
      <c r="O62" t="s">
        <v>3173</v>
      </c>
      <c r="P62">
        <v>121</v>
      </c>
      <c r="Q62">
        <v>12.484636</v>
      </c>
      <c r="S62" s="20"/>
      <c r="T62"/>
      <c r="U62" s="6"/>
      <c r="V62" s="3"/>
      <c r="W62" s="3"/>
      <c r="X62" s="3"/>
    </row>
    <row r="63" spans="1:24">
      <c r="A63" s="20" t="s">
        <v>4504</v>
      </c>
      <c r="B63" s="20" t="s">
        <v>14</v>
      </c>
      <c r="C63" s="20" t="s">
        <v>3317</v>
      </c>
      <c r="D63" s="20" t="s">
        <v>3329</v>
      </c>
      <c r="E63" s="20" t="s">
        <v>53</v>
      </c>
      <c r="F63" s="22" t="s">
        <v>54</v>
      </c>
      <c r="G63" s="20" t="s">
        <v>3336</v>
      </c>
      <c r="H63" s="21" t="s">
        <v>4725</v>
      </c>
      <c r="I63" s="20" t="s">
        <v>195</v>
      </c>
      <c r="J63" s="20" t="s">
        <v>222</v>
      </c>
      <c r="K63" s="20" t="s">
        <v>23</v>
      </c>
      <c r="L63" s="20" t="s">
        <v>4595</v>
      </c>
      <c r="M63" s="53" t="s">
        <v>4593</v>
      </c>
      <c r="N63" s="21" t="s">
        <v>4589</v>
      </c>
      <c r="O63" s="21" t="s">
        <v>3173</v>
      </c>
      <c r="P63">
        <v>133</v>
      </c>
      <c r="Q63">
        <v>11.054921</v>
      </c>
      <c r="S63" s="20"/>
      <c r="T63"/>
      <c r="U63" s="3"/>
      <c r="V63" s="3"/>
      <c r="W63" s="3"/>
      <c r="X63" s="3"/>
    </row>
    <row r="64" spans="1:24">
      <c r="A64" s="3" t="s">
        <v>4270</v>
      </c>
      <c r="B64" s="3" t="s">
        <v>14</v>
      </c>
      <c r="C64" s="3" t="s">
        <v>3317</v>
      </c>
      <c r="D64" s="3" t="s">
        <v>3707</v>
      </c>
      <c r="E64" s="3" t="s">
        <v>53</v>
      </c>
      <c r="F64" s="4" t="s">
        <v>54</v>
      </c>
      <c r="G64" s="3" t="s">
        <v>3336</v>
      </c>
      <c r="H64" t="s">
        <v>4956</v>
      </c>
      <c r="I64" s="3" t="s">
        <v>195</v>
      </c>
      <c r="J64" s="3" t="s">
        <v>36</v>
      </c>
      <c r="K64" s="3" t="s">
        <v>23</v>
      </c>
      <c r="L64" s="3" t="s">
        <v>4623</v>
      </c>
      <c r="M64" s="2" t="s">
        <v>4593</v>
      </c>
      <c r="N64" t="s">
        <v>4590</v>
      </c>
      <c r="O64" t="s">
        <v>3173</v>
      </c>
      <c r="P64">
        <v>114</v>
      </c>
      <c r="Q64">
        <v>5.7480840000000004</v>
      </c>
      <c r="S64" s="20"/>
      <c r="T64"/>
      <c r="U64" s="6"/>
      <c r="V64" s="3"/>
      <c r="W64" s="3"/>
      <c r="X64" s="3"/>
    </row>
    <row r="65" spans="1:24">
      <c r="A65" s="3" t="s">
        <v>4267</v>
      </c>
      <c r="B65" s="3" t="s">
        <v>14</v>
      </c>
      <c r="C65" s="3" t="s">
        <v>3317</v>
      </c>
      <c r="D65" s="3" t="s">
        <v>3707</v>
      </c>
      <c r="E65" s="3" t="s">
        <v>53</v>
      </c>
      <c r="F65" s="4" t="s">
        <v>54</v>
      </c>
      <c r="G65" s="6" t="s">
        <v>3330</v>
      </c>
      <c r="H65" t="s">
        <v>4953</v>
      </c>
      <c r="I65" s="6" t="s">
        <v>195</v>
      </c>
      <c r="J65" s="3" t="s">
        <v>36</v>
      </c>
      <c r="K65" s="3" t="s">
        <v>23</v>
      </c>
      <c r="L65" s="3" t="s">
        <v>4623</v>
      </c>
      <c r="M65" s="2" t="s">
        <v>4593</v>
      </c>
      <c r="N65" t="s">
        <v>4589</v>
      </c>
      <c r="O65" t="s">
        <v>3173</v>
      </c>
      <c r="P65">
        <v>100</v>
      </c>
      <c r="Q65">
        <v>4.9820580000000003</v>
      </c>
      <c r="S65" s="20"/>
      <c r="T65"/>
      <c r="U65" s="6"/>
      <c r="V65" s="3"/>
      <c r="W65" s="3"/>
      <c r="X65" s="3"/>
    </row>
    <row r="66" spans="1:24">
      <c r="A66" s="3" t="s">
        <v>4266</v>
      </c>
      <c r="B66" s="3" t="s">
        <v>14</v>
      </c>
      <c r="C66" s="3" t="s">
        <v>3317</v>
      </c>
      <c r="D66" s="3" t="s">
        <v>3707</v>
      </c>
      <c r="E66" s="3" t="s">
        <v>53</v>
      </c>
      <c r="F66" s="4" t="s">
        <v>54</v>
      </c>
      <c r="G66" s="3" t="s">
        <v>3470</v>
      </c>
      <c r="H66" t="s">
        <v>4952</v>
      </c>
      <c r="I66" s="3" t="s">
        <v>195</v>
      </c>
      <c r="J66" s="3" t="s">
        <v>36</v>
      </c>
      <c r="K66" s="3" t="s">
        <v>23</v>
      </c>
      <c r="L66" s="3" t="s">
        <v>4623</v>
      </c>
      <c r="M66" s="2" t="s">
        <v>4593</v>
      </c>
      <c r="N66" t="s">
        <v>4589</v>
      </c>
      <c r="O66" t="s">
        <v>3173</v>
      </c>
      <c r="P66">
        <v>88</v>
      </c>
      <c r="Q66">
        <v>3.6893030000000002</v>
      </c>
      <c r="S66" s="20"/>
      <c r="T66"/>
      <c r="U66" s="6"/>
      <c r="V66" s="3"/>
      <c r="W66" s="3"/>
      <c r="X66" s="3"/>
    </row>
    <row r="67" spans="1:24">
      <c r="A67" s="3" t="s">
        <v>4265</v>
      </c>
      <c r="B67" s="3" t="s">
        <v>14</v>
      </c>
      <c r="C67" s="3" t="s">
        <v>3317</v>
      </c>
      <c r="D67" s="3" t="s">
        <v>3707</v>
      </c>
      <c r="E67" s="3" t="s">
        <v>53</v>
      </c>
      <c r="F67" s="4" t="s">
        <v>54</v>
      </c>
      <c r="G67" s="6" t="s">
        <v>3468</v>
      </c>
      <c r="H67" t="s">
        <v>4951</v>
      </c>
      <c r="I67" s="6" t="s">
        <v>195</v>
      </c>
      <c r="J67" s="3" t="s">
        <v>36</v>
      </c>
      <c r="K67" s="3" t="s">
        <v>23</v>
      </c>
      <c r="L67" s="3" t="s">
        <v>4623</v>
      </c>
      <c r="M67" s="2" t="s">
        <v>4593</v>
      </c>
      <c r="N67" t="s">
        <v>4589</v>
      </c>
      <c r="O67" t="s">
        <v>3173</v>
      </c>
      <c r="P67">
        <v>90</v>
      </c>
      <c r="Q67">
        <v>4.4283400000000004</v>
      </c>
      <c r="S67" s="20"/>
      <c r="T67"/>
      <c r="U67" s="3"/>
      <c r="V67" s="3"/>
      <c r="W67" s="3"/>
      <c r="X67" s="3"/>
    </row>
    <row r="68" spans="1:24">
      <c r="A68" s="3" t="s">
        <v>4269</v>
      </c>
      <c r="B68" s="3" t="s">
        <v>14</v>
      </c>
      <c r="C68" s="3" t="s">
        <v>3317</v>
      </c>
      <c r="D68" s="3" t="s">
        <v>3707</v>
      </c>
      <c r="E68" s="3" t="s">
        <v>53</v>
      </c>
      <c r="F68" s="4" t="s">
        <v>54</v>
      </c>
      <c r="G68" s="6" t="s">
        <v>3334</v>
      </c>
      <c r="H68" t="s">
        <v>4955</v>
      </c>
      <c r="I68" s="6" t="s">
        <v>195</v>
      </c>
      <c r="J68" s="3" t="s">
        <v>36</v>
      </c>
      <c r="K68" s="3" t="s">
        <v>23</v>
      </c>
      <c r="L68" s="3" t="s">
        <v>4623</v>
      </c>
      <c r="M68" s="2" t="s">
        <v>4593</v>
      </c>
      <c r="N68" t="s">
        <v>4590</v>
      </c>
      <c r="O68" t="s">
        <v>3173</v>
      </c>
      <c r="P68">
        <v>116</v>
      </c>
      <c r="Q68">
        <v>5.1134380000000004</v>
      </c>
      <c r="S68" s="20"/>
      <c r="T68"/>
      <c r="U68" s="6"/>
      <c r="V68" s="3"/>
      <c r="W68" s="3"/>
      <c r="X68" s="3"/>
    </row>
    <row r="69" spans="1:24">
      <c r="A69" s="3" t="s">
        <v>4303</v>
      </c>
      <c r="B69" s="3" t="s">
        <v>14</v>
      </c>
      <c r="C69" s="3" t="s">
        <v>3317</v>
      </c>
      <c r="D69" s="3" t="s">
        <v>3751</v>
      </c>
      <c r="E69" s="3" t="s">
        <v>53</v>
      </c>
      <c r="F69" s="4" t="s">
        <v>54</v>
      </c>
      <c r="G69" s="3" t="s">
        <v>3334</v>
      </c>
      <c r="H69" t="s">
        <v>4977</v>
      </c>
      <c r="I69" s="3" t="s">
        <v>195</v>
      </c>
      <c r="J69" s="3" t="s">
        <v>225</v>
      </c>
      <c r="K69" s="5" t="s">
        <v>23</v>
      </c>
      <c r="L69" s="3" t="s">
        <v>4620</v>
      </c>
      <c r="M69" s="2" t="s">
        <v>4617</v>
      </c>
      <c r="N69" t="s">
        <v>4590</v>
      </c>
      <c r="O69" t="s">
        <v>3173</v>
      </c>
      <c r="P69">
        <v>84</v>
      </c>
      <c r="Q69">
        <v>2.7582960000000001</v>
      </c>
      <c r="S69" s="20"/>
      <c r="T69"/>
      <c r="U69" s="3"/>
      <c r="V69" s="3"/>
      <c r="W69" s="3"/>
      <c r="X69" s="3"/>
    </row>
    <row r="70" spans="1:24">
      <c r="A70" s="3" t="s">
        <v>4302</v>
      </c>
      <c r="B70" s="3" t="s">
        <v>14</v>
      </c>
      <c r="C70" s="3" t="s">
        <v>3317</v>
      </c>
      <c r="D70" s="3" t="s">
        <v>3751</v>
      </c>
      <c r="E70" s="3" t="s">
        <v>53</v>
      </c>
      <c r="F70" s="4" t="s">
        <v>54</v>
      </c>
      <c r="G70" s="6" t="s">
        <v>3336</v>
      </c>
      <c r="H70" t="s">
        <v>4976</v>
      </c>
      <c r="I70" s="6" t="s">
        <v>195</v>
      </c>
      <c r="J70" s="3" t="s">
        <v>225</v>
      </c>
      <c r="K70" s="5" t="s">
        <v>23</v>
      </c>
      <c r="L70" s="3" t="s">
        <v>4620</v>
      </c>
      <c r="M70" s="2" t="s">
        <v>4617</v>
      </c>
      <c r="N70" t="s">
        <v>4590</v>
      </c>
      <c r="O70" t="s">
        <v>3173</v>
      </c>
      <c r="P70">
        <v>88</v>
      </c>
      <c r="Q70">
        <v>4.3651340000000003</v>
      </c>
      <c r="S70" s="20"/>
      <c r="T70"/>
      <c r="U70" s="6"/>
      <c r="V70" s="3"/>
      <c r="W70" s="3"/>
      <c r="X70" s="3"/>
    </row>
    <row r="71" spans="1:24">
      <c r="A71" s="3" t="s">
        <v>4217</v>
      </c>
      <c r="B71" s="3" t="s">
        <v>14</v>
      </c>
      <c r="C71" s="3" t="s">
        <v>3317</v>
      </c>
      <c r="D71" s="3" t="s">
        <v>3653</v>
      </c>
      <c r="E71" s="3" t="s">
        <v>53</v>
      </c>
      <c r="F71" s="4" t="s">
        <v>54</v>
      </c>
      <c r="G71" s="3" t="s">
        <v>3332</v>
      </c>
      <c r="H71" t="s">
        <v>4919</v>
      </c>
      <c r="I71" s="3" t="s">
        <v>195</v>
      </c>
      <c r="J71" s="3" t="s">
        <v>225</v>
      </c>
      <c r="K71" s="3" t="s">
        <v>23</v>
      </c>
      <c r="L71" s="3" t="s">
        <v>4620</v>
      </c>
      <c r="M71" s="2" t="s">
        <v>4617</v>
      </c>
      <c r="N71" t="s">
        <v>4589</v>
      </c>
      <c r="O71" t="s">
        <v>3173</v>
      </c>
      <c r="P71">
        <v>99</v>
      </c>
      <c r="Q71">
        <v>4.6184440000000002</v>
      </c>
      <c r="S71" s="20"/>
      <c r="T71"/>
      <c r="U71" s="6"/>
      <c r="V71" s="3"/>
      <c r="W71" s="3"/>
      <c r="X71" s="3"/>
    </row>
    <row r="72" spans="1:24">
      <c r="A72" s="3" t="s">
        <v>4215</v>
      </c>
      <c r="B72" s="3" t="s">
        <v>14</v>
      </c>
      <c r="C72" s="3" t="s">
        <v>3317</v>
      </c>
      <c r="D72" s="3" t="s">
        <v>3547</v>
      </c>
      <c r="E72" s="3" t="s">
        <v>53</v>
      </c>
      <c r="F72" s="4" t="s">
        <v>54</v>
      </c>
      <c r="G72" s="3" t="s">
        <v>3470</v>
      </c>
      <c r="H72" t="s">
        <v>4917</v>
      </c>
      <c r="I72" s="3" t="s">
        <v>195</v>
      </c>
      <c r="J72" s="3" t="s">
        <v>225</v>
      </c>
      <c r="K72" s="3" t="s">
        <v>23</v>
      </c>
      <c r="L72" s="3" t="s">
        <v>4620</v>
      </c>
      <c r="M72" s="2" t="s">
        <v>4617</v>
      </c>
      <c r="N72" t="s">
        <v>4590</v>
      </c>
      <c r="O72" t="s">
        <v>3173</v>
      </c>
      <c r="P72">
        <v>106</v>
      </c>
      <c r="Q72">
        <v>4.6058190000000003</v>
      </c>
      <c r="S72" s="20"/>
      <c r="T72"/>
      <c r="U72" s="6"/>
      <c r="V72" s="3"/>
      <c r="W72" s="3"/>
      <c r="X72" s="3"/>
    </row>
    <row r="73" spans="1:24">
      <c r="A73" s="3" t="s">
        <v>4216</v>
      </c>
      <c r="B73" s="3" t="s">
        <v>14</v>
      </c>
      <c r="C73" s="3" t="s">
        <v>3317</v>
      </c>
      <c r="D73" s="3" t="s">
        <v>3653</v>
      </c>
      <c r="E73" s="3" t="s">
        <v>53</v>
      </c>
      <c r="F73" s="4" t="s">
        <v>54</v>
      </c>
      <c r="G73" s="6" t="s">
        <v>3330</v>
      </c>
      <c r="H73" t="s">
        <v>4918</v>
      </c>
      <c r="I73" s="6" t="s">
        <v>195</v>
      </c>
      <c r="J73" s="3" t="s">
        <v>225</v>
      </c>
      <c r="K73" s="3" t="s">
        <v>23</v>
      </c>
      <c r="L73" s="3" t="s">
        <v>4620</v>
      </c>
      <c r="M73" s="2" t="s">
        <v>4617</v>
      </c>
      <c r="N73" t="s">
        <v>4589</v>
      </c>
      <c r="O73" t="s">
        <v>3173</v>
      </c>
      <c r="P73">
        <v>101</v>
      </c>
      <c r="Q73">
        <v>5.8570989999999998</v>
      </c>
      <c r="S73" s="20"/>
      <c r="T73"/>
      <c r="U73" s="3"/>
      <c r="V73" s="3"/>
      <c r="W73" s="3"/>
      <c r="X73" s="3"/>
    </row>
    <row r="74" spans="1:24">
      <c r="A74" s="3" t="s">
        <v>4214</v>
      </c>
      <c r="B74" s="3" t="s">
        <v>14</v>
      </c>
      <c r="C74" s="3" t="s">
        <v>3317</v>
      </c>
      <c r="D74" s="3" t="s">
        <v>3547</v>
      </c>
      <c r="E74" s="3" t="s">
        <v>53</v>
      </c>
      <c r="F74" s="4" t="s">
        <v>54</v>
      </c>
      <c r="G74" s="6" t="s">
        <v>3468</v>
      </c>
      <c r="H74" t="s">
        <v>4916</v>
      </c>
      <c r="I74" s="6" t="s">
        <v>195</v>
      </c>
      <c r="J74" s="3" t="s">
        <v>225</v>
      </c>
      <c r="K74" s="3" t="s">
        <v>23</v>
      </c>
      <c r="L74" s="3" t="s">
        <v>4620</v>
      </c>
      <c r="M74" s="2" t="s">
        <v>4617</v>
      </c>
      <c r="N74" t="s">
        <v>4590</v>
      </c>
      <c r="O74" t="s">
        <v>3173</v>
      </c>
      <c r="P74">
        <v>98</v>
      </c>
      <c r="Q74">
        <v>6.0015929999999997</v>
      </c>
      <c r="S74" s="20"/>
      <c r="T74"/>
      <c r="U74" s="6"/>
      <c r="V74" s="3"/>
      <c r="W74" s="3"/>
      <c r="X74" s="3"/>
    </row>
    <row r="75" spans="1:24">
      <c r="A75" s="3" t="s">
        <v>4169</v>
      </c>
      <c r="B75" s="3" t="s">
        <v>14</v>
      </c>
      <c r="C75" s="3" t="s">
        <v>3317</v>
      </c>
      <c r="D75" s="3" t="s">
        <v>3605</v>
      </c>
      <c r="E75" s="3" t="s">
        <v>53</v>
      </c>
      <c r="F75" s="4" t="s">
        <v>54</v>
      </c>
      <c r="G75" s="3" t="s">
        <v>3470</v>
      </c>
      <c r="H75" t="s">
        <v>4878</v>
      </c>
      <c r="I75" s="3" t="s">
        <v>195</v>
      </c>
      <c r="J75" s="3" t="s">
        <v>222</v>
      </c>
      <c r="K75" s="3" t="s">
        <v>23</v>
      </c>
      <c r="L75" s="3" t="s">
        <v>4616</v>
      </c>
      <c r="M75" s="2" t="s">
        <v>4617</v>
      </c>
      <c r="N75" t="s">
        <v>4589</v>
      </c>
      <c r="O75" t="s">
        <v>3173</v>
      </c>
      <c r="P75">
        <v>63</v>
      </c>
      <c r="Q75">
        <v>7.7338380000000004</v>
      </c>
      <c r="S75" s="20"/>
      <c r="T75"/>
      <c r="U75" s="3"/>
      <c r="V75" s="3"/>
      <c r="W75" s="3"/>
      <c r="X75" s="3"/>
    </row>
    <row r="76" spans="1:24">
      <c r="A76" s="3" t="s">
        <v>4168</v>
      </c>
      <c r="B76" s="3" t="s">
        <v>14</v>
      </c>
      <c r="C76" s="3" t="s">
        <v>3317</v>
      </c>
      <c r="D76" s="3" t="s">
        <v>3605</v>
      </c>
      <c r="E76" s="3" t="s">
        <v>53</v>
      </c>
      <c r="F76" s="4" t="s">
        <v>54</v>
      </c>
      <c r="G76" s="6" t="s">
        <v>3468</v>
      </c>
      <c r="H76" t="s">
        <v>4877</v>
      </c>
      <c r="I76" s="6" t="s">
        <v>195</v>
      </c>
      <c r="J76" s="3" t="s">
        <v>222</v>
      </c>
      <c r="K76" s="3" t="s">
        <v>23</v>
      </c>
      <c r="L76" s="3" t="s">
        <v>4616</v>
      </c>
      <c r="M76" s="2" t="s">
        <v>4617</v>
      </c>
      <c r="N76" t="s">
        <v>4589</v>
      </c>
      <c r="O76" t="s">
        <v>3173</v>
      </c>
      <c r="P76">
        <v>131</v>
      </c>
      <c r="Q76">
        <v>9.5325699999999998</v>
      </c>
      <c r="S76" s="20"/>
      <c r="T76"/>
      <c r="U76" s="6"/>
      <c r="V76" s="3"/>
      <c r="W76" s="3"/>
      <c r="X76" s="3"/>
    </row>
    <row r="77" spans="1:24">
      <c r="A77" s="3" t="s">
        <v>4170</v>
      </c>
      <c r="B77" s="3" t="s">
        <v>14</v>
      </c>
      <c r="C77" s="3" t="s">
        <v>3317</v>
      </c>
      <c r="D77" s="3" t="s">
        <v>3605</v>
      </c>
      <c r="E77" s="3" t="s">
        <v>53</v>
      </c>
      <c r="F77" s="4" t="s">
        <v>54</v>
      </c>
      <c r="G77" s="6" t="s">
        <v>3330</v>
      </c>
      <c r="H77" t="s">
        <v>4879</v>
      </c>
      <c r="I77" s="6" t="s">
        <v>195</v>
      </c>
      <c r="J77" s="3" t="s">
        <v>222</v>
      </c>
      <c r="K77" s="3" t="s">
        <v>23</v>
      </c>
      <c r="L77" s="3" t="s">
        <v>4616</v>
      </c>
      <c r="M77" s="2" t="s">
        <v>4617</v>
      </c>
      <c r="N77" t="s">
        <v>4589</v>
      </c>
      <c r="O77" t="s">
        <v>3173</v>
      </c>
      <c r="P77">
        <v>73</v>
      </c>
      <c r="Q77">
        <v>12.407838</v>
      </c>
      <c r="S77" s="20"/>
      <c r="T77"/>
      <c r="U77" s="3"/>
      <c r="V77" s="3"/>
      <c r="W77" s="3"/>
      <c r="X77" s="3"/>
    </row>
    <row r="78" spans="1:24">
      <c r="A78" s="3" t="s">
        <v>4171</v>
      </c>
      <c r="B78" s="3" t="s">
        <v>14</v>
      </c>
      <c r="C78" s="3" t="s">
        <v>3317</v>
      </c>
      <c r="D78" s="3" t="s">
        <v>3605</v>
      </c>
      <c r="E78" s="3" t="s">
        <v>53</v>
      </c>
      <c r="F78" s="4" t="s">
        <v>54</v>
      </c>
      <c r="G78" s="3" t="s">
        <v>3332</v>
      </c>
      <c r="H78" t="s">
        <v>4880</v>
      </c>
      <c r="I78" s="3" t="s">
        <v>195</v>
      </c>
      <c r="J78" s="3" t="s">
        <v>222</v>
      </c>
      <c r="K78" s="3" t="s">
        <v>23</v>
      </c>
      <c r="L78" s="3" t="s">
        <v>4616</v>
      </c>
      <c r="M78" s="2" t="s">
        <v>4617</v>
      </c>
      <c r="N78" t="s">
        <v>4589</v>
      </c>
      <c r="O78" t="s">
        <v>3173</v>
      </c>
      <c r="P78">
        <v>115</v>
      </c>
      <c r="Q78">
        <v>9.568994</v>
      </c>
      <c r="S78" s="20"/>
      <c r="T78"/>
      <c r="U78" s="6"/>
      <c r="V78" s="3"/>
      <c r="W78" s="3"/>
      <c r="X78" s="3"/>
    </row>
    <row r="79" spans="1:24">
      <c r="A79" s="3" t="s">
        <v>4172</v>
      </c>
      <c r="B79" s="3" t="s">
        <v>14</v>
      </c>
      <c r="C79" s="3" t="s">
        <v>3317</v>
      </c>
      <c r="D79" s="3" t="s">
        <v>3605</v>
      </c>
      <c r="E79" s="3" t="s">
        <v>53</v>
      </c>
      <c r="F79" s="4" t="s">
        <v>54</v>
      </c>
      <c r="G79" s="6" t="s">
        <v>3334</v>
      </c>
      <c r="H79" t="s">
        <v>4881</v>
      </c>
      <c r="I79" s="6" t="s">
        <v>195</v>
      </c>
      <c r="J79" s="3" t="s">
        <v>222</v>
      </c>
      <c r="K79" s="3" t="s">
        <v>23</v>
      </c>
      <c r="L79" s="3" t="s">
        <v>4616</v>
      </c>
      <c r="M79" s="2" t="s">
        <v>4617</v>
      </c>
      <c r="N79" t="s">
        <v>4590</v>
      </c>
      <c r="O79" t="s">
        <v>3173</v>
      </c>
      <c r="P79">
        <v>143</v>
      </c>
      <c r="Q79">
        <v>11.88959</v>
      </c>
      <c r="S79" s="20"/>
      <c r="T79"/>
      <c r="U79" s="3"/>
      <c r="V79" s="3"/>
      <c r="W79" s="3"/>
      <c r="X79" s="3"/>
    </row>
    <row r="80" spans="1:24">
      <c r="A80" s="3" t="s">
        <v>4173</v>
      </c>
      <c r="B80" s="3" t="s">
        <v>14</v>
      </c>
      <c r="C80" s="3" t="s">
        <v>3317</v>
      </c>
      <c r="D80" s="3" t="s">
        <v>3605</v>
      </c>
      <c r="E80" s="3" t="s">
        <v>53</v>
      </c>
      <c r="F80" s="4" t="s">
        <v>54</v>
      </c>
      <c r="G80" s="3" t="s">
        <v>3336</v>
      </c>
      <c r="H80" t="s">
        <v>4882</v>
      </c>
      <c r="I80" s="3" t="s">
        <v>195</v>
      </c>
      <c r="J80" s="3" t="s">
        <v>222</v>
      </c>
      <c r="K80" s="3" t="s">
        <v>23</v>
      </c>
      <c r="L80" s="3" t="s">
        <v>4616</v>
      </c>
      <c r="M80" s="2" t="s">
        <v>4617</v>
      </c>
      <c r="N80" t="s">
        <v>4590</v>
      </c>
      <c r="O80" t="s">
        <v>3173</v>
      </c>
      <c r="P80">
        <v>104</v>
      </c>
      <c r="Q80">
        <v>11.008425000000001</v>
      </c>
      <c r="S80" s="20"/>
      <c r="T80"/>
      <c r="U80" s="6"/>
      <c r="V80" s="3"/>
      <c r="W80" s="3"/>
      <c r="X80" s="3"/>
    </row>
    <row r="81" spans="1:24">
      <c r="A81" s="3" t="s">
        <v>4349</v>
      </c>
      <c r="B81" s="3" t="s">
        <v>14</v>
      </c>
      <c r="C81" s="3" t="s">
        <v>3317</v>
      </c>
      <c r="D81" s="3" t="s">
        <v>3605</v>
      </c>
      <c r="E81" s="3" t="s">
        <v>53</v>
      </c>
      <c r="F81" s="4" t="s">
        <v>54</v>
      </c>
      <c r="G81" s="3" t="s">
        <v>3470</v>
      </c>
      <c r="H81" t="s">
        <v>5002</v>
      </c>
      <c r="I81" s="3" t="s">
        <v>195</v>
      </c>
      <c r="J81" s="3" t="s">
        <v>36</v>
      </c>
      <c r="K81" s="5" t="s">
        <v>23</v>
      </c>
      <c r="L81" s="3" t="s">
        <v>4627</v>
      </c>
      <c r="M81" s="2" t="s">
        <v>4617</v>
      </c>
      <c r="N81" t="s">
        <v>4589</v>
      </c>
      <c r="O81" t="s">
        <v>3173</v>
      </c>
      <c r="P81">
        <v>82</v>
      </c>
      <c r="Q81">
        <v>3.768259</v>
      </c>
      <c r="S81" s="20"/>
      <c r="T81"/>
      <c r="U81" s="3"/>
      <c r="V81" s="3"/>
      <c r="W81" s="3"/>
      <c r="X81" s="3"/>
    </row>
    <row r="82" spans="1:24">
      <c r="A82" s="3" t="s">
        <v>4352</v>
      </c>
      <c r="B82" s="3" t="s">
        <v>14</v>
      </c>
      <c r="C82" s="3" t="s">
        <v>3317</v>
      </c>
      <c r="D82" s="3" t="s">
        <v>3751</v>
      </c>
      <c r="E82" s="3" t="s">
        <v>53</v>
      </c>
      <c r="F82" s="4" t="s">
        <v>54</v>
      </c>
      <c r="G82" s="6" t="s">
        <v>3334</v>
      </c>
      <c r="H82" t="s">
        <v>5005</v>
      </c>
      <c r="I82" s="6" t="s">
        <v>195</v>
      </c>
      <c r="J82" s="3" t="s">
        <v>36</v>
      </c>
      <c r="K82" s="5" t="s">
        <v>23</v>
      </c>
      <c r="L82" s="3" t="s">
        <v>4627</v>
      </c>
      <c r="M82" s="2" t="s">
        <v>4617</v>
      </c>
      <c r="N82" t="s">
        <v>4589</v>
      </c>
      <c r="O82" t="s">
        <v>3173</v>
      </c>
      <c r="P82">
        <v>89</v>
      </c>
      <c r="Q82">
        <v>5.5530099999999996</v>
      </c>
      <c r="S82" s="20"/>
      <c r="T82"/>
      <c r="U82" s="6"/>
      <c r="V82" s="3"/>
      <c r="W82" s="3"/>
      <c r="X82" s="3"/>
    </row>
    <row r="83" spans="1:24">
      <c r="A83" s="3" t="s">
        <v>4350</v>
      </c>
      <c r="B83" s="3" t="s">
        <v>14</v>
      </c>
      <c r="C83" s="3" t="s">
        <v>3317</v>
      </c>
      <c r="D83" s="3" t="s">
        <v>3751</v>
      </c>
      <c r="E83" s="3" t="s">
        <v>53</v>
      </c>
      <c r="F83" s="4" t="s">
        <v>54</v>
      </c>
      <c r="G83" s="6" t="s">
        <v>3330</v>
      </c>
      <c r="H83" t="s">
        <v>5003</v>
      </c>
      <c r="I83" s="6" t="s">
        <v>195</v>
      </c>
      <c r="J83" s="3" t="s">
        <v>36</v>
      </c>
      <c r="K83" s="5" t="s">
        <v>23</v>
      </c>
      <c r="L83" s="3" t="s">
        <v>4627</v>
      </c>
      <c r="M83" s="2" t="s">
        <v>4617</v>
      </c>
      <c r="N83" t="s">
        <v>4590</v>
      </c>
      <c r="O83" t="s">
        <v>3173</v>
      </c>
      <c r="P83">
        <v>97</v>
      </c>
      <c r="Q83">
        <v>7.642188</v>
      </c>
      <c r="S83" s="20"/>
      <c r="T83"/>
      <c r="U83" s="3"/>
      <c r="V83" s="3"/>
      <c r="W83" s="3"/>
      <c r="X83" s="3"/>
    </row>
    <row r="84" spans="1:24">
      <c r="A84" s="3" t="s">
        <v>4348</v>
      </c>
      <c r="B84" s="3" t="s">
        <v>14</v>
      </c>
      <c r="C84" s="3" t="s">
        <v>3317</v>
      </c>
      <c r="D84" s="3" t="s">
        <v>3605</v>
      </c>
      <c r="E84" s="3" t="s">
        <v>53</v>
      </c>
      <c r="F84" s="4" t="s">
        <v>54</v>
      </c>
      <c r="G84" s="6" t="s">
        <v>3468</v>
      </c>
      <c r="H84" t="s">
        <v>5001</v>
      </c>
      <c r="I84" s="6" t="s">
        <v>195</v>
      </c>
      <c r="J84" s="3" t="s">
        <v>36</v>
      </c>
      <c r="K84" s="5" t="s">
        <v>23</v>
      </c>
      <c r="L84" s="3" t="s">
        <v>4627</v>
      </c>
      <c r="M84" s="2" t="s">
        <v>4617</v>
      </c>
      <c r="N84" t="s">
        <v>4589</v>
      </c>
      <c r="O84" t="s">
        <v>3173</v>
      </c>
      <c r="P84">
        <v>68</v>
      </c>
      <c r="Q84">
        <v>4.2488140000000003</v>
      </c>
      <c r="S84" s="20"/>
      <c r="T84"/>
      <c r="U84" s="6"/>
      <c r="V84" s="3"/>
      <c r="W84" s="5"/>
      <c r="X84" s="3"/>
    </row>
    <row r="85" spans="1:24">
      <c r="A85" s="3" t="s">
        <v>4353</v>
      </c>
      <c r="B85" s="3" t="s">
        <v>14</v>
      </c>
      <c r="C85" s="3" t="s">
        <v>3317</v>
      </c>
      <c r="D85" s="3" t="s">
        <v>3751</v>
      </c>
      <c r="E85" s="3" t="s">
        <v>53</v>
      </c>
      <c r="F85" s="4" t="s">
        <v>54</v>
      </c>
      <c r="G85" s="3" t="s">
        <v>3336</v>
      </c>
      <c r="H85" t="s">
        <v>5006</v>
      </c>
      <c r="I85" s="3" t="s">
        <v>195</v>
      </c>
      <c r="J85" s="3" t="s">
        <v>36</v>
      </c>
      <c r="K85" s="5" t="s">
        <v>23</v>
      </c>
      <c r="L85" s="3" t="s">
        <v>4627</v>
      </c>
      <c r="M85" s="2" t="s">
        <v>4617</v>
      </c>
      <c r="N85" t="s">
        <v>4589</v>
      </c>
      <c r="O85" t="s">
        <v>3173</v>
      </c>
      <c r="P85">
        <v>88</v>
      </c>
      <c r="Q85">
        <v>5.5196569999999996</v>
      </c>
      <c r="S85" s="20"/>
      <c r="T85"/>
      <c r="U85" s="6"/>
      <c r="V85" s="3"/>
      <c r="W85" s="5"/>
      <c r="X85" s="3"/>
    </row>
    <row r="86" spans="1:24">
      <c r="A86" s="3" t="s">
        <v>4351</v>
      </c>
      <c r="B86" s="3" t="s">
        <v>14</v>
      </c>
      <c r="C86" s="3" t="s">
        <v>3317</v>
      </c>
      <c r="D86" s="3" t="s">
        <v>3751</v>
      </c>
      <c r="E86" s="3" t="s">
        <v>53</v>
      </c>
      <c r="F86" s="4" t="s">
        <v>54</v>
      </c>
      <c r="G86" s="3" t="s">
        <v>3332</v>
      </c>
      <c r="H86" t="s">
        <v>5004</v>
      </c>
      <c r="I86" s="3" t="s">
        <v>195</v>
      </c>
      <c r="J86" s="3" t="s">
        <v>36</v>
      </c>
      <c r="K86" s="5" t="s">
        <v>23</v>
      </c>
      <c r="L86" s="3" t="s">
        <v>4627</v>
      </c>
      <c r="M86" s="2" t="s">
        <v>4617</v>
      </c>
      <c r="N86" t="s">
        <v>4590</v>
      </c>
      <c r="O86" t="s">
        <v>3173</v>
      </c>
      <c r="P86">
        <v>83</v>
      </c>
      <c r="Q86">
        <v>5.8037609999999997</v>
      </c>
      <c r="S86" s="20"/>
      <c r="T86"/>
      <c r="U86" s="6"/>
      <c r="V86" s="3"/>
      <c r="W86" s="5"/>
      <c r="X86" s="3"/>
    </row>
    <row r="87" spans="1:24">
      <c r="A87" s="3" t="s">
        <v>4411</v>
      </c>
      <c r="B87" s="3" t="s">
        <v>14</v>
      </c>
      <c r="C87" s="3" t="s">
        <v>3317</v>
      </c>
      <c r="D87" s="3" t="s">
        <v>3653</v>
      </c>
      <c r="E87" s="3" t="s">
        <v>53</v>
      </c>
      <c r="F87" s="4" t="s">
        <v>54</v>
      </c>
      <c r="G87" s="3" t="s">
        <v>3336</v>
      </c>
      <c r="H87" t="s">
        <v>5045</v>
      </c>
      <c r="I87" s="3" t="s">
        <v>195</v>
      </c>
      <c r="J87" s="3" t="s">
        <v>225</v>
      </c>
      <c r="K87" s="5" t="s">
        <v>23</v>
      </c>
      <c r="L87" s="3" t="s">
        <v>4629</v>
      </c>
      <c r="M87" s="3" t="s">
        <v>4598</v>
      </c>
      <c r="N87" t="s">
        <v>4589</v>
      </c>
      <c r="O87" t="s">
        <v>3173</v>
      </c>
      <c r="P87">
        <v>149</v>
      </c>
      <c r="Q87">
        <v>6.8451040000000001</v>
      </c>
      <c r="S87" s="20"/>
      <c r="T87"/>
      <c r="U87" s="6"/>
      <c r="V87" s="3"/>
      <c r="W87" s="5"/>
      <c r="X87" s="3"/>
    </row>
    <row r="88" spans="1:24">
      <c r="A88" s="3" t="s">
        <v>4407</v>
      </c>
      <c r="B88" s="3" t="s">
        <v>14</v>
      </c>
      <c r="C88" s="3" t="s">
        <v>3317</v>
      </c>
      <c r="D88" s="3" t="s">
        <v>3653</v>
      </c>
      <c r="E88" s="3" t="s">
        <v>53</v>
      </c>
      <c r="F88" s="4" t="s">
        <v>54</v>
      </c>
      <c r="G88" s="3" t="s">
        <v>3470</v>
      </c>
      <c r="H88" t="s">
        <v>5041</v>
      </c>
      <c r="I88" s="3" t="s">
        <v>195</v>
      </c>
      <c r="J88" s="3" t="s">
        <v>225</v>
      </c>
      <c r="K88" s="5" t="s">
        <v>23</v>
      </c>
      <c r="L88" s="3" t="s">
        <v>4629</v>
      </c>
      <c r="M88" s="3" t="s">
        <v>4598</v>
      </c>
      <c r="N88" t="s">
        <v>4590</v>
      </c>
      <c r="O88" t="s">
        <v>3173</v>
      </c>
      <c r="P88">
        <v>162</v>
      </c>
      <c r="Q88">
        <v>7.1288619999999998</v>
      </c>
      <c r="S88" s="20"/>
      <c r="T88"/>
      <c r="U88" s="6"/>
      <c r="V88" s="3"/>
      <c r="W88" s="5"/>
      <c r="X88" s="3"/>
    </row>
    <row r="89" spans="1:24">
      <c r="A89" s="3" t="s">
        <v>4410</v>
      </c>
      <c r="B89" s="3" t="s">
        <v>14</v>
      </c>
      <c r="C89" s="3" t="s">
        <v>3317</v>
      </c>
      <c r="D89" s="3" t="s">
        <v>3653</v>
      </c>
      <c r="E89" s="3" t="s">
        <v>53</v>
      </c>
      <c r="F89" s="4" t="s">
        <v>54</v>
      </c>
      <c r="G89" s="6" t="s">
        <v>3334</v>
      </c>
      <c r="H89" t="s">
        <v>5044</v>
      </c>
      <c r="I89" s="6" t="s">
        <v>195</v>
      </c>
      <c r="J89" s="3" t="s">
        <v>225</v>
      </c>
      <c r="K89" s="5" t="s">
        <v>23</v>
      </c>
      <c r="L89" s="3" t="s">
        <v>4629</v>
      </c>
      <c r="M89" s="3" t="s">
        <v>4598</v>
      </c>
      <c r="N89" t="s">
        <v>4589</v>
      </c>
      <c r="O89" t="s">
        <v>3173</v>
      </c>
      <c r="P89">
        <v>137</v>
      </c>
      <c r="Q89">
        <v>7.8529260000000001</v>
      </c>
      <c r="S89" s="20"/>
      <c r="T89"/>
      <c r="U89" s="3"/>
      <c r="V89" s="3"/>
      <c r="W89" s="5"/>
      <c r="X89" s="3"/>
    </row>
    <row r="90" spans="1:24">
      <c r="A90" s="3" t="s">
        <v>4409</v>
      </c>
      <c r="B90" s="3" t="s">
        <v>14</v>
      </c>
      <c r="C90" s="3" t="s">
        <v>3317</v>
      </c>
      <c r="D90" s="3" t="s">
        <v>3653</v>
      </c>
      <c r="E90" s="3" t="s">
        <v>53</v>
      </c>
      <c r="F90" s="4" t="s">
        <v>54</v>
      </c>
      <c r="G90" s="3" t="s">
        <v>3332</v>
      </c>
      <c r="H90" t="s">
        <v>5043</v>
      </c>
      <c r="I90" s="3" t="s">
        <v>195</v>
      </c>
      <c r="J90" s="3" t="s">
        <v>225</v>
      </c>
      <c r="K90" s="5" t="s">
        <v>23</v>
      </c>
      <c r="L90" s="3" t="s">
        <v>4629</v>
      </c>
      <c r="M90" s="3" t="s">
        <v>4598</v>
      </c>
      <c r="N90" t="s">
        <v>4590</v>
      </c>
      <c r="O90" t="s">
        <v>3173</v>
      </c>
      <c r="P90">
        <v>147</v>
      </c>
      <c r="Q90">
        <v>6.706747</v>
      </c>
      <c r="S90" s="20"/>
      <c r="T90"/>
      <c r="U90" s="6"/>
      <c r="V90" s="3"/>
      <c r="W90" s="5"/>
      <c r="X90" s="3"/>
    </row>
    <row r="91" spans="1:24">
      <c r="A91" s="3" t="s">
        <v>4408</v>
      </c>
      <c r="B91" s="3" t="s">
        <v>14</v>
      </c>
      <c r="C91" s="3" t="s">
        <v>3317</v>
      </c>
      <c r="D91" s="3" t="s">
        <v>3653</v>
      </c>
      <c r="E91" s="3" t="s">
        <v>53</v>
      </c>
      <c r="F91" s="4" t="s">
        <v>54</v>
      </c>
      <c r="G91" s="6" t="s">
        <v>3330</v>
      </c>
      <c r="H91" t="s">
        <v>5042</v>
      </c>
      <c r="I91" s="6" t="s">
        <v>195</v>
      </c>
      <c r="J91" s="3" t="s">
        <v>225</v>
      </c>
      <c r="K91" s="5" t="s">
        <v>23</v>
      </c>
      <c r="L91" s="3" t="s">
        <v>4629</v>
      </c>
      <c r="M91" s="3" t="s">
        <v>4598</v>
      </c>
      <c r="N91" t="s">
        <v>4590</v>
      </c>
      <c r="O91" t="s">
        <v>3173</v>
      </c>
      <c r="P91">
        <v>156</v>
      </c>
      <c r="Q91">
        <v>4.0943100000000001</v>
      </c>
      <c r="S91" s="20"/>
      <c r="T91"/>
      <c r="U91" s="3"/>
      <c r="V91" s="3"/>
      <c r="W91" s="5"/>
      <c r="X91" s="3"/>
    </row>
    <row r="92" spans="1:24">
      <c r="A92" s="3" t="s">
        <v>4406</v>
      </c>
      <c r="B92" s="3" t="s">
        <v>14</v>
      </c>
      <c r="C92" s="3" t="s">
        <v>3317</v>
      </c>
      <c r="D92" s="3" t="s">
        <v>3653</v>
      </c>
      <c r="E92" s="3" t="s">
        <v>53</v>
      </c>
      <c r="F92" s="4" t="s">
        <v>54</v>
      </c>
      <c r="G92" s="6" t="s">
        <v>3468</v>
      </c>
      <c r="H92" t="s">
        <v>5040</v>
      </c>
      <c r="I92" s="6" t="s">
        <v>195</v>
      </c>
      <c r="J92" s="3" t="s">
        <v>225</v>
      </c>
      <c r="K92" s="5" t="s">
        <v>23</v>
      </c>
      <c r="L92" s="3" t="s">
        <v>4629</v>
      </c>
      <c r="M92" s="3" t="s">
        <v>4598</v>
      </c>
      <c r="N92" t="s">
        <v>4590</v>
      </c>
      <c r="O92" t="s">
        <v>3173</v>
      </c>
      <c r="P92">
        <v>155</v>
      </c>
      <c r="Q92">
        <v>7.7508749999999997</v>
      </c>
      <c r="S92" s="20"/>
      <c r="T92"/>
      <c r="U92" s="6"/>
      <c r="V92" s="3"/>
      <c r="W92" s="5"/>
      <c r="X92" s="3"/>
    </row>
    <row r="93" spans="1:24">
      <c r="A93" s="3" t="s">
        <v>4111</v>
      </c>
      <c r="B93" s="3" t="s">
        <v>14</v>
      </c>
      <c r="C93" s="3" t="s">
        <v>3317</v>
      </c>
      <c r="D93" s="3" t="s">
        <v>3547</v>
      </c>
      <c r="E93" s="3" t="s">
        <v>53</v>
      </c>
      <c r="F93" s="4" t="s">
        <v>54</v>
      </c>
      <c r="G93" s="3" t="s">
        <v>3332</v>
      </c>
      <c r="H93" t="s">
        <v>4838</v>
      </c>
      <c r="I93" s="3" t="s">
        <v>195</v>
      </c>
      <c r="J93" s="3" t="s">
        <v>222</v>
      </c>
      <c r="K93" s="3" t="s">
        <v>23</v>
      </c>
      <c r="L93" s="3" t="s">
        <v>4609</v>
      </c>
      <c r="M93" s="3" t="s">
        <v>4598</v>
      </c>
      <c r="N93" t="s">
        <v>4589</v>
      </c>
      <c r="O93" t="s">
        <v>4679</v>
      </c>
      <c r="P93">
        <v>73</v>
      </c>
      <c r="Q93">
        <v>6.7735019999999997</v>
      </c>
      <c r="S93" s="20"/>
      <c r="T93"/>
      <c r="U93" s="3"/>
      <c r="V93" s="3"/>
      <c r="W93" s="5"/>
      <c r="X93" s="3"/>
    </row>
    <row r="94" spans="1:24">
      <c r="A94" s="3" t="s">
        <v>4110</v>
      </c>
      <c r="B94" s="3" t="s">
        <v>14</v>
      </c>
      <c r="C94" s="3" t="s">
        <v>3317</v>
      </c>
      <c r="D94" s="3" t="s">
        <v>3547</v>
      </c>
      <c r="E94" s="3" t="s">
        <v>53</v>
      </c>
      <c r="F94" s="4" t="s">
        <v>54</v>
      </c>
      <c r="G94" s="6" t="s">
        <v>3330</v>
      </c>
      <c r="H94" t="s">
        <v>4837</v>
      </c>
      <c r="I94" s="6" t="s">
        <v>195</v>
      </c>
      <c r="J94" s="3" t="s">
        <v>222</v>
      </c>
      <c r="K94" s="3" t="s">
        <v>23</v>
      </c>
      <c r="L94" s="3" t="s">
        <v>4609</v>
      </c>
      <c r="M94" s="3" t="s">
        <v>4598</v>
      </c>
      <c r="N94" t="s">
        <v>4589</v>
      </c>
      <c r="O94" t="s">
        <v>4679</v>
      </c>
      <c r="P94">
        <v>85</v>
      </c>
      <c r="Q94">
        <v>9.8971599999999995</v>
      </c>
      <c r="S94" s="20"/>
      <c r="T94"/>
      <c r="U94" s="6"/>
      <c r="V94" s="3"/>
      <c r="W94" s="5"/>
      <c r="X94" s="3"/>
    </row>
    <row r="95" spans="1:24">
      <c r="A95" s="3" t="s">
        <v>4112</v>
      </c>
      <c r="B95" s="3" t="s">
        <v>14</v>
      </c>
      <c r="C95" s="3" t="s">
        <v>3317</v>
      </c>
      <c r="D95" s="3" t="s">
        <v>3547</v>
      </c>
      <c r="E95" s="3" t="s">
        <v>53</v>
      </c>
      <c r="F95" s="4" t="s">
        <v>54</v>
      </c>
      <c r="G95" s="6" t="s">
        <v>3334</v>
      </c>
      <c r="H95" t="s">
        <v>4839</v>
      </c>
      <c r="I95" s="6" t="s">
        <v>195</v>
      </c>
      <c r="J95" s="3" t="s">
        <v>222</v>
      </c>
      <c r="K95" s="3" t="s">
        <v>23</v>
      </c>
      <c r="L95" s="3" t="s">
        <v>4609</v>
      </c>
      <c r="M95" s="3" t="s">
        <v>4598</v>
      </c>
      <c r="N95" t="s">
        <v>4590</v>
      </c>
      <c r="O95" t="s">
        <v>4679</v>
      </c>
      <c r="P95">
        <v>83</v>
      </c>
      <c r="Q95">
        <v>5.5757500000000002</v>
      </c>
      <c r="S95" s="20"/>
      <c r="T95"/>
      <c r="U95" s="3"/>
      <c r="V95" s="3"/>
      <c r="W95" s="5"/>
      <c r="X95" s="3"/>
    </row>
    <row r="96" spans="1:24">
      <c r="A96" s="3" t="s">
        <v>4108</v>
      </c>
      <c r="B96" s="3" t="s">
        <v>14</v>
      </c>
      <c r="C96" s="3" t="s">
        <v>3317</v>
      </c>
      <c r="D96" s="3" t="s">
        <v>3547</v>
      </c>
      <c r="E96" s="3" t="s">
        <v>53</v>
      </c>
      <c r="F96" s="4" t="s">
        <v>54</v>
      </c>
      <c r="G96" s="6" t="s">
        <v>3468</v>
      </c>
      <c r="H96" t="s">
        <v>4835</v>
      </c>
      <c r="I96" s="6" t="s">
        <v>195</v>
      </c>
      <c r="J96" s="3" t="s">
        <v>222</v>
      </c>
      <c r="K96" s="3" t="s">
        <v>23</v>
      </c>
      <c r="L96" s="3" t="s">
        <v>4609</v>
      </c>
      <c r="M96" s="3" t="s">
        <v>4598</v>
      </c>
      <c r="N96" t="s">
        <v>4589</v>
      </c>
      <c r="O96" t="s">
        <v>4679</v>
      </c>
      <c r="P96">
        <v>97</v>
      </c>
      <c r="Q96">
        <v>5.1710820000000002</v>
      </c>
      <c r="S96" s="20"/>
      <c r="T96"/>
      <c r="U96" s="6"/>
      <c r="V96" s="3"/>
      <c r="W96" s="5"/>
      <c r="X96" s="3"/>
    </row>
    <row r="97" spans="1:24">
      <c r="A97" s="3" t="s">
        <v>4113</v>
      </c>
      <c r="B97" s="3" t="s">
        <v>14</v>
      </c>
      <c r="C97" s="3" t="s">
        <v>3317</v>
      </c>
      <c r="D97" s="3" t="s">
        <v>3547</v>
      </c>
      <c r="E97" s="3" t="s">
        <v>53</v>
      </c>
      <c r="F97" s="4" t="s">
        <v>54</v>
      </c>
      <c r="G97" s="3" t="s">
        <v>3336</v>
      </c>
      <c r="H97" t="s">
        <v>4840</v>
      </c>
      <c r="I97" s="3" t="s">
        <v>195</v>
      </c>
      <c r="J97" s="3" t="s">
        <v>222</v>
      </c>
      <c r="K97" s="3" t="s">
        <v>23</v>
      </c>
      <c r="L97" s="3" t="s">
        <v>4609</v>
      </c>
      <c r="M97" s="3" t="s">
        <v>4598</v>
      </c>
      <c r="N97" t="s">
        <v>4590</v>
      </c>
      <c r="O97" t="s">
        <v>4679</v>
      </c>
      <c r="P97">
        <v>83</v>
      </c>
      <c r="Q97">
        <v>5.9776109999999996</v>
      </c>
      <c r="S97" s="20"/>
      <c r="T97"/>
      <c r="U97" s="6"/>
      <c r="V97" s="3"/>
      <c r="W97" s="5"/>
      <c r="X97" s="3"/>
    </row>
    <row r="98" spans="1:24">
      <c r="A98" s="3" t="s">
        <v>4109</v>
      </c>
      <c r="B98" s="3" t="s">
        <v>14</v>
      </c>
      <c r="C98" s="3" t="s">
        <v>3317</v>
      </c>
      <c r="D98" s="3" t="s">
        <v>3547</v>
      </c>
      <c r="E98" s="3" t="s">
        <v>53</v>
      </c>
      <c r="F98" s="4" t="s">
        <v>54</v>
      </c>
      <c r="G98" s="3" t="s">
        <v>3470</v>
      </c>
      <c r="H98" t="s">
        <v>4836</v>
      </c>
      <c r="I98" s="3" t="s">
        <v>195</v>
      </c>
      <c r="J98" s="3" t="s">
        <v>222</v>
      </c>
      <c r="K98" s="3" t="s">
        <v>23</v>
      </c>
      <c r="L98" s="3" t="s">
        <v>4609</v>
      </c>
      <c r="M98" s="3" t="s">
        <v>4598</v>
      </c>
      <c r="N98" t="s">
        <v>4589</v>
      </c>
      <c r="O98" t="s">
        <v>4679</v>
      </c>
      <c r="P98">
        <v>90</v>
      </c>
      <c r="Q98">
        <v>9.4968330000000005</v>
      </c>
      <c r="S98" s="20"/>
      <c r="T98"/>
      <c r="U98" s="6"/>
      <c r="V98" s="3"/>
      <c r="W98" s="5"/>
      <c r="X98" s="3"/>
    </row>
    <row r="99" spans="1:24">
      <c r="A99" s="3" t="s">
        <v>4059</v>
      </c>
      <c r="B99" s="3" t="s">
        <v>14</v>
      </c>
      <c r="C99" s="3" t="s">
        <v>3317</v>
      </c>
      <c r="D99" s="3" t="s">
        <v>3386</v>
      </c>
      <c r="E99" s="3" t="s">
        <v>53</v>
      </c>
      <c r="F99" s="4" t="s">
        <v>54</v>
      </c>
      <c r="G99" s="7" t="s">
        <v>3332</v>
      </c>
      <c r="H99" t="s">
        <v>4822</v>
      </c>
      <c r="I99" s="3" t="s">
        <v>195</v>
      </c>
      <c r="J99" s="3" t="s">
        <v>36</v>
      </c>
      <c r="K99" s="8" t="s">
        <v>23</v>
      </c>
      <c r="L99" s="3" t="s">
        <v>4597</v>
      </c>
      <c r="M99" s="3" t="s">
        <v>4598</v>
      </c>
      <c r="N99" t="s">
        <v>4589</v>
      </c>
      <c r="O99" t="s">
        <v>3195</v>
      </c>
      <c r="P99">
        <v>107</v>
      </c>
      <c r="Q99">
        <v>7.1002799999999997</v>
      </c>
      <c r="S99" s="20"/>
      <c r="T99"/>
      <c r="U99" s="6"/>
      <c r="V99" s="3"/>
      <c r="W99" s="5"/>
      <c r="X99" s="3"/>
    </row>
    <row r="100" spans="1:24">
      <c r="A100" s="3" t="s">
        <v>4057</v>
      </c>
      <c r="B100" s="3" t="s">
        <v>14</v>
      </c>
      <c r="C100" s="3" t="s">
        <v>3317</v>
      </c>
      <c r="D100" s="3" t="s">
        <v>3386</v>
      </c>
      <c r="E100" s="3" t="s">
        <v>53</v>
      </c>
      <c r="F100" s="4" t="s">
        <v>54</v>
      </c>
      <c r="G100" s="7" t="s">
        <v>3470</v>
      </c>
      <c r="H100" t="s">
        <v>4820</v>
      </c>
      <c r="I100" s="3" t="s">
        <v>195</v>
      </c>
      <c r="J100" s="3" t="s">
        <v>36</v>
      </c>
      <c r="K100" s="8" t="s">
        <v>23</v>
      </c>
      <c r="L100" s="3" t="s">
        <v>4597</v>
      </c>
      <c r="M100" s="3" t="s">
        <v>4598</v>
      </c>
      <c r="N100" t="s">
        <v>4589</v>
      </c>
      <c r="O100" t="s">
        <v>3195</v>
      </c>
      <c r="P100">
        <v>104</v>
      </c>
      <c r="Q100">
        <v>6.706512</v>
      </c>
      <c r="S100" s="20"/>
      <c r="T100"/>
      <c r="U100" s="6"/>
      <c r="V100" s="3"/>
      <c r="W100" s="5"/>
      <c r="X100" s="3"/>
    </row>
    <row r="101" spans="1:24">
      <c r="A101" s="3" t="s">
        <v>4056</v>
      </c>
      <c r="B101" s="3" t="s">
        <v>14</v>
      </c>
      <c r="C101" s="3" t="s">
        <v>3317</v>
      </c>
      <c r="D101" s="3" t="s">
        <v>3386</v>
      </c>
      <c r="E101" s="3" t="s">
        <v>53</v>
      </c>
      <c r="F101" s="4" t="s">
        <v>54</v>
      </c>
      <c r="G101" s="11" t="s">
        <v>3468</v>
      </c>
      <c r="H101" t="s">
        <v>4819</v>
      </c>
      <c r="I101" s="3" t="s">
        <v>195</v>
      </c>
      <c r="J101" s="3" t="s">
        <v>36</v>
      </c>
      <c r="K101" s="8" t="s">
        <v>23</v>
      </c>
      <c r="L101" s="3" t="s">
        <v>4597</v>
      </c>
      <c r="M101" s="3" t="s">
        <v>4598</v>
      </c>
      <c r="N101" t="s">
        <v>4589</v>
      </c>
      <c r="O101" t="s">
        <v>3195</v>
      </c>
      <c r="P101">
        <v>97</v>
      </c>
      <c r="Q101">
        <v>6.9423919999999999</v>
      </c>
      <c r="S101" s="20"/>
      <c r="T101"/>
      <c r="U101" s="6"/>
      <c r="V101" s="3"/>
      <c r="W101" s="5"/>
      <c r="X101" s="3"/>
    </row>
    <row r="102" spans="1:24">
      <c r="A102" s="3" t="s">
        <v>4036</v>
      </c>
      <c r="B102" s="3" t="s">
        <v>14</v>
      </c>
      <c r="C102" s="3" t="s">
        <v>3317</v>
      </c>
      <c r="D102" s="3" t="s">
        <v>3497</v>
      </c>
      <c r="E102" s="3" t="s">
        <v>517</v>
      </c>
      <c r="F102" s="4" t="s">
        <v>54</v>
      </c>
      <c r="G102" s="3" t="s">
        <v>3359</v>
      </c>
      <c r="H102" t="s">
        <v>5103</v>
      </c>
      <c r="I102" s="3" t="s">
        <v>21</v>
      </c>
      <c r="J102" s="3" t="s">
        <v>225</v>
      </c>
      <c r="K102" s="3" t="s">
        <v>23</v>
      </c>
      <c r="L102" s="3" t="s">
        <v>4592</v>
      </c>
      <c r="M102" s="2" t="s">
        <v>4593</v>
      </c>
      <c r="N102" t="s">
        <v>4590</v>
      </c>
      <c r="O102" s="51" t="s">
        <v>3195</v>
      </c>
      <c r="P102">
        <v>171</v>
      </c>
      <c r="Q102">
        <v>20.454948999999999</v>
      </c>
      <c r="S102" s="20"/>
      <c r="T102"/>
      <c r="U102" s="6"/>
      <c r="V102" s="3"/>
      <c r="W102" s="5"/>
      <c r="X102" s="3"/>
    </row>
    <row r="103" spans="1:24">
      <c r="A103" s="3" t="s">
        <v>4005</v>
      </c>
      <c r="B103" s="3" t="s">
        <v>14</v>
      </c>
      <c r="C103" s="3" t="s">
        <v>3317</v>
      </c>
      <c r="D103" s="3" t="s">
        <v>3451</v>
      </c>
      <c r="E103" s="3" t="s">
        <v>53</v>
      </c>
      <c r="F103" s="4" t="s">
        <v>54</v>
      </c>
      <c r="G103" s="3" t="s">
        <v>3387</v>
      </c>
      <c r="H103" t="s">
        <v>4802</v>
      </c>
      <c r="I103" s="3" t="s">
        <v>21</v>
      </c>
      <c r="J103" s="3" t="s">
        <v>225</v>
      </c>
      <c r="K103" s="3" t="s">
        <v>23</v>
      </c>
      <c r="L103" s="3" t="s">
        <v>4592</v>
      </c>
      <c r="M103" s="2" t="s">
        <v>4593</v>
      </c>
      <c r="N103" t="s">
        <v>4590</v>
      </c>
      <c r="O103" s="51" t="s">
        <v>3195</v>
      </c>
      <c r="P103">
        <v>161</v>
      </c>
      <c r="Q103">
        <v>11.794276</v>
      </c>
      <c r="S103" s="20"/>
      <c r="T103"/>
      <c r="U103" s="3"/>
      <c r="V103" s="3"/>
      <c r="W103" s="5"/>
      <c r="X103" s="3"/>
    </row>
    <row r="104" spans="1:24">
      <c r="A104" s="3" t="s">
        <v>4032</v>
      </c>
      <c r="B104" s="3" t="s">
        <v>14</v>
      </c>
      <c r="C104" s="3" t="s">
        <v>3317</v>
      </c>
      <c r="D104" s="3" t="s">
        <v>3497</v>
      </c>
      <c r="E104" s="3" t="s">
        <v>517</v>
      </c>
      <c r="F104" s="4" t="s">
        <v>54</v>
      </c>
      <c r="G104" s="3" t="s">
        <v>3387</v>
      </c>
      <c r="H104" t="s">
        <v>5099</v>
      </c>
      <c r="I104" s="3" t="s">
        <v>21</v>
      </c>
      <c r="J104" s="3" t="s">
        <v>225</v>
      </c>
      <c r="K104" s="3" t="s">
        <v>23</v>
      </c>
      <c r="L104" s="3" t="s">
        <v>4592</v>
      </c>
      <c r="M104" s="2" t="s">
        <v>4593</v>
      </c>
      <c r="N104" t="s">
        <v>4589</v>
      </c>
      <c r="O104" s="51" t="s">
        <v>3195</v>
      </c>
      <c r="P104">
        <v>161</v>
      </c>
      <c r="Q104">
        <v>28.514966000000001</v>
      </c>
      <c r="S104" s="20"/>
      <c r="T104"/>
      <c r="U104" s="6"/>
      <c r="V104" s="3"/>
      <c r="W104" s="5"/>
      <c r="X104" s="3"/>
    </row>
    <row r="105" spans="1:24">
      <c r="A105" s="3" t="s">
        <v>4035</v>
      </c>
      <c r="B105" s="3" t="s">
        <v>14</v>
      </c>
      <c r="C105" s="3" t="s">
        <v>3317</v>
      </c>
      <c r="D105" s="3" t="s">
        <v>3497</v>
      </c>
      <c r="E105" s="3" t="s">
        <v>517</v>
      </c>
      <c r="F105" s="4" t="s">
        <v>54</v>
      </c>
      <c r="G105" s="3" t="s">
        <v>3357</v>
      </c>
      <c r="H105" t="s">
        <v>5102</v>
      </c>
      <c r="I105" s="3" t="s">
        <v>21</v>
      </c>
      <c r="J105" s="3" t="s">
        <v>225</v>
      </c>
      <c r="K105" s="3" t="s">
        <v>23</v>
      </c>
      <c r="L105" s="3" t="s">
        <v>4592</v>
      </c>
      <c r="M105" s="2" t="s">
        <v>4593</v>
      </c>
      <c r="N105" t="s">
        <v>4589</v>
      </c>
      <c r="O105" s="51" t="s">
        <v>3195</v>
      </c>
      <c r="P105">
        <v>174</v>
      </c>
      <c r="Q105">
        <v>21.040220000000001</v>
      </c>
      <c r="S105" s="20"/>
      <c r="T105"/>
      <c r="U105" s="3"/>
      <c r="V105" s="3"/>
      <c r="W105" s="5"/>
      <c r="X105" s="3"/>
    </row>
    <row r="106" spans="1:24">
      <c r="A106" s="3" t="s">
        <v>4009</v>
      </c>
      <c r="B106" s="3" t="s">
        <v>14</v>
      </c>
      <c r="C106" s="3" t="s">
        <v>3317</v>
      </c>
      <c r="D106" s="3" t="s">
        <v>3356</v>
      </c>
      <c r="E106" s="3" t="s">
        <v>53</v>
      </c>
      <c r="F106" s="4" t="s">
        <v>54</v>
      </c>
      <c r="G106" s="3" t="s">
        <v>3359</v>
      </c>
      <c r="H106" t="s">
        <v>4727</v>
      </c>
      <c r="I106" s="3" t="s">
        <v>21</v>
      </c>
      <c r="J106" s="3" t="s">
        <v>225</v>
      </c>
      <c r="K106" s="3" t="s">
        <v>23</v>
      </c>
      <c r="L106" s="3" t="s">
        <v>4592</v>
      </c>
      <c r="M106" s="2" t="s">
        <v>4593</v>
      </c>
      <c r="N106" t="s">
        <v>4589</v>
      </c>
      <c r="O106" s="51" t="s">
        <v>3195</v>
      </c>
      <c r="P106">
        <v>167</v>
      </c>
      <c r="Q106">
        <v>16.416785999999998</v>
      </c>
      <c r="S106" s="20"/>
      <c r="T106"/>
      <c r="U106" s="6"/>
      <c r="V106" s="3"/>
      <c r="W106" s="5"/>
      <c r="X106" s="3"/>
    </row>
    <row r="107" spans="1:24">
      <c r="A107" s="3" t="s">
        <v>4010</v>
      </c>
      <c r="B107" s="3" t="s">
        <v>14</v>
      </c>
      <c r="C107" s="3" t="s">
        <v>3317</v>
      </c>
      <c r="D107" s="3" t="s">
        <v>3356</v>
      </c>
      <c r="E107" s="3" t="s">
        <v>53</v>
      </c>
      <c r="F107" s="4" t="s">
        <v>54</v>
      </c>
      <c r="G107" s="3" t="s">
        <v>3342</v>
      </c>
      <c r="H107" t="s">
        <v>4805</v>
      </c>
      <c r="I107" s="3" t="s">
        <v>21</v>
      </c>
      <c r="J107" s="3" t="s">
        <v>225</v>
      </c>
      <c r="K107" s="3" t="s">
        <v>23</v>
      </c>
      <c r="L107" s="3" t="s">
        <v>4592</v>
      </c>
      <c r="M107" s="2" t="s">
        <v>4593</v>
      </c>
      <c r="N107" t="s">
        <v>4589</v>
      </c>
      <c r="O107" s="51" t="s">
        <v>3195</v>
      </c>
      <c r="P107">
        <v>138</v>
      </c>
      <c r="Q107">
        <v>17.509269</v>
      </c>
      <c r="S107" s="20"/>
      <c r="T107"/>
      <c r="U107" s="3"/>
      <c r="V107" s="3"/>
      <c r="W107" s="5"/>
      <c r="X107" s="3"/>
    </row>
    <row r="108" spans="1:24">
      <c r="A108" s="3" t="s">
        <v>4008</v>
      </c>
      <c r="B108" s="3" t="s">
        <v>14</v>
      </c>
      <c r="C108" s="3" t="s">
        <v>3317</v>
      </c>
      <c r="D108" s="3" t="s">
        <v>3356</v>
      </c>
      <c r="E108" s="3" t="s">
        <v>53</v>
      </c>
      <c r="F108" s="4" t="s">
        <v>54</v>
      </c>
      <c r="G108" s="3" t="s">
        <v>3357</v>
      </c>
      <c r="H108" t="s">
        <v>4726</v>
      </c>
      <c r="I108" s="3" t="s">
        <v>21</v>
      </c>
      <c r="J108" s="3" t="s">
        <v>225</v>
      </c>
      <c r="K108" s="3" t="s">
        <v>23</v>
      </c>
      <c r="L108" s="3" t="s">
        <v>4592</v>
      </c>
      <c r="M108" s="2" t="s">
        <v>4593</v>
      </c>
      <c r="N108" t="s">
        <v>4589</v>
      </c>
      <c r="O108" s="51" t="s">
        <v>3195</v>
      </c>
      <c r="P108">
        <v>162</v>
      </c>
      <c r="Q108">
        <v>12.227392</v>
      </c>
      <c r="S108" s="20"/>
      <c r="T108"/>
      <c r="U108" s="6"/>
      <c r="V108" s="3"/>
      <c r="W108" s="5"/>
      <c r="X108" s="3"/>
    </row>
    <row r="109" spans="1:24">
      <c r="A109" s="3" t="s">
        <v>4034</v>
      </c>
      <c r="B109" s="3" t="s">
        <v>14</v>
      </c>
      <c r="C109" s="3" t="s">
        <v>3317</v>
      </c>
      <c r="D109" s="3" t="s">
        <v>3497</v>
      </c>
      <c r="E109" s="3" t="s">
        <v>517</v>
      </c>
      <c r="F109" s="4" t="s">
        <v>54</v>
      </c>
      <c r="G109" s="3" t="s">
        <v>3393</v>
      </c>
      <c r="H109" t="s">
        <v>5101</v>
      </c>
      <c r="I109" s="3" t="s">
        <v>21</v>
      </c>
      <c r="J109" s="3" t="s">
        <v>225</v>
      </c>
      <c r="K109" s="3" t="s">
        <v>23</v>
      </c>
      <c r="L109" s="3" t="s">
        <v>4592</v>
      </c>
      <c r="M109" s="2" t="s">
        <v>4593</v>
      </c>
      <c r="N109" t="s">
        <v>4589</v>
      </c>
      <c r="O109" s="51" t="s">
        <v>3195</v>
      </c>
      <c r="P109">
        <v>187</v>
      </c>
      <c r="Q109">
        <v>23.592048999999999</v>
      </c>
      <c r="S109" s="20"/>
      <c r="T109"/>
      <c r="U109" s="3"/>
      <c r="V109" s="3"/>
      <c r="W109" s="5"/>
      <c r="X109" s="3"/>
    </row>
    <row r="110" spans="1:24">
      <c r="A110" s="3" t="s">
        <v>4037</v>
      </c>
      <c r="B110" s="3" t="s">
        <v>14</v>
      </c>
      <c r="C110" s="3" t="s">
        <v>3317</v>
      </c>
      <c r="D110" s="3" t="s">
        <v>3497</v>
      </c>
      <c r="E110" s="3" t="s">
        <v>517</v>
      </c>
      <c r="F110" s="4" t="s">
        <v>54</v>
      </c>
      <c r="G110" s="3" t="s">
        <v>3342</v>
      </c>
      <c r="H110" t="s">
        <v>5104</v>
      </c>
      <c r="I110" s="3" t="s">
        <v>21</v>
      </c>
      <c r="J110" s="3" t="s">
        <v>225</v>
      </c>
      <c r="K110" s="3" t="s">
        <v>23</v>
      </c>
      <c r="L110" s="3" t="s">
        <v>4592</v>
      </c>
      <c r="M110" s="2" t="s">
        <v>4593</v>
      </c>
      <c r="N110" t="s">
        <v>4590</v>
      </c>
      <c r="O110" s="51" t="s">
        <v>3195</v>
      </c>
      <c r="P110">
        <v>161</v>
      </c>
      <c r="Q110">
        <v>20.352556</v>
      </c>
      <c r="S110" s="20"/>
      <c r="T110"/>
      <c r="U110" s="6"/>
      <c r="V110" s="3"/>
      <c r="W110" s="5"/>
      <c r="X110" s="3"/>
    </row>
    <row r="111" spans="1:24">
      <c r="A111" s="3" t="s">
        <v>4007</v>
      </c>
      <c r="B111" s="3" t="s">
        <v>14</v>
      </c>
      <c r="C111" s="3" t="s">
        <v>3317</v>
      </c>
      <c r="D111" s="3" t="s">
        <v>3451</v>
      </c>
      <c r="E111" s="3" t="s">
        <v>53</v>
      </c>
      <c r="F111" s="4" t="s">
        <v>54</v>
      </c>
      <c r="G111" s="3" t="s">
        <v>3393</v>
      </c>
      <c r="H111" t="s">
        <v>4804</v>
      </c>
      <c r="I111" s="3" t="s">
        <v>21</v>
      </c>
      <c r="J111" s="3" t="s">
        <v>225</v>
      </c>
      <c r="K111" s="3" t="s">
        <v>23</v>
      </c>
      <c r="L111" s="3" t="s">
        <v>4592</v>
      </c>
      <c r="M111" s="2" t="s">
        <v>4593</v>
      </c>
      <c r="N111" t="s">
        <v>4590</v>
      </c>
      <c r="O111" s="51" t="s">
        <v>3195</v>
      </c>
      <c r="P111">
        <v>177</v>
      </c>
      <c r="Q111">
        <v>15.171343</v>
      </c>
      <c r="S111" s="20"/>
      <c r="T111"/>
      <c r="U111" s="3"/>
      <c r="V111" s="3"/>
      <c r="W111" s="5"/>
      <c r="X111" s="3"/>
    </row>
    <row r="112" spans="1:24">
      <c r="A112" s="3" t="s">
        <v>4033</v>
      </c>
      <c r="B112" s="3" t="s">
        <v>14</v>
      </c>
      <c r="C112" s="3" t="s">
        <v>3317</v>
      </c>
      <c r="D112" s="3" t="s">
        <v>3497</v>
      </c>
      <c r="E112" s="3" t="s">
        <v>517</v>
      </c>
      <c r="F112" s="4" t="s">
        <v>54</v>
      </c>
      <c r="G112" s="3" t="s">
        <v>3391</v>
      </c>
      <c r="H112" t="s">
        <v>5100</v>
      </c>
      <c r="I112" s="3" t="s">
        <v>21</v>
      </c>
      <c r="J112" s="3" t="s">
        <v>225</v>
      </c>
      <c r="K112" s="3" t="s">
        <v>23</v>
      </c>
      <c r="L112" s="3" t="s">
        <v>4592</v>
      </c>
      <c r="M112" s="2" t="s">
        <v>4593</v>
      </c>
      <c r="N112" t="s">
        <v>4589</v>
      </c>
      <c r="O112" s="51" t="s">
        <v>3195</v>
      </c>
      <c r="P112">
        <v>182</v>
      </c>
      <c r="Q112">
        <v>19.43656</v>
      </c>
      <c r="S112" s="20"/>
      <c r="T112"/>
      <c r="U112" s="6"/>
      <c r="V112" s="3"/>
      <c r="W112" s="5"/>
      <c r="X112" s="3"/>
    </row>
    <row r="113" spans="1:24">
      <c r="A113" s="3" t="s">
        <v>4006</v>
      </c>
      <c r="B113" s="3" t="s">
        <v>14</v>
      </c>
      <c r="C113" s="3" t="s">
        <v>3317</v>
      </c>
      <c r="D113" s="3" t="s">
        <v>3451</v>
      </c>
      <c r="E113" s="3" t="s">
        <v>53</v>
      </c>
      <c r="F113" s="4" t="s">
        <v>54</v>
      </c>
      <c r="G113" s="3" t="s">
        <v>3391</v>
      </c>
      <c r="H113" t="s">
        <v>4803</v>
      </c>
      <c r="I113" s="3" t="s">
        <v>21</v>
      </c>
      <c r="J113" s="3" t="s">
        <v>225</v>
      </c>
      <c r="K113" s="3" t="s">
        <v>23</v>
      </c>
      <c r="L113" s="3" t="s">
        <v>4592</v>
      </c>
      <c r="M113" s="2" t="s">
        <v>4593</v>
      </c>
      <c r="N113" t="s">
        <v>4590</v>
      </c>
      <c r="O113" s="51" t="s">
        <v>3195</v>
      </c>
      <c r="P113">
        <v>179</v>
      </c>
      <c r="Q113">
        <v>18.337015000000001</v>
      </c>
      <c r="S113" s="20"/>
      <c r="T113"/>
      <c r="U113" s="3"/>
      <c r="V113" s="3"/>
      <c r="W113" s="5"/>
      <c r="X113" s="3"/>
    </row>
    <row r="114" spans="1:24">
      <c r="A114" s="3" t="s">
        <v>4505</v>
      </c>
      <c r="B114" s="3" t="s">
        <v>14</v>
      </c>
      <c r="C114" s="3" t="s">
        <v>3317</v>
      </c>
      <c r="D114" s="3" t="s">
        <v>3446</v>
      </c>
      <c r="E114" s="3" t="s">
        <v>53</v>
      </c>
      <c r="F114" s="4" t="s">
        <v>54</v>
      </c>
      <c r="G114" s="3" t="s">
        <v>3393</v>
      </c>
      <c r="H114" t="s">
        <v>4782</v>
      </c>
      <c r="I114" s="3" t="s">
        <v>21</v>
      </c>
      <c r="J114" s="3" t="s">
        <v>222</v>
      </c>
      <c r="K114" s="3" t="s">
        <v>23</v>
      </c>
      <c r="L114" s="3" t="s">
        <v>4595</v>
      </c>
      <c r="M114" s="2" t="s">
        <v>4593</v>
      </c>
      <c r="N114" t="s">
        <v>4590</v>
      </c>
      <c r="O114" t="s">
        <v>3173</v>
      </c>
      <c r="P114">
        <v>157</v>
      </c>
      <c r="Q114">
        <v>13.844704999999999</v>
      </c>
      <c r="S114" s="20"/>
      <c r="T114"/>
      <c r="U114" s="6"/>
      <c r="V114" s="3"/>
      <c r="W114" s="5"/>
      <c r="X114" s="3"/>
    </row>
    <row r="115" spans="1:24">
      <c r="A115" s="3" t="s">
        <v>4488</v>
      </c>
      <c r="B115" s="3" t="s">
        <v>14</v>
      </c>
      <c r="C115" s="3" t="s">
        <v>3317</v>
      </c>
      <c r="D115" s="3" t="s">
        <v>3497</v>
      </c>
      <c r="E115" s="3" t="s">
        <v>517</v>
      </c>
      <c r="F115" s="4" t="s">
        <v>54</v>
      </c>
      <c r="G115" s="3" t="s">
        <v>3357</v>
      </c>
      <c r="H115" t="s">
        <v>5114</v>
      </c>
      <c r="I115" s="3" t="s">
        <v>21</v>
      </c>
      <c r="J115" s="3" t="s">
        <v>222</v>
      </c>
      <c r="K115" s="3" t="s">
        <v>23</v>
      </c>
      <c r="L115" s="3" t="s">
        <v>4595</v>
      </c>
      <c r="M115" s="2" t="s">
        <v>4593</v>
      </c>
      <c r="N115" t="s">
        <v>4590</v>
      </c>
      <c r="O115" t="s">
        <v>3195</v>
      </c>
      <c r="P115">
        <v>119</v>
      </c>
      <c r="Q115">
        <v>14.992191999999999</v>
      </c>
      <c r="S115" s="20"/>
      <c r="T115"/>
      <c r="U115" s="6"/>
      <c r="V115" s="3"/>
      <c r="W115" s="5"/>
      <c r="X115" s="3"/>
    </row>
    <row r="116" spans="1:24">
      <c r="A116" s="3" t="s">
        <v>4506</v>
      </c>
      <c r="B116" s="3" t="s">
        <v>14</v>
      </c>
      <c r="C116" s="3" t="s">
        <v>3317</v>
      </c>
      <c r="D116" s="3" t="s">
        <v>3446</v>
      </c>
      <c r="E116" s="3" t="s">
        <v>53</v>
      </c>
      <c r="F116" s="4" t="s">
        <v>54</v>
      </c>
      <c r="G116" s="3" t="s">
        <v>3357</v>
      </c>
      <c r="H116" t="s">
        <v>5087</v>
      </c>
      <c r="I116" s="3" t="s">
        <v>21</v>
      </c>
      <c r="J116" s="3" t="s">
        <v>222</v>
      </c>
      <c r="K116" s="3" t="s">
        <v>23</v>
      </c>
      <c r="L116" s="3" t="s">
        <v>4595</v>
      </c>
      <c r="M116" s="2" t="s">
        <v>4593</v>
      </c>
      <c r="N116" t="s">
        <v>4590</v>
      </c>
      <c r="O116" t="s">
        <v>3173</v>
      </c>
      <c r="P116">
        <v>130</v>
      </c>
      <c r="Q116">
        <v>13.727164999999999</v>
      </c>
      <c r="S116" s="20"/>
      <c r="T116"/>
      <c r="U116" s="6"/>
      <c r="V116" s="3"/>
      <c r="W116" s="5"/>
      <c r="X116" s="3"/>
    </row>
    <row r="117" spans="1:24">
      <c r="A117" s="3" t="s">
        <v>3982</v>
      </c>
      <c r="B117" s="3" t="s">
        <v>14</v>
      </c>
      <c r="C117" s="3" t="s">
        <v>3317</v>
      </c>
      <c r="D117" s="3" t="s">
        <v>3433</v>
      </c>
      <c r="E117" s="3" t="s">
        <v>517</v>
      </c>
      <c r="F117" s="4" t="s">
        <v>54</v>
      </c>
      <c r="G117" s="3" t="s">
        <v>3391</v>
      </c>
      <c r="H117" t="s">
        <v>5121</v>
      </c>
      <c r="I117" s="3" t="s">
        <v>21</v>
      </c>
      <c r="J117" s="3" t="s">
        <v>222</v>
      </c>
      <c r="K117" s="5" t="s">
        <v>23</v>
      </c>
      <c r="L117" s="3" t="s">
        <v>4595</v>
      </c>
      <c r="M117" s="2" t="s">
        <v>4593</v>
      </c>
      <c r="N117" t="s">
        <v>4589</v>
      </c>
      <c r="O117" s="51" t="s">
        <v>3173</v>
      </c>
      <c r="P117">
        <v>145</v>
      </c>
      <c r="Q117">
        <v>9.7693499999999993</v>
      </c>
      <c r="S117" s="20"/>
      <c r="T117"/>
      <c r="U117" s="6"/>
      <c r="V117" s="3"/>
      <c r="W117" s="5"/>
      <c r="X117" s="3"/>
    </row>
    <row r="118" spans="1:24">
      <c r="A118" s="3" t="s">
        <v>4507</v>
      </c>
      <c r="B118" s="3" t="s">
        <v>14</v>
      </c>
      <c r="C118" s="3" t="s">
        <v>3317</v>
      </c>
      <c r="D118" s="3" t="s">
        <v>3446</v>
      </c>
      <c r="E118" s="3" t="s">
        <v>53</v>
      </c>
      <c r="F118" s="4" t="s">
        <v>54</v>
      </c>
      <c r="G118" s="3" t="s">
        <v>3359</v>
      </c>
      <c r="H118" t="s">
        <v>5088</v>
      </c>
      <c r="I118" s="3" t="s">
        <v>21</v>
      </c>
      <c r="J118" s="3" t="s">
        <v>222</v>
      </c>
      <c r="K118" s="3" t="s">
        <v>23</v>
      </c>
      <c r="L118" s="3" t="s">
        <v>4595</v>
      </c>
      <c r="M118" s="2" t="s">
        <v>4593</v>
      </c>
      <c r="N118" t="s">
        <v>4590</v>
      </c>
      <c r="O118" t="s">
        <v>3173</v>
      </c>
      <c r="P118">
        <v>139</v>
      </c>
      <c r="Q118">
        <v>12.906172</v>
      </c>
      <c r="S118" s="20"/>
      <c r="T118"/>
      <c r="U118" s="6"/>
      <c r="V118" s="3"/>
      <c r="W118" s="5"/>
      <c r="X118" s="3"/>
    </row>
    <row r="119" spans="1:24">
      <c r="A119" s="3" t="s">
        <v>4448</v>
      </c>
      <c r="B119" s="3" t="s">
        <v>14</v>
      </c>
      <c r="C119" s="3" t="s">
        <v>3317</v>
      </c>
      <c r="D119" s="3" t="s">
        <v>3897</v>
      </c>
      <c r="E119" s="3" t="s">
        <v>53</v>
      </c>
      <c r="F119" s="4" t="s">
        <v>54</v>
      </c>
      <c r="G119" s="3" t="s">
        <v>3391</v>
      </c>
      <c r="H119" t="s">
        <v>4781</v>
      </c>
      <c r="I119" s="3" t="s">
        <v>21</v>
      </c>
      <c r="J119" s="3" t="s">
        <v>222</v>
      </c>
      <c r="K119" s="5" t="s">
        <v>23</v>
      </c>
      <c r="L119" s="3" t="s">
        <v>4595</v>
      </c>
      <c r="M119" s="2" t="s">
        <v>4593</v>
      </c>
      <c r="N119" t="s">
        <v>4589</v>
      </c>
      <c r="O119" t="s">
        <v>3173</v>
      </c>
      <c r="P119">
        <v>172</v>
      </c>
      <c r="Q119">
        <v>16.776344000000002</v>
      </c>
      <c r="S119" s="20"/>
      <c r="T119"/>
      <c r="U119" s="6"/>
      <c r="V119" s="3"/>
      <c r="W119" s="5"/>
      <c r="X119" s="3"/>
    </row>
    <row r="120" spans="1:24">
      <c r="A120" s="3" t="s">
        <v>4490</v>
      </c>
      <c r="B120" s="3" t="s">
        <v>14</v>
      </c>
      <c r="C120" s="3" t="s">
        <v>3317</v>
      </c>
      <c r="D120" s="3" t="s">
        <v>3497</v>
      </c>
      <c r="E120" s="3" t="s">
        <v>517</v>
      </c>
      <c r="F120" s="4" t="s">
        <v>54</v>
      </c>
      <c r="G120" s="3" t="s">
        <v>3342</v>
      </c>
      <c r="H120" t="s">
        <v>5116</v>
      </c>
      <c r="I120" s="3" t="s">
        <v>21</v>
      </c>
      <c r="J120" s="3" t="s">
        <v>222</v>
      </c>
      <c r="K120" s="3" t="s">
        <v>23</v>
      </c>
      <c r="L120" s="3" t="s">
        <v>4595</v>
      </c>
      <c r="M120" s="2" t="s">
        <v>4593</v>
      </c>
      <c r="N120" t="s">
        <v>4590</v>
      </c>
      <c r="O120" t="s">
        <v>3195</v>
      </c>
      <c r="P120">
        <v>155</v>
      </c>
      <c r="Q120">
        <v>17.503420999999999</v>
      </c>
      <c r="S120" s="20"/>
      <c r="T120"/>
      <c r="U120" s="6"/>
      <c r="V120" s="3"/>
      <c r="W120" s="5"/>
      <c r="X120" s="3"/>
    </row>
    <row r="121" spans="1:24">
      <c r="A121" s="3" t="s">
        <v>3981</v>
      </c>
      <c r="B121" s="3" t="s">
        <v>14</v>
      </c>
      <c r="C121" s="3" t="s">
        <v>3317</v>
      </c>
      <c r="D121" s="3" t="s">
        <v>3433</v>
      </c>
      <c r="E121" s="3" t="s">
        <v>517</v>
      </c>
      <c r="F121" s="4" t="s">
        <v>54</v>
      </c>
      <c r="G121" s="6" t="s">
        <v>3387</v>
      </c>
      <c r="H121" t="s">
        <v>5120</v>
      </c>
      <c r="I121" s="6" t="s">
        <v>21</v>
      </c>
      <c r="J121" s="3" t="s">
        <v>222</v>
      </c>
      <c r="K121" s="5" t="s">
        <v>23</v>
      </c>
      <c r="L121" s="3" t="s">
        <v>4595</v>
      </c>
      <c r="M121" s="2" t="s">
        <v>4593</v>
      </c>
      <c r="N121" t="s">
        <v>4589</v>
      </c>
      <c r="O121" s="51" t="s">
        <v>3173</v>
      </c>
      <c r="P121">
        <v>150</v>
      </c>
      <c r="Q121">
        <v>9.534402</v>
      </c>
      <c r="S121" s="20"/>
      <c r="T121"/>
      <c r="U121" s="3"/>
      <c r="V121" s="3"/>
      <c r="W121" s="5"/>
      <c r="X121" s="3"/>
    </row>
    <row r="122" spans="1:24">
      <c r="A122" s="3" t="s">
        <v>3983</v>
      </c>
      <c r="B122" s="3" t="s">
        <v>14</v>
      </c>
      <c r="C122" s="3" t="s">
        <v>3317</v>
      </c>
      <c r="D122" s="3" t="s">
        <v>3433</v>
      </c>
      <c r="E122" s="3" t="s">
        <v>517</v>
      </c>
      <c r="F122" s="4" t="s">
        <v>54</v>
      </c>
      <c r="G122" s="6" t="s">
        <v>3393</v>
      </c>
      <c r="H122" t="s">
        <v>5122</v>
      </c>
      <c r="I122" s="6" t="s">
        <v>21</v>
      </c>
      <c r="J122" s="3" t="s">
        <v>222</v>
      </c>
      <c r="K122" s="5" t="s">
        <v>23</v>
      </c>
      <c r="L122" s="3" t="s">
        <v>4595</v>
      </c>
      <c r="M122" s="2" t="s">
        <v>4593</v>
      </c>
      <c r="N122" t="s">
        <v>4589</v>
      </c>
      <c r="O122" s="51" t="s">
        <v>3173</v>
      </c>
      <c r="P122">
        <v>153</v>
      </c>
      <c r="Q122">
        <v>9.4341329999999992</v>
      </c>
      <c r="S122" s="20"/>
      <c r="T122"/>
      <c r="U122" s="6"/>
      <c r="V122" s="3"/>
      <c r="W122" s="5"/>
      <c r="X122" s="3"/>
    </row>
    <row r="123" spans="1:24">
      <c r="A123" s="3" t="s">
        <v>4447</v>
      </c>
      <c r="B123" s="3" t="s">
        <v>14</v>
      </c>
      <c r="C123" s="3" t="s">
        <v>3317</v>
      </c>
      <c r="D123" s="3" t="s">
        <v>3897</v>
      </c>
      <c r="E123" s="3" t="s">
        <v>53</v>
      </c>
      <c r="F123" s="4" t="s">
        <v>54</v>
      </c>
      <c r="G123" s="6" t="s">
        <v>3387</v>
      </c>
      <c r="H123" t="s">
        <v>4780</v>
      </c>
      <c r="I123" s="6" t="s">
        <v>21</v>
      </c>
      <c r="J123" s="3" t="s">
        <v>222</v>
      </c>
      <c r="K123" s="5" t="s">
        <v>23</v>
      </c>
      <c r="L123" s="3" t="s">
        <v>4595</v>
      </c>
      <c r="M123" s="2" t="s">
        <v>4593</v>
      </c>
      <c r="N123" t="s">
        <v>4589</v>
      </c>
      <c r="O123" t="s">
        <v>3173</v>
      </c>
      <c r="P123">
        <v>177</v>
      </c>
      <c r="Q123">
        <v>15.556293999999999</v>
      </c>
      <c r="S123" s="20"/>
      <c r="T123"/>
      <c r="U123" s="3"/>
      <c r="V123" s="3"/>
      <c r="W123" s="5"/>
      <c r="X123" s="3"/>
    </row>
    <row r="124" spans="1:24">
      <c r="A124" s="3" t="s">
        <v>4489</v>
      </c>
      <c r="B124" s="3" t="s">
        <v>14</v>
      </c>
      <c r="C124" s="3" t="s">
        <v>3317</v>
      </c>
      <c r="D124" s="3" t="s">
        <v>3497</v>
      </c>
      <c r="E124" s="3" t="s">
        <v>517</v>
      </c>
      <c r="F124" s="4" t="s">
        <v>54</v>
      </c>
      <c r="G124" s="3" t="s">
        <v>3359</v>
      </c>
      <c r="H124" t="s">
        <v>5115</v>
      </c>
      <c r="I124" s="3" t="s">
        <v>21</v>
      </c>
      <c r="J124" s="3" t="s">
        <v>222</v>
      </c>
      <c r="K124" s="3" t="s">
        <v>23</v>
      </c>
      <c r="L124" s="3" t="s">
        <v>4595</v>
      </c>
      <c r="M124" s="2" t="s">
        <v>4593</v>
      </c>
      <c r="N124" t="s">
        <v>4590</v>
      </c>
      <c r="O124" t="s">
        <v>3195</v>
      </c>
      <c r="P124">
        <v>124</v>
      </c>
      <c r="Q124">
        <v>15.460960999999999</v>
      </c>
      <c r="S124" s="20"/>
      <c r="T124"/>
      <c r="U124" s="6"/>
      <c r="V124" s="3"/>
      <c r="W124" s="5"/>
      <c r="X124" s="3"/>
    </row>
    <row r="125" spans="1:24">
      <c r="A125" s="3" t="s">
        <v>4326</v>
      </c>
      <c r="B125" s="3" t="s">
        <v>14</v>
      </c>
      <c r="C125" s="3" t="s">
        <v>3317</v>
      </c>
      <c r="D125" s="3" t="s">
        <v>3772</v>
      </c>
      <c r="E125" s="3" t="s">
        <v>517</v>
      </c>
      <c r="F125" s="4" t="s">
        <v>54</v>
      </c>
      <c r="G125" s="6" t="s">
        <v>3393</v>
      </c>
      <c r="H125" t="s">
        <v>5132</v>
      </c>
      <c r="I125" s="6" t="s">
        <v>21</v>
      </c>
      <c r="J125" s="3" t="s">
        <v>36</v>
      </c>
      <c r="K125" s="5" t="s">
        <v>23</v>
      </c>
      <c r="L125" s="3" t="s">
        <v>4623</v>
      </c>
      <c r="M125" s="2" t="s">
        <v>4593</v>
      </c>
      <c r="N125" t="s">
        <v>4589</v>
      </c>
      <c r="O125" t="s">
        <v>3173</v>
      </c>
      <c r="P125">
        <v>182</v>
      </c>
      <c r="Q125">
        <v>7.6057259999999998</v>
      </c>
      <c r="S125" s="20"/>
      <c r="T125"/>
      <c r="U125" s="3"/>
      <c r="V125" s="3"/>
      <c r="W125" s="5"/>
      <c r="X125" s="3"/>
    </row>
    <row r="126" spans="1:24">
      <c r="A126" s="3" t="s">
        <v>4276</v>
      </c>
      <c r="B126" s="3" t="s">
        <v>14</v>
      </c>
      <c r="C126" s="3" t="s">
        <v>3317</v>
      </c>
      <c r="D126" s="3" t="s">
        <v>3707</v>
      </c>
      <c r="E126" s="3" t="s">
        <v>53</v>
      </c>
      <c r="F126" s="4" t="s">
        <v>54</v>
      </c>
      <c r="G126" s="3" t="s">
        <v>3342</v>
      </c>
      <c r="H126" t="s">
        <v>4962</v>
      </c>
      <c r="I126" s="3" t="s">
        <v>21</v>
      </c>
      <c r="J126" s="3" t="s">
        <v>36</v>
      </c>
      <c r="K126" s="3" t="s">
        <v>23</v>
      </c>
      <c r="L126" s="3" t="s">
        <v>4623</v>
      </c>
      <c r="M126" s="2" t="s">
        <v>4593</v>
      </c>
      <c r="N126" t="s">
        <v>4589</v>
      </c>
      <c r="O126" t="s">
        <v>3173</v>
      </c>
      <c r="P126">
        <v>196</v>
      </c>
      <c r="Q126">
        <v>9.5532269999999997</v>
      </c>
      <c r="S126" s="20"/>
      <c r="T126"/>
      <c r="U126" s="6"/>
      <c r="V126" s="3"/>
      <c r="W126" s="5"/>
      <c r="X126" s="3"/>
    </row>
    <row r="127" spans="1:24">
      <c r="A127" s="3" t="s">
        <v>4324</v>
      </c>
      <c r="B127" s="3" t="s">
        <v>14</v>
      </c>
      <c r="C127" s="3" t="s">
        <v>3317</v>
      </c>
      <c r="D127" s="3" t="s">
        <v>3772</v>
      </c>
      <c r="E127" s="3" t="s">
        <v>517</v>
      </c>
      <c r="F127" s="4" t="s">
        <v>54</v>
      </c>
      <c r="G127" s="6" t="s">
        <v>3387</v>
      </c>
      <c r="H127" t="s">
        <v>5130</v>
      </c>
      <c r="I127" s="6" t="s">
        <v>21</v>
      </c>
      <c r="J127" s="3" t="s">
        <v>36</v>
      </c>
      <c r="K127" s="5" t="s">
        <v>23</v>
      </c>
      <c r="L127" s="3" t="s">
        <v>4623</v>
      </c>
      <c r="M127" s="2" t="s">
        <v>4593</v>
      </c>
      <c r="N127" t="s">
        <v>4589</v>
      </c>
      <c r="O127" t="s">
        <v>3173</v>
      </c>
      <c r="P127">
        <v>180</v>
      </c>
      <c r="Q127">
        <v>9.5971360000000008</v>
      </c>
      <c r="S127" s="20"/>
      <c r="T127"/>
      <c r="U127" s="3"/>
      <c r="V127" s="3"/>
      <c r="W127" s="5"/>
      <c r="X127" s="3"/>
    </row>
    <row r="128" spans="1:24">
      <c r="A128" s="3" t="s">
        <v>4325</v>
      </c>
      <c r="B128" s="3" t="s">
        <v>14</v>
      </c>
      <c r="C128" s="3" t="s">
        <v>3317</v>
      </c>
      <c r="D128" s="3" t="s">
        <v>3772</v>
      </c>
      <c r="E128" s="3" t="s">
        <v>517</v>
      </c>
      <c r="F128" s="4" t="s">
        <v>54</v>
      </c>
      <c r="G128" s="3" t="s">
        <v>3391</v>
      </c>
      <c r="H128" t="s">
        <v>5131</v>
      </c>
      <c r="I128" s="3" t="s">
        <v>21</v>
      </c>
      <c r="J128" s="3" t="s">
        <v>36</v>
      </c>
      <c r="K128" s="5" t="s">
        <v>23</v>
      </c>
      <c r="L128" s="3" t="s">
        <v>4623</v>
      </c>
      <c r="M128" s="2" t="s">
        <v>4593</v>
      </c>
      <c r="N128" t="s">
        <v>4589</v>
      </c>
      <c r="O128" t="s">
        <v>3173</v>
      </c>
      <c r="P128">
        <v>198</v>
      </c>
      <c r="Q128">
        <v>9.55823</v>
      </c>
      <c r="S128" s="20"/>
      <c r="T128"/>
      <c r="U128" s="6"/>
      <c r="V128" s="3"/>
      <c r="W128" s="5"/>
      <c r="X128" s="3"/>
    </row>
    <row r="129" spans="1:24">
      <c r="A129" s="3" t="s">
        <v>4274</v>
      </c>
      <c r="B129" s="3" t="s">
        <v>14</v>
      </c>
      <c r="C129" s="3" t="s">
        <v>3317</v>
      </c>
      <c r="D129" s="3" t="s">
        <v>3707</v>
      </c>
      <c r="E129" s="3" t="s">
        <v>53</v>
      </c>
      <c r="F129" s="4" t="s">
        <v>54</v>
      </c>
      <c r="G129" s="3" t="s">
        <v>3357</v>
      </c>
      <c r="H129" t="s">
        <v>4960</v>
      </c>
      <c r="I129" s="3" t="s">
        <v>21</v>
      </c>
      <c r="J129" s="3" t="s">
        <v>36</v>
      </c>
      <c r="K129" s="3" t="s">
        <v>23</v>
      </c>
      <c r="L129" s="3" t="s">
        <v>4623</v>
      </c>
      <c r="M129" s="2" t="s">
        <v>4593</v>
      </c>
      <c r="N129" t="s">
        <v>4589</v>
      </c>
      <c r="O129" t="s">
        <v>3173</v>
      </c>
      <c r="P129">
        <v>192</v>
      </c>
      <c r="Q129">
        <v>10.773211999999999</v>
      </c>
      <c r="S129" s="20"/>
      <c r="T129"/>
      <c r="U129" s="3"/>
      <c r="V129" s="3"/>
      <c r="W129" s="5"/>
      <c r="X129" s="3"/>
    </row>
    <row r="130" spans="1:24">
      <c r="A130" s="3" t="s">
        <v>4271</v>
      </c>
      <c r="B130" s="3" t="s">
        <v>14</v>
      </c>
      <c r="C130" s="3" t="s">
        <v>3317</v>
      </c>
      <c r="D130" s="3" t="s">
        <v>3707</v>
      </c>
      <c r="E130" s="3" t="s">
        <v>53</v>
      </c>
      <c r="F130" s="4" t="s">
        <v>54</v>
      </c>
      <c r="G130" s="6" t="s">
        <v>3387</v>
      </c>
      <c r="H130" t="s">
        <v>4957</v>
      </c>
      <c r="I130" s="6" t="s">
        <v>21</v>
      </c>
      <c r="J130" s="3" t="s">
        <v>36</v>
      </c>
      <c r="K130" s="3" t="s">
        <v>23</v>
      </c>
      <c r="L130" s="3" t="s">
        <v>4623</v>
      </c>
      <c r="M130" s="2" t="s">
        <v>4593</v>
      </c>
      <c r="N130" t="s">
        <v>4590</v>
      </c>
      <c r="O130" t="s">
        <v>3173</v>
      </c>
      <c r="P130">
        <v>196</v>
      </c>
      <c r="Q130">
        <v>11.887637</v>
      </c>
      <c r="S130" s="20"/>
      <c r="T130"/>
      <c r="U130" s="6"/>
      <c r="V130" s="3"/>
      <c r="W130" s="5"/>
      <c r="X130" s="3"/>
    </row>
    <row r="131" spans="1:24">
      <c r="A131" s="3" t="s">
        <v>4285</v>
      </c>
      <c r="B131" s="3" t="s">
        <v>14</v>
      </c>
      <c r="C131" s="3" t="s">
        <v>3317</v>
      </c>
      <c r="D131" s="3" t="s">
        <v>3707</v>
      </c>
      <c r="E131" s="3" t="s">
        <v>53</v>
      </c>
      <c r="F131" s="4" t="s">
        <v>54</v>
      </c>
      <c r="G131" s="6" t="s">
        <v>3393</v>
      </c>
      <c r="H131" t="s">
        <v>4971</v>
      </c>
      <c r="I131" s="6" t="s">
        <v>21</v>
      </c>
      <c r="J131" s="3" t="s">
        <v>36</v>
      </c>
      <c r="K131" s="3" t="s">
        <v>23</v>
      </c>
      <c r="L131" s="3" t="s">
        <v>4623</v>
      </c>
      <c r="M131" s="2" t="s">
        <v>4593</v>
      </c>
      <c r="N131" t="s">
        <v>4590</v>
      </c>
      <c r="O131" t="s">
        <v>3173</v>
      </c>
      <c r="P131">
        <v>188</v>
      </c>
      <c r="Q131">
        <v>10.462415999999999</v>
      </c>
      <c r="S131" s="20"/>
      <c r="T131"/>
      <c r="U131" s="3"/>
      <c r="V131" s="3"/>
      <c r="W131" s="5"/>
      <c r="X131" s="3"/>
    </row>
    <row r="132" spans="1:24">
      <c r="A132" s="3" t="s">
        <v>4328</v>
      </c>
      <c r="B132" s="3" t="s">
        <v>14</v>
      </c>
      <c r="C132" s="3" t="s">
        <v>3317</v>
      </c>
      <c r="D132" s="3" t="s">
        <v>3772</v>
      </c>
      <c r="E132" s="3" t="s">
        <v>517</v>
      </c>
      <c r="F132" s="4" t="s">
        <v>54</v>
      </c>
      <c r="G132" s="6" t="s">
        <v>3359</v>
      </c>
      <c r="H132" t="s">
        <v>5134</v>
      </c>
      <c r="I132" s="6" t="s">
        <v>21</v>
      </c>
      <c r="J132" s="3" t="s">
        <v>36</v>
      </c>
      <c r="K132" s="5" t="s">
        <v>23</v>
      </c>
      <c r="L132" s="3" t="s">
        <v>4623</v>
      </c>
      <c r="M132" s="2" t="s">
        <v>4593</v>
      </c>
      <c r="N132" t="s">
        <v>4590</v>
      </c>
      <c r="O132" t="s">
        <v>3173</v>
      </c>
      <c r="P132">
        <v>199</v>
      </c>
      <c r="Q132">
        <v>10.073718</v>
      </c>
      <c r="S132" s="20"/>
      <c r="T132"/>
      <c r="U132" s="6"/>
      <c r="V132" s="3"/>
      <c r="W132" s="5"/>
      <c r="X132" s="3"/>
    </row>
    <row r="133" spans="1:24">
      <c r="A133" s="3" t="s">
        <v>4275</v>
      </c>
      <c r="B133" s="3" t="s">
        <v>14</v>
      </c>
      <c r="C133" s="3" t="s">
        <v>3317</v>
      </c>
      <c r="D133" s="3" t="s">
        <v>3707</v>
      </c>
      <c r="E133" s="3" t="s">
        <v>53</v>
      </c>
      <c r="F133" s="4" t="s">
        <v>54</v>
      </c>
      <c r="G133" s="6" t="s">
        <v>3359</v>
      </c>
      <c r="H133" t="s">
        <v>4961</v>
      </c>
      <c r="I133" s="6" t="s">
        <v>21</v>
      </c>
      <c r="J133" s="3" t="s">
        <v>36</v>
      </c>
      <c r="K133" s="3" t="s">
        <v>23</v>
      </c>
      <c r="L133" s="3" t="s">
        <v>4623</v>
      </c>
      <c r="M133" s="2" t="s">
        <v>4593</v>
      </c>
      <c r="N133" t="s">
        <v>4589</v>
      </c>
      <c r="O133" t="s">
        <v>3173</v>
      </c>
      <c r="P133">
        <v>172</v>
      </c>
      <c r="Q133">
        <v>11.961596</v>
      </c>
      <c r="S133" s="20"/>
      <c r="T133"/>
      <c r="U133" s="3"/>
      <c r="V133" s="3"/>
      <c r="W133" s="5"/>
      <c r="X133" s="3"/>
    </row>
    <row r="134" spans="1:24">
      <c r="A134" s="3" t="s">
        <v>4327</v>
      </c>
      <c r="B134" s="3" t="s">
        <v>14</v>
      </c>
      <c r="C134" s="3" t="s">
        <v>3317</v>
      </c>
      <c r="D134" s="3" t="s">
        <v>3772</v>
      </c>
      <c r="E134" s="3" t="s">
        <v>517</v>
      </c>
      <c r="F134" s="4" t="s">
        <v>54</v>
      </c>
      <c r="G134" s="3" t="s">
        <v>3357</v>
      </c>
      <c r="H134" t="s">
        <v>5133</v>
      </c>
      <c r="I134" s="3" t="s">
        <v>21</v>
      </c>
      <c r="J134" s="3" t="s">
        <v>36</v>
      </c>
      <c r="K134" s="5" t="s">
        <v>23</v>
      </c>
      <c r="L134" s="3" t="s">
        <v>4623</v>
      </c>
      <c r="M134" s="2" t="s">
        <v>4593</v>
      </c>
      <c r="N134" t="s">
        <v>4590</v>
      </c>
      <c r="O134" t="s">
        <v>3173</v>
      </c>
      <c r="P134">
        <v>191</v>
      </c>
      <c r="Q134">
        <v>10.908011999999999</v>
      </c>
      <c r="S134" s="20"/>
      <c r="T134"/>
      <c r="U134" s="6"/>
      <c r="V134" s="3"/>
      <c r="W134" s="5"/>
      <c r="X134" s="3"/>
    </row>
    <row r="135" spans="1:24">
      <c r="A135" s="3" t="s">
        <v>4329</v>
      </c>
      <c r="B135" s="3" t="s">
        <v>14</v>
      </c>
      <c r="C135" s="3" t="s">
        <v>3317</v>
      </c>
      <c r="D135" s="3" t="s">
        <v>3772</v>
      </c>
      <c r="E135" s="3" t="s">
        <v>517</v>
      </c>
      <c r="F135" s="4" t="s">
        <v>54</v>
      </c>
      <c r="G135" s="3" t="s">
        <v>3342</v>
      </c>
      <c r="H135" t="s">
        <v>5135</v>
      </c>
      <c r="I135" s="3" t="s">
        <v>21</v>
      </c>
      <c r="J135" s="3" t="s">
        <v>36</v>
      </c>
      <c r="K135" s="5" t="s">
        <v>23</v>
      </c>
      <c r="L135" s="3" t="s">
        <v>4623</v>
      </c>
      <c r="M135" s="2" t="s">
        <v>4593</v>
      </c>
      <c r="N135" t="s">
        <v>4590</v>
      </c>
      <c r="O135" t="s">
        <v>3173</v>
      </c>
      <c r="P135">
        <v>174</v>
      </c>
      <c r="Q135">
        <v>10.114917999999999</v>
      </c>
      <c r="S135" s="20"/>
      <c r="T135"/>
      <c r="U135" s="6"/>
      <c r="V135" s="3"/>
      <c r="W135" s="5"/>
      <c r="X135" s="3"/>
    </row>
    <row r="136" spans="1:24">
      <c r="A136" s="3" t="s">
        <v>4272</v>
      </c>
      <c r="B136" s="3" t="s">
        <v>14</v>
      </c>
      <c r="C136" s="3" t="s">
        <v>3317</v>
      </c>
      <c r="D136" s="3" t="s">
        <v>3707</v>
      </c>
      <c r="E136" s="3" t="s">
        <v>53</v>
      </c>
      <c r="F136" s="4" t="s">
        <v>54</v>
      </c>
      <c r="G136" s="3" t="s">
        <v>3391</v>
      </c>
      <c r="H136" t="s">
        <v>4958</v>
      </c>
      <c r="I136" s="3" t="s">
        <v>21</v>
      </c>
      <c r="J136" s="3" t="s">
        <v>36</v>
      </c>
      <c r="K136" s="3" t="s">
        <v>23</v>
      </c>
      <c r="L136" s="3" t="s">
        <v>4623</v>
      </c>
      <c r="M136" s="2" t="s">
        <v>4593</v>
      </c>
      <c r="N136" t="s">
        <v>4590</v>
      </c>
      <c r="O136" t="s">
        <v>3173</v>
      </c>
      <c r="P136">
        <v>156</v>
      </c>
      <c r="Q136">
        <v>5.1216970000000002</v>
      </c>
      <c r="S136" s="20"/>
      <c r="T136"/>
      <c r="U136" s="3"/>
      <c r="V136" s="3"/>
      <c r="W136" s="5"/>
      <c r="X136" s="3"/>
    </row>
    <row r="137" spans="1:24">
      <c r="A137" s="3" t="s">
        <v>4250</v>
      </c>
      <c r="B137" s="3" t="s">
        <v>14</v>
      </c>
      <c r="C137" s="3" t="s">
        <v>3317</v>
      </c>
      <c r="D137" s="3" t="s">
        <v>3581</v>
      </c>
      <c r="E137" s="3" t="s">
        <v>517</v>
      </c>
      <c r="F137" s="4" t="s">
        <v>54</v>
      </c>
      <c r="G137" s="6" t="s">
        <v>3359</v>
      </c>
      <c r="H137" t="s">
        <v>5152</v>
      </c>
      <c r="I137" s="6" t="s">
        <v>21</v>
      </c>
      <c r="J137" s="3" t="s">
        <v>225</v>
      </c>
      <c r="K137" s="3" t="s">
        <v>23</v>
      </c>
      <c r="L137" s="3" t="s">
        <v>4620</v>
      </c>
      <c r="M137" s="2" t="s">
        <v>4617</v>
      </c>
      <c r="N137" t="s">
        <v>4589</v>
      </c>
      <c r="O137" t="s">
        <v>3173</v>
      </c>
      <c r="P137">
        <v>128</v>
      </c>
      <c r="Q137">
        <v>9.2375559999999997</v>
      </c>
      <c r="S137" s="20"/>
      <c r="T137"/>
      <c r="U137" s="6"/>
      <c r="V137" s="3"/>
      <c r="W137" s="5"/>
      <c r="X137" s="3"/>
    </row>
    <row r="138" spans="1:24">
      <c r="A138" s="3" t="s">
        <v>4218</v>
      </c>
      <c r="B138" s="3" t="s">
        <v>14</v>
      </c>
      <c r="C138" s="3" t="s">
        <v>3317</v>
      </c>
      <c r="D138" s="3" t="s">
        <v>3547</v>
      </c>
      <c r="E138" s="3" t="s">
        <v>53</v>
      </c>
      <c r="F138" s="4" t="s">
        <v>54</v>
      </c>
      <c r="G138" s="6" t="s">
        <v>3387</v>
      </c>
      <c r="H138" t="s">
        <v>4920</v>
      </c>
      <c r="I138" s="6" t="s">
        <v>21</v>
      </c>
      <c r="J138" s="3" t="s">
        <v>225</v>
      </c>
      <c r="K138" s="3" t="s">
        <v>23</v>
      </c>
      <c r="L138" s="3" t="s">
        <v>4620</v>
      </c>
      <c r="M138" s="2" t="s">
        <v>4617</v>
      </c>
      <c r="N138" t="s">
        <v>4590</v>
      </c>
      <c r="O138" t="s">
        <v>3173</v>
      </c>
      <c r="P138">
        <v>134</v>
      </c>
      <c r="Q138">
        <v>13.391679999999999</v>
      </c>
      <c r="S138" s="20"/>
      <c r="T138"/>
      <c r="U138" s="6"/>
      <c r="V138" s="3"/>
      <c r="W138" s="5"/>
      <c r="X138" s="3"/>
    </row>
    <row r="139" spans="1:24">
      <c r="A139" s="3" t="s">
        <v>4222</v>
      </c>
      <c r="B139" s="3" t="s">
        <v>14</v>
      </c>
      <c r="C139" s="3" t="s">
        <v>3317</v>
      </c>
      <c r="D139" s="3" t="s">
        <v>3653</v>
      </c>
      <c r="E139" s="3" t="s">
        <v>53</v>
      </c>
      <c r="F139" s="4" t="s">
        <v>54</v>
      </c>
      <c r="G139" s="6" t="s">
        <v>3359</v>
      </c>
      <c r="H139" t="s">
        <v>4924</v>
      </c>
      <c r="I139" s="6" t="s">
        <v>21</v>
      </c>
      <c r="J139" s="3" t="s">
        <v>225</v>
      </c>
      <c r="K139" s="3" t="s">
        <v>23</v>
      </c>
      <c r="L139" s="3" t="s">
        <v>4620</v>
      </c>
      <c r="M139" s="2" t="s">
        <v>4617</v>
      </c>
      <c r="N139" t="s">
        <v>4589</v>
      </c>
      <c r="O139" t="s">
        <v>3173</v>
      </c>
      <c r="P139">
        <v>155</v>
      </c>
      <c r="Q139">
        <v>7.0994710000000003</v>
      </c>
      <c r="S139" s="20"/>
      <c r="T139"/>
      <c r="U139" s="3"/>
      <c r="V139" s="3"/>
      <c r="W139" s="5"/>
      <c r="X139" s="3"/>
    </row>
    <row r="140" spans="1:24">
      <c r="A140" s="3" t="s">
        <v>4220</v>
      </c>
      <c r="B140" s="3" t="s">
        <v>14</v>
      </c>
      <c r="C140" s="3" t="s">
        <v>3317</v>
      </c>
      <c r="D140" s="3" t="s">
        <v>3547</v>
      </c>
      <c r="E140" s="3" t="s">
        <v>53</v>
      </c>
      <c r="F140" s="4" t="s">
        <v>54</v>
      </c>
      <c r="G140" s="6" t="s">
        <v>3393</v>
      </c>
      <c r="H140" t="s">
        <v>4922</v>
      </c>
      <c r="I140" s="6" t="s">
        <v>21</v>
      </c>
      <c r="J140" s="3" t="s">
        <v>225</v>
      </c>
      <c r="K140" s="3" t="s">
        <v>23</v>
      </c>
      <c r="L140" s="3" t="s">
        <v>4620</v>
      </c>
      <c r="M140" s="2" t="s">
        <v>4617</v>
      </c>
      <c r="N140" t="s">
        <v>4590</v>
      </c>
      <c r="O140" t="s">
        <v>3173</v>
      </c>
      <c r="P140">
        <v>126</v>
      </c>
      <c r="Q140">
        <v>13.255909000000001</v>
      </c>
      <c r="S140" s="20"/>
      <c r="T140"/>
      <c r="U140" s="6"/>
      <c r="V140" s="3"/>
      <c r="W140" s="5"/>
      <c r="X140" s="3"/>
    </row>
    <row r="141" spans="1:24">
      <c r="A141" s="3" t="s">
        <v>4251</v>
      </c>
      <c r="B141" s="3" t="s">
        <v>14</v>
      </c>
      <c r="C141" s="3" t="s">
        <v>3317</v>
      </c>
      <c r="D141" s="3" t="s">
        <v>3581</v>
      </c>
      <c r="E141" s="3" t="s">
        <v>517</v>
      </c>
      <c r="F141" s="4" t="s">
        <v>54</v>
      </c>
      <c r="G141" s="3" t="s">
        <v>3342</v>
      </c>
      <c r="H141" t="s">
        <v>5153</v>
      </c>
      <c r="I141" s="3" t="s">
        <v>21</v>
      </c>
      <c r="J141" s="3" t="s">
        <v>225</v>
      </c>
      <c r="K141" s="3" t="s">
        <v>23</v>
      </c>
      <c r="L141" s="3" t="s">
        <v>4620</v>
      </c>
      <c r="M141" s="2" t="s">
        <v>4617</v>
      </c>
      <c r="N141" t="s">
        <v>4589</v>
      </c>
      <c r="O141" t="s">
        <v>3173</v>
      </c>
      <c r="P141">
        <v>130</v>
      </c>
      <c r="Q141">
        <v>5.3612789999999997</v>
      </c>
      <c r="S141" s="20"/>
      <c r="T141"/>
      <c r="U141" s="28"/>
      <c r="V141" s="28"/>
      <c r="W141" s="39"/>
      <c r="X141" s="28"/>
    </row>
    <row r="142" spans="1:24">
      <c r="A142" s="3" t="s">
        <v>4221</v>
      </c>
      <c r="B142" s="3" t="s">
        <v>14</v>
      </c>
      <c r="C142" s="3" t="s">
        <v>3317</v>
      </c>
      <c r="D142" s="3" t="s">
        <v>3547</v>
      </c>
      <c r="E142" s="3" t="s">
        <v>53</v>
      </c>
      <c r="F142" s="4" t="s">
        <v>54</v>
      </c>
      <c r="G142" s="3" t="s">
        <v>3357</v>
      </c>
      <c r="H142" t="s">
        <v>4923</v>
      </c>
      <c r="I142" s="3" t="s">
        <v>21</v>
      </c>
      <c r="J142" s="3" t="s">
        <v>225</v>
      </c>
      <c r="K142" s="3" t="s">
        <v>23</v>
      </c>
      <c r="L142" s="3" t="s">
        <v>4620</v>
      </c>
      <c r="M142" s="2" t="s">
        <v>4617</v>
      </c>
      <c r="N142" t="s">
        <v>4590</v>
      </c>
      <c r="O142" t="s">
        <v>3173</v>
      </c>
      <c r="P142">
        <v>118</v>
      </c>
      <c r="Q142">
        <v>13.438369</v>
      </c>
      <c r="S142" s="20"/>
      <c r="T142"/>
      <c r="U142" s="6"/>
      <c r="V142" s="3"/>
      <c r="W142" s="5"/>
      <c r="X142" s="3"/>
    </row>
    <row r="143" spans="1:24">
      <c r="A143" s="3" t="s">
        <v>4223</v>
      </c>
      <c r="B143" s="3" t="s">
        <v>14</v>
      </c>
      <c r="C143" s="3" t="s">
        <v>3317</v>
      </c>
      <c r="D143" s="3" t="s">
        <v>3653</v>
      </c>
      <c r="E143" s="3" t="s">
        <v>53</v>
      </c>
      <c r="F143" s="4" t="s">
        <v>54</v>
      </c>
      <c r="G143" s="3" t="s">
        <v>3342</v>
      </c>
      <c r="H143" t="s">
        <v>4925</v>
      </c>
      <c r="I143" s="3" t="s">
        <v>21</v>
      </c>
      <c r="J143" s="3" t="s">
        <v>225</v>
      </c>
      <c r="K143" s="3" t="s">
        <v>23</v>
      </c>
      <c r="L143" s="3" t="s">
        <v>4620</v>
      </c>
      <c r="M143" s="2" t="s">
        <v>4617</v>
      </c>
      <c r="N143" t="s">
        <v>4589</v>
      </c>
      <c r="O143" t="s">
        <v>3173</v>
      </c>
      <c r="P143">
        <v>124</v>
      </c>
      <c r="Q143">
        <v>6.1676000000000002</v>
      </c>
      <c r="S143" s="20"/>
      <c r="T143"/>
      <c r="U143" s="6"/>
      <c r="V143" s="3"/>
      <c r="W143" s="5"/>
      <c r="X143" s="3"/>
    </row>
    <row r="144" spans="1:24">
      <c r="A144" s="3" t="s">
        <v>4219</v>
      </c>
      <c r="B144" s="3" t="s">
        <v>14</v>
      </c>
      <c r="C144" s="3" t="s">
        <v>3317</v>
      </c>
      <c r="D144" s="3" t="s">
        <v>3547</v>
      </c>
      <c r="E144" s="3" t="s">
        <v>53</v>
      </c>
      <c r="F144" s="4" t="s">
        <v>54</v>
      </c>
      <c r="G144" s="3" t="s">
        <v>3391</v>
      </c>
      <c r="H144" t="s">
        <v>4921</v>
      </c>
      <c r="I144" s="3" t="s">
        <v>21</v>
      </c>
      <c r="J144" s="3" t="s">
        <v>225</v>
      </c>
      <c r="K144" s="3" t="s">
        <v>23</v>
      </c>
      <c r="L144" s="3" t="s">
        <v>4620</v>
      </c>
      <c r="M144" s="2" t="s">
        <v>4617</v>
      </c>
      <c r="N144" t="s">
        <v>4590</v>
      </c>
      <c r="O144" t="s">
        <v>3173</v>
      </c>
      <c r="P144">
        <v>121</v>
      </c>
      <c r="Q144">
        <v>14.438471</v>
      </c>
      <c r="S144" s="20"/>
      <c r="T144"/>
      <c r="U144" s="6"/>
      <c r="V144" s="3"/>
      <c r="W144" s="5"/>
      <c r="X144" s="3"/>
    </row>
    <row r="145" spans="1:24">
      <c r="A145" s="3" t="s">
        <v>4246</v>
      </c>
      <c r="B145" s="3" t="s">
        <v>14</v>
      </c>
      <c r="C145" s="3" t="s">
        <v>3317</v>
      </c>
      <c r="D145" s="3" t="s">
        <v>3581</v>
      </c>
      <c r="E145" s="3" t="s">
        <v>517</v>
      </c>
      <c r="F145" s="4" t="s">
        <v>54</v>
      </c>
      <c r="G145" s="6" t="s">
        <v>3387</v>
      </c>
      <c r="H145" t="s">
        <v>5148</v>
      </c>
      <c r="I145" s="6" t="s">
        <v>21</v>
      </c>
      <c r="J145" s="3" t="s">
        <v>225</v>
      </c>
      <c r="K145" s="3" t="s">
        <v>23</v>
      </c>
      <c r="L145" s="3" t="s">
        <v>4620</v>
      </c>
      <c r="M145" s="2" t="s">
        <v>4617</v>
      </c>
      <c r="N145" t="s">
        <v>4590</v>
      </c>
      <c r="O145" t="s">
        <v>3173</v>
      </c>
      <c r="P145">
        <v>137</v>
      </c>
      <c r="Q145">
        <v>5.5466049999999996</v>
      </c>
      <c r="S145" s="20"/>
      <c r="T145"/>
      <c r="U145" s="6"/>
      <c r="V145" s="3"/>
      <c r="W145" s="5"/>
      <c r="X145" s="3"/>
    </row>
    <row r="146" spans="1:24">
      <c r="A146" s="3" t="s">
        <v>4247</v>
      </c>
      <c r="B146" s="3" t="s">
        <v>14</v>
      </c>
      <c r="C146" s="3" t="s">
        <v>3317</v>
      </c>
      <c r="D146" s="3" t="s">
        <v>3581</v>
      </c>
      <c r="E146" s="3" t="s">
        <v>517</v>
      </c>
      <c r="F146" s="4" t="s">
        <v>54</v>
      </c>
      <c r="G146" s="3" t="s">
        <v>3391</v>
      </c>
      <c r="H146" t="s">
        <v>5149</v>
      </c>
      <c r="I146" s="3" t="s">
        <v>21</v>
      </c>
      <c r="J146" s="3" t="s">
        <v>225</v>
      </c>
      <c r="K146" s="3" t="s">
        <v>23</v>
      </c>
      <c r="L146" s="3" t="s">
        <v>4620</v>
      </c>
      <c r="M146" s="2" t="s">
        <v>4617</v>
      </c>
      <c r="N146" t="s">
        <v>4590</v>
      </c>
      <c r="O146" t="s">
        <v>3173</v>
      </c>
      <c r="P146">
        <v>148</v>
      </c>
      <c r="Q146">
        <v>5.8569820000000004</v>
      </c>
      <c r="S146" s="20"/>
      <c r="T146"/>
      <c r="U146" s="6"/>
      <c r="V146" s="3"/>
      <c r="W146" s="5"/>
      <c r="X146" s="3"/>
    </row>
    <row r="147" spans="1:24">
      <c r="A147" s="3" t="s">
        <v>4248</v>
      </c>
      <c r="B147" s="3" t="s">
        <v>14</v>
      </c>
      <c r="C147" s="3" t="s">
        <v>3317</v>
      </c>
      <c r="D147" s="3" t="s">
        <v>3581</v>
      </c>
      <c r="E147" s="3" t="s">
        <v>517</v>
      </c>
      <c r="F147" s="4" t="s">
        <v>54</v>
      </c>
      <c r="G147" s="6" t="s">
        <v>3393</v>
      </c>
      <c r="H147" t="s">
        <v>5150</v>
      </c>
      <c r="I147" s="6" t="s">
        <v>21</v>
      </c>
      <c r="J147" s="3" t="s">
        <v>225</v>
      </c>
      <c r="K147" s="3" t="s">
        <v>23</v>
      </c>
      <c r="L147" s="3" t="s">
        <v>4620</v>
      </c>
      <c r="M147" s="2" t="s">
        <v>4617</v>
      </c>
      <c r="N147" t="s">
        <v>4590</v>
      </c>
      <c r="O147" t="s">
        <v>3173</v>
      </c>
      <c r="P147">
        <v>129</v>
      </c>
      <c r="Q147">
        <v>4.9556079999999998</v>
      </c>
      <c r="S147" s="20"/>
      <c r="T147"/>
      <c r="U147" s="6"/>
      <c r="V147" s="3"/>
      <c r="W147" s="5"/>
      <c r="X147" s="3"/>
    </row>
    <row r="148" spans="1:24">
      <c r="A148" s="3" t="s">
        <v>4249</v>
      </c>
      <c r="B148" s="3" t="s">
        <v>14</v>
      </c>
      <c r="C148" s="3" t="s">
        <v>3317</v>
      </c>
      <c r="D148" s="3" t="s">
        <v>3581</v>
      </c>
      <c r="E148" s="3" t="s">
        <v>517</v>
      </c>
      <c r="F148" s="4" t="s">
        <v>54</v>
      </c>
      <c r="G148" s="3" t="s">
        <v>3357</v>
      </c>
      <c r="H148" t="s">
        <v>5151</v>
      </c>
      <c r="I148" s="3" t="s">
        <v>21</v>
      </c>
      <c r="J148" s="3" t="s">
        <v>225</v>
      </c>
      <c r="K148" s="3" t="s">
        <v>23</v>
      </c>
      <c r="L148" s="3" t="s">
        <v>4620</v>
      </c>
      <c r="M148" s="2" t="s">
        <v>4617</v>
      </c>
      <c r="N148" t="s">
        <v>4590</v>
      </c>
      <c r="O148" t="s">
        <v>3173</v>
      </c>
      <c r="P148">
        <v>131</v>
      </c>
      <c r="Q148">
        <v>5.4721659999999996</v>
      </c>
      <c r="S148" s="20"/>
      <c r="T148"/>
      <c r="U148" s="6"/>
      <c r="V148" s="3"/>
      <c r="W148" s="5"/>
      <c r="X148" s="3"/>
    </row>
    <row r="149" spans="1:24">
      <c r="A149" s="3" t="s">
        <v>4295</v>
      </c>
      <c r="B149" s="3" t="s">
        <v>14</v>
      </c>
      <c r="C149" s="3" t="s">
        <v>3317</v>
      </c>
      <c r="D149" s="3" t="s">
        <v>3738</v>
      </c>
      <c r="E149" s="3" t="s">
        <v>517</v>
      </c>
      <c r="F149" s="4" t="s">
        <v>54</v>
      </c>
      <c r="G149" s="3" t="s">
        <v>3342</v>
      </c>
      <c r="H149" t="s">
        <v>5167</v>
      </c>
      <c r="I149" s="3" t="s">
        <v>21</v>
      </c>
      <c r="J149" s="3" t="s">
        <v>222</v>
      </c>
      <c r="K149" s="5" t="s">
        <v>23</v>
      </c>
      <c r="L149" s="3" t="s">
        <v>4616</v>
      </c>
      <c r="M149" s="2" t="s">
        <v>4617</v>
      </c>
      <c r="N149" t="s">
        <v>4590</v>
      </c>
      <c r="O149" t="s">
        <v>3173</v>
      </c>
      <c r="P149">
        <v>128</v>
      </c>
      <c r="Q149">
        <v>12.565042</v>
      </c>
      <c r="S149" s="20"/>
      <c r="T149"/>
      <c r="U149" s="6"/>
      <c r="V149" s="3"/>
      <c r="W149" s="5"/>
      <c r="X149" s="3"/>
    </row>
    <row r="150" spans="1:24">
      <c r="A150" s="3" t="s">
        <v>4201</v>
      </c>
      <c r="B150" s="3" t="s">
        <v>14</v>
      </c>
      <c r="C150" s="3" t="s">
        <v>3317</v>
      </c>
      <c r="D150" s="3" t="s">
        <v>3433</v>
      </c>
      <c r="E150" s="3" t="s">
        <v>517</v>
      </c>
      <c r="F150" s="4" t="s">
        <v>54</v>
      </c>
      <c r="G150" s="3" t="s">
        <v>3391</v>
      </c>
      <c r="H150" t="s">
        <v>5163</v>
      </c>
      <c r="I150" s="3" t="s">
        <v>21</v>
      </c>
      <c r="J150" s="3" t="s">
        <v>222</v>
      </c>
      <c r="K150" s="3" t="s">
        <v>23</v>
      </c>
      <c r="L150" s="3" t="s">
        <v>4616</v>
      </c>
      <c r="M150" s="2" t="s">
        <v>4617</v>
      </c>
      <c r="N150" t="s">
        <v>4589</v>
      </c>
      <c r="O150" t="s">
        <v>3173</v>
      </c>
      <c r="P150">
        <v>166</v>
      </c>
      <c r="Q150">
        <v>13.434497</v>
      </c>
      <c r="S150" s="20"/>
      <c r="T150"/>
      <c r="U150" s="3"/>
      <c r="V150" s="3"/>
      <c r="W150" s="3"/>
      <c r="X150" s="3"/>
    </row>
    <row r="151" spans="1:24">
      <c r="A151" s="3" t="s">
        <v>4175</v>
      </c>
      <c r="B151" s="3" t="s">
        <v>14</v>
      </c>
      <c r="C151" s="3" t="s">
        <v>3317</v>
      </c>
      <c r="D151" s="3" t="s">
        <v>3539</v>
      </c>
      <c r="E151" s="3" t="s">
        <v>53</v>
      </c>
      <c r="F151" s="4" t="s">
        <v>54</v>
      </c>
      <c r="G151" s="3" t="s">
        <v>3391</v>
      </c>
      <c r="H151" t="s">
        <v>4884</v>
      </c>
      <c r="I151" s="3" t="s">
        <v>21</v>
      </c>
      <c r="J151" s="3" t="s">
        <v>222</v>
      </c>
      <c r="K151" s="3" t="s">
        <v>23</v>
      </c>
      <c r="L151" s="3" t="s">
        <v>4616</v>
      </c>
      <c r="M151" s="2" t="s">
        <v>4617</v>
      </c>
      <c r="N151" t="s">
        <v>4590</v>
      </c>
      <c r="O151" t="s">
        <v>3173</v>
      </c>
      <c r="P151">
        <v>85</v>
      </c>
      <c r="Q151">
        <v>12.527346</v>
      </c>
      <c r="S151" s="20"/>
      <c r="T151"/>
      <c r="U151" s="3"/>
      <c r="V151" s="3"/>
      <c r="W151" s="3"/>
      <c r="X151" s="3"/>
    </row>
    <row r="152" spans="1:24">
      <c r="A152" s="3" t="s">
        <v>4294</v>
      </c>
      <c r="B152" s="3" t="s">
        <v>14</v>
      </c>
      <c r="C152" s="3" t="s">
        <v>3317</v>
      </c>
      <c r="D152" s="3" t="s">
        <v>3738</v>
      </c>
      <c r="E152" s="3" t="s">
        <v>517</v>
      </c>
      <c r="F152" s="4" t="s">
        <v>54</v>
      </c>
      <c r="G152" s="6" t="s">
        <v>3359</v>
      </c>
      <c r="H152" t="s">
        <v>5166</v>
      </c>
      <c r="I152" s="6" t="s">
        <v>21</v>
      </c>
      <c r="J152" s="3" t="s">
        <v>222</v>
      </c>
      <c r="K152" s="5" t="s">
        <v>23</v>
      </c>
      <c r="L152" s="3" t="s">
        <v>4616</v>
      </c>
      <c r="M152" s="2" t="s">
        <v>4617</v>
      </c>
      <c r="N152" t="s">
        <v>4590</v>
      </c>
      <c r="O152" t="s">
        <v>3173</v>
      </c>
      <c r="P152">
        <v>191</v>
      </c>
      <c r="Q152">
        <v>15.475412</v>
      </c>
      <c r="S152" s="20"/>
      <c r="T152"/>
      <c r="U152" s="3"/>
      <c r="V152" s="3"/>
      <c r="W152" s="3"/>
      <c r="X152" s="3"/>
    </row>
    <row r="153" spans="1:24">
      <c r="A153" s="3" t="s">
        <v>4200</v>
      </c>
      <c r="B153" s="3" t="s">
        <v>14</v>
      </c>
      <c r="C153" s="3" t="s">
        <v>3317</v>
      </c>
      <c r="D153" s="3" t="s">
        <v>3433</v>
      </c>
      <c r="E153" s="3" t="s">
        <v>517</v>
      </c>
      <c r="F153" s="4" t="s">
        <v>54</v>
      </c>
      <c r="G153" s="6" t="s">
        <v>3387</v>
      </c>
      <c r="H153" t="s">
        <v>5162</v>
      </c>
      <c r="I153" s="6" t="s">
        <v>21</v>
      </c>
      <c r="J153" s="3" t="s">
        <v>222</v>
      </c>
      <c r="K153" s="3" t="s">
        <v>23</v>
      </c>
      <c r="L153" s="3" t="s">
        <v>4616</v>
      </c>
      <c r="M153" s="2" t="s">
        <v>4617</v>
      </c>
      <c r="N153" t="s">
        <v>4589</v>
      </c>
      <c r="O153" t="s">
        <v>3173</v>
      </c>
      <c r="P153">
        <v>170</v>
      </c>
      <c r="Q153">
        <v>15.759141</v>
      </c>
      <c r="S153" s="20"/>
      <c r="T153"/>
      <c r="U153" s="3"/>
      <c r="V153" s="3"/>
      <c r="W153" s="3"/>
      <c r="X153" s="3"/>
    </row>
    <row r="154" spans="1:24">
      <c r="A154" s="3" t="s">
        <v>4292</v>
      </c>
      <c r="B154" s="3" t="s">
        <v>14</v>
      </c>
      <c r="C154" s="3" t="s">
        <v>3317</v>
      </c>
      <c r="D154" s="3" t="s">
        <v>3738</v>
      </c>
      <c r="E154" s="3" t="s">
        <v>517</v>
      </c>
      <c r="F154" s="4" t="s">
        <v>54</v>
      </c>
      <c r="G154" s="6" t="s">
        <v>3393</v>
      </c>
      <c r="H154" t="s">
        <v>5164</v>
      </c>
      <c r="I154" s="6" t="s">
        <v>21</v>
      </c>
      <c r="J154" s="3" t="s">
        <v>222</v>
      </c>
      <c r="K154" s="5" t="s">
        <v>23</v>
      </c>
      <c r="L154" s="3" t="s">
        <v>4616</v>
      </c>
      <c r="M154" s="2" t="s">
        <v>4617</v>
      </c>
      <c r="N154" t="s">
        <v>4590</v>
      </c>
      <c r="O154" t="s">
        <v>3173</v>
      </c>
      <c r="P154">
        <v>149</v>
      </c>
      <c r="Q154">
        <v>11.455026999999999</v>
      </c>
      <c r="S154" s="20"/>
      <c r="T154"/>
      <c r="U154" s="3"/>
      <c r="V154" s="3"/>
      <c r="W154" s="3"/>
      <c r="X154" s="3"/>
    </row>
    <row r="155" spans="1:24">
      <c r="A155" s="3" t="s">
        <v>4179</v>
      </c>
      <c r="B155" s="3" t="s">
        <v>14</v>
      </c>
      <c r="C155" s="3" t="s">
        <v>3317</v>
      </c>
      <c r="D155" s="3" t="s">
        <v>3623</v>
      </c>
      <c r="E155" s="3" t="s">
        <v>53</v>
      </c>
      <c r="F155" s="4" t="s">
        <v>54</v>
      </c>
      <c r="G155" s="3" t="s">
        <v>3342</v>
      </c>
      <c r="H155" t="s">
        <v>4887</v>
      </c>
      <c r="I155" s="3" t="s">
        <v>21</v>
      </c>
      <c r="J155" s="3" t="s">
        <v>222</v>
      </c>
      <c r="K155" s="3" t="s">
        <v>23</v>
      </c>
      <c r="L155" s="3" t="s">
        <v>4616</v>
      </c>
      <c r="M155" s="2" t="s">
        <v>4617</v>
      </c>
      <c r="N155" t="s">
        <v>4589</v>
      </c>
      <c r="O155" t="s">
        <v>3173</v>
      </c>
      <c r="P155">
        <v>116</v>
      </c>
      <c r="Q155">
        <v>12.78309</v>
      </c>
      <c r="S155" s="20"/>
      <c r="T155"/>
      <c r="U155" s="3"/>
      <c r="V155" s="3"/>
      <c r="W155" s="3"/>
      <c r="X155" s="3"/>
    </row>
    <row r="156" spans="1:24">
      <c r="A156" s="3" t="s">
        <v>4174</v>
      </c>
      <c r="B156" s="3" t="s">
        <v>14</v>
      </c>
      <c r="C156" s="3" t="s">
        <v>3317</v>
      </c>
      <c r="D156" s="3" t="s">
        <v>3539</v>
      </c>
      <c r="E156" s="3" t="s">
        <v>53</v>
      </c>
      <c r="F156" s="4" t="s">
        <v>54</v>
      </c>
      <c r="G156" s="6" t="s">
        <v>3387</v>
      </c>
      <c r="H156" t="s">
        <v>4883</v>
      </c>
      <c r="I156" s="6" t="s">
        <v>21</v>
      </c>
      <c r="J156" s="3" t="s">
        <v>222</v>
      </c>
      <c r="K156" s="3" t="s">
        <v>23</v>
      </c>
      <c r="L156" s="3" t="s">
        <v>4616</v>
      </c>
      <c r="M156" s="2" t="s">
        <v>4617</v>
      </c>
      <c r="N156" t="s">
        <v>4590</v>
      </c>
      <c r="O156" t="s">
        <v>3173</v>
      </c>
      <c r="P156">
        <v>133</v>
      </c>
      <c r="Q156">
        <v>13.744870000000001</v>
      </c>
      <c r="S156" s="20"/>
      <c r="T156"/>
      <c r="U156" s="3"/>
      <c r="V156" s="3"/>
      <c r="W156" s="3"/>
      <c r="X156" s="3"/>
    </row>
    <row r="157" spans="1:24">
      <c r="A157" s="3" t="s">
        <v>4176</v>
      </c>
      <c r="B157" s="3" t="s">
        <v>14</v>
      </c>
      <c r="C157" s="3" t="s">
        <v>3317</v>
      </c>
      <c r="D157" s="3" t="s">
        <v>3539</v>
      </c>
      <c r="E157" s="3" t="s">
        <v>53</v>
      </c>
      <c r="F157" s="4" t="s">
        <v>54</v>
      </c>
      <c r="G157" s="6" t="s">
        <v>3393</v>
      </c>
      <c r="H157" t="s">
        <v>4885</v>
      </c>
      <c r="I157" s="6" t="s">
        <v>21</v>
      </c>
      <c r="J157" s="3" t="s">
        <v>222</v>
      </c>
      <c r="K157" s="3" t="s">
        <v>23</v>
      </c>
      <c r="L157" s="3" t="s">
        <v>4616</v>
      </c>
      <c r="M157" s="2" t="s">
        <v>4617</v>
      </c>
      <c r="N157" t="s">
        <v>4590</v>
      </c>
      <c r="O157" t="s">
        <v>3173</v>
      </c>
      <c r="P157">
        <v>129</v>
      </c>
      <c r="Q157">
        <v>13.803568</v>
      </c>
      <c r="S157" s="20"/>
      <c r="T157"/>
      <c r="U157" s="3"/>
      <c r="V157" s="3"/>
      <c r="W157" s="3"/>
      <c r="X157" s="3"/>
    </row>
    <row r="158" spans="1:24">
      <c r="A158" s="3" t="s">
        <v>4293</v>
      </c>
      <c r="B158" s="3" t="s">
        <v>14</v>
      </c>
      <c r="C158" s="3" t="s">
        <v>3317</v>
      </c>
      <c r="D158" s="3" t="s">
        <v>3738</v>
      </c>
      <c r="E158" s="3" t="s">
        <v>517</v>
      </c>
      <c r="F158" s="4" t="s">
        <v>54</v>
      </c>
      <c r="G158" s="3" t="s">
        <v>3357</v>
      </c>
      <c r="H158" t="s">
        <v>5165</v>
      </c>
      <c r="I158" s="3" t="s">
        <v>21</v>
      </c>
      <c r="J158" s="3" t="s">
        <v>222</v>
      </c>
      <c r="K158" s="5" t="s">
        <v>23</v>
      </c>
      <c r="L158" s="3" t="s">
        <v>4616</v>
      </c>
      <c r="M158" s="2" t="s">
        <v>4617</v>
      </c>
      <c r="N158" t="s">
        <v>4590</v>
      </c>
      <c r="O158" t="s">
        <v>3173</v>
      </c>
      <c r="P158">
        <v>121</v>
      </c>
      <c r="Q158">
        <v>9.3792270000000002</v>
      </c>
      <c r="S158" s="20"/>
      <c r="T158"/>
      <c r="U158" s="3"/>
      <c r="V158" s="3"/>
      <c r="W158" s="3"/>
      <c r="X158" s="3"/>
    </row>
    <row r="159" spans="1:24">
      <c r="A159" s="3" t="s">
        <v>4355</v>
      </c>
      <c r="B159" s="3" t="s">
        <v>14</v>
      </c>
      <c r="C159" s="3" t="s">
        <v>3317</v>
      </c>
      <c r="D159" s="3" t="s">
        <v>3605</v>
      </c>
      <c r="E159" s="3" t="s">
        <v>53</v>
      </c>
      <c r="F159" s="4" t="s">
        <v>54</v>
      </c>
      <c r="G159" s="3" t="s">
        <v>3391</v>
      </c>
      <c r="H159" t="s">
        <v>5008</v>
      </c>
      <c r="I159" s="3" t="s">
        <v>21</v>
      </c>
      <c r="J159" s="3" t="s">
        <v>36</v>
      </c>
      <c r="K159" s="5" t="s">
        <v>23</v>
      </c>
      <c r="L159" s="3" t="s">
        <v>4627</v>
      </c>
      <c r="M159" s="2" t="s">
        <v>4617</v>
      </c>
      <c r="N159" t="s">
        <v>4589</v>
      </c>
      <c r="O159" t="s">
        <v>3173</v>
      </c>
      <c r="P159">
        <v>114</v>
      </c>
      <c r="Q159">
        <v>7.892906</v>
      </c>
      <c r="S159" s="20"/>
      <c r="T159"/>
      <c r="U159" s="3"/>
      <c r="V159" s="3"/>
      <c r="W159" s="3"/>
      <c r="X159" s="3"/>
    </row>
    <row r="160" spans="1:24">
      <c r="A160" s="3" t="s">
        <v>4385</v>
      </c>
      <c r="B160" s="3" t="s">
        <v>14</v>
      </c>
      <c r="C160" s="3" t="s">
        <v>3317</v>
      </c>
      <c r="D160" s="3" t="s">
        <v>3833</v>
      </c>
      <c r="E160" s="3" t="s">
        <v>517</v>
      </c>
      <c r="F160" s="4" t="s">
        <v>54</v>
      </c>
      <c r="G160" s="3" t="s">
        <v>3391</v>
      </c>
      <c r="H160" t="s">
        <v>5181</v>
      </c>
      <c r="I160" s="3" t="s">
        <v>21</v>
      </c>
      <c r="J160" s="3" t="s">
        <v>36</v>
      </c>
      <c r="K160" s="5" t="s">
        <v>23</v>
      </c>
      <c r="L160" s="3" t="s">
        <v>4627</v>
      </c>
      <c r="M160" s="2" t="s">
        <v>4617</v>
      </c>
      <c r="N160" t="s">
        <v>4589</v>
      </c>
      <c r="O160" t="s">
        <v>3173</v>
      </c>
      <c r="P160">
        <v>125</v>
      </c>
      <c r="Q160">
        <v>9.0618660000000002</v>
      </c>
      <c r="S160" s="20"/>
      <c r="T160"/>
      <c r="U160" s="3"/>
      <c r="V160" s="3"/>
      <c r="W160" s="3"/>
      <c r="X160" s="3"/>
    </row>
    <row r="161" spans="1:24">
      <c r="A161" s="3" t="s">
        <v>4387</v>
      </c>
      <c r="B161" s="3" t="s">
        <v>14</v>
      </c>
      <c r="C161" s="3" t="s">
        <v>3317</v>
      </c>
      <c r="D161" s="3" t="s">
        <v>3833</v>
      </c>
      <c r="E161" s="3" t="s">
        <v>517</v>
      </c>
      <c r="F161" s="4" t="s">
        <v>54</v>
      </c>
      <c r="G161" s="3" t="s">
        <v>3357</v>
      </c>
      <c r="H161" t="s">
        <v>5183</v>
      </c>
      <c r="I161" s="3" t="s">
        <v>21</v>
      </c>
      <c r="J161" s="3" t="s">
        <v>36</v>
      </c>
      <c r="K161" s="5" t="s">
        <v>23</v>
      </c>
      <c r="L161" s="3" t="s">
        <v>4627</v>
      </c>
      <c r="M161" s="2" t="s">
        <v>4617</v>
      </c>
      <c r="N161" t="s">
        <v>4590</v>
      </c>
      <c r="O161" t="s">
        <v>3173</v>
      </c>
      <c r="P161">
        <v>160</v>
      </c>
      <c r="Q161">
        <v>10.461249</v>
      </c>
      <c r="S161" s="20"/>
      <c r="T161"/>
      <c r="U161" s="3"/>
      <c r="V161" s="3"/>
      <c r="W161" s="3"/>
      <c r="X161" s="3"/>
    </row>
    <row r="162" spans="1:24">
      <c r="A162" s="3" t="s">
        <v>4386</v>
      </c>
      <c r="B162" s="3" t="s">
        <v>14</v>
      </c>
      <c r="C162" s="3" t="s">
        <v>3317</v>
      </c>
      <c r="D162" s="3" t="s">
        <v>3833</v>
      </c>
      <c r="E162" s="3" t="s">
        <v>517</v>
      </c>
      <c r="F162" s="4" t="s">
        <v>54</v>
      </c>
      <c r="G162" s="6" t="s">
        <v>3393</v>
      </c>
      <c r="H162" t="s">
        <v>5182</v>
      </c>
      <c r="I162" s="6" t="s">
        <v>21</v>
      </c>
      <c r="J162" s="3" t="s">
        <v>36</v>
      </c>
      <c r="K162" s="5" t="s">
        <v>23</v>
      </c>
      <c r="L162" s="3" t="s">
        <v>4627</v>
      </c>
      <c r="M162" s="2" t="s">
        <v>4617</v>
      </c>
      <c r="N162" t="s">
        <v>4590</v>
      </c>
      <c r="O162" t="s">
        <v>3173</v>
      </c>
      <c r="P162">
        <v>158</v>
      </c>
      <c r="Q162">
        <v>10.252943999999999</v>
      </c>
      <c r="S162" s="20"/>
      <c r="T162"/>
      <c r="U162" s="3"/>
      <c r="V162" s="3"/>
      <c r="W162" s="3"/>
      <c r="X162" s="3"/>
    </row>
    <row r="163" spans="1:24">
      <c r="A163" s="3" t="s">
        <v>4388</v>
      </c>
      <c r="B163" s="3" t="s">
        <v>14</v>
      </c>
      <c r="C163" s="3" t="s">
        <v>3317</v>
      </c>
      <c r="D163" s="3" t="s">
        <v>3591</v>
      </c>
      <c r="E163" s="3" t="s">
        <v>517</v>
      </c>
      <c r="F163" s="4" t="s">
        <v>54</v>
      </c>
      <c r="G163" s="6" t="s">
        <v>3359</v>
      </c>
      <c r="H163" t="s">
        <v>5184</v>
      </c>
      <c r="I163" s="6" t="s">
        <v>21</v>
      </c>
      <c r="J163" s="3" t="s">
        <v>36</v>
      </c>
      <c r="K163" s="5" t="s">
        <v>23</v>
      </c>
      <c r="L163" s="3" t="s">
        <v>4627</v>
      </c>
      <c r="M163" s="2" t="s">
        <v>4617</v>
      </c>
      <c r="N163" t="s">
        <v>4589</v>
      </c>
      <c r="O163" t="s">
        <v>3173</v>
      </c>
      <c r="P163">
        <v>139</v>
      </c>
      <c r="Q163">
        <v>10.765644</v>
      </c>
      <c r="S163" s="20"/>
      <c r="T163"/>
      <c r="U163" s="3"/>
      <c r="V163" s="3"/>
      <c r="W163" s="3"/>
      <c r="X163" s="3"/>
    </row>
    <row r="164" spans="1:24">
      <c r="A164" s="3" t="s">
        <v>4357</v>
      </c>
      <c r="B164" s="3" t="s">
        <v>14</v>
      </c>
      <c r="C164" s="3" t="s">
        <v>3317</v>
      </c>
      <c r="D164" s="3" t="s">
        <v>3623</v>
      </c>
      <c r="E164" s="3" t="s">
        <v>53</v>
      </c>
      <c r="F164" s="4" t="s">
        <v>54</v>
      </c>
      <c r="G164" s="3" t="s">
        <v>3357</v>
      </c>
      <c r="H164" t="s">
        <v>5010</v>
      </c>
      <c r="I164" s="3" t="s">
        <v>21</v>
      </c>
      <c r="J164" s="3" t="s">
        <v>36</v>
      </c>
      <c r="K164" s="5" t="s">
        <v>23</v>
      </c>
      <c r="L164" s="3" t="s">
        <v>4627</v>
      </c>
      <c r="M164" s="2" t="s">
        <v>4617</v>
      </c>
      <c r="N164" t="s">
        <v>4590</v>
      </c>
      <c r="O164" t="s">
        <v>3173</v>
      </c>
      <c r="P164">
        <v>137</v>
      </c>
      <c r="Q164">
        <v>9.132422</v>
      </c>
      <c r="S164" s="20"/>
      <c r="T164"/>
      <c r="U164" s="2"/>
      <c r="V164" s="2"/>
      <c r="W164" s="2"/>
      <c r="X164" s="2"/>
    </row>
    <row r="165" spans="1:24">
      <c r="A165" s="3" t="s">
        <v>4356</v>
      </c>
      <c r="B165" s="3" t="s">
        <v>14</v>
      </c>
      <c r="C165" s="3" t="s">
        <v>3317</v>
      </c>
      <c r="D165" s="3" t="s">
        <v>3623</v>
      </c>
      <c r="E165" s="3" t="s">
        <v>53</v>
      </c>
      <c r="F165" s="4" t="s">
        <v>54</v>
      </c>
      <c r="G165" s="6" t="s">
        <v>3393</v>
      </c>
      <c r="H165" t="s">
        <v>5009</v>
      </c>
      <c r="I165" s="6" t="s">
        <v>21</v>
      </c>
      <c r="J165" s="3" t="s">
        <v>36</v>
      </c>
      <c r="K165" s="5" t="s">
        <v>23</v>
      </c>
      <c r="L165" s="3" t="s">
        <v>4627</v>
      </c>
      <c r="M165" s="2" t="s">
        <v>4617</v>
      </c>
      <c r="N165" t="s">
        <v>4590</v>
      </c>
      <c r="O165" t="s">
        <v>3173</v>
      </c>
      <c r="P165">
        <v>142</v>
      </c>
      <c r="Q165">
        <v>8.5979189999999992</v>
      </c>
      <c r="S165" s="20"/>
      <c r="T165"/>
      <c r="U165" s="2"/>
      <c r="V165" s="2"/>
      <c r="W165" s="2"/>
      <c r="X165" s="2"/>
    </row>
    <row r="166" spans="1:24">
      <c r="A166" s="3" t="s">
        <v>4354</v>
      </c>
      <c r="B166" s="3" t="s">
        <v>14</v>
      </c>
      <c r="C166" s="3" t="s">
        <v>3317</v>
      </c>
      <c r="D166" s="3" t="s">
        <v>3605</v>
      </c>
      <c r="E166" s="3" t="s">
        <v>53</v>
      </c>
      <c r="F166" s="4" t="s">
        <v>54</v>
      </c>
      <c r="G166" s="6" t="s">
        <v>3387</v>
      </c>
      <c r="H166" t="s">
        <v>5007</v>
      </c>
      <c r="I166" s="6" t="s">
        <v>21</v>
      </c>
      <c r="J166" s="3" t="s">
        <v>36</v>
      </c>
      <c r="K166" s="5" t="s">
        <v>23</v>
      </c>
      <c r="L166" s="3" t="s">
        <v>4627</v>
      </c>
      <c r="M166" s="2" t="s">
        <v>4617</v>
      </c>
      <c r="N166" t="s">
        <v>4589</v>
      </c>
      <c r="O166" t="s">
        <v>3173</v>
      </c>
      <c r="P166">
        <v>135</v>
      </c>
      <c r="Q166">
        <v>9.4358830000000005</v>
      </c>
      <c r="S166" s="20"/>
      <c r="T166"/>
      <c r="U166" s="2"/>
      <c r="V166" s="2"/>
      <c r="W166" s="2"/>
      <c r="X166" s="2"/>
    </row>
    <row r="167" spans="1:24">
      <c r="A167" s="3" t="s">
        <v>4359</v>
      </c>
      <c r="B167" s="3" t="s">
        <v>14</v>
      </c>
      <c r="C167" s="3" t="s">
        <v>3317</v>
      </c>
      <c r="D167" s="3" t="s">
        <v>3623</v>
      </c>
      <c r="E167" s="3" t="s">
        <v>53</v>
      </c>
      <c r="F167" s="4" t="s">
        <v>54</v>
      </c>
      <c r="G167" s="3" t="s">
        <v>3342</v>
      </c>
      <c r="H167" t="s">
        <v>5012</v>
      </c>
      <c r="I167" s="3" t="s">
        <v>21</v>
      </c>
      <c r="J167" s="3" t="s">
        <v>36</v>
      </c>
      <c r="K167" s="5" t="s">
        <v>23</v>
      </c>
      <c r="L167" s="3" t="s">
        <v>4627</v>
      </c>
      <c r="M167" s="2" t="s">
        <v>4617</v>
      </c>
      <c r="N167" t="s">
        <v>4590</v>
      </c>
      <c r="O167" t="s">
        <v>3173</v>
      </c>
      <c r="P167">
        <v>131</v>
      </c>
      <c r="Q167">
        <v>9.0671839999999992</v>
      </c>
      <c r="S167" s="20"/>
      <c r="T167"/>
      <c r="U167" s="2"/>
      <c r="V167" s="2"/>
      <c r="W167" s="2"/>
      <c r="X167" s="2"/>
    </row>
    <row r="168" spans="1:24">
      <c r="A168" s="3" t="s">
        <v>4384</v>
      </c>
      <c r="B168" s="3" t="s">
        <v>14</v>
      </c>
      <c r="C168" s="3" t="s">
        <v>3317</v>
      </c>
      <c r="D168" s="3" t="s">
        <v>3833</v>
      </c>
      <c r="E168" s="3" t="s">
        <v>517</v>
      </c>
      <c r="F168" s="4" t="s">
        <v>54</v>
      </c>
      <c r="G168" s="6" t="s">
        <v>3387</v>
      </c>
      <c r="H168" t="s">
        <v>5180</v>
      </c>
      <c r="I168" s="6" t="s">
        <v>21</v>
      </c>
      <c r="J168" s="3" t="s">
        <v>36</v>
      </c>
      <c r="K168" s="5" t="s">
        <v>23</v>
      </c>
      <c r="L168" s="3" t="s">
        <v>4627</v>
      </c>
      <c r="M168" s="2" t="s">
        <v>4617</v>
      </c>
      <c r="N168" t="s">
        <v>4589</v>
      </c>
      <c r="O168" t="s">
        <v>3173</v>
      </c>
      <c r="P168">
        <v>129</v>
      </c>
      <c r="Q168">
        <v>7.8984509999999997</v>
      </c>
      <c r="S168" s="20"/>
      <c r="T168"/>
      <c r="U168" s="2"/>
      <c r="V168" s="2"/>
      <c r="W168" s="2"/>
      <c r="X168" s="2"/>
    </row>
    <row r="169" spans="1:24">
      <c r="A169" s="3" t="s">
        <v>4358</v>
      </c>
      <c r="B169" s="3" t="s">
        <v>14</v>
      </c>
      <c r="C169" s="3" t="s">
        <v>3317</v>
      </c>
      <c r="D169" s="3" t="s">
        <v>3623</v>
      </c>
      <c r="E169" s="3" t="s">
        <v>53</v>
      </c>
      <c r="F169" s="4" t="s">
        <v>54</v>
      </c>
      <c r="G169" s="6" t="s">
        <v>3359</v>
      </c>
      <c r="H169" t="s">
        <v>5011</v>
      </c>
      <c r="I169" s="6" t="s">
        <v>21</v>
      </c>
      <c r="J169" s="3" t="s">
        <v>36</v>
      </c>
      <c r="K169" s="5" t="s">
        <v>23</v>
      </c>
      <c r="L169" s="3" t="s">
        <v>4627</v>
      </c>
      <c r="M169" s="2" t="s">
        <v>4617</v>
      </c>
      <c r="N169" t="s">
        <v>4590</v>
      </c>
      <c r="O169" t="s">
        <v>3173</v>
      </c>
      <c r="P169">
        <v>132</v>
      </c>
      <c r="Q169">
        <v>10.859448</v>
      </c>
      <c r="S169" s="20"/>
      <c r="T169"/>
      <c r="U169" s="2"/>
      <c r="V169" s="2"/>
      <c r="W169" s="2"/>
      <c r="X169" s="2"/>
    </row>
    <row r="170" spans="1:24">
      <c r="A170" s="3" t="s">
        <v>4389</v>
      </c>
      <c r="B170" s="3" t="s">
        <v>14</v>
      </c>
      <c r="C170" s="3" t="s">
        <v>3317</v>
      </c>
      <c r="D170" s="3" t="s">
        <v>3591</v>
      </c>
      <c r="E170" s="3" t="s">
        <v>517</v>
      </c>
      <c r="F170" s="4" t="s">
        <v>54</v>
      </c>
      <c r="G170" s="3" t="s">
        <v>3342</v>
      </c>
      <c r="H170" t="s">
        <v>5185</v>
      </c>
      <c r="I170" s="3" t="s">
        <v>21</v>
      </c>
      <c r="J170" s="3" t="s">
        <v>36</v>
      </c>
      <c r="K170" s="5" t="s">
        <v>23</v>
      </c>
      <c r="L170" s="3" t="s">
        <v>4627</v>
      </c>
      <c r="M170" s="2" t="s">
        <v>4617</v>
      </c>
      <c r="N170" t="s">
        <v>4589</v>
      </c>
      <c r="O170" t="s">
        <v>3173</v>
      </c>
      <c r="P170">
        <v>117</v>
      </c>
      <c r="Q170">
        <v>10.197495999999999</v>
      </c>
      <c r="S170" s="20"/>
      <c r="T170"/>
      <c r="U170" s="2"/>
      <c r="V170" s="2"/>
      <c r="W170" s="2"/>
      <c r="X170" s="2"/>
    </row>
    <row r="171" spans="1:24">
      <c r="A171" s="3" t="s">
        <v>4415</v>
      </c>
      <c r="B171" s="3" t="s">
        <v>14</v>
      </c>
      <c r="C171" s="3" t="s">
        <v>3317</v>
      </c>
      <c r="D171" s="3" t="s">
        <v>3653</v>
      </c>
      <c r="E171" s="3" t="s">
        <v>53</v>
      </c>
      <c r="F171" s="4" t="s">
        <v>54</v>
      </c>
      <c r="G171" s="3" t="s">
        <v>3357</v>
      </c>
      <c r="H171" t="s">
        <v>5049</v>
      </c>
      <c r="I171" s="3" t="s">
        <v>21</v>
      </c>
      <c r="J171" s="3" t="s">
        <v>225</v>
      </c>
      <c r="K171" s="5" t="s">
        <v>23</v>
      </c>
      <c r="L171" s="3" t="s">
        <v>4629</v>
      </c>
      <c r="M171" s="3" t="s">
        <v>4598</v>
      </c>
      <c r="N171" t="s">
        <v>4590</v>
      </c>
      <c r="O171" t="s">
        <v>3173</v>
      </c>
      <c r="P171">
        <v>177</v>
      </c>
      <c r="Q171">
        <v>21.456019999999999</v>
      </c>
      <c r="S171" s="20"/>
      <c r="T171"/>
      <c r="U171" s="2"/>
      <c r="V171" s="2"/>
      <c r="W171" s="2"/>
      <c r="X171" s="2"/>
    </row>
    <row r="172" spans="1:24">
      <c r="A172" s="3" t="s">
        <v>4414</v>
      </c>
      <c r="B172" s="3" t="s">
        <v>14</v>
      </c>
      <c r="C172" s="3" t="s">
        <v>3317</v>
      </c>
      <c r="D172" s="3" t="s">
        <v>3653</v>
      </c>
      <c r="E172" s="3" t="s">
        <v>53</v>
      </c>
      <c r="F172" s="4" t="s">
        <v>54</v>
      </c>
      <c r="G172" s="6" t="s">
        <v>3393</v>
      </c>
      <c r="H172" t="s">
        <v>5048</v>
      </c>
      <c r="I172" s="6" t="s">
        <v>21</v>
      </c>
      <c r="J172" s="3" t="s">
        <v>225</v>
      </c>
      <c r="K172" s="5" t="s">
        <v>23</v>
      </c>
      <c r="L172" s="3" t="s">
        <v>4629</v>
      </c>
      <c r="M172" s="3" t="s">
        <v>4598</v>
      </c>
      <c r="N172" t="s">
        <v>4589</v>
      </c>
      <c r="O172" t="s">
        <v>3173</v>
      </c>
      <c r="P172">
        <v>194</v>
      </c>
      <c r="Q172">
        <v>8.2470789999999994</v>
      </c>
      <c r="S172" s="20"/>
      <c r="T172"/>
      <c r="U172" s="2"/>
      <c r="V172" s="2"/>
      <c r="W172" s="2"/>
      <c r="X172" s="2"/>
    </row>
    <row r="173" spans="1:24">
      <c r="A173" s="3" t="s">
        <v>4481</v>
      </c>
      <c r="B173" s="3" t="s">
        <v>14</v>
      </c>
      <c r="C173" s="3" t="s">
        <v>3317</v>
      </c>
      <c r="D173" s="3" t="s">
        <v>3895</v>
      </c>
      <c r="E173" s="3" t="s">
        <v>517</v>
      </c>
      <c r="F173" s="4" t="s">
        <v>54</v>
      </c>
      <c r="G173" s="3" t="s">
        <v>3357</v>
      </c>
      <c r="H173" t="s">
        <v>5201</v>
      </c>
      <c r="I173" s="3" t="s">
        <v>21</v>
      </c>
      <c r="J173" s="3" t="s">
        <v>225</v>
      </c>
      <c r="K173" s="3" t="s">
        <v>23</v>
      </c>
      <c r="L173" s="3" t="s">
        <v>4629</v>
      </c>
      <c r="M173" s="3" t="s">
        <v>4598</v>
      </c>
      <c r="N173" t="s">
        <v>4589</v>
      </c>
      <c r="O173" t="s">
        <v>3173</v>
      </c>
      <c r="P173">
        <v>174</v>
      </c>
      <c r="Q173">
        <v>12.597144</v>
      </c>
      <c r="S173" s="20"/>
      <c r="T173"/>
      <c r="U173" s="2"/>
      <c r="V173" s="2"/>
      <c r="W173" s="2"/>
      <c r="X173" s="2"/>
    </row>
    <row r="174" spans="1:24">
      <c r="A174" s="3" t="s">
        <v>4483</v>
      </c>
      <c r="B174" s="3" t="s">
        <v>14</v>
      </c>
      <c r="C174" s="3" t="s">
        <v>3317</v>
      </c>
      <c r="D174" s="3" t="s">
        <v>3895</v>
      </c>
      <c r="E174" s="3" t="s">
        <v>517</v>
      </c>
      <c r="F174" s="4" t="s">
        <v>54</v>
      </c>
      <c r="G174" s="3" t="s">
        <v>3342</v>
      </c>
      <c r="H174" t="s">
        <v>5203</v>
      </c>
      <c r="I174" s="3" t="s">
        <v>21</v>
      </c>
      <c r="J174" s="3" t="s">
        <v>225</v>
      </c>
      <c r="K174" s="3" t="s">
        <v>23</v>
      </c>
      <c r="L174" s="3" t="s">
        <v>4629</v>
      </c>
      <c r="M174" s="3" t="s">
        <v>4598</v>
      </c>
      <c r="N174" t="s">
        <v>4589</v>
      </c>
      <c r="O174" t="s">
        <v>3173</v>
      </c>
      <c r="P174">
        <v>147</v>
      </c>
      <c r="Q174">
        <v>15.745687</v>
      </c>
      <c r="S174" s="20"/>
      <c r="T174"/>
      <c r="U174" s="2"/>
      <c r="V174" s="2"/>
      <c r="W174" s="2"/>
      <c r="X174" s="2"/>
    </row>
    <row r="175" spans="1:24">
      <c r="A175" s="3" t="s">
        <v>4482</v>
      </c>
      <c r="B175" s="3" t="s">
        <v>14</v>
      </c>
      <c r="C175" s="3" t="s">
        <v>3317</v>
      </c>
      <c r="D175" s="3" t="s">
        <v>3895</v>
      </c>
      <c r="E175" s="3" t="s">
        <v>517</v>
      </c>
      <c r="F175" s="4" t="s">
        <v>54</v>
      </c>
      <c r="G175" s="3" t="s">
        <v>3359</v>
      </c>
      <c r="H175" t="s">
        <v>5202</v>
      </c>
      <c r="I175" s="3" t="s">
        <v>21</v>
      </c>
      <c r="J175" s="3" t="s">
        <v>225</v>
      </c>
      <c r="K175" s="3" t="s">
        <v>23</v>
      </c>
      <c r="L175" s="3" t="s">
        <v>4629</v>
      </c>
      <c r="M175" s="3" t="s">
        <v>4598</v>
      </c>
      <c r="N175" t="s">
        <v>4589</v>
      </c>
      <c r="O175" t="s">
        <v>3173</v>
      </c>
      <c r="P175">
        <v>175</v>
      </c>
      <c r="Q175">
        <v>17.538671000000001</v>
      </c>
      <c r="S175" s="20"/>
      <c r="T175"/>
      <c r="U175" s="2"/>
      <c r="V175" s="2"/>
      <c r="W175" s="2"/>
      <c r="X175" s="2"/>
    </row>
    <row r="176" spans="1:24">
      <c r="A176" s="3" t="s">
        <v>4417</v>
      </c>
      <c r="B176" s="3" t="s">
        <v>14</v>
      </c>
      <c r="C176" s="3" t="s">
        <v>3317</v>
      </c>
      <c r="D176" s="3" t="s">
        <v>3653</v>
      </c>
      <c r="E176" s="3" t="s">
        <v>53</v>
      </c>
      <c r="F176" s="4" t="s">
        <v>54</v>
      </c>
      <c r="G176" s="3" t="s">
        <v>3342</v>
      </c>
      <c r="H176" t="s">
        <v>5051</v>
      </c>
      <c r="I176" s="3" t="s">
        <v>21</v>
      </c>
      <c r="J176" s="3" t="s">
        <v>225</v>
      </c>
      <c r="K176" s="5" t="s">
        <v>23</v>
      </c>
      <c r="L176" s="3" t="s">
        <v>4629</v>
      </c>
      <c r="M176" s="3" t="s">
        <v>4598</v>
      </c>
      <c r="N176" t="s">
        <v>4590</v>
      </c>
      <c r="O176" t="s">
        <v>3173</v>
      </c>
      <c r="P176">
        <v>183</v>
      </c>
      <c r="Q176">
        <v>5.2583529999999996</v>
      </c>
      <c r="S176" s="20"/>
      <c r="T176"/>
      <c r="U176" s="2"/>
      <c r="V176" s="2"/>
      <c r="W176" s="2"/>
      <c r="X176" s="2"/>
    </row>
    <row r="177" spans="1:24">
      <c r="A177" s="3" t="s">
        <v>4412</v>
      </c>
      <c r="B177" s="3" t="s">
        <v>14</v>
      </c>
      <c r="C177" s="3" t="s">
        <v>3317</v>
      </c>
      <c r="D177" s="3" t="s">
        <v>3653</v>
      </c>
      <c r="E177" s="3" t="s">
        <v>53</v>
      </c>
      <c r="F177" s="4" t="s">
        <v>54</v>
      </c>
      <c r="G177" s="6" t="s">
        <v>3387</v>
      </c>
      <c r="H177" t="s">
        <v>5046</v>
      </c>
      <c r="I177" s="6" t="s">
        <v>21</v>
      </c>
      <c r="J177" s="3" t="s">
        <v>225</v>
      </c>
      <c r="K177" s="5" t="s">
        <v>23</v>
      </c>
      <c r="L177" s="3" t="s">
        <v>4629</v>
      </c>
      <c r="M177" s="3" t="s">
        <v>4598</v>
      </c>
      <c r="N177" t="s">
        <v>4589</v>
      </c>
      <c r="O177" t="s">
        <v>3173</v>
      </c>
      <c r="P177">
        <v>183</v>
      </c>
      <c r="Q177">
        <v>8.8973099999999992</v>
      </c>
      <c r="S177" s="20"/>
      <c r="T177"/>
      <c r="U177" s="2"/>
      <c r="V177" s="2"/>
      <c r="W177" s="2"/>
      <c r="X177" s="2"/>
    </row>
    <row r="178" spans="1:24">
      <c r="A178" s="3" t="s">
        <v>4413</v>
      </c>
      <c r="B178" s="3" t="s">
        <v>14</v>
      </c>
      <c r="C178" s="3" t="s">
        <v>3317</v>
      </c>
      <c r="D178" s="3" t="s">
        <v>3653</v>
      </c>
      <c r="E178" s="3" t="s">
        <v>53</v>
      </c>
      <c r="F178" s="4" t="s">
        <v>54</v>
      </c>
      <c r="G178" s="3" t="s">
        <v>3391</v>
      </c>
      <c r="H178" t="s">
        <v>5047</v>
      </c>
      <c r="I178" s="3" t="s">
        <v>21</v>
      </c>
      <c r="J178" s="3" t="s">
        <v>225</v>
      </c>
      <c r="K178" s="5" t="s">
        <v>23</v>
      </c>
      <c r="L178" s="3" t="s">
        <v>4629</v>
      </c>
      <c r="M178" s="3" t="s">
        <v>4598</v>
      </c>
      <c r="N178" t="s">
        <v>4589</v>
      </c>
      <c r="O178" t="s">
        <v>3173</v>
      </c>
      <c r="P178">
        <v>189</v>
      </c>
      <c r="Q178">
        <v>9.3562969999999996</v>
      </c>
      <c r="S178" s="20"/>
      <c r="T178"/>
      <c r="U178" s="2"/>
      <c r="V178" s="2"/>
      <c r="W178" s="2"/>
      <c r="X178" s="2"/>
    </row>
    <row r="179" spans="1:24">
      <c r="A179" s="3" t="s">
        <v>4433</v>
      </c>
      <c r="B179" s="3" t="s">
        <v>14</v>
      </c>
      <c r="C179" s="3" t="s">
        <v>3317</v>
      </c>
      <c r="D179" s="3" t="s">
        <v>3772</v>
      </c>
      <c r="E179" s="3" t="s">
        <v>517</v>
      </c>
      <c r="F179" s="4" t="s">
        <v>54</v>
      </c>
      <c r="G179" s="6" t="s">
        <v>3387</v>
      </c>
      <c r="H179" t="s">
        <v>5198</v>
      </c>
      <c r="I179" s="6" t="s">
        <v>21</v>
      </c>
      <c r="J179" s="3" t="s">
        <v>225</v>
      </c>
      <c r="K179" s="5" t="s">
        <v>23</v>
      </c>
      <c r="L179" s="3" t="s">
        <v>4629</v>
      </c>
      <c r="M179" s="3" t="s">
        <v>4598</v>
      </c>
      <c r="N179" t="s">
        <v>4590</v>
      </c>
      <c r="O179" t="s">
        <v>3173</v>
      </c>
      <c r="P179">
        <v>193</v>
      </c>
      <c r="Q179">
        <v>16.217040999999998</v>
      </c>
      <c r="S179" s="20"/>
      <c r="T179"/>
      <c r="U179" s="2"/>
      <c r="V179" s="2"/>
      <c r="W179" s="2"/>
      <c r="X179" s="2"/>
    </row>
    <row r="180" spans="1:24">
      <c r="A180" s="3" t="s">
        <v>4416</v>
      </c>
      <c r="B180" s="3" t="s">
        <v>14</v>
      </c>
      <c r="C180" s="3" t="s">
        <v>3317</v>
      </c>
      <c r="D180" s="3" t="s">
        <v>3653</v>
      </c>
      <c r="E180" s="3" t="s">
        <v>53</v>
      </c>
      <c r="F180" s="4" t="s">
        <v>54</v>
      </c>
      <c r="G180" s="6" t="s">
        <v>3359</v>
      </c>
      <c r="H180" t="s">
        <v>5050</v>
      </c>
      <c r="I180" s="6" t="s">
        <v>21</v>
      </c>
      <c r="J180" s="3" t="s">
        <v>225</v>
      </c>
      <c r="K180" s="5" t="s">
        <v>23</v>
      </c>
      <c r="L180" s="3" t="s">
        <v>4629</v>
      </c>
      <c r="M180" s="3" t="s">
        <v>4598</v>
      </c>
      <c r="N180" t="s">
        <v>4590</v>
      </c>
      <c r="O180" t="s">
        <v>3173</v>
      </c>
      <c r="P180">
        <v>169</v>
      </c>
      <c r="Q180">
        <v>7.2856829999999997</v>
      </c>
      <c r="S180" s="20"/>
      <c r="T180"/>
      <c r="U180" s="2"/>
      <c r="V180" s="2"/>
      <c r="W180" s="2"/>
      <c r="X180" s="2"/>
    </row>
    <row r="181" spans="1:24">
      <c r="A181" s="3" t="s">
        <v>4434</v>
      </c>
      <c r="B181" s="3" t="s">
        <v>14</v>
      </c>
      <c r="C181" s="3" t="s">
        <v>3317</v>
      </c>
      <c r="D181" s="3" t="s">
        <v>3772</v>
      </c>
      <c r="E181" s="3" t="s">
        <v>517</v>
      </c>
      <c r="F181" s="4" t="s">
        <v>54</v>
      </c>
      <c r="G181" s="3" t="s">
        <v>3391</v>
      </c>
      <c r="H181" t="s">
        <v>5199</v>
      </c>
      <c r="I181" s="3" t="s">
        <v>21</v>
      </c>
      <c r="J181" s="3" t="s">
        <v>225</v>
      </c>
      <c r="K181" s="5" t="s">
        <v>23</v>
      </c>
      <c r="L181" s="3" t="s">
        <v>4629</v>
      </c>
      <c r="M181" s="3" t="s">
        <v>4598</v>
      </c>
      <c r="N181" t="s">
        <v>4590</v>
      </c>
      <c r="O181" t="s">
        <v>3173</v>
      </c>
      <c r="P181">
        <v>202</v>
      </c>
      <c r="Q181">
        <v>16.510504000000001</v>
      </c>
      <c r="S181" s="20"/>
      <c r="T181"/>
      <c r="U181" s="2"/>
      <c r="V181" s="2"/>
      <c r="W181" s="2"/>
      <c r="X181" s="2"/>
    </row>
    <row r="182" spans="1:24">
      <c r="A182" s="3" t="s">
        <v>4435</v>
      </c>
      <c r="B182" s="3" t="s">
        <v>14</v>
      </c>
      <c r="C182" s="3" t="s">
        <v>3317</v>
      </c>
      <c r="D182" s="3" t="s">
        <v>3772</v>
      </c>
      <c r="E182" s="3" t="s">
        <v>517</v>
      </c>
      <c r="F182" s="4" t="s">
        <v>54</v>
      </c>
      <c r="G182" s="6" t="s">
        <v>3393</v>
      </c>
      <c r="H182" t="s">
        <v>5200</v>
      </c>
      <c r="I182" s="6" t="s">
        <v>21</v>
      </c>
      <c r="J182" s="3" t="s">
        <v>225</v>
      </c>
      <c r="K182" s="5" t="s">
        <v>23</v>
      </c>
      <c r="L182" s="3" t="s">
        <v>4629</v>
      </c>
      <c r="M182" s="3" t="s">
        <v>4598</v>
      </c>
      <c r="N182" t="s">
        <v>4590</v>
      </c>
      <c r="O182" t="s">
        <v>3173</v>
      </c>
      <c r="P182">
        <v>187</v>
      </c>
      <c r="Q182">
        <v>16.048048999999999</v>
      </c>
      <c r="S182" s="20"/>
      <c r="T182"/>
      <c r="U182" s="3"/>
      <c r="V182" s="3"/>
      <c r="W182" s="4"/>
      <c r="X182" s="52"/>
    </row>
    <row r="183" spans="1:24">
      <c r="A183" s="3" t="s">
        <v>4145</v>
      </c>
      <c r="B183" s="3" t="s">
        <v>14</v>
      </c>
      <c r="C183" s="3" t="s">
        <v>3317</v>
      </c>
      <c r="D183" s="3" t="s">
        <v>3591</v>
      </c>
      <c r="E183" s="3" t="s">
        <v>517</v>
      </c>
      <c r="F183" s="4" t="s">
        <v>54</v>
      </c>
      <c r="G183" s="3" t="s">
        <v>3357</v>
      </c>
      <c r="H183" t="s">
        <v>5216</v>
      </c>
      <c r="I183" s="3" t="s">
        <v>21</v>
      </c>
      <c r="J183" s="3" t="s">
        <v>222</v>
      </c>
      <c r="K183" s="3" t="s">
        <v>23</v>
      </c>
      <c r="L183" s="3" t="s">
        <v>4609</v>
      </c>
      <c r="M183" s="3" t="s">
        <v>4598</v>
      </c>
      <c r="N183" t="s">
        <v>4589</v>
      </c>
      <c r="O183" t="s">
        <v>4679</v>
      </c>
      <c r="P183">
        <v>170</v>
      </c>
      <c r="Q183">
        <v>13.466656</v>
      </c>
      <c r="S183" s="20"/>
      <c r="T183"/>
      <c r="U183" s="3"/>
      <c r="V183" s="3"/>
      <c r="W183" s="4"/>
      <c r="X183" s="52"/>
    </row>
    <row r="184" spans="1:24">
      <c r="A184" s="3" t="s">
        <v>4147</v>
      </c>
      <c r="B184" s="3" t="s">
        <v>14</v>
      </c>
      <c r="C184" s="3" t="s">
        <v>3317</v>
      </c>
      <c r="D184" s="3" t="s">
        <v>3591</v>
      </c>
      <c r="E184" s="3" t="s">
        <v>517</v>
      </c>
      <c r="F184" s="4" t="s">
        <v>54</v>
      </c>
      <c r="G184" s="3" t="s">
        <v>3342</v>
      </c>
      <c r="H184" t="s">
        <v>5218</v>
      </c>
      <c r="I184" s="3" t="s">
        <v>21</v>
      </c>
      <c r="J184" s="3" t="s">
        <v>222</v>
      </c>
      <c r="K184" s="3" t="s">
        <v>23</v>
      </c>
      <c r="L184" s="3" t="s">
        <v>4609</v>
      </c>
      <c r="M184" s="3" t="s">
        <v>4598</v>
      </c>
      <c r="N184" t="s">
        <v>4589</v>
      </c>
      <c r="O184" t="s">
        <v>4679</v>
      </c>
      <c r="P184">
        <v>186</v>
      </c>
      <c r="Q184">
        <v>11.904286000000001</v>
      </c>
      <c r="S184" s="20"/>
      <c r="T184"/>
      <c r="U184" s="3"/>
      <c r="V184" s="3"/>
      <c r="W184" s="4"/>
      <c r="X184" s="52"/>
    </row>
    <row r="185" spans="1:24">
      <c r="A185" s="3" t="s">
        <v>4146</v>
      </c>
      <c r="B185" s="3" t="s">
        <v>14</v>
      </c>
      <c r="C185" s="3" t="s">
        <v>3317</v>
      </c>
      <c r="D185" s="3" t="s">
        <v>3591</v>
      </c>
      <c r="E185" s="3" t="s">
        <v>517</v>
      </c>
      <c r="F185" s="4" t="s">
        <v>54</v>
      </c>
      <c r="G185" s="6" t="s">
        <v>3359</v>
      </c>
      <c r="H185" t="s">
        <v>5217</v>
      </c>
      <c r="I185" s="6" t="s">
        <v>21</v>
      </c>
      <c r="J185" s="3" t="s">
        <v>222</v>
      </c>
      <c r="K185" s="3" t="s">
        <v>23</v>
      </c>
      <c r="L185" s="3" t="s">
        <v>4609</v>
      </c>
      <c r="M185" s="3" t="s">
        <v>4598</v>
      </c>
      <c r="N185" t="s">
        <v>4589</v>
      </c>
      <c r="O185" t="s">
        <v>4679</v>
      </c>
      <c r="P185">
        <v>172</v>
      </c>
      <c r="Q185">
        <v>16.180706000000001</v>
      </c>
      <c r="S185" s="20"/>
      <c r="T185"/>
      <c r="U185" s="3"/>
      <c r="V185" s="3"/>
      <c r="W185" s="4"/>
      <c r="X185" s="52"/>
    </row>
    <row r="186" spans="1:24">
      <c r="A186" s="3" t="s">
        <v>4116</v>
      </c>
      <c r="B186" s="3" t="s">
        <v>14</v>
      </c>
      <c r="C186" s="3" t="s">
        <v>3317</v>
      </c>
      <c r="D186" s="3" t="s">
        <v>3539</v>
      </c>
      <c r="E186" s="3" t="s">
        <v>53</v>
      </c>
      <c r="F186" s="4" t="s">
        <v>54</v>
      </c>
      <c r="G186" s="6" t="s">
        <v>3393</v>
      </c>
      <c r="H186" t="s">
        <v>4843</v>
      </c>
      <c r="I186" s="6" t="s">
        <v>21</v>
      </c>
      <c r="J186" s="3" t="s">
        <v>222</v>
      </c>
      <c r="K186" s="3" t="s">
        <v>23</v>
      </c>
      <c r="L186" s="3" t="s">
        <v>4609</v>
      </c>
      <c r="M186" s="3" t="s">
        <v>4598</v>
      </c>
      <c r="N186" t="s">
        <v>4590</v>
      </c>
      <c r="O186" t="s">
        <v>4679</v>
      </c>
      <c r="P186">
        <v>207</v>
      </c>
      <c r="Q186">
        <v>15.446327999999999</v>
      </c>
      <c r="S186" s="20"/>
      <c r="T186"/>
      <c r="U186" s="3"/>
      <c r="V186" s="3"/>
      <c r="W186" s="4"/>
      <c r="X186" s="52"/>
    </row>
    <row r="187" spans="1:24">
      <c r="A187" s="3" t="s">
        <v>4115</v>
      </c>
      <c r="B187" s="3" t="s">
        <v>14</v>
      </c>
      <c r="C187" s="3" t="s">
        <v>3317</v>
      </c>
      <c r="D187" s="3" t="s">
        <v>3539</v>
      </c>
      <c r="E187" s="3" t="s">
        <v>53</v>
      </c>
      <c r="F187" s="4" t="s">
        <v>54</v>
      </c>
      <c r="G187" s="3" t="s">
        <v>3391</v>
      </c>
      <c r="H187" t="s">
        <v>4842</v>
      </c>
      <c r="I187" s="3" t="s">
        <v>21</v>
      </c>
      <c r="J187" s="3" t="s">
        <v>222</v>
      </c>
      <c r="K187" s="3" t="s">
        <v>23</v>
      </c>
      <c r="L187" s="3" t="s">
        <v>4609</v>
      </c>
      <c r="M187" s="3" t="s">
        <v>4598</v>
      </c>
      <c r="N187" t="s">
        <v>4590</v>
      </c>
      <c r="O187" t="s">
        <v>4679</v>
      </c>
      <c r="P187">
        <v>201</v>
      </c>
      <c r="Q187">
        <v>11.411958</v>
      </c>
      <c r="S187" s="20"/>
      <c r="T187"/>
      <c r="U187" s="3"/>
      <c r="V187" s="3"/>
      <c r="W187" s="4"/>
      <c r="X187" s="52"/>
    </row>
    <row r="188" spans="1:24">
      <c r="A188" s="3" t="s">
        <v>4117</v>
      </c>
      <c r="B188" s="3" t="s">
        <v>14</v>
      </c>
      <c r="C188" s="3" t="s">
        <v>3317</v>
      </c>
      <c r="D188" s="3" t="s">
        <v>3539</v>
      </c>
      <c r="E188" s="3" t="s">
        <v>53</v>
      </c>
      <c r="F188" s="4" t="s">
        <v>54</v>
      </c>
      <c r="G188" s="3" t="s">
        <v>3357</v>
      </c>
      <c r="H188" t="s">
        <v>4844</v>
      </c>
      <c r="I188" s="3" t="s">
        <v>21</v>
      </c>
      <c r="J188" s="3" t="s">
        <v>222</v>
      </c>
      <c r="K188" s="3" t="s">
        <v>23</v>
      </c>
      <c r="L188" s="3" t="s">
        <v>4609</v>
      </c>
      <c r="M188" s="3" t="s">
        <v>4598</v>
      </c>
      <c r="N188" t="s">
        <v>4589</v>
      </c>
      <c r="O188" t="s">
        <v>4679</v>
      </c>
      <c r="P188">
        <v>148</v>
      </c>
      <c r="Q188">
        <v>14.778299000000001</v>
      </c>
      <c r="S188" s="20"/>
      <c r="T188"/>
      <c r="U188" s="3"/>
      <c r="V188" s="3"/>
      <c r="W188" s="4"/>
      <c r="X188" s="52"/>
    </row>
    <row r="189" spans="1:24">
      <c r="A189" s="3" t="s">
        <v>4118</v>
      </c>
      <c r="B189" s="3" t="s">
        <v>14</v>
      </c>
      <c r="C189" s="3" t="s">
        <v>3317</v>
      </c>
      <c r="D189" s="3" t="s">
        <v>3539</v>
      </c>
      <c r="E189" s="3" t="s">
        <v>53</v>
      </c>
      <c r="F189" s="4" t="s">
        <v>54</v>
      </c>
      <c r="G189" s="6" t="s">
        <v>3359</v>
      </c>
      <c r="H189" t="s">
        <v>4845</v>
      </c>
      <c r="I189" s="6" t="s">
        <v>21</v>
      </c>
      <c r="J189" s="3" t="s">
        <v>222</v>
      </c>
      <c r="K189" s="3" t="s">
        <v>23</v>
      </c>
      <c r="L189" s="3" t="s">
        <v>4609</v>
      </c>
      <c r="M189" s="3" t="s">
        <v>4598</v>
      </c>
      <c r="N189" t="s">
        <v>4589</v>
      </c>
      <c r="O189" t="s">
        <v>4679</v>
      </c>
      <c r="P189">
        <v>149</v>
      </c>
      <c r="Q189">
        <v>10.40699</v>
      </c>
      <c r="S189" s="20"/>
      <c r="T189"/>
      <c r="U189" s="3"/>
      <c r="V189" s="3"/>
      <c r="W189" s="4"/>
      <c r="X189" s="52"/>
    </row>
    <row r="190" spans="1:24">
      <c r="A190" s="3" t="s">
        <v>4114</v>
      </c>
      <c r="B190" s="3" t="s">
        <v>14</v>
      </c>
      <c r="C190" s="3" t="s">
        <v>3317</v>
      </c>
      <c r="D190" s="3" t="s">
        <v>3539</v>
      </c>
      <c r="E190" s="3" t="s">
        <v>53</v>
      </c>
      <c r="F190" s="4" t="s">
        <v>54</v>
      </c>
      <c r="G190" s="6" t="s">
        <v>3387</v>
      </c>
      <c r="H190" t="s">
        <v>4841</v>
      </c>
      <c r="I190" s="6" t="s">
        <v>21</v>
      </c>
      <c r="J190" s="3" t="s">
        <v>222</v>
      </c>
      <c r="K190" s="3" t="s">
        <v>23</v>
      </c>
      <c r="L190" s="3" t="s">
        <v>4609</v>
      </c>
      <c r="M190" s="3" t="s">
        <v>4598</v>
      </c>
      <c r="N190" t="s">
        <v>4590</v>
      </c>
      <c r="O190" t="s">
        <v>4679</v>
      </c>
      <c r="P190">
        <v>224</v>
      </c>
      <c r="Q190">
        <v>20.298929999999999</v>
      </c>
      <c r="S190" s="20"/>
      <c r="T190"/>
      <c r="U190" s="3"/>
      <c r="V190" s="3"/>
      <c r="W190" s="4"/>
      <c r="X190" s="52"/>
    </row>
    <row r="191" spans="1:24">
      <c r="A191" s="3" t="s">
        <v>4119</v>
      </c>
      <c r="B191" s="3" t="s">
        <v>14</v>
      </c>
      <c r="C191" s="3" t="s">
        <v>3317</v>
      </c>
      <c r="D191" s="3" t="s">
        <v>3539</v>
      </c>
      <c r="E191" s="3" t="s">
        <v>53</v>
      </c>
      <c r="F191" s="4" t="s">
        <v>54</v>
      </c>
      <c r="G191" s="3" t="s">
        <v>3342</v>
      </c>
      <c r="H191" t="s">
        <v>4846</v>
      </c>
      <c r="I191" s="3" t="s">
        <v>21</v>
      </c>
      <c r="J191" s="3" t="s">
        <v>222</v>
      </c>
      <c r="K191" s="3" t="s">
        <v>23</v>
      </c>
      <c r="L191" s="3" t="s">
        <v>4609</v>
      </c>
      <c r="M191" s="3" t="s">
        <v>4598</v>
      </c>
      <c r="N191" t="s">
        <v>4589</v>
      </c>
      <c r="O191" t="s">
        <v>4679</v>
      </c>
      <c r="P191">
        <v>187</v>
      </c>
      <c r="Q191">
        <v>28.396728</v>
      </c>
      <c r="S191" s="20"/>
      <c r="T191"/>
      <c r="U191" s="3"/>
      <c r="V191" s="3"/>
      <c r="W191" s="4"/>
      <c r="X191" s="52"/>
    </row>
    <row r="192" spans="1:24">
      <c r="A192" s="3" t="s">
        <v>4460</v>
      </c>
      <c r="B192" s="3" t="s">
        <v>14</v>
      </c>
      <c r="C192" s="3" t="s">
        <v>3317</v>
      </c>
      <c r="D192" s="3" t="s">
        <v>3433</v>
      </c>
      <c r="E192" s="3" t="s">
        <v>517</v>
      </c>
      <c r="F192" s="4" t="s">
        <v>54</v>
      </c>
      <c r="G192" s="6" t="s">
        <v>3391</v>
      </c>
      <c r="H192" t="s">
        <v>5229</v>
      </c>
      <c r="I192" s="6" t="s">
        <v>21</v>
      </c>
      <c r="J192" s="3" t="s">
        <v>36</v>
      </c>
      <c r="K192" s="5" t="s">
        <v>23</v>
      </c>
      <c r="L192" s="3" t="s">
        <v>4597</v>
      </c>
      <c r="M192" s="3" t="s">
        <v>4598</v>
      </c>
      <c r="N192" t="s">
        <v>4589</v>
      </c>
      <c r="O192" t="s">
        <v>3173</v>
      </c>
      <c r="P192">
        <v>187</v>
      </c>
      <c r="Q192">
        <v>11.983686000000001</v>
      </c>
      <c r="S192" s="20"/>
      <c r="T192"/>
      <c r="U192" s="3"/>
      <c r="V192" s="3"/>
      <c r="W192" s="4"/>
      <c r="X192" s="52"/>
    </row>
    <row r="193" spans="1:24">
      <c r="A193" s="3" t="s">
        <v>4092</v>
      </c>
      <c r="B193" s="3" t="s">
        <v>14</v>
      </c>
      <c r="C193" s="3" t="s">
        <v>3317</v>
      </c>
      <c r="D193" s="3" t="s">
        <v>3421</v>
      </c>
      <c r="E193" s="3" t="s">
        <v>517</v>
      </c>
      <c r="F193" s="4" t="s">
        <v>54</v>
      </c>
      <c r="G193" s="7" t="s">
        <v>3342</v>
      </c>
      <c r="H193" t="s">
        <v>5233</v>
      </c>
      <c r="I193" s="3" t="s">
        <v>21</v>
      </c>
      <c r="J193" s="3" t="s">
        <v>36</v>
      </c>
      <c r="K193" s="8" t="s">
        <v>23</v>
      </c>
      <c r="L193" s="3" t="s">
        <v>4597</v>
      </c>
      <c r="M193" s="3" t="s">
        <v>4598</v>
      </c>
      <c r="N193" t="s">
        <v>4590</v>
      </c>
      <c r="O193" t="s">
        <v>3173</v>
      </c>
      <c r="P193">
        <v>140</v>
      </c>
      <c r="Q193">
        <v>7.227989</v>
      </c>
      <c r="S193" s="20"/>
      <c r="T193"/>
      <c r="U193" s="3"/>
      <c r="V193" s="3"/>
      <c r="W193" s="4"/>
      <c r="X193" s="52"/>
    </row>
    <row r="194" spans="1:24">
      <c r="A194" s="3" t="s">
        <v>4459</v>
      </c>
      <c r="B194" s="3" t="s">
        <v>14</v>
      </c>
      <c r="C194" s="3" t="s">
        <v>3317</v>
      </c>
      <c r="D194" s="3" t="s">
        <v>3433</v>
      </c>
      <c r="E194" s="3" t="s">
        <v>517</v>
      </c>
      <c r="F194" s="4" t="s">
        <v>54</v>
      </c>
      <c r="G194" s="6" t="s">
        <v>3387</v>
      </c>
      <c r="H194" t="s">
        <v>5228</v>
      </c>
      <c r="I194" s="6" t="s">
        <v>21</v>
      </c>
      <c r="J194" s="3" t="s">
        <v>36</v>
      </c>
      <c r="K194" s="5" t="s">
        <v>23</v>
      </c>
      <c r="L194" s="3" t="s">
        <v>4597</v>
      </c>
      <c r="M194" s="3" t="s">
        <v>4598</v>
      </c>
      <c r="N194" t="s">
        <v>4589</v>
      </c>
      <c r="O194" t="s">
        <v>3173</v>
      </c>
      <c r="P194">
        <v>171</v>
      </c>
      <c r="Q194">
        <v>12.108596</v>
      </c>
      <c r="S194" s="20"/>
      <c r="T194"/>
      <c r="U194" s="3"/>
      <c r="V194" s="3"/>
      <c r="W194" s="4"/>
      <c r="X194" s="52"/>
    </row>
    <row r="195" spans="1:24">
      <c r="A195" s="3" t="s">
        <v>4090</v>
      </c>
      <c r="B195" s="3" t="s">
        <v>14</v>
      </c>
      <c r="C195" s="3" t="s">
        <v>3317</v>
      </c>
      <c r="D195" s="3" t="s">
        <v>3421</v>
      </c>
      <c r="E195" s="3" t="s">
        <v>517</v>
      </c>
      <c r="F195" s="4" t="s">
        <v>54</v>
      </c>
      <c r="G195" s="7" t="s">
        <v>3357</v>
      </c>
      <c r="H195" t="s">
        <v>5231</v>
      </c>
      <c r="I195" s="3" t="s">
        <v>21</v>
      </c>
      <c r="J195" s="3" t="s">
        <v>36</v>
      </c>
      <c r="K195" s="8" t="s">
        <v>23</v>
      </c>
      <c r="L195" s="3" t="s">
        <v>4597</v>
      </c>
      <c r="M195" s="3" t="s">
        <v>4598</v>
      </c>
      <c r="N195" t="s">
        <v>4590</v>
      </c>
      <c r="O195" t="s">
        <v>3173</v>
      </c>
      <c r="P195">
        <v>195</v>
      </c>
      <c r="Q195">
        <v>9.6645430000000001</v>
      </c>
      <c r="S195" s="20"/>
      <c r="T195"/>
      <c r="U195" s="3"/>
      <c r="V195" s="3"/>
      <c r="W195" s="4"/>
      <c r="X195" s="52"/>
    </row>
    <row r="196" spans="1:24">
      <c r="A196" s="3" t="s">
        <v>4062</v>
      </c>
      <c r="B196" s="3" t="s">
        <v>14</v>
      </c>
      <c r="C196" s="3" t="s">
        <v>3317</v>
      </c>
      <c r="D196" s="3" t="s">
        <v>3386</v>
      </c>
      <c r="E196" s="3" t="s">
        <v>53</v>
      </c>
      <c r="F196" s="4" t="s">
        <v>54</v>
      </c>
      <c r="G196" s="11" t="s">
        <v>3387</v>
      </c>
      <c r="H196" t="s">
        <v>4752</v>
      </c>
      <c r="I196" s="3" t="s">
        <v>21</v>
      </c>
      <c r="J196" s="3" t="s">
        <v>36</v>
      </c>
      <c r="K196" s="8" t="s">
        <v>23</v>
      </c>
      <c r="L196" s="3" t="s">
        <v>4597</v>
      </c>
      <c r="M196" s="3" t="s">
        <v>4598</v>
      </c>
      <c r="N196" t="s">
        <v>4589</v>
      </c>
      <c r="O196" t="s">
        <v>3195</v>
      </c>
      <c r="P196">
        <v>152</v>
      </c>
      <c r="Q196">
        <v>10.995877</v>
      </c>
      <c r="S196" s="20"/>
      <c r="T196"/>
      <c r="U196" s="3"/>
      <c r="V196" s="3"/>
      <c r="W196" s="4"/>
      <c r="X196" s="52"/>
    </row>
    <row r="197" spans="1:24">
      <c r="A197" s="3" t="s">
        <v>4063</v>
      </c>
      <c r="B197" s="3" t="s">
        <v>14</v>
      </c>
      <c r="C197" s="3" t="s">
        <v>3317</v>
      </c>
      <c r="D197" s="3" t="s">
        <v>3386</v>
      </c>
      <c r="E197" s="3" t="s">
        <v>53</v>
      </c>
      <c r="F197" s="4" t="s">
        <v>54</v>
      </c>
      <c r="G197" s="7" t="s">
        <v>3391</v>
      </c>
      <c r="H197" t="s">
        <v>4753</v>
      </c>
      <c r="I197" s="3" t="s">
        <v>21</v>
      </c>
      <c r="J197" s="3" t="s">
        <v>36</v>
      </c>
      <c r="K197" s="8" t="s">
        <v>23</v>
      </c>
      <c r="L197" s="3" t="s">
        <v>4597</v>
      </c>
      <c r="M197" s="3" t="s">
        <v>4598</v>
      </c>
      <c r="N197" t="s">
        <v>4589</v>
      </c>
      <c r="O197" t="s">
        <v>3195</v>
      </c>
      <c r="P197">
        <v>156</v>
      </c>
      <c r="Q197">
        <v>8.2500680000000006</v>
      </c>
      <c r="S197" s="20"/>
      <c r="T197"/>
      <c r="U197" s="3"/>
      <c r="V197" s="3"/>
      <c r="W197" s="4"/>
      <c r="X197" s="52"/>
    </row>
    <row r="198" spans="1:24">
      <c r="A198" s="3" t="s">
        <v>4064</v>
      </c>
      <c r="B198" s="3" t="s">
        <v>14</v>
      </c>
      <c r="C198" s="3" t="s">
        <v>3317</v>
      </c>
      <c r="D198" s="3" t="s">
        <v>3386</v>
      </c>
      <c r="E198" s="3" t="s">
        <v>53</v>
      </c>
      <c r="F198" s="4" t="s">
        <v>54</v>
      </c>
      <c r="G198" s="11" t="s">
        <v>3393</v>
      </c>
      <c r="H198" t="s">
        <v>4754</v>
      </c>
      <c r="I198" s="3" t="s">
        <v>21</v>
      </c>
      <c r="J198" s="3" t="s">
        <v>36</v>
      </c>
      <c r="K198" s="8" t="s">
        <v>23</v>
      </c>
      <c r="L198" s="3" t="s">
        <v>4597</v>
      </c>
      <c r="M198" s="3" t="s">
        <v>4598</v>
      </c>
      <c r="N198" t="s">
        <v>4589</v>
      </c>
      <c r="O198" t="s">
        <v>3195</v>
      </c>
      <c r="P198">
        <v>179</v>
      </c>
      <c r="Q198">
        <v>9.7061770000000003</v>
      </c>
      <c r="S198" s="20"/>
      <c r="T198"/>
      <c r="U198" s="3"/>
      <c r="V198" s="3"/>
      <c r="W198" s="4"/>
      <c r="X198" s="52"/>
    </row>
    <row r="199" spans="1:24">
      <c r="A199" s="3" t="s">
        <v>4067</v>
      </c>
      <c r="B199" s="3" t="s">
        <v>14</v>
      </c>
      <c r="C199" s="3" t="s">
        <v>3317</v>
      </c>
      <c r="D199" s="3" t="s">
        <v>3386</v>
      </c>
      <c r="E199" s="3" t="s">
        <v>53</v>
      </c>
      <c r="F199" s="4" t="s">
        <v>54</v>
      </c>
      <c r="G199" s="7" t="s">
        <v>3342</v>
      </c>
      <c r="H199" t="s">
        <v>4757</v>
      </c>
      <c r="I199" s="3" t="s">
        <v>21</v>
      </c>
      <c r="J199" s="3" t="s">
        <v>36</v>
      </c>
      <c r="K199" s="8" t="s">
        <v>23</v>
      </c>
      <c r="L199" s="3" t="s">
        <v>4597</v>
      </c>
      <c r="M199" s="3" t="s">
        <v>4598</v>
      </c>
      <c r="N199" t="s">
        <v>4590</v>
      </c>
      <c r="O199" t="s">
        <v>3195</v>
      </c>
      <c r="P199">
        <v>161</v>
      </c>
      <c r="Q199">
        <v>11.653153</v>
      </c>
      <c r="S199" s="20"/>
      <c r="T199"/>
      <c r="U199" s="3"/>
      <c r="V199" s="3"/>
      <c r="W199" s="4"/>
      <c r="X199" s="52"/>
    </row>
    <row r="200" spans="1:24">
      <c r="A200" s="3" t="s">
        <v>4066</v>
      </c>
      <c r="B200" s="3" t="s">
        <v>14</v>
      </c>
      <c r="C200" s="3" t="s">
        <v>3317</v>
      </c>
      <c r="D200" s="3" t="s">
        <v>3386</v>
      </c>
      <c r="E200" s="3" t="s">
        <v>53</v>
      </c>
      <c r="F200" s="4" t="s">
        <v>54</v>
      </c>
      <c r="G200" s="11" t="s">
        <v>3359</v>
      </c>
      <c r="H200" t="s">
        <v>4756</v>
      </c>
      <c r="I200" s="3" t="s">
        <v>21</v>
      </c>
      <c r="J200" s="3" t="s">
        <v>36</v>
      </c>
      <c r="K200" s="8" t="s">
        <v>23</v>
      </c>
      <c r="L200" s="3" t="s">
        <v>4597</v>
      </c>
      <c r="M200" s="3" t="s">
        <v>4598</v>
      </c>
      <c r="N200" t="s">
        <v>4590</v>
      </c>
      <c r="O200" t="s">
        <v>3195</v>
      </c>
      <c r="P200">
        <v>176</v>
      </c>
      <c r="Q200">
        <v>10.854915</v>
      </c>
      <c r="S200" s="20"/>
      <c r="T200"/>
      <c r="U200" s="3"/>
      <c r="V200" s="3"/>
      <c r="W200" s="4"/>
      <c r="X200" s="52"/>
    </row>
    <row r="201" spans="1:24">
      <c r="A201" s="3" t="s">
        <v>4065</v>
      </c>
      <c r="B201" s="3" t="s">
        <v>14</v>
      </c>
      <c r="C201" s="3" t="s">
        <v>3317</v>
      </c>
      <c r="D201" s="3" t="s">
        <v>3386</v>
      </c>
      <c r="E201" s="3" t="s">
        <v>53</v>
      </c>
      <c r="F201" s="4" t="s">
        <v>54</v>
      </c>
      <c r="G201" s="7" t="s">
        <v>3357</v>
      </c>
      <c r="H201" t="s">
        <v>4755</v>
      </c>
      <c r="I201" s="3" t="s">
        <v>21</v>
      </c>
      <c r="J201" s="3" t="s">
        <v>36</v>
      </c>
      <c r="K201" s="8" t="s">
        <v>23</v>
      </c>
      <c r="L201" s="3" t="s">
        <v>4597</v>
      </c>
      <c r="M201" s="3" t="s">
        <v>4598</v>
      </c>
      <c r="N201" t="s">
        <v>4589</v>
      </c>
      <c r="O201" t="s">
        <v>3195</v>
      </c>
      <c r="P201">
        <v>180</v>
      </c>
      <c r="Q201">
        <v>8.8785790000000002</v>
      </c>
      <c r="S201" s="20"/>
      <c r="T201"/>
      <c r="U201" s="3"/>
      <c r="V201" s="3"/>
      <c r="W201" s="4"/>
      <c r="X201" s="52"/>
    </row>
    <row r="202" spans="1:24">
      <c r="A202" s="3" t="s">
        <v>4091</v>
      </c>
      <c r="B202" s="3" t="s">
        <v>14</v>
      </c>
      <c r="C202" s="3" t="s">
        <v>3317</v>
      </c>
      <c r="D202" s="3" t="s">
        <v>3421</v>
      </c>
      <c r="E202" s="3" t="s">
        <v>517</v>
      </c>
      <c r="F202" s="4" t="s">
        <v>54</v>
      </c>
      <c r="G202" s="11" t="s">
        <v>3359</v>
      </c>
      <c r="H202" t="s">
        <v>5232</v>
      </c>
      <c r="I202" s="3" t="s">
        <v>21</v>
      </c>
      <c r="J202" s="3" t="s">
        <v>36</v>
      </c>
      <c r="K202" s="8" t="s">
        <v>23</v>
      </c>
      <c r="L202" s="3" t="s">
        <v>4597</v>
      </c>
      <c r="M202" s="3" t="s">
        <v>4598</v>
      </c>
      <c r="N202" t="s">
        <v>4590</v>
      </c>
      <c r="O202" t="s">
        <v>3173</v>
      </c>
      <c r="P202">
        <v>180</v>
      </c>
      <c r="Q202">
        <v>8.4794689999999999</v>
      </c>
      <c r="S202" s="20"/>
      <c r="T202"/>
      <c r="U202" s="3"/>
      <c r="V202" s="3"/>
      <c r="W202" s="5"/>
      <c r="X202" s="3"/>
    </row>
    <row r="203" spans="1:24">
      <c r="A203" s="3" t="s">
        <v>4461</v>
      </c>
      <c r="B203" s="3" t="s">
        <v>14</v>
      </c>
      <c r="C203" s="3" t="s">
        <v>3317</v>
      </c>
      <c r="D203" s="3" t="s">
        <v>3433</v>
      </c>
      <c r="E203" s="3" t="s">
        <v>517</v>
      </c>
      <c r="F203" s="4" t="s">
        <v>54</v>
      </c>
      <c r="G203" s="6" t="s">
        <v>3393</v>
      </c>
      <c r="H203" t="s">
        <v>5230</v>
      </c>
      <c r="I203" s="6" t="s">
        <v>21</v>
      </c>
      <c r="J203" s="3" t="s">
        <v>36</v>
      </c>
      <c r="K203" s="5" t="s">
        <v>23</v>
      </c>
      <c r="L203" s="3" t="s">
        <v>4597</v>
      </c>
      <c r="M203" s="3" t="s">
        <v>4598</v>
      </c>
      <c r="N203" t="s">
        <v>4589</v>
      </c>
      <c r="O203" t="s">
        <v>3173</v>
      </c>
      <c r="P203">
        <v>180</v>
      </c>
      <c r="Q203">
        <v>12.149281999999999</v>
      </c>
      <c r="S203" s="20"/>
      <c r="T203"/>
      <c r="U203" s="6"/>
      <c r="V203" s="3"/>
      <c r="W203" s="5"/>
      <c r="X203" s="3"/>
    </row>
    <row r="204" spans="1:24">
      <c r="A204" s="3" t="s">
        <v>4040</v>
      </c>
      <c r="B204" s="3" t="s">
        <v>14</v>
      </c>
      <c r="C204" s="3" t="s">
        <v>3317</v>
      </c>
      <c r="D204" s="3" t="s">
        <v>3318</v>
      </c>
      <c r="E204" s="3" t="s">
        <v>517</v>
      </c>
      <c r="F204" s="4" t="s">
        <v>54</v>
      </c>
      <c r="G204" s="3" t="s">
        <v>3319</v>
      </c>
      <c r="H204" t="s">
        <v>5107</v>
      </c>
      <c r="I204" s="3" t="s">
        <v>40</v>
      </c>
      <c r="J204" s="3" t="s">
        <v>225</v>
      </c>
      <c r="K204" s="3" t="s">
        <v>23</v>
      </c>
      <c r="L204" s="3" t="s">
        <v>4592</v>
      </c>
      <c r="M204" s="2" t="s">
        <v>4593</v>
      </c>
      <c r="N204" t="s">
        <v>4589</v>
      </c>
      <c r="O204" s="51" t="s">
        <v>3195</v>
      </c>
      <c r="P204">
        <v>156</v>
      </c>
      <c r="Q204">
        <v>5.9898689999999997</v>
      </c>
      <c r="S204" s="20"/>
      <c r="T204"/>
      <c r="U204" s="3"/>
      <c r="V204" s="3"/>
      <c r="W204" s="5"/>
      <c r="X204" s="3"/>
    </row>
    <row r="205" spans="1:24">
      <c r="A205" s="3" t="s">
        <v>4038</v>
      </c>
      <c r="B205" s="3" t="s">
        <v>14</v>
      </c>
      <c r="C205" s="3" t="s">
        <v>3317</v>
      </c>
      <c r="D205" s="3" t="s">
        <v>3497</v>
      </c>
      <c r="E205" s="3" t="s">
        <v>517</v>
      </c>
      <c r="F205" s="4" t="s">
        <v>54</v>
      </c>
      <c r="G205" s="3" t="s">
        <v>3389</v>
      </c>
      <c r="H205" t="s">
        <v>5105</v>
      </c>
      <c r="I205" s="3" t="s">
        <v>40</v>
      </c>
      <c r="J205" s="3" t="s">
        <v>225</v>
      </c>
      <c r="K205" s="3" t="s">
        <v>23</v>
      </c>
      <c r="L205" s="3" t="s">
        <v>4592</v>
      </c>
      <c r="M205" s="2" t="s">
        <v>4593</v>
      </c>
      <c r="N205" t="s">
        <v>4590</v>
      </c>
      <c r="O205" s="51" t="s">
        <v>3195</v>
      </c>
      <c r="P205">
        <v>150</v>
      </c>
      <c r="Q205">
        <v>12.274661</v>
      </c>
      <c r="S205" s="20"/>
      <c r="T205"/>
      <c r="U205" s="4"/>
      <c r="V205" s="3"/>
      <c r="W205" s="3"/>
      <c r="X205" s="52"/>
    </row>
    <row r="206" spans="1:24">
      <c r="A206" s="3" t="s">
        <v>3973</v>
      </c>
      <c r="B206" s="3" t="s">
        <v>14</v>
      </c>
      <c r="C206" s="3" t="s">
        <v>3317</v>
      </c>
      <c r="D206" s="3" t="s">
        <v>3383</v>
      </c>
      <c r="E206" s="3" t="s">
        <v>53</v>
      </c>
      <c r="F206" s="4" t="s">
        <v>54</v>
      </c>
      <c r="G206" s="3" t="s">
        <v>4665</v>
      </c>
      <c r="H206" t="s">
        <v>4775</v>
      </c>
      <c r="I206" s="3" t="s">
        <v>40</v>
      </c>
      <c r="J206" s="3" t="s">
        <v>225</v>
      </c>
      <c r="K206" s="5" t="s">
        <v>23</v>
      </c>
      <c r="L206" s="3" t="s">
        <v>4592</v>
      </c>
      <c r="M206" s="2" t="s">
        <v>4593</v>
      </c>
      <c r="N206" t="s">
        <v>4589</v>
      </c>
      <c r="O206" s="51" t="s">
        <v>3195</v>
      </c>
      <c r="P206">
        <v>132</v>
      </c>
      <c r="Q206">
        <v>4.6663990000000002</v>
      </c>
      <c r="S206" s="20"/>
      <c r="T206"/>
      <c r="U206" s="4"/>
      <c r="V206" s="3"/>
      <c r="W206" s="3"/>
      <c r="X206" s="52"/>
    </row>
    <row r="207" spans="1:24">
      <c r="A207" s="3" t="s">
        <v>4011</v>
      </c>
      <c r="B207" s="3" t="s">
        <v>14</v>
      </c>
      <c r="C207" s="3" t="s">
        <v>3317</v>
      </c>
      <c r="D207" s="3" t="s">
        <v>3356</v>
      </c>
      <c r="E207" s="3" t="s">
        <v>53</v>
      </c>
      <c r="F207" s="4" t="s">
        <v>54</v>
      </c>
      <c r="G207" s="3" t="s">
        <v>3321</v>
      </c>
      <c r="H207" t="s">
        <v>4728</v>
      </c>
      <c r="I207" s="3" t="s">
        <v>40</v>
      </c>
      <c r="J207" s="3" t="s">
        <v>225</v>
      </c>
      <c r="K207" s="3" t="s">
        <v>23</v>
      </c>
      <c r="L207" s="3" t="s">
        <v>4592</v>
      </c>
      <c r="M207" s="2" t="s">
        <v>4593</v>
      </c>
      <c r="N207" t="s">
        <v>4590</v>
      </c>
      <c r="O207" s="51" t="s">
        <v>3195</v>
      </c>
      <c r="P207">
        <v>132</v>
      </c>
      <c r="Q207">
        <v>4.6650919999999996</v>
      </c>
      <c r="S207" s="20"/>
      <c r="T207"/>
      <c r="U207" s="4"/>
      <c r="V207" s="3"/>
      <c r="W207" s="3"/>
      <c r="X207" s="52"/>
    </row>
    <row r="208" spans="1:24">
      <c r="A208" s="3" t="s">
        <v>4039</v>
      </c>
      <c r="B208" s="3" t="s">
        <v>14</v>
      </c>
      <c r="C208" s="3" t="s">
        <v>3317</v>
      </c>
      <c r="D208" s="3" t="s">
        <v>3497</v>
      </c>
      <c r="E208" s="3" t="s">
        <v>517</v>
      </c>
      <c r="F208" s="4" t="s">
        <v>54</v>
      </c>
      <c r="G208" s="3" t="s">
        <v>3398</v>
      </c>
      <c r="H208" t="s">
        <v>5106</v>
      </c>
      <c r="I208" s="3" t="s">
        <v>40</v>
      </c>
      <c r="J208" s="3" t="s">
        <v>225</v>
      </c>
      <c r="K208" s="3" t="s">
        <v>23</v>
      </c>
      <c r="L208" s="3" t="s">
        <v>4592</v>
      </c>
      <c r="M208" s="2" t="s">
        <v>4593</v>
      </c>
      <c r="N208" t="s">
        <v>4590</v>
      </c>
      <c r="O208" s="51" t="s">
        <v>3195</v>
      </c>
      <c r="P208">
        <v>144</v>
      </c>
      <c r="Q208">
        <v>6.9702320000000002</v>
      </c>
      <c r="S208" s="20"/>
      <c r="T208"/>
      <c r="U208" s="4"/>
      <c r="V208" s="3"/>
      <c r="W208" s="3"/>
      <c r="X208" s="52"/>
    </row>
    <row r="209" spans="1:24">
      <c r="A209" s="3" t="s">
        <v>4042</v>
      </c>
      <c r="B209" s="3" t="s">
        <v>14</v>
      </c>
      <c r="C209" s="3" t="s">
        <v>3317</v>
      </c>
      <c r="D209" s="3" t="s">
        <v>3318</v>
      </c>
      <c r="E209" s="3" t="s">
        <v>517</v>
      </c>
      <c r="F209" s="4" t="s">
        <v>54</v>
      </c>
      <c r="G209" s="3" t="s">
        <v>3323</v>
      </c>
      <c r="H209" t="s">
        <v>5109</v>
      </c>
      <c r="I209" s="3" t="s">
        <v>40</v>
      </c>
      <c r="J209" s="3" t="s">
        <v>225</v>
      </c>
      <c r="K209" s="3" t="s">
        <v>23</v>
      </c>
      <c r="L209" s="3" t="s">
        <v>4592</v>
      </c>
      <c r="M209" s="2" t="s">
        <v>4593</v>
      </c>
      <c r="N209" t="s">
        <v>4589</v>
      </c>
      <c r="O209" s="51" t="s">
        <v>3195</v>
      </c>
      <c r="P209">
        <v>146</v>
      </c>
      <c r="Q209">
        <v>4.4997150000000001</v>
      </c>
      <c r="S209" s="20"/>
      <c r="T209"/>
      <c r="U209" s="4"/>
      <c r="V209" s="3"/>
      <c r="W209" s="3"/>
      <c r="X209" s="52"/>
    </row>
    <row r="210" spans="1:24">
      <c r="A210" s="3" t="s">
        <v>4043</v>
      </c>
      <c r="B210" s="3" t="s">
        <v>14</v>
      </c>
      <c r="C210" s="3" t="s">
        <v>3317</v>
      </c>
      <c r="D210" s="3" t="s">
        <v>3318</v>
      </c>
      <c r="E210" s="3" t="s">
        <v>517</v>
      </c>
      <c r="F210" s="4" t="s">
        <v>54</v>
      </c>
      <c r="G210" s="3" t="s">
        <v>3325</v>
      </c>
      <c r="H210" t="s">
        <v>5110</v>
      </c>
      <c r="I210" s="3" t="s">
        <v>40</v>
      </c>
      <c r="J210" s="3" t="s">
        <v>225</v>
      </c>
      <c r="K210" s="3" t="s">
        <v>23</v>
      </c>
      <c r="L210" s="3" t="s">
        <v>4592</v>
      </c>
      <c r="M210" s="2" t="s">
        <v>4593</v>
      </c>
      <c r="N210" t="s">
        <v>4589</v>
      </c>
      <c r="O210" s="51" t="s">
        <v>3195</v>
      </c>
      <c r="P210">
        <v>169</v>
      </c>
      <c r="Q210">
        <v>11.926589999999999</v>
      </c>
      <c r="S210" s="20"/>
      <c r="T210"/>
      <c r="U210" s="4"/>
      <c r="V210" s="3"/>
      <c r="W210" s="3"/>
      <c r="X210" s="52"/>
    </row>
    <row r="211" spans="1:24">
      <c r="A211" s="3" t="s">
        <v>4041</v>
      </c>
      <c r="B211" s="3" t="s">
        <v>14</v>
      </c>
      <c r="C211" s="3" t="s">
        <v>3317</v>
      </c>
      <c r="D211" s="3" t="s">
        <v>3318</v>
      </c>
      <c r="E211" s="3" t="s">
        <v>517</v>
      </c>
      <c r="F211" s="4" t="s">
        <v>54</v>
      </c>
      <c r="G211" s="3" t="s">
        <v>3321</v>
      </c>
      <c r="H211" t="s">
        <v>5108</v>
      </c>
      <c r="I211" s="3" t="s">
        <v>40</v>
      </c>
      <c r="J211" s="3" t="s">
        <v>225</v>
      </c>
      <c r="K211" s="3" t="s">
        <v>23</v>
      </c>
      <c r="L211" s="3" t="s">
        <v>4592</v>
      </c>
      <c r="M211" s="2" t="s">
        <v>4593</v>
      </c>
      <c r="N211" t="s">
        <v>4589</v>
      </c>
      <c r="O211" s="51" t="s">
        <v>3195</v>
      </c>
      <c r="P211">
        <v>143</v>
      </c>
      <c r="Q211">
        <v>5.849119</v>
      </c>
      <c r="S211" s="20"/>
      <c r="T211"/>
      <c r="U211" s="4"/>
      <c r="V211" s="3"/>
      <c r="W211" s="3"/>
      <c r="X211" s="52"/>
    </row>
    <row r="212" spans="1:24">
      <c r="A212" s="3" t="s">
        <v>4012</v>
      </c>
      <c r="B212" s="3" t="s">
        <v>14</v>
      </c>
      <c r="C212" s="3" t="s">
        <v>3317</v>
      </c>
      <c r="D212" s="3" t="s">
        <v>3356</v>
      </c>
      <c r="E212" s="3" t="s">
        <v>53</v>
      </c>
      <c r="F212" s="4" t="s">
        <v>54</v>
      </c>
      <c r="G212" s="3" t="s">
        <v>3323</v>
      </c>
      <c r="H212" t="s">
        <v>4729</v>
      </c>
      <c r="I212" s="3" t="s">
        <v>40</v>
      </c>
      <c r="J212" s="3" t="s">
        <v>225</v>
      </c>
      <c r="K212" s="3" t="s">
        <v>23</v>
      </c>
      <c r="L212" s="3" t="s">
        <v>4592</v>
      </c>
      <c r="M212" s="2" t="s">
        <v>4593</v>
      </c>
      <c r="N212" t="s">
        <v>4590</v>
      </c>
      <c r="O212" s="51" t="s">
        <v>3195</v>
      </c>
      <c r="P212">
        <v>127</v>
      </c>
      <c r="Q212">
        <v>4.866339</v>
      </c>
      <c r="S212" s="20"/>
      <c r="T212"/>
      <c r="U212" s="4"/>
      <c r="V212" s="3"/>
      <c r="W212" s="3"/>
      <c r="X212" s="52"/>
    </row>
    <row r="213" spans="1:24">
      <c r="A213" s="3" t="s">
        <v>4013</v>
      </c>
      <c r="B213" s="3" t="s">
        <v>14</v>
      </c>
      <c r="C213" s="3" t="s">
        <v>3317</v>
      </c>
      <c r="D213" s="3" t="s">
        <v>3356</v>
      </c>
      <c r="E213" s="3" t="s">
        <v>53</v>
      </c>
      <c r="F213" s="4" t="s">
        <v>54</v>
      </c>
      <c r="G213" s="3" t="s">
        <v>4664</v>
      </c>
      <c r="H213" t="s">
        <v>4733</v>
      </c>
      <c r="I213" s="3" t="s">
        <v>40</v>
      </c>
      <c r="J213" s="3" t="s">
        <v>225</v>
      </c>
      <c r="K213" s="3" t="s">
        <v>23</v>
      </c>
      <c r="L213" s="3" t="s">
        <v>4592</v>
      </c>
      <c r="M213" s="2" t="s">
        <v>4593</v>
      </c>
      <c r="N213" t="s">
        <v>4590</v>
      </c>
      <c r="O213" s="51" t="s">
        <v>3195</v>
      </c>
      <c r="P213">
        <v>133</v>
      </c>
      <c r="Q213">
        <v>6.2738350000000001</v>
      </c>
      <c r="S213" s="20"/>
      <c r="T213"/>
      <c r="U213" s="4"/>
      <c r="V213" s="3"/>
      <c r="W213" s="3"/>
      <c r="X213" s="52"/>
    </row>
    <row r="214" spans="1:24">
      <c r="A214" s="20" t="s">
        <v>4509</v>
      </c>
      <c r="B214" s="20" t="s">
        <v>14</v>
      </c>
      <c r="C214" s="20" t="s">
        <v>3317</v>
      </c>
      <c r="D214" s="20" t="s">
        <v>3329</v>
      </c>
      <c r="E214" s="20" t="s">
        <v>53</v>
      </c>
      <c r="F214" s="22" t="s">
        <v>54</v>
      </c>
      <c r="G214" s="20" t="s">
        <v>3321</v>
      </c>
      <c r="H214" s="21" t="s">
        <v>4730</v>
      </c>
      <c r="I214" s="20" t="s">
        <v>40</v>
      </c>
      <c r="J214" s="20" t="s">
        <v>222</v>
      </c>
      <c r="K214" s="20" t="s">
        <v>23</v>
      </c>
      <c r="L214" s="20" t="s">
        <v>4595</v>
      </c>
      <c r="M214" s="53" t="s">
        <v>4593</v>
      </c>
      <c r="N214" s="21" t="s">
        <v>4589</v>
      </c>
      <c r="O214" s="28" t="s">
        <v>3195</v>
      </c>
      <c r="P214">
        <v>129</v>
      </c>
      <c r="Q214">
        <v>10.248345</v>
      </c>
      <c r="S214" s="20"/>
      <c r="T214"/>
      <c r="U214" s="4"/>
      <c r="V214" s="3"/>
      <c r="W214" s="3"/>
      <c r="X214" s="52"/>
    </row>
    <row r="215" spans="1:24">
      <c r="A215" s="20" t="s">
        <v>4510</v>
      </c>
      <c r="B215" s="20" t="s">
        <v>14</v>
      </c>
      <c r="C215" s="20" t="s">
        <v>3317</v>
      </c>
      <c r="D215" s="20" t="s">
        <v>3329</v>
      </c>
      <c r="E215" s="20" t="s">
        <v>53</v>
      </c>
      <c r="F215" s="22" t="s">
        <v>54</v>
      </c>
      <c r="G215" s="20" t="s">
        <v>3323</v>
      </c>
      <c r="H215" s="21" t="s">
        <v>4731</v>
      </c>
      <c r="I215" s="20" t="s">
        <v>40</v>
      </c>
      <c r="J215" s="20" t="s">
        <v>222</v>
      </c>
      <c r="K215" s="20" t="s">
        <v>23</v>
      </c>
      <c r="L215" s="20" t="s">
        <v>4595</v>
      </c>
      <c r="M215" s="53" t="s">
        <v>4593</v>
      </c>
      <c r="N215" s="21" t="s">
        <v>4589</v>
      </c>
      <c r="O215" s="28" t="s">
        <v>3195</v>
      </c>
      <c r="P215">
        <v>145</v>
      </c>
      <c r="Q215">
        <v>10.337827000000001</v>
      </c>
      <c r="S215" s="20"/>
      <c r="T215"/>
      <c r="U215" s="4"/>
      <c r="V215" s="3"/>
      <c r="W215" s="3"/>
      <c r="X215" s="52"/>
    </row>
    <row r="216" spans="1:24">
      <c r="A216" s="3" t="s">
        <v>4449</v>
      </c>
      <c r="B216" s="3" t="s">
        <v>14</v>
      </c>
      <c r="C216" s="3" t="s">
        <v>3317</v>
      </c>
      <c r="D216" s="3" t="s">
        <v>3897</v>
      </c>
      <c r="E216" s="3" t="s">
        <v>53</v>
      </c>
      <c r="F216" s="4" t="s">
        <v>54</v>
      </c>
      <c r="G216" s="6" t="s">
        <v>3389</v>
      </c>
      <c r="H216" t="s">
        <v>4783</v>
      </c>
      <c r="I216" s="6" t="s">
        <v>40</v>
      </c>
      <c r="J216" s="3" t="s">
        <v>222</v>
      </c>
      <c r="K216" s="5" t="s">
        <v>23</v>
      </c>
      <c r="L216" s="3" t="s">
        <v>4595</v>
      </c>
      <c r="M216" s="2" t="s">
        <v>4593</v>
      </c>
      <c r="N216" t="s">
        <v>4590</v>
      </c>
      <c r="O216" t="s">
        <v>3173</v>
      </c>
      <c r="P216">
        <v>167</v>
      </c>
      <c r="Q216">
        <v>11.081668000000001</v>
      </c>
      <c r="S216" s="20"/>
      <c r="T216"/>
      <c r="U216" s="4"/>
      <c r="V216" s="3"/>
      <c r="W216" s="3"/>
      <c r="X216" s="52"/>
    </row>
    <row r="217" spans="1:24">
      <c r="A217" s="20" t="s">
        <v>4511</v>
      </c>
      <c r="B217" s="20" t="s">
        <v>14</v>
      </c>
      <c r="C217" s="20" t="s">
        <v>3317</v>
      </c>
      <c r="D217" s="20" t="s">
        <v>3329</v>
      </c>
      <c r="E217" s="20" t="s">
        <v>53</v>
      </c>
      <c r="F217" s="22" t="s">
        <v>54</v>
      </c>
      <c r="G217" s="20" t="s">
        <v>3325</v>
      </c>
      <c r="H217" s="21" t="s">
        <v>4732</v>
      </c>
      <c r="I217" s="20" t="s">
        <v>40</v>
      </c>
      <c r="J217" s="20" t="s">
        <v>222</v>
      </c>
      <c r="K217" s="20" t="s">
        <v>23</v>
      </c>
      <c r="L217" s="20" t="s">
        <v>4595</v>
      </c>
      <c r="M217" s="53" t="s">
        <v>4593</v>
      </c>
      <c r="N217" s="21" t="s">
        <v>4589</v>
      </c>
      <c r="O217" s="28" t="s">
        <v>3195</v>
      </c>
      <c r="P217">
        <v>126</v>
      </c>
      <c r="Q217">
        <v>10.079388</v>
      </c>
      <c r="S217" s="20"/>
      <c r="T217"/>
      <c r="U217" s="4"/>
      <c r="V217" s="3"/>
      <c r="W217" s="3"/>
      <c r="X217" s="52"/>
    </row>
    <row r="218" spans="1:24">
      <c r="A218" s="3" t="s">
        <v>3985</v>
      </c>
      <c r="B218" s="3" t="s">
        <v>14</v>
      </c>
      <c r="C218" s="3" t="s">
        <v>3317</v>
      </c>
      <c r="D218" s="3" t="s">
        <v>3433</v>
      </c>
      <c r="E218" s="3" t="s">
        <v>517</v>
      </c>
      <c r="F218" s="4" t="s">
        <v>54</v>
      </c>
      <c r="G218" s="3" t="s">
        <v>3398</v>
      </c>
      <c r="H218" t="s">
        <v>5124</v>
      </c>
      <c r="I218" s="3" t="s">
        <v>40</v>
      </c>
      <c r="J218" s="3" t="s">
        <v>222</v>
      </c>
      <c r="K218" s="5" t="s">
        <v>23</v>
      </c>
      <c r="L218" s="3" t="s">
        <v>4595</v>
      </c>
      <c r="M218" s="2" t="s">
        <v>4593</v>
      </c>
      <c r="N218" t="s">
        <v>4589</v>
      </c>
      <c r="O218" s="51" t="s">
        <v>3173</v>
      </c>
      <c r="P218">
        <v>120</v>
      </c>
      <c r="Q218">
        <v>8.7632270000000005</v>
      </c>
      <c r="S218" s="20"/>
      <c r="T218"/>
      <c r="U218" s="4"/>
      <c r="V218" s="3"/>
      <c r="W218" s="3"/>
      <c r="X218" s="52"/>
    </row>
    <row r="219" spans="1:24">
      <c r="A219" s="3" t="s">
        <v>3984</v>
      </c>
      <c r="B219" s="3" t="s">
        <v>14</v>
      </c>
      <c r="C219" s="3" t="s">
        <v>3317</v>
      </c>
      <c r="D219" s="3" t="s">
        <v>3433</v>
      </c>
      <c r="E219" s="3" t="s">
        <v>517</v>
      </c>
      <c r="F219" s="4" t="s">
        <v>54</v>
      </c>
      <c r="G219" s="6" t="s">
        <v>3389</v>
      </c>
      <c r="H219" t="s">
        <v>5123</v>
      </c>
      <c r="I219" s="6" t="s">
        <v>40</v>
      </c>
      <c r="J219" s="3" t="s">
        <v>222</v>
      </c>
      <c r="K219" s="5" t="s">
        <v>23</v>
      </c>
      <c r="L219" s="3" t="s">
        <v>4595</v>
      </c>
      <c r="M219" s="2" t="s">
        <v>4593</v>
      </c>
      <c r="N219" t="s">
        <v>4589</v>
      </c>
      <c r="O219" s="51" t="s">
        <v>3173</v>
      </c>
      <c r="P219">
        <v>140</v>
      </c>
      <c r="Q219">
        <v>9.8057829999999999</v>
      </c>
      <c r="S219" s="20"/>
      <c r="T219"/>
      <c r="U219" s="4"/>
      <c r="V219" s="3"/>
      <c r="W219" s="3"/>
      <c r="X219" s="52"/>
    </row>
    <row r="220" spans="1:24">
      <c r="A220" s="3" t="s">
        <v>4492</v>
      </c>
      <c r="B220" s="3" t="s">
        <v>14</v>
      </c>
      <c r="C220" s="3" t="s">
        <v>3317</v>
      </c>
      <c r="D220" s="3" t="s">
        <v>3497</v>
      </c>
      <c r="E220" s="3" t="s">
        <v>517</v>
      </c>
      <c r="F220" s="4" t="s">
        <v>54</v>
      </c>
      <c r="G220" s="3" t="s">
        <v>3323</v>
      </c>
      <c r="H220" t="s">
        <v>5118</v>
      </c>
      <c r="I220" s="3" t="s">
        <v>40</v>
      </c>
      <c r="J220" s="3" t="s">
        <v>222</v>
      </c>
      <c r="K220" s="3" t="s">
        <v>23</v>
      </c>
      <c r="L220" s="3" t="s">
        <v>4595</v>
      </c>
      <c r="M220" s="2" t="s">
        <v>4593</v>
      </c>
      <c r="N220" t="s">
        <v>4589</v>
      </c>
      <c r="O220" t="s">
        <v>3195</v>
      </c>
      <c r="P220">
        <v>74</v>
      </c>
      <c r="Q220">
        <v>7.6447640000000003</v>
      </c>
      <c r="S220" s="20"/>
      <c r="T220"/>
      <c r="U220" s="4"/>
      <c r="V220" s="3"/>
      <c r="W220" s="3"/>
      <c r="X220" s="52"/>
    </row>
    <row r="221" spans="1:24">
      <c r="A221" s="3" t="s">
        <v>4451</v>
      </c>
      <c r="B221" s="3" t="s">
        <v>14</v>
      </c>
      <c r="C221" s="3" t="s">
        <v>3317</v>
      </c>
      <c r="D221" s="3" t="s">
        <v>3897</v>
      </c>
      <c r="E221" s="3" t="s">
        <v>53</v>
      </c>
      <c r="F221" s="4" t="s">
        <v>54</v>
      </c>
      <c r="G221" s="6" t="s">
        <v>3319</v>
      </c>
      <c r="H221" t="s">
        <v>4785</v>
      </c>
      <c r="I221" s="6" t="s">
        <v>40</v>
      </c>
      <c r="J221" s="3" t="s">
        <v>222</v>
      </c>
      <c r="K221" s="5" t="s">
        <v>23</v>
      </c>
      <c r="L221" s="3" t="s">
        <v>4595</v>
      </c>
      <c r="M221" s="2" t="s">
        <v>4593</v>
      </c>
      <c r="N221" t="s">
        <v>4590</v>
      </c>
      <c r="O221" t="s">
        <v>3173</v>
      </c>
      <c r="P221">
        <v>114</v>
      </c>
      <c r="Q221">
        <v>7.7700069999999997</v>
      </c>
      <c r="S221" s="20"/>
      <c r="T221"/>
      <c r="U221" s="4"/>
      <c r="V221" s="3"/>
      <c r="W221" s="3"/>
      <c r="X221" s="52"/>
    </row>
    <row r="222" spans="1:24">
      <c r="A222" s="3" t="s">
        <v>3986</v>
      </c>
      <c r="B222" s="3" t="s">
        <v>14</v>
      </c>
      <c r="C222" s="3" t="s">
        <v>3317</v>
      </c>
      <c r="D222" s="3" t="s">
        <v>3433</v>
      </c>
      <c r="E222" s="3" t="s">
        <v>517</v>
      </c>
      <c r="F222" s="4" t="s">
        <v>54</v>
      </c>
      <c r="G222" s="6" t="s">
        <v>3319</v>
      </c>
      <c r="H222" t="s">
        <v>5125</v>
      </c>
      <c r="I222" s="6" t="s">
        <v>40</v>
      </c>
      <c r="J222" s="3" t="s">
        <v>222</v>
      </c>
      <c r="K222" s="5" t="s">
        <v>23</v>
      </c>
      <c r="L222" s="3" t="s">
        <v>4595</v>
      </c>
      <c r="M222" s="2" t="s">
        <v>4593</v>
      </c>
      <c r="N222" t="s">
        <v>4589</v>
      </c>
      <c r="O222" s="51" t="s">
        <v>3173</v>
      </c>
      <c r="P222">
        <v>128</v>
      </c>
      <c r="Q222">
        <v>7.6970390000000002</v>
      </c>
      <c r="S222" s="20"/>
      <c r="T222"/>
      <c r="U222" s="4"/>
      <c r="V222" s="3"/>
      <c r="W222" s="3"/>
      <c r="X222" s="52"/>
    </row>
    <row r="223" spans="1:24">
      <c r="A223" s="3" t="s">
        <v>4450</v>
      </c>
      <c r="B223" s="3" t="s">
        <v>14</v>
      </c>
      <c r="C223" s="3" t="s">
        <v>3317</v>
      </c>
      <c r="D223" s="3" t="s">
        <v>3897</v>
      </c>
      <c r="E223" s="3" t="s">
        <v>53</v>
      </c>
      <c r="F223" s="4" t="s">
        <v>54</v>
      </c>
      <c r="G223" s="3" t="s">
        <v>3398</v>
      </c>
      <c r="H223" t="s">
        <v>4784</v>
      </c>
      <c r="I223" s="3" t="s">
        <v>40</v>
      </c>
      <c r="J223" s="3" t="s">
        <v>222</v>
      </c>
      <c r="K223" s="5" t="s">
        <v>23</v>
      </c>
      <c r="L223" s="3" t="s">
        <v>4595</v>
      </c>
      <c r="M223" s="2" t="s">
        <v>4593</v>
      </c>
      <c r="N223" t="s">
        <v>4590</v>
      </c>
      <c r="O223" t="s">
        <v>3173</v>
      </c>
      <c r="P223">
        <v>157</v>
      </c>
      <c r="Q223">
        <v>11.430102</v>
      </c>
      <c r="S223" s="20"/>
      <c r="T223"/>
      <c r="U223" s="4"/>
      <c r="V223" s="3"/>
      <c r="W223" s="3"/>
      <c r="X223" s="52"/>
    </row>
    <row r="224" spans="1:24">
      <c r="A224" s="3" t="s">
        <v>4491</v>
      </c>
      <c r="B224" s="3" t="s">
        <v>14</v>
      </c>
      <c r="C224" s="3" t="s">
        <v>3317</v>
      </c>
      <c r="D224" s="3" t="s">
        <v>3497</v>
      </c>
      <c r="E224" s="3" t="s">
        <v>517</v>
      </c>
      <c r="F224" s="4" t="s">
        <v>54</v>
      </c>
      <c r="G224" s="3" t="s">
        <v>3321</v>
      </c>
      <c r="H224" t="s">
        <v>5117</v>
      </c>
      <c r="I224" s="3" t="s">
        <v>40</v>
      </c>
      <c r="J224" s="3" t="s">
        <v>222</v>
      </c>
      <c r="K224" s="3" t="s">
        <v>23</v>
      </c>
      <c r="L224" s="3" t="s">
        <v>4595</v>
      </c>
      <c r="M224" s="2" t="s">
        <v>4593</v>
      </c>
      <c r="N224" t="s">
        <v>4589</v>
      </c>
      <c r="O224" t="s">
        <v>3195</v>
      </c>
      <c r="P224">
        <v>157</v>
      </c>
      <c r="Q224">
        <v>10.837897999999999</v>
      </c>
      <c r="S224" s="20"/>
      <c r="T224"/>
      <c r="U224" s="4"/>
      <c r="V224" s="3"/>
      <c r="W224" s="3"/>
      <c r="X224" s="52"/>
    </row>
    <row r="225" spans="1:24">
      <c r="A225" s="3" t="s">
        <v>4330</v>
      </c>
      <c r="B225" s="3" t="s">
        <v>14</v>
      </c>
      <c r="C225" s="3" t="s">
        <v>3317</v>
      </c>
      <c r="D225" s="3" t="s">
        <v>3772</v>
      </c>
      <c r="E225" s="3" t="s">
        <v>517</v>
      </c>
      <c r="F225" s="4" t="s">
        <v>54</v>
      </c>
      <c r="G225" s="6" t="s">
        <v>3389</v>
      </c>
      <c r="H225" t="s">
        <v>5136</v>
      </c>
      <c r="I225" s="6" t="s">
        <v>40</v>
      </c>
      <c r="J225" s="3" t="s">
        <v>36</v>
      </c>
      <c r="K225" s="5" t="s">
        <v>23</v>
      </c>
      <c r="L225" s="3" t="s">
        <v>4623</v>
      </c>
      <c r="M225" s="2" t="s">
        <v>4593</v>
      </c>
      <c r="N225" t="s">
        <v>4590</v>
      </c>
      <c r="O225" t="s">
        <v>3173</v>
      </c>
      <c r="P225">
        <v>144</v>
      </c>
      <c r="Q225">
        <v>4.2066290000000004</v>
      </c>
      <c r="S225" s="20"/>
      <c r="T225"/>
      <c r="U225" s="3"/>
      <c r="V225" s="3"/>
      <c r="W225" s="3"/>
      <c r="X225" s="3"/>
    </row>
    <row r="226" spans="1:24">
      <c r="A226" s="3" t="s">
        <v>4314</v>
      </c>
      <c r="B226" s="3" t="s">
        <v>14</v>
      </c>
      <c r="C226" s="3" t="s">
        <v>3317</v>
      </c>
      <c r="D226" s="3" t="s">
        <v>3751</v>
      </c>
      <c r="E226" s="3" t="s">
        <v>53</v>
      </c>
      <c r="F226" s="4" t="s">
        <v>54</v>
      </c>
      <c r="G226" s="3" t="s">
        <v>3325</v>
      </c>
      <c r="H226" t="s">
        <v>4985</v>
      </c>
      <c r="I226" s="3" t="s">
        <v>40</v>
      </c>
      <c r="J226" s="3" t="s">
        <v>36</v>
      </c>
      <c r="K226" s="5" t="s">
        <v>23</v>
      </c>
      <c r="L226" s="3" t="s">
        <v>4623</v>
      </c>
      <c r="M226" s="2" t="s">
        <v>4593</v>
      </c>
      <c r="N226" t="s">
        <v>4589</v>
      </c>
      <c r="O226" t="s">
        <v>3173</v>
      </c>
      <c r="P226">
        <v>117</v>
      </c>
      <c r="Q226">
        <v>5.5053330000000003</v>
      </c>
      <c r="S226" s="20"/>
      <c r="T226"/>
      <c r="U226" s="3"/>
      <c r="V226" s="3"/>
      <c r="W226" s="3"/>
      <c r="X226" s="3"/>
    </row>
    <row r="227" spans="1:24">
      <c r="A227" s="3" t="s">
        <v>4312</v>
      </c>
      <c r="B227" s="3" t="s">
        <v>14</v>
      </c>
      <c r="C227" s="3" t="s">
        <v>3317</v>
      </c>
      <c r="D227" s="3" t="s">
        <v>3751</v>
      </c>
      <c r="E227" s="3" t="s">
        <v>53</v>
      </c>
      <c r="F227" s="4" t="s">
        <v>54</v>
      </c>
      <c r="G227" s="3" t="s">
        <v>3321</v>
      </c>
      <c r="H227" t="s">
        <v>4983</v>
      </c>
      <c r="I227" s="3" t="s">
        <v>40</v>
      </c>
      <c r="J227" s="3" t="s">
        <v>36</v>
      </c>
      <c r="K227" s="5" t="s">
        <v>23</v>
      </c>
      <c r="L227" s="3" t="s">
        <v>4623</v>
      </c>
      <c r="M227" s="2" t="s">
        <v>4593</v>
      </c>
      <c r="N227" t="s">
        <v>4589</v>
      </c>
      <c r="O227" t="s">
        <v>3173</v>
      </c>
      <c r="P227">
        <v>141</v>
      </c>
      <c r="Q227">
        <v>5.3912300000000002</v>
      </c>
      <c r="S227" s="20"/>
      <c r="T227"/>
      <c r="U227" s="3"/>
      <c r="V227" s="3"/>
      <c r="W227" s="3"/>
      <c r="X227" s="3"/>
    </row>
    <row r="228" spans="1:24">
      <c r="A228" s="3" t="s">
        <v>4333</v>
      </c>
      <c r="B228" s="3" t="s">
        <v>14</v>
      </c>
      <c r="C228" s="3" t="s">
        <v>3317</v>
      </c>
      <c r="D228" s="3" t="s">
        <v>3772</v>
      </c>
      <c r="E228" s="3" t="s">
        <v>517</v>
      </c>
      <c r="F228" s="4" t="s">
        <v>54</v>
      </c>
      <c r="G228" s="3" t="s">
        <v>3321</v>
      </c>
      <c r="H228" t="s">
        <v>5139</v>
      </c>
      <c r="I228" s="3" t="s">
        <v>40</v>
      </c>
      <c r="J228" s="3" t="s">
        <v>36</v>
      </c>
      <c r="K228" s="5" t="s">
        <v>23</v>
      </c>
      <c r="L228" s="3" t="s">
        <v>4623</v>
      </c>
      <c r="M228" s="2" t="s">
        <v>4593</v>
      </c>
      <c r="N228" t="s">
        <v>4589</v>
      </c>
      <c r="O228" t="s">
        <v>3173</v>
      </c>
      <c r="P228">
        <v>138</v>
      </c>
      <c r="Q228">
        <v>9.6400670000000002</v>
      </c>
      <c r="S228" s="20"/>
      <c r="T228"/>
      <c r="U228" s="3"/>
      <c r="V228" s="3"/>
      <c r="W228" s="3"/>
      <c r="X228" s="3"/>
    </row>
    <row r="229" spans="1:24">
      <c r="A229" s="3" t="s">
        <v>4334</v>
      </c>
      <c r="B229" s="3" t="s">
        <v>14</v>
      </c>
      <c r="C229" s="3" t="s">
        <v>3317</v>
      </c>
      <c r="D229" s="3" t="s">
        <v>3772</v>
      </c>
      <c r="E229" s="3" t="s">
        <v>517</v>
      </c>
      <c r="F229" s="4" t="s">
        <v>54</v>
      </c>
      <c r="G229" s="6" t="s">
        <v>3323</v>
      </c>
      <c r="H229" t="s">
        <v>5140</v>
      </c>
      <c r="I229" s="6" t="s">
        <v>40</v>
      </c>
      <c r="J229" s="3" t="s">
        <v>36</v>
      </c>
      <c r="K229" s="5" t="s">
        <v>23</v>
      </c>
      <c r="L229" s="3" t="s">
        <v>4623</v>
      </c>
      <c r="M229" s="2" t="s">
        <v>4593</v>
      </c>
      <c r="N229" t="s">
        <v>4589</v>
      </c>
      <c r="O229" t="s">
        <v>3173</v>
      </c>
      <c r="P229">
        <v>146</v>
      </c>
      <c r="Q229">
        <v>12.319096999999999</v>
      </c>
      <c r="S229" s="20"/>
      <c r="T229"/>
      <c r="U229" s="3"/>
      <c r="V229" s="3"/>
      <c r="W229" s="3"/>
      <c r="X229" s="3"/>
    </row>
    <row r="230" spans="1:24">
      <c r="A230" s="3" t="s">
        <v>4335</v>
      </c>
      <c r="B230" s="3" t="s">
        <v>14</v>
      </c>
      <c r="C230" s="3" t="s">
        <v>3317</v>
      </c>
      <c r="D230" s="3" t="s">
        <v>3772</v>
      </c>
      <c r="E230" s="3" t="s">
        <v>517</v>
      </c>
      <c r="F230" s="4" t="s">
        <v>54</v>
      </c>
      <c r="G230" s="3" t="s">
        <v>3325</v>
      </c>
      <c r="H230" t="s">
        <v>5141</v>
      </c>
      <c r="I230" s="3" t="s">
        <v>40</v>
      </c>
      <c r="J230" s="3" t="s">
        <v>36</v>
      </c>
      <c r="K230" s="5" t="s">
        <v>23</v>
      </c>
      <c r="L230" s="3" t="s">
        <v>4623</v>
      </c>
      <c r="M230" s="2" t="s">
        <v>4593</v>
      </c>
      <c r="N230" t="s">
        <v>4589</v>
      </c>
      <c r="O230" t="s">
        <v>3173</v>
      </c>
      <c r="P230">
        <v>102</v>
      </c>
      <c r="Q230">
        <v>5.6836909999999996</v>
      </c>
      <c r="S230" s="20"/>
      <c r="T230"/>
      <c r="U230" s="3"/>
      <c r="V230" s="3"/>
      <c r="W230" s="3"/>
      <c r="X230" s="3"/>
    </row>
    <row r="231" spans="1:24">
      <c r="A231" s="3" t="s">
        <v>4278</v>
      </c>
      <c r="B231" s="3" t="s">
        <v>14</v>
      </c>
      <c r="C231" s="3" t="s">
        <v>3317</v>
      </c>
      <c r="D231" s="3" t="s">
        <v>3707</v>
      </c>
      <c r="E231" s="3" t="s">
        <v>53</v>
      </c>
      <c r="F231" s="4" t="s">
        <v>54</v>
      </c>
      <c r="G231" s="3" t="s">
        <v>3398</v>
      </c>
      <c r="H231" t="s">
        <v>4964</v>
      </c>
      <c r="I231" s="3" t="s">
        <v>40</v>
      </c>
      <c r="J231" s="3" t="s">
        <v>36</v>
      </c>
      <c r="K231" s="3" t="s">
        <v>23</v>
      </c>
      <c r="L231" s="3" t="s">
        <v>4623</v>
      </c>
      <c r="M231" s="2" t="s">
        <v>4593</v>
      </c>
      <c r="N231" t="s">
        <v>4590</v>
      </c>
      <c r="O231" t="s">
        <v>3173</v>
      </c>
      <c r="P231">
        <v>159</v>
      </c>
      <c r="Q231">
        <v>7.2903120000000001</v>
      </c>
      <c r="S231" s="20"/>
      <c r="T231"/>
      <c r="U231" s="3"/>
      <c r="V231" s="3"/>
      <c r="W231" s="3"/>
      <c r="X231" s="3"/>
    </row>
    <row r="232" spans="1:24">
      <c r="A232" s="3" t="s">
        <v>4277</v>
      </c>
      <c r="B232" s="3" t="s">
        <v>14</v>
      </c>
      <c r="C232" s="3" t="s">
        <v>3317</v>
      </c>
      <c r="D232" s="3" t="s">
        <v>3707</v>
      </c>
      <c r="E232" s="3" t="s">
        <v>53</v>
      </c>
      <c r="F232" s="4" t="s">
        <v>54</v>
      </c>
      <c r="G232" s="6" t="s">
        <v>3389</v>
      </c>
      <c r="H232" t="s">
        <v>4963</v>
      </c>
      <c r="I232" s="6" t="s">
        <v>40</v>
      </c>
      <c r="J232" s="3" t="s">
        <v>36</v>
      </c>
      <c r="K232" s="3" t="s">
        <v>23</v>
      </c>
      <c r="L232" s="3" t="s">
        <v>4623</v>
      </c>
      <c r="M232" s="2" t="s">
        <v>4593</v>
      </c>
      <c r="N232" t="s">
        <v>4590</v>
      </c>
      <c r="O232" t="s">
        <v>3173</v>
      </c>
      <c r="P232">
        <v>161</v>
      </c>
      <c r="Q232">
        <v>9.5314239999999995</v>
      </c>
      <c r="S232" s="20"/>
      <c r="T232"/>
      <c r="U232" s="3"/>
      <c r="V232" s="3"/>
      <c r="W232" s="3"/>
      <c r="X232" s="3"/>
    </row>
    <row r="233" spans="1:24">
      <c r="A233" s="3" t="s">
        <v>4332</v>
      </c>
      <c r="B233" s="3" t="s">
        <v>14</v>
      </c>
      <c r="C233" s="3" t="s">
        <v>3317</v>
      </c>
      <c r="D233" s="3" t="s">
        <v>3772</v>
      </c>
      <c r="E233" s="3" t="s">
        <v>517</v>
      </c>
      <c r="F233" s="4" t="s">
        <v>54</v>
      </c>
      <c r="G233" s="6" t="s">
        <v>3319</v>
      </c>
      <c r="H233" t="s">
        <v>5138</v>
      </c>
      <c r="I233" s="6" t="s">
        <v>40</v>
      </c>
      <c r="J233" s="3" t="s">
        <v>36</v>
      </c>
      <c r="K233" s="5" t="s">
        <v>23</v>
      </c>
      <c r="L233" s="3" t="s">
        <v>4623</v>
      </c>
      <c r="M233" s="2" t="s">
        <v>4593</v>
      </c>
      <c r="N233" t="s">
        <v>4589</v>
      </c>
      <c r="O233" t="s">
        <v>3173</v>
      </c>
      <c r="P233">
        <v>180</v>
      </c>
      <c r="Q233">
        <v>11.556361000000001</v>
      </c>
      <c r="S233" s="20"/>
      <c r="T233"/>
      <c r="U233" s="3"/>
      <c r="V233" s="3"/>
      <c r="W233" s="3"/>
      <c r="X233" s="3"/>
    </row>
    <row r="234" spans="1:24">
      <c r="A234" s="3" t="s">
        <v>4313</v>
      </c>
      <c r="B234" s="3" t="s">
        <v>14</v>
      </c>
      <c r="C234" s="3" t="s">
        <v>3317</v>
      </c>
      <c r="D234" s="3" t="s">
        <v>3751</v>
      </c>
      <c r="E234" s="3" t="s">
        <v>53</v>
      </c>
      <c r="F234" s="4" t="s">
        <v>54</v>
      </c>
      <c r="G234" s="6" t="s">
        <v>3323</v>
      </c>
      <c r="H234" t="s">
        <v>4984</v>
      </c>
      <c r="I234" s="6" t="s">
        <v>40</v>
      </c>
      <c r="J234" s="3" t="s">
        <v>36</v>
      </c>
      <c r="K234" s="5" t="s">
        <v>23</v>
      </c>
      <c r="L234" s="3" t="s">
        <v>4623</v>
      </c>
      <c r="M234" s="2" t="s">
        <v>4593</v>
      </c>
      <c r="N234" t="s">
        <v>4589</v>
      </c>
      <c r="O234" t="s">
        <v>3173</v>
      </c>
      <c r="P234">
        <v>126</v>
      </c>
      <c r="Q234">
        <v>5.2239380000000004</v>
      </c>
      <c r="S234" s="20"/>
      <c r="T234"/>
      <c r="U234" s="3"/>
      <c r="V234" s="3"/>
      <c r="W234" s="3"/>
      <c r="X234" s="3"/>
    </row>
    <row r="235" spans="1:24">
      <c r="A235" s="3" t="s">
        <v>4331</v>
      </c>
      <c r="B235" s="3" t="s">
        <v>14</v>
      </c>
      <c r="C235" s="3" t="s">
        <v>3317</v>
      </c>
      <c r="D235" s="3" t="s">
        <v>3772</v>
      </c>
      <c r="E235" s="3" t="s">
        <v>517</v>
      </c>
      <c r="F235" s="4" t="s">
        <v>54</v>
      </c>
      <c r="G235" s="3" t="s">
        <v>3398</v>
      </c>
      <c r="H235" t="s">
        <v>5137</v>
      </c>
      <c r="I235" s="3" t="s">
        <v>40</v>
      </c>
      <c r="J235" s="3" t="s">
        <v>36</v>
      </c>
      <c r="K235" s="5" t="s">
        <v>23</v>
      </c>
      <c r="L235" s="3" t="s">
        <v>4623</v>
      </c>
      <c r="M235" s="2" t="s">
        <v>4593</v>
      </c>
      <c r="N235" t="s">
        <v>4590</v>
      </c>
      <c r="O235" t="s">
        <v>3173</v>
      </c>
      <c r="P235">
        <v>124</v>
      </c>
      <c r="Q235">
        <v>4.7134859999999996</v>
      </c>
      <c r="S235" s="20"/>
      <c r="T235"/>
      <c r="U235" s="3"/>
      <c r="V235" s="3"/>
      <c r="W235" s="3"/>
      <c r="X235" s="3"/>
    </row>
    <row r="236" spans="1:24">
      <c r="A236" s="3" t="s">
        <v>4224</v>
      </c>
      <c r="B236" s="3" t="s">
        <v>14</v>
      </c>
      <c r="C236" s="3" t="s">
        <v>3317</v>
      </c>
      <c r="D236" s="3" t="s">
        <v>3547</v>
      </c>
      <c r="E236" s="3" t="s">
        <v>53</v>
      </c>
      <c r="F236" s="4" t="s">
        <v>54</v>
      </c>
      <c r="G236" s="6" t="s">
        <v>3389</v>
      </c>
      <c r="H236" t="s">
        <v>4926</v>
      </c>
      <c r="I236" s="6" t="s">
        <v>40</v>
      </c>
      <c r="J236" s="3" t="s">
        <v>225</v>
      </c>
      <c r="K236" s="3" t="s">
        <v>23</v>
      </c>
      <c r="L236" s="3" t="s">
        <v>4620</v>
      </c>
      <c r="M236" s="2" t="s">
        <v>4617</v>
      </c>
      <c r="N236" t="s">
        <v>4590</v>
      </c>
      <c r="O236" t="s">
        <v>3173</v>
      </c>
      <c r="P236">
        <v>108</v>
      </c>
      <c r="Q236">
        <v>3.1873149999999999</v>
      </c>
      <c r="S236" s="20"/>
      <c r="T236"/>
      <c r="U236" s="3"/>
      <c r="V236" s="3"/>
      <c r="W236" s="3"/>
      <c r="X236" s="3"/>
    </row>
    <row r="237" spans="1:24">
      <c r="A237" s="3" t="s">
        <v>4227</v>
      </c>
      <c r="B237" s="3" t="s">
        <v>14</v>
      </c>
      <c r="C237" s="3" t="s">
        <v>3317</v>
      </c>
      <c r="D237" s="3" t="s">
        <v>3547</v>
      </c>
      <c r="E237" s="3" t="s">
        <v>53</v>
      </c>
      <c r="F237" s="4" t="s">
        <v>54</v>
      </c>
      <c r="G237" s="3" t="s">
        <v>3321</v>
      </c>
      <c r="H237" t="s">
        <v>4929</v>
      </c>
      <c r="I237" s="3" t="s">
        <v>40</v>
      </c>
      <c r="J237" s="3" t="s">
        <v>225</v>
      </c>
      <c r="K237" s="3" t="s">
        <v>23</v>
      </c>
      <c r="L237" s="3" t="s">
        <v>4620</v>
      </c>
      <c r="M237" s="2" t="s">
        <v>4617</v>
      </c>
      <c r="N237" t="s">
        <v>4590</v>
      </c>
      <c r="O237" t="s">
        <v>3173</v>
      </c>
      <c r="P237">
        <v>104</v>
      </c>
      <c r="Q237">
        <v>3.4167190000000001</v>
      </c>
      <c r="S237" s="20"/>
      <c r="T237"/>
      <c r="U237" s="3"/>
      <c r="V237" s="3"/>
      <c r="W237" s="3"/>
      <c r="X237" s="3"/>
    </row>
    <row r="238" spans="1:24">
      <c r="A238" s="3" t="s">
        <v>4255</v>
      </c>
      <c r="B238" s="3" t="s">
        <v>14</v>
      </c>
      <c r="C238" s="3" t="s">
        <v>3317</v>
      </c>
      <c r="D238" s="3" t="s">
        <v>3581</v>
      </c>
      <c r="E238" s="3" t="s">
        <v>517</v>
      </c>
      <c r="F238" s="4" t="s">
        <v>54</v>
      </c>
      <c r="G238" s="3" t="s">
        <v>3321</v>
      </c>
      <c r="H238" t="s">
        <v>5157</v>
      </c>
      <c r="I238" s="3" t="s">
        <v>40</v>
      </c>
      <c r="J238" s="3" t="s">
        <v>225</v>
      </c>
      <c r="K238" s="3" t="s">
        <v>23</v>
      </c>
      <c r="L238" s="3" t="s">
        <v>4620</v>
      </c>
      <c r="M238" s="2" t="s">
        <v>4617</v>
      </c>
      <c r="N238" t="s">
        <v>4589</v>
      </c>
      <c r="O238" t="s">
        <v>3173</v>
      </c>
      <c r="P238">
        <v>149</v>
      </c>
      <c r="Q238">
        <v>5.6420149999999998</v>
      </c>
      <c r="S238" s="20"/>
      <c r="T238"/>
      <c r="U238" s="3"/>
      <c r="V238" s="3"/>
      <c r="W238" s="3"/>
      <c r="X238" s="3"/>
    </row>
    <row r="239" spans="1:24">
      <c r="A239" s="3" t="s">
        <v>4252</v>
      </c>
      <c r="B239" s="3" t="s">
        <v>14</v>
      </c>
      <c r="C239" s="3" t="s">
        <v>3317</v>
      </c>
      <c r="D239" s="3" t="s">
        <v>3581</v>
      </c>
      <c r="E239" s="3" t="s">
        <v>517</v>
      </c>
      <c r="F239" s="4" t="s">
        <v>54</v>
      </c>
      <c r="G239" s="6" t="s">
        <v>3389</v>
      </c>
      <c r="H239" t="s">
        <v>5154</v>
      </c>
      <c r="I239" s="6" t="s">
        <v>40</v>
      </c>
      <c r="J239" s="3" t="s">
        <v>225</v>
      </c>
      <c r="K239" s="3" t="s">
        <v>23</v>
      </c>
      <c r="L239" s="3" t="s">
        <v>4620</v>
      </c>
      <c r="M239" s="2" t="s">
        <v>4617</v>
      </c>
      <c r="N239" t="s">
        <v>4589</v>
      </c>
      <c r="O239" t="s">
        <v>3173</v>
      </c>
      <c r="P239">
        <v>137</v>
      </c>
      <c r="Q239">
        <v>5.9852759999999998</v>
      </c>
      <c r="S239" s="20"/>
      <c r="T239"/>
      <c r="U239" s="3"/>
      <c r="V239" s="3"/>
      <c r="W239" s="3"/>
      <c r="X239" s="3"/>
    </row>
    <row r="240" spans="1:24">
      <c r="A240" s="3" t="s">
        <v>4225</v>
      </c>
      <c r="B240" s="3" t="s">
        <v>14</v>
      </c>
      <c r="C240" s="3" t="s">
        <v>3317</v>
      </c>
      <c r="D240" s="3" t="s">
        <v>3547</v>
      </c>
      <c r="E240" s="3" t="s">
        <v>53</v>
      </c>
      <c r="F240" s="4" t="s">
        <v>54</v>
      </c>
      <c r="G240" s="3" t="s">
        <v>3398</v>
      </c>
      <c r="H240" t="s">
        <v>4927</v>
      </c>
      <c r="I240" s="3" t="s">
        <v>40</v>
      </c>
      <c r="J240" s="3" t="s">
        <v>225</v>
      </c>
      <c r="K240" s="3" t="s">
        <v>23</v>
      </c>
      <c r="L240" s="3" t="s">
        <v>4620</v>
      </c>
      <c r="M240" s="2" t="s">
        <v>4617</v>
      </c>
      <c r="N240" t="s">
        <v>4590</v>
      </c>
      <c r="O240" t="s">
        <v>3173</v>
      </c>
      <c r="P240">
        <v>92</v>
      </c>
      <c r="Q240">
        <v>3.0046740000000001</v>
      </c>
      <c r="S240" s="20"/>
      <c r="T240"/>
      <c r="U240" s="3"/>
      <c r="V240" s="3"/>
      <c r="W240" s="3"/>
      <c r="X240" s="3"/>
    </row>
    <row r="241" spans="1:24">
      <c r="A241" s="3" t="s">
        <v>4256</v>
      </c>
      <c r="B241" s="3" t="s">
        <v>14</v>
      </c>
      <c r="C241" s="3" t="s">
        <v>3317</v>
      </c>
      <c r="D241" s="3" t="s">
        <v>3581</v>
      </c>
      <c r="E241" s="3" t="s">
        <v>517</v>
      </c>
      <c r="F241" s="4" t="s">
        <v>54</v>
      </c>
      <c r="G241" s="6" t="s">
        <v>3323</v>
      </c>
      <c r="H241" t="s">
        <v>5158</v>
      </c>
      <c r="I241" s="6" t="s">
        <v>40</v>
      </c>
      <c r="J241" s="3" t="s">
        <v>225</v>
      </c>
      <c r="K241" s="3" t="s">
        <v>23</v>
      </c>
      <c r="L241" s="3" t="s">
        <v>4620</v>
      </c>
      <c r="M241" s="2" t="s">
        <v>4617</v>
      </c>
      <c r="N241" t="s">
        <v>4590</v>
      </c>
      <c r="O241" t="s">
        <v>3173</v>
      </c>
      <c r="P241">
        <v>121</v>
      </c>
      <c r="Q241">
        <v>5.6069990000000001</v>
      </c>
      <c r="S241" s="20"/>
      <c r="T241"/>
      <c r="U241" s="3"/>
      <c r="V241" s="3"/>
      <c r="W241" s="3"/>
      <c r="X241" s="3"/>
    </row>
    <row r="242" spans="1:24">
      <c r="A242" s="3" t="s">
        <v>4226</v>
      </c>
      <c r="B242" s="3" t="s">
        <v>14</v>
      </c>
      <c r="C242" s="3" t="s">
        <v>3317</v>
      </c>
      <c r="D242" s="3" t="s">
        <v>3547</v>
      </c>
      <c r="E242" s="3" t="s">
        <v>53</v>
      </c>
      <c r="F242" s="4" t="s">
        <v>54</v>
      </c>
      <c r="G242" s="6" t="s">
        <v>3319</v>
      </c>
      <c r="H242" t="s">
        <v>4928</v>
      </c>
      <c r="I242" s="6" t="s">
        <v>40</v>
      </c>
      <c r="J242" s="3" t="s">
        <v>225</v>
      </c>
      <c r="K242" s="3" t="s">
        <v>23</v>
      </c>
      <c r="L242" s="3" t="s">
        <v>4620</v>
      </c>
      <c r="M242" s="2" t="s">
        <v>4617</v>
      </c>
      <c r="N242" t="s">
        <v>4590</v>
      </c>
      <c r="O242" t="s">
        <v>3173</v>
      </c>
      <c r="P242">
        <v>96</v>
      </c>
      <c r="Q242">
        <v>3.322854</v>
      </c>
      <c r="S242" s="20"/>
      <c r="T242"/>
      <c r="U242" s="3"/>
      <c r="V242" s="3"/>
      <c r="W242" s="3"/>
      <c r="X242" s="3"/>
    </row>
    <row r="243" spans="1:24">
      <c r="A243" s="3" t="s">
        <v>4254</v>
      </c>
      <c r="B243" s="3" t="s">
        <v>14</v>
      </c>
      <c r="C243" s="3" t="s">
        <v>3317</v>
      </c>
      <c r="D243" s="3" t="s">
        <v>3581</v>
      </c>
      <c r="E243" s="3" t="s">
        <v>517</v>
      </c>
      <c r="F243" s="4" t="s">
        <v>54</v>
      </c>
      <c r="G243" s="6" t="s">
        <v>3319</v>
      </c>
      <c r="H243" t="s">
        <v>5156</v>
      </c>
      <c r="I243" s="6" t="s">
        <v>40</v>
      </c>
      <c r="J243" s="3" t="s">
        <v>225</v>
      </c>
      <c r="K243" s="3" t="s">
        <v>23</v>
      </c>
      <c r="L243" s="3" t="s">
        <v>4620</v>
      </c>
      <c r="M243" s="2" t="s">
        <v>4617</v>
      </c>
      <c r="N243" t="s">
        <v>4589</v>
      </c>
      <c r="O243" t="s">
        <v>3173</v>
      </c>
      <c r="P243">
        <v>130</v>
      </c>
      <c r="Q243">
        <v>6.2223509999999997</v>
      </c>
      <c r="S243" s="20"/>
      <c r="T243"/>
      <c r="U243" s="3"/>
      <c r="V243" s="3"/>
      <c r="W243" s="3"/>
      <c r="X243" s="3"/>
    </row>
    <row r="244" spans="1:24">
      <c r="A244" s="3" t="s">
        <v>4257</v>
      </c>
      <c r="B244" s="3" t="s">
        <v>14</v>
      </c>
      <c r="C244" s="3" t="s">
        <v>3317</v>
      </c>
      <c r="D244" s="3" t="s">
        <v>3581</v>
      </c>
      <c r="E244" s="3" t="s">
        <v>517</v>
      </c>
      <c r="F244" s="4" t="s">
        <v>54</v>
      </c>
      <c r="G244" s="3" t="s">
        <v>3325</v>
      </c>
      <c r="H244" t="s">
        <v>5159</v>
      </c>
      <c r="I244" s="3" t="s">
        <v>40</v>
      </c>
      <c r="J244" s="3" t="s">
        <v>225</v>
      </c>
      <c r="K244" s="3" t="s">
        <v>23</v>
      </c>
      <c r="L244" s="3" t="s">
        <v>4620</v>
      </c>
      <c r="M244" s="2" t="s">
        <v>4617</v>
      </c>
      <c r="N244" t="s">
        <v>4590</v>
      </c>
      <c r="O244" t="s">
        <v>3173</v>
      </c>
      <c r="P244">
        <v>102</v>
      </c>
      <c r="Q244">
        <v>5.1123909999999997</v>
      </c>
      <c r="S244" s="20"/>
      <c r="T244"/>
      <c r="U244" s="3"/>
      <c r="V244" s="3"/>
      <c r="W244" s="3"/>
      <c r="X244" s="3"/>
    </row>
    <row r="245" spans="1:24">
      <c r="A245" s="3" t="s">
        <v>4304</v>
      </c>
      <c r="B245" s="3" t="s">
        <v>14</v>
      </c>
      <c r="C245" s="3" t="s">
        <v>3317</v>
      </c>
      <c r="D245" s="3" t="s">
        <v>3751</v>
      </c>
      <c r="E245" s="3" t="s">
        <v>53</v>
      </c>
      <c r="F245" s="4" t="s">
        <v>54</v>
      </c>
      <c r="G245" s="6" t="s">
        <v>3323</v>
      </c>
      <c r="H245" t="s">
        <v>4942</v>
      </c>
      <c r="I245" s="6" t="s">
        <v>40</v>
      </c>
      <c r="J245" s="3" t="s">
        <v>225</v>
      </c>
      <c r="K245" s="5" t="s">
        <v>23</v>
      </c>
      <c r="L245" s="3" t="s">
        <v>4620</v>
      </c>
      <c r="M245" s="2" t="s">
        <v>4617</v>
      </c>
      <c r="N245" t="s">
        <v>4589</v>
      </c>
      <c r="O245" t="s">
        <v>3173</v>
      </c>
      <c r="P245">
        <v>118</v>
      </c>
      <c r="Q245">
        <v>4.693778</v>
      </c>
      <c r="S245" s="20"/>
      <c r="T245"/>
      <c r="U245" s="3"/>
      <c r="V245" s="3"/>
      <c r="W245" s="3"/>
      <c r="X245" s="3"/>
    </row>
    <row r="246" spans="1:24">
      <c r="A246" s="3" t="s">
        <v>4305</v>
      </c>
      <c r="B246" s="3" t="s">
        <v>14</v>
      </c>
      <c r="C246" s="3" t="s">
        <v>3317</v>
      </c>
      <c r="D246" s="3" t="s">
        <v>3751</v>
      </c>
      <c r="E246" s="3" t="s">
        <v>53</v>
      </c>
      <c r="F246" s="4" t="s">
        <v>54</v>
      </c>
      <c r="G246" s="3" t="s">
        <v>3325</v>
      </c>
      <c r="H246" t="s">
        <v>4943</v>
      </c>
      <c r="I246" s="3" t="s">
        <v>40</v>
      </c>
      <c r="J246" s="3" t="s">
        <v>225</v>
      </c>
      <c r="K246" s="5" t="s">
        <v>23</v>
      </c>
      <c r="L246" s="3" t="s">
        <v>4620</v>
      </c>
      <c r="M246" s="2" t="s">
        <v>4617</v>
      </c>
      <c r="N246" t="s">
        <v>4589</v>
      </c>
      <c r="O246" t="s">
        <v>3173</v>
      </c>
      <c r="P246">
        <v>118</v>
      </c>
      <c r="Q246">
        <v>4.2510450000000004</v>
      </c>
      <c r="S246" s="20"/>
      <c r="T246"/>
      <c r="U246" s="3"/>
      <c r="V246" s="3"/>
      <c r="W246" s="3"/>
      <c r="X246" s="3"/>
    </row>
    <row r="247" spans="1:24">
      <c r="A247" s="3" t="s">
        <v>4253</v>
      </c>
      <c r="B247" s="3" t="s">
        <v>14</v>
      </c>
      <c r="C247" s="3" t="s">
        <v>3317</v>
      </c>
      <c r="D247" s="3" t="s">
        <v>3581</v>
      </c>
      <c r="E247" s="3" t="s">
        <v>517</v>
      </c>
      <c r="F247" s="4" t="s">
        <v>54</v>
      </c>
      <c r="G247" s="3" t="s">
        <v>3398</v>
      </c>
      <c r="H247" t="s">
        <v>5155</v>
      </c>
      <c r="I247" s="3" t="s">
        <v>40</v>
      </c>
      <c r="J247" s="3" t="s">
        <v>225</v>
      </c>
      <c r="K247" s="3" t="s">
        <v>23</v>
      </c>
      <c r="L247" s="3" t="s">
        <v>4620</v>
      </c>
      <c r="M247" s="2" t="s">
        <v>4617</v>
      </c>
      <c r="N247" t="s">
        <v>4589</v>
      </c>
      <c r="O247" t="s">
        <v>3173</v>
      </c>
      <c r="P247">
        <v>137</v>
      </c>
      <c r="Q247">
        <v>10.351236999999999</v>
      </c>
      <c r="S247" s="20"/>
      <c r="T247"/>
      <c r="U247" s="3"/>
      <c r="V247" s="3"/>
      <c r="W247" s="3"/>
      <c r="X247" s="3"/>
    </row>
    <row r="248" spans="1:24">
      <c r="A248" s="3" t="s">
        <v>4182</v>
      </c>
      <c r="B248" s="3" t="s">
        <v>14</v>
      </c>
      <c r="C248" s="3" t="s">
        <v>3317</v>
      </c>
      <c r="D248" s="3" t="s">
        <v>3539</v>
      </c>
      <c r="E248" s="3" t="s">
        <v>53</v>
      </c>
      <c r="F248" s="4" t="s">
        <v>54</v>
      </c>
      <c r="G248" s="6" t="s">
        <v>3319</v>
      </c>
      <c r="H248" t="s">
        <v>4890</v>
      </c>
      <c r="I248" s="6" t="s">
        <v>40</v>
      </c>
      <c r="J248" s="3" t="s">
        <v>222</v>
      </c>
      <c r="K248" s="3" t="s">
        <v>23</v>
      </c>
      <c r="L248" s="3" t="s">
        <v>4616</v>
      </c>
      <c r="M248" s="2" t="s">
        <v>4617</v>
      </c>
      <c r="N248" t="s">
        <v>4590</v>
      </c>
      <c r="O248" t="s">
        <v>3173</v>
      </c>
      <c r="P248">
        <v>80</v>
      </c>
      <c r="Q248">
        <v>7.2762070000000003</v>
      </c>
      <c r="S248" s="20"/>
      <c r="T248"/>
      <c r="U248" s="3"/>
      <c r="V248" s="3"/>
      <c r="W248" s="3"/>
      <c r="X248" s="3"/>
    </row>
    <row r="249" spans="1:24">
      <c r="A249" s="3" t="s">
        <v>4296</v>
      </c>
      <c r="B249" s="3" t="s">
        <v>14</v>
      </c>
      <c r="C249" s="3" t="s">
        <v>3317</v>
      </c>
      <c r="D249" s="3" t="s">
        <v>3738</v>
      </c>
      <c r="E249" s="3" t="s">
        <v>517</v>
      </c>
      <c r="F249" s="4" t="s">
        <v>54</v>
      </c>
      <c r="G249" s="6" t="s">
        <v>3319</v>
      </c>
      <c r="H249" t="s">
        <v>5170</v>
      </c>
      <c r="I249" s="6" t="s">
        <v>40</v>
      </c>
      <c r="J249" s="3" t="s">
        <v>222</v>
      </c>
      <c r="K249" s="5" t="s">
        <v>23</v>
      </c>
      <c r="L249" s="3" t="s">
        <v>4616</v>
      </c>
      <c r="M249" s="2" t="s">
        <v>4617</v>
      </c>
      <c r="N249" t="s">
        <v>4589</v>
      </c>
      <c r="O249" t="s">
        <v>3173</v>
      </c>
      <c r="P249">
        <v>90</v>
      </c>
      <c r="Q249">
        <v>7.3964999999999996</v>
      </c>
      <c r="S249" s="20"/>
      <c r="T249"/>
      <c r="U249" s="3"/>
      <c r="V249" s="3"/>
      <c r="W249" s="3"/>
      <c r="X249" s="3"/>
    </row>
    <row r="250" spans="1:24">
      <c r="A250" s="3" t="s">
        <v>4299</v>
      </c>
      <c r="B250" s="3" t="s">
        <v>14</v>
      </c>
      <c r="C250" s="3" t="s">
        <v>3317</v>
      </c>
      <c r="D250" s="3" t="s">
        <v>3738</v>
      </c>
      <c r="E250" s="3" t="s">
        <v>517</v>
      </c>
      <c r="F250" s="4" t="s">
        <v>54</v>
      </c>
      <c r="G250" s="3" t="s">
        <v>3325</v>
      </c>
      <c r="H250" t="s">
        <v>5173</v>
      </c>
      <c r="I250" s="3" t="s">
        <v>40</v>
      </c>
      <c r="J250" s="3" t="s">
        <v>222</v>
      </c>
      <c r="K250" s="5" t="s">
        <v>23</v>
      </c>
      <c r="L250" s="3" t="s">
        <v>4616</v>
      </c>
      <c r="M250" s="2" t="s">
        <v>4617</v>
      </c>
      <c r="N250" t="s">
        <v>4589</v>
      </c>
      <c r="O250" t="s">
        <v>3173</v>
      </c>
      <c r="P250">
        <v>87</v>
      </c>
      <c r="Q250">
        <v>6.3832719999999998</v>
      </c>
      <c r="S250" s="20"/>
      <c r="T250"/>
      <c r="U250" s="3"/>
      <c r="V250" s="3"/>
      <c r="W250" s="3"/>
      <c r="X250" s="3"/>
    </row>
    <row r="251" spans="1:24">
      <c r="A251" s="3" t="s">
        <v>4181</v>
      </c>
      <c r="B251" s="3" t="s">
        <v>14</v>
      </c>
      <c r="C251" s="3" t="s">
        <v>3317</v>
      </c>
      <c r="D251" s="3" t="s">
        <v>3539</v>
      </c>
      <c r="E251" s="3" t="s">
        <v>53</v>
      </c>
      <c r="F251" s="4" t="s">
        <v>54</v>
      </c>
      <c r="G251" s="3" t="s">
        <v>3398</v>
      </c>
      <c r="H251" t="s">
        <v>4889</v>
      </c>
      <c r="I251" s="3" t="s">
        <v>40</v>
      </c>
      <c r="J251" s="3" t="s">
        <v>222</v>
      </c>
      <c r="K251" s="3" t="s">
        <v>23</v>
      </c>
      <c r="L251" s="3" t="s">
        <v>4616</v>
      </c>
      <c r="M251" s="2" t="s">
        <v>4617</v>
      </c>
      <c r="N251" t="s">
        <v>4590</v>
      </c>
      <c r="O251" t="s">
        <v>3173</v>
      </c>
      <c r="P251">
        <v>101</v>
      </c>
      <c r="Q251">
        <v>7.6647489999999996</v>
      </c>
      <c r="S251" s="20"/>
      <c r="T251"/>
      <c r="U251" s="3"/>
      <c r="V251" s="3"/>
      <c r="W251" s="3"/>
      <c r="X251" s="3"/>
    </row>
    <row r="252" spans="1:24">
      <c r="A252" s="3" t="s">
        <v>4185</v>
      </c>
      <c r="B252" s="3" t="s">
        <v>14</v>
      </c>
      <c r="C252" s="3" t="s">
        <v>3317</v>
      </c>
      <c r="D252" s="3" t="s">
        <v>3605</v>
      </c>
      <c r="E252" s="3" t="s">
        <v>53</v>
      </c>
      <c r="F252" s="4" t="s">
        <v>54</v>
      </c>
      <c r="G252" s="3" t="s">
        <v>3325</v>
      </c>
      <c r="H252" t="s">
        <v>4893</v>
      </c>
      <c r="I252" s="3" t="s">
        <v>40</v>
      </c>
      <c r="J252" s="3" t="s">
        <v>222</v>
      </c>
      <c r="K252" s="3" t="s">
        <v>23</v>
      </c>
      <c r="L252" s="3" t="s">
        <v>4616</v>
      </c>
      <c r="M252" s="2" t="s">
        <v>4617</v>
      </c>
      <c r="N252" t="s">
        <v>4589</v>
      </c>
      <c r="O252" t="s">
        <v>3173</v>
      </c>
      <c r="P252">
        <v>94</v>
      </c>
      <c r="Q252">
        <v>8.8237140000000007</v>
      </c>
      <c r="S252" s="20"/>
      <c r="T252"/>
      <c r="U252" s="3"/>
      <c r="V252" s="3"/>
      <c r="W252" s="3"/>
      <c r="X252" s="3"/>
    </row>
    <row r="253" spans="1:24">
      <c r="A253" s="3" t="s">
        <v>4180</v>
      </c>
      <c r="B253" s="3" t="s">
        <v>14</v>
      </c>
      <c r="C253" s="3" t="s">
        <v>3317</v>
      </c>
      <c r="D253" s="3" t="s">
        <v>3539</v>
      </c>
      <c r="E253" s="3" t="s">
        <v>53</v>
      </c>
      <c r="F253" s="4" t="s">
        <v>54</v>
      </c>
      <c r="G253" s="6" t="s">
        <v>3389</v>
      </c>
      <c r="H253" t="s">
        <v>4888</v>
      </c>
      <c r="I253" s="6" t="s">
        <v>40</v>
      </c>
      <c r="J253" s="3" t="s">
        <v>222</v>
      </c>
      <c r="K253" s="3" t="s">
        <v>23</v>
      </c>
      <c r="L253" s="3" t="s">
        <v>4616</v>
      </c>
      <c r="M253" s="2" t="s">
        <v>4617</v>
      </c>
      <c r="N253" t="s">
        <v>4590</v>
      </c>
      <c r="O253" t="s">
        <v>3173</v>
      </c>
      <c r="P253">
        <v>99</v>
      </c>
      <c r="Q253">
        <v>7.914053</v>
      </c>
      <c r="S253" s="20"/>
      <c r="T253"/>
      <c r="U253" s="3"/>
      <c r="V253" s="3"/>
      <c r="W253" s="3"/>
      <c r="X253" s="3"/>
    </row>
    <row r="254" spans="1:24">
      <c r="A254" s="3" t="s">
        <v>4202</v>
      </c>
      <c r="B254" s="3" t="s">
        <v>14</v>
      </c>
      <c r="C254" s="3" t="s">
        <v>3317</v>
      </c>
      <c r="D254" s="3" t="s">
        <v>3433</v>
      </c>
      <c r="E254" s="3" t="s">
        <v>517</v>
      </c>
      <c r="F254" s="4" t="s">
        <v>54</v>
      </c>
      <c r="G254" s="6" t="s">
        <v>3389</v>
      </c>
      <c r="H254" t="s">
        <v>5168</v>
      </c>
      <c r="I254" s="6" t="s">
        <v>40</v>
      </c>
      <c r="J254" s="3" t="s">
        <v>222</v>
      </c>
      <c r="K254" s="3" t="s">
        <v>23</v>
      </c>
      <c r="L254" s="3" t="s">
        <v>4616</v>
      </c>
      <c r="M254" s="2" t="s">
        <v>4617</v>
      </c>
      <c r="N254" t="s">
        <v>4590</v>
      </c>
      <c r="O254" t="s">
        <v>3173</v>
      </c>
      <c r="P254">
        <v>139</v>
      </c>
      <c r="Q254">
        <v>6.8478029999999999</v>
      </c>
      <c r="S254" s="20"/>
      <c r="T254"/>
      <c r="U254" s="3"/>
      <c r="V254" s="3"/>
      <c r="W254" s="3"/>
      <c r="X254" s="3"/>
    </row>
    <row r="255" spans="1:24">
      <c r="A255" s="3" t="s">
        <v>4203</v>
      </c>
      <c r="B255" s="3" t="s">
        <v>14</v>
      </c>
      <c r="C255" s="3" t="s">
        <v>3317</v>
      </c>
      <c r="D255" s="3" t="s">
        <v>3433</v>
      </c>
      <c r="E255" s="3" t="s">
        <v>517</v>
      </c>
      <c r="F255" s="4" t="s">
        <v>54</v>
      </c>
      <c r="G255" s="3" t="s">
        <v>3398</v>
      </c>
      <c r="H255" t="s">
        <v>5169</v>
      </c>
      <c r="I255" s="3" t="s">
        <v>40</v>
      </c>
      <c r="J255" s="3" t="s">
        <v>222</v>
      </c>
      <c r="K255" s="3" t="s">
        <v>23</v>
      </c>
      <c r="L255" s="3" t="s">
        <v>4616</v>
      </c>
      <c r="M255" s="2" t="s">
        <v>4617</v>
      </c>
      <c r="N255" t="s">
        <v>4590</v>
      </c>
      <c r="O255" t="s">
        <v>3173</v>
      </c>
      <c r="P255">
        <v>96</v>
      </c>
      <c r="Q255">
        <v>5.956969</v>
      </c>
      <c r="S255" s="20"/>
      <c r="T255"/>
      <c r="U255" s="3"/>
      <c r="V255" s="3"/>
      <c r="W255" s="3"/>
      <c r="X255" s="3"/>
    </row>
    <row r="256" spans="1:24">
      <c r="A256" s="3" t="s">
        <v>4183</v>
      </c>
      <c r="B256" s="3" t="s">
        <v>14</v>
      </c>
      <c r="C256" s="3" t="s">
        <v>3317</v>
      </c>
      <c r="D256" s="3" t="s">
        <v>3605</v>
      </c>
      <c r="E256" s="3" t="s">
        <v>53</v>
      </c>
      <c r="F256" s="4" t="s">
        <v>54</v>
      </c>
      <c r="G256" s="3" t="s">
        <v>3321</v>
      </c>
      <c r="H256" t="s">
        <v>4891</v>
      </c>
      <c r="I256" s="3" t="s">
        <v>40</v>
      </c>
      <c r="J256" s="3" t="s">
        <v>222</v>
      </c>
      <c r="K256" s="3" t="s">
        <v>23</v>
      </c>
      <c r="L256" s="3" t="s">
        <v>4616</v>
      </c>
      <c r="M256" s="2" t="s">
        <v>4617</v>
      </c>
      <c r="N256" t="s">
        <v>4589</v>
      </c>
      <c r="O256" t="s">
        <v>3173</v>
      </c>
      <c r="P256">
        <v>153</v>
      </c>
      <c r="Q256">
        <v>11.574199999999999</v>
      </c>
      <c r="S256" s="20"/>
      <c r="T256"/>
      <c r="U256" s="3"/>
      <c r="V256" s="3"/>
      <c r="W256" s="3"/>
      <c r="X256" s="3"/>
    </row>
    <row r="257" spans="1:24">
      <c r="A257" s="3" t="s">
        <v>4297</v>
      </c>
      <c r="B257" s="3" t="s">
        <v>14</v>
      </c>
      <c r="C257" s="3" t="s">
        <v>3317</v>
      </c>
      <c r="D257" s="3" t="s">
        <v>3738</v>
      </c>
      <c r="E257" s="3" t="s">
        <v>517</v>
      </c>
      <c r="F257" s="4" t="s">
        <v>54</v>
      </c>
      <c r="G257" s="3" t="s">
        <v>3321</v>
      </c>
      <c r="H257" t="s">
        <v>5171</v>
      </c>
      <c r="I257" s="3" t="s">
        <v>40</v>
      </c>
      <c r="J257" s="3" t="s">
        <v>222</v>
      </c>
      <c r="K257" s="5" t="s">
        <v>23</v>
      </c>
      <c r="L257" s="3" t="s">
        <v>4616</v>
      </c>
      <c r="M257" s="2" t="s">
        <v>4617</v>
      </c>
      <c r="N257" t="s">
        <v>4589</v>
      </c>
      <c r="O257" t="s">
        <v>3173</v>
      </c>
      <c r="P257">
        <v>74</v>
      </c>
      <c r="Q257">
        <v>6.6000069999999997</v>
      </c>
      <c r="S257" s="20"/>
      <c r="T257"/>
      <c r="U257" s="3"/>
      <c r="V257" s="3"/>
      <c r="W257" s="3"/>
      <c r="X257" s="3"/>
    </row>
    <row r="258" spans="1:24">
      <c r="A258" s="3" t="s">
        <v>4184</v>
      </c>
      <c r="B258" s="3" t="s">
        <v>14</v>
      </c>
      <c r="C258" s="3" t="s">
        <v>3317</v>
      </c>
      <c r="D258" s="3" t="s">
        <v>3605</v>
      </c>
      <c r="E258" s="3" t="s">
        <v>53</v>
      </c>
      <c r="F258" s="4" t="s">
        <v>54</v>
      </c>
      <c r="G258" s="6" t="s">
        <v>3323</v>
      </c>
      <c r="H258" t="s">
        <v>4892</v>
      </c>
      <c r="I258" s="6" t="s">
        <v>40</v>
      </c>
      <c r="J258" s="3" t="s">
        <v>222</v>
      </c>
      <c r="K258" s="3" t="s">
        <v>23</v>
      </c>
      <c r="L258" s="3" t="s">
        <v>4616</v>
      </c>
      <c r="M258" s="2" t="s">
        <v>4617</v>
      </c>
      <c r="N258" t="s">
        <v>4589</v>
      </c>
      <c r="O258" t="s">
        <v>3173</v>
      </c>
      <c r="P258">
        <v>113</v>
      </c>
      <c r="Q258">
        <v>8.1062849999999997</v>
      </c>
      <c r="S258" s="20"/>
      <c r="T258"/>
      <c r="U258" s="3"/>
      <c r="V258" s="3"/>
      <c r="W258" s="3"/>
      <c r="X258" s="3"/>
    </row>
    <row r="259" spans="1:24">
      <c r="A259" s="3" t="s">
        <v>4298</v>
      </c>
      <c r="B259" s="3" t="s">
        <v>14</v>
      </c>
      <c r="C259" s="3" t="s">
        <v>3317</v>
      </c>
      <c r="D259" s="3" t="s">
        <v>3738</v>
      </c>
      <c r="E259" s="3" t="s">
        <v>517</v>
      </c>
      <c r="F259" s="4" t="s">
        <v>54</v>
      </c>
      <c r="G259" s="6" t="s">
        <v>3323</v>
      </c>
      <c r="H259" t="s">
        <v>5172</v>
      </c>
      <c r="I259" s="6" t="s">
        <v>40</v>
      </c>
      <c r="J259" s="3" t="s">
        <v>222</v>
      </c>
      <c r="K259" s="5" t="s">
        <v>23</v>
      </c>
      <c r="L259" s="3" t="s">
        <v>4616</v>
      </c>
      <c r="M259" s="2" t="s">
        <v>4617</v>
      </c>
      <c r="N259" t="s">
        <v>4589</v>
      </c>
      <c r="O259" t="s">
        <v>3173</v>
      </c>
      <c r="P259">
        <v>93</v>
      </c>
      <c r="Q259">
        <v>8.1755759999999995</v>
      </c>
      <c r="S259" s="20"/>
      <c r="T259"/>
      <c r="U259" s="3"/>
      <c r="V259" s="3"/>
      <c r="W259" s="3"/>
      <c r="X259" s="3"/>
    </row>
    <row r="260" spans="1:24">
      <c r="A260" s="3" t="s">
        <v>4394</v>
      </c>
      <c r="B260" s="3" t="s">
        <v>14</v>
      </c>
      <c r="C260" s="3" t="s">
        <v>3317</v>
      </c>
      <c r="D260" s="3" t="s">
        <v>3591</v>
      </c>
      <c r="E260" s="3" t="s">
        <v>517</v>
      </c>
      <c r="F260" s="4" t="s">
        <v>54</v>
      </c>
      <c r="G260" s="6" t="s">
        <v>3323</v>
      </c>
      <c r="H260" t="s">
        <v>5190</v>
      </c>
      <c r="I260" s="6" t="s">
        <v>40</v>
      </c>
      <c r="J260" s="3" t="s">
        <v>36</v>
      </c>
      <c r="K260" s="5" t="s">
        <v>23</v>
      </c>
      <c r="L260" s="3" t="s">
        <v>4627</v>
      </c>
      <c r="M260" s="2" t="s">
        <v>4617</v>
      </c>
      <c r="N260" t="s">
        <v>4589</v>
      </c>
      <c r="O260" t="s">
        <v>3173</v>
      </c>
      <c r="P260">
        <v>129</v>
      </c>
      <c r="Q260">
        <v>7.8761640000000002</v>
      </c>
      <c r="S260" s="20"/>
      <c r="T260"/>
      <c r="U260" s="3"/>
      <c r="V260" s="3"/>
      <c r="W260" s="3"/>
      <c r="X260" s="3"/>
    </row>
    <row r="261" spans="1:24">
      <c r="A261" s="3" t="s">
        <v>4391</v>
      </c>
      <c r="B261" s="3" t="s">
        <v>14</v>
      </c>
      <c r="C261" s="3" t="s">
        <v>3317</v>
      </c>
      <c r="D261" s="3" t="s">
        <v>3833</v>
      </c>
      <c r="E261" s="3" t="s">
        <v>517</v>
      </c>
      <c r="F261" s="4" t="s">
        <v>54</v>
      </c>
      <c r="G261" s="3" t="s">
        <v>3398</v>
      </c>
      <c r="H261" t="s">
        <v>5187</v>
      </c>
      <c r="I261" s="3" t="s">
        <v>40</v>
      </c>
      <c r="J261" s="3" t="s">
        <v>36</v>
      </c>
      <c r="K261" s="5" t="s">
        <v>23</v>
      </c>
      <c r="L261" s="3" t="s">
        <v>4627</v>
      </c>
      <c r="M261" s="2" t="s">
        <v>4617</v>
      </c>
      <c r="N261" t="s">
        <v>4590</v>
      </c>
      <c r="O261" t="s">
        <v>3173</v>
      </c>
      <c r="P261">
        <v>63</v>
      </c>
      <c r="Q261">
        <v>5.6753369999999999</v>
      </c>
      <c r="S261" s="20"/>
      <c r="T261"/>
      <c r="U261" s="3"/>
      <c r="V261" s="3"/>
      <c r="W261" s="8"/>
      <c r="X261" s="3"/>
    </row>
    <row r="262" spans="1:24">
      <c r="A262" s="3" t="s">
        <v>4360</v>
      </c>
      <c r="B262" s="3" t="s">
        <v>14</v>
      </c>
      <c r="C262" s="3" t="s">
        <v>3317</v>
      </c>
      <c r="D262" s="3" t="s">
        <v>3605</v>
      </c>
      <c r="E262" s="3" t="s">
        <v>53</v>
      </c>
      <c r="F262" s="4" t="s">
        <v>54</v>
      </c>
      <c r="G262" s="6" t="s">
        <v>3389</v>
      </c>
      <c r="H262" t="s">
        <v>5013</v>
      </c>
      <c r="I262" s="6" t="s">
        <v>40</v>
      </c>
      <c r="J262" s="3" t="s">
        <v>36</v>
      </c>
      <c r="K262" s="5" t="s">
        <v>23</v>
      </c>
      <c r="L262" s="3" t="s">
        <v>4627</v>
      </c>
      <c r="M262" s="2" t="s">
        <v>4617</v>
      </c>
      <c r="N262" t="s">
        <v>4589</v>
      </c>
      <c r="O262" t="s">
        <v>3173</v>
      </c>
      <c r="P262">
        <v>63</v>
      </c>
      <c r="Q262">
        <v>4.9840059999999999</v>
      </c>
      <c r="S262" s="20"/>
      <c r="T262"/>
      <c r="U262" s="3"/>
      <c r="V262" s="3"/>
      <c r="W262" s="8"/>
      <c r="X262" s="3"/>
    </row>
    <row r="263" spans="1:24">
      <c r="A263" s="3" t="s">
        <v>4390</v>
      </c>
      <c r="B263" s="3" t="s">
        <v>14</v>
      </c>
      <c r="C263" s="3" t="s">
        <v>3317</v>
      </c>
      <c r="D263" s="3" t="s">
        <v>3833</v>
      </c>
      <c r="E263" s="3" t="s">
        <v>517</v>
      </c>
      <c r="F263" s="4" t="s">
        <v>54</v>
      </c>
      <c r="G263" s="6" t="s">
        <v>3389</v>
      </c>
      <c r="H263" t="s">
        <v>5186</v>
      </c>
      <c r="I263" s="6" t="s">
        <v>40</v>
      </c>
      <c r="J263" s="3" t="s">
        <v>36</v>
      </c>
      <c r="K263" s="5" t="s">
        <v>23</v>
      </c>
      <c r="L263" s="3" t="s">
        <v>4627</v>
      </c>
      <c r="M263" s="2" t="s">
        <v>4617</v>
      </c>
      <c r="N263" t="s">
        <v>4590</v>
      </c>
      <c r="O263" t="s">
        <v>3173</v>
      </c>
      <c r="P263">
        <v>79</v>
      </c>
      <c r="Q263">
        <v>6.4412279999999997</v>
      </c>
      <c r="S263" s="20"/>
      <c r="T263"/>
      <c r="U263" s="3"/>
      <c r="V263" s="3"/>
      <c r="W263" s="8"/>
      <c r="X263" s="3"/>
    </row>
    <row r="264" spans="1:24">
      <c r="A264" s="3" t="s">
        <v>4365</v>
      </c>
      <c r="B264" s="3" t="s">
        <v>14</v>
      </c>
      <c r="C264" s="3" t="s">
        <v>3317</v>
      </c>
      <c r="D264" s="3" t="s">
        <v>3751</v>
      </c>
      <c r="E264" s="3" t="s">
        <v>53</v>
      </c>
      <c r="F264" s="4" t="s">
        <v>54</v>
      </c>
      <c r="G264" s="3" t="s">
        <v>3325</v>
      </c>
      <c r="H264" t="s">
        <v>5017</v>
      </c>
      <c r="I264" s="3" t="s">
        <v>40</v>
      </c>
      <c r="J264" s="3" t="s">
        <v>36</v>
      </c>
      <c r="K264" s="5" t="s">
        <v>23</v>
      </c>
      <c r="L264" s="3" t="s">
        <v>4627</v>
      </c>
      <c r="M264" s="2" t="s">
        <v>4617</v>
      </c>
      <c r="N264" t="s">
        <v>4590</v>
      </c>
      <c r="O264" t="s">
        <v>3173</v>
      </c>
      <c r="P264">
        <v>124</v>
      </c>
      <c r="Q264">
        <v>8.0084520000000001</v>
      </c>
      <c r="S264" s="20"/>
      <c r="T264"/>
      <c r="U264" s="3"/>
      <c r="V264" s="3"/>
      <c r="W264" s="8"/>
      <c r="X264" s="3"/>
    </row>
    <row r="265" spans="1:24">
      <c r="A265" s="3" t="s">
        <v>4392</v>
      </c>
      <c r="B265" s="3" t="s">
        <v>14</v>
      </c>
      <c r="C265" s="3" t="s">
        <v>3317</v>
      </c>
      <c r="D265" s="3" t="s">
        <v>3833</v>
      </c>
      <c r="E265" s="3" t="s">
        <v>517</v>
      </c>
      <c r="F265" s="4" t="s">
        <v>54</v>
      </c>
      <c r="G265" s="6" t="s">
        <v>3319</v>
      </c>
      <c r="H265" t="s">
        <v>5188</v>
      </c>
      <c r="I265" s="6" t="s">
        <v>40</v>
      </c>
      <c r="J265" s="3" t="s">
        <v>36</v>
      </c>
      <c r="K265" s="5" t="s">
        <v>23</v>
      </c>
      <c r="L265" s="3" t="s">
        <v>4627</v>
      </c>
      <c r="M265" s="2" t="s">
        <v>4617</v>
      </c>
      <c r="N265" t="s">
        <v>4590</v>
      </c>
      <c r="O265" t="s">
        <v>3173</v>
      </c>
      <c r="P265">
        <v>122</v>
      </c>
      <c r="Q265">
        <v>9.9063560000000006</v>
      </c>
      <c r="S265" s="20"/>
      <c r="T265"/>
      <c r="U265" s="3"/>
      <c r="V265" s="3"/>
      <c r="W265" s="8"/>
      <c r="X265" s="3"/>
    </row>
    <row r="266" spans="1:24">
      <c r="A266" s="3" t="s">
        <v>4363</v>
      </c>
      <c r="B266" s="3" t="s">
        <v>14</v>
      </c>
      <c r="C266" s="3" t="s">
        <v>3317</v>
      </c>
      <c r="D266" s="3" t="s">
        <v>3751</v>
      </c>
      <c r="E266" s="3" t="s">
        <v>53</v>
      </c>
      <c r="F266" s="4" t="s">
        <v>54</v>
      </c>
      <c r="G266" s="3" t="s">
        <v>3321</v>
      </c>
      <c r="H266" t="s">
        <v>5015</v>
      </c>
      <c r="I266" s="3" t="s">
        <v>40</v>
      </c>
      <c r="J266" s="3" t="s">
        <v>36</v>
      </c>
      <c r="K266" s="5" t="s">
        <v>23</v>
      </c>
      <c r="L266" s="3" t="s">
        <v>4627</v>
      </c>
      <c r="M266" s="2" t="s">
        <v>4617</v>
      </c>
      <c r="N266" t="s">
        <v>4590</v>
      </c>
      <c r="O266" t="s">
        <v>3173</v>
      </c>
      <c r="P266">
        <v>116</v>
      </c>
      <c r="Q266">
        <v>7.8031290000000002</v>
      </c>
      <c r="S266" s="20"/>
      <c r="T266"/>
      <c r="U266" s="3"/>
      <c r="V266" s="3"/>
      <c r="W266" s="8"/>
      <c r="X266" s="3"/>
    </row>
    <row r="267" spans="1:24">
      <c r="A267" s="3" t="s">
        <v>4364</v>
      </c>
      <c r="B267" s="3" t="s">
        <v>14</v>
      </c>
      <c r="C267" s="3" t="s">
        <v>3317</v>
      </c>
      <c r="D267" s="3" t="s">
        <v>3751</v>
      </c>
      <c r="E267" s="3" t="s">
        <v>53</v>
      </c>
      <c r="F267" s="4" t="s">
        <v>54</v>
      </c>
      <c r="G267" s="6" t="s">
        <v>3323</v>
      </c>
      <c r="H267" t="s">
        <v>5016</v>
      </c>
      <c r="I267" s="6" t="s">
        <v>40</v>
      </c>
      <c r="J267" s="3" t="s">
        <v>36</v>
      </c>
      <c r="K267" s="5" t="s">
        <v>23</v>
      </c>
      <c r="L267" s="3" t="s">
        <v>4627</v>
      </c>
      <c r="M267" s="2" t="s">
        <v>4617</v>
      </c>
      <c r="N267" t="s">
        <v>4590</v>
      </c>
      <c r="O267" t="s">
        <v>3173</v>
      </c>
      <c r="P267">
        <v>129</v>
      </c>
      <c r="Q267">
        <v>10.672222</v>
      </c>
      <c r="S267" s="20"/>
      <c r="T267"/>
      <c r="U267" s="3"/>
      <c r="V267" s="3"/>
      <c r="W267" s="8"/>
      <c r="X267" s="3"/>
    </row>
    <row r="268" spans="1:24">
      <c r="A268" s="3" t="s">
        <v>4393</v>
      </c>
      <c r="B268" s="3" t="s">
        <v>14</v>
      </c>
      <c r="C268" s="3" t="s">
        <v>3317</v>
      </c>
      <c r="D268" s="3" t="s">
        <v>3833</v>
      </c>
      <c r="E268" s="3" t="s">
        <v>517</v>
      </c>
      <c r="F268" s="4" t="s">
        <v>54</v>
      </c>
      <c r="G268" s="3" t="s">
        <v>3321</v>
      </c>
      <c r="H268" t="s">
        <v>5189</v>
      </c>
      <c r="I268" s="3" t="s">
        <v>40</v>
      </c>
      <c r="J268" s="3" t="s">
        <v>36</v>
      </c>
      <c r="K268" s="5" t="s">
        <v>23</v>
      </c>
      <c r="L268" s="3" t="s">
        <v>4627</v>
      </c>
      <c r="M268" s="2" t="s">
        <v>4617</v>
      </c>
      <c r="N268" t="s">
        <v>4590</v>
      </c>
      <c r="O268" t="s">
        <v>3173</v>
      </c>
      <c r="P268">
        <v>106</v>
      </c>
      <c r="Q268">
        <v>7.4469750000000001</v>
      </c>
      <c r="S268" s="20"/>
      <c r="T268"/>
      <c r="U268" s="3"/>
      <c r="V268" s="3"/>
      <c r="W268" s="8"/>
      <c r="X268" s="3"/>
    </row>
    <row r="269" spans="1:24">
      <c r="A269" s="3" t="s">
        <v>4395</v>
      </c>
      <c r="B269" s="3" t="s">
        <v>14</v>
      </c>
      <c r="C269" s="3" t="s">
        <v>3317</v>
      </c>
      <c r="D269" s="3" t="s">
        <v>3591</v>
      </c>
      <c r="E269" s="3" t="s">
        <v>517</v>
      </c>
      <c r="F269" s="4" t="s">
        <v>54</v>
      </c>
      <c r="G269" s="3" t="s">
        <v>3325</v>
      </c>
      <c r="H269" t="s">
        <v>5191</v>
      </c>
      <c r="I269" s="3" t="s">
        <v>40</v>
      </c>
      <c r="J269" s="3" t="s">
        <v>36</v>
      </c>
      <c r="K269" s="5" t="s">
        <v>23</v>
      </c>
      <c r="L269" s="3" t="s">
        <v>4627</v>
      </c>
      <c r="M269" s="2" t="s">
        <v>4617</v>
      </c>
      <c r="N269" t="s">
        <v>4589</v>
      </c>
      <c r="O269" t="s">
        <v>3173</v>
      </c>
      <c r="P269">
        <v>136</v>
      </c>
      <c r="Q269">
        <v>8.1270380000000007</v>
      </c>
      <c r="S269" s="20"/>
      <c r="T269"/>
      <c r="U269" s="3"/>
      <c r="V269" s="3"/>
      <c r="W269" s="8"/>
      <c r="X269" s="3"/>
    </row>
    <row r="270" spans="1:24">
      <c r="A270" s="3" t="s">
        <v>4361</v>
      </c>
      <c r="B270" s="3" t="s">
        <v>14</v>
      </c>
      <c r="C270" s="3" t="s">
        <v>3317</v>
      </c>
      <c r="D270" s="3" t="s">
        <v>3605</v>
      </c>
      <c r="E270" s="3" t="s">
        <v>53</v>
      </c>
      <c r="F270" s="4" t="s">
        <v>54</v>
      </c>
      <c r="G270" s="3" t="s">
        <v>3398</v>
      </c>
      <c r="H270" t="s">
        <v>5014</v>
      </c>
      <c r="I270" s="3" t="s">
        <v>40</v>
      </c>
      <c r="J270" s="3" t="s">
        <v>36</v>
      </c>
      <c r="K270" s="5" t="s">
        <v>23</v>
      </c>
      <c r="L270" s="3" t="s">
        <v>4627</v>
      </c>
      <c r="M270" s="2" t="s">
        <v>4617</v>
      </c>
      <c r="N270" t="s">
        <v>4589</v>
      </c>
      <c r="O270" t="s">
        <v>3173</v>
      </c>
      <c r="P270">
        <v>54</v>
      </c>
      <c r="Q270">
        <v>3.870072</v>
      </c>
      <c r="S270" s="20"/>
      <c r="T270"/>
      <c r="U270" s="3"/>
      <c r="V270" s="3"/>
      <c r="W270" s="8"/>
      <c r="X270" s="3"/>
    </row>
    <row r="271" spans="1:24">
      <c r="A271" s="3" t="s">
        <v>4472</v>
      </c>
      <c r="B271" s="3" t="s">
        <v>14</v>
      </c>
      <c r="C271" s="3" t="s">
        <v>3317</v>
      </c>
      <c r="D271" s="3" t="s">
        <v>3923</v>
      </c>
      <c r="E271" s="3" t="s">
        <v>53</v>
      </c>
      <c r="F271" s="4" t="s">
        <v>54</v>
      </c>
      <c r="G271" s="3" t="s">
        <v>3321</v>
      </c>
      <c r="H271" t="s">
        <v>5064</v>
      </c>
      <c r="I271" s="3" t="s">
        <v>40</v>
      </c>
      <c r="J271" s="3" t="s">
        <v>225</v>
      </c>
      <c r="K271" s="3" t="s">
        <v>23</v>
      </c>
      <c r="L271" s="3" t="s">
        <v>4629</v>
      </c>
      <c r="M271" s="3" t="s">
        <v>4598</v>
      </c>
      <c r="N271" t="s">
        <v>4590</v>
      </c>
      <c r="O271" t="s">
        <v>3173</v>
      </c>
      <c r="P271">
        <v>136</v>
      </c>
      <c r="Q271">
        <v>4.412153</v>
      </c>
      <c r="S271" s="20"/>
      <c r="T271"/>
      <c r="U271" s="3"/>
      <c r="V271" s="3"/>
      <c r="W271" s="8"/>
      <c r="X271" s="3"/>
    </row>
    <row r="272" spans="1:24">
      <c r="A272" s="3" t="s">
        <v>4474</v>
      </c>
      <c r="B272" s="3" t="s">
        <v>14</v>
      </c>
      <c r="C272" s="3" t="s">
        <v>3317</v>
      </c>
      <c r="D272" s="3" t="s">
        <v>3923</v>
      </c>
      <c r="E272" s="3" t="s">
        <v>53</v>
      </c>
      <c r="F272" s="4" t="s">
        <v>54</v>
      </c>
      <c r="G272" s="3" t="s">
        <v>3325</v>
      </c>
      <c r="H272" t="s">
        <v>5083</v>
      </c>
      <c r="I272" s="3" t="s">
        <v>40</v>
      </c>
      <c r="J272" s="3" t="s">
        <v>225</v>
      </c>
      <c r="K272" s="3" t="s">
        <v>23</v>
      </c>
      <c r="L272" s="3" t="s">
        <v>4629</v>
      </c>
      <c r="M272" s="3" t="s">
        <v>4598</v>
      </c>
      <c r="N272" t="s">
        <v>4590</v>
      </c>
      <c r="O272" t="s">
        <v>3173</v>
      </c>
      <c r="P272">
        <v>170</v>
      </c>
      <c r="Q272">
        <v>5.0013880000000004</v>
      </c>
      <c r="S272" s="20"/>
      <c r="T272"/>
      <c r="U272" s="3"/>
      <c r="V272" s="3"/>
      <c r="W272" s="8"/>
      <c r="X272" s="3"/>
    </row>
    <row r="273" spans="1:24">
      <c r="A273" s="3" t="s">
        <v>4437</v>
      </c>
      <c r="B273" s="3" t="s">
        <v>14</v>
      </c>
      <c r="C273" s="3" t="s">
        <v>3317</v>
      </c>
      <c r="D273" s="3" t="s">
        <v>3772</v>
      </c>
      <c r="E273" s="3" t="s">
        <v>517</v>
      </c>
      <c r="F273" s="4" t="s">
        <v>54</v>
      </c>
      <c r="G273" s="3" t="s">
        <v>3398</v>
      </c>
      <c r="H273" t="s">
        <v>5205</v>
      </c>
      <c r="I273" s="3" t="s">
        <v>40</v>
      </c>
      <c r="J273" s="3" t="s">
        <v>225</v>
      </c>
      <c r="K273" s="5" t="s">
        <v>23</v>
      </c>
      <c r="L273" s="3" t="s">
        <v>4629</v>
      </c>
      <c r="M273" s="3" t="s">
        <v>4598</v>
      </c>
      <c r="N273" t="s">
        <v>4590</v>
      </c>
      <c r="O273" t="s">
        <v>3173</v>
      </c>
      <c r="P273">
        <v>160</v>
      </c>
      <c r="Q273">
        <v>4.3987970000000001</v>
      </c>
      <c r="S273" s="20"/>
      <c r="T273"/>
      <c r="U273" s="3"/>
      <c r="V273" s="3"/>
      <c r="W273" s="8"/>
      <c r="X273" s="3"/>
    </row>
    <row r="274" spans="1:24">
      <c r="A274" s="3" t="s">
        <v>4420</v>
      </c>
      <c r="B274" s="3" t="s">
        <v>14</v>
      </c>
      <c r="C274" s="3" t="s">
        <v>3317</v>
      </c>
      <c r="D274" s="3" t="s">
        <v>3653</v>
      </c>
      <c r="E274" s="3" t="s">
        <v>53</v>
      </c>
      <c r="F274" s="4" t="s">
        <v>54</v>
      </c>
      <c r="G274" s="6" t="s">
        <v>3319</v>
      </c>
      <c r="H274" t="s">
        <v>5054</v>
      </c>
      <c r="I274" s="6" t="s">
        <v>40</v>
      </c>
      <c r="J274" s="3" t="s">
        <v>225</v>
      </c>
      <c r="K274" s="5" t="s">
        <v>23</v>
      </c>
      <c r="L274" s="3" t="s">
        <v>4629</v>
      </c>
      <c r="M274" s="3" t="s">
        <v>4598</v>
      </c>
      <c r="N274" t="s">
        <v>4589</v>
      </c>
      <c r="O274" t="s">
        <v>3173</v>
      </c>
      <c r="P274">
        <v>158</v>
      </c>
      <c r="Q274">
        <v>8.7345260000000007</v>
      </c>
      <c r="S274" s="20"/>
      <c r="T274"/>
      <c r="U274" s="3"/>
      <c r="V274" s="3"/>
      <c r="W274" s="8"/>
      <c r="X274" s="3"/>
    </row>
    <row r="275" spans="1:24">
      <c r="A275" s="3" t="s">
        <v>4438</v>
      </c>
      <c r="B275" s="3" t="s">
        <v>14</v>
      </c>
      <c r="C275" s="3" t="s">
        <v>3317</v>
      </c>
      <c r="D275" s="3" t="s">
        <v>3772</v>
      </c>
      <c r="E275" s="3" t="s">
        <v>517</v>
      </c>
      <c r="F275" s="4" t="s">
        <v>54</v>
      </c>
      <c r="G275" s="6" t="s">
        <v>3319</v>
      </c>
      <c r="H275" t="s">
        <v>5206</v>
      </c>
      <c r="I275" s="6" t="s">
        <v>40</v>
      </c>
      <c r="J275" s="3" t="s">
        <v>225</v>
      </c>
      <c r="K275" s="5" t="s">
        <v>23</v>
      </c>
      <c r="L275" s="3" t="s">
        <v>4629</v>
      </c>
      <c r="M275" s="3" t="s">
        <v>4598</v>
      </c>
      <c r="N275" t="s">
        <v>4590</v>
      </c>
      <c r="O275" t="s">
        <v>3173</v>
      </c>
      <c r="P275">
        <v>132</v>
      </c>
      <c r="Q275">
        <v>4.6048980000000004</v>
      </c>
      <c r="S275" s="20"/>
      <c r="T275"/>
      <c r="U275" s="3"/>
      <c r="V275" s="3"/>
      <c r="W275" s="8"/>
      <c r="X275" s="3"/>
    </row>
    <row r="276" spans="1:24">
      <c r="A276" s="3" t="s">
        <v>4473</v>
      </c>
      <c r="B276" s="3" t="s">
        <v>14</v>
      </c>
      <c r="C276" s="3" t="s">
        <v>3317</v>
      </c>
      <c r="D276" s="3" t="s">
        <v>3923</v>
      </c>
      <c r="E276" s="3" t="s">
        <v>53</v>
      </c>
      <c r="F276" s="4" t="s">
        <v>54</v>
      </c>
      <c r="G276" s="3" t="s">
        <v>3323</v>
      </c>
      <c r="H276" t="s">
        <v>5082</v>
      </c>
      <c r="I276" s="3" t="s">
        <v>40</v>
      </c>
      <c r="J276" s="3" t="s">
        <v>225</v>
      </c>
      <c r="K276" s="3" t="s">
        <v>23</v>
      </c>
      <c r="L276" s="3" t="s">
        <v>4629</v>
      </c>
      <c r="M276" s="3" t="s">
        <v>4598</v>
      </c>
      <c r="N276" t="s">
        <v>4590</v>
      </c>
      <c r="O276" t="s">
        <v>3173</v>
      </c>
      <c r="P276">
        <v>163</v>
      </c>
      <c r="Q276">
        <v>4.9436960000000001</v>
      </c>
      <c r="S276" s="20"/>
      <c r="T276"/>
      <c r="U276" s="3"/>
      <c r="V276" s="3"/>
      <c r="W276" s="8"/>
      <c r="X276" s="3"/>
    </row>
    <row r="277" spans="1:24">
      <c r="A277" s="3" t="s">
        <v>4418</v>
      </c>
      <c r="B277" s="3" t="s">
        <v>14</v>
      </c>
      <c r="C277" s="3" t="s">
        <v>3317</v>
      </c>
      <c r="D277" s="3" t="s">
        <v>3653</v>
      </c>
      <c r="E277" s="3" t="s">
        <v>53</v>
      </c>
      <c r="F277" s="4" t="s">
        <v>54</v>
      </c>
      <c r="G277" s="6" t="s">
        <v>3389</v>
      </c>
      <c r="H277" t="s">
        <v>5052</v>
      </c>
      <c r="I277" s="6" t="s">
        <v>40</v>
      </c>
      <c r="J277" s="3" t="s">
        <v>225</v>
      </c>
      <c r="K277" s="5" t="s">
        <v>23</v>
      </c>
      <c r="L277" s="3" t="s">
        <v>4629</v>
      </c>
      <c r="M277" s="3" t="s">
        <v>4598</v>
      </c>
      <c r="N277" t="s">
        <v>4589</v>
      </c>
      <c r="O277" t="s">
        <v>3173</v>
      </c>
      <c r="P277">
        <v>156</v>
      </c>
      <c r="Q277">
        <v>9.0701140000000002</v>
      </c>
      <c r="S277" s="20"/>
      <c r="T277"/>
      <c r="U277" s="3"/>
      <c r="V277" s="3"/>
      <c r="W277" s="8"/>
      <c r="X277" s="3"/>
    </row>
    <row r="278" spans="1:24">
      <c r="A278" s="3" t="s">
        <v>4436</v>
      </c>
      <c r="B278" s="3" t="s">
        <v>14</v>
      </c>
      <c r="C278" s="3" t="s">
        <v>3317</v>
      </c>
      <c r="D278" s="3" t="s">
        <v>3772</v>
      </c>
      <c r="E278" s="3" t="s">
        <v>517</v>
      </c>
      <c r="F278" s="4" t="s">
        <v>54</v>
      </c>
      <c r="G278" s="6" t="s">
        <v>3389</v>
      </c>
      <c r="H278" t="s">
        <v>5204</v>
      </c>
      <c r="I278" s="6" t="s">
        <v>40</v>
      </c>
      <c r="J278" s="3" t="s">
        <v>225</v>
      </c>
      <c r="K278" s="5" t="s">
        <v>23</v>
      </c>
      <c r="L278" s="3" t="s">
        <v>4629</v>
      </c>
      <c r="M278" s="3" t="s">
        <v>4598</v>
      </c>
      <c r="N278" t="s">
        <v>4590</v>
      </c>
      <c r="O278" t="s">
        <v>3173</v>
      </c>
      <c r="P278">
        <v>156</v>
      </c>
      <c r="Q278">
        <v>5.0694080000000001</v>
      </c>
      <c r="S278" s="20"/>
      <c r="T278"/>
      <c r="U278" s="3"/>
      <c r="V278" s="3"/>
      <c r="W278" s="8"/>
      <c r="X278" s="3"/>
    </row>
    <row r="279" spans="1:24">
      <c r="A279" s="3" t="s">
        <v>4485</v>
      </c>
      <c r="B279" s="3" t="s">
        <v>14</v>
      </c>
      <c r="C279" s="3" t="s">
        <v>3317</v>
      </c>
      <c r="D279" s="3" t="s">
        <v>3895</v>
      </c>
      <c r="E279" s="3" t="s">
        <v>517</v>
      </c>
      <c r="F279" s="4" t="s">
        <v>54</v>
      </c>
      <c r="G279" s="3" t="s">
        <v>3325</v>
      </c>
      <c r="H279" t="s">
        <v>5209</v>
      </c>
      <c r="I279" s="3" t="s">
        <v>40</v>
      </c>
      <c r="J279" s="3" t="s">
        <v>225</v>
      </c>
      <c r="K279" s="3" t="s">
        <v>23</v>
      </c>
      <c r="L279" s="3" t="s">
        <v>4629</v>
      </c>
      <c r="M279" s="3" t="s">
        <v>4598</v>
      </c>
      <c r="N279" t="s">
        <v>4589</v>
      </c>
      <c r="O279" t="s">
        <v>3173</v>
      </c>
      <c r="P279">
        <v>168</v>
      </c>
      <c r="Q279">
        <v>6.2997829999999997</v>
      </c>
      <c r="S279" s="20"/>
      <c r="T279"/>
      <c r="U279" s="3"/>
      <c r="V279" s="3"/>
      <c r="W279" s="8"/>
      <c r="X279" s="3"/>
    </row>
    <row r="280" spans="1:24">
      <c r="A280" s="28" t="s">
        <v>4439</v>
      </c>
      <c r="B280" s="28" t="s">
        <v>14</v>
      </c>
      <c r="C280" s="28" t="s">
        <v>3317</v>
      </c>
      <c r="D280" s="28" t="s">
        <v>3772</v>
      </c>
      <c r="E280" s="28" t="s">
        <v>517</v>
      </c>
      <c r="F280" s="4" t="s">
        <v>54</v>
      </c>
      <c r="G280" s="28" t="s">
        <v>3321</v>
      </c>
      <c r="H280" t="s">
        <v>5207</v>
      </c>
      <c r="I280" s="28" t="s">
        <v>40</v>
      </c>
      <c r="J280" s="28" t="s">
        <v>225</v>
      </c>
      <c r="K280" s="39" t="s">
        <v>23</v>
      </c>
      <c r="L280" s="28" t="s">
        <v>4629</v>
      </c>
      <c r="M280" s="28" t="s">
        <v>4598</v>
      </c>
      <c r="N280" t="s">
        <v>4590</v>
      </c>
      <c r="O280" t="s">
        <v>3173</v>
      </c>
      <c r="P280">
        <v>126</v>
      </c>
      <c r="Q280">
        <v>4.5541660000000004</v>
      </c>
      <c r="S280" s="20"/>
      <c r="T280"/>
      <c r="U280" s="3"/>
      <c r="V280" s="3"/>
      <c r="W280" s="8"/>
      <c r="X280" s="3"/>
    </row>
    <row r="281" spans="1:24">
      <c r="A281" s="3" t="s">
        <v>4484</v>
      </c>
      <c r="B281" s="3" t="s">
        <v>14</v>
      </c>
      <c r="C281" s="3" t="s">
        <v>3317</v>
      </c>
      <c r="D281" s="3" t="s">
        <v>3895</v>
      </c>
      <c r="E281" s="3" t="s">
        <v>517</v>
      </c>
      <c r="F281" s="4" t="s">
        <v>54</v>
      </c>
      <c r="G281" s="3" t="s">
        <v>3323</v>
      </c>
      <c r="H281" t="s">
        <v>5208</v>
      </c>
      <c r="I281" s="3" t="s">
        <v>40</v>
      </c>
      <c r="J281" s="3" t="s">
        <v>225</v>
      </c>
      <c r="K281" s="3" t="s">
        <v>23</v>
      </c>
      <c r="L281" s="3" t="s">
        <v>4629</v>
      </c>
      <c r="M281" s="3" t="s">
        <v>4598</v>
      </c>
      <c r="N281" t="s">
        <v>4589</v>
      </c>
      <c r="O281" t="s">
        <v>3173</v>
      </c>
      <c r="P281">
        <v>184</v>
      </c>
      <c r="Q281">
        <v>5.1088699999999996</v>
      </c>
      <c r="S281" s="20"/>
      <c r="T281"/>
      <c r="U281" s="3"/>
      <c r="V281" s="3"/>
      <c r="W281" s="8"/>
      <c r="X281" s="3"/>
    </row>
    <row r="282" spans="1:24">
      <c r="A282" s="3" t="s">
        <v>4419</v>
      </c>
      <c r="B282" s="3" t="s">
        <v>14</v>
      </c>
      <c r="C282" s="3" t="s">
        <v>3317</v>
      </c>
      <c r="D282" s="3" t="s">
        <v>3653</v>
      </c>
      <c r="E282" s="3" t="s">
        <v>53</v>
      </c>
      <c r="F282" s="4" t="s">
        <v>54</v>
      </c>
      <c r="G282" s="3" t="s">
        <v>3398</v>
      </c>
      <c r="H282" t="s">
        <v>5053</v>
      </c>
      <c r="I282" s="3" t="s">
        <v>40</v>
      </c>
      <c r="J282" s="3" t="s">
        <v>225</v>
      </c>
      <c r="K282" s="5" t="s">
        <v>23</v>
      </c>
      <c r="L282" s="3" t="s">
        <v>4629</v>
      </c>
      <c r="M282" s="3" t="s">
        <v>4598</v>
      </c>
      <c r="N282" t="s">
        <v>4589</v>
      </c>
      <c r="O282" t="s">
        <v>3173</v>
      </c>
      <c r="P282">
        <v>159</v>
      </c>
      <c r="Q282">
        <v>6.2336410000000004</v>
      </c>
      <c r="S282" s="20"/>
      <c r="T282"/>
      <c r="U282" s="3"/>
      <c r="V282" s="3"/>
      <c r="W282" s="8"/>
      <c r="X282" s="3"/>
    </row>
    <row r="283" spans="1:24">
      <c r="A283" s="3" t="s">
        <v>4121</v>
      </c>
      <c r="B283" s="3" t="s">
        <v>14</v>
      </c>
      <c r="C283" s="3" t="s">
        <v>3317</v>
      </c>
      <c r="D283" s="3" t="s">
        <v>3534</v>
      </c>
      <c r="E283" s="3" t="s">
        <v>53</v>
      </c>
      <c r="F283" s="4" t="s">
        <v>54</v>
      </c>
      <c r="G283" s="3" t="s">
        <v>3398</v>
      </c>
      <c r="H283" t="s">
        <v>4848</v>
      </c>
      <c r="I283" s="3" t="s">
        <v>40</v>
      </c>
      <c r="J283" s="3" t="s">
        <v>222</v>
      </c>
      <c r="K283" s="3" t="s">
        <v>23</v>
      </c>
      <c r="L283" s="3" t="s">
        <v>4609</v>
      </c>
      <c r="M283" s="3" t="s">
        <v>4598</v>
      </c>
      <c r="N283" t="s">
        <v>4589</v>
      </c>
      <c r="O283" t="s">
        <v>4679</v>
      </c>
      <c r="P283">
        <v>76</v>
      </c>
      <c r="Q283">
        <v>5.6503540000000001</v>
      </c>
      <c r="S283" s="20"/>
      <c r="T283"/>
      <c r="U283" s="3"/>
      <c r="V283" s="3"/>
      <c r="W283" s="8"/>
      <c r="X283" s="3"/>
    </row>
    <row r="284" spans="1:24">
      <c r="A284" s="3" t="s">
        <v>4123</v>
      </c>
      <c r="B284" s="3" t="s">
        <v>14</v>
      </c>
      <c r="C284" s="3" t="s">
        <v>3317</v>
      </c>
      <c r="D284" s="3" t="s">
        <v>3542</v>
      </c>
      <c r="E284" s="3" t="s">
        <v>53</v>
      </c>
      <c r="F284" s="4" t="s">
        <v>54</v>
      </c>
      <c r="G284" s="3" t="s">
        <v>3323</v>
      </c>
      <c r="H284" t="s">
        <v>4850</v>
      </c>
      <c r="I284" s="3" t="s">
        <v>40</v>
      </c>
      <c r="J284" s="3" t="s">
        <v>222</v>
      </c>
      <c r="K284" s="3" t="s">
        <v>23</v>
      </c>
      <c r="L284" s="3" t="s">
        <v>4609</v>
      </c>
      <c r="M284" s="3" t="s">
        <v>4598</v>
      </c>
      <c r="N284" t="s">
        <v>4590</v>
      </c>
      <c r="O284" t="s">
        <v>4679</v>
      </c>
      <c r="P284">
        <v>171</v>
      </c>
      <c r="Q284">
        <v>17.242125999999999</v>
      </c>
      <c r="S284" s="20"/>
      <c r="T284"/>
      <c r="U284" s="3"/>
      <c r="V284" s="3"/>
      <c r="W284" s="8"/>
      <c r="X284" s="3"/>
    </row>
    <row r="285" spans="1:24">
      <c r="A285" s="3" t="s">
        <v>4120</v>
      </c>
      <c r="B285" s="3" t="s">
        <v>14</v>
      </c>
      <c r="C285" s="3" t="s">
        <v>3317</v>
      </c>
      <c r="D285" s="3" t="s">
        <v>3534</v>
      </c>
      <c r="E285" s="3" t="s">
        <v>53</v>
      </c>
      <c r="F285" s="4" t="s">
        <v>54</v>
      </c>
      <c r="G285" s="6" t="s">
        <v>3389</v>
      </c>
      <c r="H285" t="s">
        <v>4847</v>
      </c>
      <c r="I285" s="6" t="s">
        <v>40</v>
      </c>
      <c r="J285" s="3" t="s">
        <v>222</v>
      </c>
      <c r="K285" s="3" t="s">
        <v>23</v>
      </c>
      <c r="L285" s="3" t="s">
        <v>4609</v>
      </c>
      <c r="M285" s="3" t="s">
        <v>4598</v>
      </c>
      <c r="N285" t="s">
        <v>4589</v>
      </c>
      <c r="O285" t="s">
        <v>4679</v>
      </c>
      <c r="P285">
        <v>134</v>
      </c>
      <c r="Q285">
        <v>8.2697859999999999</v>
      </c>
      <c r="S285" s="20"/>
      <c r="T285"/>
      <c r="U285" s="3"/>
      <c r="V285" s="3"/>
      <c r="W285" s="8"/>
      <c r="X285" s="3"/>
    </row>
    <row r="286" spans="1:24">
      <c r="A286" s="3" t="s">
        <v>4124</v>
      </c>
      <c r="B286" s="3" t="s">
        <v>14</v>
      </c>
      <c r="C286" s="3" t="s">
        <v>3317</v>
      </c>
      <c r="D286" s="3" t="s">
        <v>3542</v>
      </c>
      <c r="E286" s="3" t="s">
        <v>53</v>
      </c>
      <c r="F286" s="4" t="s">
        <v>54</v>
      </c>
      <c r="G286" s="6" t="s">
        <v>3325</v>
      </c>
      <c r="H286" t="s">
        <v>4851</v>
      </c>
      <c r="I286" s="6" t="s">
        <v>40</v>
      </c>
      <c r="J286" s="3" t="s">
        <v>222</v>
      </c>
      <c r="K286" s="3" t="s">
        <v>23</v>
      </c>
      <c r="L286" s="3" t="s">
        <v>4609</v>
      </c>
      <c r="M286" s="3" t="s">
        <v>4598</v>
      </c>
      <c r="N286" t="s">
        <v>4590</v>
      </c>
      <c r="O286" t="s">
        <v>4679</v>
      </c>
      <c r="P286">
        <v>158</v>
      </c>
      <c r="Q286">
        <v>14.861537</v>
      </c>
      <c r="S286" s="20"/>
      <c r="T286"/>
      <c r="U286" s="3"/>
      <c r="V286" s="3"/>
      <c r="W286" s="8"/>
      <c r="X286" s="3"/>
    </row>
    <row r="287" spans="1:24">
      <c r="A287" s="3" t="s">
        <v>4151</v>
      </c>
      <c r="B287" s="3" t="s">
        <v>14</v>
      </c>
      <c r="C287" s="3" t="s">
        <v>3317</v>
      </c>
      <c r="D287" s="3" t="s">
        <v>3542</v>
      </c>
      <c r="E287" s="3" t="s">
        <v>517</v>
      </c>
      <c r="F287" s="4" t="s">
        <v>54</v>
      </c>
      <c r="G287" s="3" t="s">
        <v>3389</v>
      </c>
      <c r="H287" t="s">
        <v>5219</v>
      </c>
      <c r="I287" s="3" t="s">
        <v>40</v>
      </c>
      <c r="J287" s="3" t="s">
        <v>222</v>
      </c>
      <c r="K287" s="3" t="s">
        <v>23</v>
      </c>
      <c r="L287" s="3" t="s">
        <v>4609</v>
      </c>
      <c r="M287" s="3" t="s">
        <v>4598</v>
      </c>
      <c r="N287" t="s">
        <v>4589</v>
      </c>
      <c r="O287" t="s">
        <v>4679</v>
      </c>
      <c r="P287">
        <v>157</v>
      </c>
      <c r="Q287">
        <v>8.7904699999999991</v>
      </c>
      <c r="S287" s="20"/>
      <c r="T287"/>
      <c r="U287" s="3"/>
      <c r="V287" s="3"/>
      <c r="W287" s="8"/>
      <c r="X287" s="3"/>
    </row>
    <row r="288" spans="1:24">
      <c r="A288" s="3" t="s">
        <v>4152</v>
      </c>
      <c r="B288" s="3" t="s">
        <v>14</v>
      </c>
      <c r="C288" s="3" t="s">
        <v>3317</v>
      </c>
      <c r="D288" s="3" t="s">
        <v>3542</v>
      </c>
      <c r="E288" s="3" t="s">
        <v>517</v>
      </c>
      <c r="F288" s="4" t="s">
        <v>54</v>
      </c>
      <c r="G288" s="6" t="s">
        <v>3398</v>
      </c>
      <c r="H288" t="s">
        <v>5220</v>
      </c>
      <c r="I288" s="6" t="s">
        <v>40</v>
      </c>
      <c r="J288" s="3" t="s">
        <v>222</v>
      </c>
      <c r="K288" s="3" t="s">
        <v>23</v>
      </c>
      <c r="L288" s="3" t="s">
        <v>4609</v>
      </c>
      <c r="M288" s="3" t="s">
        <v>4598</v>
      </c>
      <c r="N288" t="s">
        <v>4589</v>
      </c>
      <c r="O288" t="s">
        <v>4679</v>
      </c>
      <c r="P288">
        <v>196</v>
      </c>
      <c r="Q288">
        <v>11.538638000000001</v>
      </c>
      <c r="S288" s="20"/>
      <c r="T288"/>
      <c r="U288" s="3"/>
      <c r="V288" s="3"/>
      <c r="W288" s="8"/>
      <c r="X288" s="3"/>
    </row>
    <row r="289" spans="1:24">
      <c r="A289" s="3" t="s">
        <v>4125</v>
      </c>
      <c r="B289" s="3" t="s">
        <v>14</v>
      </c>
      <c r="C289" s="3" t="s">
        <v>3317</v>
      </c>
      <c r="D289" s="3" t="s">
        <v>3542</v>
      </c>
      <c r="E289" s="3" t="s">
        <v>53</v>
      </c>
      <c r="F289" s="4" t="s">
        <v>54</v>
      </c>
      <c r="G289" s="3" t="s">
        <v>3567</v>
      </c>
      <c r="H289" t="s">
        <v>4852</v>
      </c>
      <c r="I289" s="3" t="s">
        <v>40</v>
      </c>
      <c r="J289" s="3" t="s">
        <v>222</v>
      </c>
      <c r="K289" s="3" t="s">
        <v>23</v>
      </c>
      <c r="L289" s="3" t="s">
        <v>4609</v>
      </c>
      <c r="M289" s="3" t="s">
        <v>4598</v>
      </c>
      <c r="N289" t="s">
        <v>4590</v>
      </c>
      <c r="O289" t="s">
        <v>4679</v>
      </c>
      <c r="P289">
        <v>188</v>
      </c>
      <c r="Q289">
        <v>22.571546999999999</v>
      </c>
      <c r="S289" s="20"/>
      <c r="T289"/>
      <c r="U289" s="3"/>
      <c r="V289" s="3"/>
      <c r="W289" s="8"/>
      <c r="X289" s="3"/>
    </row>
    <row r="290" spans="1:24">
      <c r="A290" s="3" t="s">
        <v>4153</v>
      </c>
      <c r="B290" s="3" t="s">
        <v>14</v>
      </c>
      <c r="C290" s="3" t="s">
        <v>3317</v>
      </c>
      <c r="D290" s="3" t="s">
        <v>3542</v>
      </c>
      <c r="E290" s="3" t="s">
        <v>517</v>
      </c>
      <c r="F290" s="4" t="s">
        <v>54</v>
      </c>
      <c r="G290" s="3" t="s">
        <v>3319</v>
      </c>
      <c r="H290" t="s">
        <v>5221</v>
      </c>
      <c r="I290" s="3" t="s">
        <v>40</v>
      </c>
      <c r="J290" s="3" t="s">
        <v>222</v>
      </c>
      <c r="K290" s="3" t="s">
        <v>23</v>
      </c>
      <c r="L290" s="3" t="s">
        <v>4609</v>
      </c>
      <c r="M290" s="3" t="s">
        <v>4598</v>
      </c>
      <c r="N290" t="s">
        <v>4589</v>
      </c>
      <c r="O290" t="s">
        <v>4679</v>
      </c>
      <c r="P290">
        <v>157</v>
      </c>
      <c r="Q290">
        <v>9.3982309999999991</v>
      </c>
      <c r="S290" s="20"/>
      <c r="T290"/>
      <c r="U290" s="3"/>
      <c r="V290" s="3"/>
      <c r="W290" s="8"/>
      <c r="X290" s="3"/>
    </row>
    <row r="291" spans="1:24">
      <c r="A291" s="3" t="s">
        <v>4122</v>
      </c>
      <c r="B291" s="3" t="s">
        <v>14</v>
      </c>
      <c r="C291" s="3" t="s">
        <v>3317</v>
      </c>
      <c r="D291" s="3" t="s">
        <v>3534</v>
      </c>
      <c r="E291" s="3" t="s">
        <v>53</v>
      </c>
      <c r="F291" s="4" t="s">
        <v>54</v>
      </c>
      <c r="G291" s="6" t="s">
        <v>3319</v>
      </c>
      <c r="H291" t="s">
        <v>4849</v>
      </c>
      <c r="I291" s="6" t="s">
        <v>40</v>
      </c>
      <c r="J291" s="3" t="s">
        <v>222</v>
      </c>
      <c r="K291" s="3" t="s">
        <v>23</v>
      </c>
      <c r="L291" s="3" t="s">
        <v>4609</v>
      </c>
      <c r="M291" s="3" t="s">
        <v>4598</v>
      </c>
      <c r="N291" t="s">
        <v>4589</v>
      </c>
      <c r="O291" t="s">
        <v>4679</v>
      </c>
      <c r="P291">
        <v>122</v>
      </c>
      <c r="Q291">
        <v>7.6699339999999996</v>
      </c>
      <c r="S291" s="20"/>
      <c r="T291"/>
      <c r="U291" s="3"/>
      <c r="V291" s="3"/>
      <c r="W291" s="8"/>
      <c r="X291" s="3"/>
    </row>
    <row r="292" spans="1:24">
      <c r="A292" s="3" t="s">
        <v>4463</v>
      </c>
      <c r="B292" s="3" t="s">
        <v>14</v>
      </c>
      <c r="C292" s="3" t="s">
        <v>3317</v>
      </c>
      <c r="D292" s="3" t="s">
        <v>3433</v>
      </c>
      <c r="E292" s="3" t="s">
        <v>517</v>
      </c>
      <c r="F292" s="4" t="s">
        <v>54</v>
      </c>
      <c r="G292" s="6" t="s">
        <v>3398</v>
      </c>
      <c r="H292" t="s">
        <v>5235</v>
      </c>
      <c r="I292" s="6" t="s">
        <v>40</v>
      </c>
      <c r="J292" s="3" t="s">
        <v>36</v>
      </c>
      <c r="K292" s="5" t="s">
        <v>23</v>
      </c>
      <c r="L292" s="3" t="s">
        <v>4597</v>
      </c>
      <c r="M292" s="3" t="s">
        <v>4598</v>
      </c>
      <c r="N292" t="s">
        <v>4589</v>
      </c>
      <c r="O292" t="s">
        <v>3173</v>
      </c>
      <c r="P292">
        <v>192</v>
      </c>
      <c r="Q292">
        <v>10.837021</v>
      </c>
      <c r="S292" s="20"/>
      <c r="T292"/>
      <c r="U292" s="3"/>
      <c r="V292" s="3"/>
      <c r="W292" s="8"/>
      <c r="X292" s="3"/>
    </row>
    <row r="293" spans="1:24">
      <c r="A293" s="3" t="s">
        <v>4093</v>
      </c>
      <c r="B293" s="3" t="s">
        <v>14</v>
      </c>
      <c r="C293" s="3" t="s">
        <v>3317</v>
      </c>
      <c r="D293" s="3" t="s">
        <v>3421</v>
      </c>
      <c r="E293" s="3" t="s">
        <v>517</v>
      </c>
      <c r="F293" s="4" t="s">
        <v>54</v>
      </c>
      <c r="G293" s="7" t="s">
        <v>3321</v>
      </c>
      <c r="H293" t="s">
        <v>5237</v>
      </c>
      <c r="I293" s="3" t="s">
        <v>40</v>
      </c>
      <c r="J293" s="3" t="s">
        <v>36</v>
      </c>
      <c r="K293" s="8" t="s">
        <v>23</v>
      </c>
      <c r="L293" s="3" t="s">
        <v>4597</v>
      </c>
      <c r="M293" s="3" t="s">
        <v>4598</v>
      </c>
      <c r="N293" t="s">
        <v>4590</v>
      </c>
      <c r="O293" t="s">
        <v>3173</v>
      </c>
      <c r="P293">
        <v>132</v>
      </c>
      <c r="Q293">
        <v>5.5933989999999998</v>
      </c>
      <c r="S293" s="20"/>
      <c r="T293"/>
      <c r="U293" s="3"/>
      <c r="V293" s="3"/>
      <c r="W293" s="8"/>
      <c r="X293" s="3"/>
    </row>
    <row r="294" spans="1:24">
      <c r="A294" s="3" t="s">
        <v>4073</v>
      </c>
      <c r="B294" s="3" t="s">
        <v>14</v>
      </c>
      <c r="C294" s="3" t="s">
        <v>3317</v>
      </c>
      <c r="D294" s="3" t="s">
        <v>3386</v>
      </c>
      <c r="E294" s="3" t="s">
        <v>53</v>
      </c>
      <c r="F294" s="4" t="s">
        <v>54</v>
      </c>
      <c r="G294" s="7" t="s">
        <v>3325</v>
      </c>
      <c r="H294" t="s">
        <v>4762</v>
      </c>
      <c r="I294" s="3" t="s">
        <v>40</v>
      </c>
      <c r="J294" s="3" t="s">
        <v>36</v>
      </c>
      <c r="K294" s="8" t="s">
        <v>23</v>
      </c>
      <c r="L294" s="3" t="s">
        <v>4597</v>
      </c>
      <c r="M294" s="3" t="s">
        <v>4598</v>
      </c>
      <c r="N294" t="s">
        <v>4590</v>
      </c>
      <c r="O294" t="s">
        <v>3195</v>
      </c>
      <c r="P294">
        <v>171</v>
      </c>
      <c r="Q294">
        <v>7.7329800000000004</v>
      </c>
      <c r="S294" s="20"/>
      <c r="T294"/>
      <c r="U294" s="3"/>
      <c r="V294" s="3"/>
      <c r="W294" s="8"/>
      <c r="X294" s="3"/>
    </row>
    <row r="295" spans="1:24">
      <c r="A295" s="3" t="s">
        <v>4072</v>
      </c>
      <c r="B295" s="3" t="s">
        <v>14</v>
      </c>
      <c r="C295" s="3" t="s">
        <v>3317</v>
      </c>
      <c r="D295" s="3" t="s">
        <v>3386</v>
      </c>
      <c r="E295" s="3" t="s">
        <v>53</v>
      </c>
      <c r="F295" s="4" t="s">
        <v>54</v>
      </c>
      <c r="G295" s="11" t="s">
        <v>3323</v>
      </c>
      <c r="H295" t="s">
        <v>4761</v>
      </c>
      <c r="I295" s="3" t="s">
        <v>40</v>
      </c>
      <c r="J295" s="3" t="s">
        <v>36</v>
      </c>
      <c r="K295" s="8" t="s">
        <v>23</v>
      </c>
      <c r="L295" s="3" t="s">
        <v>4597</v>
      </c>
      <c r="M295" s="3" t="s">
        <v>4598</v>
      </c>
      <c r="N295" t="s">
        <v>4590</v>
      </c>
      <c r="O295" t="s">
        <v>3195</v>
      </c>
      <c r="P295">
        <v>155</v>
      </c>
      <c r="Q295">
        <v>10.761371</v>
      </c>
      <c r="S295" s="20"/>
      <c r="T295"/>
      <c r="U295" s="3"/>
      <c r="V295" s="3"/>
      <c r="W295" s="8"/>
      <c r="X295" s="3"/>
    </row>
    <row r="296" spans="1:24">
      <c r="A296" s="3" t="s">
        <v>4462</v>
      </c>
      <c r="B296" s="3" t="s">
        <v>14</v>
      </c>
      <c r="C296" s="3" t="s">
        <v>3317</v>
      </c>
      <c r="D296" s="3" t="s">
        <v>3433</v>
      </c>
      <c r="E296" s="3" t="s">
        <v>517</v>
      </c>
      <c r="F296" s="4" t="s">
        <v>54</v>
      </c>
      <c r="G296" s="6" t="s">
        <v>3389</v>
      </c>
      <c r="H296" t="s">
        <v>5234</v>
      </c>
      <c r="I296" s="6" t="s">
        <v>40</v>
      </c>
      <c r="J296" s="3" t="s">
        <v>36</v>
      </c>
      <c r="K296" s="5" t="s">
        <v>23</v>
      </c>
      <c r="L296" s="3" t="s">
        <v>4597</v>
      </c>
      <c r="M296" s="3" t="s">
        <v>4598</v>
      </c>
      <c r="N296" t="s">
        <v>4589</v>
      </c>
      <c r="O296" t="s">
        <v>3173</v>
      </c>
      <c r="P296">
        <v>159</v>
      </c>
      <c r="Q296">
        <v>9.4455629999999999</v>
      </c>
      <c r="S296" s="20"/>
      <c r="T296"/>
      <c r="U296" s="3"/>
      <c r="V296" s="3"/>
      <c r="W296" s="8"/>
      <c r="X296" s="3"/>
    </row>
    <row r="297" spans="1:24">
      <c r="A297" s="3" t="s">
        <v>4464</v>
      </c>
      <c r="B297" s="3" t="s">
        <v>14</v>
      </c>
      <c r="C297" s="3" t="s">
        <v>3317</v>
      </c>
      <c r="D297" s="3" t="s">
        <v>3433</v>
      </c>
      <c r="E297" s="3" t="s">
        <v>517</v>
      </c>
      <c r="F297" s="4" t="s">
        <v>54</v>
      </c>
      <c r="G297" s="6" t="s">
        <v>3319</v>
      </c>
      <c r="H297" t="s">
        <v>5236</v>
      </c>
      <c r="I297" s="6" t="s">
        <v>40</v>
      </c>
      <c r="J297" s="3" t="s">
        <v>36</v>
      </c>
      <c r="K297" s="5" t="s">
        <v>23</v>
      </c>
      <c r="L297" s="3" t="s">
        <v>4597</v>
      </c>
      <c r="M297" s="3" t="s">
        <v>4598</v>
      </c>
      <c r="N297" t="s">
        <v>4589</v>
      </c>
      <c r="O297" t="s">
        <v>3173</v>
      </c>
      <c r="P297">
        <v>181</v>
      </c>
      <c r="Q297">
        <v>9.6161399999999997</v>
      </c>
      <c r="S297" s="20"/>
      <c r="T297"/>
      <c r="U297" s="3"/>
      <c r="V297" s="3"/>
      <c r="W297" s="8"/>
      <c r="X297" s="3"/>
    </row>
    <row r="298" spans="1:24">
      <c r="A298" s="3" t="s">
        <v>4094</v>
      </c>
      <c r="B298" s="3" t="s">
        <v>14</v>
      </c>
      <c r="C298" s="3" t="s">
        <v>3317</v>
      </c>
      <c r="D298" s="3" t="s">
        <v>3421</v>
      </c>
      <c r="E298" s="3" t="s">
        <v>517</v>
      </c>
      <c r="F298" s="4" t="s">
        <v>54</v>
      </c>
      <c r="G298" s="11" t="s">
        <v>3323</v>
      </c>
      <c r="H298" t="s">
        <v>5238</v>
      </c>
      <c r="I298" s="3" t="s">
        <v>40</v>
      </c>
      <c r="J298" s="3" t="s">
        <v>36</v>
      </c>
      <c r="K298" s="8" t="s">
        <v>23</v>
      </c>
      <c r="L298" s="3" t="s">
        <v>4597</v>
      </c>
      <c r="M298" s="3" t="s">
        <v>4598</v>
      </c>
      <c r="N298" t="s">
        <v>4590</v>
      </c>
      <c r="O298" t="s">
        <v>3173</v>
      </c>
      <c r="P298">
        <v>152</v>
      </c>
      <c r="Q298">
        <v>9.4881239999999991</v>
      </c>
      <c r="S298" s="20"/>
      <c r="T298"/>
      <c r="U298" s="3"/>
      <c r="V298" s="3"/>
      <c r="W298" s="8"/>
      <c r="X298" s="3"/>
    </row>
    <row r="299" spans="1:24">
      <c r="A299" s="3" t="s">
        <v>4069</v>
      </c>
      <c r="B299" s="3" t="s">
        <v>14</v>
      </c>
      <c r="C299" s="3" t="s">
        <v>3317</v>
      </c>
      <c r="D299" s="3" t="s">
        <v>3386</v>
      </c>
      <c r="E299" s="3" t="s">
        <v>53</v>
      </c>
      <c r="F299" s="4" t="s">
        <v>54</v>
      </c>
      <c r="G299" s="7" t="s">
        <v>3398</v>
      </c>
      <c r="H299" t="s">
        <v>4758</v>
      </c>
      <c r="I299" s="3" t="s">
        <v>40</v>
      </c>
      <c r="J299" s="3" t="s">
        <v>36</v>
      </c>
      <c r="K299" s="8" t="s">
        <v>23</v>
      </c>
      <c r="L299" s="3" t="s">
        <v>4597</v>
      </c>
      <c r="M299" s="3" t="s">
        <v>4598</v>
      </c>
      <c r="N299" t="s">
        <v>4589</v>
      </c>
      <c r="O299" t="s">
        <v>3195</v>
      </c>
      <c r="P299">
        <v>152</v>
      </c>
      <c r="Q299">
        <v>8.5409620000000004</v>
      </c>
      <c r="S299" s="20"/>
      <c r="T299"/>
      <c r="U299" s="6"/>
      <c r="V299" s="3"/>
      <c r="W299" s="3"/>
      <c r="X299" s="3"/>
    </row>
    <row r="300" spans="1:24">
      <c r="A300" s="3" t="s">
        <v>4070</v>
      </c>
      <c r="B300" s="3" t="s">
        <v>14</v>
      </c>
      <c r="C300" s="3" t="s">
        <v>3317</v>
      </c>
      <c r="D300" s="3" t="s">
        <v>3386</v>
      </c>
      <c r="E300" s="3" t="s">
        <v>53</v>
      </c>
      <c r="F300" s="4" t="s">
        <v>54</v>
      </c>
      <c r="G300" s="11" t="s">
        <v>3319</v>
      </c>
      <c r="H300" t="s">
        <v>4759</v>
      </c>
      <c r="I300" s="3" t="s">
        <v>40</v>
      </c>
      <c r="J300" s="3" t="s">
        <v>36</v>
      </c>
      <c r="K300" s="8" t="s">
        <v>23</v>
      </c>
      <c r="L300" s="3" t="s">
        <v>4597</v>
      </c>
      <c r="M300" s="3" t="s">
        <v>4598</v>
      </c>
      <c r="N300" t="s">
        <v>4589</v>
      </c>
      <c r="O300" t="s">
        <v>3195</v>
      </c>
      <c r="P300">
        <v>92</v>
      </c>
      <c r="Q300">
        <v>6.4296899999999999</v>
      </c>
      <c r="S300" s="20"/>
      <c r="T300"/>
      <c r="U300" s="6"/>
      <c r="V300" s="3"/>
      <c r="W300" s="3"/>
      <c r="X300" s="3"/>
    </row>
    <row r="301" spans="1:24">
      <c r="A301" s="3" t="s">
        <v>4071</v>
      </c>
      <c r="B301" s="3" t="s">
        <v>14</v>
      </c>
      <c r="C301" s="3" t="s">
        <v>3317</v>
      </c>
      <c r="D301" s="3" t="s">
        <v>3386</v>
      </c>
      <c r="E301" s="3" t="s">
        <v>53</v>
      </c>
      <c r="F301" s="4" t="s">
        <v>54</v>
      </c>
      <c r="G301" s="7" t="s">
        <v>3321</v>
      </c>
      <c r="H301" t="s">
        <v>4760</v>
      </c>
      <c r="I301" s="3" t="s">
        <v>40</v>
      </c>
      <c r="J301" s="3" t="s">
        <v>36</v>
      </c>
      <c r="K301" s="8" t="s">
        <v>23</v>
      </c>
      <c r="L301" s="3" t="s">
        <v>4597</v>
      </c>
      <c r="M301" s="3" t="s">
        <v>4598</v>
      </c>
      <c r="N301" t="s">
        <v>4590</v>
      </c>
      <c r="O301" t="s">
        <v>3195</v>
      </c>
      <c r="P301">
        <v>167</v>
      </c>
      <c r="Q301">
        <v>7.5313569999999999</v>
      </c>
      <c r="S301" s="20"/>
      <c r="T301"/>
      <c r="U301" s="6"/>
      <c r="V301" s="3"/>
      <c r="W301" s="3"/>
      <c r="X301" s="3"/>
    </row>
    <row r="302" spans="1:24">
      <c r="A302" s="3" t="s">
        <v>4017</v>
      </c>
      <c r="B302" s="3" t="s">
        <v>14</v>
      </c>
      <c r="C302" s="3" t="s">
        <v>3317</v>
      </c>
      <c r="D302" s="3" t="s">
        <v>3451</v>
      </c>
      <c r="E302" s="3" t="s">
        <v>53</v>
      </c>
      <c r="F302" s="4" t="s">
        <v>54</v>
      </c>
      <c r="G302" s="3" t="s">
        <v>3406</v>
      </c>
      <c r="H302" t="s">
        <v>4806</v>
      </c>
      <c r="I302" s="3" t="s">
        <v>131</v>
      </c>
      <c r="J302" s="3" t="s">
        <v>225</v>
      </c>
      <c r="K302" s="3" t="s">
        <v>23</v>
      </c>
      <c r="L302" s="3" t="s">
        <v>4592</v>
      </c>
      <c r="M302" s="2" t="s">
        <v>4593</v>
      </c>
      <c r="N302" t="s">
        <v>4589</v>
      </c>
      <c r="O302" s="51" t="s">
        <v>3195</v>
      </c>
      <c r="P302">
        <v>26</v>
      </c>
      <c r="Q302">
        <v>2.4321280000000001</v>
      </c>
      <c r="S302" s="20"/>
      <c r="T302"/>
      <c r="U302" s="6"/>
      <c r="V302" s="3"/>
      <c r="W302" s="3"/>
      <c r="X302" s="3"/>
    </row>
    <row r="303" spans="1:24">
      <c r="A303" s="3" t="s">
        <v>4019</v>
      </c>
      <c r="B303" s="3" t="s">
        <v>14</v>
      </c>
      <c r="C303" s="3" t="s">
        <v>3317</v>
      </c>
      <c r="D303" s="3" t="s">
        <v>3451</v>
      </c>
      <c r="E303" s="3" t="s">
        <v>53</v>
      </c>
      <c r="F303" s="4" t="s">
        <v>54</v>
      </c>
      <c r="G303" s="3" t="s">
        <v>3344</v>
      </c>
      <c r="H303" t="s">
        <v>4808</v>
      </c>
      <c r="I303" s="3" t="s">
        <v>131</v>
      </c>
      <c r="J303" s="3" t="s">
        <v>225</v>
      </c>
      <c r="K303" s="3" t="s">
        <v>23</v>
      </c>
      <c r="L303" s="3" t="s">
        <v>4592</v>
      </c>
      <c r="M303" s="2" t="s">
        <v>4593</v>
      </c>
      <c r="N303" t="s">
        <v>4589</v>
      </c>
      <c r="O303" s="51" t="s">
        <v>3195</v>
      </c>
      <c r="P303">
        <v>29</v>
      </c>
      <c r="Q303">
        <v>2.2865989999999998</v>
      </c>
      <c r="S303" s="20"/>
      <c r="T303"/>
      <c r="U303" s="13"/>
      <c r="V303" s="3"/>
      <c r="W303" s="3"/>
      <c r="X303" s="3"/>
    </row>
    <row r="304" spans="1:24">
      <c r="A304" s="3" t="s">
        <v>4018</v>
      </c>
      <c r="B304" s="3" t="s">
        <v>14</v>
      </c>
      <c r="C304" s="3" t="s">
        <v>3317</v>
      </c>
      <c r="D304" s="3" t="s">
        <v>3451</v>
      </c>
      <c r="E304" s="3" t="s">
        <v>53</v>
      </c>
      <c r="F304" s="4" t="s">
        <v>54</v>
      </c>
      <c r="G304" s="3" t="s">
        <v>3408</v>
      </c>
      <c r="H304" t="s">
        <v>4807</v>
      </c>
      <c r="I304" s="3" t="s">
        <v>131</v>
      </c>
      <c r="J304" s="3" t="s">
        <v>225</v>
      </c>
      <c r="K304" s="3" t="s">
        <v>23</v>
      </c>
      <c r="L304" s="3" t="s">
        <v>4592</v>
      </c>
      <c r="M304" s="2" t="s">
        <v>4593</v>
      </c>
      <c r="N304" t="s">
        <v>4589</v>
      </c>
      <c r="O304" s="51" t="s">
        <v>3195</v>
      </c>
      <c r="P304">
        <v>28</v>
      </c>
      <c r="Q304">
        <v>3.1266750000000001</v>
      </c>
      <c r="S304" s="20"/>
      <c r="T304"/>
      <c r="U304" s="12"/>
      <c r="V304" s="3"/>
      <c r="W304" s="3"/>
      <c r="X304" s="3"/>
    </row>
    <row r="305" spans="1:24">
      <c r="A305" s="3" t="s">
        <v>4021</v>
      </c>
      <c r="B305" s="3" t="s">
        <v>14</v>
      </c>
      <c r="C305" s="3" t="s">
        <v>3317</v>
      </c>
      <c r="D305" s="3" t="s">
        <v>3356</v>
      </c>
      <c r="E305" s="3" t="s">
        <v>53</v>
      </c>
      <c r="F305" s="4" t="s">
        <v>54</v>
      </c>
      <c r="G305" s="3" t="s">
        <v>3348</v>
      </c>
      <c r="H305" t="s">
        <v>4737</v>
      </c>
      <c r="I305" s="3" t="s">
        <v>131</v>
      </c>
      <c r="J305" s="3" t="s">
        <v>225</v>
      </c>
      <c r="K305" s="3" t="s">
        <v>23</v>
      </c>
      <c r="L305" s="3" t="s">
        <v>4592</v>
      </c>
      <c r="M305" s="2" t="s">
        <v>4593</v>
      </c>
      <c r="N305" t="s">
        <v>4590</v>
      </c>
      <c r="O305" s="51" t="s">
        <v>3195</v>
      </c>
      <c r="P305">
        <v>41</v>
      </c>
      <c r="Q305">
        <v>3.385907</v>
      </c>
      <c r="S305" s="20"/>
      <c r="T305"/>
      <c r="U305" s="6"/>
      <c r="V305" s="3"/>
      <c r="W305" s="3"/>
      <c r="X305" s="3"/>
    </row>
    <row r="306" spans="1:24">
      <c r="A306" s="3" t="s">
        <v>4020</v>
      </c>
      <c r="B306" s="3" t="s">
        <v>14</v>
      </c>
      <c r="C306" s="3" t="s">
        <v>3317</v>
      </c>
      <c r="D306" s="3" t="s">
        <v>3356</v>
      </c>
      <c r="E306" s="3" t="s">
        <v>53</v>
      </c>
      <c r="F306" s="4" t="s">
        <v>54</v>
      </c>
      <c r="G306" s="3" t="s">
        <v>3346</v>
      </c>
      <c r="H306" t="s">
        <v>4736</v>
      </c>
      <c r="I306" s="3" t="s">
        <v>131</v>
      </c>
      <c r="J306" s="3" t="s">
        <v>225</v>
      </c>
      <c r="K306" s="3" t="s">
        <v>23</v>
      </c>
      <c r="L306" s="3" t="s">
        <v>4592</v>
      </c>
      <c r="M306" s="2" t="s">
        <v>4593</v>
      </c>
      <c r="N306" t="s">
        <v>4590</v>
      </c>
      <c r="O306" s="51" t="s">
        <v>3195</v>
      </c>
      <c r="P306">
        <v>38</v>
      </c>
      <c r="Q306">
        <v>3.7079580000000001</v>
      </c>
      <c r="S306" s="20"/>
      <c r="T306"/>
      <c r="U306" s="3"/>
      <c r="V306" s="3"/>
      <c r="W306" s="3"/>
      <c r="X306" s="3"/>
    </row>
    <row r="307" spans="1:24">
      <c r="A307" s="3" t="s">
        <v>4453</v>
      </c>
      <c r="B307" s="3" t="s">
        <v>14</v>
      </c>
      <c r="C307" s="3" t="s">
        <v>3317</v>
      </c>
      <c r="D307" s="3" t="s">
        <v>3897</v>
      </c>
      <c r="E307" s="3" t="s">
        <v>53</v>
      </c>
      <c r="F307" s="4" t="s">
        <v>54</v>
      </c>
      <c r="G307" s="3" t="s">
        <v>3406</v>
      </c>
      <c r="H307" t="s">
        <v>5071</v>
      </c>
      <c r="I307" s="3" t="s">
        <v>131</v>
      </c>
      <c r="J307" s="3" t="s">
        <v>222</v>
      </c>
      <c r="K307" s="5" t="s">
        <v>23</v>
      </c>
      <c r="L307" s="3" t="s">
        <v>4595</v>
      </c>
      <c r="M307" s="2" t="s">
        <v>4593</v>
      </c>
      <c r="N307" t="s">
        <v>4590</v>
      </c>
      <c r="O307" t="s">
        <v>3173</v>
      </c>
      <c r="P307">
        <v>130</v>
      </c>
      <c r="Q307">
        <v>6.9668859999999997</v>
      </c>
      <c r="S307" s="20"/>
      <c r="T307"/>
      <c r="U307" s="6"/>
      <c r="V307" s="3"/>
      <c r="W307" s="3"/>
      <c r="X307" s="3"/>
    </row>
    <row r="308" spans="1:24">
      <c r="A308" s="3" t="s">
        <v>4452</v>
      </c>
      <c r="B308" s="3" t="s">
        <v>14</v>
      </c>
      <c r="C308" s="3" t="s">
        <v>3317</v>
      </c>
      <c r="D308" s="3" t="s">
        <v>3897</v>
      </c>
      <c r="E308" s="3" t="s">
        <v>53</v>
      </c>
      <c r="F308" s="4" t="s">
        <v>54</v>
      </c>
      <c r="G308" s="6" t="s">
        <v>3404</v>
      </c>
      <c r="H308" t="s">
        <v>5070</v>
      </c>
      <c r="I308" s="6" t="s">
        <v>131</v>
      </c>
      <c r="J308" s="3" t="s">
        <v>222</v>
      </c>
      <c r="K308" s="5" t="s">
        <v>23</v>
      </c>
      <c r="L308" s="3" t="s">
        <v>4595</v>
      </c>
      <c r="M308" s="2" t="s">
        <v>4593</v>
      </c>
      <c r="N308" t="s">
        <v>4590</v>
      </c>
      <c r="O308" t="s">
        <v>3173</v>
      </c>
      <c r="P308">
        <v>139</v>
      </c>
      <c r="Q308">
        <v>7.4179219999999999</v>
      </c>
      <c r="S308" s="20"/>
      <c r="T308"/>
      <c r="U308" s="3"/>
      <c r="V308" s="3"/>
      <c r="W308" s="3"/>
      <c r="X308" s="3"/>
    </row>
    <row r="309" spans="1:24">
      <c r="A309" s="20" t="s">
        <v>4512</v>
      </c>
      <c r="B309" s="20" t="s">
        <v>14</v>
      </c>
      <c r="C309" s="20" t="s">
        <v>3317</v>
      </c>
      <c r="D309" s="20" t="s">
        <v>3329</v>
      </c>
      <c r="E309" s="20" t="s">
        <v>53</v>
      </c>
      <c r="F309" s="22" t="s">
        <v>54</v>
      </c>
      <c r="G309" s="20" t="s">
        <v>3344</v>
      </c>
      <c r="H309" s="21" t="s">
        <v>4734</v>
      </c>
      <c r="I309" s="20" t="s">
        <v>131</v>
      </c>
      <c r="J309" s="20" t="s">
        <v>222</v>
      </c>
      <c r="K309" s="20" t="s">
        <v>23</v>
      </c>
      <c r="L309" s="20" t="s">
        <v>4595</v>
      </c>
      <c r="M309" s="53" t="s">
        <v>4593</v>
      </c>
      <c r="N309" s="21" t="s">
        <v>4589</v>
      </c>
      <c r="O309" s="28" t="s">
        <v>3195</v>
      </c>
      <c r="P309">
        <v>116</v>
      </c>
      <c r="Q309">
        <v>7.3964569999999998</v>
      </c>
      <c r="S309" s="20"/>
      <c r="T309"/>
      <c r="U309" s="6"/>
      <c r="V309" s="3"/>
      <c r="W309" s="3"/>
      <c r="X309" s="3"/>
    </row>
    <row r="310" spans="1:24">
      <c r="A310" s="20" t="s">
        <v>4513</v>
      </c>
      <c r="B310" s="20" t="s">
        <v>14</v>
      </c>
      <c r="C310" s="20" t="s">
        <v>3317</v>
      </c>
      <c r="D310" s="20" t="s">
        <v>3329</v>
      </c>
      <c r="E310" s="20" t="s">
        <v>53</v>
      </c>
      <c r="F310" s="22" t="s">
        <v>54</v>
      </c>
      <c r="G310" s="20" t="s">
        <v>3346</v>
      </c>
      <c r="H310" s="21" t="s">
        <v>4735</v>
      </c>
      <c r="I310" s="20" t="s">
        <v>131</v>
      </c>
      <c r="J310" s="20" t="s">
        <v>222</v>
      </c>
      <c r="K310" s="20" t="s">
        <v>23</v>
      </c>
      <c r="L310" s="20" t="s">
        <v>4595</v>
      </c>
      <c r="M310" s="53" t="s">
        <v>4593</v>
      </c>
      <c r="N310" s="21" t="s">
        <v>4589</v>
      </c>
      <c r="O310" s="28" t="s">
        <v>3195</v>
      </c>
      <c r="P310">
        <v>101</v>
      </c>
      <c r="Q310">
        <v>9.3820230000000002</v>
      </c>
      <c r="S310" s="20"/>
      <c r="T310"/>
      <c r="U310" s="3"/>
      <c r="V310" s="3"/>
      <c r="W310" s="3"/>
      <c r="X310" s="3"/>
    </row>
    <row r="311" spans="1:24">
      <c r="A311" s="3" t="s">
        <v>4454</v>
      </c>
      <c r="B311" s="3" t="s">
        <v>14</v>
      </c>
      <c r="C311" s="3" t="s">
        <v>3317</v>
      </c>
      <c r="D311" s="3" t="s">
        <v>3897</v>
      </c>
      <c r="E311" s="3" t="s">
        <v>53</v>
      </c>
      <c r="F311" s="4" t="s">
        <v>54</v>
      </c>
      <c r="G311" s="6" t="s">
        <v>3408</v>
      </c>
      <c r="H311" t="s">
        <v>5072</v>
      </c>
      <c r="I311" s="6" t="s">
        <v>131</v>
      </c>
      <c r="J311" s="3" t="s">
        <v>222</v>
      </c>
      <c r="K311" s="5" t="s">
        <v>23</v>
      </c>
      <c r="L311" s="3" t="s">
        <v>4595</v>
      </c>
      <c r="M311" s="2" t="s">
        <v>4593</v>
      </c>
      <c r="N311" t="s">
        <v>4590</v>
      </c>
      <c r="O311" t="s">
        <v>3173</v>
      </c>
      <c r="P311">
        <v>125</v>
      </c>
      <c r="Q311">
        <v>9.0345130000000005</v>
      </c>
      <c r="S311" s="20"/>
      <c r="T311"/>
      <c r="U311" s="6"/>
      <c r="V311" s="3"/>
      <c r="W311" s="3"/>
      <c r="X311" s="3"/>
    </row>
    <row r="312" spans="1:24">
      <c r="A312" s="3" t="s">
        <v>4283</v>
      </c>
      <c r="B312" s="3" t="s">
        <v>14</v>
      </c>
      <c r="C312" s="3" t="s">
        <v>3317</v>
      </c>
      <c r="D312" s="3" t="s">
        <v>3707</v>
      </c>
      <c r="E312" s="3" t="s">
        <v>53</v>
      </c>
      <c r="F312" s="4" t="s">
        <v>54</v>
      </c>
      <c r="G312" s="6" t="s">
        <v>3346</v>
      </c>
      <c r="H312" t="s">
        <v>4969</v>
      </c>
      <c r="I312" s="6" t="s">
        <v>131</v>
      </c>
      <c r="J312" s="3" t="s">
        <v>36</v>
      </c>
      <c r="K312" s="3" t="s">
        <v>23</v>
      </c>
      <c r="L312" s="3" t="s">
        <v>4623</v>
      </c>
      <c r="M312" s="2" t="s">
        <v>4593</v>
      </c>
      <c r="N312" t="s">
        <v>4590</v>
      </c>
      <c r="O312" t="s">
        <v>3173</v>
      </c>
      <c r="P312">
        <v>34</v>
      </c>
      <c r="Q312">
        <v>3.4748939999999999</v>
      </c>
      <c r="S312" s="20"/>
      <c r="T312"/>
      <c r="U312" s="3"/>
      <c r="V312" s="3"/>
      <c r="W312" s="3"/>
      <c r="X312" s="3"/>
    </row>
    <row r="313" spans="1:24">
      <c r="A313" s="3" t="s">
        <v>4282</v>
      </c>
      <c r="B313" s="3" t="s">
        <v>14</v>
      </c>
      <c r="C313" s="3" t="s">
        <v>3317</v>
      </c>
      <c r="D313" s="3" t="s">
        <v>3707</v>
      </c>
      <c r="E313" s="3" t="s">
        <v>53</v>
      </c>
      <c r="F313" s="4" t="s">
        <v>54</v>
      </c>
      <c r="G313" s="3" t="s">
        <v>3344</v>
      </c>
      <c r="H313" t="s">
        <v>4968</v>
      </c>
      <c r="I313" s="3" t="s">
        <v>131</v>
      </c>
      <c r="J313" s="3" t="s">
        <v>36</v>
      </c>
      <c r="K313" s="3" t="s">
        <v>23</v>
      </c>
      <c r="L313" s="3" t="s">
        <v>4623</v>
      </c>
      <c r="M313" s="2" t="s">
        <v>4593</v>
      </c>
      <c r="N313" t="s">
        <v>4589</v>
      </c>
      <c r="O313" t="s">
        <v>3173</v>
      </c>
      <c r="P313">
        <v>120</v>
      </c>
      <c r="Q313">
        <v>8.8948540000000005</v>
      </c>
      <c r="S313" s="20"/>
      <c r="T313"/>
      <c r="U313" s="6"/>
      <c r="V313" s="3"/>
      <c r="W313" s="3"/>
      <c r="X313" s="3"/>
    </row>
    <row r="314" spans="1:24">
      <c r="A314" s="3" t="s">
        <v>4284</v>
      </c>
      <c r="B314" s="3" t="s">
        <v>14</v>
      </c>
      <c r="C314" s="3" t="s">
        <v>3317</v>
      </c>
      <c r="D314" s="3" t="s">
        <v>3707</v>
      </c>
      <c r="E314" s="3" t="s">
        <v>53</v>
      </c>
      <c r="F314" s="4" t="s">
        <v>54</v>
      </c>
      <c r="G314" s="3" t="s">
        <v>3348</v>
      </c>
      <c r="H314" t="s">
        <v>4970</v>
      </c>
      <c r="I314" s="3" t="s">
        <v>131</v>
      </c>
      <c r="J314" s="3" t="s">
        <v>36</v>
      </c>
      <c r="K314" s="3" t="s">
        <v>23</v>
      </c>
      <c r="L314" s="3" t="s">
        <v>4623</v>
      </c>
      <c r="M314" s="2" t="s">
        <v>4593</v>
      </c>
      <c r="N314" t="s">
        <v>4590</v>
      </c>
      <c r="O314" t="s">
        <v>3173</v>
      </c>
      <c r="P314">
        <v>42</v>
      </c>
      <c r="Q314">
        <v>3.5715560000000002</v>
      </c>
      <c r="S314" s="20"/>
      <c r="T314"/>
      <c r="U314" s="3"/>
      <c r="V314" s="3"/>
      <c r="W314" s="3"/>
      <c r="X314" s="3"/>
    </row>
    <row r="315" spans="1:24">
      <c r="A315" s="3" t="s">
        <v>4281</v>
      </c>
      <c r="B315" s="3" t="s">
        <v>14</v>
      </c>
      <c r="C315" s="3" t="s">
        <v>3317</v>
      </c>
      <c r="D315" s="3" t="s">
        <v>3707</v>
      </c>
      <c r="E315" s="3" t="s">
        <v>53</v>
      </c>
      <c r="F315" s="4" t="s">
        <v>54</v>
      </c>
      <c r="G315" s="6" t="s">
        <v>3408</v>
      </c>
      <c r="H315" t="s">
        <v>4967</v>
      </c>
      <c r="I315" s="6" t="s">
        <v>131</v>
      </c>
      <c r="J315" s="3" t="s">
        <v>36</v>
      </c>
      <c r="K315" s="3" t="s">
        <v>23</v>
      </c>
      <c r="L315" s="3" t="s">
        <v>4623</v>
      </c>
      <c r="M315" s="2" t="s">
        <v>4593</v>
      </c>
      <c r="N315" t="s">
        <v>4589</v>
      </c>
      <c r="O315" t="s">
        <v>3173</v>
      </c>
      <c r="P315">
        <v>73</v>
      </c>
      <c r="Q315">
        <v>4.9848710000000001</v>
      </c>
      <c r="S315" s="20"/>
      <c r="T315"/>
      <c r="U315" s="6"/>
      <c r="V315" s="3"/>
      <c r="W315" s="3"/>
      <c r="X315" s="3"/>
    </row>
    <row r="316" spans="1:24">
      <c r="A316" s="3" t="s">
        <v>4279</v>
      </c>
      <c r="B316" s="3" t="s">
        <v>14</v>
      </c>
      <c r="C316" s="3" t="s">
        <v>3317</v>
      </c>
      <c r="D316" s="3" t="s">
        <v>3707</v>
      </c>
      <c r="E316" s="3" t="s">
        <v>53</v>
      </c>
      <c r="F316" s="4" t="s">
        <v>54</v>
      </c>
      <c r="G316" s="6" t="s">
        <v>3404</v>
      </c>
      <c r="H316" t="s">
        <v>4965</v>
      </c>
      <c r="I316" s="6" t="s">
        <v>131</v>
      </c>
      <c r="J316" s="3" t="s">
        <v>36</v>
      </c>
      <c r="K316" s="3" t="s">
        <v>23</v>
      </c>
      <c r="L316" s="3" t="s">
        <v>4623</v>
      </c>
      <c r="M316" s="2" t="s">
        <v>4593</v>
      </c>
      <c r="N316" t="s">
        <v>4589</v>
      </c>
      <c r="O316" t="s">
        <v>3173</v>
      </c>
      <c r="P316">
        <v>36</v>
      </c>
      <c r="Q316">
        <v>2.357831</v>
      </c>
      <c r="S316" s="20"/>
      <c r="T316"/>
      <c r="U316" s="3"/>
      <c r="V316" s="3"/>
      <c r="W316" s="3"/>
      <c r="X316" s="3"/>
    </row>
    <row r="317" spans="1:24">
      <c r="A317" s="3" t="s">
        <v>4280</v>
      </c>
      <c r="B317" s="3" t="s">
        <v>14</v>
      </c>
      <c r="C317" s="3" t="s">
        <v>3317</v>
      </c>
      <c r="D317" s="3" t="s">
        <v>3707</v>
      </c>
      <c r="E317" s="3" t="s">
        <v>53</v>
      </c>
      <c r="F317" s="4" t="s">
        <v>54</v>
      </c>
      <c r="G317" s="3" t="s">
        <v>3406</v>
      </c>
      <c r="H317" t="s">
        <v>4966</v>
      </c>
      <c r="I317" s="3" t="s">
        <v>131</v>
      </c>
      <c r="J317" s="3" t="s">
        <v>36</v>
      </c>
      <c r="K317" s="3" t="s">
        <v>23</v>
      </c>
      <c r="L317" s="3" t="s">
        <v>4623</v>
      </c>
      <c r="M317" s="2" t="s">
        <v>4593</v>
      </c>
      <c r="N317" t="s">
        <v>4589</v>
      </c>
      <c r="O317" t="s">
        <v>3173</v>
      </c>
      <c r="P317">
        <v>83</v>
      </c>
      <c r="Q317">
        <v>6.7316060000000002</v>
      </c>
      <c r="S317" s="20"/>
      <c r="T317"/>
      <c r="U317" s="6"/>
      <c r="V317" s="3"/>
      <c r="W317" s="3"/>
      <c r="X317" s="3"/>
    </row>
    <row r="318" spans="1:24">
      <c r="A318" s="3" t="s">
        <v>4232</v>
      </c>
      <c r="B318" s="3" t="s">
        <v>14</v>
      </c>
      <c r="C318" s="3" t="s">
        <v>3317</v>
      </c>
      <c r="D318" s="3" t="s">
        <v>3653</v>
      </c>
      <c r="E318" s="3" t="s">
        <v>53</v>
      </c>
      <c r="F318" s="4" t="s">
        <v>54</v>
      </c>
      <c r="G318" s="3" t="s">
        <v>3348</v>
      </c>
      <c r="H318" t="s">
        <v>4934</v>
      </c>
      <c r="I318" s="3" t="s">
        <v>131</v>
      </c>
      <c r="J318" s="3" t="s">
        <v>225</v>
      </c>
      <c r="K318" s="3" t="s">
        <v>23</v>
      </c>
      <c r="L318" s="3" t="s">
        <v>4620</v>
      </c>
      <c r="M318" s="2" t="s">
        <v>4617</v>
      </c>
      <c r="N318" t="s">
        <v>4589</v>
      </c>
      <c r="O318" t="s">
        <v>3173</v>
      </c>
      <c r="P318">
        <v>37</v>
      </c>
      <c r="Q318">
        <v>3.418647</v>
      </c>
      <c r="S318" s="20"/>
      <c r="T318"/>
      <c r="U318" s="3"/>
      <c r="V318" s="3"/>
      <c r="W318" s="3"/>
      <c r="X318" s="3"/>
    </row>
    <row r="319" spans="1:24">
      <c r="A319" s="3" t="s">
        <v>4230</v>
      </c>
      <c r="B319" s="3" t="s">
        <v>14</v>
      </c>
      <c r="C319" s="3" t="s">
        <v>3317</v>
      </c>
      <c r="D319" s="3" t="s">
        <v>3653</v>
      </c>
      <c r="E319" s="3" t="s">
        <v>53</v>
      </c>
      <c r="F319" s="4" t="s">
        <v>54</v>
      </c>
      <c r="G319" s="3" t="s">
        <v>3344</v>
      </c>
      <c r="H319" t="s">
        <v>4932</v>
      </c>
      <c r="I319" s="3" t="s">
        <v>131</v>
      </c>
      <c r="J319" s="3" t="s">
        <v>225</v>
      </c>
      <c r="K319" s="3" t="s">
        <v>23</v>
      </c>
      <c r="L319" s="3" t="s">
        <v>4620</v>
      </c>
      <c r="M319" s="2" t="s">
        <v>4617</v>
      </c>
      <c r="N319" t="s">
        <v>4589</v>
      </c>
      <c r="O319" t="s">
        <v>3173</v>
      </c>
      <c r="P319">
        <v>26</v>
      </c>
      <c r="Q319">
        <v>3.1287609999999999</v>
      </c>
      <c r="S319" s="20"/>
      <c r="T319"/>
      <c r="U319" s="6"/>
      <c r="V319" s="3"/>
      <c r="W319" s="3"/>
      <c r="X319" s="3"/>
    </row>
    <row r="320" spans="1:24">
      <c r="A320" s="3" t="s">
        <v>4228</v>
      </c>
      <c r="B320" s="3" t="s">
        <v>14</v>
      </c>
      <c r="C320" s="3" t="s">
        <v>3317</v>
      </c>
      <c r="D320" s="3" t="s">
        <v>3547</v>
      </c>
      <c r="E320" s="3" t="s">
        <v>53</v>
      </c>
      <c r="F320" s="4" t="s">
        <v>54</v>
      </c>
      <c r="G320" s="6" t="s">
        <v>3404</v>
      </c>
      <c r="H320" t="s">
        <v>4930</v>
      </c>
      <c r="I320" s="6" t="s">
        <v>131</v>
      </c>
      <c r="J320" s="3" t="s">
        <v>225</v>
      </c>
      <c r="K320" s="3" t="s">
        <v>23</v>
      </c>
      <c r="L320" s="3" t="s">
        <v>4620</v>
      </c>
      <c r="M320" s="2" t="s">
        <v>4617</v>
      </c>
      <c r="N320" t="s">
        <v>4590</v>
      </c>
      <c r="O320" t="s">
        <v>3173</v>
      </c>
      <c r="P320">
        <v>21</v>
      </c>
      <c r="Q320">
        <v>1.447276</v>
      </c>
      <c r="S320" s="20"/>
      <c r="T320"/>
      <c r="U320" s="3"/>
      <c r="V320" s="3"/>
      <c r="W320" s="3"/>
      <c r="X320" s="3"/>
    </row>
    <row r="321" spans="1:24">
      <c r="A321" s="3" t="s">
        <v>4233</v>
      </c>
      <c r="B321" s="3" t="s">
        <v>14</v>
      </c>
      <c r="C321" s="3" t="s">
        <v>3317</v>
      </c>
      <c r="D321" s="3" t="s">
        <v>3653</v>
      </c>
      <c r="E321" s="3" t="s">
        <v>53</v>
      </c>
      <c r="F321" s="4" t="s">
        <v>54</v>
      </c>
      <c r="G321" s="6" t="s">
        <v>3681</v>
      </c>
      <c r="H321" t="s">
        <v>4935</v>
      </c>
      <c r="I321" s="3" t="s">
        <v>131</v>
      </c>
      <c r="J321" s="3" t="s">
        <v>225</v>
      </c>
      <c r="K321" s="3" t="s">
        <v>23</v>
      </c>
      <c r="L321" s="3" t="s">
        <v>4620</v>
      </c>
      <c r="M321" s="2" t="s">
        <v>4617</v>
      </c>
      <c r="N321" t="s">
        <v>4589</v>
      </c>
      <c r="O321" t="s">
        <v>3173</v>
      </c>
      <c r="P321">
        <v>43</v>
      </c>
      <c r="Q321">
        <v>3.356487</v>
      </c>
      <c r="S321" s="20"/>
      <c r="T321"/>
      <c r="U321" s="6"/>
      <c r="V321" s="3"/>
      <c r="W321" s="3"/>
      <c r="X321" s="3"/>
    </row>
    <row r="322" spans="1:24">
      <c r="A322" s="3" t="s">
        <v>4231</v>
      </c>
      <c r="B322" s="3" t="s">
        <v>14</v>
      </c>
      <c r="C322" s="3" t="s">
        <v>3317</v>
      </c>
      <c r="D322" s="3" t="s">
        <v>3653</v>
      </c>
      <c r="E322" s="3" t="s">
        <v>53</v>
      </c>
      <c r="F322" s="4" t="s">
        <v>54</v>
      </c>
      <c r="G322" s="6" t="s">
        <v>3346</v>
      </c>
      <c r="H322" t="s">
        <v>4933</v>
      </c>
      <c r="I322" s="6" t="s">
        <v>131</v>
      </c>
      <c r="J322" s="3" t="s">
        <v>225</v>
      </c>
      <c r="K322" s="3" t="s">
        <v>23</v>
      </c>
      <c r="L322" s="3" t="s">
        <v>4620</v>
      </c>
      <c r="M322" s="2" t="s">
        <v>4617</v>
      </c>
      <c r="N322" t="s">
        <v>4589</v>
      </c>
      <c r="O322" t="s">
        <v>3173</v>
      </c>
      <c r="P322">
        <v>17</v>
      </c>
      <c r="Q322">
        <v>2.6785109999999999</v>
      </c>
      <c r="S322" s="20"/>
      <c r="T322"/>
      <c r="U322" s="3"/>
      <c r="V322" s="3"/>
      <c r="W322" s="3"/>
      <c r="X322" s="3"/>
    </row>
    <row r="323" spans="1:24">
      <c r="A323" s="3" t="s">
        <v>4186</v>
      </c>
      <c r="B323" s="3" t="s">
        <v>14</v>
      </c>
      <c r="C323" s="3" t="s">
        <v>3317</v>
      </c>
      <c r="D323" s="3" t="s">
        <v>3539</v>
      </c>
      <c r="E323" s="3" t="s">
        <v>53</v>
      </c>
      <c r="F323" s="4" t="s">
        <v>54</v>
      </c>
      <c r="G323" s="6" t="s">
        <v>3404</v>
      </c>
      <c r="H323" t="s">
        <v>4894</v>
      </c>
      <c r="I323" s="6" t="s">
        <v>131</v>
      </c>
      <c r="J323" s="3" t="s">
        <v>222</v>
      </c>
      <c r="K323" s="3" t="s">
        <v>23</v>
      </c>
      <c r="L323" s="3" t="s">
        <v>4616</v>
      </c>
      <c r="M323" s="2" t="s">
        <v>4617</v>
      </c>
      <c r="N323" t="s">
        <v>4589</v>
      </c>
      <c r="O323" t="s">
        <v>3173</v>
      </c>
      <c r="P323">
        <v>98</v>
      </c>
      <c r="Q323">
        <v>8.2872140000000005</v>
      </c>
      <c r="S323" s="20"/>
      <c r="T323"/>
      <c r="U323" s="6"/>
      <c r="V323" s="3"/>
      <c r="W323" s="3"/>
      <c r="X323" s="3"/>
    </row>
    <row r="324" spans="1:24">
      <c r="A324" s="3" t="s">
        <v>4188</v>
      </c>
      <c r="B324" s="3" t="s">
        <v>14</v>
      </c>
      <c r="C324" s="3" t="s">
        <v>3317</v>
      </c>
      <c r="D324" s="3" t="s">
        <v>3539</v>
      </c>
      <c r="E324" s="3" t="s">
        <v>53</v>
      </c>
      <c r="F324" s="4" t="s">
        <v>54</v>
      </c>
      <c r="G324" s="6" t="s">
        <v>3408</v>
      </c>
      <c r="H324" t="s">
        <v>4896</v>
      </c>
      <c r="I324" s="6" t="s">
        <v>131</v>
      </c>
      <c r="J324" s="3" t="s">
        <v>222</v>
      </c>
      <c r="K324" s="3" t="s">
        <v>23</v>
      </c>
      <c r="L324" s="3" t="s">
        <v>4616</v>
      </c>
      <c r="M324" s="2" t="s">
        <v>4617</v>
      </c>
      <c r="N324" t="s">
        <v>4589</v>
      </c>
      <c r="O324" t="s">
        <v>3173</v>
      </c>
      <c r="P324">
        <v>73</v>
      </c>
      <c r="Q324">
        <v>7.7361240000000002</v>
      </c>
      <c r="S324" s="20"/>
      <c r="T324"/>
      <c r="U324" s="3"/>
      <c r="V324" s="3"/>
      <c r="W324" s="3"/>
      <c r="X324" s="3"/>
    </row>
    <row r="325" spans="1:24">
      <c r="A325" s="3" t="s">
        <v>4190</v>
      </c>
      <c r="B325" s="3" t="s">
        <v>14</v>
      </c>
      <c r="C325" s="3" t="s">
        <v>3317</v>
      </c>
      <c r="D325" s="3" t="s">
        <v>3605</v>
      </c>
      <c r="E325" s="3" t="s">
        <v>53</v>
      </c>
      <c r="F325" s="4" t="s">
        <v>54</v>
      </c>
      <c r="G325" s="6" t="s">
        <v>3346</v>
      </c>
      <c r="H325" t="s">
        <v>4898</v>
      </c>
      <c r="I325" s="6" t="s">
        <v>131</v>
      </c>
      <c r="J325" s="3" t="s">
        <v>222</v>
      </c>
      <c r="K325" s="3" t="s">
        <v>23</v>
      </c>
      <c r="L325" s="3" t="s">
        <v>4616</v>
      </c>
      <c r="M325" s="2" t="s">
        <v>4617</v>
      </c>
      <c r="N325" t="s">
        <v>4590</v>
      </c>
      <c r="O325" t="s">
        <v>3173</v>
      </c>
      <c r="P325">
        <v>115</v>
      </c>
      <c r="Q325">
        <v>10.384748999999999</v>
      </c>
      <c r="S325" s="20"/>
      <c r="T325"/>
      <c r="U325" s="6"/>
      <c r="V325" s="3"/>
      <c r="W325" s="3"/>
      <c r="X325" s="3"/>
    </row>
    <row r="326" spans="1:24">
      <c r="A326" s="3" t="s">
        <v>4187</v>
      </c>
      <c r="B326" s="3" t="s">
        <v>14</v>
      </c>
      <c r="C326" s="3" t="s">
        <v>3317</v>
      </c>
      <c r="D326" s="3" t="s">
        <v>3539</v>
      </c>
      <c r="E326" s="3" t="s">
        <v>53</v>
      </c>
      <c r="F326" s="4" t="s">
        <v>54</v>
      </c>
      <c r="G326" s="3" t="s">
        <v>3406</v>
      </c>
      <c r="H326" t="s">
        <v>4895</v>
      </c>
      <c r="I326" s="3" t="s">
        <v>131</v>
      </c>
      <c r="J326" s="3" t="s">
        <v>222</v>
      </c>
      <c r="K326" s="3" t="s">
        <v>23</v>
      </c>
      <c r="L326" s="3" t="s">
        <v>4616</v>
      </c>
      <c r="M326" s="2" t="s">
        <v>4617</v>
      </c>
      <c r="N326" t="s">
        <v>4589</v>
      </c>
      <c r="O326" t="s">
        <v>3173</v>
      </c>
      <c r="P326">
        <v>98</v>
      </c>
      <c r="Q326">
        <v>8.1255430000000004</v>
      </c>
      <c r="S326" s="20"/>
      <c r="T326"/>
      <c r="U326" s="3"/>
      <c r="V326" s="3"/>
      <c r="W326" s="3"/>
      <c r="X326" s="3"/>
    </row>
    <row r="327" spans="1:24">
      <c r="A327" s="3" t="s">
        <v>4189</v>
      </c>
      <c r="B327" s="3" t="s">
        <v>14</v>
      </c>
      <c r="C327" s="3" t="s">
        <v>3317</v>
      </c>
      <c r="D327" s="3" t="s">
        <v>3539</v>
      </c>
      <c r="E327" s="3" t="s">
        <v>53</v>
      </c>
      <c r="F327" s="4" t="s">
        <v>54</v>
      </c>
      <c r="G327" s="3" t="s">
        <v>3344</v>
      </c>
      <c r="H327" t="s">
        <v>4897</v>
      </c>
      <c r="I327" s="3" t="s">
        <v>131</v>
      </c>
      <c r="J327" s="3" t="s">
        <v>222</v>
      </c>
      <c r="K327" s="3" t="s">
        <v>23</v>
      </c>
      <c r="L327" s="3" t="s">
        <v>4616</v>
      </c>
      <c r="M327" s="2" t="s">
        <v>4617</v>
      </c>
      <c r="N327" t="s">
        <v>4589</v>
      </c>
      <c r="O327" t="s">
        <v>3173</v>
      </c>
      <c r="P327">
        <v>95</v>
      </c>
      <c r="Q327">
        <v>7.7404840000000004</v>
      </c>
      <c r="S327" s="20"/>
      <c r="T327"/>
      <c r="U327" s="6"/>
      <c r="V327" s="3"/>
      <c r="W327" s="3"/>
      <c r="X327" s="3"/>
    </row>
    <row r="328" spans="1:24">
      <c r="A328" s="3" t="s">
        <v>4191</v>
      </c>
      <c r="B328" s="3" t="s">
        <v>14</v>
      </c>
      <c r="C328" s="3" t="s">
        <v>3317</v>
      </c>
      <c r="D328" s="3" t="s">
        <v>3605</v>
      </c>
      <c r="E328" s="3" t="s">
        <v>53</v>
      </c>
      <c r="F328" s="4" t="s">
        <v>54</v>
      </c>
      <c r="G328" s="3" t="s">
        <v>3348</v>
      </c>
      <c r="H328" t="s">
        <v>4899</v>
      </c>
      <c r="I328" s="3" t="s">
        <v>131</v>
      </c>
      <c r="J328" s="3" t="s">
        <v>222</v>
      </c>
      <c r="K328" s="3" t="s">
        <v>23</v>
      </c>
      <c r="L328" s="3" t="s">
        <v>4616</v>
      </c>
      <c r="M328" s="2" t="s">
        <v>4617</v>
      </c>
      <c r="N328" t="s">
        <v>4590</v>
      </c>
      <c r="O328" t="s">
        <v>3173</v>
      </c>
      <c r="P328">
        <v>91</v>
      </c>
      <c r="Q328">
        <v>8.0623260000000005</v>
      </c>
      <c r="S328" s="20"/>
      <c r="T328"/>
      <c r="U328" s="3"/>
      <c r="V328" s="3"/>
      <c r="W328" s="3"/>
      <c r="X328" s="3"/>
    </row>
    <row r="329" spans="1:24">
      <c r="A329" s="3" t="s">
        <v>4366</v>
      </c>
      <c r="B329" s="3" t="s">
        <v>14</v>
      </c>
      <c r="C329" s="3" t="s">
        <v>3317</v>
      </c>
      <c r="D329" s="3" t="s">
        <v>3751</v>
      </c>
      <c r="E329" s="3" t="s">
        <v>53</v>
      </c>
      <c r="F329" s="4" t="s">
        <v>54</v>
      </c>
      <c r="G329" s="6" t="s">
        <v>3404</v>
      </c>
      <c r="H329" t="s">
        <v>5018</v>
      </c>
      <c r="I329" s="6" t="s">
        <v>131</v>
      </c>
      <c r="J329" s="3" t="s">
        <v>36</v>
      </c>
      <c r="K329" s="5" t="s">
        <v>23</v>
      </c>
      <c r="L329" s="3" t="s">
        <v>4627</v>
      </c>
      <c r="M329" s="2" t="s">
        <v>4617</v>
      </c>
      <c r="N329" t="s">
        <v>4589</v>
      </c>
      <c r="O329" t="s">
        <v>3173</v>
      </c>
      <c r="P329">
        <v>30</v>
      </c>
      <c r="Q329">
        <v>2.580794</v>
      </c>
      <c r="S329" s="20"/>
      <c r="T329"/>
      <c r="U329" s="6"/>
      <c r="V329" s="3"/>
      <c r="W329" s="3"/>
      <c r="X329" s="3"/>
    </row>
    <row r="330" spans="1:24">
      <c r="A330" s="3" t="s">
        <v>4367</v>
      </c>
      <c r="B330" s="3" t="s">
        <v>14</v>
      </c>
      <c r="C330" s="3" t="s">
        <v>3317</v>
      </c>
      <c r="D330" s="3" t="s">
        <v>3751</v>
      </c>
      <c r="E330" s="3" t="s">
        <v>53</v>
      </c>
      <c r="F330" s="4" t="s">
        <v>54</v>
      </c>
      <c r="G330" s="3" t="s">
        <v>3406</v>
      </c>
      <c r="H330" t="s">
        <v>5019</v>
      </c>
      <c r="I330" s="3" t="s">
        <v>131</v>
      </c>
      <c r="J330" s="3" t="s">
        <v>36</v>
      </c>
      <c r="K330" s="5" t="s">
        <v>23</v>
      </c>
      <c r="L330" s="3" t="s">
        <v>4627</v>
      </c>
      <c r="M330" s="2" t="s">
        <v>4617</v>
      </c>
      <c r="N330" t="s">
        <v>4589</v>
      </c>
      <c r="O330" t="s">
        <v>3173</v>
      </c>
      <c r="P330">
        <v>32</v>
      </c>
      <c r="Q330">
        <v>2.065763</v>
      </c>
      <c r="S330" s="20"/>
      <c r="T330"/>
      <c r="U330" s="3"/>
      <c r="V330" s="3"/>
      <c r="W330" s="3"/>
      <c r="X330" s="3"/>
    </row>
    <row r="331" spans="1:24">
      <c r="A331" s="3" t="s">
        <v>4369</v>
      </c>
      <c r="B331" s="3" t="s">
        <v>14</v>
      </c>
      <c r="C331" s="3" t="s">
        <v>3317</v>
      </c>
      <c r="D331" s="3" t="s">
        <v>3751</v>
      </c>
      <c r="E331" s="3" t="s">
        <v>53</v>
      </c>
      <c r="F331" s="4" t="s">
        <v>54</v>
      </c>
      <c r="G331" s="3" t="s">
        <v>3344</v>
      </c>
      <c r="H331" t="s">
        <v>5021</v>
      </c>
      <c r="I331" s="3" t="s">
        <v>131</v>
      </c>
      <c r="J331" s="3" t="s">
        <v>36</v>
      </c>
      <c r="K331" s="5" t="s">
        <v>23</v>
      </c>
      <c r="L331" s="3" t="s">
        <v>4627</v>
      </c>
      <c r="M331" s="2" t="s">
        <v>4617</v>
      </c>
      <c r="N331" t="s">
        <v>4590</v>
      </c>
      <c r="O331" t="s">
        <v>3173</v>
      </c>
      <c r="P331">
        <v>83</v>
      </c>
      <c r="Q331">
        <v>7.4802460000000002</v>
      </c>
      <c r="S331" s="20"/>
      <c r="T331"/>
      <c r="U331" s="6"/>
      <c r="V331" s="3"/>
      <c r="W331" s="3"/>
      <c r="X331" s="3"/>
    </row>
    <row r="332" spans="1:24">
      <c r="A332" s="3" t="s">
        <v>4368</v>
      </c>
      <c r="B332" s="3" t="s">
        <v>14</v>
      </c>
      <c r="C332" s="3" t="s">
        <v>3317</v>
      </c>
      <c r="D332" s="3" t="s">
        <v>3751</v>
      </c>
      <c r="E332" s="3" t="s">
        <v>53</v>
      </c>
      <c r="F332" s="4" t="s">
        <v>54</v>
      </c>
      <c r="G332" s="6" t="s">
        <v>3408</v>
      </c>
      <c r="H332" t="s">
        <v>5020</v>
      </c>
      <c r="I332" s="6" t="s">
        <v>131</v>
      </c>
      <c r="J332" s="3" t="s">
        <v>36</v>
      </c>
      <c r="K332" s="5" t="s">
        <v>23</v>
      </c>
      <c r="L332" s="3" t="s">
        <v>4627</v>
      </c>
      <c r="M332" s="2" t="s">
        <v>4617</v>
      </c>
      <c r="N332" t="s">
        <v>4590</v>
      </c>
      <c r="O332" t="s">
        <v>3173</v>
      </c>
      <c r="P332">
        <v>70</v>
      </c>
      <c r="Q332">
        <v>8.5286209999999993</v>
      </c>
      <c r="S332" s="20"/>
      <c r="T332"/>
      <c r="U332" s="3"/>
      <c r="V332" s="3"/>
      <c r="W332" s="3"/>
      <c r="X332" s="3"/>
    </row>
    <row r="333" spans="1:24">
      <c r="A333" s="3" t="s">
        <v>4370</v>
      </c>
      <c r="B333" s="3" t="s">
        <v>14</v>
      </c>
      <c r="C333" s="3" t="s">
        <v>3317</v>
      </c>
      <c r="D333" s="3" t="s">
        <v>3751</v>
      </c>
      <c r="E333" s="3" t="s">
        <v>53</v>
      </c>
      <c r="F333" s="4" t="s">
        <v>54</v>
      </c>
      <c r="G333" s="6" t="s">
        <v>3346</v>
      </c>
      <c r="H333" t="s">
        <v>5022</v>
      </c>
      <c r="I333" s="6" t="s">
        <v>131</v>
      </c>
      <c r="J333" s="3" t="s">
        <v>36</v>
      </c>
      <c r="K333" s="5" t="s">
        <v>23</v>
      </c>
      <c r="L333" s="3" t="s">
        <v>4627</v>
      </c>
      <c r="M333" s="2" t="s">
        <v>4617</v>
      </c>
      <c r="N333" t="s">
        <v>4590</v>
      </c>
      <c r="O333" t="s">
        <v>3173</v>
      </c>
      <c r="P333">
        <v>83</v>
      </c>
      <c r="Q333">
        <v>6.8401480000000001</v>
      </c>
      <c r="S333" s="20"/>
      <c r="T333"/>
      <c r="U333" s="6"/>
      <c r="V333" s="3"/>
      <c r="W333" s="3"/>
      <c r="X333" s="3"/>
    </row>
    <row r="334" spans="1:24">
      <c r="A334" s="3" t="s">
        <v>4371</v>
      </c>
      <c r="B334" s="3" t="s">
        <v>14</v>
      </c>
      <c r="C334" s="3" t="s">
        <v>3317</v>
      </c>
      <c r="D334" s="3" t="s">
        <v>3751</v>
      </c>
      <c r="E334" s="3" t="s">
        <v>53</v>
      </c>
      <c r="F334" s="4" t="s">
        <v>54</v>
      </c>
      <c r="G334" s="3" t="s">
        <v>3348</v>
      </c>
      <c r="H334" t="s">
        <v>5023</v>
      </c>
      <c r="I334" s="3" t="s">
        <v>131</v>
      </c>
      <c r="J334" s="3" t="s">
        <v>36</v>
      </c>
      <c r="K334" s="5" t="s">
        <v>23</v>
      </c>
      <c r="L334" s="3" t="s">
        <v>4627</v>
      </c>
      <c r="M334" s="2" t="s">
        <v>4617</v>
      </c>
      <c r="N334" t="s">
        <v>4590</v>
      </c>
      <c r="O334" t="s">
        <v>3173</v>
      </c>
      <c r="P334">
        <v>77</v>
      </c>
      <c r="Q334">
        <v>6.0168369999999998</v>
      </c>
      <c r="S334" s="20"/>
      <c r="T334"/>
      <c r="U334" s="3"/>
      <c r="V334" s="3"/>
      <c r="W334" s="3"/>
      <c r="X334" s="3"/>
    </row>
    <row r="335" spans="1:24">
      <c r="A335" s="3" t="s">
        <v>4476</v>
      </c>
      <c r="B335" s="3" t="s">
        <v>14</v>
      </c>
      <c r="C335" s="3" t="s">
        <v>3317</v>
      </c>
      <c r="D335" s="3" t="s">
        <v>3923</v>
      </c>
      <c r="E335" s="3" t="s">
        <v>53</v>
      </c>
      <c r="F335" s="4" t="s">
        <v>54</v>
      </c>
      <c r="G335" s="3" t="s">
        <v>3346</v>
      </c>
      <c r="H335" t="s">
        <v>5085</v>
      </c>
      <c r="I335" s="3" t="s">
        <v>131</v>
      </c>
      <c r="J335" s="3" t="s">
        <v>225</v>
      </c>
      <c r="K335" s="3" t="s">
        <v>23</v>
      </c>
      <c r="L335" s="3" t="s">
        <v>4629</v>
      </c>
      <c r="M335" s="3" t="s">
        <v>4598</v>
      </c>
      <c r="N335" t="s">
        <v>4589</v>
      </c>
      <c r="O335" t="s">
        <v>3173</v>
      </c>
      <c r="P335">
        <v>32</v>
      </c>
      <c r="Q335">
        <v>2.6515390000000001</v>
      </c>
      <c r="S335" s="20"/>
      <c r="T335"/>
      <c r="U335" s="6"/>
      <c r="V335" s="3"/>
      <c r="W335" s="3"/>
      <c r="X335" s="3"/>
    </row>
    <row r="336" spans="1:24">
      <c r="A336" s="3" t="s">
        <v>4475</v>
      </c>
      <c r="B336" s="3" t="s">
        <v>14</v>
      </c>
      <c r="C336" s="3" t="s">
        <v>3317</v>
      </c>
      <c r="D336" s="3" t="s">
        <v>3923</v>
      </c>
      <c r="E336" s="3" t="s">
        <v>53</v>
      </c>
      <c r="F336" s="4" t="s">
        <v>54</v>
      </c>
      <c r="G336" s="3" t="s">
        <v>3344</v>
      </c>
      <c r="H336" t="s">
        <v>5084</v>
      </c>
      <c r="I336" s="3" t="s">
        <v>131</v>
      </c>
      <c r="J336" s="3" t="s">
        <v>225</v>
      </c>
      <c r="K336" s="3" t="s">
        <v>23</v>
      </c>
      <c r="L336" s="3" t="s">
        <v>4629</v>
      </c>
      <c r="M336" s="3" t="s">
        <v>4598</v>
      </c>
      <c r="N336" t="s">
        <v>4589</v>
      </c>
      <c r="O336" t="s">
        <v>3173</v>
      </c>
      <c r="P336">
        <v>42</v>
      </c>
      <c r="Q336">
        <v>2.8542800000000002</v>
      </c>
      <c r="S336" s="20"/>
      <c r="T336"/>
      <c r="U336" s="6"/>
      <c r="V336" s="3"/>
      <c r="W336" s="3"/>
      <c r="X336" s="3"/>
    </row>
    <row r="337" spans="1:24">
      <c r="A337" s="3" t="s">
        <v>4423</v>
      </c>
      <c r="B337" s="3" t="s">
        <v>14</v>
      </c>
      <c r="C337" s="3" t="s">
        <v>3317</v>
      </c>
      <c r="D337" s="3" t="s">
        <v>3653</v>
      </c>
      <c r="E337" s="3" t="s">
        <v>53</v>
      </c>
      <c r="F337" s="4" t="s">
        <v>54</v>
      </c>
      <c r="G337" s="6" t="s">
        <v>3408</v>
      </c>
      <c r="H337" t="s">
        <v>5057</v>
      </c>
      <c r="I337" s="6" t="s">
        <v>131</v>
      </c>
      <c r="J337" s="3" t="s">
        <v>225</v>
      </c>
      <c r="K337" s="5" t="s">
        <v>23</v>
      </c>
      <c r="L337" s="3" t="s">
        <v>4629</v>
      </c>
      <c r="M337" s="3" t="s">
        <v>4598</v>
      </c>
      <c r="N337" t="s">
        <v>4590</v>
      </c>
      <c r="O337" t="s">
        <v>3173</v>
      </c>
      <c r="P337">
        <v>37</v>
      </c>
      <c r="Q337">
        <v>4.0948289999999998</v>
      </c>
      <c r="S337" s="20"/>
      <c r="T337"/>
      <c r="U337" s="6"/>
      <c r="V337" s="3"/>
      <c r="W337" s="3"/>
      <c r="X337" s="3"/>
    </row>
    <row r="338" spans="1:24">
      <c r="A338" s="3" t="s">
        <v>4477</v>
      </c>
      <c r="B338" s="3" t="s">
        <v>14</v>
      </c>
      <c r="C338" s="3" t="s">
        <v>3317</v>
      </c>
      <c r="D338" s="3" t="s">
        <v>3923</v>
      </c>
      <c r="E338" s="3" t="s">
        <v>53</v>
      </c>
      <c r="F338" s="4" t="s">
        <v>54</v>
      </c>
      <c r="G338" s="3" t="s">
        <v>3348</v>
      </c>
      <c r="H338" t="s">
        <v>5086</v>
      </c>
      <c r="I338" s="3" t="s">
        <v>131</v>
      </c>
      <c r="J338" s="3" t="s">
        <v>225</v>
      </c>
      <c r="K338" s="3" t="s">
        <v>23</v>
      </c>
      <c r="L338" s="3" t="s">
        <v>4629</v>
      </c>
      <c r="M338" s="3" t="s">
        <v>4598</v>
      </c>
      <c r="N338" t="s">
        <v>4589</v>
      </c>
      <c r="O338" t="s">
        <v>3173</v>
      </c>
      <c r="P338">
        <v>61</v>
      </c>
      <c r="Q338">
        <v>3.1657090000000001</v>
      </c>
      <c r="S338" s="20"/>
      <c r="T338"/>
      <c r="U338" s="6"/>
      <c r="V338" s="3"/>
      <c r="W338" s="3"/>
      <c r="X338" s="3"/>
    </row>
    <row r="339" spans="1:24">
      <c r="A339" s="3" t="s">
        <v>4421</v>
      </c>
      <c r="B339" s="3" t="s">
        <v>14</v>
      </c>
      <c r="C339" s="3" t="s">
        <v>3317</v>
      </c>
      <c r="D339" s="3" t="s">
        <v>3653</v>
      </c>
      <c r="E339" s="3" t="s">
        <v>53</v>
      </c>
      <c r="F339" s="4" t="s">
        <v>54</v>
      </c>
      <c r="G339" s="6" t="s">
        <v>3404</v>
      </c>
      <c r="H339" t="s">
        <v>5055</v>
      </c>
      <c r="I339" s="6" t="s">
        <v>131</v>
      </c>
      <c r="J339" s="3" t="s">
        <v>225</v>
      </c>
      <c r="K339" s="5" t="s">
        <v>23</v>
      </c>
      <c r="L339" s="3" t="s">
        <v>4629</v>
      </c>
      <c r="M339" s="3" t="s">
        <v>4598</v>
      </c>
      <c r="N339" t="s">
        <v>4590</v>
      </c>
      <c r="O339" t="s">
        <v>3173</v>
      </c>
      <c r="P339">
        <v>64</v>
      </c>
      <c r="Q339">
        <v>4.0200339999999999</v>
      </c>
      <c r="S339" s="20"/>
      <c r="T339"/>
      <c r="U339" s="6"/>
      <c r="V339" s="3"/>
      <c r="W339" s="3"/>
      <c r="X339" s="3"/>
    </row>
    <row r="340" spans="1:24">
      <c r="A340" s="3" t="s">
        <v>4422</v>
      </c>
      <c r="B340" s="3" t="s">
        <v>14</v>
      </c>
      <c r="C340" s="3" t="s">
        <v>3317</v>
      </c>
      <c r="D340" s="3" t="s">
        <v>3653</v>
      </c>
      <c r="E340" s="3" t="s">
        <v>53</v>
      </c>
      <c r="F340" s="4" t="s">
        <v>54</v>
      </c>
      <c r="G340" s="3" t="s">
        <v>3406</v>
      </c>
      <c r="H340" t="s">
        <v>5056</v>
      </c>
      <c r="I340" s="3" t="s">
        <v>131</v>
      </c>
      <c r="J340" s="3" t="s">
        <v>225</v>
      </c>
      <c r="K340" s="5" t="s">
        <v>23</v>
      </c>
      <c r="L340" s="3" t="s">
        <v>4629</v>
      </c>
      <c r="M340" s="3" t="s">
        <v>4598</v>
      </c>
      <c r="N340" t="s">
        <v>4590</v>
      </c>
      <c r="O340" t="s">
        <v>3173</v>
      </c>
      <c r="P340">
        <v>35</v>
      </c>
      <c r="Q340">
        <v>3.334581</v>
      </c>
      <c r="S340" s="20"/>
      <c r="T340"/>
      <c r="U340" s="6"/>
      <c r="V340" s="3"/>
      <c r="W340" s="3"/>
      <c r="X340" s="3"/>
    </row>
    <row r="341" spans="1:24">
      <c r="A341" s="3" t="s">
        <v>4126</v>
      </c>
      <c r="B341" s="3" t="s">
        <v>14</v>
      </c>
      <c r="C341" s="3" t="s">
        <v>3317</v>
      </c>
      <c r="D341" s="3" t="s">
        <v>3534</v>
      </c>
      <c r="E341" s="3" t="s">
        <v>53</v>
      </c>
      <c r="F341" s="4" t="s">
        <v>54</v>
      </c>
      <c r="G341" s="6" t="s">
        <v>3404</v>
      </c>
      <c r="H341" t="s">
        <v>4853</v>
      </c>
      <c r="I341" s="6" t="s">
        <v>131</v>
      </c>
      <c r="J341" s="3" t="s">
        <v>222</v>
      </c>
      <c r="K341" s="3" t="s">
        <v>23</v>
      </c>
      <c r="L341" s="3" t="s">
        <v>4609</v>
      </c>
      <c r="M341" s="3" t="s">
        <v>4598</v>
      </c>
      <c r="N341" t="s">
        <v>4589</v>
      </c>
      <c r="O341" t="s">
        <v>4679</v>
      </c>
      <c r="P341">
        <v>59</v>
      </c>
      <c r="Q341">
        <v>5.3155989999999997</v>
      </c>
      <c r="S341" s="20"/>
      <c r="T341"/>
      <c r="U341" s="12"/>
      <c r="V341" s="3"/>
      <c r="W341" s="3"/>
      <c r="X341" s="3"/>
    </row>
    <row r="342" spans="1:24">
      <c r="A342" s="3" t="s">
        <v>4130</v>
      </c>
      <c r="B342" s="3" t="s">
        <v>14</v>
      </c>
      <c r="C342" s="3" t="s">
        <v>3317</v>
      </c>
      <c r="D342" s="3" t="s">
        <v>3534</v>
      </c>
      <c r="E342" s="3" t="s">
        <v>53</v>
      </c>
      <c r="F342" s="4" t="s">
        <v>54</v>
      </c>
      <c r="G342" s="6" t="s">
        <v>3346</v>
      </c>
      <c r="H342" t="s">
        <v>4857</v>
      </c>
      <c r="I342" s="6" t="s">
        <v>131</v>
      </c>
      <c r="J342" s="3" t="s">
        <v>222</v>
      </c>
      <c r="K342" s="3" t="s">
        <v>23</v>
      </c>
      <c r="L342" s="3" t="s">
        <v>4609</v>
      </c>
      <c r="M342" s="3" t="s">
        <v>4598</v>
      </c>
      <c r="N342" t="s">
        <v>4590</v>
      </c>
      <c r="O342" t="s">
        <v>4679</v>
      </c>
      <c r="P342">
        <v>71</v>
      </c>
      <c r="Q342">
        <v>6.2179339999999996</v>
      </c>
      <c r="S342" s="20"/>
      <c r="T342"/>
      <c r="U342" s="13"/>
      <c r="V342" s="3"/>
      <c r="W342" s="3"/>
      <c r="X342" s="3"/>
    </row>
    <row r="343" spans="1:24">
      <c r="A343" s="3" t="s">
        <v>4128</v>
      </c>
      <c r="B343" s="3" t="s">
        <v>14</v>
      </c>
      <c r="C343" s="3" t="s">
        <v>3317</v>
      </c>
      <c r="D343" s="3" t="s">
        <v>3534</v>
      </c>
      <c r="E343" s="3" t="s">
        <v>53</v>
      </c>
      <c r="F343" s="4" t="s">
        <v>54</v>
      </c>
      <c r="G343" s="6" t="s">
        <v>3408</v>
      </c>
      <c r="H343" t="s">
        <v>4855</v>
      </c>
      <c r="I343" s="6" t="s">
        <v>131</v>
      </c>
      <c r="J343" s="3" t="s">
        <v>222</v>
      </c>
      <c r="K343" s="3" t="s">
        <v>23</v>
      </c>
      <c r="L343" s="3" t="s">
        <v>4609</v>
      </c>
      <c r="M343" s="3" t="s">
        <v>4598</v>
      </c>
      <c r="N343" t="s">
        <v>4589</v>
      </c>
      <c r="O343" t="s">
        <v>4679</v>
      </c>
      <c r="P343">
        <v>64</v>
      </c>
      <c r="Q343">
        <v>6.732901</v>
      </c>
      <c r="S343" s="20"/>
      <c r="T343"/>
      <c r="U343" s="12"/>
      <c r="V343" s="3"/>
      <c r="W343" s="3"/>
      <c r="X343" s="3"/>
    </row>
    <row r="344" spans="1:24">
      <c r="A344" s="3" t="s">
        <v>4127</v>
      </c>
      <c r="B344" s="3" t="s">
        <v>14</v>
      </c>
      <c r="C344" s="3" t="s">
        <v>3317</v>
      </c>
      <c r="D344" s="3" t="s">
        <v>3534</v>
      </c>
      <c r="E344" s="3" t="s">
        <v>53</v>
      </c>
      <c r="F344" s="4" t="s">
        <v>54</v>
      </c>
      <c r="G344" s="3" t="s">
        <v>3406</v>
      </c>
      <c r="H344" t="s">
        <v>4854</v>
      </c>
      <c r="I344" s="3" t="s">
        <v>131</v>
      </c>
      <c r="J344" s="3" t="s">
        <v>222</v>
      </c>
      <c r="K344" s="3" t="s">
        <v>23</v>
      </c>
      <c r="L344" s="3" t="s">
        <v>4609</v>
      </c>
      <c r="M344" s="3" t="s">
        <v>4598</v>
      </c>
      <c r="N344" t="s">
        <v>4589</v>
      </c>
      <c r="O344" t="s">
        <v>4679</v>
      </c>
      <c r="P344">
        <v>60</v>
      </c>
      <c r="Q344">
        <v>6.3787419999999999</v>
      </c>
      <c r="S344" s="20"/>
      <c r="T344"/>
      <c r="U344" s="13"/>
      <c r="V344" s="3"/>
      <c r="W344" s="3"/>
      <c r="X344" s="3"/>
    </row>
    <row r="345" spans="1:24">
      <c r="A345" s="3" t="s">
        <v>4129</v>
      </c>
      <c r="B345" s="3" t="s">
        <v>14</v>
      </c>
      <c r="C345" s="3" t="s">
        <v>3317</v>
      </c>
      <c r="D345" s="3" t="s">
        <v>3534</v>
      </c>
      <c r="E345" s="3" t="s">
        <v>53</v>
      </c>
      <c r="F345" s="4" t="s">
        <v>54</v>
      </c>
      <c r="G345" s="3" t="s">
        <v>3344</v>
      </c>
      <c r="H345" t="s">
        <v>4856</v>
      </c>
      <c r="I345" s="3" t="s">
        <v>131</v>
      </c>
      <c r="J345" s="3" t="s">
        <v>222</v>
      </c>
      <c r="K345" s="3" t="s">
        <v>23</v>
      </c>
      <c r="L345" s="3" t="s">
        <v>4609</v>
      </c>
      <c r="M345" s="3" t="s">
        <v>4598</v>
      </c>
      <c r="N345" t="s">
        <v>4590</v>
      </c>
      <c r="O345" t="s">
        <v>4679</v>
      </c>
      <c r="P345">
        <v>50</v>
      </c>
      <c r="Q345">
        <v>5.2225900000000003</v>
      </c>
      <c r="S345" s="20"/>
      <c r="T345"/>
      <c r="U345" s="12"/>
      <c r="V345" s="3"/>
      <c r="W345" s="3"/>
      <c r="X345" s="3"/>
    </row>
    <row r="346" spans="1:24">
      <c r="A346" s="3" t="s">
        <v>4131</v>
      </c>
      <c r="B346" s="3" t="s">
        <v>14</v>
      </c>
      <c r="C346" s="3" t="s">
        <v>3317</v>
      </c>
      <c r="D346" s="3" t="s">
        <v>3534</v>
      </c>
      <c r="E346" s="3" t="s">
        <v>53</v>
      </c>
      <c r="F346" s="4" t="s">
        <v>54</v>
      </c>
      <c r="G346" s="3" t="s">
        <v>3348</v>
      </c>
      <c r="H346" t="s">
        <v>4858</v>
      </c>
      <c r="I346" s="3" t="s">
        <v>131</v>
      </c>
      <c r="J346" s="3" t="s">
        <v>222</v>
      </c>
      <c r="K346" s="3" t="s">
        <v>23</v>
      </c>
      <c r="L346" s="3" t="s">
        <v>4609</v>
      </c>
      <c r="M346" s="3" t="s">
        <v>4598</v>
      </c>
      <c r="N346" t="s">
        <v>4590</v>
      </c>
      <c r="O346" t="s">
        <v>4679</v>
      </c>
      <c r="P346">
        <v>57</v>
      </c>
      <c r="Q346">
        <v>5.1350639999999999</v>
      </c>
      <c r="S346" s="20"/>
      <c r="T346"/>
      <c r="U346" s="13"/>
      <c r="V346" s="3"/>
      <c r="W346" s="3"/>
      <c r="X346" s="3"/>
    </row>
    <row r="347" spans="1:24">
      <c r="A347" s="3" t="s">
        <v>4075</v>
      </c>
      <c r="B347" s="3" t="s">
        <v>14</v>
      </c>
      <c r="C347" s="3" t="s">
        <v>3317</v>
      </c>
      <c r="D347" s="3" t="s">
        <v>3386</v>
      </c>
      <c r="E347" s="3" t="s">
        <v>53</v>
      </c>
      <c r="F347" s="4" t="s">
        <v>54</v>
      </c>
      <c r="G347" s="7" t="s">
        <v>3406</v>
      </c>
      <c r="H347" t="s">
        <v>4764</v>
      </c>
      <c r="I347" s="3" t="s">
        <v>131</v>
      </c>
      <c r="J347" s="3" t="s">
        <v>36</v>
      </c>
      <c r="K347" s="8" t="s">
        <v>23</v>
      </c>
      <c r="L347" s="3" t="s">
        <v>4597</v>
      </c>
      <c r="M347" s="3" t="s">
        <v>4598</v>
      </c>
      <c r="N347" t="s">
        <v>4589</v>
      </c>
      <c r="O347" t="s">
        <v>3195</v>
      </c>
      <c r="P347">
        <v>24</v>
      </c>
      <c r="Q347">
        <v>2.3313999999999999</v>
      </c>
      <c r="S347" s="20"/>
      <c r="T347"/>
      <c r="U347" s="6"/>
      <c r="V347" s="3"/>
      <c r="W347" s="3"/>
      <c r="X347" s="3"/>
    </row>
    <row r="348" spans="1:24">
      <c r="A348" s="3" t="s">
        <v>4079</v>
      </c>
      <c r="B348" s="3" t="s">
        <v>14</v>
      </c>
      <c r="C348" s="3" t="s">
        <v>3317</v>
      </c>
      <c r="D348" s="3" t="s">
        <v>3356</v>
      </c>
      <c r="E348" s="3" t="s">
        <v>53</v>
      </c>
      <c r="F348" s="4" t="s">
        <v>54</v>
      </c>
      <c r="G348" s="7" t="s">
        <v>3348</v>
      </c>
      <c r="H348" t="s">
        <v>4739</v>
      </c>
      <c r="I348" s="3" t="s">
        <v>131</v>
      </c>
      <c r="J348" s="3" t="s">
        <v>36</v>
      </c>
      <c r="K348" s="8" t="s">
        <v>23</v>
      </c>
      <c r="L348" s="3" t="s">
        <v>4597</v>
      </c>
      <c r="M348" s="3" t="s">
        <v>4598</v>
      </c>
      <c r="N348" t="s">
        <v>4590</v>
      </c>
      <c r="O348" t="s">
        <v>3195</v>
      </c>
      <c r="P348">
        <v>16</v>
      </c>
      <c r="Q348">
        <v>1.8448979999999999</v>
      </c>
      <c r="S348" s="20"/>
      <c r="T348"/>
      <c r="U348" s="3"/>
      <c r="V348" s="3"/>
      <c r="W348" s="3"/>
      <c r="X348" s="3"/>
    </row>
    <row r="349" spans="1:24">
      <c r="A349" s="3" t="s">
        <v>4076</v>
      </c>
      <c r="B349" s="3" t="s">
        <v>14</v>
      </c>
      <c r="C349" s="3" t="s">
        <v>3317</v>
      </c>
      <c r="D349" s="3" t="s">
        <v>3386</v>
      </c>
      <c r="E349" s="3" t="s">
        <v>53</v>
      </c>
      <c r="F349" s="4" t="s">
        <v>54</v>
      </c>
      <c r="G349" s="11" t="s">
        <v>3408</v>
      </c>
      <c r="H349" t="s">
        <v>4765</v>
      </c>
      <c r="I349" s="3" t="s">
        <v>131</v>
      </c>
      <c r="J349" s="3" t="s">
        <v>36</v>
      </c>
      <c r="K349" s="8" t="s">
        <v>23</v>
      </c>
      <c r="L349" s="3" t="s">
        <v>4597</v>
      </c>
      <c r="M349" s="3" t="s">
        <v>4598</v>
      </c>
      <c r="N349" t="s">
        <v>4589</v>
      </c>
      <c r="O349" t="s">
        <v>3195</v>
      </c>
      <c r="P349">
        <v>34</v>
      </c>
      <c r="Q349">
        <v>2.9845630000000001</v>
      </c>
      <c r="S349" s="20"/>
      <c r="T349"/>
      <c r="U349" s="6"/>
      <c r="V349" s="3"/>
      <c r="W349" s="3"/>
      <c r="X349" s="3"/>
    </row>
    <row r="350" spans="1:24">
      <c r="A350" s="3" t="s">
        <v>4078</v>
      </c>
      <c r="B350" s="3" t="s">
        <v>14</v>
      </c>
      <c r="C350" s="3" t="s">
        <v>3317</v>
      </c>
      <c r="D350" s="3" t="s">
        <v>3356</v>
      </c>
      <c r="E350" s="3" t="s">
        <v>53</v>
      </c>
      <c r="F350" s="4" t="s">
        <v>54</v>
      </c>
      <c r="G350" s="11" t="s">
        <v>3346</v>
      </c>
      <c r="H350" t="s">
        <v>4738</v>
      </c>
      <c r="I350" s="3" t="s">
        <v>131</v>
      </c>
      <c r="J350" s="3" t="s">
        <v>36</v>
      </c>
      <c r="K350" s="8" t="s">
        <v>23</v>
      </c>
      <c r="L350" s="3" t="s">
        <v>4597</v>
      </c>
      <c r="M350" s="3" t="s">
        <v>4598</v>
      </c>
      <c r="N350" t="s">
        <v>4590</v>
      </c>
      <c r="O350" t="s">
        <v>3195</v>
      </c>
      <c r="P350">
        <v>22</v>
      </c>
      <c r="Q350">
        <v>1.9628159999999999</v>
      </c>
      <c r="S350" s="20"/>
      <c r="T350"/>
      <c r="U350" s="3"/>
      <c r="V350" s="3"/>
      <c r="W350" s="3"/>
      <c r="X350" s="3"/>
    </row>
    <row r="351" spans="1:24">
      <c r="A351" s="3" t="s">
        <v>4077</v>
      </c>
      <c r="B351" s="3" t="s">
        <v>14</v>
      </c>
      <c r="C351" s="3" t="s">
        <v>3317</v>
      </c>
      <c r="D351" s="3" t="s">
        <v>3386</v>
      </c>
      <c r="E351" s="3" t="s">
        <v>53</v>
      </c>
      <c r="F351" s="4" t="s">
        <v>54</v>
      </c>
      <c r="G351" s="7" t="s">
        <v>3344</v>
      </c>
      <c r="H351" t="s">
        <v>4766</v>
      </c>
      <c r="I351" s="3" t="s">
        <v>131</v>
      </c>
      <c r="J351" s="3" t="s">
        <v>36</v>
      </c>
      <c r="K351" s="8" t="s">
        <v>23</v>
      </c>
      <c r="L351" s="3" t="s">
        <v>4597</v>
      </c>
      <c r="M351" s="3" t="s">
        <v>4598</v>
      </c>
      <c r="N351" t="s">
        <v>4589</v>
      </c>
      <c r="O351" t="s">
        <v>3195</v>
      </c>
      <c r="P351">
        <v>30</v>
      </c>
      <c r="Q351">
        <v>2.5033150000000002</v>
      </c>
      <c r="S351" s="20"/>
      <c r="T351"/>
      <c r="U351" s="6"/>
      <c r="V351" s="3"/>
      <c r="W351" s="3"/>
      <c r="X351" s="3"/>
    </row>
    <row r="352" spans="1:24">
      <c r="A352" s="3" t="s">
        <v>4074</v>
      </c>
      <c r="B352" s="3" t="s">
        <v>14</v>
      </c>
      <c r="C352" s="3" t="s">
        <v>3317</v>
      </c>
      <c r="D352" s="3" t="s">
        <v>3386</v>
      </c>
      <c r="E352" s="3" t="s">
        <v>53</v>
      </c>
      <c r="F352" s="4" t="s">
        <v>54</v>
      </c>
      <c r="G352" s="11" t="s">
        <v>3404</v>
      </c>
      <c r="H352" t="s">
        <v>4763</v>
      </c>
      <c r="I352" s="3" t="s">
        <v>131</v>
      </c>
      <c r="J352" s="3" t="s">
        <v>36</v>
      </c>
      <c r="K352" s="8" t="s">
        <v>23</v>
      </c>
      <c r="L352" s="3" t="s">
        <v>4597</v>
      </c>
      <c r="M352" s="3" t="s">
        <v>4598</v>
      </c>
      <c r="N352" t="s">
        <v>4589</v>
      </c>
      <c r="O352" t="s">
        <v>3195</v>
      </c>
      <c r="P352">
        <v>22</v>
      </c>
      <c r="Q352">
        <v>2.4963199999999999</v>
      </c>
      <c r="S352" s="20"/>
      <c r="T352"/>
      <c r="U352" s="3"/>
      <c r="V352" s="3"/>
      <c r="W352" s="3"/>
      <c r="X352" s="3"/>
    </row>
    <row r="353" spans="1:24">
      <c r="A353" s="3" t="s">
        <v>4025</v>
      </c>
      <c r="B353" s="3" t="s">
        <v>14</v>
      </c>
      <c r="C353" s="3" t="s">
        <v>3317</v>
      </c>
      <c r="D353" s="3" t="s">
        <v>3356</v>
      </c>
      <c r="E353" s="3" t="s">
        <v>53</v>
      </c>
      <c r="F353" s="4" t="s">
        <v>54</v>
      </c>
      <c r="G353" s="3" t="s">
        <v>3369</v>
      </c>
      <c r="H353" t="s">
        <v>4743</v>
      </c>
      <c r="I353" s="3" t="s">
        <v>96</v>
      </c>
      <c r="J353" s="3" t="s">
        <v>225</v>
      </c>
      <c r="K353" s="3" t="s">
        <v>23</v>
      </c>
      <c r="L353" s="3" t="s">
        <v>4592</v>
      </c>
      <c r="M353" s="2" t="s">
        <v>4593</v>
      </c>
      <c r="N353" t="s">
        <v>4589</v>
      </c>
      <c r="O353" s="51" t="s">
        <v>3195</v>
      </c>
      <c r="P353">
        <v>102</v>
      </c>
      <c r="Q353">
        <v>3.8833220000000002</v>
      </c>
      <c r="S353" s="20"/>
      <c r="T353"/>
      <c r="U353" s="6"/>
      <c r="V353" s="3"/>
      <c r="W353" s="3"/>
      <c r="X353" s="3"/>
    </row>
    <row r="354" spans="1:24">
      <c r="A354" s="3" t="s">
        <v>4022</v>
      </c>
      <c r="B354" s="3" t="s">
        <v>14</v>
      </c>
      <c r="C354" s="3" t="s">
        <v>3317</v>
      </c>
      <c r="D354" s="3" t="s">
        <v>3451</v>
      </c>
      <c r="E354" s="3" t="s">
        <v>53</v>
      </c>
      <c r="F354" s="4" t="s">
        <v>54</v>
      </c>
      <c r="G354" s="3" t="s">
        <v>3413</v>
      </c>
      <c r="H354" t="s">
        <v>4809</v>
      </c>
      <c r="I354" s="3" t="s">
        <v>96</v>
      </c>
      <c r="J354" s="3" t="s">
        <v>225</v>
      </c>
      <c r="K354" s="3" t="s">
        <v>23</v>
      </c>
      <c r="L354" s="3" t="s">
        <v>4592</v>
      </c>
      <c r="M354" s="2" t="s">
        <v>4593</v>
      </c>
      <c r="N354" t="s">
        <v>4589</v>
      </c>
      <c r="O354" s="51" t="s">
        <v>3195</v>
      </c>
      <c r="P354">
        <v>110</v>
      </c>
      <c r="Q354">
        <v>8.5573680000000003</v>
      </c>
      <c r="S354" s="20"/>
      <c r="T354"/>
      <c r="U354" s="3"/>
      <c r="V354" s="3"/>
      <c r="W354" s="3"/>
      <c r="X354" s="3"/>
    </row>
    <row r="355" spans="1:24">
      <c r="A355" s="3" t="s">
        <v>4023</v>
      </c>
      <c r="B355" s="3" t="s">
        <v>14</v>
      </c>
      <c r="C355" s="3" t="s">
        <v>3317</v>
      </c>
      <c r="D355" s="3" t="s">
        <v>3451</v>
      </c>
      <c r="E355" s="3" t="s">
        <v>53</v>
      </c>
      <c r="F355" s="4" t="s">
        <v>54</v>
      </c>
      <c r="G355" s="3" t="s">
        <v>3415</v>
      </c>
      <c r="H355" t="s">
        <v>4810</v>
      </c>
      <c r="I355" s="3" t="s">
        <v>96</v>
      </c>
      <c r="J355" s="3" t="s">
        <v>225</v>
      </c>
      <c r="K355" s="3" t="s">
        <v>23</v>
      </c>
      <c r="L355" s="3" t="s">
        <v>4592</v>
      </c>
      <c r="M355" s="2" t="s">
        <v>4593</v>
      </c>
      <c r="N355" t="s">
        <v>4589</v>
      </c>
      <c r="O355" s="51" t="s">
        <v>3195</v>
      </c>
      <c r="P355">
        <v>135</v>
      </c>
      <c r="Q355">
        <v>9.6229150000000008</v>
      </c>
      <c r="S355" s="20"/>
      <c r="T355"/>
      <c r="U355" s="6"/>
      <c r="V355" s="3"/>
      <c r="W355" s="3"/>
      <c r="X355" s="3"/>
    </row>
    <row r="356" spans="1:24">
      <c r="A356" s="3" t="s">
        <v>3975</v>
      </c>
      <c r="B356" s="3" t="s">
        <v>14</v>
      </c>
      <c r="C356" s="3" t="s">
        <v>3317</v>
      </c>
      <c r="D356" s="3" t="s">
        <v>3383</v>
      </c>
      <c r="E356" s="3" t="s">
        <v>53</v>
      </c>
      <c r="F356" s="4" t="s">
        <v>54</v>
      </c>
      <c r="G356" s="6" t="s">
        <v>3338</v>
      </c>
      <c r="H356" t="s">
        <v>4750</v>
      </c>
      <c r="I356" s="6" t="s">
        <v>96</v>
      </c>
      <c r="J356" s="3" t="s">
        <v>225</v>
      </c>
      <c r="K356" s="5" t="s">
        <v>23</v>
      </c>
      <c r="L356" s="3" t="s">
        <v>4592</v>
      </c>
      <c r="M356" s="2" t="s">
        <v>4593</v>
      </c>
      <c r="N356" t="s">
        <v>4590</v>
      </c>
      <c r="O356" s="51" t="s">
        <v>3195</v>
      </c>
      <c r="P356">
        <v>94</v>
      </c>
      <c r="Q356">
        <v>4.571224</v>
      </c>
      <c r="S356" s="20"/>
      <c r="T356"/>
      <c r="U356" s="3"/>
      <c r="V356" s="3"/>
      <c r="W356" s="3"/>
      <c r="X356" s="3"/>
    </row>
    <row r="357" spans="1:24">
      <c r="A357" s="3" t="s">
        <v>4024</v>
      </c>
      <c r="B357" s="3" t="s">
        <v>14</v>
      </c>
      <c r="C357" s="3" t="s">
        <v>3317</v>
      </c>
      <c r="D357" s="3" t="s">
        <v>3356</v>
      </c>
      <c r="E357" s="3" t="s">
        <v>53</v>
      </c>
      <c r="F357" s="4" t="s">
        <v>54</v>
      </c>
      <c r="G357" s="3" t="s">
        <v>3367</v>
      </c>
      <c r="H357" t="s">
        <v>4742</v>
      </c>
      <c r="I357" s="3" t="s">
        <v>96</v>
      </c>
      <c r="J357" s="3" t="s">
        <v>225</v>
      </c>
      <c r="K357" s="3" t="s">
        <v>23</v>
      </c>
      <c r="L357" s="3" t="s">
        <v>4592</v>
      </c>
      <c r="M357" s="2" t="s">
        <v>4593</v>
      </c>
      <c r="N357" t="s">
        <v>4589</v>
      </c>
      <c r="O357" s="51" t="s">
        <v>3195</v>
      </c>
      <c r="P357">
        <v>92</v>
      </c>
      <c r="Q357">
        <v>3.3799429999999999</v>
      </c>
      <c r="S357" s="20"/>
      <c r="T357"/>
      <c r="U357" s="6"/>
      <c r="V357" s="3"/>
      <c r="W357" s="3"/>
      <c r="X357" s="3"/>
    </row>
    <row r="358" spans="1:24">
      <c r="A358" s="3" t="s">
        <v>3976</v>
      </c>
      <c r="B358" s="3" t="s">
        <v>14</v>
      </c>
      <c r="C358" s="3" t="s">
        <v>3317</v>
      </c>
      <c r="D358" s="3" t="s">
        <v>3383</v>
      </c>
      <c r="E358" s="3" t="s">
        <v>53</v>
      </c>
      <c r="F358" s="4" t="s">
        <v>54</v>
      </c>
      <c r="G358" s="3" t="s">
        <v>3340</v>
      </c>
      <c r="H358" t="s">
        <v>4751</v>
      </c>
      <c r="I358" s="3" t="s">
        <v>96</v>
      </c>
      <c r="J358" s="3" t="s">
        <v>225</v>
      </c>
      <c r="K358" s="5" t="s">
        <v>23</v>
      </c>
      <c r="L358" s="3" t="s">
        <v>4592</v>
      </c>
      <c r="M358" s="2" t="s">
        <v>4593</v>
      </c>
      <c r="N358" t="s">
        <v>4590</v>
      </c>
      <c r="O358" s="51" t="s">
        <v>3195</v>
      </c>
      <c r="P358">
        <v>100</v>
      </c>
      <c r="Q358">
        <v>3.5327899999999999</v>
      </c>
      <c r="S358" s="20"/>
      <c r="T358"/>
      <c r="U358" s="3"/>
      <c r="V358" s="3"/>
      <c r="W358" s="3"/>
      <c r="X358" s="3"/>
    </row>
    <row r="359" spans="1:24">
      <c r="A359" s="3" t="s">
        <v>4456</v>
      </c>
      <c r="B359" s="3" t="s">
        <v>14</v>
      </c>
      <c r="C359" s="3" t="s">
        <v>3317</v>
      </c>
      <c r="D359" s="3" t="s">
        <v>3897</v>
      </c>
      <c r="E359" s="3" t="s">
        <v>53</v>
      </c>
      <c r="F359" s="4" t="s">
        <v>54</v>
      </c>
      <c r="G359" s="3" t="s">
        <v>3415</v>
      </c>
      <c r="H359" t="s">
        <v>5074</v>
      </c>
      <c r="I359" s="3" t="s">
        <v>96</v>
      </c>
      <c r="J359" s="3" t="s">
        <v>222</v>
      </c>
      <c r="K359" s="5" t="s">
        <v>23</v>
      </c>
      <c r="L359" s="3" t="s">
        <v>4595</v>
      </c>
      <c r="M359" s="2" t="s">
        <v>4593</v>
      </c>
      <c r="N359" t="s">
        <v>4589</v>
      </c>
      <c r="O359" t="s">
        <v>3173</v>
      </c>
      <c r="P359">
        <v>151</v>
      </c>
      <c r="Q359">
        <v>13.662458000000001</v>
      </c>
      <c r="S359" s="20"/>
      <c r="T359"/>
      <c r="U359" s="6"/>
      <c r="V359" s="3"/>
      <c r="W359" s="3"/>
      <c r="X359" s="3"/>
    </row>
    <row r="360" spans="1:24">
      <c r="A360" s="20" t="s">
        <v>4517</v>
      </c>
      <c r="B360" s="20" t="s">
        <v>14</v>
      </c>
      <c r="C360" s="20" t="s">
        <v>3317</v>
      </c>
      <c r="D360" s="20" t="s">
        <v>3329</v>
      </c>
      <c r="E360" s="20" t="s">
        <v>53</v>
      </c>
      <c r="F360" s="22" t="s">
        <v>54</v>
      </c>
      <c r="G360" s="20" t="s">
        <v>3338</v>
      </c>
      <c r="H360" s="21" t="s">
        <v>4740</v>
      </c>
      <c r="I360" s="20" t="s">
        <v>96</v>
      </c>
      <c r="J360" s="20" t="s">
        <v>222</v>
      </c>
      <c r="K360" s="20" t="s">
        <v>23</v>
      </c>
      <c r="L360" s="20" t="s">
        <v>4595</v>
      </c>
      <c r="M360" s="53" t="s">
        <v>4593</v>
      </c>
      <c r="N360" s="21" t="s">
        <v>4590</v>
      </c>
      <c r="O360" s="28" t="s">
        <v>3195</v>
      </c>
      <c r="P360">
        <v>153</v>
      </c>
      <c r="Q360">
        <v>13.178952000000001</v>
      </c>
      <c r="S360" s="20"/>
      <c r="T360"/>
      <c r="U360" s="3"/>
      <c r="V360" s="3"/>
      <c r="W360" s="3"/>
      <c r="X360" s="3"/>
    </row>
    <row r="361" spans="1:24">
      <c r="A361" s="3" t="s">
        <v>4515</v>
      </c>
      <c r="B361" s="3" t="s">
        <v>14</v>
      </c>
      <c r="C361" s="3" t="s">
        <v>3317</v>
      </c>
      <c r="D361" s="3" t="s">
        <v>3446</v>
      </c>
      <c r="E361" s="3" t="s">
        <v>53</v>
      </c>
      <c r="F361" s="4" t="s">
        <v>54</v>
      </c>
      <c r="G361" s="3" t="s">
        <v>3367</v>
      </c>
      <c r="H361" t="s">
        <v>4786</v>
      </c>
      <c r="I361" s="3" t="s">
        <v>96</v>
      </c>
      <c r="J361" s="3" t="s">
        <v>222</v>
      </c>
      <c r="K361" s="3" t="s">
        <v>23</v>
      </c>
      <c r="L361" s="3" t="s">
        <v>4595</v>
      </c>
      <c r="M361" s="2" t="s">
        <v>4593</v>
      </c>
      <c r="N361" t="s">
        <v>4590</v>
      </c>
      <c r="O361" t="s">
        <v>3173</v>
      </c>
      <c r="P361">
        <v>123</v>
      </c>
      <c r="Q361">
        <v>10.435336</v>
      </c>
      <c r="S361" s="20"/>
      <c r="T361"/>
      <c r="U361" s="6"/>
      <c r="V361" s="3"/>
      <c r="W361" s="3"/>
      <c r="X361" s="3"/>
    </row>
    <row r="362" spans="1:24">
      <c r="A362" s="3" t="s">
        <v>4455</v>
      </c>
      <c r="B362" s="3" t="s">
        <v>14</v>
      </c>
      <c r="C362" s="3" t="s">
        <v>3317</v>
      </c>
      <c r="D362" s="3" t="s">
        <v>3897</v>
      </c>
      <c r="E362" s="3" t="s">
        <v>53</v>
      </c>
      <c r="F362" s="4" t="s">
        <v>54</v>
      </c>
      <c r="G362" s="6" t="s">
        <v>3413</v>
      </c>
      <c r="H362" t="s">
        <v>5073</v>
      </c>
      <c r="I362" s="6" t="s">
        <v>96</v>
      </c>
      <c r="J362" s="3" t="s">
        <v>222</v>
      </c>
      <c r="K362" s="5" t="s">
        <v>23</v>
      </c>
      <c r="L362" s="3" t="s">
        <v>4595</v>
      </c>
      <c r="M362" s="2" t="s">
        <v>4593</v>
      </c>
      <c r="N362" t="s">
        <v>4589</v>
      </c>
      <c r="O362" t="s">
        <v>3173</v>
      </c>
      <c r="P362">
        <v>163</v>
      </c>
      <c r="Q362">
        <v>12.248222999999999</v>
      </c>
      <c r="S362" s="20"/>
      <c r="T362"/>
      <c r="U362" s="3"/>
      <c r="V362" s="3"/>
      <c r="W362" s="3"/>
      <c r="X362" s="3"/>
    </row>
    <row r="363" spans="1:24">
      <c r="A363" s="3" t="s">
        <v>4516</v>
      </c>
      <c r="B363" s="3" t="s">
        <v>14</v>
      </c>
      <c r="C363" s="3" t="s">
        <v>3317</v>
      </c>
      <c r="D363" s="3" t="s">
        <v>3446</v>
      </c>
      <c r="E363" s="3" t="s">
        <v>53</v>
      </c>
      <c r="F363" s="4" t="s">
        <v>54</v>
      </c>
      <c r="G363" s="3" t="s">
        <v>3369</v>
      </c>
      <c r="H363" t="s">
        <v>4787</v>
      </c>
      <c r="I363" s="3" t="s">
        <v>96</v>
      </c>
      <c r="J363" s="3" t="s">
        <v>222</v>
      </c>
      <c r="K363" s="3" t="s">
        <v>23</v>
      </c>
      <c r="L363" s="3" t="s">
        <v>4595</v>
      </c>
      <c r="M363" s="2" t="s">
        <v>4593</v>
      </c>
      <c r="N363" t="s">
        <v>4590</v>
      </c>
      <c r="O363" t="s">
        <v>3173</v>
      </c>
      <c r="P363">
        <v>151</v>
      </c>
      <c r="Q363">
        <v>11.572516999999999</v>
      </c>
      <c r="S363" s="20"/>
      <c r="T363"/>
      <c r="U363" s="6"/>
      <c r="V363" s="3"/>
      <c r="W363" s="3"/>
      <c r="X363" s="3"/>
    </row>
    <row r="364" spans="1:24">
      <c r="A364" s="20" t="s">
        <v>4518</v>
      </c>
      <c r="B364" s="20" t="s">
        <v>14</v>
      </c>
      <c r="C364" s="20" t="s">
        <v>3317</v>
      </c>
      <c r="D364" s="20" t="s">
        <v>3329</v>
      </c>
      <c r="E364" s="20" t="s">
        <v>53</v>
      </c>
      <c r="F364" s="22" t="s">
        <v>54</v>
      </c>
      <c r="G364" s="20" t="s">
        <v>3340</v>
      </c>
      <c r="H364" s="21" t="s">
        <v>4741</v>
      </c>
      <c r="I364" s="20" t="s">
        <v>96</v>
      </c>
      <c r="J364" s="20" t="s">
        <v>222</v>
      </c>
      <c r="K364" s="20" t="s">
        <v>23</v>
      </c>
      <c r="L364" s="20" t="s">
        <v>4595</v>
      </c>
      <c r="M364" s="53" t="s">
        <v>4593</v>
      </c>
      <c r="N364" s="21" t="s">
        <v>4590</v>
      </c>
      <c r="O364" s="28" t="s">
        <v>3195</v>
      </c>
      <c r="P364">
        <v>128</v>
      </c>
      <c r="Q364">
        <v>12.823461999999999</v>
      </c>
      <c r="S364" s="20"/>
      <c r="T364"/>
      <c r="U364" s="3"/>
      <c r="V364" s="3"/>
      <c r="W364" s="3"/>
      <c r="X364" s="3"/>
    </row>
    <row r="365" spans="1:24">
      <c r="A365" s="3" t="s">
        <v>4315</v>
      </c>
      <c r="B365" s="3" t="s">
        <v>14</v>
      </c>
      <c r="C365" s="3" t="s">
        <v>3317</v>
      </c>
      <c r="D365" s="3" t="s">
        <v>3751</v>
      </c>
      <c r="E365" s="3" t="s">
        <v>53</v>
      </c>
      <c r="F365" s="4" t="s">
        <v>54</v>
      </c>
      <c r="G365" s="3" t="s">
        <v>3369</v>
      </c>
      <c r="H365" t="s">
        <v>4986</v>
      </c>
      <c r="I365" s="3" t="s">
        <v>96</v>
      </c>
      <c r="J365" s="3" t="s">
        <v>36</v>
      </c>
      <c r="K365" s="5" t="s">
        <v>23</v>
      </c>
      <c r="L365" s="3" t="s">
        <v>4623</v>
      </c>
      <c r="M365" s="2" t="s">
        <v>4593</v>
      </c>
      <c r="N365" t="s">
        <v>4589</v>
      </c>
      <c r="O365" t="s">
        <v>3173</v>
      </c>
      <c r="P365">
        <v>161</v>
      </c>
      <c r="Q365">
        <v>9.2456840000000007</v>
      </c>
      <c r="S365" s="20"/>
      <c r="T365"/>
      <c r="U365" s="6"/>
      <c r="V365" s="3"/>
      <c r="W365" s="3"/>
      <c r="X365" s="3"/>
    </row>
    <row r="366" spans="1:24">
      <c r="A366" s="3" t="s">
        <v>4286</v>
      </c>
      <c r="B366" s="3" t="s">
        <v>14</v>
      </c>
      <c r="C366" s="3" t="s">
        <v>3317</v>
      </c>
      <c r="D366" s="3" t="s">
        <v>3707</v>
      </c>
      <c r="E366" s="3" t="s">
        <v>53</v>
      </c>
      <c r="F366" s="4" t="s">
        <v>54</v>
      </c>
      <c r="G366" s="3" t="s">
        <v>3415</v>
      </c>
      <c r="H366" t="s">
        <v>4972</v>
      </c>
      <c r="I366" s="3" t="s">
        <v>96</v>
      </c>
      <c r="J366" s="3" t="s">
        <v>36</v>
      </c>
      <c r="K366" s="3" t="s">
        <v>23</v>
      </c>
      <c r="L366" s="3" t="s">
        <v>4623</v>
      </c>
      <c r="M366" s="2" t="s">
        <v>4593</v>
      </c>
      <c r="N366" t="s">
        <v>4590</v>
      </c>
      <c r="O366" t="s">
        <v>3173</v>
      </c>
      <c r="P366">
        <v>161</v>
      </c>
      <c r="Q366">
        <v>6.7216750000000003</v>
      </c>
      <c r="S366" s="20"/>
      <c r="T366"/>
      <c r="U366" s="3"/>
      <c r="V366" s="3"/>
      <c r="W366" s="3"/>
      <c r="X366" s="3"/>
    </row>
    <row r="367" spans="1:24">
      <c r="A367" s="3" t="s">
        <v>4317</v>
      </c>
      <c r="B367" s="3" t="s">
        <v>14</v>
      </c>
      <c r="C367" s="3" t="s">
        <v>3317</v>
      </c>
      <c r="D367" s="3" t="s">
        <v>3751</v>
      </c>
      <c r="E367" s="3" t="s">
        <v>53</v>
      </c>
      <c r="F367" s="4" t="s">
        <v>54</v>
      </c>
      <c r="G367" s="3" t="s">
        <v>3340</v>
      </c>
      <c r="H367" t="s">
        <v>4988</v>
      </c>
      <c r="I367" s="3" t="s">
        <v>96</v>
      </c>
      <c r="J367" s="3" t="s">
        <v>36</v>
      </c>
      <c r="K367" s="5" t="s">
        <v>23</v>
      </c>
      <c r="L367" s="3" t="s">
        <v>4623</v>
      </c>
      <c r="M367" s="2" t="s">
        <v>4593</v>
      </c>
      <c r="N367" t="s">
        <v>4589</v>
      </c>
      <c r="O367" t="s">
        <v>3173</v>
      </c>
      <c r="P367">
        <v>131</v>
      </c>
      <c r="Q367">
        <v>7.6700439999999999</v>
      </c>
      <c r="S367" s="20"/>
      <c r="T367"/>
      <c r="U367" s="6"/>
      <c r="V367" s="3"/>
      <c r="W367" s="3"/>
      <c r="X367" s="3"/>
    </row>
    <row r="368" spans="1:24">
      <c r="A368" s="3" t="s">
        <v>4316</v>
      </c>
      <c r="B368" s="3" t="s">
        <v>14</v>
      </c>
      <c r="C368" s="3" t="s">
        <v>3317</v>
      </c>
      <c r="D368" s="3" t="s">
        <v>3751</v>
      </c>
      <c r="E368" s="3" t="s">
        <v>53</v>
      </c>
      <c r="F368" s="4" t="s">
        <v>54</v>
      </c>
      <c r="G368" s="6" t="s">
        <v>3338</v>
      </c>
      <c r="H368" t="s">
        <v>4987</v>
      </c>
      <c r="I368" s="6" t="s">
        <v>96</v>
      </c>
      <c r="J368" s="3" t="s">
        <v>36</v>
      </c>
      <c r="K368" s="5" t="s">
        <v>23</v>
      </c>
      <c r="L368" s="3" t="s">
        <v>4623</v>
      </c>
      <c r="M368" s="2" t="s">
        <v>4593</v>
      </c>
      <c r="N368" t="s">
        <v>4589</v>
      </c>
      <c r="O368" t="s">
        <v>3173</v>
      </c>
      <c r="P368">
        <v>112</v>
      </c>
      <c r="Q368">
        <v>7.0530739999999996</v>
      </c>
      <c r="S368" s="20"/>
      <c r="T368"/>
      <c r="U368" s="3"/>
      <c r="V368" s="3"/>
      <c r="W368" s="3"/>
      <c r="X368" s="3"/>
    </row>
    <row r="369" spans="1:24">
      <c r="A369" s="3" t="s">
        <v>4273</v>
      </c>
      <c r="B369" s="3" t="s">
        <v>14</v>
      </c>
      <c r="C369" s="3" t="s">
        <v>3317</v>
      </c>
      <c r="D369" s="3" t="s">
        <v>3707</v>
      </c>
      <c r="E369" s="3" t="s">
        <v>53</v>
      </c>
      <c r="F369" s="4" t="s">
        <v>54</v>
      </c>
      <c r="G369" s="6" t="s">
        <v>3413</v>
      </c>
      <c r="H369" t="s">
        <v>4959</v>
      </c>
      <c r="I369" s="6" t="s">
        <v>96</v>
      </c>
      <c r="J369" s="3" t="s">
        <v>36</v>
      </c>
      <c r="K369" s="3" t="s">
        <v>23</v>
      </c>
      <c r="L369" s="3" t="s">
        <v>4623</v>
      </c>
      <c r="M369" s="2" t="s">
        <v>4593</v>
      </c>
      <c r="N369" t="s">
        <v>4590</v>
      </c>
      <c r="O369" t="s">
        <v>3173</v>
      </c>
      <c r="P369">
        <v>145</v>
      </c>
      <c r="Q369">
        <v>5.622077</v>
      </c>
      <c r="S369" s="20"/>
      <c r="T369"/>
      <c r="U369" s="6"/>
      <c r="V369" s="3"/>
      <c r="W369" s="3"/>
      <c r="X369" s="3"/>
    </row>
    <row r="370" spans="1:24">
      <c r="A370" s="3" t="s">
        <v>4287</v>
      </c>
      <c r="B370" s="3" t="s">
        <v>14</v>
      </c>
      <c r="C370" s="3" t="s">
        <v>3317</v>
      </c>
      <c r="D370" s="3" t="s">
        <v>3707</v>
      </c>
      <c r="E370" s="3" t="s">
        <v>53</v>
      </c>
      <c r="F370" s="4" t="s">
        <v>54</v>
      </c>
      <c r="G370" s="6" t="s">
        <v>3367</v>
      </c>
      <c r="H370" t="s">
        <v>4973</v>
      </c>
      <c r="I370" s="6" t="s">
        <v>96</v>
      </c>
      <c r="J370" s="3" t="s">
        <v>36</v>
      </c>
      <c r="K370" s="3" t="s">
        <v>23</v>
      </c>
      <c r="L370" s="3" t="s">
        <v>4623</v>
      </c>
      <c r="M370" s="2" t="s">
        <v>4593</v>
      </c>
      <c r="N370" t="s">
        <v>4590</v>
      </c>
      <c r="O370" t="s">
        <v>3173</v>
      </c>
      <c r="P370">
        <v>143</v>
      </c>
      <c r="Q370">
        <v>4.4762320000000004</v>
      </c>
      <c r="S370" s="20"/>
      <c r="T370"/>
      <c r="U370" s="3"/>
      <c r="V370" s="3"/>
      <c r="W370" s="3"/>
      <c r="X370" s="3"/>
    </row>
    <row r="371" spans="1:24">
      <c r="A371" s="3" t="s">
        <v>4234</v>
      </c>
      <c r="B371" s="3" t="s">
        <v>14</v>
      </c>
      <c r="C371" s="3" t="s">
        <v>3317</v>
      </c>
      <c r="D371" s="3" t="s">
        <v>3547</v>
      </c>
      <c r="E371" s="3" t="s">
        <v>53</v>
      </c>
      <c r="F371" s="4" t="s">
        <v>54</v>
      </c>
      <c r="G371" s="6" t="s">
        <v>3413</v>
      </c>
      <c r="H371" t="s">
        <v>4936</v>
      </c>
      <c r="I371" s="6" t="s">
        <v>96</v>
      </c>
      <c r="J371" s="3" t="s">
        <v>225</v>
      </c>
      <c r="K371" s="3" t="s">
        <v>23</v>
      </c>
      <c r="L371" s="3" t="s">
        <v>4620</v>
      </c>
      <c r="M371" s="2" t="s">
        <v>4617</v>
      </c>
      <c r="N371" t="s">
        <v>4589</v>
      </c>
      <c r="O371" t="s">
        <v>3173</v>
      </c>
      <c r="P371">
        <v>101</v>
      </c>
      <c r="Q371">
        <v>4.6703080000000003</v>
      </c>
      <c r="S371" s="20"/>
      <c r="T371"/>
      <c r="U371" s="6"/>
      <c r="V371" s="3"/>
      <c r="W371" s="3"/>
      <c r="X371" s="3"/>
    </row>
    <row r="372" spans="1:24">
      <c r="A372" s="3" t="s">
        <v>4237</v>
      </c>
      <c r="B372" s="3" t="s">
        <v>14</v>
      </c>
      <c r="C372" s="3" t="s">
        <v>3317</v>
      </c>
      <c r="D372" s="3" t="s">
        <v>3653</v>
      </c>
      <c r="E372" s="3" t="s">
        <v>53</v>
      </c>
      <c r="F372" s="4" t="s">
        <v>54</v>
      </c>
      <c r="G372" s="3" t="s">
        <v>3369</v>
      </c>
      <c r="H372" t="s">
        <v>4939</v>
      </c>
      <c r="I372" s="3" t="s">
        <v>96</v>
      </c>
      <c r="J372" s="3" t="s">
        <v>225</v>
      </c>
      <c r="K372" s="3" t="s">
        <v>23</v>
      </c>
      <c r="L372" s="3" t="s">
        <v>4620</v>
      </c>
      <c r="M372" s="2" t="s">
        <v>4617</v>
      </c>
      <c r="N372" t="s">
        <v>4590</v>
      </c>
      <c r="O372" t="s">
        <v>3173</v>
      </c>
      <c r="P372">
        <v>121</v>
      </c>
      <c r="Q372">
        <v>4.98407</v>
      </c>
      <c r="S372" s="20"/>
      <c r="T372"/>
      <c r="U372" s="3"/>
      <c r="V372" s="3"/>
      <c r="W372" s="3"/>
      <c r="X372" s="3"/>
    </row>
    <row r="373" spans="1:24">
      <c r="A373" s="3" t="s">
        <v>4239</v>
      </c>
      <c r="B373" s="3" t="s">
        <v>14</v>
      </c>
      <c r="C373" s="3" t="s">
        <v>3317</v>
      </c>
      <c r="D373" s="3" t="s">
        <v>3653</v>
      </c>
      <c r="E373" s="3" t="s">
        <v>53</v>
      </c>
      <c r="F373" s="4" t="s">
        <v>54</v>
      </c>
      <c r="G373" s="3" t="s">
        <v>3340</v>
      </c>
      <c r="H373" t="s">
        <v>4941</v>
      </c>
      <c r="I373" s="3" t="s">
        <v>96</v>
      </c>
      <c r="J373" s="3" t="s">
        <v>225</v>
      </c>
      <c r="K373" s="3" t="s">
        <v>23</v>
      </c>
      <c r="L373" s="3" t="s">
        <v>4620</v>
      </c>
      <c r="M373" s="2" t="s">
        <v>4617</v>
      </c>
      <c r="N373" t="s">
        <v>4590</v>
      </c>
      <c r="O373" t="s">
        <v>3173</v>
      </c>
      <c r="P373">
        <v>120</v>
      </c>
      <c r="Q373">
        <v>6.0289669999999997</v>
      </c>
      <c r="S373" s="20"/>
      <c r="T373"/>
      <c r="U373" s="6"/>
      <c r="V373" s="3"/>
      <c r="W373" s="3"/>
      <c r="X373" s="3"/>
    </row>
    <row r="374" spans="1:24">
      <c r="A374" s="3" t="s">
        <v>4238</v>
      </c>
      <c r="B374" s="3" t="s">
        <v>14</v>
      </c>
      <c r="C374" s="3" t="s">
        <v>3317</v>
      </c>
      <c r="D374" s="3" t="s">
        <v>3653</v>
      </c>
      <c r="E374" s="3" t="s">
        <v>53</v>
      </c>
      <c r="F374" s="4" t="s">
        <v>54</v>
      </c>
      <c r="G374" s="6" t="s">
        <v>3338</v>
      </c>
      <c r="H374" t="s">
        <v>4940</v>
      </c>
      <c r="I374" s="6" t="s">
        <v>96</v>
      </c>
      <c r="J374" s="3" t="s">
        <v>225</v>
      </c>
      <c r="K374" s="3" t="s">
        <v>23</v>
      </c>
      <c r="L374" s="3" t="s">
        <v>4620</v>
      </c>
      <c r="M374" s="2" t="s">
        <v>4617</v>
      </c>
      <c r="N374" t="s">
        <v>4590</v>
      </c>
      <c r="O374" t="s">
        <v>3173</v>
      </c>
      <c r="P374">
        <v>122</v>
      </c>
      <c r="Q374">
        <v>14.179823000000001</v>
      </c>
      <c r="S374" s="20"/>
      <c r="T374"/>
      <c r="U374" s="3"/>
      <c r="V374" s="3"/>
      <c r="W374" s="3"/>
      <c r="X374" s="3"/>
    </row>
    <row r="375" spans="1:24">
      <c r="A375" s="3" t="s">
        <v>4235</v>
      </c>
      <c r="B375" s="3" t="s">
        <v>14</v>
      </c>
      <c r="C375" s="3" t="s">
        <v>3317</v>
      </c>
      <c r="D375" s="3" t="s">
        <v>3547</v>
      </c>
      <c r="E375" s="3" t="s">
        <v>53</v>
      </c>
      <c r="F375" s="4" t="s">
        <v>54</v>
      </c>
      <c r="G375" s="3" t="s">
        <v>3367</v>
      </c>
      <c r="H375" t="s">
        <v>4937</v>
      </c>
      <c r="I375" s="3" t="s">
        <v>96</v>
      </c>
      <c r="J375" s="3" t="s">
        <v>225</v>
      </c>
      <c r="K375" s="3" t="s">
        <v>23</v>
      </c>
      <c r="L375" s="3" t="s">
        <v>4620</v>
      </c>
      <c r="M375" s="2" t="s">
        <v>4617</v>
      </c>
      <c r="N375" t="s">
        <v>4589</v>
      </c>
      <c r="O375" t="s">
        <v>3173</v>
      </c>
      <c r="P375">
        <v>91</v>
      </c>
      <c r="Q375">
        <v>5.2702090000000004</v>
      </c>
      <c r="S375" s="20"/>
      <c r="T375"/>
      <c r="U375" s="6"/>
      <c r="V375" s="3"/>
      <c r="W375" s="3"/>
      <c r="X375" s="3"/>
    </row>
    <row r="376" spans="1:24">
      <c r="A376" s="3" t="s">
        <v>4236</v>
      </c>
      <c r="B376" s="3" t="s">
        <v>14</v>
      </c>
      <c r="C376" s="3" t="s">
        <v>3317</v>
      </c>
      <c r="D376" s="3" t="s">
        <v>3653</v>
      </c>
      <c r="E376" s="3" t="s">
        <v>53</v>
      </c>
      <c r="F376" s="4" t="s">
        <v>54</v>
      </c>
      <c r="G376" s="6" t="s">
        <v>3415</v>
      </c>
      <c r="H376" t="s">
        <v>4938</v>
      </c>
      <c r="I376" s="6" t="s">
        <v>96</v>
      </c>
      <c r="J376" s="3" t="s">
        <v>225</v>
      </c>
      <c r="K376" s="3" t="s">
        <v>23</v>
      </c>
      <c r="L376" s="3" t="s">
        <v>4620</v>
      </c>
      <c r="M376" s="2" t="s">
        <v>4617</v>
      </c>
      <c r="N376" t="s">
        <v>4590</v>
      </c>
      <c r="O376" t="s">
        <v>3173</v>
      </c>
      <c r="P376">
        <v>117</v>
      </c>
      <c r="Q376">
        <v>5.6952379999999998</v>
      </c>
      <c r="S376" s="20"/>
      <c r="T376"/>
      <c r="U376" s="6"/>
      <c r="V376" s="3"/>
      <c r="W376" s="3"/>
      <c r="X376" s="3"/>
    </row>
    <row r="377" spans="1:24">
      <c r="A377" s="3" t="s">
        <v>4196</v>
      </c>
      <c r="B377" s="3" t="s">
        <v>14</v>
      </c>
      <c r="C377" s="3" t="s">
        <v>3317</v>
      </c>
      <c r="D377" s="3" t="s">
        <v>3605</v>
      </c>
      <c r="E377" s="3" t="s">
        <v>53</v>
      </c>
      <c r="F377" s="4" t="s">
        <v>54</v>
      </c>
      <c r="G377" s="6" t="s">
        <v>3338</v>
      </c>
      <c r="H377" t="s">
        <v>4904</v>
      </c>
      <c r="I377" s="6" t="s">
        <v>96</v>
      </c>
      <c r="J377" s="3" t="s">
        <v>222</v>
      </c>
      <c r="K377" s="3" t="s">
        <v>23</v>
      </c>
      <c r="L377" s="3" t="s">
        <v>4616</v>
      </c>
      <c r="M377" s="2" t="s">
        <v>4617</v>
      </c>
      <c r="N377" t="s">
        <v>4589</v>
      </c>
      <c r="O377" t="s">
        <v>3173</v>
      </c>
      <c r="P377">
        <v>140</v>
      </c>
      <c r="Q377">
        <v>11.396049</v>
      </c>
      <c r="S377" s="20"/>
      <c r="T377"/>
      <c r="U377" s="6"/>
      <c r="V377" s="3"/>
      <c r="W377" s="3"/>
      <c r="X377" s="3"/>
    </row>
    <row r="378" spans="1:24">
      <c r="A378" s="3" t="s">
        <v>4193</v>
      </c>
      <c r="B378" s="3" t="s">
        <v>14</v>
      </c>
      <c r="C378" s="3" t="s">
        <v>3317</v>
      </c>
      <c r="D378" s="3" t="s">
        <v>3539</v>
      </c>
      <c r="E378" s="3" t="s">
        <v>53</v>
      </c>
      <c r="F378" s="4" t="s">
        <v>54</v>
      </c>
      <c r="G378" s="3" t="s">
        <v>3415</v>
      </c>
      <c r="H378" t="s">
        <v>4901</v>
      </c>
      <c r="I378" s="3" t="s">
        <v>96</v>
      </c>
      <c r="J378" s="3" t="s">
        <v>222</v>
      </c>
      <c r="K378" s="3" t="s">
        <v>23</v>
      </c>
      <c r="L378" s="3" t="s">
        <v>4616</v>
      </c>
      <c r="M378" s="2" t="s">
        <v>4617</v>
      </c>
      <c r="N378" t="s">
        <v>4590</v>
      </c>
      <c r="O378" t="s">
        <v>3173</v>
      </c>
      <c r="P378">
        <v>112</v>
      </c>
      <c r="Q378">
        <v>13.205672</v>
      </c>
      <c r="S378" s="20"/>
      <c r="T378"/>
      <c r="U378" s="6"/>
      <c r="V378" s="3"/>
      <c r="W378" s="3"/>
      <c r="X378" s="3"/>
    </row>
    <row r="379" spans="1:24">
      <c r="A379" s="3" t="s">
        <v>4195</v>
      </c>
      <c r="B379" s="3" t="s">
        <v>14</v>
      </c>
      <c r="C379" s="3" t="s">
        <v>3317</v>
      </c>
      <c r="D379" s="3" t="s">
        <v>3539</v>
      </c>
      <c r="E379" s="3" t="s">
        <v>53</v>
      </c>
      <c r="F379" s="4" t="s">
        <v>54</v>
      </c>
      <c r="G379" s="3" t="s">
        <v>3369</v>
      </c>
      <c r="H379" t="s">
        <v>4903</v>
      </c>
      <c r="I379" s="3" t="s">
        <v>96</v>
      </c>
      <c r="J379" s="3" t="s">
        <v>222</v>
      </c>
      <c r="K379" s="3" t="s">
        <v>23</v>
      </c>
      <c r="L379" s="3" t="s">
        <v>4616</v>
      </c>
      <c r="M379" s="2" t="s">
        <v>4617</v>
      </c>
      <c r="N379" t="s">
        <v>4590</v>
      </c>
      <c r="O379" t="s">
        <v>3173</v>
      </c>
      <c r="P379">
        <v>112</v>
      </c>
      <c r="Q379">
        <v>11.616903000000001</v>
      </c>
      <c r="S379" s="20"/>
      <c r="T379"/>
      <c r="U379" s="12"/>
      <c r="V379" s="3"/>
      <c r="W379" s="3"/>
      <c r="X379" s="3"/>
    </row>
    <row r="380" spans="1:24">
      <c r="A380" s="3" t="s">
        <v>4194</v>
      </c>
      <c r="B380" s="3" t="s">
        <v>14</v>
      </c>
      <c r="C380" s="3" t="s">
        <v>3317</v>
      </c>
      <c r="D380" s="3" t="s">
        <v>3539</v>
      </c>
      <c r="E380" s="3" t="s">
        <v>53</v>
      </c>
      <c r="F380" s="4" t="s">
        <v>54</v>
      </c>
      <c r="G380" s="6" t="s">
        <v>3367</v>
      </c>
      <c r="H380" t="s">
        <v>4902</v>
      </c>
      <c r="I380" s="6" t="s">
        <v>96</v>
      </c>
      <c r="J380" s="3" t="s">
        <v>222</v>
      </c>
      <c r="K380" s="3" t="s">
        <v>23</v>
      </c>
      <c r="L380" s="3" t="s">
        <v>4616</v>
      </c>
      <c r="M380" s="2" t="s">
        <v>4617</v>
      </c>
      <c r="N380" t="s">
        <v>4590</v>
      </c>
      <c r="O380" t="s">
        <v>3173</v>
      </c>
      <c r="P380">
        <v>137</v>
      </c>
      <c r="Q380">
        <v>13.529411</v>
      </c>
      <c r="S380" s="20"/>
      <c r="T380"/>
      <c r="U380" s="13"/>
      <c r="V380" s="3"/>
      <c r="W380" s="3"/>
      <c r="X380" s="3"/>
    </row>
    <row r="381" spans="1:24">
      <c r="A381" s="3" t="s">
        <v>4197</v>
      </c>
      <c r="B381" s="3" t="s">
        <v>14</v>
      </c>
      <c r="C381" s="3" t="s">
        <v>3317</v>
      </c>
      <c r="D381" s="3" t="s">
        <v>3605</v>
      </c>
      <c r="E381" s="3" t="s">
        <v>53</v>
      </c>
      <c r="F381" s="4" t="s">
        <v>54</v>
      </c>
      <c r="G381" s="3" t="s">
        <v>3340</v>
      </c>
      <c r="H381" t="s">
        <v>4905</v>
      </c>
      <c r="I381" s="3" t="s">
        <v>96</v>
      </c>
      <c r="J381" s="3" t="s">
        <v>222</v>
      </c>
      <c r="K381" s="3" t="s">
        <v>23</v>
      </c>
      <c r="L381" s="3" t="s">
        <v>4616</v>
      </c>
      <c r="M381" s="2" t="s">
        <v>4617</v>
      </c>
      <c r="N381" t="s">
        <v>4589</v>
      </c>
      <c r="O381" t="s">
        <v>3173</v>
      </c>
      <c r="P381">
        <v>88</v>
      </c>
      <c r="Q381">
        <v>12.850478000000001</v>
      </c>
      <c r="S381" s="20"/>
      <c r="T381"/>
      <c r="U381" s="12"/>
      <c r="V381" s="3"/>
      <c r="W381" s="3"/>
      <c r="X381" s="3"/>
    </row>
    <row r="382" spans="1:24">
      <c r="A382" s="3" t="s">
        <v>4192</v>
      </c>
      <c r="B382" s="3" t="s">
        <v>14</v>
      </c>
      <c r="C382" s="3" t="s">
        <v>3317</v>
      </c>
      <c r="D382" s="3" t="s">
        <v>3539</v>
      </c>
      <c r="E382" s="3" t="s">
        <v>53</v>
      </c>
      <c r="F382" s="4" t="s">
        <v>54</v>
      </c>
      <c r="G382" s="6" t="s">
        <v>3413</v>
      </c>
      <c r="H382" t="s">
        <v>4900</v>
      </c>
      <c r="I382" s="6" t="s">
        <v>96</v>
      </c>
      <c r="J382" s="3" t="s">
        <v>222</v>
      </c>
      <c r="K382" s="3" t="s">
        <v>23</v>
      </c>
      <c r="L382" s="3" t="s">
        <v>4616</v>
      </c>
      <c r="M382" s="2" t="s">
        <v>4617</v>
      </c>
      <c r="N382" t="s">
        <v>4590</v>
      </c>
      <c r="O382" t="s">
        <v>3173</v>
      </c>
      <c r="P382">
        <v>124</v>
      </c>
      <c r="Q382">
        <v>13.146337000000001</v>
      </c>
      <c r="S382" s="20"/>
      <c r="T382"/>
      <c r="U382" s="13"/>
      <c r="V382" s="3"/>
      <c r="W382" s="3"/>
      <c r="X382" s="3"/>
    </row>
    <row r="383" spans="1:24">
      <c r="A383" s="3" t="s">
        <v>4373</v>
      </c>
      <c r="B383" s="3" t="s">
        <v>14</v>
      </c>
      <c r="C383" s="3" t="s">
        <v>3317</v>
      </c>
      <c r="D383" s="3" t="s">
        <v>3623</v>
      </c>
      <c r="E383" s="3" t="s">
        <v>53</v>
      </c>
      <c r="F383" s="4" t="s">
        <v>54</v>
      </c>
      <c r="G383" s="3" t="s">
        <v>3415</v>
      </c>
      <c r="H383" t="s">
        <v>5025</v>
      </c>
      <c r="I383" s="3" t="s">
        <v>96</v>
      </c>
      <c r="J383" s="3" t="s">
        <v>36</v>
      </c>
      <c r="K383" s="5" t="s">
        <v>23</v>
      </c>
      <c r="L383" s="3" t="s">
        <v>4627</v>
      </c>
      <c r="M383" s="2" t="s">
        <v>4617</v>
      </c>
      <c r="N383" t="s">
        <v>4589</v>
      </c>
      <c r="O383" t="s">
        <v>3173</v>
      </c>
      <c r="P383">
        <v>120</v>
      </c>
      <c r="Q383">
        <v>7.5525580000000003</v>
      </c>
      <c r="S383" s="20"/>
      <c r="T383"/>
      <c r="U383" s="12"/>
      <c r="V383" s="3"/>
      <c r="W383" s="3"/>
      <c r="X383" s="3"/>
    </row>
    <row r="384" spans="1:24">
      <c r="A384" s="3" t="s">
        <v>4374</v>
      </c>
      <c r="B384" s="3" t="s">
        <v>14</v>
      </c>
      <c r="C384" s="3" t="s">
        <v>3317</v>
      </c>
      <c r="D384" s="3" t="s">
        <v>3623</v>
      </c>
      <c r="E384" s="3" t="s">
        <v>53</v>
      </c>
      <c r="F384" s="4" t="s">
        <v>54</v>
      </c>
      <c r="G384" s="6" t="s">
        <v>3367</v>
      </c>
      <c r="H384" t="s">
        <v>5026</v>
      </c>
      <c r="I384" s="6" t="s">
        <v>96</v>
      </c>
      <c r="J384" s="3" t="s">
        <v>36</v>
      </c>
      <c r="K384" s="5" t="s">
        <v>23</v>
      </c>
      <c r="L384" s="3" t="s">
        <v>4627</v>
      </c>
      <c r="M384" s="2" t="s">
        <v>4617</v>
      </c>
      <c r="N384" t="s">
        <v>4589</v>
      </c>
      <c r="O384" t="s">
        <v>3173</v>
      </c>
      <c r="P384">
        <v>121</v>
      </c>
      <c r="Q384">
        <v>11.124779999999999</v>
      </c>
      <c r="S384" s="20"/>
      <c r="T384"/>
      <c r="U384" s="13"/>
      <c r="V384" s="3"/>
      <c r="W384" s="3"/>
      <c r="X384" s="3"/>
    </row>
    <row r="385" spans="1:24">
      <c r="A385" s="3" t="s">
        <v>4372</v>
      </c>
      <c r="B385" s="3" t="s">
        <v>14</v>
      </c>
      <c r="C385" s="3" t="s">
        <v>3317</v>
      </c>
      <c r="D385" s="3" t="s">
        <v>3623</v>
      </c>
      <c r="E385" s="3" t="s">
        <v>53</v>
      </c>
      <c r="F385" s="4" t="s">
        <v>54</v>
      </c>
      <c r="G385" s="6" t="s">
        <v>3413</v>
      </c>
      <c r="H385" t="s">
        <v>5024</v>
      </c>
      <c r="I385" s="6" t="s">
        <v>96</v>
      </c>
      <c r="J385" s="3" t="s">
        <v>36</v>
      </c>
      <c r="K385" s="5" t="s">
        <v>23</v>
      </c>
      <c r="L385" s="3" t="s">
        <v>4627</v>
      </c>
      <c r="M385" s="2" t="s">
        <v>4617</v>
      </c>
      <c r="N385" t="s">
        <v>4589</v>
      </c>
      <c r="O385" t="s">
        <v>3173</v>
      </c>
      <c r="P385">
        <v>139</v>
      </c>
      <c r="Q385">
        <v>11.354582000000001</v>
      </c>
      <c r="S385" s="20"/>
      <c r="T385"/>
      <c r="U385" s="6"/>
      <c r="V385" s="3"/>
      <c r="W385" s="3"/>
      <c r="X385" s="3"/>
    </row>
    <row r="386" spans="1:24">
      <c r="A386" s="3" t="s">
        <v>4375</v>
      </c>
      <c r="B386" s="3" t="s">
        <v>14</v>
      </c>
      <c r="C386" s="3" t="s">
        <v>3317</v>
      </c>
      <c r="D386" s="3" t="s">
        <v>3751</v>
      </c>
      <c r="E386" s="3" t="s">
        <v>53</v>
      </c>
      <c r="F386" s="4" t="s">
        <v>54</v>
      </c>
      <c r="G386" s="3" t="s">
        <v>4666</v>
      </c>
      <c r="H386" t="s">
        <v>5027</v>
      </c>
      <c r="I386" s="3" t="s">
        <v>96</v>
      </c>
      <c r="J386" s="3" t="s">
        <v>36</v>
      </c>
      <c r="K386" s="5" t="s">
        <v>23</v>
      </c>
      <c r="L386" s="3" t="s">
        <v>4627</v>
      </c>
      <c r="M386" s="2" t="s">
        <v>4617</v>
      </c>
      <c r="N386" t="s">
        <v>4590</v>
      </c>
      <c r="O386" t="s">
        <v>3173</v>
      </c>
      <c r="P386">
        <v>94</v>
      </c>
      <c r="Q386">
        <v>8.6165520000000004</v>
      </c>
      <c r="S386" s="20"/>
      <c r="T386"/>
      <c r="U386" s="3"/>
      <c r="V386" s="3"/>
      <c r="W386" s="3"/>
      <c r="X386" s="3"/>
    </row>
    <row r="387" spans="1:24">
      <c r="A387" s="3" t="s">
        <v>4377</v>
      </c>
      <c r="B387" s="3" t="s">
        <v>14</v>
      </c>
      <c r="C387" s="3" t="s">
        <v>3317</v>
      </c>
      <c r="D387" s="3" t="s">
        <v>3751</v>
      </c>
      <c r="E387" s="3" t="s">
        <v>53</v>
      </c>
      <c r="F387" s="4" t="s">
        <v>54</v>
      </c>
      <c r="G387" s="3" t="s">
        <v>4670</v>
      </c>
      <c r="H387" t="s">
        <v>5029</v>
      </c>
      <c r="I387" s="3" t="s">
        <v>96</v>
      </c>
      <c r="J387" s="3" t="s">
        <v>36</v>
      </c>
      <c r="K387" s="5" t="s">
        <v>23</v>
      </c>
      <c r="L387" s="3" t="s">
        <v>4627</v>
      </c>
      <c r="M387" s="2" t="s">
        <v>4617</v>
      </c>
      <c r="N387" t="s">
        <v>4590</v>
      </c>
      <c r="O387" t="s">
        <v>3173</v>
      </c>
      <c r="P387">
        <v>124</v>
      </c>
      <c r="Q387">
        <v>8.5316270000000003</v>
      </c>
      <c r="S387" s="20"/>
      <c r="T387"/>
      <c r="U387" s="6"/>
      <c r="V387" s="3"/>
      <c r="W387" s="3"/>
      <c r="X387" s="3"/>
    </row>
    <row r="388" spans="1:24">
      <c r="A388" s="3" t="s">
        <v>4468</v>
      </c>
      <c r="B388" s="3" t="s">
        <v>14</v>
      </c>
      <c r="C388" s="3" t="s">
        <v>3317</v>
      </c>
      <c r="D388" s="3" t="s">
        <v>3923</v>
      </c>
      <c r="E388" s="3" t="s">
        <v>53</v>
      </c>
      <c r="F388" s="4" t="s">
        <v>54</v>
      </c>
      <c r="G388" s="3" t="s">
        <v>4669</v>
      </c>
      <c r="H388" t="s">
        <v>5078</v>
      </c>
      <c r="I388" s="3" t="s">
        <v>96</v>
      </c>
      <c r="J388" s="3" t="s">
        <v>36</v>
      </c>
      <c r="K388" s="3" t="s">
        <v>23</v>
      </c>
      <c r="L388" s="3" t="s">
        <v>4627</v>
      </c>
      <c r="M388" s="2" t="s">
        <v>4617</v>
      </c>
      <c r="N388" t="s">
        <v>4590</v>
      </c>
      <c r="O388" t="s">
        <v>3173</v>
      </c>
      <c r="P388">
        <v>112</v>
      </c>
      <c r="Q388">
        <v>9.9602749999999993</v>
      </c>
      <c r="S388" s="20"/>
      <c r="T388"/>
      <c r="U388" s="3"/>
      <c r="V388" s="3"/>
      <c r="W388" s="3"/>
      <c r="X388" s="3"/>
    </row>
    <row r="389" spans="1:24">
      <c r="A389" s="3" t="s">
        <v>4469</v>
      </c>
      <c r="B389" s="3" t="s">
        <v>14</v>
      </c>
      <c r="C389" s="3" t="s">
        <v>3317</v>
      </c>
      <c r="D389" s="3" t="s">
        <v>3923</v>
      </c>
      <c r="E389" s="3" t="s">
        <v>53</v>
      </c>
      <c r="F389" s="4" t="s">
        <v>54</v>
      </c>
      <c r="G389" s="6" t="s">
        <v>4671</v>
      </c>
      <c r="H389" t="s">
        <v>5079</v>
      </c>
      <c r="I389" s="6" t="s">
        <v>96</v>
      </c>
      <c r="J389" s="3" t="s">
        <v>36</v>
      </c>
      <c r="K389" s="5" t="s">
        <v>23</v>
      </c>
      <c r="L389" s="3" t="s">
        <v>4627</v>
      </c>
      <c r="M389" s="2" t="s">
        <v>4617</v>
      </c>
      <c r="N389" t="s">
        <v>4590</v>
      </c>
      <c r="O389" t="s">
        <v>3173</v>
      </c>
      <c r="P389">
        <v>156</v>
      </c>
      <c r="Q389">
        <v>9.9462030000000006</v>
      </c>
      <c r="S389" s="20"/>
      <c r="T389"/>
      <c r="U389" s="6"/>
      <c r="V389" s="3"/>
      <c r="W389" s="3"/>
      <c r="X389" s="3"/>
    </row>
    <row r="390" spans="1:24">
      <c r="A390" s="3" t="s">
        <v>4467</v>
      </c>
      <c r="B390" s="3" t="s">
        <v>14</v>
      </c>
      <c r="C390" s="3" t="s">
        <v>3317</v>
      </c>
      <c r="D390" s="3" t="s">
        <v>3923</v>
      </c>
      <c r="E390" s="3" t="s">
        <v>53</v>
      </c>
      <c r="F390" s="4" t="s">
        <v>54</v>
      </c>
      <c r="G390" s="6" t="s">
        <v>4667</v>
      </c>
      <c r="H390" t="s">
        <v>5077</v>
      </c>
      <c r="I390" s="6" t="s">
        <v>96</v>
      </c>
      <c r="J390" s="3" t="s">
        <v>36</v>
      </c>
      <c r="K390" s="5" t="s">
        <v>23</v>
      </c>
      <c r="L390" s="3" t="s">
        <v>4627</v>
      </c>
      <c r="M390" s="2" t="s">
        <v>4617</v>
      </c>
      <c r="N390" t="s">
        <v>4590</v>
      </c>
      <c r="O390" t="s">
        <v>3173</v>
      </c>
      <c r="P390">
        <v>138</v>
      </c>
      <c r="Q390">
        <v>9.1999960000000005</v>
      </c>
      <c r="S390" s="20"/>
      <c r="T390"/>
      <c r="U390" s="3"/>
      <c r="V390" s="3"/>
      <c r="W390" s="3"/>
      <c r="X390" s="3"/>
    </row>
    <row r="391" spans="1:24" s="21" customFormat="1">
      <c r="A391" s="3" t="s">
        <v>4428</v>
      </c>
      <c r="B391" s="3" t="s">
        <v>14</v>
      </c>
      <c r="C391" s="3" t="s">
        <v>3317</v>
      </c>
      <c r="D391" s="3" t="s">
        <v>3653</v>
      </c>
      <c r="E391" s="3" t="s">
        <v>53</v>
      </c>
      <c r="F391" s="4" t="s">
        <v>54</v>
      </c>
      <c r="G391" s="6" t="s">
        <v>3338</v>
      </c>
      <c r="H391" t="s">
        <v>5062</v>
      </c>
      <c r="I391" s="6" t="s">
        <v>96</v>
      </c>
      <c r="J391" s="3" t="s">
        <v>225</v>
      </c>
      <c r="K391" s="5" t="s">
        <v>23</v>
      </c>
      <c r="L391" s="3" t="s">
        <v>4629</v>
      </c>
      <c r="M391" s="3" t="s">
        <v>4598</v>
      </c>
      <c r="N391" t="s">
        <v>4589</v>
      </c>
      <c r="O391" t="s">
        <v>3173</v>
      </c>
      <c r="P391">
        <v>147</v>
      </c>
      <c r="Q391">
        <v>5.81684</v>
      </c>
      <c r="R391"/>
      <c r="S391" s="20"/>
      <c r="T391"/>
      <c r="U391" s="6"/>
      <c r="V391" s="3"/>
      <c r="W391" s="3"/>
      <c r="X391" s="3"/>
    </row>
    <row r="392" spans="1:24" s="21" customFormat="1">
      <c r="A392" s="3" t="s">
        <v>4424</v>
      </c>
      <c r="B392" s="3" t="s">
        <v>14</v>
      </c>
      <c r="C392" s="3" t="s">
        <v>3317</v>
      </c>
      <c r="D392" s="3" t="s">
        <v>3653</v>
      </c>
      <c r="E392" s="3" t="s">
        <v>53</v>
      </c>
      <c r="F392" s="4" t="s">
        <v>54</v>
      </c>
      <c r="G392" s="6" t="s">
        <v>3413</v>
      </c>
      <c r="H392" t="s">
        <v>5058</v>
      </c>
      <c r="I392" s="6" t="s">
        <v>96</v>
      </c>
      <c r="J392" s="3" t="s">
        <v>225</v>
      </c>
      <c r="K392" s="5" t="s">
        <v>23</v>
      </c>
      <c r="L392" s="3" t="s">
        <v>4629</v>
      </c>
      <c r="M392" s="3" t="s">
        <v>4598</v>
      </c>
      <c r="N392" t="s">
        <v>4590</v>
      </c>
      <c r="O392" t="s">
        <v>3173</v>
      </c>
      <c r="P392">
        <v>143</v>
      </c>
      <c r="Q392">
        <v>6.3029060000000001</v>
      </c>
      <c r="R392"/>
      <c r="S392" s="20"/>
      <c r="T392"/>
      <c r="U392" s="3"/>
      <c r="V392" s="3"/>
      <c r="W392" s="3"/>
      <c r="X392" s="3"/>
    </row>
    <row r="393" spans="1:24" s="21" customFormat="1">
      <c r="A393" s="3" t="s">
        <v>4426</v>
      </c>
      <c r="B393" s="3" t="s">
        <v>14</v>
      </c>
      <c r="C393" s="3" t="s">
        <v>3317</v>
      </c>
      <c r="D393" s="3" t="s">
        <v>3653</v>
      </c>
      <c r="E393" s="3" t="s">
        <v>53</v>
      </c>
      <c r="F393" s="4" t="s">
        <v>54</v>
      </c>
      <c r="G393" s="6" t="s">
        <v>3367</v>
      </c>
      <c r="H393" t="s">
        <v>5060</v>
      </c>
      <c r="I393" s="6" t="s">
        <v>96</v>
      </c>
      <c r="J393" s="3" t="s">
        <v>225</v>
      </c>
      <c r="K393" s="5" t="s">
        <v>23</v>
      </c>
      <c r="L393" s="3" t="s">
        <v>4629</v>
      </c>
      <c r="M393" s="3" t="s">
        <v>4598</v>
      </c>
      <c r="N393" t="s">
        <v>4590</v>
      </c>
      <c r="O393" t="s">
        <v>3173</v>
      </c>
      <c r="P393">
        <v>156</v>
      </c>
      <c r="Q393">
        <v>7.7555699999999996</v>
      </c>
      <c r="R393"/>
      <c r="S393" s="20"/>
      <c r="T393"/>
      <c r="U393" s="6"/>
      <c r="V393" s="3"/>
      <c r="W393" s="3"/>
      <c r="X393" s="3"/>
    </row>
    <row r="394" spans="1:24" s="21" customFormat="1">
      <c r="A394" s="3" t="s">
        <v>4427</v>
      </c>
      <c r="B394" s="3" t="s">
        <v>14</v>
      </c>
      <c r="C394" s="3" t="s">
        <v>3317</v>
      </c>
      <c r="D394" s="3" t="s">
        <v>3653</v>
      </c>
      <c r="E394" s="3" t="s">
        <v>53</v>
      </c>
      <c r="F394" s="4" t="s">
        <v>54</v>
      </c>
      <c r="G394" s="3" t="s">
        <v>3369</v>
      </c>
      <c r="H394" t="s">
        <v>5061</v>
      </c>
      <c r="I394" s="3" t="s">
        <v>96</v>
      </c>
      <c r="J394" s="3" t="s">
        <v>225</v>
      </c>
      <c r="K394" s="5" t="s">
        <v>23</v>
      </c>
      <c r="L394" s="3" t="s">
        <v>4629</v>
      </c>
      <c r="M394" s="3" t="s">
        <v>4598</v>
      </c>
      <c r="N394" t="s">
        <v>4590</v>
      </c>
      <c r="O394" t="s">
        <v>3173</v>
      </c>
      <c r="P394">
        <v>131</v>
      </c>
      <c r="Q394">
        <v>5.6901830000000002</v>
      </c>
      <c r="R394"/>
      <c r="S394" s="20"/>
      <c r="T394"/>
      <c r="U394" s="3"/>
      <c r="V394" s="3"/>
      <c r="W394" s="3"/>
      <c r="X394" s="3"/>
    </row>
    <row r="395" spans="1:24" s="21" customFormat="1">
      <c r="A395" s="3" t="s">
        <v>4429</v>
      </c>
      <c r="B395" s="3" t="s">
        <v>14</v>
      </c>
      <c r="C395" s="3" t="s">
        <v>3317</v>
      </c>
      <c r="D395" s="3" t="s">
        <v>3653</v>
      </c>
      <c r="E395" s="3" t="s">
        <v>53</v>
      </c>
      <c r="F395" s="4" t="s">
        <v>54</v>
      </c>
      <c r="G395" s="3" t="s">
        <v>3340</v>
      </c>
      <c r="H395" t="s">
        <v>5063</v>
      </c>
      <c r="I395" s="3" t="s">
        <v>96</v>
      </c>
      <c r="J395" s="3" t="s">
        <v>225</v>
      </c>
      <c r="K395" s="5" t="s">
        <v>23</v>
      </c>
      <c r="L395" s="3" t="s">
        <v>4629</v>
      </c>
      <c r="M395" s="3" t="s">
        <v>4598</v>
      </c>
      <c r="N395" t="s">
        <v>4589</v>
      </c>
      <c r="O395" t="s">
        <v>3173</v>
      </c>
      <c r="P395">
        <v>136</v>
      </c>
      <c r="Q395">
        <v>7.5075430000000001</v>
      </c>
      <c r="R395"/>
      <c r="S395" s="20"/>
      <c r="T395"/>
      <c r="U395" s="6"/>
      <c r="V395" s="3"/>
      <c r="W395" s="3"/>
      <c r="X395" s="3"/>
    </row>
    <row r="396" spans="1:24" s="21" customFormat="1">
      <c r="A396" s="3" t="s">
        <v>4425</v>
      </c>
      <c r="B396" s="3" t="s">
        <v>14</v>
      </c>
      <c r="C396" s="3" t="s">
        <v>3317</v>
      </c>
      <c r="D396" s="3" t="s">
        <v>3653</v>
      </c>
      <c r="E396" s="3" t="s">
        <v>53</v>
      </c>
      <c r="F396" s="4" t="s">
        <v>54</v>
      </c>
      <c r="G396" s="3" t="s">
        <v>3415</v>
      </c>
      <c r="H396" t="s">
        <v>5059</v>
      </c>
      <c r="I396" s="3" t="s">
        <v>96</v>
      </c>
      <c r="J396" s="3" t="s">
        <v>225</v>
      </c>
      <c r="K396" s="5" t="s">
        <v>23</v>
      </c>
      <c r="L396" s="3" t="s">
        <v>4629</v>
      </c>
      <c r="M396" s="3" t="s">
        <v>4598</v>
      </c>
      <c r="N396" t="s">
        <v>4590</v>
      </c>
      <c r="O396" t="s">
        <v>3173</v>
      </c>
      <c r="P396">
        <v>164</v>
      </c>
      <c r="Q396">
        <v>8.5113179999999993</v>
      </c>
      <c r="R396"/>
      <c r="S396" s="20"/>
      <c r="T396"/>
      <c r="U396" s="3"/>
      <c r="V396" s="3"/>
      <c r="W396" s="3"/>
      <c r="X396" s="3"/>
    </row>
    <row r="397" spans="1:24" s="21" customFormat="1">
      <c r="A397" s="3" t="s">
        <v>4132</v>
      </c>
      <c r="B397" s="3" t="s">
        <v>14</v>
      </c>
      <c r="C397" s="3" t="s">
        <v>3317</v>
      </c>
      <c r="D397" s="3" t="s">
        <v>3534</v>
      </c>
      <c r="E397" s="3" t="s">
        <v>53</v>
      </c>
      <c r="F397" s="4" t="s">
        <v>54</v>
      </c>
      <c r="G397" s="6" t="s">
        <v>3413</v>
      </c>
      <c r="H397" t="s">
        <v>4859</v>
      </c>
      <c r="I397" s="6" t="s">
        <v>96</v>
      </c>
      <c r="J397" s="3" t="s">
        <v>222</v>
      </c>
      <c r="K397" s="3" t="s">
        <v>23</v>
      </c>
      <c r="L397" s="3" t="s">
        <v>4609</v>
      </c>
      <c r="M397" s="3" t="s">
        <v>4598</v>
      </c>
      <c r="N397" t="s">
        <v>4589</v>
      </c>
      <c r="O397" t="s">
        <v>4679</v>
      </c>
      <c r="P397">
        <v>127</v>
      </c>
      <c r="Q397">
        <v>4.1235759999999999</v>
      </c>
      <c r="R397"/>
      <c r="S397" s="20"/>
      <c r="T397"/>
      <c r="U397" s="6"/>
      <c r="V397" s="3"/>
      <c r="W397" s="3"/>
      <c r="X397" s="3"/>
    </row>
    <row r="398" spans="1:24" s="21" customFormat="1">
      <c r="A398" s="3" t="s">
        <v>4137</v>
      </c>
      <c r="B398" s="3" t="s">
        <v>14</v>
      </c>
      <c r="C398" s="3" t="s">
        <v>3317</v>
      </c>
      <c r="D398" s="3" t="s">
        <v>3534</v>
      </c>
      <c r="E398" s="3" t="s">
        <v>53</v>
      </c>
      <c r="F398" s="4" t="s">
        <v>54</v>
      </c>
      <c r="G398" s="3" t="s">
        <v>3340</v>
      </c>
      <c r="H398" t="s">
        <v>4864</v>
      </c>
      <c r="I398" s="3" t="s">
        <v>96</v>
      </c>
      <c r="J398" s="3" t="s">
        <v>222</v>
      </c>
      <c r="K398" s="3" t="s">
        <v>23</v>
      </c>
      <c r="L398" s="3" t="s">
        <v>4609</v>
      </c>
      <c r="M398" s="3" t="s">
        <v>4598</v>
      </c>
      <c r="N398" t="s">
        <v>4590</v>
      </c>
      <c r="O398" t="s">
        <v>4679</v>
      </c>
      <c r="P398">
        <v>107</v>
      </c>
      <c r="Q398">
        <v>5.3771649999999998</v>
      </c>
      <c r="R398"/>
      <c r="S398" s="20"/>
      <c r="T398"/>
      <c r="U398" s="3"/>
      <c r="V398" s="3"/>
      <c r="W398" s="3"/>
      <c r="X398" s="3"/>
    </row>
    <row r="399" spans="1:24" s="21" customFormat="1">
      <c r="A399" s="3" t="s">
        <v>4134</v>
      </c>
      <c r="B399" s="3" t="s">
        <v>14</v>
      </c>
      <c r="C399" s="3" t="s">
        <v>3317</v>
      </c>
      <c r="D399" s="3" t="s">
        <v>3534</v>
      </c>
      <c r="E399" s="3" t="s">
        <v>53</v>
      </c>
      <c r="F399" s="4" t="s">
        <v>54</v>
      </c>
      <c r="G399" s="6" t="s">
        <v>3367</v>
      </c>
      <c r="H399" t="s">
        <v>4861</v>
      </c>
      <c r="I399" s="6" t="s">
        <v>96</v>
      </c>
      <c r="J399" s="3" t="s">
        <v>222</v>
      </c>
      <c r="K399" s="3" t="s">
        <v>23</v>
      </c>
      <c r="L399" s="3" t="s">
        <v>4609</v>
      </c>
      <c r="M399" s="3" t="s">
        <v>4598</v>
      </c>
      <c r="N399" t="s">
        <v>4589</v>
      </c>
      <c r="O399" t="s">
        <v>4679</v>
      </c>
      <c r="P399">
        <v>114</v>
      </c>
      <c r="Q399">
        <v>4.8531620000000002</v>
      </c>
      <c r="R399"/>
      <c r="S399" s="20"/>
      <c r="T399"/>
      <c r="U399" s="6"/>
      <c r="V399" s="3"/>
      <c r="W399" s="3"/>
      <c r="X399" s="3"/>
    </row>
    <row r="400" spans="1:24" s="21" customFormat="1">
      <c r="A400" s="3" t="s">
        <v>4136</v>
      </c>
      <c r="B400" s="3" t="s">
        <v>14</v>
      </c>
      <c r="C400" s="3" t="s">
        <v>3317</v>
      </c>
      <c r="D400" s="3" t="s">
        <v>3534</v>
      </c>
      <c r="E400" s="3" t="s">
        <v>53</v>
      </c>
      <c r="F400" s="4" t="s">
        <v>54</v>
      </c>
      <c r="G400" s="6" t="s">
        <v>3338</v>
      </c>
      <c r="H400" t="s">
        <v>4863</v>
      </c>
      <c r="I400" s="6" t="s">
        <v>96</v>
      </c>
      <c r="J400" s="3" t="s">
        <v>222</v>
      </c>
      <c r="K400" s="3" t="s">
        <v>23</v>
      </c>
      <c r="L400" s="3" t="s">
        <v>4609</v>
      </c>
      <c r="M400" s="3" t="s">
        <v>4598</v>
      </c>
      <c r="N400" t="s">
        <v>4590</v>
      </c>
      <c r="O400" t="s">
        <v>4679</v>
      </c>
      <c r="P400">
        <v>110</v>
      </c>
      <c r="Q400">
        <v>2.7949250000000001</v>
      </c>
      <c r="R400"/>
      <c r="S400" s="20"/>
      <c r="T400"/>
      <c r="U400" s="3"/>
      <c r="V400" s="3"/>
      <c r="W400" s="3"/>
      <c r="X400" s="3"/>
    </row>
    <row r="401" spans="1:24" s="21" customFormat="1">
      <c r="A401" s="3" t="s">
        <v>4135</v>
      </c>
      <c r="B401" s="3" t="s">
        <v>14</v>
      </c>
      <c r="C401" s="3" t="s">
        <v>3317</v>
      </c>
      <c r="D401" s="3" t="s">
        <v>3534</v>
      </c>
      <c r="E401" s="3" t="s">
        <v>53</v>
      </c>
      <c r="F401" s="4" t="s">
        <v>54</v>
      </c>
      <c r="G401" s="3" t="s">
        <v>3369</v>
      </c>
      <c r="H401" t="s">
        <v>4862</v>
      </c>
      <c r="I401" s="3" t="s">
        <v>96</v>
      </c>
      <c r="J401" s="3" t="s">
        <v>222</v>
      </c>
      <c r="K401" s="3" t="s">
        <v>23</v>
      </c>
      <c r="L401" s="3" t="s">
        <v>4609</v>
      </c>
      <c r="M401" s="3" t="s">
        <v>4598</v>
      </c>
      <c r="N401" t="s">
        <v>4590</v>
      </c>
      <c r="O401" t="s">
        <v>4679</v>
      </c>
      <c r="P401">
        <v>113</v>
      </c>
      <c r="Q401">
        <v>6.5683720000000001</v>
      </c>
      <c r="R401"/>
      <c r="S401" s="20"/>
      <c r="T401"/>
      <c r="U401" s="6"/>
      <c r="V401" s="3"/>
      <c r="W401" s="3"/>
      <c r="X401" s="3"/>
    </row>
    <row r="402" spans="1:24" s="21" customFormat="1">
      <c r="A402" s="3" t="s">
        <v>4133</v>
      </c>
      <c r="B402" s="3" t="s">
        <v>14</v>
      </c>
      <c r="C402" s="3" t="s">
        <v>3317</v>
      </c>
      <c r="D402" s="3" t="s">
        <v>3534</v>
      </c>
      <c r="E402" s="3" t="s">
        <v>53</v>
      </c>
      <c r="F402" s="4" t="s">
        <v>54</v>
      </c>
      <c r="G402" s="3" t="s">
        <v>3415</v>
      </c>
      <c r="H402" t="s">
        <v>4860</v>
      </c>
      <c r="I402" s="3" t="s">
        <v>96</v>
      </c>
      <c r="J402" s="3" t="s">
        <v>222</v>
      </c>
      <c r="K402" s="3" t="s">
        <v>23</v>
      </c>
      <c r="L402" s="3" t="s">
        <v>4609</v>
      </c>
      <c r="M402" s="3" t="s">
        <v>4598</v>
      </c>
      <c r="N402" t="s">
        <v>4589</v>
      </c>
      <c r="O402" t="s">
        <v>4679</v>
      </c>
      <c r="P402">
        <v>126</v>
      </c>
      <c r="Q402">
        <v>6.6342860000000003</v>
      </c>
      <c r="R402"/>
      <c r="S402" s="20"/>
      <c r="T402"/>
      <c r="U402" s="3"/>
      <c r="V402" s="3"/>
      <c r="W402" s="3"/>
      <c r="X402" s="3"/>
    </row>
    <row r="403" spans="1:24" s="21" customFormat="1">
      <c r="A403" s="3" t="s">
        <v>4081</v>
      </c>
      <c r="B403" s="3" t="s">
        <v>14</v>
      </c>
      <c r="C403" s="3" t="s">
        <v>3317</v>
      </c>
      <c r="D403" s="3" t="s">
        <v>3386</v>
      </c>
      <c r="E403" s="3" t="s">
        <v>53</v>
      </c>
      <c r="F403" s="4" t="s">
        <v>54</v>
      </c>
      <c r="G403" s="7" t="s">
        <v>3415</v>
      </c>
      <c r="H403" t="s">
        <v>4768</v>
      </c>
      <c r="I403" s="3" t="s">
        <v>96</v>
      </c>
      <c r="J403" s="3" t="s">
        <v>36</v>
      </c>
      <c r="K403" s="8" t="s">
        <v>23</v>
      </c>
      <c r="L403" s="3" t="s">
        <v>4597</v>
      </c>
      <c r="M403" s="3" t="s">
        <v>4598</v>
      </c>
      <c r="N403" t="s">
        <v>4589</v>
      </c>
      <c r="O403" t="s">
        <v>3195</v>
      </c>
      <c r="P403">
        <v>123</v>
      </c>
      <c r="Q403">
        <v>7.9199400000000004</v>
      </c>
      <c r="R403"/>
      <c r="S403" s="20"/>
      <c r="T403"/>
      <c r="U403" s="3"/>
      <c r="V403" s="3"/>
      <c r="W403" s="3"/>
      <c r="X403" s="3"/>
    </row>
    <row r="404" spans="1:24" s="21" customFormat="1">
      <c r="A404" s="3" t="s">
        <v>4083</v>
      </c>
      <c r="B404" s="3" t="s">
        <v>14</v>
      </c>
      <c r="C404" s="3" t="s">
        <v>3317</v>
      </c>
      <c r="D404" s="3" t="s">
        <v>3386</v>
      </c>
      <c r="E404" s="3" t="s">
        <v>53</v>
      </c>
      <c r="F404" s="4" t="s">
        <v>54</v>
      </c>
      <c r="G404" s="7" t="s">
        <v>3369</v>
      </c>
      <c r="H404" t="s">
        <v>4770</v>
      </c>
      <c r="I404" s="3" t="s">
        <v>96</v>
      </c>
      <c r="J404" s="3" t="s">
        <v>36</v>
      </c>
      <c r="K404" s="8" t="s">
        <v>23</v>
      </c>
      <c r="L404" s="3" t="s">
        <v>4597</v>
      </c>
      <c r="M404" s="3" t="s">
        <v>4598</v>
      </c>
      <c r="N404" t="s">
        <v>4590</v>
      </c>
      <c r="O404" t="s">
        <v>3195</v>
      </c>
      <c r="P404">
        <v>141</v>
      </c>
      <c r="Q404">
        <v>5.5782749999999997</v>
      </c>
      <c r="R404"/>
      <c r="S404" s="20"/>
      <c r="T404"/>
      <c r="U404" s="6"/>
      <c r="V404" s="3"/>
      <c r="W404" s="3"/>
      <c r="X404" s="3"/>
    </row>
    <row r="405" spans="1:24" s="21" customFormat="1">
      <c r="A405" s="3" t="s">
        <v>4082</v>
      </c>
      <c r="B405" s="3" t="s">
        <v>14</v>
      </c>
      <c r="C405" s="3" t="s">
        <v>3317</v>
      </c>
      <c r="D405" s="3" t="s">
        <v>3386</v>
      </c>
      <c r="E405" s="3" t="s">
        <v>53</v>
      </c>
      <c r="F405" s="4" t="s">
        <v>54</v>
      </c>
      <c r="G405" s="11" t="s">
        <v>3367</v>
      </c>
      <c r="H405" t="s">
        <v>4769</v>
      </c>
      <c r="I405" s="3" t="s">
        <v>96</v>
      </c>
      <c r="J405" s="3" t="s">
        <v>36</v>
      </c>
      <c r="K405" s="8" t="s">
        <v>23</v>
      </c>
      <c r="L405" s="3" t="s">
        <v>4597</v>
      </c>
      <c r="M405" s="3" t="s">
        <v>4598</v>
      </c>
      <c r="N405" t="s">
        <v>4589</v>
      </c>
      <c r="O405" t="s">
        <v>3195</v>
      </c>
      <c r="P405">
        <v>123</v>
      </c>
      <c r="Q405">
        <v>7.5479320000000003</v>
      </c>
      <c r="R405"/>
      <c r="S405" s="20"/>
      <c r="T405"/>
      <c r="U405" s="3"/>
      <c r="V405" s="3"/>
      <c r="W405" s="3"/>
      <c r="X405" s="3"/>
    </row>
    <row r="406" spans="1:24" s="21" customFormat="1">
      <c r="A406" s="3" t="s">
        <v>4080</v>
      </c>
      <c r="B406" s="3" t="s">
        <v>14</v>
      </c>
      <c r="C406" s="3" t="s">
        <v>3317</v>
      </c>
      <c r="D406" s="3" t="s">
        <v>3386</v>
      </c>
      <c r="E406" s="3" t="s">
        <v>53</v>
      </c>
      <c r="F406" s="4" t="s">
        <v>54</v>
      </c>
      <c r="G406" s="11" t="s">
        <v>3413</v>
      </c>
      <c r="H406" t="s">
        <v>4767</v>
      </c>
      <c r="I406" s="3" t="s">
        <v>96</v>
      </c>
      <c r="J406" s="3" t="s">
        <v>36</v>
      </c>
      <c r="K406" s="8" t="s">
        <v>23</v>
      </c>
      <c r="L406" s="3" t="s">
        <v>4597</v>
      </c>
      <c r="M406" s="3" t="s">
        <v>4598</v>
      </c>
      <c r="N406" t="s">
        <v>4589</v>
      </c>
      <c r="O406" t="s">
        <v>3195</v>
      </c>
      <c r="P406">
        <v>140</v>
      </c>
      <c r="Q406">
        <v>8.8034389999999991</v>
      </c>
      <c r="R406"/>
      <c r="S406" s="20"/>
      <c r="T406"/>
      <c r="U406" s="6"/>
      <c r="V406" s="3"/>
      <c r="W406" s="3"/>
      <c r="X406" s="3"/>
    </row>
    <row r="407" spans="1:24" s="21" customFormat="1">
      <c r="A407" s="3" t="s">
        <v>4085</v>
      </c>
      <c r="B407" s="3" t="s">
        <v>14</v>
      </c>
      <c r="C407" s="3" t="s">
        <v>3317</v>
      </c>
      <c r="D407" s="3" t="s">
        <v>3386</v>
      </c>
      <c r="E407" s="3" t="s">
        <v>53</v>
      </c>
      <c r="F407" s="4" t="s">
        <v>54</v>
      </c>
      <c r="G407" s="7" t="s">
        <v>3340</v>
      </c>
      <c r="H407" t="s">
        <v>4772</v>
      </c>
      <c r="I407" s="3" t="s">
        <v>96</v>
      </c>
      <c r="J407" s="3" t="s">
        <v>36</v>
      </c>
      <c r="K407" s="8" t="s">
        <v>23</v>
      </c>
      <c r="L407" s="3" t="s">
        <v>4597</v>
      </c>
      <c r="M407" s="3" t="s">
        <v>4598</v>
      </c>
      <c r="N407" t="s">
        <v>4590</v>
      </c>
      <c r="O407" t="s">
        <v>3195</v>
      </c>
      <c r="P407">
        <v>163</v>
      </c>
      <c r="Q407">
        <v>12.659029</v>
      </c>
      <c r="R407"/>
      <c r="S407" s="20"/>
      <c r="T407"/>
      <c r="U407" s="3"/>
      <c r="V407" s="3"/>
      <c r="W407" s="3"/>
      <c r="X407" s="3"/>
    </row>
    <row r="408" spans="1:24" s="21" customFormat="1">
      <c r="A408" s="3" t="s">
        <v>4084</v>
      </c>
      <c r="B408" s="3" t="s">
        <v>14</v>
      </c>
      <c r="C408" s="3" t="s">
        <v>3317</v>
      </c>
      <c r="D408" s="3" t="s">
        <v>3386</v>
      </c>
      <c r="E408" s="3" t="s">
        <v>53</v>
      </c>
      <c r="F408" s="4" t="s">
        <v>54</v>
      </c>
      <c r="G408" s="11" t="s">
        <v>3338</v>
      </c>
      <c r="H408" t="s">
        <v>4771</v>
      </c>
      <c r="I408" s="3" t="s">
        <v>96</v>
      </c>
      <c r="J408" s="3" t="s">
        <v>36</v>
      </c>
      <c r="K408" s="8" t="s">
        <v>23</v>
      </c>
      <c r="L408" s="3" t="s">
        <v>4597</v>
      </c>
      <c r="M408" s="3" t="s">
        <v>4598</v>
      </c>
      <c r="N408" t="s">
        <v>4590</v>
      </c>
      <c r="O408" t="s">
        <v>3195</v>
      </c>
      <c r="P408">
        <v>134</v>
      </c>
      <c r="Q408">
        <v>6.7902329999999997</v>
      </c>
      <c r="R408"/>
      <c r="S408" s="20"/>
      <c r="T408"/>
      <c r="U408" s="6"/>
      <c r="V408" s="3"/>
      <c r="W408" s="3"/>
      <c r="X408" s="3"/>
    </row>
    <row r="409" spans="1:24" s="21" customFormat="1">
      <c r="A409" s="3" t="s">
        <v>4029</v>
      </c>
      <c r="B409" s="3" t="s">
        <v>14</v>
      </c>
      <c r="C409" s="3" t="s">
        <v>3317</v>
      </c>
      <c r="D409" s="3" t="s">
        <v>3497</v>
      </c>
      <c r="E409" s="3" t="s">
        <v>517</v>
      </c>
      <c r="F409" s="4" t="s">
        <v>54</v>
      </c>
      <c r="G409" s="3" t="s">
        <v>3365</v>
      </c>
      <c r="H409" t="s">
        <v>5112</v>
      </c>
      <c r="I409" s="3" t="s">
        <v>57</v>
      </c>
      <c r="J409" s="3" t="s">
        <v>225</v>
      </c>
      <c r="K409" s="3" t="s">
        <v>23</v>
      </c>
      <c r="L409" s="3" t="s">
        <v>4592</v>
      </c>
      <c r="M409" s="2" t="s">
        <v>4593</v>
      </c>
      <c r="N409" t="s">
        <v>4590</v>
      </c>
      <c r="O409" s="51" t="s">
        <v>3195</v>
      </c>
      <c r="P409">
        <v>176</v>
      </c>
      <c r="Q409">
        <v>26.569662000000001</v>
      </c>
      <c r="R409"/>
      <c r="S409" s="20"/>
      <c r="T409"/>
      <c r="U409" s="3"/>
      <c r="V409" s="3"/>
      <c r="W409" s="3"/>
      <c r="X409" s="3"/>
    </row>
    <row r="410" spans="1:24" s="21" customFormat="1">
      <c r="A410" s="3" t="s">
        <v>3991</v>
      </c>
      <c r="B410" s="3" t="s">
        <v>14</v>
      </c>
      <c r="C410" s="3" t="s">
        <v>3317</v>
      </c>
      <c r="D410" s="3" t="s">
        <v>3356</v>
      </c>
      <c r="E410" s="3" t="s">
        <v>53</v>
      </c>
      <c r="F410" s="4" t="s">
        <v>54</v>
      </c>
      <c r="G410" s="3" t="s">
        <v>3353</v>
      </c>
      <c r="H410" t="s">
        <v>4790</v>
      </c>
      <c r="I410" s="3" t="s">
        <v>57</v>
      </c>
      <c r="J410" s="3" t="s">
        <v>225</v>
      </c>
      <c r="K410" s="3" t="s">
        <v>23</v>
      </c>
      <c r="L410" s="3" t="s">
        <v>4592</v>
      </c>
      <c r="M410" s="2" t="s">
        <v>4593</v>
      </c>
      <c r="N410" t="s">
        <v>4589</v>
      </c>
      <c r="O410" s="51" t="s">
        <v>3195</v>
      </c>
      <c r="P410">
        <v>169</v>
      </c>
      <c r="Q410">
        <v>15.348511999999999</v>
      </c>
      <c r="R410"/>
      <c r="S410" s="20"/>
      <c r="T410"/>
      <c r="U410" s="6"/>
      <c r="V410" s="3"/>
      <c r="W410" s="3"/>
      <c r="X410" s="3"/>
    </row>
    <row r="411" spans="1:24" s="21" customFormat="1">
      <c r="A411" s="3" t="s">
        <v>3989</v>
      </c>
      <c r="B411" s="3" t="s">
        <v>14</v>
      </c>
      <c r="C411" s="3" t="s">
        <v>3317</v>
      </c>
      <c r="D411" s="3" t="s">
        <v>3356</v>
      </c>
      <c r="E411" s="3" t="s">
        <v>53</v>
      </c>
      <c r="F411" s="4" t="s">
        <v>54</v>
      </c>
      <c r="G411" s="3" t="s">
        <v>3363</v>
      </c>
      <c r="H411" t="s">
        <v>4746</v>
      </c>
      <c r="I411" s="3" t="s">
        <v>57</v>
      </c>
      <c r="J411" s="3" t="s">
        <v>225</v>
      </c>
      <c r="K411" s="3" t="s">
        <v>23</v>
      </c>
      <c r="L411" s="3" t="s">
        <v>4592</v>
      </c>
      <c r="M411" s="2" t="s">
        <v>4593</v>
      </c>
      <c r="N411" t="s">
        <v>4590</v>
      </c>
      <c r="O411" s="51" t="s">
        <v>3195</v>
      </c>
      <c r="P411">
        <v>170</v>
      </c>
      <c r="Q411">
        <v>13.229115999999999</v>
      </c>
      <c r="R411"/>
      <c r="S411" s="20"/>
      <c r="T411"/>
      <c r="U411" s="6"/>
      <c r="V411" s="3"/>
      <c r="W411" s="3"/>
      <c r="X411" s="3"/>
    </row>
    <row r="412" spans="1:24" s="21" customFormat="1">
      <c r="A412" s="3" t="s">
        <v>4028</v>
      </c>
      <c r="B412" s="3" t="s">
        <v>14</v>
      </c>
      <c r="C412" s="3" t="s">
        <v>3317</v>
      </c>
      <c r="D412" s="3" t="s">
        <v>3497</v>
      </c>
      <c r="E412" s="3" t="s">
        <v>517</v>
      </c>
      <c r="F412" s="4" t="s">
        <v>54</v>
      </c>
      <c r="G412" s="3" t="s">
        <v>3363</v>
      </c>
      <c r="H412" t="s">
        <v>5111</v>
      </c>
      <c r="I412" s="3" t="s">
        <v>57</v>
      </c>
      <c r="J412" s="3" t="s">
        <v>225</v>
      </c>
      <c r="K412" s="3" t="s">
        <v>23</v>
      </c>
      <c r="L412" s="3" t="s">
        <v>4592</v>
      </c>
      <c r="M412" s="2" t="s">
        <v>4593</v>
      </c>
      <c r="N412" t="s">
        <v>4590</v>
      </c>
      <c r="O412" s="51" t="s">
        <v>3195</v>
      </c>
      <c r="P412">
        <v>174</v>
      </c>
      <c r="Q412">
        <v>21.581434999999999</v>
      </c>
      <c r="R412"/>
      <c r="S412" s="20"/>
      <c r="T412"/>
      <c r="U412" s="6"/>
      <c r="V412" s="3"/>
      <c r="W412" s="3"/>
      <c r="X412" s="3"/>
    </row>
    <row r="413" spans="1:24" s="21" customFormat="1">
      <c r="A413" s="3" t="s">
        <v>3992</v>
      </c>
      <c r="B413" s="3" t="s">
        <v>14</v>
      </c>
      <c r="C413" s="3" t="s">
        <v>3317</v>
      </c>
      <c r="D413" s="3" t="s">
        <v>3356</v>
      </c>
      <c r="E413" s="3" t="s">
        <v>53</v>
      </c>
      <c r="F413" s="4" t="s">
        <v>54</v>
      </c>
      <c r="G413" s="3" t="s">
        <v>3327</v>
      </c>
      <c r="H413" t="s">
        <v>4791</v>
      </c>
      <c r="I413" s="3" t="s">
        <v>57</v>
      </c>
      <c r="J413" s="3" t="s">
        <v>225</v>
      </c>
      <c r="K413" s="3" t="s">
        <v>23</v>
      </c>
      <c r="L413" s="3" t="s">
        <v>4592</v>
      </c>
      <c r="M413" s="2" t="s">
        <v>4593</v>
      </c>
      <c r="N413" t="s">
        <v>4589</v>
      </c>
      <c r="O413" s="51" t="s">
        <v>3195</v>
      </c>
      <c r="P413">
        <v>202</v>
      </c>
      <c r="Q413">
        <v>20.828322</v>
      </c>
      <c r="R413"/>
      <c r="S413" s="20"/>
      <c r="T413"/>
      <c r="U413" s="12"/>
      <c r="V413" s="3"/>
      <c r="W413" s="3"/>
      <c r="X413" s="3"/>
    </row>
    <row r="414" spans="1:24" s="21" customFormat="1">
      <c r="A414" s="3" t="s">
        <v>3990</v>
      </c>
      <c r="B414" s="3" t="s">
        <v>14</v>
      </c>
      <c r="C414" s="3" t="s">
        <v>3317</v>
      </c>
      <c r="D414" s="3" t="s">
        <v>3356</v>
      </c>
      <c r="E414" s="3" t="s">
        <v>53</v>
      </c>
      <c r="F414" s="4" t="s">
        <v>54</v>
      </c>
      <c r="G414" s="3" t="s">
        <v>3365</v>
      </c>
      <c r="H414" t="s">
        <v>4747</v>
      </c>
      <c r="I414" s="3" t="s">
        <v>57</v>
      </c>
      <c r="J414" s="3" t="s">
        <v>225</v>
      </c>
      <c r="K414" s="3" t="s">
        <v>23</v>
      </c>
      <c r="L414" s="3" t="s">
        <v>4592</v>
      </c>
      <c r="M414" s="2" t="s">
        <v>4593</v>
      </c>
      <c r="N414" t="s">
        <v>4590</v>
      </c>
      <c r="O414" s="51" t="s">
        <v>3195</v>
      </c>
      <c r="P414">
        <v>179</v>
      </c>
      <c r="Q414">
        <v>18.278756000000001</v>
      </c>
      <c r="R414"/>
      <c r="S414" s="20"/>
      <c r="T414"/>
      <c r="U414" s="13"/>
      <c r="V414" s="3"/>
      <c r="W414" s="3"/>
      <c r="X414" s="3"/>
    </row>
    <row r="415" spans="1:24" s="21" customFormat="1">
      <c r="A415" s="3" t="s">
        <v>3988</v>
      </c>
      <c r="B415" s="3" t="s">
        <v>14</v>
      </c>
      <c r="C415" s="3" t="s">
        <v>3317</v>
      </c>
      <c r="D415" s="3" t="s">
        <v>3451</v>
      </c>
      <c r="E415" s="3" t="s">
        <v>53</v>
      </c>
      <c r="F415" s="4" t="s">
        <v>54</v>
      </c>
      <c r="G415" s="3" t="s">
        <v>3436</v>
      </c>
      <c r="H415" t="s">
        <v>4789</v>
      </c>
      <c r="I415" s="3" t="s">
        <v>57</v>
      </c>
      <c r="J415" s="3" t="s">
        <v>225</v>
      </c>
      <c r="K415" s="3" t="s">
        <v>23</v>
      </c>
      <c r="L415" s="3" t="s">
        <v>4592</v>
      </c>
      <c r="M415" s="2" t="s">
        <v>4593</v>
      </c>
      <c r="N415" t="s">
        <v>4590</v>
      </c>
      <c r="O415" s="51" t="s">
        <v>3195</v>
      </c>
      <c r="P415">
        <v>182</v>
      </c>
      <c r="Q415">
        <v>15.719709999999999</v>
      </c>
      <c r="R415"/>
      <c r="S415" s="20"/>
      <c r="T415"/>
      <c r="U415" s="12"/>
      <c r="V415" s="3"/>
      <c r="W415" s="3"/>
      <c r="X415" s="3"/>
    </row>
    <row r="416" spans="1:24" s="21" customFormat="1">
      <c r="A416" s="3" t="s">
        <v>3987</v>
      </c>
      <c r="B416" s="3" t="s">
        <v>14</v>
      </c>
      <c r="C416" s="3" t="s">
        <v>3317</v>
      </c>
      <c r="D416" s="3" t="s">
        <v>3451</v>
      </c>
      <c r="E416" s="3" t="s">
        <v>53</v>
      </c>
      <c r="F416" s="4" t="s">
        <v>54</v>
      </c>
      <c r="G416" s="3" t="s">
        <v>3434</v>
      </c>
      <c r="H416" t="s">
        <v>4788</v>
      </c>
      <c r="I416" s="3" t="s">
        <v>57</v>
      </c>
      <c r="J416" s="3" t="s">
        <v>225</v>
      </c>
      <c r="K416" s="3" t="s">
        <v>23</v>
      </c>
      <c r="L416" s="3" t="s">
        <v>4592</v>
      </c>
      <c r="M416" s="2" t="s">
        <v>4593</v>
      </c>
      <c r="N416" t="s">
        <v>4590</v>
      </c>
      <c r="O416" s="51" t="s">
        <v>3195</v>
      </c>
      <c r="P416">
        <v>159</v>
      </c>
      <c r="Q416">
        <v>14.460072</v>
      </c>
      <c r="R416"/>
      <c r="S416" s="20"/>
      <c r="T416"/>
      <c r="U416" s="13"/>
      <c r="V416" s="3"/>
      <c r="W416" s="3"/>
      <c r="X416" s="3"/>
    </row>
    <row r="417" spans="1:24" s="21" customFormat="1">
      <c r="A417" s="3" t="s">
        <v>4030</v>
      </c>
      <c r="B417" s="3" t="s">
        <v>14</v>
      </c>
      <c r="C417" s="3" t="s">
        <v>3317</v>
      </c>
      <c r="D417" s="3" t="s">
        <v>3497</v>
      </c>
      <c r="E417" s="3" t="s">
        <v>517</v>
      </c>
      <c r="F417" s="4" t="s">
        <v>54</v>
      </c>
      <c r="G417" s="3" t="s">
        <v>3353</v>
      </c>
      <c r="H417" t="s">
        <v>5113</v>
      </c>
      <c r="I417" s="3" t="s">
        <v>57</v>
      </c>
      <c r="J417" s="3" t="s">
        <v>225</v>
      </c>
      <c r="K417" s="3" t="s">
        <v>23</v>
      </c>
      <c r="L417" s="3" t="s">
        <v>4592</v>
      </c>
      <c r="M417" s="2" t="s">
        <v>4593</v>
      </c>
      <c r="N417" t="s">
        <v>4590</v>
      </c>
      <c r="O417" s="51" t="s">
        <v>3195</v>
      </c>
      <c r="P417">
        <v>162</v>
      </c>
      <c r="Q417">
        <v>25.957376</v>
      </c>
      <c r="R417"/>
      <c r="S417" s="20"/>
      <c r="T417"/>
      <c r="U417" s="6"/>
      <c r="V417" s="3"/>
      <c r="W417" s="3"/>
      <c r="X417" s="3"/>
    </row>
    <row r="418" spans="1:24" s="21" customFormat="1">
      <c r="A418" s="3" t="s">
        <v>3980</v>
      </c>
      <c r="B418" s="3" t="s">
        <v>14</v>
      </c>
      <c r="C418" s="3" t="s">
        <v>3317</v>
      </c>
      <c r="D418" s="3" t="s">
        <v>3433</v>
      </c>
      <c r="E418" s="3" t="s">
        <v>517</v>
      </c>
      <c r="F418" s="4" t="s">
        <v>54</v>
      </c>
      <c r="G418" s="3" t="s">
        <v>3365</v>
      </c>
      <c r="H418" t="s">
        <v>5129</v>
      </c>
      <c r="I418" s="6" t="s">
        <v>57</v>
      </c>
      <c r="J418" s="3" t="s">
        <v>222</v>
      </c>
      <c r="K418" s="5" t="s">
        <v>23</v>
      </c>
      <c r="L418" s="3" t="s">
        <v>4595</v>
      </c>
      <c r="M418" s="2" t="s">
        <v>4593</v>
      </c>
      <c r="N418" t="s">
        <v>4590</v>
      </c>
      <c r="O418" s="51" t="s">
        <v>3173</v>
      </c>
      <c r="P418">
        <v>168</v>
      </c>
      <c r="Q418">
        <v>13.981185999999999</v>
      </c>
      <c r="R418"/>
      <c r="S418" s="20"/>
      <c r="T418"/>
      <c r="U418" s="3"/>
      <c r="V418" s="3"/>
      <c r="W418" s="3"/>
      <c r="X418" s="3"/>
    </row>
    <row r="419" spans="1:24" s="21" customFormat="1">
      <c r="A419" s="3" t="s">
        <v>3979</v>
      </c>
      <c r="B419" s="3" t="s">
        <v>14</v>
      </c>
      <c r="C419" s="3" t="s">
        <v>3317</v>
      </c>
      <c r="D419" s="3" t="s">
        <v>3433</v>
      </c>
      <c r="E419" s="3" t="s">
        <v>517</v>
      </c>
      <c r="F419" s="4" t="s">
        <v>54</v>
      </c>
      <c r="G419" s="6" t="s">
        <v>3363</v>
      </c>
      <c r="H419" t="s">
        <v>5128</v>
      </c>
      <c r="I419" s="6" t="s">
        <v>57</v>
      </c>
      <c r="J419" s="3" t="s">
        <v>222</v>
      </c>
      <c r="K419" s="5" t="s">
        <v>23</v>
      </c>
      <c r="L419" s="3" t="s">
        <v>4595</v>
      </c>
      <c r="M419" s="2" t="s">
        <v>4593</v>
      </c>
      <c r="N419" t="s">
        <v>4590</v>
      </c>
      <c r="O419" s="51" t="s">
        <v>3173</v>
      </c>
      <c r="P419">
        <v>150</v>
      </c>
      <c r="Q419">
        <v>14.478814</v>
      </c>
      <c r="R419"/>
      <c r="S419" s="20"/>
      <c r="T419"/>
      <c r="U419" s="6"/>
      <c r="V419" s="3"/>
      <c r="W419" s="3"/>
      <c r="X419" s="3"/>
    </row>
    <row r="420" spans="1:24" s="21" customFormat="1">
      <c r="A420" s="20" t="s">
        <v>4496</v>
      </c>
      <c r="B420" s="20" t="s">
        <v>14</v>
      </c>
      <c r="C420" s="20" t="s">
        <v>3317</v>
      </c>
      <c r="D420" s="20" t="s">
        <v>3329</v>
      </c>
      <c r="E420" s="20" t="s">
        <v>53</v>
      </c>
      <c r="F420" s="22" t="s">
        <v>54</v>
      </c>
      <c r="G420" s="20" t="s">
        <v>3353</v>
      </c>
      <c r="H420" s="21" t="s">
        <v>4744</v>
      </c>
      <c r="I420" s="20" t="s">
        <v>57</v>
      </c>
      <c r="J420" s="20" t="s">
        <v>222</v>
      </c>
      <c r="K420" s="20" t="s">
        <v>23</v>
      </c>
      <c r="L420" s="20" t="s">
        <v>4595</v>
      </c>
      <c r="M420" s="53" t="s">
        <v>4593</v>
      </c>
      <c r="N420" s="21" t="s">
        <v>4590</v>
      </c>
      <c r="O420" s="28" t="s">
        <v>3195</v>
      </c>
      <c r="P420">
        <v>180</v>
      </c>
      <c r="Q420">
        <v>19.616841000000001</v>
      </c>
      <c r="R420"/>
      <c r="S420" s="20"/>
      <c r="T420"/>
      <c r="U420" s="6"/>
      <c r="V420" s="3"/>
      <c r="W420" s="3"/>
      <c r="X420" s="3"/>
    </row>
    <row r="421" spans="1:24" s="21" customFormat="1">
      <c r="A421" s="3" t="s">
        <v>4495</v>
      </c>
      <c r="B421" s="3" t="s">
        <v>14</v>
      </c>
      <c r="C421" s="3" t="s">
        <v>3317</v>
      </c>
      <c r="D421" s="3" t="s">
        <v>3446</v>
      </c>
      <c r="E421" s="3" t="s">
        <v>53</v>
      </c>
      <c r="F421" s="4" t="s">
        <v>54</v>
      </c>
      <c r="G421" s="3" t="s">
        <v>3365</v>
      </c>
      <c r="H421" t="s">
        <v>4779</v>
      </c>
      <c r="I421" s="3" t="s">
        <v>57</v>
      </c>
      <c r="J421" s="3" t="s">
        <v>222</v>
      </c>
      <c r="K421" s="3" t="s">
        <v>23</v>
      </c>
      <c r="L421" s="3" t="s">
        <v>4595</v>
      </c>
      <c r="M421" s="2" t="s">
        <v>4593</v>
      </c>
      <c r="N421" t="s">
        <v>4590</v>
      </c>
      <c r="O421" t="s">
        <v>3173</v>
      </c>
      <c r="P421">
        <v>147</v>
      </c>
      <c r="Q421">
        <v>15.549631</v>
      </c>
      <c r="R421"/>
      <c r="S421" s="20"/>
      <c r="T421"/>
      <c r="U421" s="3"/>
      <c r="V421" s="3"/>
      <c r="W421" s="3"/>
      <c r="X421" s="3"/>
    </row>
    <row r="422" spans="1:24" s="21" customFormat="1">
      <c r="A422" s="3" t="s">
        <v>4441</v>
      </c>
      <c r="B422" s="3" t="s">
        <v>14</v>
      </c>
      <c r="C422" s="3" t="s">
        <v>3317</v>
      </c>
      <c r="D422" s="3" t="s">
        <v>3897</v>
      </c>
      <c r="E422" s="3" t="s">
        <v>53</v>
      </c>
      <c r="F422" s="4" t="s">
        <v>54</v>
      </c>
      <c r="G422" s="3" t="s">
        <v>3436</v>
      </c>
      <c r="H422" t="s">
        <v>4777</v>
      </c>
      <c r="I422" s="3" t="s">
        <v>57</v>
      </c>
      <c r="J422" s="3" t="s">
        <v>222</v>
      </c>
      <c r="K422" s="5" t="s">
        <v>23</v>
      </c>
      <c r="L422" s="3" t="s">
        <v>4595</v>
      </c>
      <c r="M422" s="2" t="s">
        <v>4593</v>
      </c>
      <c r="N422" t="s">
        <v>4589</v>
      </c>
      <c r="O422" t="s">
        <v>3173</v>
      </c>
      <c r="P422">
        <v>125</v>
      </c>
      <c r="Q422">
        <v>14.856059999999999</v>
      </c>
      <c r="R422"/>
      <c r="S422" s="20"/>
      <c r="T422"/>
      <c r="U422" s="6"/>
      <c r="V422" s="3"/>
      <c r="W422" s="3"/>
      <c r="X422" s="3"/>
    </row>
    <row r="423" spans="1:24" s="21" customFormat="1">
      <c r="A423" s="3" t="s">
        <v>3978</v>
      </c>
      <c r="B423" s="3" t="s">
        <v>14</v>
      </c>
      <c r="C423" s="3" t="s">
        <v>3317</v>
      </c>
      <c r="D423" s="3" t="s">
        <v>3433</v>
      </c>
      <c r="E423" s="3" t="s">
        <v>517</v>
      </c>
      <c r="F423" s="4" t="s">
        <v>54</v>
      </c>
      <c r="G423" s="3" t="s">
        <v>3436</v>
      </c>
      <c r="H423" t="s">
        <v>5127</v>
      </c>
      <c r="I423" s="6" t="s">
        <v>57</v>
      </c>
      <c r="J423" s="3" t="s">
        <v>222</v>
      </c>
      <c r="K423" s="5" t="s">
        <v>23</v>
      </c>
      <c r="L423" s="3" t="s">
        <v>4595</v>
      </c>
      <c r="M423" s="2" t="s">
        <v>4593</v>
      </c>
      <c r="N423" t="s">
        <v>4590</v>
      </c>
      <c r="O423" s="51" t="s">
        <v>3173</v>
      </c>
      <c r="P423">
        <v>153</v>
      </c>
      <c r="Q423">
        <v>13.161704</v>
      </c>
      <c r="R423"/>
      <c r="S423" s="20"/>
      <c r="T423"/>
      <c r="U423" s="3"/>
      <c r="V423" s="3"/>
      <c r="W423" s="3"/>
      <c r="X423" s="3"/>
    </row>
    <row r="424" spans="1:24" s="21" customFormat="1">
      <c r="A424" s="3" t="s">
        <v>3977</v>
      </c>
      <c r="B424" s="3" t="s">
        <v>14</v>
      </c>
      <c r="C424" s="3" t="s">
        <v>3317</v>
      </c>
      <c r="D424" s="3" t="s">
        <v>3433</v>
      </c>
      <c r="E424" s="3" t="s">
        <v>517</v>
      </c>
      <c r="F424" s="4" t="s">
        <v>54</v>
      </c>
      <c r="G424" s="6" t="s">
        <v>3434</v>
      </c>
      <c r="H424" t="s">
        <v>5126</v>
      </c>
      <c r="I424" s="6" t="s">
        <v>57</v>
      </c>
      <c r="J424" s="3" t="s">
        <v>222</v>
      </c>
      <c r="K424" s="5" t="s">
        <v>23</v>
      </c>
      <c r="L424" s="3" t="s">
        <v>4595</v>
      </c>
      <c r="M424" s="2" t="s">
        <v>4593</v>
      </c>
      <c r="N424" t="s">
        <v>4590</v>
      </c>
      <c r="O424" s="51" t="s">
        <v>3173</v>
      </c>
      <c r="P424">
        <v>158</v>
      </c>
      <c r="Q424">
        <v>12.062390000000001</v>
      </c>
      <c r="R424"/>
      <c r="S424" s="20"/>
      <c r="T424"/>
      <c r="U424" s="6"/>
      <c r="V424" s="3"/>
      <c r="W424" s="3"/>
      <c r="X424" s="3"/>
    </row>
    <row r="425" spans="1:24" s="21" customFormat="1">
      <c r="A425" s="3" t="s">
        <v>4494</v>
      </c>
      <c r="B425" s="3" t="s">
        <v>14</v>
      </c>
      <c r="C425" s="3" t="s">
        <v>3317</v>
      </c>
      <c r="D425" s="3" t="s">
        <v>3446</v>
      </c>
      <c r="E425" s="3" t="s">
        <v>53</v>
      </c>
      <c r="F425" s="4" t="s">
        <v>54</v>
      </c>
      <c r="G425" s="3" t="s">
        <v>3363</v>
      </c>
      <c r="H425" t="s">
        <v>4778</v>
      </c>
      <c r="I425" s="3" t="s">
        <v>57</v>
      </c>
      <c r="J425" s="3" t="s">
        <v>222</v>
      </c>
      <c r="K425" s="3" t="s">
        <v>23</v>
      </c>
      <c r="L425" s="3" t="s">
        <v>4595</v>
      </c>
      <c r="M425" s="2" t="s">
        <v>4593</v>
      </c>
      <c r="N425" t="s">
        <v>4590</v>
      </c>
      <c r="O425" t="s">
        <v>3173</v>
      </c>
      <c r="P425">
        <v>149</v>
      </c>
      <c r="Q425">
        <v>14.896315</v>
      </c>
      <c r="R425"/>
      <c r="S425" s="20"/>
      <c r="T425"/>
      <c r="U425" s="3"/>
      <c r="V425" s="3"/>
      <c r="W425" s="3"/>
      <c r="X425" s="3"/>
    </row>
    <row r="426" spans="1:24" s="21" customFormat="1">
      <c r="A426" s="3" t="s">
        <v>4487</v>
      </c>
      <c r="B426" s="3" t="s">
        <v>14</v>
      </c>
      <c r="C426" s="3" t="s">
        <v>3317</v>
      </c>
      <c r="D426" s="3" t="s">
        <v>3497</v>
      </c>
      <c r="E426" s="3" t="s">
        <v>517</v>
      </c>
      <c r="F426" s="4" t="s">
        <v>54</v>
      </c>
      <c r="G426" s="3" t="s">
        <v>3327</v>
      </c>
      <c r="H426" t="s">
        <v>5119</v>
      </c>
      <c r="I426" s="3" t="s">
        <v>57</v>
      </c>
      <c r="J426" s="3" t="s">
        <v>222</v>
      </c>
      <c r="K426" s="3" t="s">
        <v>23</v>
      </c>
      <c r="L426" s="3" t="s">
        <v>4595</v>
      </c>
      <c r="M426" s="2" t="s">
        <v>4593</v>
      </c>
      <c r="N426" t="s">
        <v>4589</v>
      </c>
      <c r="O426" t="s">
        <v>3195</v>
      </c>
      <c r="P426">
        <v>156</v>
      </c>
      <c r="Q426">
        <v>14.821486999999999</v>
      </c>
      <c r="R426"/>
      <c r="S426" s="20"/>
      <c r="T426"/>
      <c r="U426" s="6"/>
      <c r="V426" s="3"/>
      <c r="W426" s="3"/>
      <c r="X426" s="3"/>
    </row>
    <row r="427" spans="1:24" s="21" customFormat="1">
      <c r="A427" s="20" t="s">
        <v>4497</v>
      </c>
      <c r="B427" s="20" t="s">
        <v>14</v>
      </c>
      <c r="C427" s="20" t="s">
        <v>3317</v>
      </c>
      <c r="D427" s="20" t="s">
        <v>3329</v>
      </c>
      <c r="E427" s="20" t="s">
        <v>53</v>
      </c>
      <c r="F427" s="22" t="s">
        <v>54</v>
      </c>
      <c r="G427" s="20" t="s">
        <v>3327</v>
      </c>
      <c r="H427" s="21" t="s">
        <v>4745</v>
      </c>
      <c r="I427" s="20" t="s">
        <v>57</v>
      </c>
      <c r="J427" s="20" t="s">
        <v>222</v>
      </c>
      <c r="K427" s="20" t="s">
        <v>23</v>
      </c>
      <c r="L427" s="20" t="s">
        <v>4595</v>
      </c>
      <c r="M427" s="53" t="s">
        <v>4593</v>
      </c>
      <c r="N427" s="21" t="s">
        <v>4590</v>
      </c>
      <c r="O427" s="28" t="s">
        <v>3195</v>
      </c>
      <c r="P427">
        <v>147</v>
      </c>
      <c r="Q427">
        <v>18.525963999999998</v>
      </c>
      <c r="R427"/>
      <c r="S427" s="20"/>
      <c r="T427"/>
      <c r="U427" s="3"/>
      <c r="V427" s="3"/>
      <c r="W427" s="3"/>
      <c r="X427" s="3"/>
    </row>
    <row r="428" spans="1:24" s="21" customFormat="1">
      <c r="A428" s="3" t="s">
        <v>4440</v>
      </c>
      <c r="B428" s="3" t="s">
        <v>14</v>
      </c>
      <c r="C428" s="3" t="s">
        <v>3317</v>
      </c>
      <c r="D428" s="3" t="s">
        <v>3897</v>
      </c>
      <c r="E428" s="3" t="s">
        <v>53</v>
      </c>
      <c r="F428" s="4" t="s">
        <v>54</v>
      </c>
      <c r="G428" s="3" t="s">
        <v>3434</v>
      </c>
      <c r="H428" t="s">
        <v>4776</v>
      </c>
      <c r="I428" s="3" t="s">
        <v>57</v>
      </c>
      <c r="J428" s="3" t="s">
        <v>222</v>
      </c>
      <c r="K428" s="5" t="s">
        <v>23</v>
      </c>
      <c r="L428" s="3" t="s">
        <v>4595</v>
      </c>
      <c r="M428" s="2" t="s">
        <v>4593</v>
      </c>
      <c r="N428" t="s">
        <v>4589</v>
      </c>
      <c r="O428" t="s">
        <v>3173</v>
      </c>
      <c r="P428">
        <v>131</v>
      </c>
      <c r="Q428">
        <v>17.562795999999999</v>
      </c>
      <c r="R428"/>
      <c r="S428" s="20"/>
      <c r="T428"/>
      <c r="U428" s="6"/>
      <c r="V428" s="3"/>
      <c r="W428" s="3"/>
      <c r="X428" s="3"/>
    </row>
    <row r="429" spans="1:24" s="21" customFormat="1">
      <c r="A429" s="3" t="s">
        <v>4322</v>
      </c>
      <c r="B429" s="3" t="s">
        <v>14</v>
      </c>
      <c r="C429" s="3" t="s">
        <v>3317</v>
      </c>
      <c r="D429" s="3" t="s">
        <v>3772</v>
      </c>
      <c r="E429" s="3" t="s">
        <v>517</v>
      </c>
      <c r="F429" s="4" t="s">
        <v>54</v>
      </c>
      <c r="G429" s="6" t="s">
        <v>3353</v>
      </c>
      <c r="H429" t="s">
        <v>5146</v>
      </c>
      <c r="I429" s="6" t="s">
        <v>57</v>
      </c>
      <c r="J429" s="3" t="s">
        <v>36</v>
      </c>
      <c r="K429" s="5" t="s">
        <v>23</v>
      </c>
      <c r="L429" s="3" t="s">
        <v>4623</v>
      </c>
      <c r="M429" s="2" t="s">
        <v>4593</v>
      </c>
      <c r="N429" t="s">
        <v>4589</v>
      </c>
      <c r="O429" t="s">
        <v>3173</v>
      </c>
      <c r="P429">
        <v>173</v>
      </c>
      <c r="Q429">
        <v>8.9182220000000001</v>
      </c>
      <c r="R429"/>
      <c r="S429" s="20"/>
      <c r="T429"/>
      <c r="U429" s="3"/>
      <c r="V429" s="3"/>
      <c r="W429" s="3"/>
      <c r="X429" s="3"/>
    </row>
    <row r="430" spans="1:24">
      <c r="A430" s="3" t="s">
        <v>4321</v>
      </c>
      <c r="B430" s="3" t="s">
        <v>14</v>
      </c>
      <c r="C430" s="3" t="s">
        <v>3317</v>
      </c>
      <c r="D430" s="3" t="s">
        <v>3772</v>
      </c>
      <c r="E430" s="3" t="s">
        <v>517</v>
      </c>
      <c r="F430" s="4" t="s">
        <v>54</v>
      </c>
      <c r="G430" s="3" t="s">
        <v>3365</v>
      </c>
      <c r="H430" t="s">
        <v>5145</v>
      </c>
      <c r="I430" s="6" t="s">
        <v>57</v>
      </c>
      <c r="J430" s="3" t="s">
        <v>36</v>
      </c>
      <c r="K430" s="5" t="s">
        <v>23</v>
      </c>
      <c r="L430" s="3" t="s">
        <v>4623</v>
      </c>
      <c r="M430" s="2" t="s">
        <v>4593</v>
      </c>
      <c r="N430" t="s">
        <v>4589</v>
      </c>
      <c r="O430" t="s">
        <v>3173</v>
      </c>
      <c r="P430">
        <v>169</v>
      </c>
      <c r="Q430">
        <v>10.103581999999999</v>
      </c>
      <c r="S430" s="20"/>
      <c r="T430"/>
      <c r="U430" s="6"/>
      <c r="V430" s="3"/>
      <c r="W430" s="3"/>
      <c r="X430" s="3"/>
    </row>
    <row r="431" spans="1:24">
      <c r="A431" s="3" t="s">
        <v>4258</v>
      </c>
      <c r="B431" s="3" t="s">
        <v>14</v>
      </c>
      <c r="C431" s="3" t="s">
        <v>3317</v>
      </c>
      <c r="D431" s="3" t="s">
        <v>3707</v>
      </c>
      <c r="E431" s="3" t="s">
        <v>53</v>
      </c>
      <c r="F431" s="4" t="s">
        <v>54</v>
      </c>
      <c r="G431" s="3" t="s">
        <v>3434</v>
      </c>
      <c r="H431" t="s">
        <v>4944</v>
      </c>
      <c r="I431" s="6" t="s">
        <v>57</v>
      </c>
      <c r="J431" s="3" t="s">
        <v>36</v>
      </c>
      <c r="K431" s="3" t="s">
        <v>23</v>
      </c>
      <c r="L431" s="3" t="s">
        <v>4623</v>
      </c>
      <c r="M431" s="2" t="s">
        <v>4593</v>
      </c>
      <c r="N431" t="s">
        <v>4589</v>
      </c>
      <c r="O431" t="s">
        <v>3173</v>
      </c>
      <c r="P431">
        <v>179</v>
      </c>
      <c r="Q431">
        <v>9.2551690000000004</v>
      </c>
      <c r="S431" s="20"/>
      <c r="T431"/>
      <c r="U431" s="3"/>
      <c r="V431" s="3"/>
      <c r="W431" s="3"/>
      <c r="X431" s="3"/>
    </row>
    <row r="432" spans="1:24">
      <c r="A432" s="3" t="s">
        <v>4307</v>
      </c>
      <c r="B432" s="3" t="s">
        <v>14</v>
      </c>
      <c r="C432" s="3" t="s">
        <v>3317</v>
      </c>
      <c r="D432" s="3" t="s">
        <v>3751</v>
      </c>
      <c r="E432" s="3" t="s">
        <v>53</v>
      </c>
      <c r="F432" s="4" t="s">
        <v>54</v>
      </c>
      <c r="G432" s="3" t="s">
        <v>3353</v>
      </c>
      <c r="H432" t="s">
        <v>4979</v>
      </c>
      <c r="I432" s="6" t="s">
        <v>57</v>
      </c>
      <c r="J432" s="3" t="s">
        <v>36</v>
      </c>
      <c r="K432" s="5" t="s">
        <v>23</v>
      </c>
      <c r="L432" s="3" t="s">
        <v>4623</v>
      </c>
      <c r="M432" s="2" t="s">
        <v>4593</v>
      </c>
      <c r="N432" t="s">
        <v>4590</v>
      </c>
      <c r="O432" t="s">
        <v>3173</v>
      </c>
      <c r="P432">
        <v>171</v>
      </c>
      <c r="Q432">
        <v>12.366407000000001</v>
      </c>
      <c r="S432" s="20"/>
      <c r="T432"/>
      <c r="U432" s="6"/>
      <c r="V432" s="3"/>
      <c r="W432" s="3"/>
      <c r="X432" s="3"/>
    </row>
    <row r="433" spans="1:24">
      <c r="A433" s="3" t="s">
        <v>4323</v>
      </c>
      <c r="B433" s="3" t="s">
        <v>14</v>
      </c>
      <c r="C433" s="3" t="s">
        <v>3317</v>
      </c>
      <c r="D433" s="3" t="s">
        <v>3772</v>
      </c>
      <c r="E433" s="3" t="s">
        <v>517</v>
      </c>
      <c r="F433" s="4" t="s">
        <v>54</v>
      </c>
      <c r="G433" s="3" t="s">
        <v>3327</v>
      </c>
      <c r="H433" t="s">
        <v>5147</v>
      </c>
      <c r="I433" s="6" t="s">
        <v>57</v>
      </c>
      <c r="J433" s="3" t="s">
        <v>36</v>
      </c>
      <c r="K433" s="5" t="s">
        <v>23</v>
      </c>
      <c r="L433" s="3" t="s">
        <v>4623</v>
      </c>
      <c r="M433" s="2" t="s">
        <v>4593</v>
      </c>
      <c r="N433" t="s">
        <v>4589</v>
      </c>
      <c r="O433" t="s">
        <v>3173</v>
      </c>
      <c r="P433">
        <v>208</v>
      </c>
      <c r="Q433">
        <v>8.4242249999999999</v>
      </c>
      <c r="S433" s="20"/>
      <c r="T433"/>
      <c r="U433" s="3"/>
      <c r="V433" s="3"/>
      <c r="W433" s="3"/>
      <c r="X433" s="3"/>
    </row>
    <row r="434" spans="1:24">
      <c r="A434" s="3" t="s">
        <v>4260</v>
      </c>
      <c r="B434" s="3" t="s">
        <v>14</v>
      </c>
      <c r="C434" s="3" t="s">
        <v>3317</v>
      </c>
      <c r="D434" s="3" t="s">
        <v>3707</v>
      </c>
      <c r="E434" s="3" t="s">
        <v>53</v>
      </c>
      <c r="F434" s="4" t="s">
        <v>54</v>
      </c>
      <c r="G434" s="3" t="s">
        <v>3363</v>
      </c>
      <c r="H434" t="s">
        <v>4946</v>
      </c>
      <c r="I434" s="6" t="s">
        <v>57</v>
      </c>
      <c r="J434" s="3" t="s">
        <v>36</v>
      </c>
      <c r="K434" s="3" t="s">
        <v>23</v>
      </c>
      <c r="L434" s="3" t="s">
        <v>4623</v>
      </c>
      <c r="M434" s="2" t="s">
        <v>4593</v>
      </c>
      <c r="N434" t="s">
        <v>4589</v>
      </c>
      <c r="O434" t="s">
        <v>3173</v>
      </c>
      <c r="P434">
        <v>199</v>
      </c>
      <c r="Q434">
        <v>8.8848450000000003</v>
      </c>
      <c r="S434" s="20"/>
      <c r="T434"/>
      <c r="U434" s="6"/>
      <c r="V434" s="3"/>
      <c r="W434" s="3"/>
      <c r="X434" s="3"/>
    </row>
    <row r="435" spans="1:24">
      <c r="A435" s="3" t="s">
        <v>4259</v>
      </c>
      <c r="B435" s="3" t="s">
        <v>14</v>
      </c>
      <c r="C435" s="3" t="s">
        <v>3317</v>
      </c>
      <c r="D435" s="3" t="s">
        <v>3707</v>
      </c>
      <c r="E435" s="3" t="s">
        <v>53</v>
      </c>
      <c r="F435" s="4" t="s">
        <v>54</v>
      </c>
      <c r="G435" s="3" t="s">
        <v>3436</v>
      </c>
      <c r="H435" t="s">
        <v>4945</v>
      </c>
      <c r="I435" s="6" t="s">
        <v>57</v>
      </c>
      <c r="J435" s="3" t="s">
        <v>36</v>
      </c>
      <c r="K435" s="3" t="s">
        <v>23</v>
      </c>
      <c r="L435" s="3" t="s">
        <v>4623</v>
      </c>
      <c r="M435" s="2" t="s">
        <v>4593</v>
      </c>
      <c r="N435" t="s">
        <v>4589</v>
      </c>
      <c r="O435" t="s">
        <v>3173</v>
      </c>
      <c r="P435">
        <v>164</v>
      </c>
      <c r="Q435">
        <v>10.154261999999999</v>
      </c>
      <c r="S435" s="20"/>
      <c r="T435"/>
      <c r="U435" s="3"/>
      <c r="V435" s="3"/>
      <c r="W435" s="3"/>
      <c r="X435" s="3"/>
    </row>
    <row r="436" spans="1:24">
      <c r="A436" s="3" t="s">
        <v>4306</v>
      </c>
      <c r="B436" s="3" t="s">
        <v>14</v>
      </c>
      <c r="C436" s="3" t="s">
        <v>3317</v>
      </c>
      <c r="D436" s="3" t="s">
        <v>3751</v>
      </c>
      <c r="E436" s="3" t="s">
        <v>53</v>
      </c>
      <c r="F436" s="4" t="s">
        <v>54</v>
      </c>
      <c r="G436" s="3" t="s">
        <v>3365</v>
      </c>
      <c r="H436" t="s">
        <v>4978</v>
      </c>
      <c r="I436" s="6" t="s">
        <v>57</v>
      </c>
      <c r="J436" s="3" t="s">
        <v>36</v>
      </c>
      <c r="K436" s="5" t="s">
        <v>23</v>
      </c>
      <c r="L436" s="3" t="s">
        <v>4623</v>
      </c>
      <c r="M436" s="2" t="s">
        <v>4593</v>
      </c>
      <c r="N436" t="s">
        <v>4590</v>
      </c>
      <c r="O436" t="s">
        <v>3173</v>
      </c>
      <c r="P436">
        <v>168</v>
      </c>
      <c r="Q436">
        <v>7.6272349999999998</v>
      </c>
      <c r="S436" s="20"/>
      <c r="T436"/>
      <c r="U436" s="6"/>
      <c r="V436" s="3"/>
      <c r="W436" s="3"/>
      <c r="X436" s="3"/>
    </row>
    <row r="437" spans="1:24">
      <c r="A437" s="3" t="s">
        <v>4319</v>
      </c>
      <c r="B437" s="3" t="s">
        <v>14</v>
      </c>
      <c r="C437" s="3" t="s">
        <v>3317</v>
      </c>
      <c r="D437" s="3" t="s">
        <v>3772</v>
      </c>
      <c r="E437" s="3" t="s">
        <v>517</v>
      </c>
      <c r="F437" s="4" t="s">
        <v>54</v>
      </c>
      <c r="G437" s="3" t="s">
        <v>3436</v>
      </c>
      <c r="H437" t="s">
        <v>5143</v>
      </c>
      <c r="I437" s="6" t="s">
        <v>57</v>
      </c>
      <c r="J437" s="3" t="s">
        <v>36</v>
      </c>
      <c r="K437" s="5" t="s">
        <v>23</v>
      </c>
      <c r="L437" s="3" t="s">
        <v>4623</v>
      </c>
      <c r="M437" s="2" t="s">
        <v>4593</v>
      </c>
      <c r="N437" t="s">
        <v>4590</v>
      </c>
      <c r="O437" t="s">
        <v>3173</v>
      </c>
      <c r="P437">
        <v>160</v>
      </c>
      <c r="Q437">
        <v>11.007842</v>
      </c>
      <c r="S437" s="20"/>
      <c r="T437"/>
      <c r="U437" s="3"/>
      <c r="V437" s="3"/>
      <c r="W437" s="3"/>
      <c r="X437" s="3"/>
    </row>
    <row r="438" spans="1:24">
      <c r="A438" s="3" t="s">
        <v>4318</v>
      </c>
      <c r="B438" s="3" t="s">
        <v>14</v>
      </c>
      <c r="C438" s="3" t="s">
        <v>3317</v>
      </c>
      <c r="D438" s="3" t="s">
        <v>3772</v>
      </c>
      <c r="E438" s="3" t="s">
        <v>517</v>
      </c>
      <c r="F438" s="4" t="s">
        <v>54</v>
      </c>
      <c r="G438" s="6" t="s">
        <v>3434</v>
      </c>
      <c r="H438" t="s">
        <v>5142</v>
      </c>
      <c r="I438" s="6" t="s">
        <v>57</v>
      </c>
      <c r="J438" s="3" t="s">
        <v>36</v>
      </c>
      <c r="K438" s="5" t="s">
        <v>23</v>
      </c>
      <c r="L438" s="3" t="s">
        <v>4623</v>
      </c>
      <c r="M438" s="2" t="s">
        <v>4593</v>
      </c>
      <c r="N438" t="s">
        <v>4590</v>
      </c>
      <c r="O438" t="s">
        <v>3173</v>
      </c>
      <c r="P438">
        <v>162</v>
      </c>
      <c r="Q438">
        <v>11.757758000000001</v>
      </c>
      <c r="S438" s="20"/>
      <c r="T438"/>
      <c r="U438" s="6"/>
      <c r="V438" s="3"/>
      <c r="W438" s="3"/>
      <c r="X438" s="3"/>
    </row>
    <row r="439" spans="1:24">
      <c r="A439" s="3" t="s">
        <v>4320</v>
      </c>
      <c r="B439" s="3" t="s">
        <v>14</v>
      </c>
      <c r="C439" s="3" t="s">
        <v>3317</v>
      </c>
      <c r="D439" s="3" t="s">
        <v>3772</v>
      </c>
      <c r="E439" s="3" t="s">
        <v>517</v>
      </c>
      <c r="F439" s="4" t="s">
        <v>54</v>
      </c>
      <c r="G439" s="6" t="s">
        <v>3363</v>
      </c>
      <c r="H439" t="s">
        <v>5144</v>
      </c>
      <c r="I439" s="6" t="s">
        <v>57</v>
      </c>
      <c r="J439" s="3" t="s">
        <v>36</v>
      </c>
      <c r="K439" s="5" t="s">
        <v>23</v>
      </c>
      <c r="L439" s="3" t="s">
        <v>4623</v>
      </c>
      <c r="M439" s="2" t="s">
        <v>4593</v>
      </c>
      <c r="N439" t="s">
        <v>4590</v>
      </c>
      <c r="O439" t="s">
        <v>3173</v>
      </c>
      <c r="P439">
        <v>172</v>
      </c>
      <c r="Q439">
        <v>10.901432</v>
      </c>
      <c r="S439" s="20"/>
      <c r="T439"/>
      <c r="U439" s="6"/>
      <c r="V439" s="3"/>
      <c r="W439" s="5"/>
      <c r="X439" s="3"/>
    </row>
    <row r="440" spans="1:24">
      <c r="A440" s="3" t="s">
        <v>4308</v>
      </c>
      <c r="B440" s="3" t="s">
        <v>14</v>
      </c>
      <c r="C440" s="3" t="s">
        <v>3317</v>
      </c>
      <c r="D440" s="3" t="s">
        <v>3751</v>
      </c>
      <c r="E440" s="3" t="s">
        <v>53</v>
      </c>
      <c r="F440" s="4" t="s">
        <v>54</v>
      </c>
      <c r="G440" s="3" t="s">
        <v>3327</v>
      </c>
      <c r="H440" t="s">
        <v>4980</v>
      </c>
      <c r="I440" s="6" t="s">
        <v>57</v>
      </c>
      <c r="J440" s="3" t="s">
        <v>36</v>
      </c>
      <c r="K440" s="5" t="s">
        <v>23</v>
      </c>
      <c r="L440" s="3" t="s">
        <v>4623</v>
      </c>
      <c r="M440" s="2" t="s">
        <v>4593</v>
      </c>
      <c r="N440" t="s">
        <v>4590</v>
      </c>
      <c r="O440" t="s">
        <v>3173</v>
      </c>
      <c r="P440">
        <v>198</v>
      </c>
      <c r="Q440">
        <v>10.440104</v>
      </c>
      <c r="S440" s="20"/>
      <c r="T440"/>
      <c r="U440" s="6"/>
      <c r="V440" s="3"/>
      <c r="W440" s="5"/>
      <c r="X440" s="3"/>
    </row>
    <row r="441" spans="1:24">
      <c r="A441" s="3" t="s">
        <v>4300</v>
      </c>
      <c r="B441" s="3" t="s">
        <v>14</v>
      </c>
      <c r="C441" s="3" t="s">
        <v>3317</v>
      </c>
      <c r="D441" s="3" t="s">
        <v>3751</v>
      </c>
      <c r="E441" s="3" t="s">
        <v>53</v>
      </c>
      <c r="F441" s="4" t="s">
        <v>54</v>
      </c>
      <c r="G441" s="3" t="s">
        <v>3752</v>
      </c>
      <c r="H441" t="s">
        <v>4974</v>
      </c>
      <c r="I441" s="6" t="s">
        <v>57</v>
      </c>
      <c r="J441" s="3" t="s">
        <v>225</v>
      </c>
      <c r="K441" s="5" t="s">
        <v>23</v>
      </c>
      <c r="L441" s="3" t="s">
        <v>4620</v>
      </c>
      <c r="M441" s="2" t="s">
        <v>4617</v>
      </c>
      <c r="N441" t="s">
        <v>4590</v>
      </c>
      <c r="O441" t="s">
        <v>3173</v>
      </c>
      <c r="P441">
        <v>137</v>
      </c>
      <c r="Q441">
        <v>12.542481</v>
      </c>
      <c r="S441" s="20"/>
      <c r="T441"/>
      <c r="U441" s="6"/>
      <c r="V441" s="3"/>
      <c r="W441" s="5"/>
      <c r="X441" s="3"/>
    </row>
    <row r="442" spans="1:24">
      <c r="A442" s="3" t="s">
        <v>4206</v>
      </c>
      <c r="B442" s="3" t="s">
        <v>14</v>
      </c>
      <c r="C442" s="3" t="s">
        <v>3317</v>
      </c>
      <c r="D442" s="3" t="s">
        <v>3653</v>
      </c>
      <c r="E442" s="3" t="s">
        <v>53</v>
      </c>
      <c r="F442" s="4" t="s">
        <v>54</v>
      </c>
      <c r="G442" s="3" t="s">
        <v>3353</v>
      </c>
      <c r="H442" t="s">
        <v>4908</v>
      </c>
      <c r="I442" s="6" t="s">
        <v>57</v>
      </c>
      <c r="J442" s="3" t="s">
        <v>225</v>
      </c>
      <c r="K442" s="3" t="s">
        <v>23</v>
      </c>
      <c r="L442" s="3" t="s">
        <v>4620</v>
      </c>
      <c r="M442" s="2" t="s">
        <v>4617</v>
      </c>
      <c r="N442" t="s">
        <v>4590</v>
      </c>
      <c r="O442" t="s">
        <v>3173</v>
      </c>
      <c r="P442">
        <v>143</v>
      </c>
      <c r="Q442">
        <v>11.057766000000001</v>
      </c>
      <c r="S442" s="20"/>
      <c r="T442"/>
      <c r="U442" s="3"/>
      <c r="V442" s="3"/>
      <c r="W442" s="5"/>
      <c r="X442" s="3"/>
    </row>
    <row r="443" spans="1:24">
      <c r="A443" s="3" t="s">
        <v>4207</v>
      </c>
      <c r="B443" s="3" t="s">
        <v>14</v>
      </c>
      <c r="C443" s="3" t="s">
        <v>3317</v>
      </c>
      <c r="D443" s="3" t="s">
        <v>3653</v>
      </c>
      <c r="E443" s="3" t="s">
        <v>53</v>
      </c>
      <c r="F443" s="4" t="s">
        <v>54</v>
      </c>
      <c r="G443" s="3" t="s">
        <v>3327</v>
      </c>
      <c r="H443" t="s">
        <v>4909</v>
      </c>
      <c r="I443" s="6" t="s">
        <v>57</v>
      </c>
      <c r="J443" s="3" t="s">
        <v>225</v>
      </c>
      <c r="K443" s="3" t="s">
        <v>23</v>
      </c>
      <c r="L443" s="3" t="s">
        <v>4620</v>
      </c>
      <c r="M443" s="2" t="s">
        <v>4617</v>
      </c>
      <c r="N443" t="s">
        <v>4590</v>
      </c>
      <c r="O443" t="s">
        <v>3173</v>
      </c>
      <c r="P443">
        <v>128</v>
      </c>
      <c r="Q443">
        <v>9.2936010000000007</v>
      </c>
      <c r="S443" s="20"/>
      <c r="T443"/>
      <c r="U443" s="6"/>
      <c r="V443" s="3"/>
      <c r="W443" s="5"/>
      <c r="X443" s="3"/>
    </row>
    <row r="444" spans="1:24">
      <c r="A444" s="3" t="s">
        <v>4240</v>
      </c>
      <c r="B444" s="3" t="s">
        <v>14</v>
      </c>
      <c r="C444" s="3" t="s">
        <v>3317</v>
      </c>
      <c r="D444" s="3" t="s">
        <v>3581</v>
      </c>
      <c r="E444" s="3" t="s">
        <v>517</v>
      </c>
      <c r="F444" s="4" t="s">
        <v>54</v>
      </c>
      <c r="G444" s="6" t="s">
        <v>3434</v>
      </c>
      <c r="H444" t="s">
        <v>5160</v>
      </c>
      <c r="I444" s="6" t="s">
        <v>57</v>
      </c>
      <c r="J444" s="3" t="s">
        <v>225</v>
      </c>
      <c r="K444" s="3" t="s">
        <v>23</v>
      </c>
      <c r="L444" s="3" t="s">
        <v>4620</v>
      </c>
      <c r="M444" s="2" t="s">
        <v>4617</v>
      </c>
      <c r="N444" t="s">
        <v>4590</v>
      </c>
      <c r="O444" t="s">
        <v>3173</v>
      </c>
      <c r="P444">
        <v>130</v>
      </c>
      <c r="Q444">
        <v>7.9371640000000001</v>
      </c>
      <c r="S444" s="20"/>
      <c r="T444"/>
      <c r="U444" s="3"/>
      <c r="V444" s="3"/>
      <c r="W444" s="5"/>
      <c r="X444" s="3"/>
    </row>
    <row r="445" spans="1:24">
      <c r="A445" s="3" t="s">
        <v>4204</v>
      </c>
      <c r="B445" s="3" t="s">
        <v>14</v>
      </c>
      <c r="C445" s="3" t="s">
        <v>3317</v>
      </c>
      <c r="D445" s="3" t="s">
        <v>3547</v>
      </c>
      <c r="E445" s="3" t="s">
        <v>53</v>
      </c>
      <c r="F445" s="4" t="s">
        <v>54</v>
      </c>
      <c r="G445" s="3" t="s">
        <v>3434</v>
      </c>
      <c r="H445" t="s">
        <v>4906</v>
      </c>
      <c r="I445" s="6" t="s">
        <v>57</v>
      </c>
      <c r="J445" s="3" t="s">
        <v>225</v>
      </c>
      <c r="K445" s="3" t="s">
        <v>23</v>
      </c>
      <c r="L445" s="3" t="s">
        <v>4620</v>
      </c>
      <c r="M445" s="2" t="s">
        <v>4617</v>
      </c>
      <c r="N445" t="s">
        <v>4590</v>
      </c>
      <c r="O445" t="s">
        <v>3173</v>
      </c>
      <c r="P445">
        <v>112</v>
      </c>
      <c r="Q445">
        <v>8.9816680000000009</v>
      </c>
      <c r="S445" s="20"/>
      <c r="T445"/>
      <c r="U445" s="6"/>
      <c r="V445" s="3"/>
      <c r="W445" s="5"/>
      <c r="X445" s="3"/>
    </row>
    <row r="446" spans="1:24">
      <c r="A446" s="3" t="s">
        <v>4301</v>
      </c>
      <c r="B446" s="3" t="s">
        <v>14</v>
      </c>
      <c r="C446" s="3" t="s">
        <v>3317</v>
      </c>
      <c r="D446" s="3" t="s">
        <v>3751</v>
      </c>
      <c r="E446" s="3" t="s">
        <v>53</v>
      </c>
      <c r="F446" s="4" t="s">
        <v>54</v>
      </c>
      <c r="G446" s="3" t="s">
        <v>3754</v>
      </c>
      <c r="H446" t="s">
        <v>4975</v>
      </c>
      <c r="I446" s="6" t="s">
        <v>57</v>
      </c>
      <c r="J446" s="3" t="s">
        <v>225</v>
      </c>
      <c r="K446" s="5" t="s">
        <v>23</v>
      </c>
      <c r="L446" s="3" t="s">
        <v>4620</v>
      </c>
      <c r="M446" s="2" t="s">
        <v>4617</v>
      </c>
      <c r="N446" t="s">
        <v>4590</v>
      </c>
      <c r="O446" t="s">
        <v>3173</v>
      </c>
      <c r="P446">
        <v>123</v>
      </c>
      <c r="Q446">
        <v>12.793659999999999</v>
      </c>
      <c r="S446" s="20"/>
      <c r="T446"/>
      <c r="U446" s="6"/>
      <c r="V446" s="3"/>
      <c r="W446" s="5"/>
      <c r="X446" s="3"/>
    </row>
    <row r="447" spans="1:24">
      <c r="A447" s="3" t="s">
        <v>4205</v>
      </c>
      <c r="B447" s="3" t="s">
        <v>14</v>
      </c>
      <c r="C447" s="3" t="s">
        <v>3317</v>
      </c>
      <c r="D447" s="3" t="s">
        <v>3547</v>
      </c>
      <c r="E447" s="3" t="s">
        <v>53</v>
      </c>
      <c r="F447" s="4" t="s">
        <v>54</v>
      </c>
      <c r="G447" s="3" t="s">
        <v>3436</v>
      </c>
      <c r="H447" t="s">
        <v>4907</v>
      </c>
      <c r="I447" s="6" t="s">
        <v>57</v>
      </c>
      <c r="J447" s="3" t="s">
        <v>225</v>
      </c>
      <c r="K447" s="3" t="s">
        <v>23</v>
      </c>
      <c r="L447" s="3" t="s">
        <v>4620</v>
      </c>
      <c r="M447" s="2" t="s">
        <v>4617</v>
      </c>
      <c r="N447" t="s">
        <v>4590</v>
      </c>
      <c r="O447" t="s">
        <v>3173</v>
      </c>
      <c r="P447">
        <v>108</v>
      </c>
      <c r="Q447">
        <v>8.8398310000000002</v>
      </c>
      <c r="S447" s="20"/>
      <c r="T447"/>
      <c r="U447" s="6"/>
      <c r="V447" s="3"/>
      <c r="W447" s="5"/>
      <c r="X447" s="3"/>
    </row>
    <row r="448" spans="1:24">
      <c r="A448" s="3" t="s">
        <v>4241</v>
      </c>
      <c r="B448" s="3" t="s">
        <v>14</v>
      </c>
      <c r="C448" s="3" t="s">
        <v>3317</v>
      </c>
      <c r="D448" s="3" t="s">
        <v>3581</v>
      </c>
      <c r="E448" s="3" t="s">
        <v>517</v>
      </c>
      <c r="F448" s="4" t="s">
        <v>54</v>
      </c>
      <c r="G448" s="3" t="s">
        <v>3436</v>
      </c>
      <c r="H448" t="s">
        <v>5161</v>
      </c>
      <c r="I448" s="6" t="s">
        <v>57</v>
      </c>
      <c r="J448" s="3" t="s">
        <v>225</v>
      </c>
      <c r="K448" s="3" t="s">
        <v>23</v>
      </c>
      <c r="L448" s="3" t="s">
        <v>4620</v>
      </c>
      <c r="M448" s="2" t="s">
        <v>4617</v>
      </c>
      <c r="N448" t="s">
        <v>4590</v>
      </c>
      <c r="O448" t="s">
        <v>3173</v>
      </c>
      <c r="P448">
        <v>133</v>
      </c>
      <c r="Q448">
        <v>6.4917100000000003</v>
      </c>
      <c r="S448" s="20"/>
      <c r="T448"/>
      <c r="U448" s="12"/>
      <c r="V448" s="3"/>
      <c r="W448" s="5"/>
      <c r="X448" s="3"/>
    </row>
    <row r="449" spans="1:24">
      <c r="A449" s="3" t="s">
        <v>4159</v>
      </c>
      <c r="B449" s="3" t="s">
        <v>14</v>
      </c>
      <c r="C449" s="3" t="s">
        <v>3317</v>
      </c>
      <c r="D449" s="3" t="s">
        <v>3539</v>
      </c>
      <c r="E449" s="3" t="s">
        <v>53</v>
      </c>
      <c r="F449" s="4" t="s">
        <v>54</v>
      </c>
      <c r="G449" s="3" t="s">
        <v>3365</v>
      </c>
      <c r="H449" t="s">
        <v>4868</v>
      </c>
      <c r="I449" s="6" t="s">
        <v>57</v>
      </c>
      <c r="J449" s="3" t="s">
        <v>222</v>
      </c>
      <c r="K449" s="3" t="s">
        <v>23</v>
      </c>
      <c r="L449" s="3" t="s">
        <v>4616</v>
      </c>
      <c r="M449" s="2" t="s">
        <v>4617</v>
      </c>
      <c r="N449" t="s">
        <v>4590</v>
      </c>
      <c r="O449" t="s">
        <v>3173</v>
      </c>
      <c r="P449">
        <v>105</v>
      </c>
      <c r="Q449">
        <v>10.565912000000001</v>
      </c>
      <c r="S449" s="20"/>
      <c r="T449"/>
      <c r="U449" s="13"/>
      <c r="V449" s="3"/>
      <c r="W449" s="5"/>
      <c r="X449" s="3"/>
    </row>
    <row r="450" spans="1:24">
      <c r="A450" s="3" t="s">
        <v>4157</v>
      </c>
      <c r="B450" s="3" t="s">
        <v>14</v>
      </c>
      <c r="C450" s="3" t="s">
        <v>3317</v>
      </c>
      <c r="D450" s="3" t="s">
        <v>3539</v>
      </c>
      <c r="E450" s="3" t="s">
        <v>53</v>
      </c>
      <c r="F450" s="4" t="s">
        <v>54</v>
      </c>
      <c r="G450" s="3" t="s">
        <v>3436</v>
      </c>
      <c r="H450" t="s">
        <v>4866</v>
      </c>
      <c r="I450" s="6" t="s">
        <v>57</v>
      </c>
      <c r="J450" s="3" t="s">
        <v>222</v>
      </c>
      <c r="K450" s="3" t="s">
        <v>23</v>
      </c>
      <c r="L450" s="3" t="s">
        <v>4616</v>
      </c>
      <c r="M450" s="2" t="s">
        <v>4617</v>
      </c>
      <c r="N450" t="s">
        <v>4589</v>
      </c>
      <c r="O450" t="s">
        <v>3173</v>
      </c>
      <c r="P450">
        <v>97</v>
      </c>
      <c r="Q450">
        <v>7.5552299999999999</v>
      </c>
      <c r="S450" s="20"/>
      <c r="T450"/>
      <c r="U450" s="3"/>
      <c r="V450" s="3"/>
      <c r="W450" s="5"/>
      <c r="X450" s="3"/>
    </row>
    <row r="451" spans="1:24">
      <c r="A451" s="3" t="s">
        <v>4158</v>
      </c>
      <c r="B451" s="3" t="s">
        <v>14</v>
      </c>
      <c r="C451" s="3" t="s">
        <v>3317</v>
      </c>
      <c r="D451" s="3" t="s">
        <v>3539</v>
      </c>
      <c r="E451" s="3" t="s">
        <v>53</v>
      </c>
      <c r="F451" s="4" t="s">
        <v>54</v>
      </c>
      <c r="G451" s="3" t="s">
        <v>3363</v>
      </c>
      <c r="H451" t="s">
        <v>4867</v>
      </c>
      <c r="I451" s="6" t="s">
        <v>57</v>
      </c>
      <c r="J451" s="3" t="s">
        <v>222</v>
      </c>
      <c r="K451" s="3" t="s">
        <v>23</v>
      </c>
      <c r="L451" s="3" t="s">
        <v>4616</v>
      </c>
      <c r="M451" s="2" t="s">
        <v>4617</v>
      </c>
      <c r="N451" t="s">
        <v>4590</v>
      </c>
      <c r="O451" t="s">
        <v>3173</v>
      </c>
      <c r="P451">
        <v>122</v>
      </c>
      <c r="Q451">
        <v>11.326323</v>
      </c>
      <c r="S451" s="20"/>
      <c r="T451"/>
      <c r="U451" s="6"/>
      <c r="V451" s="3"/>
      <c r="W451" s="5"/>
      <c r="X451" s="3"/>
    </row>
    <row r="452" spans="1:24">
      <c r="A452" s="3" t="s">
        <v>4288</v>
      </c>
      <c r="B452" s="3" t="s">
        <v>14</v>
      </c>
      <c r="C452" s="3" t="s">
        <v>3317</v>
      </c>
      <c r="D452" s="3" t="s">
        <v>3738</v>
      </c>
      <c r="E452" s="3" t="s">
        <v>517</v>
      </c>
      <c r="F452" s="4" t="s">
        <v>54</v>
      </c>
      <c r="G452" s="6" t="s">
        <v>3363</v>
      </c>
      <c r="H452" t="s">
        <v>5176</v>
      </c>
      <c r="I452" s="6" t="s">
        <v>57</v>
      </c>
      <c r="J452" s="3" t="s">
        <v>222</v>
      </c>
      <c r="K452" s="5" t="s">
        <v>23</v>
      </c>
      <c r="L452" s="3" t="s">
        <v>4616</v>
      </c>
      <c r="M452" s="2" t="s">
        <v>4617</v>
      </c>
      <c r="N452" t="s">
        <v>4589</v>
      </c>
      <c r="O452" t="s">
        <v>3173</v>
      </c>
      <c r="P452">
        <v>126</v>
      </c>
      <c r="Q452">
        <v>15.658718</v>
      </c>
      <c r="S452" s="20"/>
      <c r="T452"/>
      <c r="U452" s="3"/>
      <c r="V452" s="3"/>
      <c r="W452" s="5"/>
      <c r="X452" s="3"/>
    </row>
    <row r="453" spans="1:24">
      <c r="A453" s="3" t="s">
        <v>4161</v>
      </c>
      <c r="B453" s="3" t="s">
        <v>14</v>
      </c>
      <c r="C453" s="3" t="s">
        <v>3317</v>
      </c>
      <c r="D453" s="3" t="s">
        <v>3605</v>
      </c>
      <c r="E453" s="3" t="s">
        <v>53</v>
      </c>
      <c r="F453" s="4" t="s">
        <v>54</v>
      </c>
      <c r="G453" s="3" t="s">
        <v>3327</v>
      </c>
      <c r="H453" t="s">
        <v>4870</v>
      </c>
      <c r="I453" s="6" t="s">
        <v>57</v>
      </c>
      <c r="J453" s="3" t="s">
        <v>222</v>
      </c>
      <c r="K453" s="3" t="s">
        <v>23</v>
      </c>
      <c r="L453" s="3" t="s">
        <v>4616</v>
      </c>
      <c r="M453" s="2" t="s">
        <v>4617</v>
      </c>
      <c r="N453" t="s">
        <v>4590</v>
      </c>
      <c r="O453" t="s">
        <v>3173</v>
      </c>
      <c r="P453">
        <v>76</v>
      </c>
      <c r="Q453">
        <v>12.971292</v>
      </c>
      <c r="S453" s="20"/>
      <c r="T453"/>
      <c r="U453" s="3"/>
      <c r="V453" s="3"/>
      <c r="W453" s="5"/>
      <c r="X453" s="3"/>
    </row>
    <row r="454" spans="1:24">
      <c r="A454" s="3" t="s">
        <v>4289</v>
      </c>
      <c r="B454" s="3" t="s">
        <v>14</v>
      </c>
      <c r="C454" s="3" t="s">
        <v>3317</v>
      </c>
      <c r="D454" s="3" t="s">
        <v>3738</v>
      </c>
      <c r="E454" s="3" t="s">
        <v>517</v>
      </c>
      <c r="F454" s="4" t="s">
        <v>54</v>
      </c>
      <c r="G454" s="3" t="s">
        <v>3365</v>
      </c>
      <c r="H454" t="s">
        <v>5177</v>
      </c>
      <c r="I454" s="6" t="s">
        <v>57</v>
      </c>
      <c r="J454" s="3" t="s">
        <v>222</v>
      </c>
      <c r="K454" s="5" t="s">
        <v>23</v>
      </c>
      <c r="L454" s="3" t="s">
        <v>4616</v>
      </c>
      <c r="M454" s="2" t="s">
        <v>4617</v>
      </c>
      <c r="N454" t="s">
        <v>4589</v>
      </c>
      <c r="O454" t="s">
        <v>3173</v>
      </c>
      <c r="P454">
        <v>130</v>
      </c>
      <c r="Q454">
        <v>15.933711000000001</v>
      </c>
      <c r="S454" s="20"/>
      <c r="T454"/>
      <c r="U454" s="6"/>
      <c r="V454" s="3"/>
      <c r="W454" s="5"/>
      <c r="X454" s="3"/>
    </row>
    <row r="455" spans="1:24">
      <c r="A455" s="3" t="s">
        <v>4291</v>
      </c>
      <c r="B455" s="3" t="s">
        <v>14</v>
      </c>
      <c r="C455" s="3" t="s">
        <v>3317</v>
      </c>
      <c r="D455" s="3" t="s">
        <v>3738</v>
      </c>
      <c r="E455" s="3" t="s">
        <v>517</v>
      </c>
      <c r="F455" s="4" t="s">
        <v>54</v>
      </c>
      <c r="G455" s="3" t="s">
        <v>3327</v>
      </c>
      <c r="H455" t="s">
        <v>5179</v>
      </c>
      <c r="I455" s="6" t="s">
        <v>57</v>
      </c>
      <c r="J455" s="3" t="s">
        <v>222</v>
      </c>
      <c r="K455" s="5" t="s">
        <v>23</v>
      </c>
      <c r="L455" s="3" t="s">
        <v>4616</v>
      </c>
      <c r="M455" s="2" t="s">
        <v>4617</v>
      </c>
      <c r="N455" t="s">
        <v>4589</v>
      </c>
      <c r="O455" t="s">
        <v>3173</v>
      </c>
      <c r="P455">
        <v>147</v>
      </c>
      <c r="Q455">
        <v>12.749934</v>
      </c>
      <c r="S455" s="20"/>
      <c r="T455"/>
      <c r="U455" s="3"/>
      <c r="V455" s="3"/>
      <c r="W455" s="5"/>
      <c r="X455" s="3"/>
    </row>
    <row r="456" spans="1:24">
      <c r="A456" s="3" t="s">
        <v>4199</v>
      </c>
      <c r="B456" s="3" t="s">
        <v>14</v>
      </c>
      <c r="C456" s="3" t="s">
        <v>3317</v>
      </c>
      <c r="D456" s="3" t="s">
        <v>3433</v>
      </c>
      <c r="E456" s="3" t="s">
        <v>517</v>
      </c>
      <c r="F456" s="4" t="s">
        <v>54</v>
      </c>
      <c r="G456" s="3" t="s">
        <v>3436</v>
      </c>
      <c r="H456" t="s">
        <v>5175</v>
      </c>
      <c r="I456" s="6" t="s">
        <v>57</v>
      </c>
      <c r="J456" s="3" t="s">
        <v>222</v>
      </c>
      <c r="K456" s="3" t="s">
        <v>23</v>
      </c>
      <c r="L456" s="3" t="s">
        <v>4616</v>
      </c>
      <c r="M456" s="2" t="s">
        <v>4617</v>
      </c>
      <c r="N456" t="s">
        <v>4590</v>
      </c>
      <c r="O456" t="s">
        <v>3173</v>
      </c>
      <c r="P456">
        <v>157</v>
      </c>
      <c r="Q456">
        <v>13.162215</v>
      </c>
      <c r="S456" s="20"/>
      <c r="T456"/>
      <c r="U456" s="6"/>
      <c r="V456" s="3"/>
      <c r="W456" s="5"/>
      <c r="X456" s="3"/>
    </row>
    <row r="457" spans="1:24">
      <c r="A457" s="3" t="s">
        <v>4160</v>
      </c>
      <c r="B457" s="3" t="s">
        <v>14</v>
      </c>
      <c r="C457" s="3" t="s">
        <v>3317</v>
      </c>
      <c r="D457" s="3" t="s">
        <v>3605</v>
      </c>
      <c r="E457" s="3" t="s">
        <v>53</v>
      </c>
      <c r="F457" s="4" t="s">
        <v>54</v>
      </c>
      <c r="G457" s="3" t="s">
        <v>3353</v>
      </c>
      <c r="H457" t="s">
        <v>4869</v>
      </c>
      <c r="I457" s="6" t="s">
        <v>57</v>
      </c>
      <c r="J457" s="3" t="s">
        <v>222</v>
      </c>
      <c r="K457" s="3" t="s">
        <v>23</v>
      </c>
      <c r="L457" s="3" t="s">
        <v>4616</v>
      </c>
      <c r="M457" s="2" t="s">
        <v>4617</v>
      </c>
      <c r="N457" t="s">
        <v>4590</v>
      </c>
      <c r="O457" t="s">
        <v>3173</v>
      </c>
      <c r="P457">
        <v>69</v>
      </c>
      <c r="Q457">
        <v>12.632149999999999</v>
      </c>
      <c r="S457" s="20"/>
      <c r="T457"/>
      <c r="U457" s="6"/>
      <c r="V457" s="3"/>
      <c r="W457" s="5"/>
      <c r="X457" s="3"/>
    </row>
    <row r="458" spans="1:24">
      <c r="A458" s="3" t="s">
        <v>4290</v>
      </c>
      <c r="B458" s="3" t="s">
        <v>14</v>
      </c>
      <c r="C458" s="3" t="s">
        <v>3317</v>
      </c>
      <c r="D458" s="3" t="s">
        <v>3738</v>
      </c>
      <c r="E458" s="3" t="s">
        <v>517</v>
      </c>
      <c r="F458" s="4" t="s">
        <v>54</v>
      </c>
      <c r="G458" s="6" t="s">
        <v>3353</v>
      </c>
      <c r="H458" t="s">
        <v>5178</v>
      </c>
      <c r="I458" s="6" t="s">
        <v>57</v>
      </c>
      <c r="J458" s="3" t="s">
        <v>222</v>
      </c>
      <c r="K458" s="5" t="s">
        <v>23</v>
      </c>
      <c r="L458" s="3" t="s">
        <v>4616</v>
      </c>
      <c r="M458" s="2" t="s">
        <v>4617</v>
      </c>
      <c r="N458" t="s">
        <v>4589</v>
      </c>
      <c r="O458" t="s">
        <v>3173</v>
      </c>
      <c r="P458">
        <v>160</v>
      </c>
      <c r="Q458">
        <v>15.604813</v>
      </c>
      <c r="S458" s="20"/>
      <c r="T458"/>
      <c r="U458" s="6"/>
      <c r="V458" s="3"/>
      <c r="W458" s="5"/>
      <c r="X458" s="3"/>
    </row>
    <row r="459" spans="1:24">
      <c r="A459" s="3" t="s">
        <v>4198</v>
      </c>
      <c r="B459" s="3" t="s">
        <v>14</v>
      </c>
      <c r="C459" s="3" t="s">
        <v>3317</v>
      </c>
      <c r="D459" s="3" t="s">
        <v>3433</v>
      </c>
      <c r="E459" s="3" t="s">
        <v>517</v>
      </c>
      <c r="F459" s="4" t="s">
        <v>54</v>
      </c>
      <c r="G459" s="6" t="s">
        <v>3434</v>
      </c>
      <c r="H459" t="s">
        <v>5174</v>
      </c>
      <c r="I459" s="6" t="s">
        <v>57</v>
      </c>
      <c r="J459" s="3" t="s">
        <v>222</v>
      </c>
      <c r="K459" s="3" t="s">
        <v>23</v>
      </c>
      <c r="L459" s="3" t="s">
        <v>4616</v>
      </c>
      <c r="M459" s="2" t="s">
        <v>4617</v>
      </c>
      <c r="N459" t="s">
        <v>4590</v>
      </c>
      <c r="O459" t="s">
        <v>3173</v>
      </c>
      <c r="P459">
        <v>166</v>
      </c>
      <c r="Q459">
        <v>12.033692</v>
      </c>
      <c r="S459" s="20"/>
      <c r="T459"/>
      <c r="U459" s="6"/>
      <c r="V459" s="3"/>
      <c r="W459" s="5"/>
      <c r="X459" s="3"/>
    </row>
    <row r="460" spans="1:24">
      <c r="A460" s="3" t="s">
        <v>4156</v>
      </c>
      <c r="B460" s="3" t="s">
        <v>14</v>
      </c>
      <c r="C460" s="3" t="s">
        <v>3317</v>
      </c>
      <c r="D460" s="3" t="s">
        <v>3539</v>
      </c>
      <c r="E460" s="3" t="s">
        <v>53</v>
      </c>
      <c r="F460" s="4" t="s">
        <v>54</v>
      </c>
      <c r="G460" s="3" t="s">
        <v>3434</v>
      </c>
      <c r="H460" t="s">
        <v>4865</v>
      </c>
      <c r="I460" s="6" t="s">
        <v>57</v>
      </c>
      <c r="J460" s="3" t="s">
        <v>222</v>
      </c>
      <c r="K460" s="3" t="s">
        <v>23</v>
      </c>
      <c r="L460" s="3" t="s">
        <v>4616</v>
      </c>
      <c r="M460" s="2" t="s">
        <v>4617</v>
      </c>
      <c r="N460" t="s">
        <v>4589</v>
      </c>
      <c r="O460" t="s">
        <v>3173</v>
      </c>
      <c r="P460">
        <v>112</v>
      </c>
      <c r="Q460">
        <v>11.532627</v>
      </c>
      <c r="S460" s="20"/>
      <c r="T460"/>
      <c r="U460" s="6"/>
      <c r="V460" s="3"/>
      <c r="W460" s="5"/>
      <c r="X460" s="3"/>
    </row>
    <row r="461" spans="1:24">
      <c r="A461" s="3" t="s">
        <v>4341</v>
      </c>
      <c r="B461" s="3" t="s">
        <v>14</v>
      </c>
      <c r="C461" s="3" t="s">
        <v>3317</v>
      </c>
      <c r="D461" s="3" t="s">
        <v>3751</v>
      </c>
      <c r="E461" s="3" t="s">
        <v>53</v>
      </c>
      <c r="F461" s="4" t="s">
        <v>54</v>
      </c>
      <c r="G461" s="3" t="s">
        <v>3327</v>
      </c>
      <c r="H461" t="s">
        <v>4994</v>
      </c>
      <c r="I461" s="6" t="s">
        <v>57</v>
      </c>
      <c r="J461" s="3" t="s">
        <v>36</v>
      </c>
      <c r="K461" s="5" t="s">
        <v>23</v>
      </c>
      <c r="L461" s="3" t="s">
        <v>4627</v>
      </c>
      <c r="M461" s="2" t="s">
        <v>4617</v>
      </c>
      <c r="N461" t="s">
        <v>4589</v>
      </c>
      <c r="O461" t="s">
        <v>3173</v>
      </c>
      <c r="P461">
        <v>160</v>
      </c>
      <c r="Q461">
        <v>10.334809</v>
      </c>
      <c r="S461" s="20"/>
      <c r="T461"/>
      <c r="U461" s="6"/>
      <c r="V461" s="3"/>
      <c r="W461" s="5"/>
      <c r="X461" s="3"/>
    </row>
    <row r="462" spans="1:24">
      <c r="A462" s="3" t="s">
        <v>4339</v>
      </c>
      <c r="B462" s="3" t="s">
        <v>14</v>
      </c>
      <c r="C462" s="3" t="s">
        <v>3317</v>
      </c>
      <c r="D462" s="3" t="s">
        <v>3623</v>
      </c>
      <c r="E462" s="3" t="s">
        <v>53</v>
      </c>
      <c r="F462" s="4" t="s">
        <v>54</v>
      </c>
      <c r="G462" s="3" t="s">
        <v>3365</v>
      </c>
      <c r="H462" t="s">
        <v>4992</v>
      </c>
      <c r="I462" s="6" t="s">
        <v>57</v>
      </c>
      <c r="J462" s="3" t="s">
        <v>36</v>
      </c>
      <c r="K462" s="5" t="s">
        <v>23</v>
      </c>
      <c r="L462" s="3" t="s">
        <v>4627</v>
      </c>
      <c r="M462" s="2" t="s">
        <v>4617</v>
      </c>
      <c r="N462" t="s">
        <v>4590</v>
      </c>
      <c r="O462" t="s">
        <v>3173</v>
      </c>
      <c r="P462">
        <v>174</v>
      </c>
      <c r="Q462">
        <v>14.325851999999999</v>
      </c>
      <c r="S462" s="20"/>
      <c r="T462"/>
      <c r="U462" s="12"/>
      <c r="V462" s="3"/>
      <c r="W462" s="5"/>
      <c r="X462" s="3"/>
    </row>
    <row r="463" spans="1:24">
      <c r="A463" s="3" t="s">
        <v>4380</v>
      </c>
      <c r="B463" s="3" t="s">
        <v>14</v>
      </c>
      <c r="C463" s="3" t="s">
        <v>3317</v>
      </c>
      <c r="D463" s="3" t="s">
        <v>3833</v>
      </c>
      <c r="E463" s="3" t="s">
        <v>517</v>
      </c>
      <c r="F463" s="4" t="s">
        <v>54</v>
      </c>
      <c r="G463" s="6" t="s">
        <v>3363</v>
      </c>
      <c r="H463" t="s">
        <v>5194</v>
      </c>
      <c r="I463" s="6" t="s">
        <v>57</v>
      </c>
      <c r="J463" s="3" t="s">
        <v>36</v>
      </c>
      <c r="K463" s="5" t="s">
        <v>23</v>
      </c>
      <c r="L463" s="3" t="s">
        <v>4627</v>
      </c>
      <c r="M463" s="2" t="s">
        <v>4617</v>
      </c>
      <c r="N463" t="s">
        <v>4589</v>
      </c>
      <c r="O463" t="s">
        <v>3173</v>
      </c>
      <c r="P463">
        <v>150</v>
      </c>
      <c r="Q463">
        <v>8.6727109999999996</v>
      </c>
      <c r="S463" s="20"/>
      <c r="T463"/>
      <c r="U463" s="13"/>
      <c r="V463" s="3"/>
      <c r="W463" s="5"/>
      <c r="X463" s="3"/>
    </row>
    <row r="464" spans="1:24">
      <c r="A464" s="3" t="s">
        <v>4381</v>
      </c>
      <c r="B464" s="3" t="s">
        <v>14</v>
      </c>
      <c r="C464" s="3" t="s">
        <v>3317</v>
      </c>
      <c r="D464" s="3" t="s">
        <v>3833</v>
      </c>
      <c r="E464" s="3" t="s">
        <v>517</v>
      </c>
      <c r="F464" s="4" t="s">
        <v>54</v>
      </c>
      <c r="G464" s="3" t="s">
        <v>3365</v>
      </c>
      <c r="H464" t="s">
        <v>5195</v>
      </c>
      <c r="I464" s="6" t="s">
        <v>57</v>
      </c>
      <c r="J464" s="3" t="s">
        <v>36</v>
      </c>
      <c r="K464" s="5" t="s">
        <v>23</v>
      </c>
      <c r="L464" s="3" t="s">
        <v>4627</v>
      </c>
      <c r="M464" s="2" t="s">
        <v>4617</v>
      </c>
      <c r="N464" t="s">
        <v>4589</v>
      </c>
      <c r="O464" t="s">
        <v>3173</v>
      </c>
      <c r="P464">
        <v>145</v>
      </c>
      <c r="Q464">
        <v>9.0094759999999994</v>
      </c>
      <c r="S464" s="20"/>
      <c r="T464"/>
      <c r="U464" s="12"/>
      <c r="V464" s="3"/>
      <c r="W464" s="5"/>
      <c r="X464" s="3"/>
    </row>
    <row r="465" spans="1:24">
      <c r="A465" s="3" t="s">
        <v>4378</v>
      </c>
      <c r="B465" s="3" t="s">
        <v>14</v>
      </c>
      <c r="C465" s="3" t="s">
        <v>3317</v>
      </c>
      <c r="D465" s="3" t="s">
        <v>3833</v>
      </c>
      <c r="E465" s="3" t="s">
        <v>517</v>
      </c>
      <c r="F465" s="4" t="s">
        <v>54</v>
      </c>
      <c r="G465" s="6" t="s">
        <v>3434</v>
      </c>
      <c r="H465" t="s">
        <v>5192</v>
      </c>
      <c r="I465" s="6" t="s">
        <v>57</v>
      </c>
      <c r="J465" s="3" t="s">
        <v>36</v>
      </c>
      <c r="K465" s="5" t="s">
        <v>23</v>
      </c>
      <c r="L465" s="3" t="s">
        <v>4627</v>
      </c>
      <c r="M465" s="2" t="s">
        <v>4617</v>
      </c>
      <c r="N465" t="s">
        <v>4589</v>
      </c>
      <c r="O465" t="s">
        <v>3173</v>
      </c>
      <c r="P465">
        <v>136</v>
      </c>
      <c r="Q465">
        <v>10.515682</v>
      </c>
      <c r="S465" s="20"/>
      <c r="T465"/>
      <c r="U465" s="13"/>
      <c r="V465" s="3"/>
      <c r="W465" s="5"/>
      <c r="X465" s="3"/>
    </row>
    <row r="466" spans="1:24">
      <c r="A466" s="3" t="s">
        <v>4338</v>
      </c>
      <c r="B466" s="3" t="s">
        <v>14</v>
      </c>
      <c r="C466" s="3" t="s">
        <v>3317</v>
      </c>
      <c r="D466" s="3" t="s">
        <v>3623</v>
      </c>
      <c r="E466" s="3" t="s">
        <v>53</v>
      </c>
      <c r="F466" s="4" t="s">
        <v>54</v>
      </c>
      <c r="G466" s="3" t="s">
        <v>3363</v>
      </c>
      <c r="H466" t="s">
        <v>4991</v>
      </c>
      <c r="I466" s="6" t="s">
        <v>57</v>
      </c>
      <c r="J466" s="3" t="s">
        <v>36</v>
      </c>
      <c r="K466" s="5" t="s">
        <v>23</v>
      </c>
      <c r="L466" s="3" t="s">
        <v>4627</v>
      </c>
      <c r="M466" s="2" t="s">
        <v>4617</v>
      </c>
      <c r="N466" t="s">
        <v>4590</v>
      </c>
      <c r="O466" t="s">
        <v>3173</v>
      </c>
      <c r="P466">
        <v>131</v>
      </c>
      <c r="Q466">
        <v>14.785315000000001</v>
      </c>
      <c r="S466" s="20"/>
      <c r="T466"/>
      <c r="U466" s="12"/>
      <c r="V466" s="3"/>
      <c r="W466" s="5"/>
      <c r="X466" s="3"/>
    </row>
    <row r="467" spans="1:24">
      <c r="A467" s="3" t="s">
        <v>4465</v>
      </c>
      <c r="B467" s="3" t="s">
        <v>14</v>
      </c>
      <c r="C467" s="3" t="s">
        <v>3317</v>
      </c>
      <c r="D467" s="3" t="s">
        <v>3923</v>
      </c>
      <c r="E467" s="3" t="s">
        <v>53</v>
      </c>
      <c r="F467" s="4" t="s">
        <v>54</v>
      </c>
      <c r="G467" s="6" t="s">
        <v>3752</v>
      </c>
      <c r="H467" t="s">
        <v>5075</v>
      </c>
      <c r="I467" s="6" t="s">
        <v>57</v>
      </c>
      <c r="J467" s="3" t="s">
        <v>36</v>
      </c>
      <c r="K467" s="5" t="s">
        <v>23</v>
      </c>
      <c r="L467" s="3" t="s">
        <v>4627</v>
      </c>
      <c r="M467" s="2" t="s">
        <v>4617</v>
      </c>
      <c r="N467" t="s">
        <v>4589</v>
      </c>
      <c r="O467" t="s">
        <v>3173</v>
      </c>
      <c r="P467">
        <v>155</v>
      </c>
      <c r="Q467">
        <v>11.382322</v>
      </c>
      <c r="S467" s="20"/>
      <c r="T467"/>
      <c r="U467" s="13"/>
      <c r="V467" s="3"/>
      <c r="W467" s="5"/>
      <c r="X467" s="3"/>
    </row>
    <row r="468" spans="1:24">
      <c r="A468" s="3" t="s">
        <v>4337</v>
      </c>
      <c r="B468" s="3" t="s">
        <v>14</v>
      </c>
      <c r="C468" s="3" t="s">
        <v>3317</v>
      </c>
      <c r="D468" s="3" t="s">
        <v>3605</v>
      </c>
      <c r="E468" s="3" t="s">
        <v>53</v>
      </c>
      <c r="F468" s="4" t="s">
        <v>54</v>
      </c>
      <c r="G468" s="3" t="s">
        <v>3436</v>
      </c>
      <c r="H468" t="s">
        <v>4990</v>
      </c>
      <c r="I468" s="6" t="s">
        <v>57</v>
      </c>
      <c r="J468" s="3" t="s">
        <v>36</v>
      </c>
      <c r="K468" s="5" t="s">
        <v>23</v>
      </c>
      <c r="L468" s="3" t="s">
        <v>4627</v>
      </c>
      <c r="M468" s="2" t="s">
        <v>4617</v>
      </c>
      <c r="N468" t="s">
        <v>4589</v>
      </c>
      <c r="O468" t="s">
        <v>3173</v>
      </c>
      <c r="P468">
        <v>148</v>
      </c>
      <c r="Q468">
        <v>9.6053660000000001</v>
      </c>
      <c r="S468" s="20"/>
      <c r="T468"/>
      <c r="U468" s="6"/>
      <c r="V468" s="3"/>
      <c r="W468" s="5"/>
      <c r="X468" s="3"/>
    </row>
    <row r="469" spans="1:24">
      <c r="A469" s="3" t="s">
        <v>4466</v>
      </c>
      <c r="B469" s="3" t="s">
        <v>14</v>
      </c>
      <c r="C469" s="3" t="s">
        <v>3317</v>
      </c>
      <c r="D469" s="3" t="s">
        <v>3923</v>
      </c>
      <c r="E469" s="3" t="s">
        <v>53</v>
      </c>
      <c r="F469" s="4" t="s">
        <v>54</v>
      </c>
      <c r="G469" s="6" t="s">
        <v>3754</v>
      </c>
      <c r="H469" t="s">
        <v>5076</v>
      </c>
      <c r="I469" s="6" t="s">
        <v>57</v>
      </c>
      <c r="J469" s="3" t="s">
        <v>36</v>
      </c>
      <c r="K469" s="5" t="s">
        <v>23</v>
      </c>
      <c r="L469" s="3" t="s">
        <v>4627</v>
      </c>
      <c r="M469" s="2" t="s">
        <v>4617</v>
      </c>
      <c r="N469" t="s">
        <v>4589</v>
      </c>
      <c r="O469" t="s">
        <v>3173</v>
      </c>
      <c r="P469">
        <v>139</v>
      </c>
      <c r="Q469">
        <v>10.516939000000001</v>
      </c>
      <c r="S469" s="20"/>
      <c r="T469"/>
      <c r="U469" s="3"/>
      <c r="V469" s="3"/>
      <c r="W469" s="5"/>
      <c r="X469" s="3"/>
    </row>
    <row r="470" spans="1:24">
      <c r="A470" s="3" t="s">
        <v>4340</v>
      </c>
      <c r="B470" s="3" t="s">
        <v>14</v>
      </c>
      <c r="C470" s="3" t="s">
        <v>3317</v>
      </c>
      <c r="D470" s="3" t="s">
        <v>3751</v>
      </c>
      <c r="E470" s="3" t="s">
        <v>53</v>
      </c>
      <c r="F470" s="4" t="s">
        <v>54</v>
      </c>
      <c r="G470" s="3" t="s">
        <v>3353</v>
      </c>
      <c r="H470" t="s">
        <v>4993</v>
      </c>
      <c r="I470" s="6" t="s">
        <v>57</v>
      </c>
      <c r="J470" s="3" t="s">
        <v>36</v>
      </c>
      <c r="K470" s="5" t="s">
        <v>23</v>
      </c>
      <c r="L470" s="3" t="s">
        <v>4627</v>
      </c>
      <c r="M470" s="2" t="s">
        <v>4617</v>
      </c>
      <c r="N470" t="s">
        <v>4589</v>
      </c>
      <c r="O470" t="s">
        <v>3173</v>
      </c>
      <c r="P470">
        <v>159</v>
      </c>
      <c r="Q470">
        <v>12.043907000000001</v>
      </c>
      <c r="S470" s="20"/>
      <c r="T470"/>
      <c r="U470" s="6"/>
      <c r="V470" s="3"/>
      <c r="W470" s="5"/>
      <c r="X470" s="3"/>
    </row>
    <row r="471" spans="1:24">
      <c r="A471" s="3" t="s">
        <v>4383</v>
      </c>
      <c r="B471" s="3" t="s">
        <v>14</v>
      </c>
      <c r="C471" s="3" t="s">
        <v>3317</v>
      </c>
      <c r="D471" s="3" t="s">
        <v>3591</v>
      </c>
      <c r="E471" s="3" t="s">
        <v>517</v>
      </c>
      <c r="F471" s="4" t="s">
        <v>54</v>
      </c>
      <c r="G471" s="3" t="s">
        <v>3327</v>
      </c>
      <c r="H471" t="s">
        <v>5197</v>
      </c>
      <c r="I471" s="6" t="s">
        <v>57</v>
      </c>
      <c r="J471" s="3" t="s">
        <v>36</v>
      </c>
      <c r="K471" s="5" t="s">
        <v>23</v>
      </c>
      <c r="L471" s="3" t="s">
        <v>4627</v>
      </c>
      <c r="M471" s="2" t="s">
        <v>4617</v>
      </c>
      <c r="N471" t="s">
        <v>4590</v>
      </c>
      <c r="O471" t="s">
        <v>3173</v>
      </c>
      <c r="P471">
        <v>137</v>
      </c>
      <c r="Q471">
        <v>8.489452</v>
      </c>
      <c r="S471" s="20"/>
      <c r="T471"/>
      <c r="U471" s="3"/>
      <c r="V471" s="3"/>
      <c r="W471" s="5"/>
      <c r="X471" s="3"/>
    </row>
    <row r="472" spans="1:24">
      <c r="A472" s="3" t="s">
        <v>4382</v>
      </c>
      <c r="B472" s="3" t="s">
        <v>14</v>
      </c>
      <c r="C472" s="3" t="s">
        <v>3317</v>
      </c>
      <c r="D472" s="3" t="s">
        <v>3591</v>
      </c>
      <c r="E472" s="3" t="s">
        <v>517</v>
      </c>
      <c r="F472" s="4" t="s">
        <v>54</v>
      </c>
      <c r="G472" s="6" t="s">
        <v>3353</v>
      </c>
      <c r="H472" t="s">
        <v>5196</v>
      </c>
      <c r="I472" s="6" t="s">
        <v>57</v>
      </c>
      <c r="J472" s="3" t="s">
        <v>36</v>
      </c>
      <c r="K472" s="5" t="s">
        <v>23</v>
      </c>
      <c r="L472" s="3" t="s">
        <v>4627</v>
      </c>
      <c r="M472" s="2" t="s">
        <v>4617</v>
      </c>
      <c r="N472" t="s">
        <v>4590</v>
      </c>
      <c r="O472" t="s">
        <v>3173</v>
      </c>
      <c r="P472">
        <v>156</v>
      </c>
      <c r="Q472">
        <v>10.629887</v>
      </c>
      <c r="S472" s="20"/>
      <c r="T472"/>
      <c r="U472" s="6"/>
      <c r="V472" s="3"/>
      <c r="W472" s="5"/>
      <c r="X472" s="3"/>
    </row>
    <row r="473" spans="1:24">
      <c r="A473" s="3" t="s">
        <v>4379</v>
      </c>
      <c r="B473" s="3" t="s">
        <v>14</v>
      </c>
      <c r="C473" s="3" t="s">
        <v>3317</v>
      </c>
      <c r="D473" s="3" t="s">
        <v>3833</v>
      </c>
      <c r="E473" s="3" t="s">
        <v>517</v>
      </c>
      <c r="F473" s="4" t="s">
        <v>54</v>
      </c>
      <c r="G473" s="3" t="s">
        <v>3436</v>
      </c>
      <c r="H473" t="s">
        <v>5193</v>
      </c>
      <c r="I473" s="6" t="s">
        <v>57</v>
      </c>
      <c r="J473" s="3" t="s">
        <v>36</v>
      </c>
      <c r="K473" s="5" t="s">
        <v>23</v>
      </c>
      <c r="L473" s="3" t="s">
        <v>4627</v>
      </c>
      <c r="M473" s="2" t="s">
        <v>4617</v>
      </c>
      <c r="N473" t="s">
        <v>4589</v>
      </c>
      <c r="O473" t="s">
        <v>3173</v>
      </c>
      <c r="P473">
        <v>152</v>
      </c>
      <c r="Q473">
        <v>11.742391</v>
      </c>
      <c r="S473" s="20"/>
      <c r="T473"/>
      <c r="U473" s="3"/>
      <c r="V473" s="3"/>
      <c r="W473" s="5"/>
      <c r="X473" s="3"/>
    </row>
    <row r="474" spans="1:24">
      <c r="A474" s="3" t="s">
        <v>4336</v>
      </c>
      <c r="B474" s="3" t="s">
        <v>14</v>
      </c>
      <c r="C474" s="3" t="s">
        <v>3317</v>
      </c>
      <c r="D474" s="3" t="s">
        <v>3605</v>
      </c>
      <c r="E474" s="3" t="s">
        <v>53</v>
      </c>
      <c r="F474" s="4" t="s">
        <v>54</v>
      </c>
      <c r="G474" s="3" t="s">
        <v>3434</v>
      </c>
      <c r="H474" t="s">
        <v>4989</v>
      </c>
      <c r="I474" s="6" t="s">
        <v>57</v>
      </c>
      <c r="J474" s="3" t="s">
        <v>36</v>
      </c>
      <c r="K474" s="5" t="s">
        <v>23</v>
      </c>
      <c r="L474" s="3" t="s">
        <v>4627</v>
      </c>
      <c r="M474" s="2" t="s">
        <v>4617</v>
      </c>
      <c r="N474" t="s">
        <v>4589</v>
      </c>
      <c r="O474" t="s">
        <v>3173</v>
      </c>
      <c r="P474">
        <v>151</v>
      </c>
      <c r="Q474">
        <v>7.1940860000000004</v>
      </c>
      <c r="S474" s="20"/>
      <c r="T474"/>
      <c r="U474" s="6"/>
      <c r="V474" s="3"/>
      <c r="W474" s="5"/>
      <c r="X474" s="3"/>
    </row>
    <row r="475" spans="1:24">
      <c r="A475" s="3" t="s">
        <v>4398</v>
      </c>
      <c r="B475" s="3" t="s">
        <v>14</v>
      </c>
      <c r="C475" s="3" t="s">
        <v>3317</v>
      </c>
      <c r="D475" s="3" t="s">
        <v>3653</v>
      </c>
      <c r="E475" s="3" t="s">
        <v>53</v>
      </c>
      <c r="F475" s="4" t="s">
        <v>54</v>
      </c>
      <c r="G475" s="3" t="s">
        <v>3363</v>
      </c>
      <c r="H475" t="s">
        <v>5032</v>
      </c>
      <c r="I475" s="3" t="s">
        <v>57</v>
      </c>
      <c r="J475" s="3" t="s">
        <v>225</v>
      </c>
      <c r="K475" s="5" t="s">
        <v>23</v>
      </c>
      <c r="L475" s="3" t="s">
        <v>4629</v>
      </c>
      <c r="M475" s="3" t="s">
        <v>4598</v>
      </c>
      <c r="N475" t="s">
        <v>4589</v>
      </c>
      <c r="O475" t="s">
        <v>3173</v>
      </c>
      <c r="P475">
        <v>166</v>
      </c>
      <c r="Q475">
        <v>8.1761140000000001</v>
      </c>
      <c r="S475" s="20"/>
      <c r="T475"/>
      <c r="U475" s="3"/>
      <c r="V475" s="3"/>
      <c r="W475" s="5"/>
      <c r="X475" s="3"/>
    </row>
    <row r="476" spans="1:24">
      <c r="A476" s="3" t="s">
        <v>4396</v>
      </c>
      <c r="B476" s="3" t="s">
        <v>14</v>
      </c>
      <c r="C476" s="3" t="s">
        <v>3317</v>
      </c>
      <c r="D476" s="3" t="s">
        <v>3653</v>
      </c>
      <c r="E476" s="3" t="s">
        <v>53</v>
      </c>
      <c r="F476" s="4" t="s">
        <v>54</v>
      </c>
      <c r="G476" s="3" t="s">
        <v>3434</v>
      </c>
      <c r="H476" t="s">
        <v>5030</v>
      </c>
      <c r="I476" s="3" t="s">
        <v>57</v>
      </c>
      <c r="J476" s="3" t="s">
        <v>225</v>
      </c>
      <c r="K476" s="5" t="s">
        <v>23</v>
      </c>
      <c r="L476" s="3" t="s">
        <v>4629</v>
      </c>
      <c r="M476" s="3" t="s">
        <v>4598</v>
      </c>
      <c r="N476" t="s">
        <v>4589</v>
      </c>
      <c r="O476" t="s">
        <v>3173</v>
      </c>
      <c r="P476">
        <v>163</v>
      </c>
      <c r="Q476">
        <v>8.8467509999999994</v>
      </c>
      <c r="S476" s="20"/>
      <c r="T476"/>
      <c r="U476" s="6"/>
      <c r="V476" s="3"/>
      <c r="W476" s="5"/>
      <c r="X476" s="3"/>
    </row>
    <row r="477" spans="1:24">
      <c r="A477" s="3" t="s">
        <v>4470</v>
      </c>
      <c r="B477" s="3" t="s">
        <v>14</v>
      </c>
      <c r="C477" s="3" t="s">
        <v>3317</v>
      </c>
      <c r="D477" s="3" t="s">
        <v>3923</v>
      </c>
      <c r="E477" s="3" t="s">
        <v>53</v>
      </c>
      <c r="F477" s="4" t="s">
        <v>54</v>
      </c>
      <c r="G477" s="3" t="s">
        <v>3353</v>
      </c>
      <c r="H477" t="s">
        <v>5080</v>
      </c>
      <c r="I477" s="3" t="s">
        <v>57</v>
      </c>
      <c r="J477" s="3" t="s">
        <v>225</v>
      </c>
      <c r="K477" s="3" t="s">
        <v>23</v>
      </c>
      <c r="L477" s="3" t="s">
        <v>4629</v>
      </c>
      <c r="M477" s="3" t="s">
        <v>4598</v>
      </c>
      <c r="N477" t="s">
        <v>4590</v>
      </c>
      <c r="O477" t="s">
        <v>3173</v>
      </c>
      <c r="P477">
        <v>175</v>
      </c>
      <c r="Q477">
        <v>14.80362</v>
      </c>
      <c r="S477" s="20"/>
      <c r="T477"/>
      <c r="U477" s="3"/>
      <c r="V477" s="3"/>
      <c r="W477" s="5"/>
      <c r="X477" s="3"/>
    </row>
    <row r="478" spans="1:24">
      <c r="A478" s="3" t="s">
        <v>4431</v>
      </c>
      <c r="B478" s="3" t="s">
        <v>14</v>
      </c>
      <c r="C478" s="3" t="s">
        <v>3317</v>
      </c>
      <c r="D478" s="3" t="s">
        <v>3772</v>
      </c>
      <c r="E478" s="3" t="s">
        <v>517</v>
      </c>
      <c r="F478" s="4" t="s">
        <v>54</v>
      </c>
      <c r="G478" s="3" t="s">
        <v>3436</v>
      </c>
      <c r="H478" t="s">
        <v>5211</v>
      </c>
      <c r="I478" s="3" t="s">
        <v>57</v>
      </c>
      <c r="J478" s="3" t="s">
        <v>225</v>
      </c>
      <c r="K478" s="5" t="s">
        <v>23</v>
      </c>
      <c r="L478" s="3" t="s">
        <v>4629</v>
      </c>
      <c r="M478" s="3" t="s">
        <v>4598</v>
      </c>
      <c r="N478" t="s">
        <v>4589</v>
      </c>
      <c r="O478" t="s">
        <v>3173</v>
      </c>
      <c r="P478">
        <v>202</v>
      </c>
      <c r="Q478">
        <v>15.905146999999999</v>
      </c>
      <c r="S478" s="20"/>
      <c r="T478"/>
      <c r="U478" s="6"/>
      <c r="V478" s="3"/>
      <c r="W478" s="5"/>
      <c r="X478" s="3"/>
    </row>
    <row r="479" spans="1:24">
      <c r="A479" s="3" t="s">
        <v>4478</v>
      </c>
      <c r="B479" s="3" t="s">
        <v>14</v>
      </c>
      <c r="C479" s="3" t="s">
        <v>3317</v>
      </c>
      <c r="D479" s="3" t="s">
        <v>3895</v>
      </c>
      <c r="E479" s="3" t="s">
        <v>517</v>
      </c>
      <c r="F479" s="4" t="s">
        <v>54</v>
      </c>
      <c r="G479" s="3" t="s">
        <v>3365</v>
      </c>
      <c r="H479" t="s">
        <v>5213</v>
      </c>
      <c r="I479" s="3" t="s">
        <v>57</v>
      </c>
      <c r="J479" s="3" t="s">
        <v>225</v>
      </c>
      <c r="K479" s="3" t="s">
        <v>23</v>
      </c>
      <c r="L479" s="3" t="s">
        <v>4629</v>
      </c>
      <c r="M479" s="3" t="s">
        <v>4598</v>
      </c>
      <c r="N479" t="s">
        <v>4590</v>
      </c>
      <c r="O479" t="s">
        <v>3173</v>
      </c>
      <c r="P479">
        <v>204</v>
      </c>
      <c r="Q479">
        <v>16.526067999999999</v>
      </c>
      <c r="S479" s="20"/>
      <c r="T479"/>
      <c r="U479" s="3"/>
      <c r="V479" s="3"/>
      <c r="W479" s="5"/>
      <c r="X479" s="3"/>
    </row>
    <row r="480" spans="1:24">
      <c r="A480" s="3" t="s">
        <v>4430</v>
      </c>
      <c r="B480" s="3" t="s">
        <v>14</v>
      </c>
      <c r="C480" s="3" t="s">
        <v>3317</v>
      </c>
      <c r="D480" s="3" t="s">
        <v>3772</v>
      </c>
      <c r="E480" s="3" t="s">
        <v>517</v>
      </c>
      <c r="F480" s="4" t="s">
        <v>54</v>
      </c>
      <c r="G480" s="6" t="s">
        <v>3434</v>
      </c>
      <c r="H480" t="s">
        <v>5210</v>
      </c>
      <c r="I480" s="6" t="s">
        <v>57</v>
      </c>
      <c r="J480" s="3" t="s">
        <v>225</v>
      </c>
      <c r="K480" s="5" t="s">
        <v>23</v>
      </c>
      <c r="L480" s="3" t="s">
        <v>4629</v>
      </c>
      <c r="M480" s="3" t="s">
        <v>4598</v>
      </c>
      <c r="N480" t="s">
        <v>4589</v>
      </c>
      <c r="O480" t="s">
        <v>3173</v>
      </c>
      <c r="P480">
        <v>171</v>
      </c>
      <c r="Q480">
        <v>12.330724</v>
      </c>
      <c r="S480" s="20"/>
      <c r="T480"/>
      <c r="U480" s="6"/>
      <c r="V480" s="3"/>
      <c r="W480" s="5"/>
      <c r="X480" s="3"/>
    </row>
    <row r="481" spans="1:24">
      <c r="A481" s="3" t="s">
        <v>4471</v>
      </c>
      <c r="B481" s="3" t="s">
        <v>14</v>
      </c>
      <c r="C481" s="3" t="s">
        <v>3317</v>
      </c>
      <c r="D481" s="3" t="s">
        <v>3923</v>
      </c>
      <c r="E481" s="3" t="s">
        <v>53</v>
      </c>
      <c r="F481" s="4" t="s">
        <v>54</v>
      </c>
      <c r="G481" s="3" t="s">
        <v>3327</v>
      </c>
      <c r="H481" t="s">
        <v>5081</v>
      </c>
      <c r="I481" s="3" t="s">
        <v>57</v>
      </c>
      <c r="J481" s="3" t="s">
        <v>225</v>
      </c>
      <c r="K481" s="3" t="s">
        <v>23</v>
      </c>
      <c r="L481" s="3" t="s">
        <v>4629</v>
      </c>
      <c r="M481" s="3" t="s">
        <v>4598</v>
      </c>
      <c r="N481" t="s">
        <v>4590</v>
      </c>
      <c r="O481" t="s">
        <v>3173</v>
      </c>
      <c r="P481">
        <v>196</v>
      </c>
      <c r="Q481">
        <v>20.201609999999999</v>
      </c>
      <c r="S481" s="20"/>
      <c r="T481"/>
      <c r="U481" s="3"/>
      <c r="V481" s="3"/>
      <c r="W481" s="5"/>
      <c r="X481" s="3"/>
    </row>
    <row r="482" spans="1:24">
      <c r="A482" s="3" t="s">
        <v>4399</v>
      </c>
      <c r="B482" s="3" t="s">
        <v>14</v>
      </c>
      <c r="C482" s="3" t="s">
        <v>3317</v>
      </c>
      <c r="D482" s="3" t="s">
        <v>3653</v>
      </c>
      <c r="E482" s="3" t="s">
        <v>53</v>
      </c>
      <c r="F482" s="4" t="s">
        <v>54</v>
      </c>
      <c r="G482" s="3" t="s">
        <v>3365</v>
      </c>
      <c r="H482" t="s">
        <v>5033</v>
      </c>
      <c r="I482" s="3" t="s">
        <v>57</v>
      </c>
      <c r="J482" s="3" t="s">
        <v>225</v>
      </c>
      <c r="K482" s="5" t="s">
        <v>23</v>
      </c>
      <c r="L482" s="3" t="s">
        <v>4629</v>
      </c>
      <c r="M482" s="3" t="s">
        <v>4598</v>
      </c>
      <c r="N482" t="s">
        <v>4589</v>
      </c>
      <c r="O482" t="s">
        <v>3173</v>
      </c>
      <c r="P482">
        <v>194</v>
      </c>
      <c r="Q482">
        <v>12.820448000000001</v>
      </c>
      <c r="S482" s="20"/>
      <c r="T482"/>
      <c r="U482" s="3"/>
      <c r="V482" s="3"/>
      <c r="W482" s="5"/>
      <c r="X482" s="3"/>
    </row>
    <row r="483" spans="1:24">
      <c r="A483" s="3" t="s">
        <v>4479</v>
      </c>
      <c r="B483" s="3" t="s">
        <v>14</v>
      </c>
      <c r="C483" s="3" t="s">
        <v>3317</v>
      </c>
      <c r="D483" s="3" t="s">
        <v>3895</v>
      </c>
      <c r="E483" s="3" t="s">
        <v>517</v>
      </c>
      <c r="F483" s="4" t="s">
        <v>54</v>
      </c>
      <c r="G483" s="3" t="s">
        <v>3353</v>
      </c>
      <c r="H483" t="s">
        <v>5214</v>
      </c>
      <c r="I483" s="3" t="s">
        <v>57</v>
      </c>
      <c r="J483" s="3" t="s">
        <v>225</v>
      </c>
      <c r="K483" s="3" t="s">
        <v>23</v>
      </c>
      <c r="L483" s="3" t="s">
        <v>4629</v>
      </c>
      <c r="M483" s="3" t="s">
        <v>4598</v>
      </c>
      <c r="N483" t="s">
        <v>4590</v>
      </c>
      <c r="O483" t="s">
        <v>3173</v>
      </c>
      <c r="P483">
        <v>176</v>
      </c>
      <c r="Q483">
        <v>11.839528</v>
      </c>
      <c r="S483" s="20"/>
      <c r="T483"/>
      <c r="U483" s="6"/>
      <c r="V483" s="3"/>
      <c r="W483" s="5"/>
      <c r="X483" s="3"/>
    </row>
    <row r="484" spans="1:24">
      <c r="A484" s="3" t="s">
        <v>4480</v>
      </c>
      <c r="B484" s="3" t="s">
        <v>14</v>
      </c>
      <c r="C484" s="3" t="s">
        <v>3317</v>
      </c>
      <c r="D484" s="3" t="s">
        <v>3895</v>
      </c>
      <c r="E484" s="3" t="s">
        <v>517</v>
      </c>
      <c r="F484" s="4" t="s">
        <v>54</v>
      </c>
      <c r="G484" s="3" t="s">
        <v>3327</v>
      </c>
      <c r="H484" t="s">
        <v>5215</v>
      </c>
      <c r="I484" s="3" t="s">
        <v>57</v>
      </c>
      <c r="J484" s="3" t="s">
        <v>225</v>
      </c>
      <c r="K484" s="3" t="s">
        <v>23</v>
      </c>
      <c r="L484" s="3" t="s">
        <v>4629</v>
      </c>
      <c r="M484" s="3" t="s">
        <v>4598</v>
      </c>
      <c r="N484" t="s">
        <v>4590</v>
      </c>
      <c r="O484" t="s">
        <v>3173</v>
      </c>
      <c r="P484">
        <v>186</v>
      </c>
      <c r="Q484">
        <v>13.114004</v>
      </c>
      <c r="S484" s="20"/>
      <c r="T484"/>
      <c r="U484" s="3"/>
      <c r="V484" s="3"/>
      <c r="W484" s="5"/>
      <c r="X484" s="3"/>
    </row>
    <row r="485" spans="1:24">
      <c r="A485" s="3" t="s">
        <v>4397</v>
      </c>
      <c r="B485" s="3" t="s">
        <v>14</v>
      </c>
      <c r="C485" s="3" t="s">
        <v>3317</v>
      </c>
      <c r="D485" s="3" t="s">
        <v>3653</v>
      </c>
      <c r="E485" s="3" t="s">
        <v>53</v>
      </c>
      <c r="F485" s="4" t="s">
        <v>54</v>
      </c>
      <c r="G485" s="3" t="s">
        <v>3436</v>
      </c>
      <c r="H485" t="s">
        <v>5031</v>
      </c>
      <c r="I485" s="3" t="s">
        <v>57</v>
      </c>
      <c r="J485" s="3" t="s">
        <v>225</v>
      </c>
      <c r="K485" s="5" t="s">
        <v>23</v>
      </c>
      <c r="L485" s="3" t="s">
        <v>4629</v>
      </c>
      <c r="M485" s="3" t="s">
        <v>4598</v>
      </c>
      <c r="N485" t="s">
        <v>4589</v>
      </c>
      <c r="O485" t="s">
        <v>3173</v>
      </c>
      <c r="P485">
        <v>178</v>
      </c>
      <c r="Q485">
        <v>11.643573</v>
      </c>
      <c r="S485" s="20"/>
      <c r="T485"/>
      <c r="U485" s="6"/>
      <c r="V485" s="3"/>
      <c r="W485" s="5"/>
      <c r="X485" s="3"/>
    </row>
    <row r="486" spans="1:24">
      <c r="A486" s="3" t="s">
        <v>4432</v>
      </c>
      <c r="B486" s="3" t="s">
        <v>14</v>
      </c>
      <c r="C486" s="3" t="s">
        <v>3317</v>
      </c>
      <c r="D486" s="3" t="s">
        <v>3772</v>
      </c>
      <c r="E486" s="3" t="s">
        <v>517</v>
      </c>
      <c r="F486" s="4" t="s">
        <v>54</v>
      </c>
      <c r="G486" s="6" t="s">
        <v>3363</v>
      </c>
      <c r="H486" t="s">
        <v>5212</v>
      </c>
      <c r="I486" s="6" t="s">
        <v>57</v>
      </c>
      <c r="J486" s="3" t="s">
        <v>225</v>
      </c>
      <c r="K486" s="5" t="s">
        <v>23</v>
      </c>
      <c r="L486" s="3" t="s">
        <v>4629</v>
      </c>
      <c r="M486" s="3" t="s">
        <v>4598</v>
      </c>
      <c r="N486" t="s">
        <v>4589</v>
      </c>
      <c r="O486" t="s">
        <v>3173</v>
      </c>
      <c r="P486">
        <v>189</v>
      </c>
      <c r="Q486">
        <v>17.486407</v>
      </c>
      <c r="S486" s="20"/>
      <c r="T486"/>
      <c r="U486" s="3"/>
      <c r="V486" s="3"/>
      <c r="W486" s="5"/>
      <c r="X486" s="3"/>
    </row>
    <row r="487" spans="1:24">
      <c r="A487" s="3" t="s">
        <v>4141</v>
      </c>
      <c r="B487" s="3" t="s">
        <v>14</v>
      </c>
      <c r="C487" s="3" t="s">
        <v>3317</v>
      </c>
      <c r="D487" s="3" t="s">
        <v>3542</v>
      </c>
      <c r="E487" s="3" t="s">
        <v>517</v>
      </c>
      <c r="F487" s="4" t="s">
        <v>54</v>
      </c>
      <c r="G487" s="6" t="s">
        <v>3353</v>
      </c>
      <c r="H487" t="s">
        <v>5226</v>
      </c>
      <c r="I487" s="6" t="s">
        <v>57</v>
      </c>
      <c r="J487" s="3" t="s">
        <v>222</v>
      </c>
      <c r="K487" s="3" t="s">
        <v>23</v>
      </c>
      <c r="L487" s="3" t="s">
        <v>4609</v>
      </c>
      <c r="M487" s="3" t="s">
        <v>4598</v>
      </c>
      <c r="N487" t="s">
        <v>4590</v>
      </c>
      <c r="O487" t="s">
        <v>4679</v>
      </c>
      <c r="P487">
        <v>173</v>
      </c>
      <c r="Q487">
        <v>12.901674999999999</v>
      </c>
      <c r="S487" s="20"/>
      <c r="T487"/>
      <c r="U487" s="6"/>
      <c r="V487" s="3"/>
      <c r="W487" s="5"/>
      <c r="X487" s="3"/>
    </row>
    <row r="488" spans="1:24">
      <c r="A488" s="3" t="s">
        <v>4142</v>
      </c>
      <c r="B488" s="3" t="s">
        <v>14</v>
      </c>
      <c r="C488" s="3" t="s">
        <v>3317</v>
      </c>
      <c r="D488" s="3" t="s">
        <v>3542</v>
      </c>
      <c r="E488" s="3" t="s">
        <v>517</v>
      </c>
      <c r="F488" s="4" t="s">
        <v>54</v>
      </c>
      <c r="G488" s="3" t="s">
        <v>3327</v>
      </c>
      <c r="H488" t="s">
        <v>5227</v>
      </c>
      <c r="I488" s="6" t="s">
        <v>57</v>
      </c>
      <c r="J488" s="3" t="s">
        <v>222</v>
      </c>
      <c r="K488" s="3" t="s">
        <v>23</v>
      </c>
      <c r="L488" s="3" t="s">
        <v>4609</v>
      </c>
      <c r="M488" s="3" t="s">
        <v>4598</v>
      </c>
      <c r="N488" t="s">
        <v>4590</v>
      </c>
      <c r="O488" t="s">
        <v>4679</v>
      </c>
      <c r="P488">
        <v>147</v>
      </c>
      <c r="Q488">
        <v>18.324316</v>
      </c>
      <c r="S488" s="20"/>
      <c r="T488"/>
      <c r="U488" s="3"/>
      <c r="V488" s="3"/>
      <c r="W488" s="5"/>
      <c r="X488" s="3"/>
    </row>
    <row r="489" spans="1:24">
      <c r="A489" s="3" t="s">
        <v>4138</v>
      </c>
      <c r="B489" s="3" t="s">
        <v>14</v>
      </c>
      <c r="C489" s="3" t="s">
        <v>3317</v>
      </c>
      <c r="D489" s="3" t="s">
        <v>3581</v>
      </c>
      <c r="E489" s="3" t="s">
        <v>517</v>
      </c>
      <c r="F489" s="4" t="s">
        <v>54</v>
      </c>
      <c r="G489" s="6" t="s">
        <v>3434</v>
      </c>
      <c r="H489" t="s">
        <v>5222</v>
      </c>
      <c r="I489" s="6" t="s">
        <v>57</v>
      </c>
      <c r="J489" s="3" t="s">
        <v>222</v>
      </c>
      <c r="K489" s="3" t="s">
        <v>23</v>
      </c>
      <c r="L489" s="3" t="s">
        <v>4609</v>
      </c>
      <c r="M489" s="3" t="s">
        <v>4598</v>
      </c>
      <c r="N489" t="s">
        <v>4589</v>
      </c>
      <c r="O489" t="s">
        <v>4679</v>
      </c>
      <c r="P489">
        <v>142</v>
      </c>
      <c r="Q489">
        <v>15.781829</v>
      </c>
      <c r="S489" s="20"/>
      <c r="T489"/>
      <c r="U489" s="6"/>
      <c r="V489" s="3"/>
      <c r="W489" s="5"/>
      <c r="X489" s="3"/>
    </row>
    <row r="490" spans="1:24">
      <c r="A490" s="3" t="s">
        <v>4096</v>
      </c>
      <c r="B490" s="3" t="s">
        <v>14</v>
      </c>
      <c r="C490" s="3" t="s">
        <v>3317</v>
      </c>
      <c r="D490" s="3" t="s">
        <v>3542</v>
      </c>
      <c r="E490" s="3" t="s">
        <v>53</v>
      </c>
      <c r="F490" s="4" t="s">
        <v>54</v>
      </c>
      <c r="G490" s="3" t="s">
        <v>4672</v>
      </c>
      <c r="H490" t="s">
        <v>4823</v>
      </c>
      <c r="I490" s="6" t="s">
        <v>57</v>
      </c>
      <c r="J490" s="3" t="s">
        <v>222</v>
      </c>
      <c r="K490" s="3" t="s">
        <v>23</v>
      </c>
      <c r="L490" s="3" t="s">
        <v>4609</v>
      </c>
      <c r="M490" s="3" t="s">
        <v>4598</v>
      </c>
      <c r="N490" t="s">
        <v>4589</v>
      </c>
      <c r="O490" t="s">
        <v>4679</v>
      </c>
      <c r="P490">
        <v>163</v>
      </c>
      <c r="Q490">
        <v>16.989858999999999</v>
      </c>
      <c r="S490" s="20"/>
      <c r="T490"/>
      <c r="U490" s="3"/>
      <c r="V490" s="3"/>
      <c r="W490" s="5"/>
      <c r="X490" s="3"/>
    </row>
    <row r="491" spans="1:24">
      <c r="A491" s="3" t="s">
        <v>4098</v>
      </c>
      <c r="B491" s="3" t="s">
        <v>14</v>
      </c>
      <c r="C491" s="3" t="s">
        <v>3317</v>
      </c>
      <c r="D491" s="3" t="s">
        <v>3534</v>
      </c>
      <c r="E491" s="3" t="s">
        <v>53</v>
      </c>
      <c r="F491" s="4" t="s">
        <v>54</v>
      </c>
      <c r="G491" s="3" t="s">
        <v>4673</v>
      </c>
      <c r="H491" t="s">
        <v>4825</v>
      </c>
      <c r="I491" s="6" t="s">
        <v>57</v>
      </c>
      <c r="J491" s="3" t="s">
        <v>222</v>
      </c>
      <c r="K491" s="3" t="s">
        <v>23</v>
      </c>
      <c r="L491" s="3" t="s">
        <v>4609</v>
      </c>
      <c r="M491" s="3" t="s">
        <v>4598</v>
      </c>
      <c r="N491" t="s">
        <v>4589</v>
      </c>
      <c r="O491" t="s">
        <v>4679</v>
      </c>
      <c r="P491">
        <v>170</v>
      </c>
      <c r="Q491">
        <v>14.748462</v>
      </c>
      <c r="S491" s="20"/>
      <c r="T491"/>
      <c r="U491" s="6"/>
      <c r="V491" s="3"/>
      <c r="W491" s="5"/>
      <c r="X491" s="3"/>
    </row>
    <row r="492" spans="1:24">
      <c r="A492" s="3" t="s">
        <v>4099</v>
      </c>
      <c r="B492" s="3" t="s">
        <v>14</v>
      </c>
      <c r="C492" s="3" t="s">
        <v>3317</v>
      </c>
      <c r="D492" s="3" t="s">
        <v>3534</v>
      </c>
      <c r="E492" s="3" t="s">
        <v>53</v>
      </c>
      <c r="F492" s="4" t="s">
        <v>54</v>
      </c>
      <c r="G492" s="3" t="s">
        <v>4676</v>
      </c>
      <c r="H492" t="s">
        <v>4826</v>
      </c>
      <c r="I492" s="6" t="s">
        <v>57</v>
      </c>
      <c r="J492" s="3" t="s">
        <v>222</v>
      </c>
      <c r="K492" s="3" t="s">
        <v>23</v>
      </c>
      <c r="L492" s="3" t="s">
        <v>4609</v>
      </c>
      <c r="M492" s="3" t="s">
        <v>4598</v>
      </c>
      <c r="N492" t="s">
        <v>4589</v>
      </c>
      <c r="O492" t="s">
        <v>4679</v>
      </c>
      <c r="P492">
        <v>174</v>
      </c>
      <c r="Q492">
        <v>16.655759</v>
      </c>
      <c r="S492" s="20"/>
      <c r="T492"/>
      <c r="U492" s="3"/>
      <c r="V492" s="3"/>
      <c r="W492" s="5"/>
      <c r="X492" s="3"/>
    </row>
    <row r="493" spans="1:24">
      <c r="A493" s="3" t="s">
        <v>4097</v>
      </c>
      <c r="B493" s="3" t="s">
        <v>14</v>
      </c>
      <c r="C493" s="3" t="s">
        <v>3317</v>
      </c>
      <c r="D493" s="3" t="s">
        <v>3542</v>
      </c>
      <c r="E493" s="3" t="s">
        <v>53</v>
      </c>
      <c r="F493" s="4" t="s">
        <v>54</v>
      </c>
      <c r="G493" s="3" t="s">
        <v>4675</v>
      </c>
      <c r="H493" t="s">
        <v>4824</v>
      </c>
      <c r="I493" s="6" t="s">
        <v>57</v>
      </c>
      <c r="J493" s="3" t="s">
        <v>222</v>
      </c>
      <c r="K493" s="3" t="s">
        <v>23</v>
      </c>
      <c r="L493" s="3" t="s">
        <v>4609</v>
      </c>
      <c r="M493" s="3" t="s">
        <v>4598</v>
      </c>
      <c r="N493" t="s">
        <v>4589</v>
      </c>
      <c r="O493" t="s">
        <v>4679</v>
      </c>
      <c r="P493">
        <v>139</v>
      </c>
      <c r="Q493">
        <v>11.093223</v>
      </c>
      <c r="S493" s="20"/>
      <c r="T493"/>
      <c r="U493" s="6"/>
      <c r="V493" s="3"/>
      <c r="W493" s="5"/>
      <c r="X493" s="3"/>
    </row>
    <row r="494" spans="1:24">
      <c r="A494" s="3" t="s">
        <v>4140</v>
      </c>
      <c r="B494" s="3" t="s">
        <v>14</v>
      </c>
      <c r="C494" s="3" t="s">
        <v>3317</v>
      </c>
      <c r="D494" s="3" t="s">
        <v>3542</v>
      </c>
      <c r="E494" s="3" t="s">
        <v>517</v>
      </c>
      <c r="F494" s="4" t="s">
        <v>54</v>
      </c>
      <c r="G494" s="3" t="s">
        <v>3365</v>
      </c>
      <c r="H494" t="s">
        <v>5225</v>
      </c>
      <c r="I494" s="6" t="s">
        <v>57</v>
      </c>
      <c r="J494" s="3" t="s">
        <v>222</v>
      </c>
      <c r="K494" s="3" t="s">
        <v>23</v>
      </c>
      <c r="L494" s="3" t="s">
        <v>4609</v>
      </c>
      <c r="M494" s="3" t="s">
        <v>4598</v>
      </c>
      <c r="N494" t="s">
        <v>4590</v>
      </c>
      <c r="O494" t="s">
        <v>4679</v>
      </c>
      <c r="P494">
        <v>146</v>
      </c>
      <c r="Q494">
        <v>18.745311999999998</v>
      </c>
      <c r="S494" s="20"/>
      <c r="T494"/>
      <c r="U494" s="3"/>
      <c r="V494" s="3"/>
      <c r="W494" s="5"/>
      <c r="X494" s="3"/>
    </row>
    <row r="495" spans="1:24">
      <c r="A495" s="3" t="s">
        <v>4046</v>
      </c>
      <c r="B495" s="3" t="s">
        <v>14</v>
      </c>
      <c r="C495" s="3" t="s">
        <v>3317</v>
      </c>
      <c r="D495" s="3" t="s">
        <v>3386</v>
      </c>
      <c r="E495" s="3" t="s">
        <v>53</v>
      </c>
      <c r="F495" s="4" t="s">
        <v>54</v>
      </c>
      <c r="G495" s="7" t="s">
        <v>3363</v>
      </c>
      <c r="H495" t="s">
        <v>4773</v>
      </c>
      <c r="I495" s="3" t="s">
        <v>57</v>
      </c>
      <c r="J495" s="3" t="s">
        <v>36</v>
      </c>
      <c r="K495" s="8" t="s">
        <v>23</v>
      </c>
      <c r="L495" s="3" t="s">
        <v>4597</v>
      </c>
      <c r="M495" s="3" t="s">
        <v>4598</v>
      </c>
      <c r="N495" t="s">
        <v>4589</v>
      </c>
      <c r="O495" t="s">
        <v>3195</v>
      </c>
      <c r="P495">
        <v>132</v>
      </c>
      <c r="Q495">
        <v>8.2989339999999991</v>
      </c>
      <c r="S495" s="20"/>
      <c r="T495"/>
      <c r="U495" s="3"/>
      <c r="V495" s="3"/>
      <c r="W495" s="5"/>
      <c r="X495" s="3"/>
    </row>
    <row r="496" spans="1:24">
      <c r="A496" s="3" t="s">
        <v>4088</v>
      </c>
      <c r="B496" s="3" t="s">
        <v>14</v>
      </c>
      <c r="C496" s="3" t="s">
        <v>3317</v>
      </c>
      <c r="D496" s="3" t="s">
        <v>3421</v>
      </c>
      <c r="E496" s="3" t="s">
        <v>517</v>
      </c>
      <c r="F496" s="4" t="s">
        <v>54</v>
      </c>
      <c r="G496" s="11" t="s">
        <v>3353</v>
      </c>
      <c r="H496" t="s">
        <v>5243</v>
      </c>
      <c r="I496" s="3" t="s">
        <v>57</v>
      </c>
      <c r="J496" s="3" t="s">
        <v>36</v>
      </c>
      <c r="K496" s="8" t="s">
        <v>23</v>
      </c>
      <c r="L496" s="3" t="s">
        <v>4597</v>
      </c>
      <c r="M496" s="3" t="s">
        <v>4598</v>
      </c>
      <c r="N496" t="s">
        <v>4589</v>
      </c>
      <c r="O496" t="s">
        <v>3173</v>
      </c>
      <c r="P496">
        <v>163</v>
      </c>
      <c r="Q496">
        <v>13.991858000000001</v>
      </c>
      <c r="S496" s="20"/>
      <c r="T496"/>
      <c r="U496" s="3"/>
      <c r="V496" s="3"/>
      <c r="W496" s="5"/>
      <c r="X496" s="3"/>
    </row>
    <row r="497" spans="1:24">
      <c r="A497" s="3" t="s">
        <v>4048</v>
      </c>
      <c r="B497" s="3" t="s">
        <v>14</v>
      </c>
      <c r="C497" s="3" t="s">
        <v>3317</v>
      </c>
      <c r="D497" s="3" t="s">
        <v>3356</v>
      </c>
      <c r="E497" s="3" t="s">
        <v>53</v>
      </c>
      <c r="F497" s="4" t="s">
        <v>54</v>
      </c>
      <c r="G497" s="7" t="s">
        <v>3353</v>
      </c>
      <c r="H497" t="s">
        <v>4748</v>
      </c>
      <c r="I497" s="3" t="s">
        <v>57</v>
      </c>
      <c r="J497" s="3" t="s">
        <v>36</v>
      </c>
      <c r="K497" s="8" t="s">
        <v>23</v>
      </c>
      <c r="L497" s="3" t="s">
        <v>4597</v>
      </c>
      <c r="M497" s="3" t="s">
        <v>4598</v>
      </c>
      <c r="N497" t="s">
        <v>4590</v>
      </c>
      <c r="O497" t="s">
        <v>3195</v>
      </c>
      <c r="P497">
        <v>186</v>
      </c>
      <c r="Q497">
        <v>10.278365000000001</v>
      </c>
      <c r="S497" s="20"/>
      <c r="T497"/>
      <c r="U497" s="3"/>
      <c r="V497" s="3"/>
      <c r="W497" s="5"/>
      <c r="X497" s="3"/>
    </row>
    <row r="498" spans="1:24">
      <c r="A498" s="3" t="s">
        <v>4458</v>
      </c>
      <c r="B498" s="3" t="s">
        <v>14</v>
      </c>
      <c r="C498" s="3" t="s">
        <v>3317</v>
      </c>
      <c r="D498" s="3" t="s">
        <v>3433</v>
      </c>
      <c r="E498" s="3" t="s">
        <v>517</v>
      </c>
      <c r="F498" s="4" t="s">
        <v>54</v>
      </c>
      <c r="G498" s="6" t="s">
        <v>3436</v>
      </c>
      <c r="H498" t="s">
        <v>5240</v>
      </c>
      <c r="I498" s="6" t="s">
        <v>57</v>
      </c>
      <c r="J498" s="3" t="s">
        <v>36</v>
      </c>
      <c r="K498" s="5" t="s">
        <v>23</v>
      </c>
      <c r="L498" s="3" t="s">
        <v>4597</v>
      </c>
      <c r="M498" s="3" t="s">
        <v>4598</v>
      </c>
      <c r="N498" t="s">
        <v>4590</v>
      </c>
      <c r="O498" t="s">
        <v>3173</v>
      </c>
      <c r="P498">
        <v>191</v>
      </c>
      <c r="Q498">
        <v>11.587446999999999</v>
      </c>
      <c r="S498" s="20"/>
      <c r="T498"/>
      <c r="U498" s="3"/>
      <c r="V498" s="3"/>
      <c r="W498" s="5"/>
      <c r="X498" s="3"/>
    </row>
    <row r="499" spans="1:24">
      <c r="A499" s="3" t="s">
        <v>4045</v>
      </c>
      <c r="B499" s="3" t="s">
        <v>14</v>
      </c>
      <c r="C499" s="3" t="s">
        <v>3317</v>
      </c>
      <c r="D499" s="3" t="s">
        <v>3386</v>
      </c>
      <c r="E499" s="3" t="s">
        <v>53</v>
      </c>
      <c r="F499" s="4" t="s">
        <v>54</v>
      </c>
      <c r="G499" s="7" t="s">
        <v>3436</v>
      </c>
      <c r="H499" t="s">
        <v>4812</v>
      </c>
      <c r="I499" s="3" t="s">
        <v>57</v>
      </c>
      <c r="J499" s="3" t="s">
        <v>36</v>
      </c>
      <c r="K499" s="8" t="s">
        <v>23</v>
      </c>
      <c r="L499" s="3" t="s">
        <v>4597</v>
      </c>
      <c r="M499" s="3" t="s">
        <v>4598</v>
      </c>
      <c r="N499" t="s">
        <v>4589</v>
      </c>
      <c r="O499" t="s">
        <v>3195</v>
      </c>
      <c r="P499">
        <v>163</v>
      </c>
      <c r="Q499">
        <v>12.005393</v>
      </c>
      <c r="S499" s="20"/>
      <c r="T499"/>
      <c r="U499" s="3"/>
      <c r="V499" s="3"/>
      <c r="W499" s="5"/>
      <c r="X499" s="3"/>
    </row>
    <row r="500" spans="1:24">
      <c r="A500" s="3" t="s">
        <v>4089</v>
      </c>
      <c r="B500" s="3" t="s">
        <v>14</v>
      </c>
      <c r="C500" s="3" t="s">
        <v>3317</v>
      </c>
      <c r="D500" s="3" t="s">
        <v>3421</v>
      </c>
      <c r="E500" s="3" t="s">
        <v>517</v>
      </c>
      <c r="F500" s="4" t="s">
        <v>54</v>
      </c>
      <c r="G500" s="7" t="s">
        <v>3327</v>
      </c>
      <c r="H500" t="s">
        <v>5244</v>
      </c>
      <c r="I500" s="3" t="s">
        <v>57</v>
      </c>
      <c r="J500" s="3" t="s">
        <v>36</v>
      </c>
      <c r="K500" s="8" t="s">
        <v>23</v>
      </c>
      <c r="L500" s="3" t="s">
        <v>4597</v>
      </c>
      <c r="M500" s="3" t="s">
        <v>4598</v>
      </c>
      <c r="N500" t="s">
        <v>4589</v>
      </c>
      <c r="O500" t="s">
        <v>3173</v>
      </c>
      <c r="P500">
        <v>167</v>
      </c>
      <c r="Q500">
        <v>18.184771000000001</v>
      </c>
      <c r="S500" s="20"/>
      <c r="T500"/>
      <c r="U500" s="12"/>
      <c r="V500" s="3"/>
      <c r="W500" s="5"/>
      <c r="X500" s="3"/>
    </row>
    <row r="501" spans="1:24">
      <c r="A501" s="3" t="s">
        <v>4087</v>
      </c>
      <c r="B501" s="3" t="s">
        <v>14</v>
      </c>
      <c r="C501" s="3" t="s">
        <v>3317</v>
      </c>
      <c r="D501" s="3" t="s">
        <v>3421</v>
      </c>
      <c r="E501" s="3" t="s">
        <v>517</v>
      </c>
      <c r="F501" s="4" t="s">
        <v>54</v>
      </c>
      <c r="G501" s="7" t="s">
        <v>3365</v>
      </c>
      <c r="H501" t="s">
        <v>5242</v>
      </c>
      <c r="I501" s="3" t="s">
        <v>57</v>
      </c>
      <c r="J501" s="3" t="s">
        <v>36</v>
      </c>
      <c r="K501" s="8" t="s">
        <v>23</v>
      </c>
      <c r="L501" s="3" t="s">
        <v>4597</v>
      </c>
      <c r="M501" s="3" t="s">
        <v>4598</v>
      </c>
      <c r="N501" t="s">
        <v>4589</v>
      </c>
      <c r="O501" t="s">
        <v>3173</v>
      </c>
      <c r="P501">
        <v>160</v>
      </c>
      <c r="Q501">
        <v>7.696968</v>
      </c>
      <c r="S501" s="20"/>
      <c r="T501"/>
      <c r="U501" s="13"/>
      <c r="V501" s="3"/>
      <c r="W501" s="5"/>
      <c r="X501" s="3"/>
    </row>
    <row r="502" spans="1:24">
      <c r="A502" s="3" t="s">
        <v>4049</v>
      </c>
      <c r="B502" s="3" t="s">
        <v>14</v>
      </c>
      <c r="C502" s="3" t="s">
        <v>3317</v>
      </c>
      <c r="D502" s="3" t="s">
        <v>3356</v>
      </c>
      <c r="E502" s="3" t="s">
        <v>53</v>
      </c>
      <c r="F502" s="4" t="s">
        <v>54</v>
      </c>
      <c r="G502" s="7" t="s">
        <v>3327</v>
      </c>
      <c r="H502" t="s">
        <v>4749</v>
      </c>
      <c r="I502" s="3" t="s">
        <v>57</v>
      </c>
      <c r="J502" s="3" t="s">
        <v>36</v>
      </c>
      <c r="K502" s="8" t="s">
        <v>23</v>
      </c>
      <c r="L502" s="3" t="s">
        <v>4597</v>
      </c>
      <c r="M502" s="3" t="s">
        <v>4598</v>
      </c>
      <c r="N502" t="s">
        <v>4590</v>
      </c>
      <c r="O502" t="s">
        <v>3195</v>
      </c>
      <c r="P502">
        <v>180</v>
      </c>
      <c r="Q502">
        <v>8.5634139999999999</v>
      </c>
      <c r="S502" s="20"/>
      <c r="T502"/>
      <c r="U502" s="12"/>
      <c r="V502" s="3"/>
      <c r="W502" s="5"/>
      <c r="X502" s="3"/>
    </row>
    <row r="503" spans="1:24">
      <c r="A503" s="3" t="s">
        <v>4044</v>
      </c>
      <c r="B503" s="3" t="s">
        <v>14</v>
      </c>
      <c r="C503" s="3" t="s">
        <v>3317</v>
      </c>
      <c r="D503" s="3" t="s">
        <v>3386</v>
      </c>
      <c r="E503" s="3" t="s">
        <v>53</v>
      </c>
      <c r="F503" s="4" t="s">
        <v>54</v>
      </c>
      <c r="G503" s="7" t="s">
        <v>3434</v>
      </c>
      <c r="H503" t="s">
        <v>4811</v>
      </c>
      <c r="I503" s="3" t="s">
        <v>57</v>
      </c>
      <c r="J503" s="3" t="s">
        <v>36</v>
      </c>
      <c r="K503" s="8" t="s">
        <v>23</v>
      </c>
      <c r="L503" s="3" t="s">
        <v>4597</v>
      </c>
      <c r="M503" s="3" t="s">
        <v>4598</v>
      </c>
      <c r="N503" t="s">
        <v>4589</v>
      </c>
      <c r="O503" t="s">
        <v>3195</v>
      </c>
      <c r="P503">
        <v>165</v>
      </c>
      <c r="Q503">
        <v>11.410268</v>
      </c>
      <c r="S503" s="20"/>
      <c r="T503"/>
      <c r="U503" s="13"/>
      <c r="V503" s="3"/>
      <c r="W503" s="5"/>
      <c r="X503" s="3"/>
    </row>
    <row r="504" spans="1:24">
      <c r="A504" s="3" t="s">
        <v>4047</v>
      </c>
      <c r="B504" s="3" t="s">
        <v>14</v>
      </c>
      <c r="C504" s="3" t="s">
        <v>3317</v>
      </c>
      <c r="D504" s="3" t="s">
        <v>3386</v>
      </c>
      <c r="E504" s="3" t="s">
        <v>53</v>
      </c>
      <c r="F504" s="4" t="s">
        <v>54</v>
      </c>
      <c r="G504" s="7" t="s">
        <v>3365</v>
      </c>
      <c r="H504" t="s">
        <v>4774</v>
      </c>
      <c r="I504" s="3" t="s">
        <v>57</v>
      </c>
      <c r="J504" s="3" t="s">
        <v>36</v>
      </c>
      <c r="K504" s="8" t="s">
        <v>23</v>
      </c>
      <c r="L504" s="3" t="s">
        <v>4597</v>
      </c>
      <c r="M504" s="3" t="s">
        <v>4598</v>
      </c>
      <c r="N504" t="s">
        <v>4589</v>
      </c>
      <c r="O504" t="s">
        <v>3195</v>
      </c>
      <c r="P504">
        <v>155</v>
      </c>
      <c r="Q504">
        <v>7.9986649999999999</v>
      </c>
      <c r="S504" s="20"/>
      <c r="T504"/>
      <c r="U504" s="12"/>
      <c r="V504" s="3"/>
      <c r="W504" s="5"/>
      <c r="X504" s="3"/>
    </row>
    <row r="505" spans="1:24">
      <c r="A505" s="3" t="s">
        <v>4086</v>
      </c>
      <c r="B505" s="3" t="s">
        <v>14</v>
      </c>
      <c r="C505" s="3" t="s">
        <v>3317</v>
      </c>
      <c r="D505" s="3" t="s">
        <v>3421</v>
      </c>
      <c r="E505" s="3" t="s">
        <v>517</v>
      </c>
      <c r="F505" s="4" t="s">
        <v>54</v>
      </c>
      <c r="G505" s="11" t="s">
        <v>3363</v>
      </c>
      <c r="H505" t="s">
        <v>5241</v>
      </c>
      <c r="I505" s="3" t="s">
        <v>57</v>
      </c>
      <c r="J505" s="3" t="s">
        <v>36</v>
      </c>
      <c r="K505" s="8" t="s">
        <v>23</v>
      </c>
      <c r="L505" s="3" t="s">
        <v>4597</v>
      </c>
      <c r="M505" s="3" t="s">
        <v>4598</v>
      </c>
      <c r="N505" t="s">
        <v>4589</v>
      </c>
      <c r="O505" t="s">
        <v>3173</v>
      </c>
      <c r="P505">
        <v>189</v>
      </c>
      <c r="Q505">
        <v>11.754369000000001</v>
      </c>
      <c r="S505" s="20"/>
      <c r="T505"/>
      <c r="U505" s="13"/>
      <c r="V505" s="3"/>
      <c r="W505" s="5"/>
      <c r="X505" s="3"/>
    </row>
    <row r="506" spans="1:24">
      <c r="A506" s="3" t="s">
        <v>4457</v>
      </c>
      <c r="B506" s="3" t="s">
        <v>14</v>
      </c>
      <c r="C506" s="3" t="s">
        <v>3317</v>
      </c>
      <c r="D506" s="3" t="s">
        <v>3433</v>
      </c>
      <c r="E506" s="3" t="s">
        <v>517</v>
      </c>
      <c r="F506" s="4" t="s">
        <v>54</v>
      </c>
      <c r="G506" s="6" t="s">
        <v>3434</v>
      </c>
      <c r="H506" t="s">
        <v>5239</v>
      </c>
      <c r="I506" s="6" t="s">
        <v>57</v>
      </c>
      <c r="J506" s="3" t="s">
        <v>36</v>
      </c>
      <c r="K506" s="5" t="s">
        <v>23</v>
      </c>
      <c r="L506" s="3" t="s">
        <v>4597</v>
      </c>
      <c r="M506" s="3" t="s">
        <v>4598</v>
      </c>
      <c r="N506" t="s">
        <v>4590</v>
      </c>
      <c r="O506" t="s">
        <v>3173</v>
      </c>
      <c r="P506">
        <v>188</v>
      </c>
      <c r="Q506">
        <v>10.080019999999999</v>
      </c>
      <c r="S506" s="20"/>
      <c r="T506"/>
      <c r="U506" s="6"/>
      <c r="V506" s="3"/>
      <c r="W506" s="5"/>
      <c r="X506" s="3"/>
    </row>
    <row r="507" spans="1:24">
      <c r="A507" s="3" t="s">
        <v>516</v>
      </c>
      <c r="B507" s="3" t="s">
        <v>14</v>
      </c>
      <c r="C507" s="3" t="s">
        <v>15</v>
      </c>
      <c r="D507" s="3" t="s">
        <v>471</v>
      </c>
      <c r="E507" s="3" t="s">
        <v>517</v>
      </c>
      <c r="F507" s="3" t="s">
        <v>54</v>
      </c>
      <c r="G507" s="3" t="s">
        <v>65</v>
      </c>
      <c r="H507" s="3" t="s">
        <v>518</v>
      </c>
      <c r="I507" s="3" t="s">
        <v>57</v>
      </c>
      <c r="J507" s="3" t="s">
        <v>36</v>
      </c>
      <c r="K507" s="3" t="s">
        <v>23</v>
      </c>
      <c r="L507" s="52" t="s">
        <v>13</v>
      </c>
      <c r="M507" s="52" t="s">
        <v>13</v>
      </c>
      <c r="N507" s="52" t="s">
        <v>13</v>
      </c>
      <c r="O507" s="51" t="s">
        <v>13</v>
      </c>
      <c r="P507">
        <v>105</v>
      </c>
      <c r="Q507">
        <v>10.539657999999999</v>
      </c>
      <c r="S507" s="20"/>
      <c r="T507"/>
      <c r="U507" s="3"/>
      <c r="V507" s="3"/>
      <c r="W507" s="5"/>
      <c r="X507" s="3"/>
    </row>
    <row r="508" spans="1:24">
      <c r="A508" s="3" t="s">
        <v>519</v>
      </c>
      <c r="B508" s="3" t="s">
        <v>14</v>
      </c>
      <c r="C508" s="3" t="s">
        <v>15</v>
      </c>
      <c r="D508" s="3" t="s">
        <v>471</v>
      </c>
      <c r="E508" s="3" t="s">
        <v>517</v>
      </c>
      <c r="F508" s="3" t="s">
        <v>54</v>
      </c>
      <c r="G508" s="3" t="s">
        <v>68</v>
      </c>
      <c r="H508" s="3" t="s">
        <v>520</v>
      </c>
      <c r="I508" s="3" t="s">
        <v>57</v>
      </c>
      <c r="J508" s="3" t="s">
        <v>222</v>
      </c>
      <c r="K508" s="3" t="s">
        <v>23</v>
      </c>
      <c r="L508" s="52" t="s">
        <v>13</v>
      </c>
      <c r="M508" s="52" t="s">
        <v>13</v>
      </c>
      <c r="N508" s="52" t="s">
        <v>13</v>
      </c>
      <c r="O508" s="51" t="s">
        <v>13</v>
      </c>
      <c r="P508">
        <v>115</v>
      </c>
      <c r="Q508">
        <v>8.5830040000000007</v>
      </c>
      <c r="S508" s="20"/>
      <c r="T508"/>
      <c r="U508" s="6"/>
      <c r="V508" s="3"/>
      <c r="W508" s="5"/>
      <c r="X508" s="3"/>
    </row>
    <row r="509" spans="1:24">
      <c r="A509" s="3" t="s">
        <v>521</v>
      </c>
      <c r="B509" s="3" t="s">
        <v>14</v>
      </c>
      <c r="C509" s="3" t="s">
        <v>15</v>
      </c>
      <c r="D509" s="3" t="s">
        <v>471</v>
      </c>
      <c r="E509" s="3" t="s">
        <v>517</v>
      </c>
      <c r="F509" s="3" t="s">
        <v>54</v>
      </c>
      <c r="G509" s="3" t="s">
        <v>72</v>
      </c>
      <c r="H509" s="3" t="s">
        <v>522</v>
      </c>
      <c r="I509" s="3" t="s">
        <v>57</v>
      </c>
      <c r="J509" s="3" t="s">
        <v>225</v>
      </c>
      <c r="K509" s="3" t="s">
        <v>23</v>
      </c>
      <c r="L509" s="52" t="s">
        <v>13</v>
      </c>
      <c r="M509" s="52" t="s">
        <v>13</v>
      </c>
      <c r="N509" s="52" t="s">
        <v>13</v>
      </c>
      <c r="O509" s="51" t="s">
        <v>13</v>
      </c>
      <c r="P509">
        <v>133</v>
      </c>
      <c r="Q509">
        <v>4.8937410000000003</v>
      </c>
      <c r="S509" s="20"/>
      <c r="T509"/>
      <c r="U509" s="3"/>
      <c r="V509" s="3"/>
      <c r="W509" s="5"/>
      <c r="X509" s="3"/>
    </row>
    <row r="510" spans="1:24">
      <c r="A510" s="3" t="s">
        <v>529</v>
      </c>
      <c r="B510" s="3" t="s">
        <v>14</v>
      </c>
      <c r="C510" s="3" t="s">
        <v>15</v>
      </c>
      <c r="D510" s="3" t="s">
        <v>471</v>
      </c>
      <c r="E510" s="3" t="s">
        <v>517</v>
      </c>
      <c r="F510" s="3" t="s">
        <v>54</v>
      </c>
      <c r="G510" s="3" t="s">
        <v>104</v>
      </c>
      <c r="H510" s="3" t="s">
        <v>530</v>
      </c>
      <c r="I510" s="3" t="s">
        <v>40</v>
      </c>
      <c r="J510" s="3" t="s">
        <v>36</v>
      </c>
      <c r="K510" s="3" t="s">
        <v>23</v>
      </c>
      <c r="L510" s="52" t="s">
        <v>13</v>
      </c>
      <c r="M510" s="52" t="s">
        <v>13</v>
      </c>
      <c r="N510" s="52" t="s">
        <v>13</v>
      </c>
      <c r="O510" s="51" t="s">
        <v>13</v>
      </c>
      <c r="P510">
        <v>75</v>
      </c>
      <c r="Q510">
        <v>4.8057489999999996</v>
      </c>
      <c r="S510" s="20"/>
      <c r="T510"/>
      <c r="U510" s="6"/>
      <c r="V510" s="3"/>
      <c r="W510" s="5"/>
      <c r="X510" s="3"/>
    </row>
    <row r="511" spans="1:24">
      <c r="A511" s="3" t="s">
        <v>531</v>
      </c>
      <c r="B511" s="3" t="s">
        <v>14</v>
      </c>
      <c r="C511" s="3" t="s">
        <v>15</v>
      </c>
      <c r="D511" s="3" t="s">
        <v>471</v>
      </c>
      <c r="E511" s="3" t="s">
        <v>517</v>
      </c>
      <c r="F511" s="3" t="s">
        <v>54</v>
      </c>
      <c r="G511" s="3" t="s">
        <v>107</v>
      </c>
      <c r="H511" s="3" t="s">
        <v>532</v>
      </c>
      <c r="I511" s="3" t="s">
        <v>40</v>
      </c>
      <c r="J511" s="3" t="s">
        <v>222</v>
      </c>
      <c r="K511" s="3" t="s">
        <v>23</v>
      </c>
      <c r="L511" s="52" t="s">
        <v>13</v>
      </c>
      <c r="M511" s="52" t="s">
        <v>13</v>
      </c>
      <c r="N511" s="52" t="s">
        <v>13</v>
      </c>
      <c r="O511" s="51" t="s">
        <v>13</v>
      </c>
      <c r="P511">
        <v>102</v>
      </c>
      <c r="Q511">
        <v>5.7845690000000003</v>
      </c>
      <c r="S511" s="20"/>
      <c r="T511"/>
      <c r="U511" s="3"/>
      <c r="V511" s="3"/>
      <c r="W511" s="5"/>
      <c r="X511" s="3"/>
    </row>
    <row r="512" spans="1:24">
      <c r="A512" s="3" t="s">
        <v>533</v>
      </c>
      <c r="B512" s="3" t="s">
        <v>14</v>
      </c>
      <c r="C512" s="3" t="s">
        <v>15</v>
      </c>
      <c r="D512" s="3" t="s">
        <v>471</v>
      </c>
      <c r="E512" s="3" t="s">
        <v>517</v>
      </c>
      <c r="F512" s="3" t="s">
        <v>54</v>
      </c>
      <c r="G512" s="3" t="s">
        <v>111</v>
      </c>
      <c r="H512" s="3" t="s">
        <v>534</v>
      </c>
      <c r="I512" s="3" t="s">
        <v>40</v>
      </c>
      <c r="J512" s="3" t="s">
        <v>225</v>
      </c>
      <c r="K512" s="3" t="s">
        <v>23</v>
      </c>
      <c r="L512" s="52" t="s">
        <v>13</v>
      </c>
      <c r="M512" s="52" t="s">
        <v>13</v>
      </c>
      <c r="N512" s="52" t="s">
        <v>13</v>
      </c>
      <c r="O512" s="51" t="s">
        <v>13</v>
      </c>
      <c r="P512">
        <v>77</v>
      </c>
      <c r="Q512">
        <v>2.2807580000000001</v>
      </c>
      <c r="S512" s="20"/>
      <c r="T512"/>
      <c r="U512" s="6"/>
      <c r="V512" s="3"/>
      <c r="W512" s="5"/>
      <c r="X512" s="3"/>
    </row>
    <row r="513" spans="1:24">
      <c r="A513" s="3" t="s">
        <v>555</v>
      </c>
      <c r="B513" s="3" t="s">
        <v>14</v>
      </c>
      <c r="C513" s="3" t="s">
        <v>15</v>
      </c>
      <c r="D513" s="3" t="s">
        <v>471</v>
      </c>
      <c r="E513" s="3" t="s">
        <v>517</v>
      </c>
      <c r="F513" s="3" t="s">
        <v>54</v>
      </c>
      <c r="G513" s="3" t="s">
        <v>177</v>
      </c>
      <c r="H513" s="3" t="s">
        <v>556</v>
      </c>
      <c r="I513" s="3" t="s">
        <v>21</v>
      </c>
      <c r="J513" s="3" t="s">
        <v>36</v>
      </c>
      <c r="K513" s="3" t="s">
        <v>23</v>
      </c>
      <c r="L513" s="52" t="s">
        <v>13</v>
      </c>
      <c r="M513" s="52" t="s">
        <v>13</v>
      </c>
      <c r="N513" s="52" t="s">
        <v>13</v>
      </c>
      <c r="O513" s="51" t="s">
        <v>13</v>
      </c>
      <c r="P513">
        <v>82</v>
      </c>
      <c r="Q513">
        <v>4.5868099999999998</v>
      </c>
      <c r="S513" s="20"/>
      <c r="T513"/>
      <c r="U513" s="3"/>
      <c r="V513" s="3"/>
      <c r="W513" s="5"/>
      <c r="X513" s="3"/>
    </row>
    <row r="514" spans="1:24">
      <c r="A514" s="3" t="s">
        <v>557</v>
      </c>
      <c r="B514" s="3" t="s">
        <v>14</v>
      </c>
      <c r="C514" s="3" t="s">
        <v>15</v>
      </c>
      <c r="D514" s="3" t="s">
        <v>471</v>
      </c>
      <c r="E514" s="3" t="s">
        <v>517</v>
      </c>
      <c r="F514" s="3" t="s">
        <v>54</v>
      </c>
      <c r="G514" s="3" t="s">
        <v>180</v>
      </c>
      <c r="H514" s="3" t="s">
        <v>558</v>
      </c>
      <c r="I514" s="3" t="s">
        <v>21</v>
      </c>
      <c r="J514" s="3" t="s">
        <v>222</v>
      </c>
      <c r="K514" s="3" t="s">
        <v>23</v>
      </c>
      <c r="L514" s="52" t="s">
        <v>13</v>
      </c>
      <c r="M514" s="52" t="s">
        <v>13</v>
      </c>
      <c r="N514" s="52" t="s">
        <v>13</v>
      </c>
      <c r="O514" s="51" t="s">
        <v>13</v>
      </c>
      <c r="P514">
        <v>115</v>
      </c>
      <c r="Q514">
        <v>10.560416999999999</v>
      </c>
      <c r="S514" s="20"/>
      <c r="T514"/>
      <c r="U514" s="6"/>
      <c r="V514" s="3"/>
      <c r="W514" s="5"/>
      <c r="X514" s="3"/>
    </row>
    <row r="515" spans="1:24">
      <c r="A515" s="3" t="s">
        <v>559</v>
      </c>
      <c r="B515" s="3" t="s">
        <v>14</v>
      </c>
      <c r="C515" s="3" t="s">
        <v>15</v>
      </c>
      <c r="D515" s="3" t="s">
        <v>471</v>
      </c>
      <c r="E515" s="3" t="s">
        <v>517</v>
      </c>
      <c r="F515" s="3" t="s">
        <v>54</v>
      </c>
      <c r="G515" s="3" t="s">
        <v>184</v>
      </c>
      <c r="H515" s="3" t="s">
        <v>560</v>
      </c>
      <c r="I515" s="3" t="s">
        <v>21</v>
      </c>
      <c r="J515" s="3" t="s">
        <v>225</v>
      </c>
      <c r="K515" s="3" t="s">
        <v>23</v>
      </c>
      <c r="L515" s="52" t="s">
        <v>13</v>
      </c>
      <c r="M515" s="52" t="s">
        <v>13</v>
      </c>
      <c r="N515" s="52" t="s">
        <v>13</v>
      </c>
      <c r="O515" s="51" t="s">
        <v>13</v>
      </c>
      <c r="P515">
        <v>98</v>
      </c>
      <c r="Q515">
        <v>4.631087</v>
      </c>
      <c r="S515" s="20"/>
      <c r="T515"/>
      <c r="U515" s="3"/>
      <c r="V515" s="3"/>
      <c r="W515" s="5"/>
      <c r="X515" s="3"/>
    </row>
    <row r="516" spans="1:24">
      <c r="A516" s="3" t="s">
        <v>1010</v>
      </c>
      <c r="B516" s="3" t="s">
        <v>14</v>
      </c>
      <c r="C516" s="3" t="s">
        <v>15</v>
      </c>
      <c r="D516" s="3" t="s">
        <v>968</v>
      </c>
      <c r="E516" s="4" t="s">
        <v>517</v>
      </c>
      <c r="F516" s="3" t="s">
        <v>54</v>
      </c>
      <c r="G516" s="3" t="s">
        <v>104</v>
      </c>
      <c r="H516" s="3" t="s">
        <v>1011</v>
      </c>
      <c r="I516" s="4" t="s">
        <v>57</v>
      </c>
      <c r="J516" s="3" t="s">
        <v>36</v>
      </c>
      <c r="K516" s="3" t="s">
        <v>23</v>
      </c>
      <c r="L516" s="52" t="s">
        <v>13</v>
      </c>
      <c r="M516" s="52" t="s">
        <v>13</v>
      </c>
      <c r="N516" s="52" t="s">
        <v>13</v>
      </c>
      <c r="O516" s="51" t="s">
        <v>13</v>
      </c>
      <c r="P516">
        <v>99</v>
      </c>
      <c r="Q516">
        <v>11.105392</v>
      </c>
      <c r="S516" s="20"/>
      <c r="T516"/>
      <c r="U516" s="6"/>
      <c r="V516" s="3"/>
      <c r="W516" s="5"/>
      <c r="X516" s="3"/>
    </row>
    <row r="517" spans="1:24">
      <c r="A517" s="3" t="s">
        <v>1012</v>
      </c>
      <c r="B517" s="3" t="s">
        <v>14</v>
      </c>
      <c r="C517" s="3" t="s">
        <v>15</v>
      </c>
      <c r="D517" s="3" t="s">
        <v>968</v>
      </c>
      <c r="E517" s="4" t="s">
        <v>517</v>
      </c>
      <c r="F517" s="3" t="s">
        <v>54</v>
      </c>
      <c r="G517" s="3" t="s">
        <v>107</v>
      </c>
      <c r="H517" s="3" t="s">
        <v>1013</v>
      </c>
      <c r="I517" s="4" t="s">
        <v>57</v>
      </c>
      <c r="J517" s="3" t="s">
        <v>222</v>
      </c>
      <c r="K517" s="3" t="s">
        <v>23</v>
      </c>
      <c r="L517" s="52" t="s">
        <v>13</v>
      </c>
      <c r="M517" s="52" t="s">
        <v>13</v>
      </c>
      <c r="N517" s="52" t="s">
        <v>13</v>
      </c>
      <c r="O517" s="51" t="s">
        <v>13</v>
      </c>
      <c r="P517">
        <v>117</v>
      </c>
      <c r="Q517">
        <v>6.723433</v>
      </c>
      <c r="S517" s="20"/>
      <c r="T517"/>
      <c r="U517" s="3"/>
      <c r="V517" s="3"/>
      <c r="W517" s="5"/>
      <c r="X517" s="3"/>
    </row>
    <row r="518" spans="1:24">
      <c r="A518" s="3" t="s">
        <v>1014</v>
      </c>
      <c r="B518" s="3" t="s">
        <v>14</v>
      </c>
      <c r="C518" s="3" t="s">
        <v>15</v>
      </c>
      <c r="D518" s="3" t="s">
        <v>968</v>
      </c>
      <c r="E518" s="4" t="s">
        <v>517</v>
      </c>
      <c r="F518" s="3" t="s">
        <v>54</v>
      </c>
      <c r="G518" s="3" t="s">
        <v>111</v>
      </c>
      <c r="H518" s="3" t="s">
        <v>1015</v>
      </c>
      <c r="I518" s="4" t="s">
        <v>57</v>
      </c>
      <c r="J518" s="3" t="s">
        <v>225</v>
      </c>
      <c r="K518" s="3" t="s">
        <v>23</v>
      </c>
      <c r="L518" s="52" t="s">
        <v>13</v>
      </c>
      <c r="M518" s="52" t="s">
        <v>13</v>
      </c>
      <c r="N518" s="52" t="s">
        <v>13</v>
      </c>
      <c r="O518" s="51" t="s">
        <v>13</v>
      </c>
      <c r="P518">
        <v>114</v>
      </c>
      <c r="Q518">
        <v>5.5037539999999998</v>
      </c>
      <c r="S518" s="20"/>
      <c r="T518"/>
      <c r="U518" s="6"/>
      <c r="V518" s="3"/>
      <c r="W518" s="5"/>
      <c r="X518" s="3"/>
    </row>
    <row r="519" spans="1:24">
      <c r="A519" s="3" t="s">
        <v>1016</v>
      </c>
      <c r="B519" s="3" t="s">
        <v>14</v>
      </c>
      <c r="C519" s="3" t="s">
        <v>15</v>
      </c>
      <c r="D519" s="3" t="s">
        <v>968</v>
      </c>
      <c r="E519" s="4" t="s">
        <v>517</v>
      </c>
      <c r="F519" s="3" t="s">
        <v>54</v>
      </c>
      <c r="G519" s="3" t="s">
        <v>129</v>
      </c>
      <c r="H519" s="3" t="s">
        <v>1017</v>
      </c>
      <c r="I519" s="4" t="s">
        <v>40</v>
      </c>
      <c r="J519" s="3" t="s">
        <v>36</v>
      </c>
      <c r="K519" s="3" t="s">
        <v>23</v>
      </c>
      <c r="L519" s="52" t="s">
        <v>13</v>
      </c>
      <c r="M519" s="52" t="s">
        <v>13</v>
      </c>
      <c r="N519" s="52" t="s">
        <v>13</v>
      </c>
      <c r="O519" s="51" t="s">
        <v>13</v>
      </c>
      <c r="P519">
        <v>99</v>
      </c>
      <c r="Q519">
        <v>6.6741929999999998</v>
      </c>
      <c r="S519" s="20"/>
      <c r="T519"/>
      <c r="U519" s="3"/>
      <c r="V519" s="3"/>
      <c r="W519" s="5"/>
      <c r="X519" s="3"/>
    </row>
    <row r="520" spans="1:24">
      <c r="A520" s="3" t="s">
        <v>1018</v>
      </c>
      <c r="B520" s="3" t="s">
        <v>14</v>
      </c>
      <c r="C520" s="3" t="s">
        <v>15</v>
      </c>
      <c r="D520" s="3" t="s">
        <v>968</v>
      </c>
      <c r="E520" s="4" t="s">
        <v>517</v>
      </c>
      <c r="F520" s="3" t="s">
        <v>54</v>
      </c>
      <c r="G520" s="3" t="s">
        <v>133</v>
      </c>
      <c r="H520" s="3" t="s">
        <v>1019</v>
      </c>
      <c r="I520" s="4" t="s">
        <v>40</v>
      </c>
      <c r="J520" s="3" t="s">
        <v>222</v>
      </c>
      <c r="K520" s="3" t="s">
        <v>23</v>
      </c>
      <c r="L520" s="52" t="s">
        <v>13</v>
      </c>
      <c r="M520" s="52" t="s">
        <v>13</v>
      </c>
      <c r="N520" s="52" t="s">
        <v>13</v>
      </c>
      <c r="O520" s="51" t="s">
        <v>13</v>
      </c>
      <c r="P520">
        <v>76</v>
      </c>
      <c r="Q520">
        <v>5.2348819999999998</v>
      </c>
      <c r="S520" s="20"/>
      <c r="T520"/>
      <c r="U520" s="6"/>
      <c r="V520" s="3"/>
      <c r="W520" s="5"/>
      <c r="X520" s="3"/>
    </row>
    <row r="521" spans="1:24">
      <c r="A521" s="3" t="s">
        <v>1020</v>
      </c>
      <c r="B521" s="3" t="s">
        <v>14</v>
      </c>
      <c r="C521" s="3" t="s">
        <v>15</v>
      </c>
      <c r="D521" s="3" t="s">
        <v>968</v>
      </c>
      <c r="E521" s="4" t="s">
        <v>517</v>
      </c>
      <c r="F521" s="3" t="s">
        <v>54</v>
      </c>
      <c r="G521" s="3" t="s">
        <v>136</v>
      </c>
      <c r="H521" s="3" t="s">
        <v>1021</v>
      </c>
      <c r="I521" s="4" t="s">
        <v>40</v>
      </c>
      <c r="J521" s="3" t="s">
        <v>225</v>
      </c>
      <c r="K521" s="3" t="s">
        <v>23</v>
      </c>
      <c r="L521" s="52" t="s">
        <v>13</v>
      </c>
      <c r="M521" s="52" t="s">
        <v>13</v>
      </c>
      <c r="N521" s="52" t="s">
        <v>13</v>
      </c>
      <c r="O521" s="51" t="s">
        <v>13</v>
      </c>
      <c r="P521">
        <v>83</v>
      </c>
      <c r="Q521">
        <v>7.9854539999999998</v>
      </c>
      <c r="S521" s="20"/>
      <c r="T521"/>
      <c r="U521" s="6"/>
      <c r="V521" s="3"/>
      <c r="W521" s="5"/>
      <c r="X521" s="3"/>
    </row>
    <row r="522" spans="1:24">
      <c r="A522" s="3" t="s">
        <v>1022</v>
      </c>
      <c r="B522" s="3" t="s">
        <v>14</v>
      </c>
      <c r="C522" s="3" t="s">
        <v>15</v>
      </c>
      <c r="D522" s="3" t="s">
        <v>968</v>
      </c>
      <c r="E522" s="4" t="s">
        <v>517</v>
      </c>
      <c r="F522" s="3" t="s">
        <v>54</v>
      </c>
      <c r="G522" s="3" t="s">
        <v>139</v>
      </c>
      <c r="H522" s="3" t="s">
        <v>1023</v>
      </c>
      <c r="I522" s="4" t="s">
        <v>21</v>
      </c>
      <c r="J522" s="3" t="s">
        <v>36</v>
      </c>
      <c r="K522" s="3" t="s">
        <v>23</v>
      </c>
      <c r="L522" s="52" t="s">
        <v>13</v>
      </c>
      <c r="M522" s="52" t="s">
        <v>13</v>
      </c>
      <c r="N522" s="52" t="s">
        <v>13</v>
      </c>
      <c r="O522" s="51" t="s">
        <v>13</v>
      </c>
      <c r="P522">
        <v>82</v>
      </c>
      <c r="Q522">
        <v>6.3353250000000001</v>
      </c>
      <c r="S522" s="20"/>
      <c r="T522"/>
      <c r="U522" s="3"/>
      <c r="V522" s="3"/>
      <c r="W522" s="5"/>
      <c r="X522" s="3"/>
    </row>
    <row r="523" spans="1:24">
      <c r="A523" s="3" t="s">
        <v>1024</v>
      </c>
      <c r="B523" s="3" t="s">
        <v>14</v>
      </c>
      <c r="C523" s="3" t="s">
        <v>15</v>
      </c>
      <c r="D523" s="3" t="s">
        <v>968</v>
      </c>
      <c r="E523" s="4" t="s">
        <v>517</v>
      </c>
      <c r="F523" s="3" t="s">
        <v>54</v>
      </c>
      <c r="G523" s="3" t="s">
        <v>142</v>
      </c>
      <c r="H523" s="3" t="s">
        <v>1025</v>
      </c>
      <c r="I523" s="4" t="s">
        <v>21</v>
      </c>
      <c r="J523" s="3" t="s">
        <v>222</v>
      </c>
      <c r="K523" s="3" t="s">
        <v>23</v>
      </c>
      <c r="L523" s="52" t="s">
        <v>13</v>
      </c>
      <c r="M523" s="52" t="s">
        <v>13</v>
      </c>
      <c r="N523" s="52" t="s">
        <v>13</v>
      </c>
      <c r="O523" s="51" t="s">
        <v>13</v>
      </c>
      <c r="P523">
        <v>100</v>
      </c>
      <c r="Q523">
        <v>7.0250279999999998</v>
      </c>
      <c r="S523" s="20"/>
      <c r="T523"/>
      <c r="U523" s="6"/>
      <c r="V523" s="3"/>
      <c r="W523" s="5"/>
      <c r="X523" s="3"/>
    </row>
    <row r="524" spans="1:24">
      <c r="A524" s="3" t="s">
        <v>1026</v>
      </c>
      <c r="B524" s="3" t="s">
        <v>14</v>
      </c>
      <c r="C524" s="3" t="s">
        <v>15</v>
      </c>
      <c r="D524" s="3" t="s">
        <v>968</v>
      </c>
      <c r="E524" s="4" t="s">
        <v>517</v>
      </c>
      <c r="F524" s="3" t="s">
        <v>54</v>
      </c>
      <c r="G524" s="3" t="s">
        <v>145</v>
      </c>
      <c r="H524" s="3" t="s">
        <v>1027</v>
      </c>
      <c r="I524" s="4" t="s">
        <v>21</v>
      </c>
      <c r="J524" s="3" t="s">
        <v>225</v>
      </c>
      <c r="K524" s="3" t="s">
        <v>23</v>
      </c>
      <c r="L524" s="52" t="s">
        <v>13</v>
      </c>
      <c r="M524" s="52" t="s">
        <v>13</v>
      </c>
      <c r="N524" s="52" t="s">
        <v>13</v>
      </c>
      <c r="O524" s="51" t="s">
        <v>13</v>
      </c>
      <c r="P524">
        <v>94</v>
      </c>
      <c r="Q524">
        <v>6.5536909999999997</v>
      </c>
      <c r="S524" s="20"/>
      <c r="T524"/>
      <c r="U524" s="6"/>
      <c r="V524" s="3"/>
      <c r="W524" s="5"/>
      <c r="X524" s="3"/>
    </row>
    <row r="525" spans="1:24">
      <c r="A525" s="2" t="s">
        <v>5377</v>
      </c>
      <c r="B525" s="3" t="s">
        <v>1087</v>
      </c>
      <c r="C525" s="2" t="s">
        <v>2628</v>
      </c>
      <c r="D525" s="2" t="s">
        <v>2629</v>
      </c>
      <c r="E525" s="2" t="s">
        <v>517</v>
      </c>
      <c r="F525" s="2" t="s">
        <v>54</v>
      </c>
      <c r="G525" s="2" t="s">
        <v>4717</v>
      </c>
      <c r="H525" t="s">
        <v>5255</v>
      </c>
      <c r="I525" s="2" t="s">
        <v>2631</v>
      </c>
      <c r="J525" s="2" t="s">
        <v>222</v>
      </c>
      <c r="K525" s="2" t="s">
        <v>23</v>
      </c>
      <c r="L525" s="2" t="s">
        <v>5098</v>
      </c>
      <c r="M525" s="3" t="s">
        <v>4598</v>
      </c>
      <c r="N525" s="52" t="s">
        <v>4590</v>
      </c>
      <c r="O525" t="s">
        <v>3173</v>
      </c>
      <c r="P525">
        <v>207</v>
      </c>
      <c r="Q525">
        <v>9.8921799999999998</v>
      </c>
      <c r="S525" s="20"/>
      <c r="T525"/>
      <c r="U525" s="3"/>
      <c r="V525" s="3"/>
      <c r="W525" s="5"/>
      <c r="X525" s="3"/>
    </row>
    <row r="526" spans="1:24">
      <c r="A526" s="2" t="s">
        <v>5371</v>
      </c>
      <c r="B526" s="3" t="s">
        <v>1087</v>
      </c>
      <c r="C526" s="2" t="s">
        <v>2628</v>
      </c>
      <c r="D526" s="2" t="s">
        <v>2629</v>
      </c>
      <c r="E526" s="2" t="s">
        <v>517</v>
      </c>
      <c r="F526" s="2" t="s">
        <v>54</v>
      </c>
      <c r="G526" s="2" t="s">
        <v>4689</v>
      </c>
      <c r="H526" t="s">
        <v>5250</v>
      </c>
      <c r="I526" s="2" t="s">
        <v>21</v>
      </c>
      <c r="J526" s="2" t="s">
        <v>222</v>
      </c>
      <c r="K526" s="2" t="s">
        <v>23</v>
      </c>
      <c r="L526" s="2" t="s">
        <v>5098</v>
      </c>
      <c r="M526" s="3" t="s">
        <v>4598</v>
      </c>
      <c r="N526" s="52" t="s">
        <v>4589</v>
      </c>
      <c r="O526" t="s">
        <v>3173</v>
      </c>
      <c r="P526">
        <v>211</v>
      </c>
      <c r="Q526">
        <v>14.197737</v>
      </c>
      <c r="S526" s="20"/>
      <c r="T526"/>
      <c r="U526" s="6"/>
      <c r="V526" s="3"/>
      <c r="W526" s="5"/>
      <c r="X526" s="3"/>
    </row>
    <row r="527" spans="1:24">
      <c r="A527" s="2" t="s">
        <v>5372</v>
      </c>
      <c r="B527" s="3" t="s">
        <v>1087</v>
      </c>
      <c r="C527" s="2" t="s">
        <v>2628</v>
      </c>
      <c r="D527" s="2" t="s">
        <v>2629</v>
      </c>
      <c r="E527" s="2" t="s">
        <v>517</v>
      </c>
      <c r="F527" s="2" t="s">
        <v>54</v>
      </c>
      <c r="G527" s="2" t="s">
        <v>4690</v>
      </c>
      <c r="H527" t="s">
        <v>5251</v>
      </c>
      <c r="I527" s="2" t="s">
        <v>21</v>
      </c>
      <c r="J527" s="2" t="s">
        <v>222</v>
      </c>
      <c r="K527" s="2" t="s">
        <v>23</v>
      </c>
      <c r="L527" s="2" t="s">
        <v>5098</v>
      </c>
      <c r="M527" s="3" t="s">
        <v>4598</v>
      </c>
      <c r="N527" s="52" t="s">
        <v>4589</v>
      </c>
      <c r="O527" t="s">
        <v>3173</v>
      </c>
      <c r="P527">
        <v>206</v>
      </c>
      <c r="Q527">
        <v>13.879236000000001</v>
      </c>
      <c r="S527" s="20"/>
      <c r="T527"/>
      <c r="U527" s="3"/>
      <c r="V527" s="3"/>
      <c r="W527" s="5"/>
      <c r="X527" s="3"/>
    </row>
    <row r="528" spans="1:24">
      <c r="A528" s="2" t="s">
        <v>5373</v>
      </c>
      <c r="B528" s="3" t="s">
        <v>1087</v>
      </c>
      <c r="C528" s="2" t="s">
        <v>2628</v>
      </c>
      <c r="D528" s="2" t="s">
        <v>2629</v>
      </c>
      <c r="E528" s="2" t="s">
        <v>517</v>
      </c>
      <c r="F528" s="2" t="s">
        <v>54</v>
      </c>
      <c r="G528" s="2" t="s">
        <v>4691</v>
      </c>
      <c r="H528" t="s">
        <v>5252</v>
      </c>
      <c r="I528" s="2" t="s">
        <v>21</v>
      </c>
      <c r="J528" s="2" t="s">
        <v>222</v>
      </c>
      <c r="K528" s="2" t="s">
        <v>23</v>
      </c>
      <c r="L528" s="2" t="s">
        <v>5098</v>
      </c>
      <c r="M528" s="3" t="s">
        <v>4598</v>
      </c>
      <c r="N528" s="52" t="s">
        <v>4589</v>
      </c>
      <c r="O528" t="s">
        <v>3173</v>
      </c>
      <c r="P528">
        <v>207</v>
      </c>
      <c r="Q528">
        <v>8.7887009999999997</v>
      </c>
      <c r="S528" s="20"/>
      <c r="T528"/>
      <c r="U528" s="6"/>
      <c r="V528" s="3"/>
      <c r="W528" s="5"/>
      <c r="X528" s="3"/>
    </row>
    <row r="529" spans="1:24">
      <c r="A529" s="2" t="s">
        <v>5374</v>
      </c>
      <c r="B529" s="3" t="s">
        <v>1087</v>
      </c>
      <c r="C529" s="2" t="s">
        <v>2628</v>
      </c>
      <c r="D529" s="2" t="s">
        <v>2629</v>
      </c>
      <c r="E529" s="2" t="s">
        <v>517</v>
      </c>
      <c r="F529" s="2" t="s">
        <v>54</v>
      </c>
      <c r="G529" s="2" t="s">
        <v>4692</v>
      </c>
      <c r="H529" t="s">
        <v>5253</v>
      </c>
      <c r="I529" s="2" t="s">
        <v>21</v>
      </c>
      <c r="J529" s="2" t="s">
        <v>222</v>
      </c>
      <c r="K529" s="2" t="s">
        <v>23</v>
      </c>
      <c r="L529" s="2" t="s">
        <v>5098</v>
      </c>
      <c r="M529" s="3" t="s">
        <v>4598</v>
      </c>
      <c r="N529" s="52" t="s">
        <v>4589</v>
      </c>
      <c r="O529" t="s">
        <v>3173</v>
      </c>
      <c r="P529">
        <v>226</v>
      </c>
      <c r="Q529">
        <v>13.351901</v>
      </c>
      <c r="S529" s="20"/>
      <c r="T529"/>
      <c r="U529" s="3"/>
      <c r="V529" s="3"/>
      <c r="W529" s="5"/>
      <c r="X529" s="3"/>
    </row>
    <row r="530" spans="1:24">
      <c r="A530" s="2" t="s">
        <v>5375</v>
      </c>
      <c r="B530" s="3" t="s">
        <v>1087</v>
      </c>
      <c r="C530" s="2" t="s">
        <v>2628</v>
      </c>
      <c r="D530" s="2" t="s">
        <v>2629</v>
      </c>
      <c r="E530" s="2" t="s">
        <v>517</v>
      </c>
      <c r="F530" s="2" t="s">
        <v>54</v>
      </c>
      <c r="G530" s="2" t="s">
        <v>4693</v>
      </c>
      <c r="H530" t="s">
        <v>5254</v>
      </c>
      <c r="I530" s="2" t="s">
        <v>21</v>
      </c>
      <c r="J530" s="2" t="s">
        <v>222</v>
      </c>
      <c r="K530" s="2" t="s">
        <v>23</v>
      </c>
      <c r="L530" s="2" t="s">
        <v>5098</v>
      </c>
      <c r="M530" s="3" t="s">
        <v>4598</v>
      </c>
      <c r="N530" s="52" t="s">
        <v>4590</v>
      </c>
      <c r="O530" t="s">
        <v>3173</v>
      </c>
      <c r="P530">
        <v>257</v>
      </c>
      <c r="Q530">
        <v>21.125406999999999</v>
      </c>
      <c r="S530" s="20"/>
      <c r="T530"/>
      <c r="U530" s="3"/>
      <c r="V530" s="3"/>
      <c r="W530" s="5"/>
      <c r="X530" s="3"/>
    </row>
    <row r="531" spans="1:24">
      <c r="A531" s="2" t="s">
        <v>5383</v>
      </c>
      <c r="B531" s="3" t="s">
        <v>1087</v>
      </c>
      <c r="C531" s="2" t="s">
        <v>2628</v>
      </c>
      <c r="D531" s="2" t="s">
        <v>2629</v>
      </c>
      <c r="E531" s="2" t="s">
        <v>517</v>
      </c>
      <c r="F531" s="2" t="s">
        <v>54</v>
      </c>
      <c r="G531" s="2" t="s">
        <v>4694</v>
      </c>
      <c r="H531" t="s">
        <v>5256</v>
      </c>
      <c r="I531" s="2" t="s">
        <v>131</v>
      </c>
      <c r="J531" s="2" t="s">
        <v>222</v>
      </c>
      <c r="K531" s="2" t="s">
        <v>23</v>
      </c>
      <c r="L531" s="2" t="s">
        <v>5098</v>
      </c>
      <c r="M531" s="3" t="s">
        <v>4598</v>
      </c>
      <c r="N531" s="52" t="s">
        <v>4590</v>
      </c>
      <c r="O531" t="s">
        <v>3173</v>
      </c>
      <c r="P531">
        <v>128</v>
      </c>
      <c r="Q531">
        <v>7.0301910000000003</v>
      </c>
      <c r="S531" s="20"/>
      <c r="T531"/>
      <c r="U531" s="3"/>
      <c r="V531" s="3"/>
      <c r="W531" s="5"/>
      <c r="X531" s="3"/>
    </row>
    <row r="532" spans="1:24">
      <c r="A532" s="2" t="s">
        <v>5384</v>
      </c>
      <c r="B532" s="3" t="s">
        <v>1087</v>
      </c>
      <c r="C532" s="2" t="s">
        <v>2628</v>
      </c>
      <c r="D532" s="2" t="s">
        <v>2629</v>
      </c>
      <c r="E532" s="2" t="s">
        <v>517</v>
      </c>
      <c r="F532" s="2" t="s">
        <v>54</v>
      </c>
      <c r="G532" s="2" t="s">
        <v>4695</v>
      </c>
      <c r="H532" t="s">
        <v>5257</v>
      </c>
      <c r="I532" s="2" t="s">
        <v>131</v>
      </c>
      <c r="J532" s="2" t="s">
        <v>222</v>
      </c>
      <c r="K532" s="2" t="s">
        <v>23</v>
      </c>
      <c r="L532" s="2" t="s">
        <v>5098</v>
      </c>
      <c r="M532" s="3" t="s">
        <v>4598</v>
      </c>
      <c r="N532" s="52" t="s">
        <v>4589</v>
      </c>
      <c r="O532" t="s">
        <v>3173</v>
      </c>
      <c r="P532">
        <v>138</v>
      </c>
      <c r="Q532">
        <v>9.5895460000000003</v>
      </c>
      <c r="S532" s="20"/>
      <c r="T532"/>
      <c r="U532" s="12"/>
      <c r="V532" s="3"/>
      <c r="W532" s="5"/>
      <c r="X532" s="3"/>
    </row>
    <row r="533" spans="1:24">
      <c r="A533" s="2" t="s">
        <v>5385</v>
      </c>
      <c r="B533" s="3" t="s">
        <v>1087</v>
      </c>
      <c r="C533" s="2" t="s">
        <v>2628</v>
      </c>
      <c r="D533" s="2" t="s">
        <v>2629</v>
      </c>
      <c r="E533" s="2" t="s">
        <v>517</v>
      </c>
      <c r="F533" s="2" t="s">
        <v>54</v>
      </c>
      <c r="G533" s="2" t="s">
        <v>4696</v>
      </c>
      <c r="H533" t="s">
        <v>5258</v>
      </c>
      <c r="I533" s="2" t="s">
        <v>131</v>
      </c>
      <c r="J533" s="2" t="s">
        <v>222</v>
      </c>
      <c r="K533" s="2" t="s">
        <v>23</v>
      </c>
      <c r="L533" s="2" t="s">
        <v>5098</v>
      </c>
      <c r="M533" s="3" t="s">
        <v>4598</v>
      </c>
      <c r="N533" s="52" t="s">
        <v>4590</v>
      </c>
      <c r="O533" t="s">
        <v>3173</v>
      </c>
      <c r="P533">
        <v>165</v>
      </c>
      <c r="Q533">
        <v>11.556228000000001</v>
      </c>
      <c r="S533" s="20"/>
      <c r="T533"/>
      <c r="U533" s="13"/>
      <c r="V533" s="3"/>
      <c r="W533" s="5"/>
      <c r="X533" s="3"/>
    </row>
    <row r="534" spans="1:24">
      <c r="A534" s="2" t="s">
        <v>5364</v>
      </c>
      <c r="B534" s="3" t="s">
        <v>1087</v>
      </c>
      <c r="C534" s="2" t="s">
        <v>2628</v>
      </c>
      <c r="D534" s="2" t="s">
        <v>2629</v>
      </c>
      <c r="E534" s="2" t="s">
        <v>517</v>
      </c>
      <c r="F534" s="4" t="s">
        <v>54</v>
      </c>
      <c r="G534" s="2" t="s">
        <v>3434</v>
      </c>
      <c r="H534" t="s">
        <v>5245</v>
      </c>
      <c r="I534" s="2" t="s">
        <v>57</v>
      </c>
      <c r="J534" s="2" t="s">
        <v>222</v>
      </c>
      <c r="K534" s="2" t="s">
        <v>23</v>
      </c>
      <c r="L534" s="2" t="s">
        <v>5098</v>
      </c>
      <c r="M534" s="3" t="s">
        <v>4598</v>
      </c>
      <c r="N534" s="52" t="s">
        <v>4590</v>
      </c>
      <c r="O534" t="s">
        <v>3173</v>
      </c>
      <c r="P534">
        <v>202</v>
      </c>
      <c r="Q534">
        <v>9.2140579999999996</v>
      </c>
      <c r="S534" s="20"/>
      <c r="T534"/>
      <c r="U534" s="12"/>
      <c r="V534" s="3"/>
      <c r="W534" s="5"/>
      <c r="X534" s="3"/>
    </row>
    <row r="535" spans="1:24">
      <c r="A535" s="2" t="s">
        <v>5365</v>
      </c>
      <c r="B535" s="3" t="s">
        <v>1087</v>
      </c>
      <c r="C535" s="2" t="s">
        <v>2628</v>
      </c>
      <c r="D535" s="2" t="s">
        <v>2629</v>
      </c>
      <c r="E535" s="2" t="s">
        <v>517</v>
      </c>
      <c r="F535" s="4" t="s">
        <v>54</v>
      </c>
      <c r="G535" s="2" t="s">
        <v>3436</v>
      </c>
      <c r="H535" t="s">
        <v>5246</v>
      </c>
      <c r="I535" s="2" t="s">
        <v>57</v>
      </c>
      <c r="J535" s="2" t="s">
        <v>222</v>
      </c>
      <c r="K535" s="2" t="s">
        <v>23</v>
      </c>
      <c r="L535" s="2" t="s">
        <v>5098</v>
      </c>
      <c r="M535" s="3" t="s">
        <v>4598</v>
      </c>
      <c r="N535" s="52" t="s">
        <v>4589</v>
      </c>
      <c r="O535" t="s">
        <v>3173</v>
      </c>
      <c r="P535">
        <v>212</v>
      </c>
      <c r="Q535">
        <v>9.0593500000000002</v>
      </c>
      <c r="S535" s="20"/>
      <c r="T535"/>
      <c r="U535" s="6"/>
      <c r="V535" s="3"/>
      <c r="W535" s="5"/>
      <c r="X535" s="3"/>
    </row>
    <row r="536" spans="1:24">
      <c r="A536" s="2" t="s">
        <v>5366</v>
      </c>
      <c r="B536" s="3" t="s">
        <v>1087</v>
      </c>
      <c r="C536" s="2" t="s">
        <v>2628</v>
      </c>
      <c r="D536" s="2" t="s">
        <v>2629</v>
      </c>
      <c r="E536" s="2" t="s">
        <v>517</v>
      </c>
      <c r="F536" s="4" t="s">
        <v>54</v>
      </c>
      <c r="G536" s="2" t="s">
        <v>3365</v>
      </c>
      <c r="H536" t="s">
        <v>5248</v>
      </c>
      <c r="I536" s="2" t="s">
        <v>57</v>
      </c>
      <c r="J536" s="2" t="s">
        <v>222</v>
      </c>
      <c r="K536" s="2" t="s">
        <v>23</v>
      </c>
      <c r="L536" s="2" t="s">
        <v>5098</v>
      </c>
      <c r="M536" s="3" t="s">
        <v>4598</v>
      </c>
      <c r="N536" s="52" t="s">
        <v>4589</v>
      </c>
      <c r="O536" t="s">
        <v>3173</v>
      </c>
      <c r="P536">
        <v>226</v>
      </c>
      <c r="Q536">
        <v>18.766529999999999</v>
      </c>
      <c r="S536" s="20"/>
      <c r="T536"/>
      <c r="U536" s="3"/>
      <c r="V536" s="3"/>
      <c r="W536" s="5"/>
      <c r="X536" s="3"/>
    </row>
    <row r="537" spans="1:24">
      <c r="A537" s="2" t="s">
        <v>5367</v>
      </c>
      <c r="B537" s="3" t="s">
        <v>1087</v>
      </c>
      <c r="C537" s="2" t="s">
        <v>2628</v>
      </c>
      <c r="D537" s="2" t="s">
        <v>2629</v>
      </c>
      <c r="E537" s="2" t="s">
        <v>517</v>
      </c>
      <c r="F537" s="4" t="s">
        <v>54</v>
      </c>
      <c r="G537" s="2" t="s">
        <v>3353</v>
      </c>
      <c r="H537" t="s">
        <v>5249</v>
      </c>
      <c r="I537" s="2" t="s">
        <v>57</v>
      </c>
      <c r="J537" s="2" t="s">
        <v>222</v>
      </c>
      <c r="K537" s="2" t="s">
        <v>23</v>
      </c>
      <c r="L537" s="2" t="s">
        <v>5098</v>
      </c>
      <c r="M537" s="3" t="s">
        <v>4598</v>
      </c>
      <c r="N537" s="52" t="s">
        <v>4590</v>
      </c>
      <c r="O537" t="s">
        <v>3173</v>
      </c>
      <c r="P537">
        <v>210</v>
      </c>
      <c r="Q537">
        <v>15.222935</v>
      </c>
      <c r="S537" s="20"/>
      <c r="T537"/>
      <c r="U537" s="6"/>
      <c r="V537" s="3"/>
      <c r="W537" s="5"/>
      <c r="X537" s="3"/>
    </row>
    <row r="538" spans="1:24">
      <c r="A538" s="2" t="s">
        <v>5392</v>
      </c>
      <c r="B538" s="3" t="s">
        <v>1087</v>
      </c>
      <c r="C538" s="2" t="s">
        <v>2628</v>
      </c>
      <c r="D538" s="2" t="s">
        <v>2629</v>
      </c>
      <c r="E538" s="2" t="s">
        <v>517</v>
      </c>
      <c r="F538" s="2" t="s">
        <v>54</v>
      </c>
      <c r="G538" s="2" t="s">
        <v>3413</v>
      </c>
      <c r="H538" t="s">
        <v>5259</v>
      </c>
      <c r="I538" s="2" t="s">
        <v>96</v>
      </c>
      <c r="J538" s="2" t="s">
        <v>222</v>
      </c>
      <c r="K538" s="2" t="s">
        <v>23</v>
      </c>
      <c r="L538" s="2" t="s">
        <v>5098</v>
      </c>
      <c r="M538" s="3" t="s">
        <v>4598</v>
      </c>
      <c r="N538" s="52" t="s">
        <v>4590</v>
      </c>
      <c r="O538" t="s">
        <v>3173</v>
      </c>
      <c r="P538">
        <v>218</v>
      </c>
      <c r="Q538">
        <v>7.5397360000000004</v>
      </c>
      <c r="S538" s="20"/>
      <c r="T538"/>
      <c r="U538" s="3"/>
      <c r="V538" s="3"/>
      <c r="W538" s="5"/>
      <c r="X538" s="3"/>
    </row>
    <row r="539" spans="1:24">
      <c r="A539" s="2" t="s">
        <v>5393</v>
      </c>
      <c r="B539" s="3" t="s">
        <v>1087</v>
      </c>
      <c r="C539" s="2" t="s">
        <v>2628</v>
      </c>
      <c r="D539" s="2" t="s">
        <v>2629</v>
      </c>
      <c r="E539" s="2" t="s">
        <v>517</v>
      </c>
      <c r="F539" s="2" t="s">
        <v>54</v>
      </c>
      <c r="G539" s="2" t="s">
        <v>3415</v>
      </c>
      <c r="H539" t="s">
        <v>5260</v>
      </c>
      <c r="I539" s="2" t="s">
        <v>96</v>
      </c>
      <c r="J539" s="2" t="s">
        <v>222</v>
      </c>
      <c r="K539" s="2" t="s">
        <v>23</v>
      </c>
      <c r="L539" s="2" t="s">
        <v>5098</v>
      </c>
      <c r="M539" s="3" t="s">
        <v>4598</v>
      </c>
      <c r="N539" s="52" t="s">
        <v>4589</v>
      </c>
      <c r="O539" t="s">
        <v>3173</v>
      </c>
      <c r="P539">
        <v>219</v>
      </c>
      <c r="Q539">
        <v>8.8083030000000004</v>
      </c>
      <c r="S539" s="20"/>
      <c r="T539"/>
      <c r="U539" s="6"/>
      <c r="V539" s="3"/>
      <c r="W539" s="5"/>
      <c r="X539" s="3"/>
    </row>
    <row r="540" spans="1:24">
      <c r="A540" s="2" t="s">
        <v>5394</v>
      </c>
      <c r="B540" s="3" t="s">
        <v>1087</v>
      </c>
      <c r="C540" s="2" t="s">
        <v>2628</v>
      </c>
      <c r="D540" s="2" t="s">
        <v>2629</v>
      </c>
      <c r="E540" s="2" t="s">
        <v>517</v>
      </c>
      <c r="F540" s="2" t="s">
        <v>54</v>
      </c>
      <c r="G540" s="2" t="s">
        <v>3367</v>
      </c>
      <c r="H540" t="s">
        <v>5261</v>
      </c>
      <c r="I540" s="2" t="s">
        <v>96</v>
      </c>
      <c r="J540" s="2" t="s">
        <v>222</v>
      </c>
      <c r="K540" s="2" t="s">
        <v>23</v>
      </c>
      <c r="L540" s="2" t="s">
        <v>5098</v>
      </c>
      <c r="M540" s="3" t="s">
        <v>4598</v>
      </c>
      <c r="N540" s="52" t="s">
        <v>4589</v>
      </c>
      <c r="O540" t="s">
        <v>3173</v>
      </c>
      <c r="P540">
        <v>217</v>
      </c>
      <c r="Q540">
        <v>17.025089000000001</v>
      </c>
      <c r="S540" s="20"/>
      <c r="T540"/>
      <c r="U540" s="3"/>
      <c r="V540" s="3"/>
      <c r="W540" s="5"/>
      <c r="X540" s="3"/>
    </row>
    <row r="541" spans="1:24">
      <c r="A541" s="2" t="s">
        <v>5395</v>
      </c>
      <c r="B541" s="3" t="s">
        <v>1087</v>
      </c>
      <c r="C541" s="2" t="s">
        <v>2628</v>
      </c>
      <c r="D541" s="2" t="s">
        <v>2629</v>
      </c>
      <c r="E541" s="2" t="s">
        <v>517</v>
      </c>
      <c r="F541" s="2" t="s">
        <v>54</v>
      </c>
      <c r="G541" s="2" t="s">
        <v>3369</v>
      </c>
      <c r="H541" t="s">
        <v>5262</v>
      </c>
      <c r="I541" s="2" t="s">
        <v>96</v>
      </c>
      <c r="J541" s="2" t="s">
        <v>222</v>
      </c>
      <c r="K541" s="2" t="s">
        <v>23</v>
      </c>
      <c r="L541" s="2" t="s">
        <v>5098</v>
      </c>
      <c r="M541" s="3" t="s">
        <v>4598</v>
      </c>
      <c r="N541" s="52" t="s">
        <v>4589</v>
      </c>
      <c r="O541" t="s">
        <v>3173</v>
      </c>
      <c r="P541">
        <v>183</v>
      </c>
      <c r="Q541">
        <v>1.9927950000000001</v>
      </c>
      <c r="S541" s="20"/>
      <c r="T541"/>
      <c r="U541" s="6"/>
      <c r="V541" s="3"/>
      <c r="W541" s="5"/>
      <c r="X541" s="3"/>
    </row>
    <row r="542" spans="1:24">
      <c r="A542" s="2" t="s">
        <v>5396</v>
      </c>
      <c r="B542" s="3" t="s">
        <v>1087</v>
      </c>
      <c r="C542" s="2" t="s">
        <v>2628</v>
      </c>
      <c r="D542" s="2" t="s">
        <v>2629</v>
      </c>
      <c r="E542" s="2" t="s">
        <v>517</v>
      </c>
      <c r="F542" s="2" t="s">
        <v>54</v>
      </c>
      <c r="G542" s="2" t="s">
        <v>3338</v>
      </c>
      <c r="H542" t="s">
        <v>5263</v>
      </c>
      <c r="I542" s="2" t="s">
        <v>96</v>
      </c>
      <c r="J542" s="2" t="s">
        <v>222</v>
      </c>
      <c r="K542" s="2" t="s">
        <v>23</v>
      </c>
      <c r="L542" s="2" t="s">
        <v>5098</v>
      </c>
      <c r="M542" s="3" t="s">
        <v>4598</v>
      </c>
      <c r="N542" s="52" t="s">
        <v>4590</v>
      </c>
      <c r="O542" t="s">
        <v>3173</v>
      </c>
      <c r="P542">
        <v>214</v>
      </c>
      <c r="Q542">
        <v>10.594182</v>
      </c>
      <c r="S542" s="20"/>
      <c r="T542"/>
      <c r="U542" s="6"/>
      <c r="V542" s="3"/>
      <c r="W542" s="5"/>
      <c r="X542" s="3"/>
    </row>
    <row r="543" spans="1:24">
      <c r="A543" s="3" t="s">
        <v>64</v>
      </c>
      <c r="B543" s="3" t="s">
        <v>14</v>
      </c>
      <c r="C543" s="3" t="s">
        <v>15</v>
      </c>
      <c r="D543" s="3" t="s">
        <v>16</v>
      </c>
      <c r="E543" s="3" t="s">
        <v>53</v>
      </c>
      <c r="F543" s="3" t="s">
        <v>54</v>
      </c>
      <c r="G543" s="3" t="s">
        <v>65</v>
      </c>
      <c r="H543" s="3" t="s">
        <v>66</v>
      </c>
      <c r="I543" s="3" t="s">
        <v>57</v>
      </c>
      <c r="J543" s="3" t="s">
        <v>36</v>
      </c>
      <c r="K543" s="4" t="s">
        <v>23</v>
      </c>
      <c r="L543" s="52" t="s">
        <v>13</v>
      </c>
      <c r="M543" s="52" t="s">
        <v>13</v>
      </c>
      <c r="N543" s="52" t="s">
        <v>13</v>
      </c>
      <c r="O543" s="51" t="s">
        <v>13</v>
      </c>
      <c r="P543">
        <v>115</v>
      </c>
      <c r="Q543">
        <v>11.542152</v>
      </c>
      <c r="S543" s="20"/>
      <c r="T543"/>
      <c r="U543" s="3"/>
      <c r="V543" s="3"/>
      <c r="W543" s="5"/>
      <c r="X543" s="3"/>
    </row>
    <row r="544" spans="1:24">
      <c r="A544" s="3" t="s">
        <v>138</v>
      </c>
      <c r="B544" s="3" t="s">
        <v>14</v>
      </c>
      <c r="C544" s="3" t="s">
        <v>15</v>
      </c>
      <c r="D544" s="3" t="s">
        <v>16</v>
      </c>
      <c r="E544" s="3" t="s">
        <v>53</v>
      </c>
      <c r="F544" s="3" t="s">
        <v>54</v>
      </c>
      <c r="G544" s="3" t="s">
        <v>139</v>
      </c>
      <c r="H544" s="3" t="s">
        <v>140</v>
      </c>
      <c r="I544" s="3" t="s">
        <v>131</v>
      </c>
      <c r="J544" s="3" t="s">
        <v>36</v>
      </c>
      <c r="K544" s="4" t="s">
        <v>23</v>
      </c>
      <c r="L544" s="52" t="s">
        <v>13</v>
      </c>
      <c r="M544" s="52" t="s">
        <v>13</v>
      </c>
      <c r="N544" s="52" t="s">
        <v>13</v>
      </c>
      <c r="O544" s="51" t="s">
        <v>13</v>
      </c>
      <c r="P544">
        <v>89</v>
      </c>
      <c r="Q544">
        <v>11.784509</v>
      </c>
      <c r="S544" s="20"/>
      <c r="T544"/>
      <c r="U544" s="6"/>
      <c r="V544" s="3"/>
      <c r="W544" s="5"/>
      <c r="X544" s="3"/>
    </row>
    <row r="545" spans="1:24">
      <c r="A545" s="3" t="s">
        <v>150</v>
      </c>
      <c r="B545" s="3" t="s">
        <v>14</v>
      </c>
      <c r="C545" s="3" t="s">
        <v>15</v>
      </c>
      <c r="D545" s="3" t="s">
        <v>16</v>
      </c>
      <c r="E545" s="3" t="s">
        <v>53</v>
      </c>
      <c r="F545" s="3" t="s">
        <v>54</v>
      </c>
      <c r="G545" s="3" t="s">
        <v>151</v>
      </c>
      <c r="H545" s="3" t="s">
        <v>152</v>
      </c>
      <c r="I545" s="3" t="s">
        <v>21</v>
      </c>
      <c r="J545" s="3" t="s">
        <v>36</v>
      </c>
      <c r="K545" s="4" t="s">
        <v>23</v>
      </c>
      <c r="L545" s="52" t="s">
        <v>13</v>
      </c>
      <c r="M545" s="52" t="s">
        <v>13</v>
      </c>
      <c r="N545" s="52" t="s">
        <v>13</v>
      </c>
      <c r="O545" s="51" t="s">
        <v>13</v>
      </c>
      <c r="P545">
        <v>89</v>
      </c>
      <c r="Q545">
        <v>7.7897319999999999</v>
      </c>
      <c r="S545" s="20"/>
      <c r="T545"/>
      <c r="U545" s="6"/>
      <c r="V545" s="3"/>
      <c r="W545" s="5"/>
      <c r="X545" s="3"/>
    </row>
    <row r="546" spans="1:24">
      <c r="A546" s="3" t="s">
        <v>189</v>
      </c>
      <c r="B546" s="3" t="s">
        <v>14</v>
      </c>
      <c r="C546" s="3" t="s">
        <v>15</v>
      </c>
      <c r="D546" s="3" t="s">
        <v>16</v>
      </c>
      <c r="E546" s="3" t="s">
        <v>53</v>
      </c>
      <c r="F546" s="3" t="s">
        <v>54</v>
      </c>
      <c r="G546" s="3" t="s">
        <v>190</v>
      </c>
      <c r="H546" s="3" t="s">
        <v>191</v>
      </c>
      <c r="I546" s="3" t="s">
        <v>182</v>
      </c>
      <c r="J546" s="3" t="s">
        <v>36</v>
      </c>
      <c r="K546" s="4" t="s">
        <v>23</v>
      </c>
      <c r="L546" s="52" t="s">
        <v>13</v>
      </c>
      <c r="M546" s="52" t="s">
        <v>13</v>
      </c>
      <c r="N546" s="52" t="s">
        <v>13</v>
      </c>
      <c r="O546" s="51" t="s">
        <v>13</v>
      </c>
      <c r="P546">
        <v>111</v>
      </c>
      <c r="Q546">
        <v>10.707011</v>
      </c>
      <c r="S546" s="20"/>
      <c r="T546"/>
      <c r="U546" s="3"/>
      <c r="V546" s="3"/>
      <c r="W546" s="5"/>
      <c r="X546" s="3"/>
    </row>
    <row r="547" spans="1:24">
      <c r="A547" s="3" t="s">
        <v>202</v>
      </c>
      <c r="B547" s="3" t="s">
        <v>14</v>
      </c>
      <c r="C547" s="3" t="s">
        <v>15</v>
      </c>
      <c r="D547" s="3" t="s">
        <v>16</v>
      </c>
      <c r="E547" s="3" t="s">
        <v>53</v>
      </c>
      <c r="F547" s="3" t="s">
        <v>54</v>
      </c>
      <c r="G547" s="3" t="s">
        <v>203</v>
      </c>
      <c r="H547" s="3" t="s">
        <v>204</v>
      </c>
      <c r="I547" s="3" t="s">
        <v>195</v>
      </c>
      <c r="J547" s="3" t="s">
        <v>36</v>
      </c>
      <c r="K547" s="4" t="s">
        <v>23</v>
      </c>
      <c r="L547" s="52" t="s">
        <v>13</v>
      </c>
      <c r="M547" s="52" t="s">
        <v>13</v>
      </c>
      <c r="N547" s="52" t="s">
        <v>13</v>
      </c>
      <c r="O547" s="51" t="s">
        <v>13</v>
      </c>
      <c r="P547">
        <v>95</v>
      </c>
      <c r="Q547">
        <v>7.4745780000000002</v>
      </c>
      <c r="S547" s="20"/>
      <c r="T547"/>
      <c r="U547" s="6"/>
      <c r="V547" s="3"/>
      <c r="W547" s="5"/>
      <c r="X547" s="3"/>
    </row>
    <row r="548" spans="1:24">
      <c r="A548" s="3" t="s">
        <v>240</v>
      </c>
      <c r="B548" s="3" t="s">
        <v>14</v>
      </c>
      <c r="C548" s="3" t="s">
        <v>15</v>
      </c>
      <c r="D548" s="3" t="s">
        <v>220</v>
      </c>
      <c r="E548" s="3" t="s">
        <v>53</v>
      </c>
      <c r="F548" s="3" t="s">
        <v>54</v>
      </c>
      <c r="G548" s="3" t="s">
        <v>55</v>
      </c>
      <c r="H548" s="3" t="s">
        <v>241</v>
      </c>
      <c r="I548" s="3" t="s">
        <v>57</v>
      </c>
      <c r="J548" s="3" t="s">
        <v>222</v>
      </c>
      <c r="K548" s="4" t="s">
        <v>23</v>
      </c>
      <c r="L548" s="52" t="s">
        <v>13</v>
      </c>
      <c r="M548" s="52" t="s">
        <v>13</v>
      </c>
      <c r="N548" s="52" t="s">
        <v>13</v>
      </c>
      <c r="O548" s="51" t="s">
        <v>13</v>
      </c>
      <c r="P548">
        <v>112</v>
      </c>
      <c r="Q548">
        <v>6.9068659999999999</v>
      </c>
      <c r="S548" s="20"/>
      <c r="T548"/>
      <c r="U548" s="6"/>
      <c r="V548" s="3"/>
      <c r="W548" s="5"/>
      <c r="X548" s="3"/>
    </row>
    <row r="549" spans="1:24">
      <c r="A549" s="3" t="s">
        <v>242</v>
      </c>
      <c r="B549" s="3" t="s">
        <v>14</v>
      </c>
      <c r="C549" s="3" t="s">
        <v>15</v>
      </c>
      <c r="D549" s="3" t="s">
        <v>220</v>
      </c>
      <c r="E549" s="3" t="s">
        <v>53</v>
      </c>
      <c r="F549" s="3" t="s">
        <v>54</v>
      </c>
      <c r="G549" s="3" t="s">
        <v>59</v>
      </c>
      <c r="H549" s="3" t="s">
        <v>243</v>
      </c>
      <c r="I549" s="3" t="s">
        <v>57</v>
      </c>
      <c r="J549" s="3" t="s">
        <v>225</v>
      </c>
      <c r="K549" s="4" t="s">
        <v>23</v>
      </c>
      <c r="L549" s="52" t="s">
        <v>13</v>
      </c>
      <c r="M549" s="52" t="s">
        <v>13</v>
      </c>
      <c r="N549" s="52" t="s">
        <v>13</v>
      </c>
      <c r="O549" s="51" t="s">
        <v>13</v>
      </c>
      <c r="P549">
        <v>114</v>
      </c>
      <c r="Q549">
        <v>5.6592409999999997</v>
      </c>
      <c r="S549" s="20"/>
      <c r="T549"/>
      <c r="U549" s="6"/>
      <c r="V549" s="3"/>
      <c r="W549" s="5"/>
      <c r="X549" s="3"/>
    </row>
    <row r="550" spans="1:24">
      <c r="A550" s="3" t="s">
        <v>264</v>
      </c>
      <c r="B550" s="3" t="s">
        <v>14</v>
      </c>
      <c r="C550" s="3" t="s">
        <v>15</v>
      </c>
      <c r="D550" s="3" t="s">
        <v>220</v>
      </c>
      <c r="E550" s="3" t="s">
        <v>53</v>
      </c>
      <c r="F550" s="3" t="s">
        <v>54</v>
      </c>
      <c r="G550" s="3" t="s">
        <v>94</v>
      </c>
      <c r="H550" s="3" t="s">
        <v>265</v>
      </c>
      <c r="I550" s="3" t="s">
        <v>96</v>
      </c>
      <c r="J550" s="3" t="s">
        <v>222</v>
      </c>
      <c r="K550" s="4" t="s">
        <v>23</v>
      </c>
      <c r="L550" s="52" t="s">
        <v>13</v>
      </c>
      <c r="M550" s="52" t="s">
        <v>13</v>
      </c>
      <c r="N550" s="52" t="s">
        <v>13</v>
      </c>
      <c r="O550" s="51" t="s">
        <v>13</v>
      </c>
      <c r="P550">
        <v>113</v>
      </c>
      <c r="Q550">
        <v>10.668283000000001</v>
      </c>
      <c r="S550" s="20"/>
      <c r="T550"/>
      <c r="U550" s="3"/>
      <c r="V550" s="3"/>
      <c r="W550" s="3"/>
      <c r="X550" s="3"/>
    </row>
    <row r="551" spans="1:24">
      <c r="A551" s="3" t="s">
        <v>266</v>
      </c>
      <c r="B551" s="3" t="s">
        <v>14</v>
      </c>
      <c r="C551" s="3" t="s">
        <v>15</v>
      </c>
      <c r="D551" s="3" t="s">
        <v>220</v>
      </c>
      <c r="E551" s="3" t="s">
        <v>53</v>
      </c>
      <c r="F551" s="3" t="s">
        <v>54</v>
      </c>
      <c r="G551" s="3" t="s">
        <v>98</v>
      </c>
      <c r="H551" s="3" t="s">
        <v>267</v>
      </c>
      <c r="I551" s="3" t="s">
        <v>96</v>
      </c>
      <c r="J551" s="3" t="s">
        <v>225</v>
      </c>
      <c r="K551" s="4" t="s">
        <v>23</v>
      </c>
      <c r="L551" s="52" t="s">
        <v>13</v>
      </c>
      <c r="M551" s="52" t="s">
        <v>13</v>
      </c>
      <c r="N551" s="52" t="s">
        <v>13</v>
      </c>
      <c r="O551" s="51" t="s">
        <v>13</v>
      </c>
      <c r="P551">
        <v>100</v>
      </c>
      <c r="Q551">
        <v>6.005973</v>
      </c>
      <c r="S551" s="20"/>
      <c r="T551"/>
      <c r="U551" s="6"/>
      <c r="V551" s="3"/>
      <c r="W551" s="5"/>
      <c r="X551" s="3"/>
    </row>
    <row r="552" spans="1:24">
      <c r="A552" s="3" t="s">
        <v>280</v>
      </c>
      <c r="B552" s="3" t="s">
        <v>14</v>
      </c>
      <c r="C552" s="3" t="s">
        <v>15</v>
      </c>
      <c r="D552" s="3" t="s">
        <v>220</v>
      </c>
      <c r="E552" s="3" t="s">
        <v>53</v>
      </c>
      <c r="F552" s="3" t="s">
        <v>54</v>
      </c>
      <c r="G552" s="3" t="s">
        <v>120</v>
      </c>
      <c r="H552" s="3" t="s">
        <v>281</v>
      </c>
      <c r="I552" s="3" t="s">
        <v>40</v>
      </c>
      <c r="J552" s="3" t="s">
        <v>222</v>
      </c>
      <c r="K552" s="4" t="s">
        <v>23</v>
      </c>
      <c r="L552" s="52" t="s">
        <v>13</v>
      </c>
      <c r="M552" s="52" t="s">
        <v>13</v>
      </c>
      <c r="N552" s="52" t="s">
        <v>13</v>
      </c>
      <c r="O552" s="51" t="s">
        <v>13</v>
      </c>
      <c r="P552">
        <v>99</v>
      </c>
      <c r="Q552">
        <v>9.0631540000000008</v>
      </c>
      <c r="S552" s="20"/>
      <c r="T552"/>
      <c r="U552" s="3"/>
      <c r="V552" s="3"/>
      <c r="W552" s="3"/>
      <c r="X552" s="3"/>
    </row>
    <row r="553" spans="1:24">
      <c r="A553" s="3" t="s">
        <v>282</v>
      </c>
      <c r="B553" s="3" t="s">
        <v>14</v>
      </c>
      <c r="C553" s="3" t="s">
        <v>15</v>
      </c>
      <c r="D553" s="3" t="s">
        <v>220</v>
      </c>
      <c r="E553" s="3" t="s">
        <v>53</v>
      </c>
      <c r="F553" s="3" t="s">
        <v>54</v>
      </c>
      <c r="G553" s="3" t="s">
        <v>123</v>
      </c>
      <c r="H553" s="3" t="s">
        <v>283</v>
      </c>
      <c r="I553" s="3" t="s">
        <v>40</v>
      </c>
      <c r="J553" s="3" t="s">
        <v>225</v>
      </c>
      <c r="K553" s="4" t="s">
        <v>23</v>
      </c>
      <c r="L553" s="52" t="s">
        <v>13</v>
      </c>
      <c r="M553" s="52" t="s">
        <v>13</v>
      </c>
      <c r="N553" s="52" t="s">
        <v>13</v>
      </c>
      <c r="O553" s="51" t="s">
        <v>13</v>
      </c>
      <c r="P553">
        <v>96</v>
      </c>
      <c r="Q553">
        <v>4.0215439999999996</v>
      </c>
      <c r="S553" s="20"/>
      <c r="T553"/>
      <c r="U553" s="3"/>
      <c r="V553" s="3"/>
      <c r="W553" s="3"/>
      <c r="X553" s="3"/>
    </row>
    <row r="554" spans="1:24">
      <c r="A554" s="3" t="s">
        <v>288</v>
      </c>
      <c r="B554" s="3" t="s">
        <v>14</v>
      </c>
      <c r="C554" s="3" t="s">
        <v>15</v>
      </c>
      <c r="D554" s="3" t="s">
        <v>220</v>
      </c>
      <c r="E554" s="3" t="s">
        <v>53</v>
      </c>
      <c r="F554" s="3" t="s">
        <v>54</v>
      </c>
      <c r="G554" s="3" t="s">
        <v>129</v>
      </c>
      <c r="H554" s="3" t="s">
        <v>289</v>
      </c>
      <c r="I554" s="3" t="s">
        <v>131</v>
      </c>
      <c r="J554" s="3" t="s">
        <v>222</v>
      </c>
      <c r="K554" s="4" t="s">
        <v>23</v>
      </c>
      <c r="L554" s="52" t="s">
        <v>13</v>
      </c>
      <c r="M554" s="52" t="s">
        <v>13</v>
      </c>
      <c r="N554" s="52" t="s">
        <v>13</v>
      </c>
      <c r="O554" s="51" t="s">
        <v>13</v>
      </c>
      <c r="P554">
        <v>107</v>
      </c>
      <c r="Q554">
        <v>10.947136</v>
      </c>
      <c r="S554" s="20"/>
      <c r="T554"/>
      <c r="U554" s="3"/>
      <c r="V554" s="3"/>
      <c r="W554" s="3"/>
      <c r="X554" s="3"/>
    </row>
    <row r="555" spans="1:24">
      <c r="A555" s="3" t="s">
        <v>290</v>
      </c>
      <c r="B555" s="3" t="s">
        <v>14</v>
      </c>
      <c r="C555" s="3" t="s">
        <v>15</v>
      </c>
      <c r="D555" s="3" t="s">
        <v>220</v>
      </c>
      <c r="E555" s="3" t="s">
        <v>53</v>
      </c>
      <c r="F555" s="3" t="s">
        <v>54</v>
      </c>
      <c r="G555" s="3" t="s">
        <v>133</v>
      </c>
      <c r="H555" s="3" t="s">
        <v>291</v>
      </c>
      <c r="I555" s="3" t="s">
        <v>131</v>
      </c>
      <c r="J555" s="3" t="s">
        <v>225</v>
      </c>
      <c r="K555" s="4" t="s">
        <v>23</v>
      </c>
      <c r="L555" s="52" t="s">
        <v>13</v>
      </c>
      <c r="M555" s="52" t="s">
        <v>13</v>
      </c>
      <c r="N555" s="52" t="s">
        <v>13</v>
      </c>
      <c r="O555" s="51" t="s">
        <v>13</v>
      </c>
      <c r="P555">
        <v>84</v>
      </c>
      <c r="Q555">
        <v>3.0864159999999998</v>
      </c>
      <c r="S555" s="20"/>
      <c r="T555"/>
      <c r="U555" s="3"/>
      <c r="V555" s="3"/>
      <c r="W555" s="3"/>
      <c r="X555" s="3"/>
    </row>
    <row r="556" spans="1:24">
      <c r="A556" s="3" t="s">
        <v>297</v>
      </c>
      <c r="B556" s="3" t="s">
        <v>14</v>
      </c>
      <c r="C556" s="3" t="s">
        <v>15</v>
      </c>
      <c r="D556" s="3" t="s">
        <v>220</v>
      </c>
      <c r="E556" s="3" t="s">
        <v>53</v>
      </c>
      <c r="F556" s="3" t="s">
        <v>54</v>
      </c>
      <c r="G556" s="3" t="s">
        <v>142</v>
      </c>
      <c r="H556" s="3" t="s">
        <v>298</v>
      </c>
      <c r="I556" s="3" t="s">
        <v>21</v>
      </c>
      <c r="J556" s="3" t="s">
        <v>222</v>
      </c>
      <c r="K556" s="4" t="s">
        <v>23</v>
      </c>
      <c r="L556" s="52" t="s">
        <v>13</v>
      </c>
      <c r="M556" s="52" t="s">
        <v>13</v>
      </c>
      <c r="N556" s="52" t="s">
        <v>13</v>
      </c>
      <c r="O556" s="51" t="s">
        <v>13</v>
      </c>
      <c r="P556">
        <v>108</v>
      </c>
      <c r="Q556">
        <v>6.8645560000000003</v>
      </c>
      <c r="S556" s="20"/>
      <c r="T556"/>
      <c r="U556" s="3"/>
      <c r="V556" s="3"/>
      <c r="W556" s="3"/>
      <c r="X556" s="3"/>
    </row>
    <row r="557" spans="1:24">
      <c r="A557" s="3" t="s">
        <v>299</v>
      </c>
      <c r="B557" s="3" t="s">
        <v>14</v>
      </c>
      <c r="C557" s="3" t="s">
        <v>15</v>
      </c>
      <c r="D557" s="3" t="s">
        <v>220</v>
      </c>
      <c r="E557" s="3" t="s">
        <v>53</v>
      </c>
      <c r="F557" s="3" t="s">
        <v>54</v>
      </c>
      <c r="G557" s="3" t="s">
        <v>145</v>
      </c>
      <c r="H557" s="3" t="s">
        <v>300</v>
      </c>
      <c r="I557" s="3" t="s">
        <v>21</v>
      </c>
      <c r="J557" s="3" t="s">
        <v>225</v>
      </c>
      <c r="K557" s="4" t="s">
        <v>23</v>
      </c>
      <c r="L557" s="52" t="s">
        <v>13</v>
      </c>
      <c r="M557" s="52" t="s">
        <v>13</v>
      </c>
      <c r="N557" s="52" t="s">
        <v>13</v>
      </c>
      <c r="O557" s="51" t="s">
        <v>13</v>
      </c>
      <c r="P557">
        <v>83</v>
      </c>
      <c r="Q557">
        <v>2.6936490000000002</v>
      </c>
      <c r="S557" s="20"/>
      <c r="T557"/>
      <c r="U557" s="3"/>
      <c r="V557" s="3"/>
      <c r="W557" s="3"/>
      <c r="X557" s="3"/>
    </row>
    <row r="558" spans="1:24">
      <c r="A558" s="3" t="s">
        <v>321</v>
      </c>
      <c r="B558" s="3" t="s">
        <v>14</v>
      </c>
      <c r="C558" s="3" t="s">
        <v>15</v>
      </c>
      <c r="D558" s="3" t="s">
        <v>220</v>
      </c>
      <c r="E558" s="3" t="s">
        <v>53</v>
      </c>
      <c r="F558" s="3" t="s">
        <v>54</v>
      </c>
      <c r="G558" s="3" t="s">
        <v>180</v>
      </c>
      <c r="H558" s="3" t="s">
        <v>322</v>
      </c>
      <c r="I558" s="3" t="s">
        <v>182</v>
      </c>
      <c r="J558" s="3" t="s">
        <v>222</v>
      </c>
      <c r="K558" s="4" t="s">
        <v>23</v>
      </c>
      <c r="L558" s="52" t="s">
        <v>13</v>
      </c>
      <c r="M558" s="52" t="s">
        <v>13</v>
      </c>
      <c r="N558" s="52" t="s">
        <v>13</v>
      </c>
      <c r="O558" s="51" t="s">
        <v>13</v>
      </c>
      <c r="P558">
        <v>103</v>
      </c>
      <c r="Q558">
        <v>7.5377999999999998</v>
      </c>
      <c r="S558" s="20"/>
      <c r="T558"/>
      <c r="U558" s="3"/>
      <c r="V558" s="3"/>
      <c r="W558" s="3"/>
      <c r="X558" s="3"/>
    </row>
    <row r="559" spans="1:24">
      <c r="A559" s="3" t="s">
        <v>323</v>
      </c>
      <c r="B559" s="3" t="s">
        <v>14</v>
      </c>
      <c r="C559" s="3" t="s">
        <v>15</v>
      </c>
      <c r="D559" s="3" t="s">
        <v>220</v>
      </c>
      <c r="E559" s="3" t="s">
        <v>53</v>
      </c>
      <c r="F559" s="3" t="s">
        <v>54</v>
      </c>
      <c r="G559" s="3" t="s">
        <v>184</v>
      </c>
      <c r="H559" s="3" t="s">
        <v>324</v>
      </c>
      <c r="I559" s="3" t="s">
        <v>182</v>
      </c>
      <c r="J559" s="3" t="s">
        <v>225</v>
      </c>
      <c r="K559" s="4" t="s">
        <v>23</v>
      </c>
      <c r="L559" s="52" t="s">
        <v>13</v>
      </c>
      <c r="M559" s="52" t="s">
        <v>13</v>
      </c>
      <c r="N559" s="52" t="s">
        <v>13</v>
      </c>
      <c r="O559" s="51" t="s">
        <v>13</v>
      </c>
      <c r="P559">
        <v>151</v>
      </c>
      <c r="Q559">
        <v>7.8095169999999996</v>
      </c>
      <c r="S559" s="20"/>
      <c r="T559"/>
      <c r="U559" s="3"/>
      <c r="V559" s="3"/>
      <c r="W559" s="3"/>
      <c r="X559" s="3"/>
    </row>
    <row r="560" spans="1:24">
      <c r="A560" s="3" t="s">
        <v>329</v>
      </c>
      <c r="B560" s="3" t="s">
        <v>14</v>
      </c>
      <c r="C560" s="3" t="s">
        <v>15</v>
      </c>
      <c r="D560" s="3" t="s">
        <v>220</v>
      </c>
      <c r="E560" s="3" t="s">
        <v>53</v>
      </c>
      <c r="F560" s="3" t="s">
        <v>54</v>
      </c>
      <c r="G560" s="3" t="s">
        <v>193</v>
      </c>
      <c r="H560" s="3" t="s">
        <v>330</v>
      </c>
      <c r="I560" s="3" t="s">
        <v>195</v>
      </c>
      <c r="J560" s="3" t="s">
        <v>222</v>
      </c>
      <c r="K560" s="4" t="s">
        <v>23</v>
      </c>
      <c r="L560" s="52" t="s">
        <v>13</v>
      </c>
      <c r="M560" s="52" t="s">
        <v>13</v>
      </c>
      <c r="N560" s="52" t="s">
        <v>13</v>
      </c>
      <c r="O560" s="51" t="s">
        <v>13</v>
      </c>
      <c r="P560">
        <v>115</v>
      </c>
      <c r="Q560">
        <v>9.6345189999999992</v>
      </c>
      <c r="S560" s="20"/>
      <c r="T560"/>
      <c r="U560" s="3"/>
      <c r="V560" s="3"/>
      <c r="W560" s="3"/>
      <c r="X560" s="3"/>
    </row>
    <row r="561" spans="1:24">
      <c r="A561" s="3" t="s">
        <v>331</v>
      </c>
      <c r="B561" s="3" t="s">
        <v>14</v>
      </c>
      <c r="C561" s="3" t="s">
        <v>15</v>
      </c>
      <c r="D561" s="3" t="s">
        <v>220</v>
      </c>
      <c r="E561" s="3" t="s">
        <v>53</v>
      </c>
      <c r="F561" s="3" t="s">
        <v>54</v>
      </c>
      <c r="G561" s="3" t="s">
        <v>197</v>
      </c>
      <c r="H561" s="3" t="s">
        <v>332</v>
      </c>
      <c r="I561" s="3" t="s">
        <v>195</v>
      </c>
      <c r="J561" s="3" t="s">
        <v>225</v>
      </c>
      <c r="K561" s="4" t="s">
        <v>23</v>
      </c>
      <c r="L561" s="52" t="s">
        <v>13</v>
      </c>
      <c r="M561" s="52" t="s">
        <v>13</v>
      </c>
      <c r="N561" s="52" t="s">
        <v>13</v>
      </c>
      <c r="O561" s="51" t="s">
        <v>13</v>
      </c>
      <c r="P561">
        <v>119</v>
      </c>
      <c r="Q561">
        <v>6.0441060000000002</v>
      </c>
      <c r="S561" s="20"/>
      <c r="T561"/>
      <c r="U561" s="3"/>
      <c r="V561" s="3"/>
      <c r="W561" s="3"/>
      <c r="X561" s="3"/>
    </row>
    <row r="562" spans="1:24">
      <c r="A562" s="3" t="s">
        <v>573</v>
      </c>
      <c r="B562" s="3" t="s">
        <v>14</v>
      </c>
      <c r="C562" s="3" t="s">
        <v>15</v>
      </c>
      <c r="D562" s="3" t="s">
        <v>471</v>
      </c>
      <c r="E562" s="3" t="s">
        <v>53</v>
      </c>
      <c r="F562" s="3" t="s">
        <v>54</v>
      </c>
      <c r="G562" s="3" t="s">
        <v>294</v>
      </c>
      <c r="H562" s="3" t="s">
        <v>574</v>
      </c>
      <c r="I562" s="3" t="s">
        <v>40</v>
      </c>
      <c r="J562" s="3" t="s">
        <v>36</v>
      </c>
      <c r="K562" s="4" t="s">
        <v>23</v>
      </c>
      <c r="L562" s="52" t="s">
        <v>13</v>
      </c>
      <c r="M562" s="52" t="s">
        <v>13</v>
      </c>
      <c r="N562" s="52" t="s">
        <v>13</v>
      </c>
      <c r="O562" s="51" t="s">
        <v>13</v>
      </c>
      <c r="P562">
        <v>92</v>
      </c>
      <c r="Q562">
        <v>6.3696149999999996</v>
      </c>
      <c r="S562" s="20"/>
      <c r="T562"/>
      <c r="U562" s="20"/>
      <c r="V562" s="20"/>
      <c r="W562" s="20"/>
      <c r="X562" s="20"/>
    </row>
    <row r="563" spans="1:24">
      <c r="A563" s="3" t="s">
        <v>967</v>
      </c>
      <c r="B563" s="3" t="s">
        <v>14</v>
      </c>
      <c r="C563" s="3" t="s">
        <v>15</v>
      </c>
      <c r="D563" s="3" t="s">
        <v>968</v>
      </c>
      <c r="E563" s="3" t="s">
        <v>53</v>
      </c>
      <c r="F563" s="3" t="s">
        <v>54</v>
      </c>
      <c r="G563" s="3" t="s">
        <v>55</v>
      </c>
      <c r="H563" s="3" t="s">
        <v>969</v>
      </c>
      <c r="I563" s="4" t="s">
        <v>40</v>
      </c>
      <c r="J563" s="3" t="s">
        <v>36</v>
      </c>
      <c r="K563" s="3" t="s">
        <v>23</v>
      </c>
      <c r="L563" s="52" t="s">
        <v>13</v>
      </c>
      <c r="M563" s="52" t="s">
        <v>13</v>
      </c>
      <c r="N563" s="52" t="s">
        <v>13</v>
      </c>
      <c r="O563" s="51" t="s">
        <v>13</v>
      </c>
      <c r="P563">
        <v>90</v>
      </c>
      <c r="Q563">
        <v>8.9645229999999998</v>
      </c>
      <c r="S563" s="20"/>
      <c r="T563"/>
      <c r="U563" s="20"/>
      <c r="V563" s="20"/>
      <c r="W563" s="20"/>
      <c r="X563" s="20"/>
    </row>
    <row r="564" spans="1:24">
      <c r="A564" s="3" t="s">
        <v>970</v>
      </c>
      <c r="B564" s="3" t="s">
        <v>14</v>
      </c>
      <c r="C564" s="3" t="s">
        <v>15</v>
      </c>
      <c r="D564" s="3" t="s">
        <v>968</v>
      </c>
      <c r="E564" s="3" t="s">
        <v>53</v>
      </c>
      <c r="F564" s="3" t="s">
        <v>54</v>
      </c>
      <c r="G564" s="3" t="s">
        <v>59</v>
      </c>
      <c r="H564" s="3" t="s">
        <v>971</v>
      </c>
      <c r="I564" s="4" t="s">
        <v>40</v>
      </c>
      <c r="J564" s="3" t="s">
        <v>222</v>
      </c>
      <c r="K564" s="3" t="s">
        <v>23</v>
      </c>
      <c r="L564" s="52" t="s">
        <v>13</v>
      </c>
      <c r="M564" s="52" t="s">
        <v>13</v>
      </c>
      <c r="N564" s="52" t="s">
        <v>13</v>
      </c>
      <c r="O564" s="51" t="s">
        <v>13</v>
      </c>
      <c r="P564">
        <v>109</v>
      </c>
      <c r="Q564">
        <v>7.6011160000000002</v>
      </c>
      <c r="S564" s="20"/>
      <c r="T564"/>
      <c r="U564" s="3"/>
      <c r="V564" s="3"/>
      <c r="W564" s="3"/>
      <c r="X564" s="3"/>
    </row>
    <row r="565" spans="1:24">
      <c r="A565" s="3" t="s">
        <v>972</v>
      </c>
      <c r="B565" s="3" t="s">
        <v>14</v>
      </c>
      <c r="C565" s="3" t="s">
        <v>15</v>
      </c>
      <c r="D565" s="3" t="s">
        <v>968</v>
      </c>
      <c r="E565" s="3" t="s">
        <v>53</v>
      </c>
      <c r="F565" s="3" t="s">
        <v>54</v>
      </c>
      <c r="G565" s="3" t="s">
        <v>62</v>
      </c>
      <c r="H565" s="3" t="s">
        <v>973</v>
      </c>
      <c r="I565" s="4" t="s">
        <v>40</v>
      </c>
      <c r="J565" s="3" t="s">
        <v>225</v>
      </c>
      <c r="K565" s="3" t="s">
        <v>23</v>
      </c>
      <c r="L565" s="52" t="s">
        <v>13</v>
      </c>
      <c r="M565" s="52" t="s">
        <v>13</v>
      </c>
      <c r="N565" s="52" t="s">
        <v>13</v>
      </c>
      <c r="O565" s="51" t="s">
        <v>13</v>
      </c>
      <c r="P565">
        <v>84</v>
      </c>
      <c r="Q565">
        <v>6.7252840000000003</v>
      </c>
      <c r="S565" s="20"/>
      <c r="T565"/>
      <c r="U565" s="3"/>
      <c r="V565" s="3"/>
      <c r="W565" s="3"/>
      <c r="X565" s="3"/>
    </row>
    <row r="566" spans="1:24">
      <c r="A566" s="3" t="s">
        <v>974</v>
      </c>
      <c r="B566" s="3" t="s">
        <v>14</v>
      </c>
      <c r="C566" s="3" t="s">
        <v>15</v>
      </c>
      <c r="D566" s="3" t="s">
        <v>968</v>
      </c>
      <c r="E566" s="3" t="s">
        <v>53</v>
      </c>
      <c r="F566" s="3" t="s">
        <v>54</v>
      </c>
      <c r="G566" s="3" t="s">
        <v>65</v>
      </c>
      <c r="H566" s="3" t="s">
        <v>975</v>
      </c>
      <c r="I566" s="4" t="s">
        <v>21</v>
      </c>
      <c r="J566" s="3" t="s">
        <v>36</v>
      </c>
      <c r="K566" s="3" t="s">
        <v>23</v>
      </c>
      <c r="L566" s="52" t="s">
        <v>13</v>
      </c>
      <c r="M566" s="52" t="s">
        <v>13</v>
      </c>
      <c r="N566" s="52" t="s">
        <v>13</v>
      </c>
      <c r="O566" s="51" t="s">
        <v>13</v>
      </c>
      <c r="P566">
        <v>107</v>
      </c>
      <c r="Q566">
        <v>8.4767849999999996</v>
      </c>
      <c r="S566" s="20"/>
      <c r="T566"/>
      <c r="U566" s="3"/>
      <c r="V566" s="3"/>
      <c r="W566" s="3"/>
      <c r="X566" s="3"/>
    </row>
    <row r="567" spans="1:24">
      <c r="A567" s="3" t="s">
        <v>976</v>
      </c>
      <c r="B567" s="3" t="s">
        <v>14</v>
      </c>
      <c r="C567" s="3" t="s">
        <v>15</v>
      </c>
      <c r="D567" s="3" t="s">
        <v>968</v>
      </c>
      <c r="E567" s="3" t="s">
        <v>53</v>
      </c>
      <c r="F567" s="3" t="s">
        <v>54</v>
      </c>
      <c r="G567" s="3" t="s">
        <v>68</v>
      </c>
      <c r="H567" s="3" t="s">
        <v>977</v>
      </c>
      <c r="I567" s="4" t="s">
        <v>21</v>
      </c>
      <c r="J567" s="3" t="s">
        <v>222</v>
      </c>
      <c r="K567" s="3" t="s">
        <v>23</v>
      </c>
      <c r="L567" s="52" t="s">
        <v>13</v>
      </c>
      <c r="M567" s="52" t="s">
        <v>13</v>
      </c>
      <c r="N567" s="52" t="s">
        <v>13</v>
      </c>
      <c r="O567" s="51" t="s">
        <v>13</v>
      </c>
      <c r="P567">
        <v>116</v>
      </c>
      <c r="Q567">
        <v>15.109192</v>
      </c>
      <c r="S567" s="20"/>
      <c r="T567"/>
      <c r="U567" s="20"/>
      <c r="V567" s="20"/>
      <c r="W567" s="20"/>
      <c r="X567" s="20"/>
    </row>
    <row r="568" spans="1:24">
      <c r="A568" s="3" t="s">
        <v>978</v>
      </c>
      <c r="B568" s="3" t="s">
        <v>14</v>
      </c>
      <c r="C568" s="3" t="s">
        <v>15</v>
      </c>
      <c r="D568" s="3" t="s">
        <v>968</v>
      </c>
      <c r="E568" s="3" t="s">
        <v>53</v>
      </c>
      <c r="F568" s="3" t="s">
        <v>54</v>
      </c>
      <c r="G568" s="3" t="s">
        <v>72</v>
      </c>
      <c r="H568" s="3" t="s">
        <v>979</v>
      </c>
      <c r="I568" s="4" t="s">
        <v>21</v>
      </c>
      <c r="J568" s="3" t="s">
        <v>225</v>
      </c>
      <c r="K568" s="3" t="s">
        <v>23</v>
      </c>
      <c r="L568" s="52" t="s">
        <v>13</v>
      </c>
      <c r="M568" s="52" t="s">
        <v>13</v>
      </c>
      <c r="N568" s="52" t="s">
        <v>13</v>
      </c>
      <c r="O568" s="51" t="s">
        <v>13</v>
      </c>
      <c r="P568">
        <v>94</v>
      </c>
      <c r="Q568">
        <v>5.2053589999999996</v>
      </c>
      <c r="S568" s="20"/>
      <c r="T568"/>
      <c r="U568" s="20"/>
      <c r="V568" s="20"/>
      <c r="W568" s="20"/>
      <c r="X568" s="20"/>
    </row>
    <row r="569" spans="1:24">
      <c r="A569" s="3" t="s">
        <v>980</v>
      </c>
      <c r="B569" s="3" t="s">
        <v>14</v>
      </c>
      <c r="C569" s="3" t="s">
        <v>15</v>
      </c>
      <c r="D569" s="3" t="s">
        <v>968</v>
      </c>
      <c r="E569" s="3" t="s">
        <v>53</v>
      </c>
      <c r="F569" s="3" t="s">
        <v>54</v>
      </c>
      <c r="G569" s="3" t="s">
        <v>94</v>
      </c>
      <c r="H569" s="3" t="s">
        <v>981</v>
      </c>
      <c r="I569" s="4" t="s">
        <v>57</v>
      </c>
      <c r="J569" s="3" t="s">
        <v>36</v>
      </c>
      <c r="K569" s="3" t="s">
        <v>23</v>
      </c>
      <c r="L569" s="52" t="s">
        <v>13</v>
      </c>
      <c r="M569" s="52" t="s">
        <v>13</v>
      </c>
      <c r="N569" s="52" t="s">
        <v>13</v>
      </c>
      <c r="O569" s="51" t="s">
        <v>13</v>
      </c>
      <c r="P569">
        <v>99</v>
      </c>
      <c r="Q569">
        <v>7.8807400000000003</v>
      </c>
      <c r="S569" s="20"/>
      <c r="T569"/>
      <c r="U569" s="20"/>
      <c r="V569" s="20"/>
      <c r="W569" s="20"/>
      <c r="X569" s="20"/>
    </row>
    <row r="570" spans="1:24">
      <c r="A570" s="3" t="s">
        <v>982</v>
      </c>
      <c r="B570" s="3" t="s">
        <v>14</v>
      </c>
      <c r="C570" s="3" t="s">
        <v>15</v>
      </c>
      <c r="D570" s="3" t="s">
        <v>968</v>
      </c>
      <c r="E570" s="3" t="s">
        <v>53</v>
      </c>
      <c r="F570" s="3" t="s">
        <v>54</v>
      </c>
      <c r="G570" s="3" t="s">
        <v>98</v>
      </c>
      <c r="H570" s="3" t="s">
        <v>983</v>
      </c>
      <c r="I570" s="4" t="s">
        <v>57</v>
      </c>
      <c r="J570" s="3" t="s">
        <v>222</v>
      </c>
      <c r="K570" s="3" t="s">
        <v>23</v>
      </c>
      <c r="L570" s="52" t="s">
        <v>13</v>
      </c>
      <c r="M570" s="52" t="s">
        <v>13</v>
      </c>
      <c r="N570" s="52" t="s">
        <v>13</v>
      </c>
      <c r="O570" s="51" t="s">
        <v>13</v>
      </c>
      <c r="P570">
        <v>113</v>
      </c>
      <c r="Q570">
        <v>9.3918999999999997</v>
      </c>
      <c r="S570" s="20"/>
      <c r="T570"/>
      <c r="U570" s="20"/>
      <c r="V570" s="20"/>
      <c r="W570" s="20"/>
      <c r="X570" s="20"/>
    </row>
    <row r="571" spans="1:24">
      <c r="A571" s="3" t="s">
        <v>984</v>
      </c>
      <c r="B571" s="3" t="s">
        <v>14</v>
      </c>
      <c r="C571" s="3" t="s">
        <v>15</v>
      </c>
      <c r="D571" s="3" t="s">
        <v>968</v>
      </c>
      <c r="E571" s="3" t="s">
        <v>53</v>
      </c>
      <c r="F571" s="3" t="s">
        <v>54</v>
      </c>
      <c r="G571" s="3" t="s">
        <v>101</v>
      </c>
      <c r="H571" s="3" t="s">
        <v>985</v>
      </c>
      <c r="I571" s="4" t="s">
        <v>57</v>
      </c>
      <c r="J571" s="3" t="s">
        <v>225</v>
      </c>
      <c r="K571" s="3" t="s">
        <v>23</v>
      </c>
      <c r="L571" s="52" t="s">
        <v>13</v>
      </c>
      <c r="M571" s="52" t="s">
        <v>13</v>
      </c>
      <c r="N571" s="52" t="s">
        <v>13</v>
      </c>
      <c r="O571" s="51" t="s">
        <v>13</v>
      </c>
      <c r="P571">
        <v>110</v>
      </c>
      <c r="Q571">
        <v>7.3119480000000001</v>
      </c>
      <c r="S571" s="20"/>
      <c r="T571"/>
      <c r="U571" s="3"/>
      <c r="V571" s="3"/>
      <c r="W571" s="3"/>
      <c r="X571" s="3"/>
    </row>
    <row r="572" spans="1:24">
      <c r="A572" s="3" t="s">
        <v>1028</v>
      </c>
      <c r="B572" s="3" t="s">
        <v>14</v>
      </c>
      <c r="C572" s="3" t="s">
        <v>15</v>
      </c>
      <c r="D572" s="3" t="s">
        <v>968</v>
      </c>
      <c r="E572" s="3" t="s">
        <v>53</v>
      </c>
      <c r="F572" s="3" t="s">
        <v>54</v>
      </c>
      <c r="G572" s="3" t="s">
        <v>78</v>
      </c>
      <c r="H572" s="3" t="s">
        <v>1029</v>
      </c>
      <c r="I572" s="4" t="s">
        <v>131</v>
      </c>
      <c r="J572" s="3" t="s">
        <v>222</v>
      </c>
      <c r="K572" s="3" t="s">
        <v>23</v>
      </c>
      <c r="L572" s="52" t="s">
        <v>13</v>
      </c>
      <c r="M572" s="52" t="s">
        <v>13</v>
      </c>
      <c r="N572" s="52" t="s">
        <v>13</v>
      </c>
      <c r="O572" s="51" t="s">
        <v>13</v>
      </c>
      <c r="P572">
        <v>100</v>
      </c>
      <c r="Q572">
        <v>5.8957709999999999</v>
      </c>
      <c r="S572" s="20"/>
      <c r="T572"/>
      <c r="U572" s="3"/>
      <c r="V572" s="3"/>
      <c r="W572" s="3"/>
      <c r="X572" s="3"/>
    </row>
    <row r="573" spans="1:24">
      <c r="A573" s="3" t="s">
        <v>1030</v>
      </c>
      <c r="B573" s="3" t="s">
        <v>14</v>
      </c>
      <c r="C573" s="3" t="s">
        <v>15</v>
      </c>
      <c r="D573" s="3" t="s">
        <v>968</v>
      </c>
      <c r="E573" s="3" t="s">
        <v>53</v>
      </c>
      <c r="F573" s="3" t="s">
        <v>54</v>
      </c>
      <c r="G573" s="3" t="s">
        <v>81</v>
      </c>
      <c r="H573" s="3" t="s">
        <v>1031</v>
      </c>
      <c r="I573" s="4" t="s">
        <v>131</v>
      </c>
      <c r="J573" s="3" t="s">
        <v>225</v>
      </c>
      <c r="K573" s="3" t="s">
        <v>23</v>
      </c>
      <c r="L573" s="52" t="s">
        <v>13</v>
      </c>
      <c r="M573" s="52" t="s">
        <v>13</v>
      </c>
      <c r="N573" s="52" t="s">
        <v>13</v>
      </c>
      <c r="O573" s="51" t="s">
        <v>13</v>
      </c>
      <c r="P573">
        <v>88</v>
      </c>
      <c r="Q573">
        <v>7.9354079999999998</v>
      </c>
      <c r="S573" s="20"/>
      <c r="T573"/>
      <c r="U573" s="3"/>
      <c r="V573" s="3"/>
      <c r="W573" s="3"/>
      <c r="X573" s="3"/>
    </row>
    <row r="574" spans="1:24">
      <c r="A574" s="3" t="s">
        <v>1032</v>
      </c>
      <c r="B574" s="3" t="s">
        <v>14</v>
      </c>
      <c r="C574" s="3" t="s">
        <v>15</v>
      </c>
      <c r="D574" s="3" t="s">
        <v>968</v>
      </c>
      <c r="E574" s="3" t="s">
        <v>53</v>
      </c>
      <c r="F574" s="3" t="s">
        <v>54</v>
      </c>
      <c r="G574" s="3" t="s">
        <v>85</v>
      </c>
      <c r="H574" s="3" t="s">
        <v>1033</v>
      </c>
      <c r="I574" s="4" t="s">
        <v>182</v>
      </c>
      <c r="J574" s="3" t="s">
        <v>36</v>
      </c>
      <c r="K574" s="3" t="s">
        <v>23</v>
      </c>
      <c r="L574" s="52" t="s">
        <v>13</v>
      </c>
      <c r="M574" s="52" t="s">
        <v>13</v>
      </c>
      <c r="N574" s="52" t="s">
        <v>13</v>
      </c>
      <c r="O574" s="51" t="s">
        <v>13</v>
      </c>
      <c r="P574">
        <v>85</v>
      </c>
      <c r="Q574">
        <v>5.8083749999999998</v>
      </c>
      <c r="S574" s="20"/>
      <c r="T574"/>
      <c r="U574" s="20"/>
      <c r="V574" s="20"/>
      <c r="W574" s="20"/>
      <c r="X574" s="20"/>
    </row>
    <row r="575" spans="1:24">
      <c r="A575" s="3" t="s">
        <v>1034</v>
      </c>
      <c r="B575" s="3" t="s">
        <v>14</v>
      </c>
      <c r="C575" s="3" t="s">
        <v>15</v>
      </c>
      <c r="D575" s="3" t="s">
        <v>968</v>
      </c>
      <c r="E575" s="3" t="s">
        <v>53</v>
      </c>
      <c r="F575" s="3" t="s">
        <v>54</v>
      </c>
      <c r="G575" s="3" t="s">
        <v>88</v>
      </c>
      <c r="H575" s="3" t="s">
        <v>1035</v>
      </c>
      <c r="I575" s="4" t="s">
        <v>182</v>
      </c>
      <c r="J575" s="3" t="s">
        <v>222</v>
      </c>
      <c r="K575" s="3" t="s">
        <v>23</v>
      </c>
      <c r="L575" s="52" t="s">
        <v>13</v>
      </c>
      <c r="M575" s="52" t="s">
        <v>13</v>
      </c>
      <c r="N575" s="52" t="s">
        <v>13</v>
      </c>
      <c r="O575" s="51" t="s">
        <v>13</v>
      </c>
      <c r="P575">
        <v>79</v>
      </c>
      <c r="Q575">
        <v>5.5748199999999999</v>
      </c>
      <c r="S575" s="20"/>
      <c r="T575"/>
      <c r="U575" s="20"/>
      <c r="V575" s="20"/>
      <c r="W575" s="20"/>
      <c r="X575" s="20"/>
    </row>
    <row r="576" spans="1:24">
      <c r="A576" s="3" t="s">
        <v>1036</v>
      </c>
      <c r="B576" s="3" t="s">
        <v>14</v>
      </c>
      <c r="C576" s="3" t="s">
        <v>15</v>
      </c>
      <c r="D576" s="3" t="s">
        <v>968</v>
      </c>
      <c r="E576" s="3" t="s">
        <v>53</v>
      </c>
      <c r="F576" s="3" t="s">
        <v>54</v>
      </c>
      <c r="G576" s="3" t="s">
        <v>91</v>
      </c>
      <c r="H576" s="3" t="s">
        <v>1037</v>
      </c>
      <c r="I576" s="4" t="s">
        <v>182</v>
      </c>
      <c r="J576" s="3" t="s">
        <v>225</v>
      </c>
      <c r="K576" s="3" t="s">
        <v>23</v>
      </c>
      <c r="L576" s="52" t="s">
        <v>13</v>
      </c>
      <c r="M576" s="52" t="s">
        <v>13</v>
      </c>
      <c r="N576" s="52" t="s">
        <v>13</v>
      </c>
      <c r="O576" s="51" t="s">
        <v>13</v>
      </c>
      <c r="P576">
        <v>78</v>
      </c>
      <c r="Q576">
        <v>4.3971159999999996</v>
      </c>
      <c r="S576" s="20"/>
      <c r="T576"/>
      <c r="U576" s="20"/>
      <c r="V576" s="20"/>
      <c r="W576" s="20"/>
      <c r="X576" s="20"/>
    </row>
    <row r="577" spans="1:24">
      <c r="A577" s="3" t="s">
        <v>1050</v>
      </c>
      <c r="B577" s="3" t="s">
        <v>14</v>
      </c>
      <c r="C577" s="3" t="s">
        <v>15</v>
      </c>
      <c r="D577" s="3" t="s">
        <v>968</v>
      </c>
      <c r="E577" s="3" t="s">
        <v>53</v>
      </c>
      <c r="F577" s="3" t="s">
        <v>54</v>
      </c>
      <c r="G577" s="3" t="s">
        <v>148</v>
      </c>
      <c r="H577" s="3" t="s">
        <v>1051</v>
      </c>
      <c r="I577" s="4" t="s">
        <v>96</v>
      </c>
      <c r="J577" s="3" t="s">
        <v>36</v>
      </c>
      <c r="K577" s="3" t="s">
        <v>23</v>
      </c>
      <c r="L577" s="52" t="s">
        <v>13</v>
      </c>
      <c r="M577" s="52" t="s">
        <v>13</v>
      </c>
      <c r="N577" s="52" t="s">
        <v>13</v>
      </c>
      <c r="O577" s="51" t="s">
        <v>13</v>
      </c>
      <c r="P577">
        <v>67</v>
      </c>
      <c r="Q577">
        <v>8.5024200000000008</v>
      </c>
      <c r="S577" s="20"/>
      <c r="T577"/>
      <c r="U577" s="20"/>
      <c r="V577" s="20"/>
      <c r="W577" s="20"/>
      <c r="X577" s="20"/>
    </row>
    <row r="578" spans="1:24">
      <c r="A578" s="3" t="s">
        <v>1052</v>
      </c>
      <c r="B578" s="3" t="s">
        <v>14</v>
      </c>
      <c r="C578" s="3" t="s">
        <v>15</v>
      </c>
      <c r="D578" s="3" t="s">
        <v>968</v>
      </c>
      <c r="E578" s="3" t="s">
        <v>53</v>
      </c>
      <c r="F578" s="3" t="s">
        <v>54</v>
      </c>
      <c r="G578" s="3" t="s">
        <v>151</v>
      </c>
      <c r="H578" s="3" t="s">
        <v>1053</v>
      </c>
      <c r="I578" s="4" t="s">
        <v>96</v>
      </c>
      <c r="J578" s="3" t="s">
        <v>222</v>
      </c>
      <c r="K578" s="3" t="s">
        <v>23</v>
      </c>
      <c r="L578" s="52" t="s">
        <v>13</v>
      </c>
      <c r="M578" s="52" t="s">
        <v>13</v>
      </c>
      <c r="N578" s="52" t="s">
        <v>13</v>
      </c>
      <c r="O578" s="51" t="s">
        <v>13</v>
      </c>
      <c r="P578">
        <v>99</v>
      </c>
      <c r="Q578">
        <v>9.8788630000000008</v>
      </c>
      <c r="S578" s="20"/>
      <c r="T578"/>
      <c r="U578" s="20"/>
      <c r="V578" s="20"/>
      <c r="W578" s="20"/>
      <c r="X578" s="20"/>
    </row>
    <row r="579" spans="1:24">
      <c r="A579" s="3" t="s">
        <v>1054</v>
      </c>
      <c r="B579" s="3" t="s">
        <v>14</v>
      </c>
      <c r="C579" s="3" t="s">
        <v>15</v>
      </c>
      <c r="D579" s="3" t="s">
        <v>968</v>
      </c>
      <c r="E579" s="3" t="s">
        <v>53</v>
      </c>
      <c r="F579" s="3" t="s">
        <v>54</v>
      </c>
      <c r="G579" s="3" t="s">
        <v>154</v>
      </c>
      <c r="H579" s="3" t="s">
        <v>1055</v>
      </c>
      <c r="I579" s="4" t="s">
        <v>96</v>
      </c>
      <c r="J579" s="3" t="s">
        <v>225</v>
      </c>
      <c r="K579" s="3" t="s">
        <v>23</v>
      </c>
      <c r="L579" s="52" t="s">
        <v>13</v>
      </c>
      <c r="M579" s="52" t="s">
        <v>13</v>
      </c>
      <c r="N579" s="52" t="s">
        <v>13</v>
      </c>
      <c r="O579" s="51" t="s">
        <v>13</v>
      </c>
      <c r="P579">
        <v>78</v>
      </c>
      <c r="Q579">
        <v>6.6509320000000001</v>
      </c>
      <c r="S579" s="20"/>
      <c r="T579"/>
      <c r="U579" s="3"/>
      <c r="V579" s="3"/>
      <c r="W579" s="3"/>
      <c r="X579" s="3"/>
    </row>
    <row r="580" spans="1:24">
      <c r="A580" s="3" t="s">
        <v>1056</v>
      </c>
      <c r="B580" s="3" t="s">
        <v>14</v>
      </c>
      <c r="C580" s="3" t="s">
        <v>15</v>
      </c>
      <c r="D580" s="3" t="s">
        <v>968</v>
      </c>
      <c r="E580" s="3" t="s">
        <v>53</v>
      </c>
      <c r="F580" s="3" t="s">
        <v>54</v>
      </c>
      <c r="G580" s="3" t="s">
        <v>158</v>
      </c>
      <c r="H580" s="3" t="s">
        <v>1057</v>
      </c>
      <c r="I580" s="4" t="s">
        <v>195</v>
      </c>
      <c r="J580" s="3" t="s">
        <v>36</v>
      </c>
      <c r="K580" s="3" t="s">
        <v>23</v>
      </c>
      <c r="L580" s="52" t="s">
        <v>13</v>
      </c>
      <c r="M580" s="52" t="s">
        <v>13</v>
      </c>
      <c r="N580" s="52" t="s">
        <v>13</v>
      </c>
      <c r="O580" s="51" t="s">
        <v>13</v>
      </c>
      <c r="P580">
        <v>92</v>
      </c>
      <c r="Q580">
        <v>6.9917369999999996</v>
      </c>
      <c r="S580" s="20"/>
      <c r="T580"/>
      <c r="U580" s="3"/>
      <c r="V580" s="3"/>
      <c r="W580" s="3"/>
      <c r="X580" s="3"/>
    </row>
    <row r="581" spans="1:24">
      <c r="A581" s="3" t="s">
        <v>1058</v>
      </c>
      <c r="B581" s="3" t="s">
        <v>14</v>
      </c>
      <c r="C581" s="3" t="s">
        <v>15</v>
      </c>
      <c r="D581" s="3" t="s">
        <v>968</v>
      </c>
      <c r="E581" s="3" t="s">
        <v>53</v>
      </c>
      <c r="F581" s="3" t="s">
        <v>54</v>
      </c>
      <c r="G581" s="3" t="s">
        <v>161</v>
      </c>
      <c r="H581" s="3" t="s">
        <v>1059</v>
      </c>
      <c r="I581" s="4" t="s">
        <v>195</v>
      </c>
      <c r="J581" s="3" t="s">
        <v>222</v>
      </c>
      <c r="K581" s="3" t="s">
        <v>23</v>
      </c>
      <c r="L581" s="52" t="s">
        <v>13</v>
      </c>
      <c r="M581" s="52" t="s">
        <v>13</v>
      </c>
      <c r="N581" s="52" t="s">
        <v>13</v>
      </c>
      <c r="O581" s="51" t="s">
        <v>13</v>
      </c>
      <c r="P581">
        <v>64</v>
      </c>
      <c r="Q581">
        <v>5.7609320000000004</v>
      </c>
      <c r="S581" s="20"/>
      <c r="T581"/>
      <c r="U581" s="20"/>
      <c r="V581" s="20"/>
      <c r="W581" s="20"/>
      <c r="X581" s="20"/>
    </row>
    <row r="582" spans="1:24">
      <c r="A582" s="3" t="s">
        <v>1060</v>
      </c>
      <c r="B582" s="3" t="s">
        <v>14</v>
      </c>
      <c r="C582" s="3" t="s">
        <v>15</v>
      </c>
      <c r="D582" s="3" t="s">
        <v>968</v>
      </c>
      <c r="E582" s="3" t="s">
        <v>53</v>
      </c>
      <c r="F582" s="3" t="s">
        <v>54</v>
      </c>
      <c r="G582" s="3" t="s">
        <v>164</v>
      </c>
      <c r="H582" s="3" t="s">
        <v>1061</v>
      </c>
      <c r="I582" s="4" t="s">
        <v>195</v>
      </c>
      <c r="J582" s="3" t="s">
        <v>225</v>
      </c>
      <c r="K582" s="3" t="s">
        <v>23</v>
      </c>
      <c r="L582" s="52" t="s">
        <v>13</v>
      </c>
      <c r="M582" s="52" t="s">
        <v>13</v>
      </c>
      <c r="N582" s="52" t="s">
        <v>13</v>
      </c>
      <c r="O582" s="51" t="s">
        <v>13</v>
      </c>
      <c r="P582">
        <v>134</v>
      </c>
      <c r="Q582">
        <v>6.6413580000000003</v>
      </c>
      <c r="S582" s="20"/>
      <c r="T582"/>
      <c r="U582" s="20"/>
      <c r="V582" s="20"/>
      <c r="W582" s="20"/>
      <c r="X582" s="20"/>
    </row>
    <row r="583" spans="1:24">
      <c r="A583" s="2" t="s">
        <v>5325</v>
      </c>
      <c r="B583" s="3" t="s">
        <v>1087</v>
      </c>
      <c r="C583" s="2" t="s">
        <v>2628</v>
      </c>
      <c r="D583" s="2" t="s">
        <v>2708</v>
      </c>
      <c r="E583" s="2" t="s">
        <v>53</v>
      </c>
      <c r="F583" s="2" t="s">
        <v>54</v>
      </c>
      <c r="G583" s="2" t="s">
        <v>4708</v>
      </c>
      <c r="H583" t="s">
        <v>5402</v>
      </c>
      <c r="I583" s="2" t="s">
        <v>2631</v>
      </c>
      <c r="J583" s="2" t="s">
        <v>222</v>
      </c>
      <c r="K583" s="2" t="s">
        <v>23</v>
      </c>
      <c r="L583" s="2" t="s">
        <v>5098</v>
      </c>
      <c r="M583" s="3" t="s">
        <v>4598</v>
      </c>
      <c r="N583" s="52" t="s">
        <v>4590</v>
      </c>
      <c r="O583" t="s">
        <v>3173</v>
      </c>
      <c r="P583">
        <v>137</v>
      </c>
      <c r="Q583">
        <v>9.0849150000000005</v>
      </c>
      <c r="S583" s="20"/>
      <c r="T583"/>
      <c r="U583" s="2"/>
      <c r="V583" s="2"/>
      <c r="W583" s="2"/>
      <c r="X583" s="2"/>
    </row>
    <row r="584" spans="1:24">
      <c r="A584" s="2" t="s">
        <v>5326</v>
      </c>
      <c r="B584" s="3" t="s">
        <v>1087</v>
      </c>
      <c r="C584" s="2" t="s">
        <v>2628</v>
      </c>
      <c r="D584" s="2" t="s">
        <v>2708</v>
      </c>
      <c r="E584" s="2" t="s">
        <v>53</v>
      </c>
      <c r="F584" s="2" t="s">
        <v>54</v>
      </c>
      <c r="G584" s="2" t="s">
        <v>4709</v>
      </c>
      <c r="H584" t="s">
        <v>5403</v>
      </c>
      <c r="I584" s="2" t="s">
        <v>2631</v>
      </c>
      <c r="J584" s="2" t="s">
        <v>222</v>
      </c>
      <c r="K584" s="2" t="s">
        <v>23</v>
      </c>
      <c r="L584" s="2" t="s">
        <v>5098</v>
      </c>
      <c r="M584" s="3" t="s">
        <v>4598</v>
      </c>
      <c r="N584" s="52" t="s">
        <v>4590</v>
      </c>
      <c r="O584" t="s">
        <v>3173</v>
      </c>
      <c r="P584">
        <v>138</v>
      </c>
      <c r="Q584">
        <v>11.663967</v>
      </c>
      <c r="S584" s="20"/>
      <c r="T584"/>
      <c r="U584" s="2"/>
      <c r="V584" s="2"/>
      <c r="W584" s="2"/>
      <c r="X584" s="2"/>
    </row>
    <row r="585" spans="1:24">
      <c r="A585" s="2" t="s">
        <v>5327</v>
      </c>
      <c r="B585" s="3" t="s">
        <v>1087</v>
      </c>
      <c r="C585" s="2" t="s">
        <v>2628</v>
      </c>
      <c r="D585" s="2" t="s">
        <v>2708</v>
      </c>
      <c r="E585" s="2" t="s">
        <v>53</v>
      </c>
      <c r="F585" s="2" t="s">
        <v>54</v>
      </c>
      <c r="G585" s="2" t="s">
        <v>4710</v>
      </c>
      <c r="H585" t="s">
        <v>5404</v>
      </c>
      <c r="I585" s="2" t="s">
        <v>2631</v>
      </c>
      <c r="J585" s="2" t="s">
        <v>222</v>
      </c>
      <c r="K585" s="2" t="s">
        <v>23</v>
      </c>
      <c r="L585" s="2" t="s">
        <v>5098</v>
      </c>
      <c r="M585" s="3" t="s">
        <v>4598</v>
      </c>
      <c r="N585" s="52" t="s">
        <v>4589</v>
      </c>
      <c r="O585" t="s">
        <v>3173</v>
      </c>
      <c r="P585">
        <v>151</v>
      </c>
      <c r="Q585">
        <v>8.2207939999999997</v>
      </c>
      <c r="S585" s="20"/>
      <c r="T585"/>
      <c r="U585" s="2"/>
      <c r="V585" s="2"/>
      <c r="W585" s="2"/>
      <c r="X585" s="2"/>
    </row>
    <row r="586" spans="1:24">
      <c r="A586" s="2" t="s">
        <v>5328</v>
      </c>
      <c r="B586" s="3" t="s">
        <v>1087</v>
      </c>
      <c r="C586" s="2" t="s">
        <v>2628</v>
      </c>
      <c r="D586" s="2" t="s">
        <v>2708</v>
      </c>
      <c r="E586" s="2" t="s">
        <v>53</v>
      </c>
      <c r="F586" s="2" t="s">
        <v>54</v>
      </c>
      <c r="G586" s="2" t="s">
        <v>4711</v>
      </c>
      <c r="H586" t="s">
        <v>5405</v>
      </c>
      <c r="I586" s="2" t="s">
        <v>2631</v>
      </c>
      <c r="J586" s="2" t="s">
        <v>222</v>
      </c>
      <c r="K586" s="2" t="s">
        <v>23</v>
      </c>
      <c r="L586" s="2" t="s">
        <v>5098</v>
      </c>
      <c r="M586" s="3" t="s">
        <v>4598</v>
      </c>
      <c r="N586" s="52" t="s">
        <v>4589</v>
      </c>
      <c r="O586" t="s">
        <v>3173</v>
      </c>
      <c r="P586">
        <v>148</v>
      </c>
      <c r="Q586">
        <v>9.3390360000000001</v>
      </c>
      <c r="S586" s="20"/>
      <c r="T586"/>
      <c r="U586" s="2"/>
      <c r="V586" s="2"/>
      <c r="W586" s="2"/>
      <c r="X586" s="2"/>
    </row>
    <row r="587" spans="1:24">
      <c r="A587" s="2" t="s">
        <v>5329</v>
      </c>
      <c r="B587" s="3" t="s">
        <v>1087</v>
      </c>
      <c r="C587" s="2" t="s">
        <v>2628</v>
      </c>
      <c r="D587" s="2" t="s">
        <v>2708</v>
      </c>
      <c r="E587" s="2" t="s">
        <v>53</v>
      </c>
      <c r="F587" s="2" t="s">
        <v>54</v>
      </c>
      <c r="G587" s="2" t="s">
        <v>4712</v>
      </c>
      <c r="H587" t="s">
        <v>5406</v>
      </c>
      <c r="I587" s="2" t="s">
        <v>2631</v>
      </c>
      <c r="J587" s="2" t="s">
        <v>222</v>
      </c>
      <c r="K587" s="2" t="s">
        <v>23</v>
      </c>
      <c r="L587" s="2" t="s">
        <v>5098</v>
      </c>
      <c r="M587" s="3" t="s">
        <v>4598</v>
      </c>
      <c r="N587" s="52" t="s">
        <v>4590</v>
      </c>
      <c r="O587" t="s">
        <v>3173</v>
      </c>
      <c r="P587">
        <v>159</v>
      </c>
      <c r="Q587">
        <v>11.076377000000001</v>
      </c>
      <c r="S587" s="20"/>
      <c r="T587"/>
      <c r="U587" s="2"/>
      <c r="V587" s="2"/>
      <c r="W587" s="2"/>
      <c r="X587" s="2"/>
    </row>
    <row r="588" spans="1:24">
      <c r="A588" s="2" t="s">
        <v>5335</v>
      </c>
      <c r="B588" s="3" t="s">
        <v>1087</v>
      </c>
      <c r="C588" s="2" t="s">
        <v>2628</v>
      </c>
      <c r="D588" s="2" t="s">
        <v>2708</v>
      </c>
      <c r="E588" s="2" t="s">
        <v>53</v>
      </c>
      <c r="F588" s="2" t="s">
        <v>54</v>
      </c>
      <c r="G588" t="s">
        <v>4697</v>
      </c>
      <c r="H588" t="s">
        <v>5407</v>
      </c>
      <c r="I588" s="2" t="s">
        <v>21</v>
      </c>
      <c r="J588" s="2" t="s">
        <v>222</v>
      </c>
      <c r="K588" s="2" t="s">
        <v>23</v>
      </c>
      <c r="L588" s="2" t="s">
        <v>5098</v>
      </c>
      <c r="M588" s="3" t="s">
        <v>4598</v>
      </c>
      <c r="N588" s="52" t="s">
        <v>4589</v>
      </c>
      <c r="O588" t="s">
        <v>3173</v>
      </c>
      <c r="P588">
        <v>201</v>
      </c>
      <c r="Q588">
        <v>7.8939139999999997</v>
      </c>
      <c r="S588" s="20"/>
      <c r="T588"/>
      <c r="U588" s="2"/>
      <c r="V588" s="2"/>
      <c r="W588" s="2"/>
      <c r="X588" s="2"/>
    </row>
    <row r="589" spans="1:24">
      <c r="A589" s="2" t="s">
        <v>5336</v>
      </c>
      <c r="B589" s="3" t="s">
        <v>1087</v>
      </c>
      <c r="C589" s="2" t="s">
        <v>2628</v>
      </c>
      <c r="D589" s="2" t="s">
        <v>2708</v>
      </c>
      <c r="E589" s="2" t="s">
        <v>53</v>
      </c>
      <c r="F589" s="2" t="s">
        <v>54</v>
      </c>
      <c r="G589" s="2" t="s">
        <v>4698</v>
      </c>
      <c r="H589" t="s">
        <v>5408</v>
      </c>
      <c r="I589" s="2" t="s">
        <v>21</v>
      </c>
      <c r="J589" s="2" t="s">
        <v>222</v>
      </c>
      <c r="K589" s="2" t="s">
        <v>23</v>
      </c>
      <c r="L589" s="2" t="s">
        <v>5098</v>
      </c>
      <c r="M589" s="3" t="s">
        <v>4598</v>
      </c>
      <c r="N589" s="52" t="s">
        <v>4589</v>
      </c>
      <c r="O589" t="s">
        <v>3173</v>
      </c>
      <c r="P589">
        <v>195</v>
      </c>
      <c r="Q589">
        <v>6.2422430000000002</v>
      </c>
      <c r="S589" s="20"/>
      <c r="T589"/>
      <c r="U589" s="2"/>
      <c r="V589" s="2"/>
      <c r="W589" s="2"/>
      <c r="X589" s="2"/>
    </row>
    <row r="590" spans="1:24">
      <c r="A590" s="2" t="s">
        <v>5337</v>
      </c>
      <c r="B590" s="3" t="s">
        <v>1087</v>
      </c>
      <c r="C590" s="2" t="s">
        <v>2628</v>
      </c>
      <c r="D590" s="2" t="s">
        <v>2708</v>
      </c>
      <c r="E590" s="2" t="s">
        <v>53</v>
      </c>
      <c r="F590" s="2" t="s">
        <v>54</v>
      </c>
      <c r="G590" s="2" t="s">
        <v>4699</v>
      </c>
      <c r="H590" t="s">
        <v>5409</v>
      </c>
      <c r="I590" s="2" t="s">
        <v>21</v>
      </c>
      <c r="J590" s="2" t="s">
        <v>222</v>
      </c>
      <c r="K590" s="2" t="s">
        <v>23</v>
      </c>
      <c r="L590" s="2" t="s">
        <v>5098</v>
      </c>
      <c r="M590" s="3" t="s">
        <v>4598</v>
      </c>
      <c r="N590" s="52" t="s">
        <v>4590</v>
      </c>
      <c r="O590" t="s">
        <v>3173</v>
      </c>
      <c r="P590">
        <v>146</v>
      </c>
      <c r="Q590">
        <v>10.042286000000001</v>
      </c>
      <c r="S590" s="20"/>
      <c r="T590"/>
      <c r="U590" s="2"/>
      <c r="V590" s="2"/>
      <c r="W590" s="2"/>
      <c r="X590" s="2"/>
    </row>
    <row r="591" spans="1:24">
      <c r="A591" s="2" t="s">
        <v>5338</v>
      </c>
      <c r="B591" s="3" t="s">
        <v>1087</v>
      </c>
      <c r="C591" s="2" t="s">
        <v>2628</v>
      </c>
      <c r="D591" s="2" t="s">
        <v>2708</v>
      </c>
      <c r="E591" s="2" t="s">
        <v>53</v>
      </c>
      <c r="F591" s="2" t="s">
        <v>54</v>
      </c>
      <c r="G591" s="2" t="s">
        <v>4700</v>
      </c>
      <c r="H591" t="s">
        <v>5410</v>
      </c>
      <c r="I591" s="2" t="s">
        <v>21</v>
      </c>
      <c r="J591" s="2" t="s">
        <v>222</v>
      </c>
      <c r="K591" s="2" t="s">
        <v>23</v>
      </c>
      <c r="L591" s="2" t="s">
        <v>5098</v>
      </c>
      <c r="M591" s="3" t="s">
        <v>4598</v>
      </c>
      <c r="N591" s="52" t="s">
        <v>4590</v>
      </c>
      <c r="O591" t="s">
        <v>3173</v>
      </c>
      <c r="P591">
        <v>190</v>
      </c>
      <c r="Q591">
        <v>15.420953000000001</v>
      </c>
      <c r="S591" s="20"/>
      <c r="T591"/>
      <c r="U591" s="2"/>
      <c r="V591" s="2"/>
      <c r="W591" s="2"/>
      <c r="X591" s="2"/>
    </row>
    <row r="592" spans="1:24">
      <c r="A592" s="2" t="s">
        <v>5339</v>
      </c>
      <c r="B592" s="3" t="s">
        <v>1087</v>
      </c>
      <c r="C592" s="2" t="s">
        <v>2628</v>
      </c>
      <c r="D592" s="2" t="s">
        <v>2708</v>
      </c>
      <c r="E592" s="2" t="s">
        <v>53</v>
      </c>
      <c r="F592" s="2" t="s">
        <v>54</v>
      </c>
      <c r="G592" s="2" t="s">
        <v>4701</v>
      </c>
      <c r="H592" t="s">
        <v>5411</v>
      </c>
      <c r="I592" s="2" t="s">
        <v>21</v>
      </c>
      <c r="J592" s="2" t="s">
        <v>222</v>
      </c>
      <c r="K592" s="2" t="s">
        <v>23</v>
      </c>
      <c r="L592" s="2" t="s">
        <v>5098</v>
      </c>
      <c r="M592" s="3" t="s">
        <v>4598</v>
      </c>
      <c r="N592" s="52" t="s">
        <v>4589</v>
      </c>
      <c r="O592" t="s">
        <v>3173</v>
      </c>
      <c r="P592">
        <v>172</v>
      </c>
      <c r="Q592">
        <v>11.477273</v>
      </c>
      <c r="S592" s="20"/>
      <c r="T592"/>
      <c r="U592" s="2"/>
      <c r="V592" s="2"/>
      <c r="W592" s="2"/>
      <c r="X592" s="2"/>
    </row>
    <row r="593" spans="1:24">
      <c r="A593" s="2" t="s">
        <v>5345</v>
      </c>
      <c r="B593" s="3" t="s">
        <v>1087</v>
      </c>
      <c r="C593" s="2" t="s">
        <v>2628</v>
      </c>
      <c r="D593" s="2" t="s">
        <v>2708</v>
      </c>
      <c r="E593" s="2" t="s">
        <v>53</v>
      </c>
      <c r="F593" s="2" t="s">
        <v>54</v>
      </c>
      <c r="G593" s="2" t="s">
        <v>4702</v>
      </c>
      <c r="H593" t="s">
        <v>5413</v>
      </c>
      <c r="I593" s="2" t="s">
        <v>131</v>
      </c>
      <c r="J593" s="2" t="s">
        <v>222</v>
      </c>
      <c r="K593" s="2" t="s">
        <v>23</v>
      </c>
      <c r="L593" s="2" t="s">
        <v>5098</v>
      </c>
      <c r="M593" s="3" t="s">
        <v>4598</v>
      </c>
      <c r="N593" s="52" t="s">
        <v>4590</v>
      </c>
      <c r="O593" t="s">
        <v>3173</v>
      </c>
      <c r="P593">
        <v>145</v>
      </c>
      <c r="Q593">
        <v>9.1421089999999996</v>
      </c>
      <c r="S593" s="20"/>
      <c r="T593"/>
      <c r="U593" s="2"/>
      <c r="V593" s="2"/>
      <c r="W593" s="2"/>
      <c r="X593" s="2"/>
    </row>
    <row r="594" spans="1:24">
      <c r="A594" s="2" t="s">
        <v>5346</v>
      </c>
      <c r="B594" s="3" t="s">
        <v>1087</v>
      </c>
      <c r="C594" s="2" t="s">
        <v>2628</v>
      </c>
      <c r="D594" s="2" t="s">
        <v>2708</v>
      </c>
      <c r="E594" s="2" t="s">
        <v>53</v>
      </c>
      <c r="F594" s="2" t="s">
        <v>54</v>
      </c>
      <c r="G594" s="2" t="s">
        <v>4703</v>
      </c>
      <c r="H594" t="s">
        <v>5414</v>
      </c>
      <c r="I594" s="2" t="s">
        <v>131</v>
      </c>
      <c r="J594" s="2" t="s">
        <v>222</v>
      </c>
      <c r="K594" s="2" t="s">
        <v>23</v>
      </c>
      <c r="L594" s="2" t="s">
        <v>5098</v>
      </c>
      <c r="M594" s="3" t="s">
        <v>4598</v>
      </c>
      <c r="N594" s="52" t="s">
        <v>4590</v>
      </c>
      <c r="O594" t="s">
        <v>3173</v>
      </c>
      <c r="P594">
        <v>131</v>
      </c>
      <c r="Q594">
        <v>9.8204399999999996</v>
      </c>
      <c r="S594" s="20"/>
      <c r="T594"/>
      <c r="U594" s="2"/>
      <c r="V594" s="2"/>
      <c r="W594" s="2"/>
      <c r="X594" s="2"/>
    </row>
    <row r="595" spans="1:24">
      <c r="A595" s="2" t="s">
        <v>5347</v>
      </c>
      <c r="B595" s="3" t="s">
        <v>1087</v>
      </c>
      <c r="C595" s="2" t="s">
        <v>2628</v>
      </c>
      <c r="D595" s="2" t="s">
        <v>2708</v>
      </c>
      <c r="E595" s="2" t="s">
        <v>53</v>
      </c>
      <c r="F595" s="2" t="s">
        <v>54</v>
      </c>
      <c r="G595" s="2" t="s">
        <v>4704</v>
      </c>
      <c r="H595" t="s">
        <v>5415</v>
      </c>
      <c r="I595" s="2" t="s">
        <v>131</v>
      </c>
      <c r="J595" s="2" t="s">
        <v>222</v>
      </c>
      <c r="K595" s="2" t="s">
        <v>23</v>
      </c>
      <c r="L595" s="2" t="s">
        <v>5098</v>
      </c>
      <c r="M595" s="3" t="s">
        <v>4598</v>
      </c>
      <c r="N595" s="52" t="s">
        <v>4589</v>
      </c>
      <c r="O595" t="s">
        <v>3173</v>
      </c>
      <c r="P595">
        <v>142</v>
      </c>
      <c r="Q595">
        <v>10.576064000000001</v>
      </c>
      <c r="S595" s="20"/>
      <c r="T595"/>
      <c r="U595" s="2"/>
      <c r="V595" s="2"/>
      <c r="W595" s="2"/>
      <c r="X595" s="2"/>
    </row>
    <row r="596" spans="1:24">
      <c r="A596" s="2" t="s">
        <v>5348</v>
      </c>
      <c r="B596" s="3" t="s">
        <v>1087</v>
      </c>
      <c r="C596" s="2" t="s">
        <v>2628</v>
      </c>
      <c r="D596" s="2" t="s">
        <v>2708</v>
      </c>
      <c r="E596" s="2" t="s">
        <v>53</v>
      </c>
      <c r="F596" s="2" t="s">
        <v>54</v>
      </c>
      <c r="G596" s="2" t="s">
        <v>4705</v>
      </c>
      <c r="H596" t="s">
        <v>5416</v>
      </c>
      <c r="I596" s="2" t="s">
        <v>131</v>
      </c>
      <c r="J596" s="2" t="s">
        <v>222</v>
      </c>
      <c r="K596" s="2" t="s">
        <v>23</v>
      </c>
      <c r="L596" s="2" t="s">
        <v>5098</v>
      </c>
      <c r="M596" s="3" t="s">
        <v>4598</v>
      </c>
      <c r="N596" s="52" t="s">
        <v>4589</v>
      </c>
      <c r="O596" t="s">
        <v>3173</v>
      </c>
      <c r="P596">
        <v>118</v>
      </c>
      <c r="Q596">
        <v>8.1300120000000007</v>
      </c>
      <c r="S596" s="20"/>
      <c r="T596"/>
      <c r="U596" s="2"/>
      <c r="V596" s="2"/>
      <c r="W596" s="2"/>
      <c r="X596" s="2"/>
    </row>
    <row r="597" spans="1:24">
      <c r="A597" s="2" t="s">
        <v>5349</v>
      </c>
      <c r="B597" s="3" t="s">
        <v>1087</v>
      </c>
      <c r="C597" s="2" t="s">
        <v>2628</v>
      </c>
      <c r="D597" s="2" t="s">
        <v>2708</v>
      </c>
      <c r="E597" s="2" t="s">
        <v>53</v>
      </c>
      <c r="F597" s="2" t="s">
        <v>54</v>
      </c>
      <c r="G597" s="2" t="s">
        <v>4706</v>
      </c>
      <c r="H597" t="s">
        <v>5417</v>
      </c>
      <c r="I597" s="2" t="s">
        <v>131</v>
      </c>
      <c r="J597" s="2" t="s">
        <v>222</v>
      </c>
      <c r="K597" s="2" t="s">
        <v>23</v>
      </c>
      <c r="L597" s="2" t="s">
        <v>5098</v>
      </c>
      <c r="M597" s="3" t="s">
        <v>4598</v>
      </c>
      <c r="N597" s="52" t="s">
        <v>4590</v>
      </c>
      <c r="O597" t="s">
        <v>3173</v>
      </c>
      <c r="P597">
        <v>96</v>
      </c>
      <c r="Q597">
        <v>6.9927830000000002</v>
      </c>
      <c r="S597" s="20"/>
      <c r="T597"/>
      <c r="U597" s="2"/>
      <c r="V597" s="2"/>
      <c r="W597" s="2"/>
      <c r="X597" s="2"/>
    </row>
    <row r="598" spans="1:24">
      <c r="A598" s="2" t="s">
        <v>5315</v>
      </c>
      <c r="B598" s="3" t="s">
        <v>1087</v>
      </c>
      <c r="C598" s="2" t="s">
        <v>2628</v>
      </c>
      <c r="D598" s="2" t="s">
        <v>2708</v>
      </c>
      <c r="E598" s="2" t="s">
        <v>53</v>
      </c>
      <c r="F598" s="4" t="s">
        <v>54</v>
      </c>
      <c r="G598" s="2" t="s">
        <v>3327</v>
      </c>
      <c r="H598" t="s">
        <v>5397</v>
      </c>
      <c r="I598" s="2" t="s">
        <v>57</v>
      </c>
      <c r="J598" s="2" t="s">
        <v>222</v>
      </c>
      <c r="K598" s="2" t="s">
        <v>23</v>
      </c>
      <c r="L598" s="2" t="s">
        <v>5098</v>
      </c>
      <c r="M598" s="3" t="s">
        <v>4598</v>
      </c>
      <c r="N598" s="52" t="s">
        <v>4589</v>
      </c>
      <c r="O598" t="s">
        <v>3173</v>
      </c>
      <c r="P598">
        <v>204</v>
      </c>
      <c r="Q598">
        <v>12.709740999999999</v>
      </c>
      <c r="S598" s="20"/>
      <c r="T598"/>
      <c r="U598" s="2"/>
      <c r="V598" s="2"/>
      <c r="W598" s="2"/>
      <c r="X598" s="2"/>
    </row>
    <row r="599" spans="1:24">
      <c r="A599" s="2" t="s">
        <v>5317</v>
      </c>
      <c r="B599" s="3" t="s">
        <v>1087</v>
      </c>
      <c r="C599" s="2" t="s">
        <v>2628</v>
      </c>
      <c r="D599" s="2" t="s">
        <v>2708</v>
      </c>
      <c r="E599" s="2" t="s">
        <v>53</v>
      </c>
      <c r="F599" s="4" t="s">
        <v>54</v>
      </c>
      <c r="G599" s="2" t="s">
        <v>3754</v>
      </c>
      <c r="H599" t="s">
        <v>5399</v>
      </c>
      <c r="I599" s="2" t="s">
        <v>57</v>
      </c>
      <c r="J599" s="2" t="s">
        <v>222</v>
      </c>
      <c r="K599" s="2" t="s">
        <v>23</v>
      </c>
      <c r="L599" s="2" t="s">
        <v>5098</v>
      </c>
      <c r="M599" s="3" t="s">
        <v>4598</v>
      </c>
      <c r="N599" s="52" t="s">
        <v>4589</v>
      </c>
      <c r="O599" t="s">
        <v>3173</v>
      </c>
      <c r="P599">
        <v>181</v>
      </c>
      <c r="Q599">
        <v>10.870912000000001</v>
      </c>
      <c r="S599" s="20"/>
      <c r="T599"/>
      <c r="U599" s="2"/>
      <c r="V599" s="2"/>
      <c r="W599" s="2"/>
      <c r="X599" s="2"/>
    </row>
    <row r="600" spans="1:24">
      <c r="A600" s="2" t="s">
        <v>5318</v>
      </c>
      <c r="B600" s="3" t="s">
        <v>1087</v>
      </c>
      <c r="C600" s="2" t="s">
        <v>2628</v>
      </c>
      <c r="D600" s="2" t="s">
        <v>2708</v>
      </c>
      <c r="E600" s="2" t="s">
        <v>53</v>
      </c>
      <c r="F600" s="4" t="s">
        <v>54</v>
      </c>
      <c r="G600" s="2" t="s">
        <v>4718</v>
      </c>
      <c r="H600" t="s">
        <v>5400</v>
      </c>
      <c r="I600" s="2" t="s">
        <v>57</v>
      </c>
      <c r="J600" s="2" t="s">
        <v>222</v>
      </c>
      <c r="K600" s="2" t="s">
        <v>23</v>
      </c>
      <c r="L600" s="2" t="s">
        <v>5098</v>
      </c>
      <c r="M600" s="3" t="s">
        <v>4598</v>
      </c>
      <c r="N600" s="52" t="s">
        <v>4590</v>
      </c>
      <c r="O600" t="s">
        <v>3173</v>
      </c>
      <c r="P600">
        <v>180</v>
      </c>
      <c r="Q600">
        <v>7.349939</v>
      </c>
      <c r="S600" s="20"/>
      <c r="T600"/>
      <c r="U600" s="2"/>
      <c r="V600" s="2"/>
      <c r="W600" s="2"/>
      <c r="X600" s="2"/>
    </row>
    <row r="601" spans="1:24">
      <c r="A601" s="2" t="s">
        <v>5355</v>
      </c>
      <c r="B601" s="3" t="s">
        <v>1087</v>
      </c>
      <c r="C601" s="2" t="s">
        <v>2628</v>
      </c>
      <c r="D601" s="2" t="s">
        <v>2708</v>
      </c>
      <c r="E601" s="2" t="s">
        <v>53</v>
      </c>
      <c r="F601" s="2" t="s">
        <v>54</v>
      </c>
      <c r="G601" s="2" t="s">
        <v>3340</v>
      </c>
      <c r="H601" t="s">
        <v>5418</v>
      </c>
      <c r="I601" s="2" t="s">
        <v>96</v>
      </c>
      <c r="J601" s="2" t="s">
        <v>222</v>
      </c>
      <c r="K601" s="2" t="s">
        <v>23</v>
      </c>
      <c r="L601" s="2" t="s">
        <v>5098</v>
      </c>
      <c r="M601" s="3" t="s">
        <v>4598</v>
      </c>
      <c r="N601" s="52" t="s">
        <v>4590</v>
      </c>
      <c r="O601" t="s">
        <v>3173</v>
      </c>
      <c r="P601">
        <v>206</v>
      </c>
      <c r="Q601">
        <v>18.963812000000001</v>
      </c>
      <c r="S601" s="20"/>
      <c r="T601"/>
      <c r="U601" s="2"/>
      <c r="V601" s="2"/>
      <c r="W601" s="2"/>
      <c r="X601" s="2"/>
    </row>
    <row r="602" spans="1:24">
      <c r="A602" s="2" t="s">
        <v>5356</v>
      </c>
      <c r="B602" s="3" t="s">
        <v>1087</v>
      </c>
      <c r="C602" s="2" t="s">
        <v>2628</v>
      </c>
      <c r="D602" s="2" t="s">
        <v>2708</v>
      </c>
      <c r="E602" s="2" t="s">
        <v>53</v>
      </c>
      <c r="F602" s="2" t="s">
        <v>54</v>
      </c>
      <c r="G602" s="2" t="s">
        <v>4713</v>
      </c>
      <c r="H602" t="s">
        <v>5419</v>
      </c>
      <c r="I602" s="2" t="s">
        <v>96</v>
      </c>
      <c r="J602" s="2" t="s">
        <v>222</v>
      </c>
      <c r="K602" s="2" t="s">
        <v>23</v>
      </c>
      <c r="L602" s="2" t="s">
        <v>5098</v>
      </c>
      <c r="M602" s="3" t="s">
        <v>4598</v>
      </c>
      <c r="N602" s="52" t="s">
        <v>4590</v>
      </c>
      <c r="O602" t="s">
        <v>3173</v>
      </c>
      <c r="P602">
        <v>203</v>
      </c>
      <c r="Q602">
        <v>18.731401000000002</v>
      </c>
      <c r="S602" s="20"/>
      <c r="T602"/>
      <c r="U602" s="2"/>
      <c r="V602" s="2"/>
      <c r="W602" s="2"/>
      <c r="X602" s="2"/>
    </row>
    <row r="603" spans="1:24">
      <c r="A603" s="2" t="s">
        <v>5357</v>
      </c>
      <c r="B603" s="3" t="s">
        <v>1087</v>
      </c>
      <c r="C603" s="2" t="s">
        <v>2628</v>
      </c>
      <c r="D603" s="2" t="s">
        <v>2708</v>
      </c>
      <c r="E603" s="2" t="s">
        <v>53</v>
      </c>
      <c r="F603" s="2" t="s">
        <v>54</v>
      </c>
      <c r="G603" s="2" t="s">
        <v>4714</v>
      </c>
      <c r="H603" t="s">
        <v>5420</v>
      </c>
      <c r="I603" s="2" t="s">
        <v>96</v>
      </c>
      <c r="J603" s="2" t="s">
        <v>222</v>
      </c>
      <c r="K603" s="2" t="s">
        <v>23</v>
      </c>
      <c r="L603" s="2" t="s">
        <v>5098</v>
      </c>
      <c r="M603" s="3" t="s">
        <v>4598</v>
      </c>
      <c r="N603" s="52" t="s">
        <v>4589</v>
      </c>
      <c r="O603" t="s">
        <v>3173</v>
      </c>
      <c r="P603">
        <v>133</v>
      </c>
      <c r="Q603">
        <v>19.838464999999999</v>
      </c>
      <c r="S603" s="20"/>
      <c r="T603"/>
      <c r="U603" s="2"/>
      <c r="V603" s="2"/>
      <c r="W603" s="2"/>
      <c r="X603" s="2"/>
    </row>
    <row r="604" spans="1:24">
      <c r="A604" s="2" t="s">
        <v>5358</v>
      </c>
      <c r="B604" s="3" t="s">
        <v>1087</v>
      </c>
      <c r="C604" s="2" t="s">
        <v>2628</v>
      </c>
      <c r="D604" s="2" t="s">
        <v>2708</v>
      </c>
      <c r="E604" s="2" t="s">
        <v>53</v>
      </c>
      <c r="F604" s="2" t="s">
        <v>54</v>
      </c>
      <c r="G604" s="2" t="s">
        <v>4715</v>
      </c>
      <c r="H604" t="s">
        <v>5421</v>
      </c>
      <c r="I604" s="2" t="s">
        <v>96</v>
      </c>
      <c r="J604" s="2" t="s">
        <v>222</v>
      </c>
      <c r="K604" s="2" t="s">
        <v>23</v>
      </c>
      <c r="L604" s="2" t="s">
        <v>5098</v>
      </c>
      <c r="M604" s="3" t="s">
        <v>4598</v>
      </c>
      <c r="N604" s="52" t="s">
        <v>4589</v>
      </c>
      <c r="O604" t="s">
        <v>3173</v>
      </c>
      <c r="P604">
        <v>175</v>
      </c>
      <c r="Q604">
        <v>10.544936999999999</v>
      </c>
      <c r="S604" s="20"/>
      <c r="T604"/>
      <c r="U604" s="2"/>
      <c r="V604" s="2"/>
      <c r="W604" s="2"/>
      <c r="X604" s="2"/>
    </row>
    <row r="605" spans="1:24">
      <c r="A605" s="2" t="s">
        <v>5359</v>
      </c>
      <c r="B605" s="3" t="s">
        <v>1087</v>
      </c>
      <c r="C605" s="2" t="s">
        <v>2628</v>
      </c>
      <c r="D605" s="2" t="s">
        <v>2708</v>
      </c>
      <c r="E605" s="2" t="s">
        <v>53</v>
      </c>
      <c r="F605" s="2" t="s">
        <v>54</v>
      </c>
      <c r="G605" s="2" t="s">
        <v>4716</v>
      </c>
      <c r="H605" t="s">
        <v>5422</v>
      </c>
      <c r="I605" s="2" t="s">
        <v>96</v>
      </c>
      <c r="J605" s="2" t="s">
        <v>222</v>
      </c>
      <c r="K605" s="2" t="s">
        <v>23</v>
      </c>
      <c r="L605" s="2" t="s">
        <v>5098</v>
      </c>
      <c r="M605" s="3" t="s">
        <v>4598</v>
      </c>
      <c r="N605" s="52" t="s">
        <v>4590</v>
      </c>
      <c r="O605" t="s">
        <v>3173</v>
      </c>
      <c r="P605">
        <v>187</v>
      </c>
      <c r="Q605">
        <v>8.4574660000000002</v>
      </c>
      <c r="S605" s="20"/>
      <c r="T605"/>
      <c r="U605" s="2"/>
      <c r="V605" s="2"/>
      <c r="W605" s="2"/>
      <c r="X605" s="2"/>
    </row>
    <row r="606" spans="1:24">
      <c r="A606" s="3" t="s">
        <v>1374</v>
      </c>
      <c r="B606" s="3" t="s">
        <v>14</v>
      </c>
      <c r="C606" s="3" t="s">
        <v>15</v>
      </c>
      <c r="D606" s="3" t="s">
        <v>471</v>
      </c>
      <c r="E606" s="3" t="s">
        <v>517</v>
      </c>
      <c r="F606" s="3" t="s">
        <v>54</v>
      </c>
      <c r="G606" s="3" t="s">
        <v>65</v>
      </c>
      <c r="H606" s="3" t="s">
        <v>518</v>
      </c>
      <c r="I606" s="3" t="s">
        <v>57</v>
      </c>
      <c r="J606" s="3" t="s">
        <v>36</v>
      </c>
      <c r="K606" s="3" t="s">
        <v>1253</v>
      </c>
      <c r="L606" s="52" t="s">
        <v>13</v>
      </c>
      <c r="M606" s="52" t="s">
        <v>13</v>
      </c>
      <c r="N606" s="52" t="s">
        <v>13</v>
      </c>
      <c r="O606" s="51" t="s">
        <v>13</v>
      </c>
      <c r="P606">
        <v>116</v>
      </c>
      <c r="Q606">
        <v>8.9958089999999995</v>
      </c>
      <c r="S606" s="20"/>
      <c r="T606"/>
      <c r="U606" s="3"/>
      <c r="V606" s="3"/>
      <c r="W606" s="3"/>
      <c r="X606" s="52"/>
    </row>
    <row r="607" spans="1:24">
      <c r="A607" s="3" t="s">
        <v>1375</v>
      </c>
      <c r="B607" s="3" t="s">
        <v>14</v>
      </c>
      <c r="C607" s="3" t="s">
        <v>15</v>
      </c>
      <c r="D607" s="3" t="s">
        <v>471</v>
      </c>
      <c r="E607" s="3" t="s">
        <v>517</v>
      </c>
      <c r="F607" s="3" t="s">
        <v>54</v>
      </c>
      <c r="G607" s="3" t="s">
        <v>68</v>
      </c>
      <c r="H607" s="3" t="s">
        <v>520</v>
      </c>
      <c r="I607" s="3" t="s">
        <v>57</v>
      </c>
      <c r="J607" s="3" t="s">
        <v>222</v>
      </c>
      <c r="K607" s="3" t="s">
        <v>1253</v>
      </c>
      <c r="L607" s="52" t="s">
        <v>13</v>
      </c>
      <c r="M607" s="52" t="s">
        <v>13</v>
      </c>
      <c r="N607" s="52" t="s">
        <v>13</v>
      </c>
      <c r="O607" s="51" t="s">
        <v>13</v>
      </c>
      <c r="P607">
        <v>125</v>
      </c>
      <c r="Q607">
        <v>10.046965</v>
      </c>
      <c r="S607" s="20"/>
      <c r="T607"/>
      <c r="U607" s="3"/>
      <c r="V607" s="3"/>
      <c r="W607" s="3"/>
      <c r="X607" s="52"/>
    </row>
    <row r="608" spans="1:24">
      <c r="A608" s="3" t="s">
        <v>1376</v>
      </c>
      <c r="B608" s="3" t="s">
        <v>14</v>
      </c>
      <c r="C608" s="3" t="s">
        <v>15</v>
      </c>
      <c r="D608" s="3" t="s">
        <v>471</v>
      </c>
      <c r="E608" s="3" t="s">
        <v>517</v>
      </c>
      <c r="F608" s="3" t="s">
        <v>54</v>
      </c>
      <c r="G608" s="3" t="s">
        <v>72</v>
      </c>
      <c r="H608" s="3" t="s">
        <v>522</v>
      </c>
      <c r="I608" s="3" t="s">
        <v>57</v>
      </c>
      <c r="J608" s="3" t="s">
        <v>225</v>
      </c>
      <c r="K608" s="3" t="s">
        <v>1253</v>
      </c>
      <c r="L608" s="52" t="s">
        <v>13</v>
      </c>
      <c r="M608" s="52" t="s">
        <v>13</v>
      </c>
      <c r="N608" s="52" t="s">
        <v>13</v>
      </c>
      <c r="O608" s="51" t="s">
        <v>13</v>
      </c>
      <c r="P608">
        <v>152</v>
      </c>
      <c r="Q608">
        <v>9.7251919999999998</v>
      </c>
      <c r="S608" s="20"/>
      <c r="T608"/>
      <c r="U608" s="3"/>
      <c r="V608" s="3"/>
      <c r="W608" s="3"/>
      <c r="X608" s="52"/>
    </row>
    <row r="609" spans="1:24">
      <c r="A609" s="3" t="s">
        <v>1380</v>
      </c>
      <c r="B609" s="3" t="s">
        <v>14</v>
      </c>
      <c r="C609" s="3" t="s">
        <v>15</v>
      </c>
      <c r="D609" s="3" t="s">
        <v>471</v>
      </c>
      <c r="E609" s="3" t="s">
        <v>517</v>
      </c>
      <c r="F609" s="3" t="s">
        <v>54</v>
      </c>
      <c r="G609" s="3" t="s">
        <v>104</v>
      </c>
      <c r="H609" s="3" t="s">
        <v>530</v>
      </c>
      <c r="I609" s="3" t="s">
        <v>40</v>
      </c>
      <c r="J609" s="3" t="s">
        <v>36</v>
      </c>
      <c r="K609" s="3" t="s">
        <v>1253</v>
      </c>
      <c r="L609" s="52" t="s">
        <v>13</v>
      </c>
      <c r="M609" s="52" t="s">
        <v>13</v>
      </c>
      <c r="N609" s="52" t="s">
        <v>13</v>
      </c>
      <c r="O609" s="51" t="s">
        <v>13</v>
      </c>
      <c r="P609">
        <v>96</v>
      </c>
      <c r="Q609">
        <v>8.4439279999999997</v>
      </c>
      <c r="S609" s="20"/>
      <c r="T609"/>
      <c r="U609" s="3"/>
      <c r="V609" s="3"/>
      <c r="W609" s="3"/>
      <c r="X609" s="52"/>
    </row>
    <row r="610" spans="1:24">
      <c r="A610" s="3" t="s">
        <v>1381</v>
      </c>
      <c r="B610" s="3" t="s">
        <v>14</v>
      </c>
      <c r="C610" s="3" t="s">
        <v>15</v>
      </c>
      <c r="D610" s="3" t="s">
        <v>471</v>
      </c>
      <c r="E610" s="3" t="s">
        <v>517</v>
      </c>
      <c r="F610" s="3" t="s">
        <v>54</v>
      </c>
      <c r="G610" s="3" t="s">
        <v>107</v>
      </c>
      <c r="H610" s="3" t="s">
        <v>532</v>
      </c>
      <c r="I610" s="3" t="s">
        <v>40</v>
      </c>
      <c r="J610" s="3" t="s">
        <v>222</v>
      </c>
      <c r="K610" s="3" t="s">
        <v>1253</v>
      </c>
      <c r="L610" s="52" t="s">
        <v>13</v>
      </c>
      <c r="M610" s="52" t="s">
        <v>13</v>
      </c>
      <c r="N610" s="52" t="s">
        <v>13</v>
      </c>
      <c r="O610" s="51" t="s">
        <v>13</v>
      </c>
      <c r="P610">
        <v>98</v>
      </c>
      <c r="Q610">
        <v>4.6372359999999997</v>
      </c>
      <c r="S610" s="20"/>
      <c r="T610"/>
      <c r="U610" s="3"/>
      <c r="V610" s="3"/>
      <c r="W610" s="3"/>
      <c r="X610" s="52"/>
    </row>
    <row r="611" spans="1:24">
      <c r="A611" s="3" t="s">
        <v>1382</v>
      </c>
      <c r="B611" s="3" t="s">
        <v>14</v>
      </c>
      <c r="C611" s="3" t="s">
        <v>15</v>
      </c>
      <c r="D611" s="3" t="s">
        <v>471</v>
      </c>
      <c r="E611" s="3" t="s">
        <v>517</v>
      </c>
      <c r="F611" s="3" t="s">
        <v>54</v>
      </c>
      <c r="G611" s="3" t="s">
        <v>111</v>
      </c>
      <c r="H611" s="3" t="s">
        <v>534</v>
      </c>
      <c r="I611" s="3" t="s">
        <v>40</v>
      </c>
      <c r="J611" s="3" t="s">
        <v>225</v>
      </c>
      <c r="K611" s="3" t="s">
        <v>1253</v>
      </c>
      <c r="L611" s="52" t="s">
        <v>13</v>
      </c>
      <c r="M611" s="52" t="s">
        <v>13</v>
      </c>
      <c r="N611" s="52" t="s">
        <v>13</v>
      </c>
      <c r="O611" s="51" t="s">
        <v>13</v>
      </c>
      <c r="P611">
        <v>118</v>
      </c>
      <c r="Q611">
        <v>6.3701590000000001</v>
      </c>
      <c r="S611" s="20"/>
      <c r="T611"/>
      <c r="U611" s="3"/>
      <c r="V611" s="3"/>
      <c r="W611" s="3"/>
      <c r="X611" s="52"/>
    </row>
    <row r="612" spans="1:24">
      <c r="A612" s="3" t="s">
        <v>1402</v>
      </c>
      <c r="B612" s="3" t="s">
        <v>14</v>
      </c>
      <c r="C612" s="3" t="s">
        <v>15</v>
      </c>
      <c r="D612" s="3" t="s">
        <v>471</v>
      </c>
      <c r="E612" s="3" t="s">
        <v>517</v>
      </c>
      <c r="F612" s="3" t="s">
        <v>54</v>
      </c>
      <c r="G612" s="3" t="s">
        <v>177</v>
      </c>
      <c r="H612" s="3" t="s">
        <v>556</v>
      </c>
      <c r="I612" s="3" t="s">
        <v>21</v>
      </c>
      <c r="J612" s="3" t="s">
        <v>36</v>
      </c>
      <c r="K612" s="3" t="s">
        <v>1253</v>
      </c>
      <c r="L612" s="52" t="s">
        <v>13</v>
      </c>
      <c r="M612" s="52" t="s">
        <v>13</v>
      </c>
      <c r="N612" s="52" t="s">
        <v>13</v>
      </c>
      <c r="O612" s="51" t="s">
        <v>13</v>
      </c>
      <c r="P612">
        <v>114</v>
      </c>
      <c r="Q612">
        <v>6.0999509999999999</v>
      </c>
      <c r="S612" s="20"/>
      <c r="T612"/>
      <c r="U612" s="3"/>
      <c r="V612" s="3"/>
      <c r="W612" s="3"/>
      <c r="X612" s="52"/>
    </row>
    <row r="613" spans="1:24">
      <c r="A613" s="3" t="s">
        <v>1403</v>
      </c>
      <c r="B613" s="3" t="s">
        <v>14</v>
      </c>
      <c r="C613" s="3" t="s">
        <v>15</v>
      </c>
      <c r="D613" s="3" t="s">
        <v>471</v>
      </c>
      <c r="E613" s="3" t="s">
        <v>517</v>
      </c>
      <c r="F613" s="3" t="s">
        <v>54</v>
      </c>
      <c r="G613" s="3" t="s">
        <v>180</v>
      </c>
      <c r="H613" s="3" t="s">
        <v>558</v>
      </c>
      <c r="I613" s="3" t="s">
        <v>21</v>
      </c>
      <c r="J613" s="3" t="s">
        <v>222</v>
      </c>
      <c r="K613" s="3" t="s">
        <v>1253</v>
      </c>
      <c r="L613" s="52" t="s">
        <v>13</v>
      </c>
      <c r="M613" s="52" t="s">
        <v>13</v>
      </c>
      <c r="N613" s="52" t="s">
        <v>13</v>
      </c>
      <c r="O613" s="51" t="s">
        <v>13</v>
      </c>
      <c r="P613">
        <v>124</v>
      </c>
      <c r="Q613">
        <v>9.9316929999999992</v>
      </c>
      <c r="S613" s="20"/>
      <c r="T613"/>
      <c r="U613" s="3"/>
      <c r="V613" s="3"/>
      <c r="W613" s="3"/>
      <c r="X613" s="52"/>
    </row>
    <row r="614" spans="1:24">
      <c r="A614" s="3" t="s">
        <v>1404</v>
      </c>
      <c r="B614" s="3" t="s">
        <v>14</v>
      </c>
      <c r="C614" s="3" t="s">
        <v>15</v>
      </c>
      <c r="D614" s="3" t="s">
        <v>471</v>
      </c>
      <c r="E614" s="3" t="s">
        <v>517</v>
      </c>
      <c r="F614" s="3" t="s">
        <v>54</v>
      </c>
      <c r="G614" s="3" t="s">
        <v>184</v>
      </c>
      <c r="H614" s="3" t="s">
        <v>560</v>
      </c>
      <c r="I614" s="3" t="s">
        <v>21</v>
      </c>
      <c r="J614" s="3" t="s">
        <v>225</v>
      </c>
      <c r="K614" s="3" t="s">
        <v>1253</v>
      </c>
      <c r="L614" s="52" t="s">
        <v>13</v>
      </c>
      <c r="M614" s="52" t="s">
        <v>13</v>
      </c>
      <c r="N614" s="52" t="s">
        <v>13</v>
      </c>
      <c r="O614" s="51" t="s">
        <v>13</v>
      </c>
      <c r="P614">
        <v>136</v>
      </c>
      <c r="Q614">
        <v>7.3973649999999997</v>
      </c>
      <c r="S614" s="20"/>
      <c r="T614"/>
      <c r="U614" s="3"/>
      <c r="V614" s="3"/>
      <c r="W614" s="3"/>
      <c r="X614" s="52"/>
    </row>
    <row r="615" spans="1:24">
      <c r="A615" s="3" t="s">
        <v>3316</v>
      </c>
      <c r="B615" s="3" t="s">
        <v>14</v>
      </c>
      <c r="C615" s="3" t="s">
        <v>3317</v>
      </c>
      <c r="D615" s="3" t="s">
        <v>3318</v>
      </c>
      <c r="E615" s="3" t="s">
        <v>517</v>
      </c>
      <c r="F615" s="4" t="s">
        <v>54</v>
      </c>
      <c r="G615" s="3" t="s">
        <v>3319</v>
      </c>
      <c r="H615" t="s">
        <v>5107</v>
      </c>
      <c r="I615" s="3" t="s">
        <v>40</v>
      </c>
      <c r="J615" s="3" t="s">
        <v>225</v>
      </c>
      <c r="K615" s="3" t="s">
        <v>1253</v>
      </c>
      <c r="L615" s="3" t="s">
        <v>4592</v>
      </c>
      <c r="M615" s="2" t="s">
        <v>4593</v>
      </c>
      <c r="N615" t="s">
        <v>4589</v>
      </c>
      <c r="O615" s="51" t="s">
        <v>3195</v>
      </c>
      <c r="P615">
        <v>169</v>
      </c>
      <c r="Q615">
        <v>16.963760000000001</v>
      </c>
      <c r="S615" s="20"/>
      <c r="T615"/>
      <c r="U615" s="3"/>
      <c r="V615" s="3"/>
      <c r="W615" s="3"/>
      <c r="X615" s="3"/>
    </row>
    <row r="616" spans="1:24">
      <c r="A616" s="3" t="s">
        <v>3320</v>
      </c>
      <c r="B616" s="3" t="s">
        <v>14</v>
      </c>
      <c r="C616" s="3" t="s">
        <v>3317</v>
      </c>
      <c r="D616" s="3" t="s">
        <v>3318</v>
      </c>
      <c r="E616" s="3" t="s">
        <v>517</v>
      </c>
      <c r="F616" s="4" t="s">
        <v>54</v>
      </c>
      <c r="G616" s="3" t="s">
        <v>3321</v>
      </c>
      <c r="H616" t="s">
        <v>5108</v>
      </c>
      <c r="I616" s="3" t="s">
        <v>40</v>
      </c>
      <c r="J616" s="3" t="s">
        <v>225</v>
      </c>
      <c r="K616" s="3" t="s">
        <v>1253</v>
      </c>
      <c r="L616" s="3" t="s">
        <v>4592</v>
      </c>
      <c r="M616" s="2" t="s">
        <v>4593</v>
      </c>
      <c r="N616" t="s">
        <v>4589</v>
      </c>
      <c r="O616" s="51" t="s">
        <v>3195</v>
      </c>
      <c r="P616">
        <v>198</v>
      </c>
      <c r="Q616">
        <v>16.879377000000002</v>
      </c>
      <c r="S616" s="20"/>
      <c r="T616"/>
      <c r="U616" s="3"/>
      <c r="V616" s="3"/>
      <c r="W616" s="3"/>
      <c r="X616" s="3"/>
    </row>
    <row r="617" spans="1:24">
      <c r="A617" s="3" t="s">
        <v>3322</v>
      </c>
      <c r="B617" s="3" t="s">
        <v>14</v>
      </c>
      <c r="C617" s="3" t="s">
        <v>3317</v>
      </c>
      <c r="D617" s="3" t="s">
        <v>3318</v>
      </c>
      <c r="E617" s="3" t="s">
        <v>517</v>
      </c>
      <c r="F617" s="4" t="s">
        <v>54</v>
      </c>
      <c r="G617" s="3" t="s">
        <v>3323</v>
      </c>
      <c r="H617" t="s">
        <v>5109</v>
      </c>
      <c r="I617" s="3" t="s">
        <v>40</v>
      </c>
      <c r="J617" s="3" t="s">
        <v>225</v>
      </c>
      <c r="K617" s="3" t="s">
        <v>1253</v>
      </c>
      <c r="L617" s="3" t="s">
        <v>4592</v>
      </c>
      <c r="M617" s="2" t="s">
        <v>4593</v>
      </c>
      <c r="N617" t="s">
        <v>4589</v>
      </c>
      <c r="O617" s="51" t="s">
        <v>3195</v>
      </c>
      <c r="P617">
        <v>189</v>
      </c>
      <c r="Q617">
        <v>17.439183</v>
      </c>
      <c r="S617" s="20"/>
      <c r="T617"/>
      <c r="U617" s="3"/>
      <c r="V617" s="3"/>
      <c r="W617" s="3"/>
      <c r="X617" s="3"/>
    </row>
    <row r="618" spans="1:24">
      <c r="A618" s="3" t="s">
        <v>3324</v>
      </c>
      <c r="B618" s="3" t="s">
        <v>14</v>
      </c>
      <c r="C618" s="3" t="s">
        <v>3317</v>
      </c>
      <c r="D618" s="3" t="s">
        <v>3318</v>
      </c>
      <c r="E618" s="3" t="s">
        <v>517</v>
      </c>
      <c r="F618" s="4" t="s">
        <v>54</v>
      </c>
      <c r="G618" s="3" t="s">
        <v>3325</v>
      </c>
      <c r="H618" t="s">
        <v>5110</v>
      </c>
      <c r="I618" s="3" t="s">
        <v>40</v>
      </c>
      <c r="J618" s="3" t="s">
        <v>225</v>
      </c>
      <c r="K618" s="3" t="s">
        <v>1253</v>
      </c>
      <c r="L618" s="3" t="s">
        <v>4592</v>
      </c>
      <c r="M618" s="2" t="s">
        <v>4593</v>
      </c>
      <c r="N618" t="s">
        <v>4589</v>
      </c>
      <c r="O618" s="51" t="s">
        <v>3195</v>
      </c>
      <c r="P618">
        <v>187</v>
      </c>
      <c r="Q618">
        <v>19.114512999999999</v>
      </c>
      <c r="S618" s="20"/>
      <c r="T618"/>
      <c r="U618" s="3"/>
      <c r="V618" s="3"/>
      <c r="W618" s="3"/>
      <c r="X618" s="3"/>
    </row>
    <row r="619" spans="1:24">
      <c r="A619" s="3" t="s">
        <v>1640</v>
      </c>
      <c r="B619" s="3" t="s">
        <v>14</v>
      </c>
      <c r="C619" s="3" t="s">
        <v>15</v>
      </c>
      <c r="D619" s="3" t="s">
        <v>968</v>
      </c>
      <c r="E619" s="4" t="s">
        <v>517</v>
      </c>
      <c r="F619" s="3" t="s">
        <v>54</v>
      </c>
      <c r="G619" s="3" t="s">
        <v>104</v>
      </c>
      <c r="H619" s="3" t="s">
        <v>1011</v>
      </c>
      <c r="I619" s="4" t="s">
        <v>57</v>
      </c>
      <c r="J619" s="3" t="s">
        <v>36</v>
      </c>
      <c r="K619" s="3" t="s">
        <v>1253</v>
      </c>
      <c r="L619" s="52" t="s">
        <v>13</v>
      </c>
      <c r="M619" s="52" t="s">
        <v>13</v>
      </c>
      <c r="N619" s="52" t="s">
        <v>13</v>
      </c>
      <c r="O619" s="51" t="s">
        <v>13</v>
      </c>
      <c r="P619">
        <v>84</v>
      </c>
      <c r="Q619">
        <v>9.6656010000000006</v>
      </c>
      <c r="S619" s="20"/>
      <c r="T619"/>
      <c r="U619" s="4"/>
      <c r="V619" s="3"/>
      <c r="W619" s="3"/>
      <c r="X619" s="52"/>
    </row>
    <row r="620" spans="1:24">
      <c r="A620" s="3" t="s">
        <v>1641</v>
      </c>
      <c r="B620" s="3" t="s">
        <v>14</v>
      </c>
      <c r="C620" s="3" t="s">
        <v>15</v>
      </c>
      <c r="D620" s="3" t="s">
        <v>968</v>
      </c>
      <c r="E620" s="4" t="s">
        <v>517</v>
      </c>
      <c r="F620" s="3" t="s">
        <v>54</v>
      </c>
      <c r="G620" s="3" t="s">
        <v>107</v>
      </c>
      <c r="H620" s="3" t="s">
        <v>1013</v>
      </c>
      <c r="I620" s="4" t="s">
        <v>57</v>
      </c>
      <c r="J620" s="3" t="s">
        <v>222</v>
      </c>
      <c r="K620" s="3" t="s">
        <v>1253</v>
      </c>
      <c r="L620" s="52" t="s">
        <v>13</v>
      </c>
      <c r="M620" s="52" t="s">
        <v>13</v>
      </c>
      <c r="N620" s="52" t="s">
        <v>13</v>
      </c>
      <c r="O620" s="51" t="s">
        <v>13</v>
      </c>
      <c r="P620">
        <v>77</v>
      </c>
      <c r="Q620">
        <v>6.1494479999999996</v>
      </c>
      <c r="S620" s="20"/>
      <c r="T620"/>
      <c r="U620" s="4"/>
      <c r="V620" s="3"/>
      <c r="W620" s="3"/>
      <c r="X620" s="52"/>
    </row>
    <row r="621" spans="1:24">
      <c r="A621" s="3" t="s">
        <v>1642</v>
      </c>
      <c r="B621" s="3" t="s">
        <v>14</v>
      </c>
      <c r="C621" s="3" t="s">
        <v>15</v>
      </c>
      <c r="D621" s="3" t="s">
        <v>968</v>
      </c>
      <c r="E621" s="4" t="s">
        <v>517</v>
      </c>
      <c r="F621" s="3" t="s">
        <v>54</v>
      </c>
      <c r="G621" s="3" t="s">
        <v>111</v>
      </c>
      <c r="H621" s="3" t="s">
        <v>1015</v>
      </c>
      <c r="I621" s="4" t="s">
        <v>57</v>
      </c>
      <c r="J621" s="3" t="s">
        <v>225</v>
      </c>
      <c r="K621" s="3" t="s">
        <v>1253</v>
      </c>
      <c r="L621" s="52" t="s">
        <v>13</v>
      </c>
      <c r="M621" s="52" t="s">
        <v>13</v>
      </c>
      <c r="N621" s="52" t="s">
        <v>13</v>
      </c>
      <c r="O621" s="51" t="s">
        <v>13</v>
      </c>
      <c r="P621">
        <v>111</v>
      </c>
      <c r="Q621">
        <v>10.217478</v>
      </c>
      <c r="S621" s="20"/>
      <c r="T621"/>
      <c r="U621" s="4"/>
      <c r="V621" s="3"/>
      <c r="W621" s="3"/>
      <c r="X621" s="52"/>
    </row>
    <row r="622" spans="1:24">
      <c r="A622" s="3" t="s">
        <v>1643</v>
      </c>
      <c r="B622" s="3" t="s">
        <v>14</v>
      </c>
      <c r="C622" s="3" t="s">
        <v>15</v>
      </c>
      <c r="D622" s="3" t="s">
        <v>968</v>
      </c>
      <c r="E622" s="4" t="s">
        <v>517</v>
      </c>
      <c r="F622" s="3" t="s">
        <v>54</v>
      </c>
      <c r="G622" s="3" t="s">
        <v>129</v>
      </c>
      <c r="H622" s="3" t="s">
        <v>1017</v>
      </c>
      <c r="I622" s="4" t="s">
        <v>40</v>
      </c>
      <c r="J622" s="3" t="s">
        <v>36</v>
      </c>
      <c r="K622" s="3" t="s">
        <v>1253</v>
      </c>
      <c r="L622" s="52" t="s">
        <v>13</v>
      </c>
      <c r="M622" s="52" t="s">
        <v>13</v>
      </c>
      <c r="N622" s="52" t="s">
        <v>13</v>
      </c>
      <c r="O622" s="51" t="s">
        <v>13</v>
      </c>
      <c r="P622">
        <v>88</v>
      </c>
      <c r="Q622">
        <v>10.311467</v>
      </c>
      <c r="S622" s="20"/>
      <c r="T622"/>
      <c r="U622" s="4"/>
      <c r="V622" s="3"/>
      <c r="W622" s="3"/>
      <c r="X622" s="52"/>
    </row>
    <row r="623" spans="1:24">
      <c r="A623" s="3" t="s">
        <v>1644</v>
      </c>
      <c r="B623" s="3" t="s">
        <v>14</v>
      </c>
      <c r="C623" s="3" t="s">
        <v>15</v>
      </c>
      <c r="D623" s="3" t="s">
        <v>968</v>
      </c>
      <c r="E623" s="4" t="s">
        <v>517</v>
      </c>
      <c r="F623" s="3" t="s">
        <v>54</v>
      </c>
      <c r="G623" s="3" t="s">
        <v>133</v>
      </c>
      <c r="H623" s="3" t="s">
        <v>1019</v>
      </c>
      <c r="I623" s="4" t="s">
        <v>40</v>
      </c>
      <c r="J623" s="3" t="s">
        <v>222</v>
      </c>
      <c r="K623" s="3" t="s">
        <v>1253</v>
      </c>
      <c r="L623" s="52" t="s">
        <v>13</v>
      </c>
      <c r="M623" s="52" t="s">
        <v>13</v>
      </c>
      <c r="N623" s="52" t="s">
        <v>13</v>
      </c>
      <c r="O623" s="51" t="s">
        <v>13</v>
      </c>
      <c r="P623">
        <v>108</v>
      </c>
      <c r="Q623">
        <v>8.8039919999999992</v>
      </c>
      <c r="S623" s="20"/>
      <c r="T623"/>
      <c r="U623" s="4"/>
      <c r="V623" s="3"/>
      <c r="W623" s="3"/>
      <c r="X623" s="52"/>
    </row>
    <row r="624" spans="1:24">
      <c r="A624" s="3" t="s">
        <v>1645</v>
      </c>
      <c r="B624" s="3" t="s">
        <v>14</v>
      </c>
      <c r="C624" s="3" t="s">
        <v>15</v>
      </c>
      <c r="D624" s="3" t="s">
        <v>968</v>
      </c>
      <c r="E624" s="4" t="s">
        <v>517</v>
      </c>
      <c r="F624" s="3" t="s">
        <v>54</v>
      </c>
      <c r="G624" s="3" t="s">
        <v>136</v>
      </c>
      <c r="H624" s="3" t="s">
        <v>1021</v>
      </c>
      <c r="I624" s="4" t="s">
        <v>40</v>
      </c>
      <c r="J624" s="3" t="s">
        <v>225</v>
      </c>
      <c r="K624" s="3" t="s">
        <v>1253</v>
      </c>
      <c r="L624" s="52" t="s">
        <v>13</v>
      </c>
      <c r="M624" s="52" t="s">
        <v>13</v>
      </c>
      <c r="N624" s="52" t="s">
        <v>13</v>
      </c>
      <c r="O624" s="51" t="s">
        <v>13</v>
      </c>
      <c r="P624">
        <v>100</v>
      </c>
      <c r="Q624">
        <v>9.8769200000000001</v>
      </c>
      <c r="S624" s="20"/>
      <c r="T624"/>
      <c r="U624" s="4"/>
      <c r="V624" s="3"/>
      <c r="W624" s="3"/>
      <c r="X624" s="52"/>
    </row>
    <row r="625" spans="1:24">
      <c r="A625" s="3" t="s">
        <v>1646</v>
      </c>
      <c r="B625" s="3" t="s">
        <v>14</v>
      </c>
      <c r="C625" s="3" t="s">
        <v>15</v>
      </c>
      <c r="D625" s="3" t="s">
        <v>968</v>
      </c>
      <c r="E625" s="4" t="s">
        <v>517</v>
      </c>
      <c r="F625" s="3" t="s">
        <v>54</v>
      </c>
      <c r="G625" s="3" t="s">
        <v>139</v>
      </c>
      <c r="H625" s="3" t="s">
        <v>1023</v>
      </c>
      <c r="I625" s="4" t="s">
        <v>21</v>
      </c>
      <c r="J625" s="3" t="s">
        <v>36</v>
      </c>
      <c r="K625" s="3" t="s">
        <v>1253</v>
      </c>
      <c r="L625" s="52" t="s">
        <v>13</v>
      </c>
      <c r="M625" s="52" t="s">
        <v>13</v>
      </c>
      <c r="N625" s="52" t="s">
        <v>13</v>
      </c>
      <c r="O625" s="51" t="s">
        <v>13</v>
      </c>
      <c r="P625">
        <v>88</v>
      </c>
      <c r="Q625">
        <v>9.1111009999999997</v>
      </c>
      <c r="S625" s="20"/>
      <c r="T625"/>
      <c r="U625" s="4"/>
      <c r="V625" s="3"/>
      <c r="W625" s="3"/>
      <c r="X625" s="52"/>
    </row>
    <row r="626" spans="1:24">
      <c r="A626" s="3" t="s">
        <v>1647</v>
      </c>
      <c r="B626" s="3" t="s">
        <v>14</v>
      </c>
      <c r="C626" s="3" t="s">
        <v>15</v>
      </c>
      <c r="D626" s="3" t="s">
        <v>968</v>
      </c>
      <c r="E626" s="4" t="s">
        <v>517</v>
      </c>
      <c r="F626" s="3" t="s">
        <v>54</v>
      </c>
      <c r="G626" s="3" t="s">
        <v>142</v>
      </c>
      <c r="H626" s="3" t="s">
        <v>1025</v>
      </c>
      <c r="I626" s="4" t="s">
        <v>21</v>
      </c>
      <c r="J626" s="3" t="s">
        <v>222</v>
      </c>
      <c r="K626" s="3" t="s">
        <v>1253</v>
      </c>
      <c r="L626" s="52" t="s">
        <v>13</v>
      </c>
      <c r="M626" s="52" t="s">
        <v>13</v>
      </c>
      <c r="N626" s="52" t="s">
        <v>13</v>
      </c>
      <c r="O626" s="51" t="s">
        <v>13</v>
      </c>
      <c r="P626">
        <v>69</v>
      </c>
      <c r="Q626">
        <v>8.0295760000000005</v>
      </c>
      <c r="S626" s="20"/>
      <c r="T626"/>
      <c r="U626" s="4"/>
      <c r="V626" s="3"/>
      <c r="W626" s="3"/>
      <c r="X626" s="52"/>
    </row>
    <row r="627" spans="1:24">
      <c r="A627" s="3" t="s">
        <v>1648</v>
      </c>
      <c r="B627" s="3" t="s">
        <v>14</v>
      </c>
      <c r="C627" s="3" t="s">
        <v>15</v>
      </c>
      <c r="D627" s="3" t="s">
        <v>968</v>
      </c>
      <c r="E627" s="4" t="s">
        <v>517</v>
      </c>
      <c r="F627" s="3" t="s">
        <v>54</v>
      </c>
      <c r="G627" s="3" t="s">
        <v>145</v>
      </c>
      <c r="H627" s="3" t="s">
        <v>1027</v>
      </c>
      <c r="I627" s="4" t="s">
        <v>21</v>
      </c>
      <c r="J627" s="3" t="s">
        <v>225</v>
      </c>
      <c r="K627" s="3" t="s">
        <v>1253</v>
      </c>
      <c r="L627" s="52" t="s">
        <v>13</v>
      </c>
      <c r="M627" s="52" t="s">
        <v>13</v>
      </c>
      <c r="N627" s="52" t="s">
        <v>13</v>
      </c>
      <c r="O627" s="51" t="s">
        <v>13</v>
      </c>
      <c r="P627">
        <v>84</v>
      </c>
      <c r="Q627">
        <v>5.5374619999999997</v>
      </c>
      <c r="S627" s="20"/>
      <c r="T627"/>
      <c r="U627" s="4"/>
      <c r="V627" s="3"/>
      <c r="W627" s="3"/>
      <c r="X627" s="52"/>
    </row>
    <row r="628" spans="1:24">
      <c r="A628" s="2" t="s">
        <v>5376</v>
      </c>
      <c r="B628" s="3" t="s">
        <v>1087</v>
      </c>
      <c r="C628" s="2" t="s">
        <v>2628</v>
      </c>
      <c r="D628" s="2" t="s">
        <v>2629</v>
      </c>
      <c r="E628" s="2" t="s">
        <v>517</v>
      </c>
      <c r="F628" s="2" t="s">
        <v>54</v>
      </c>
      <c r="G628" s="2" t="s">
        <v>4717</v>
      </c>
      <c r="H628" t="s">
        <v>5255</v>
      </c>
      <c r="I628" s="2" t="s">
        <v>2631</v>
      </c>
      <c r="J628" s="2" t="s">
        <v>222</v>
      </c>
      <c r="K628" s="2" t="s">
        <v>1253</v>
      </c>
      <c r="L628" s="2" t="s">
        <v>5098</v>
      </c>
      <c r="M628" s="3" t="s">
        <v>4598</v>
      </c>
      <c r="N628" s="52" t="s">
        <v>4590</v>
      </c>
      <c r="O628" t="s">
        <v>3173</v>
      </c>
      <c r="P628">
        <v>274</v>
      </c>
      <c r="Q628">
        <v>15.612969</v>
      </c>
      <c r="S628" s="20"/>
      <c r="T628"/>
      <c r="U628" s="2"/>
      <c r="V628" s="2"/>
      <c r="W628" s="2"/>
      <c r="X628" s="2"/>
    </row>
    <row r="629" spans="1:24">
      <c r="A629" s="2" t="s">
        <v>5378</v>
      </c>
      <c r="B629" s="3" t="s">
        <v>1087</v>
      </c>
      <c r="C629" s="2" t="s">
        <v>2628</v>
      </c>
      <c r="D629" s="2" t="s">
        <v>2629</v>
      </c>
      <c r="E629" s="2" t="s">
        <v>517</v>
      </c>
      <c r="F629" s="2" t="s">
        <v>54</v>
      </c>
      <c r="G629" s="2" t="s">
        <v>4689</v>
      </c>
      <c r="H629" t="s">
        <v>5250</v>
      </c>
      <c r="I629" s="2" t="s">
        <v>21</v>
      </c>
      <c r="J629" s="2" t="s">
        <v>222</v>
      </c>
      <c r="K629" s="2" t="s">
        <v>1253</v>
      </c>
      <c r="L629" s="2" t="s">
        <v>5098</v>
      </c>
      <c r="M629" s="3" t="s">
        <v>4598</v>
      </c>
      <c r="N629" s="52" t="s">
        <v>4589</v>
      </c>
      <c r="O629" t="s">
        <v>3173</v>
      </c>
      <c r="P629">
        <v>213</v>
      </c>
      <c r="Q629">
        <v>8.8501969999999996</v>
      </c>
      <c r="S629" s="20"/>
      <c r="T629"/>
      <c r="U629" s="2"/>
      <c r="V629" s="2"/>
      <c r="W629" s="2"/>
      <c r="X629" s="2"/>
    </row>
    <row r="630" spans="1:24">
      <c r="A630" s="2" t="s">
        <v>5379</v>
      </c>
      <c r="B630" s="3" t="s">
        <v>1087</v>
      </c>
      <c r="C630" s="2" t="s">
        <v>2628</v>
      </c>
      <c r="D630" s="2" t="s">
        <v>2629</v>
      </c>
      <c r="E630" s="2" t="s">
        <v>517</v>
      </c>
      <c r="F630" s="2" t="s">
        <v>54</v>
      </c>
      <c r="G630" s="2" t="s">
        <v>4690</v>
      </c>
      <c r="H630" t="s">
        <v>5251</v>
      </c>
      <c r="I630" s="2" t="s">
        <v>21</v>
      </c>
      <c r="J630" s="2" t="s">
        <v>222</v>
      </c>
      <c r="K630" s="2" t="s">
        <v>1253</v>
      </c>
      <c r="L630" s="2" t="s">
        <v>5098</v>
      </c>
      <c r="M630" s="3" t="s">
        <v>4598</v>
      </c>
      <c r="N630" s="52" t="s">
        <v>4589</v>
      </c>
      <c r="O630" t="s">
        <v>3173</v>
      </c>
      <c r="P630">
        <v>183</v>
      </c>
      <c r="Q630">
        <v>7.9589020000000001</v>
      </c>
      <c r="S630" s="20"/>
      <c r="T630"/>
      <c r="U630" s="2"/>
      <c r="V630" s="2"/>
      <c r="W630" s="2"/>
      <c r="X630" s="2"/>
    </row>
    <row r="631" spans="1:24">
      <c r="A631" s="2" t="s">
        <v>5380</v>
      </c>
      <c r="B631" s="3" t="s">
        <v>1087</v>
      </c>
      <c r="C631" s="2" t="s">
        <v>2628</v>
      </c>
      <c r="D631" s="2" t="s">
        <v>2629</v>
      </c>
      <c r="E631" s="2" t="s">
        <v>517</v>
      </c>
      <c r="F631" s="2" t="s">
        <v>54</v>
      </c>
      <c r="G631" s="2" t="s">
        <v>4691</v>
      </c>
      <c r="H631" t="s">
        <v>5252</v>
      </c>
      <c r="I631" s="2" t="s">
        <v>21</v>
      </c>
      <c r="J631" s="2" t="s">
        <v>222</v>
      </c>
      <c r="K631" s="2" t="s">
        <v>1253</v>
      </c>
      <c r="L631" s="2" t="s">
        <v>5098</v>
      </c>
      <c r="M631" s="3" t="s">
        <v>4598</v>
      </c>
      <c r="N631" s="52" t="s">
        <v>4589</v>
      </c>
      <c r="O631" t="s">
        <v>3173</v>
      </c>
      <c r="P631">
        <v>184</v>
      </c>
      <c r="Q631">
        <v>9.1258149999999993</v>
      </c>
      <c r="S631" s="20"/>
      <c r="T631"/>
      <c r="U631" s="2"/>
      <c r="V631" s="2"/>
      <c r="W631" s="2"/>
      <c r="X631" s="2"/>
    </row>
    <row r="632" spans="1:24">
      <c r="A632" s="2" t="s">
        <v>5381</v>
      </c>
      <c r="B632" s="3" t="s">
        <v>1087</v>
      </c>
      <c r="C632" s="2" t="s">
        <v>2628</v>
      </c>
      <c r="D632" s="2" t="s">
        <v>2629</v>
      </c>
      <c r="E632" s="2" t="s">
        <v>517</v>
      </c>
      <c r="F632" s="2" t="s">
        <v>54</v>
      </c>
      <c r="G632" s="2" t="s">
        <v>4692</v>
      </c>
      <c r="H632" t="s">
        <v>5253</v>
      </c>
      <c r="I632" s="2" t="s">
        <v>21</v>
      </c>
      <c r="J632" s="2" t="s">
        <v>222</v>
      </c>
      <c r="K632" s="2" t="s">
        <v>1253</v>
      </c>
      <c r="L632" s="2" t="s">
        <v>5098</v>
      </c>
      <c r="M632" s="3" t="s">
        <v>4598</v>
      </c>
      <c r="N632" s="52" t="s">
        <v>4589</v>
      </c>
      <c r="O632" t="s">
        <v>3173</v>
      </c>
      <c r="P632">
        <v>276</v>
      </c>
      <c r="Q632">
        <v>19.792759</v>
      </c>
      <c r="S632" s="20"/>
      <c r="T632"/>
      <c r="U632" s="2"/>
      <c r="V632" s="2"/>
      <c r="W632" s="2"/>
      <c r="X632" s="2"/>
    </row>
    <row r="633" spans="1:24">
      <c r="A633" s="2" t="s">
        <v>5382</v>
      </c>
      <c r="B633" s="3" t="s">
        <v>1087</v>
      </c>
      <c r="C633" s="2" t="s">
        <v>2628</v>
      </c>
      <c r="D633" s="2" t="s">
        <v>2629</v>
      </c>
      <c r="E633" s="2" t="s">
        <v>517</v>
      </c>
      <c r="F633" s="2" t="s">
        <v>54</v>
      </c>
      <c r="G633" s="2" t="s">
        <v>4693</v>
      </c>
      <c r="H633" t="s">
        <v>5254</v>
      </c>
      <c r="I633" s="2" t="s">
        <v>21</v>
      </c>
      <c r="J633" s="2" t="s">
        <v>222</v>
      </c>
      <c r="K633" s="2" t="s">
        <v>1253</v>
      </c>
      <c r="L633" s="2" t="s">
        <v>5098</v>
      </c>
      <c r="M633" s="3" t="s">
        <v>4598</v>
      </c>
      <c r="N633" s="52" t="s">
        <v>4590</v>
      </c>
      <c r="O633" t="s">
        <v>3173</v>
      </c>
      <c r="P633">
        <v>274</v>
      </c>
      <c r="Q633">
        <v>16.274201999999999</v>
      </c>
      <c r="S633" s="20"/>
      <c r="T633"/>
      <c r="U633" s="2"/>
      <c r="V633" s="2"/>
      <c r="W633" s="2"/>
      <c r="X633" s="2"/>
    </row>
    <row r="634" spans="1:24">
      <c r="A634" s="2" t="s">
        <v>5386</v>
      </c>
      <c r="B634" s="3" t="s">
        <v>1087</v>
      </c>
      <c r="C634" s="2" t="s">
        <v>2628</v>
      </c>
      <c r="D634" s="2" t="s">
        <v>2629</v>
      </c>
      <c r="E634" s="2" t="s">
        <v>517</v>
      </c>
      <c r="F634" s="2" t="s">
        <v>54</v>
      </c>
      <c r="G634" s="2" t="s">
        <v>4695</v>
      </c>
      <c r="H634" t="s">
        <v>5257</v>
      </c>
      <c r="I634" s="2" t="s">
        <v>131</v>
      </c>
      <c r="J634" s="2" t="s">
        <v>222</v>
      </c>
      <c r="K634" s="2" t="s">
        <v>1253</v>
      </c>
      <c r="L634" s="2" t="s">
        <v>5098</v>
      </c>
      <c r="M634" s="3" t="s">
        <v>4598</v>
      </c>
      <c r="N634" s="52" t="s">
        <v>4589</v>
      </c>
      <c r="O634" t="s">
        <v>3173</v>
      </c>
      <c r="P634">
        <v>224</v>
      </c>
      <c r="Q634">
        <v>17.031680999999999</v>
      </c>
      <c r="S634" s="20"/>
      <c r="T634"/>
      <c r="U634" s="2"/>
      <c r="V634" s="2"/>
      <c r="W634" s="2"/>
      <c r="X634" s="2"/>
    </row>
    <row r="635" spans="1:24">
      <c r="A635" s="2" t="s">
        <v>5387</v>
      </c>
      <c r="B635" s="3" t="s">
        <v>1087</v>
      </c>
      <c r="C635" s="2" t="s">
        <v>2628</v>
      </c>
      <c r="D635" s="2" t="s">
        <v>2629</v>
      </c>
      <c r="E635" s="2" t="s">
        <v>517</v>
      </c>
      <c r="F635" s="2" t="s">
        <v>54</v>
      </c>
      <c r="G635" s="2" t="s">
        <v>4696</v>
      </c>
      <c r="H635" t="s">
        <v>5258</v>
      </c>
      <c r="I635" s="2" t="s">
        <v>131</v>
      </c>
      <c r="J635" s="2" t="s">
        <v>222</v>
      </c>
      <c r="K635" s="2" t="s">
        <v>1253</v>
      </c>
      <c r="L635" s="2" t="s">
        <v>5098</v>
      </c>
      <c r="M635" s="3" t="s">
        <v>4598</v>
      </c>
      <c r="N635" s="52" t="s">
        <v>4590</v>
      </c>
      <c r="O635" t="s">
        <v>3173</v>
      </c>
      <c r="P635">
        <v>195</v>
      </c>
      <c r="Q635">
        <v>4.4212559999999996</v>
      </c>
      <c r="S635" s="20"/>
      <c r="T635"/>
      <c r="U635" s="2"/>
      <c r="V635" s="2"/>
      <c r="W635" s="2"/>
      <c r="X635" s="2"/>
    </row>
    <row r="636" spans="1:24">
      <c r="A636" s="2" t="s">
        <v>5368</v>
      </c>
      <c r="B636" s="3" t="s">
        <v>1087</v>
      </c>
      <c r="C636" s="2" t="s">
        <v>2628</v>
      </c>
      <c r="D636" s="2" t="s">
        <v>2629</v>
      </c>
      <c r="E636" s="2" t="s">
        <v>517</v>
      </c>
      <c r="F636" s="4" t="s">
        <v>54</v>
      </c>
      <c r="G636" s="2" t="s">
        <v>3436</v>
      </c>
      <c r="H636" t="s">
        <v>5246</v>
      </c>
      <c r="I636" s="2" t="s">
        <v>57</v>
      </c>
      <c r="J636" s="2" t="s">
        <v>222</v>
      </c>
      <c r="K636" s="2" t="s">
        <v>1253</v>
      </c>
      <c r="L636" s="2" t="s">
        <v>5098</v>
      </c>
      <c r="M636" s="3" t="s">
        <v>4598</v>
      </c>
      <c r="N636" s="52" t="s">
        <v>4590</v>
      </c>
      <c r="O636" t="s">
        <v>3173</v>
      </c>
      <c r="P636">
        <v>226</v>
      </c>
      <c r="Q636">
        <v>16.082632</v>
      </c>
      <c r="S636" s="20"/>
      <c r="T636"/>
      <c r="U636" s="2"/>
      <c r="V636" s="2"/>
      <c r="W636" s="2"/>
      <c r="X636" s="2"/>
    </row>
    <row r="637" spans="1:24">
      <c r="A637" s="2" t="s">
        <v>5369</v>
      </c>
      <c r="B637" s="3" t="s">
        <v>1087</v>
      </c>
      <c r="C637" s="2" t="s">
        <v>2628</v>
      </c>
      <c r="D637" s="2" t="s">
        <v>2629</v>
      </c>
      <c r="E637" s="2" t="s">
        <v>517</v>
      </c>
      <c r="F637" s="4" t="s">
        <v>54</v>
      </c>
      <c r="G637" s="2" t="s">
        <v>3363</v>
      </c>
      <c r="H637" t="s">
        <v>5247</v>
      </c>
      <c r="I637" s="2" t="s">
        <v>57</v>
      </c>
      <c r="J637" s="2" t="s">
        <v>222</v>
      </c>
      <c r="K637" s="2" t="s">
        <v>1253</v>
      </c>
      <c r="L637" s="2" t="s">
        <v>5098</v>
      </c>
      <c r="M637" s="3" t="s">
        <v>4598</v>
      </c>
      <c r="N637" s="52" t="s">
        <v>4589</v>
      </c>
      <c r="O637" t="s">
        <v>3173</v>
      </c>
      <c r="P637">
        <v>207</v>
      </c>
      <c r="Q637">
        <v>11.501033</v>
      </c>
      <c r="S637" s="20"/>
      <c r="T637"/>
      <c r="U637" s="2"/>
      <c r="V637" s="2"/>
      <c r="W637" s="2"/>
      <c r="X637" s="2"/>
    </row>
    <row r="638" spans="1:24">
      <c r="A638" s="2" t="s">
        <v>5370</v>
      </c>
      <c r="B638" s="3" t="s">
        <v>1087</v>
      </c>
      <c r="C638" s="2" t="s">
        <v>2628</v>
      </c>
      <c r="D638" s="2" t="s">
        <v>2629</v>
      </c>
      <c r="E638" s="2" t="s">
        <v>517</v>
      </c>
      <c r="F638" s="4" t="s">
        <v>54</v>
      </c>
      <c r="G638" s="2" t="s">
        <v>3353</v>
      </c>
      <c r="H638" t="s">
        <v>5249</v>
      </c>
      <c r="I638" s="2" t="s">
        <v>57</v>
      </c>
      <c r="J638" s="2" t="s">
        <v>222</v>
      </c>
      <c r="K638" s="2" t="s">
        <v>1253</v>
      </c>
      <c r="L638" s="2" t="s">
        <v>5098</v>
      </c>
      <c r="M638" s="3" t="s">
        <v>4598</v>
      </c>
      <c r="N638" s="52" t="s">
        <v>4590</v>
      </c>
      <c r="O638" t="s">
        <v>3173</v>
      </c>
      <c r="P638">
        <v>190</v>
      </c>
      <c r="Q638">
        <v>2.7019350000000002</v>
      </c>
      <c r="S638" s="20"/>
      <c r="T638"/>
      <c r="U638" s="2"/>
      <c r="V638" s="2"/>
      <c r="W638" s="2"/>
      <c r="X638" s="2"/>
    </row>
    <row r="639" spans="1:24">
      <c r="A639" s="2" t="s">
        <v>5388</v>
      </c>
      <c r="B639" s="3" t="s">
        <v>1087</v>
      </c>
      <c r="C639" s="2" t="s">
        <v>2628</v>
      </c>
      <c r="D639" s="2" t="s">
        <v>2629</v>
      </c>
      <c r="E639" s="2" t="s">
        <v>517</v>
      </c>
      <c r="F639" s="2" t="s">
        <v>54</v>
      </c>
      <c r="G639" s="2" t="s">
        <v>3415</v>
      </c>
      <c r="H639" t="s">
        <v>5260</v>
      </c>
      <c r="I639" s="2" t="s">
        <v>96</v>
      </c>
      <c r="J639" s="2" t="s">
        <v>222</v>
      </c>
      <c r="K639" s="2" t="s">
        <v>1253</v>
      </c>
      <c r="L639" s="2" t="s">
        <v>5098</v>
      </c>
      <c r="M639" s="3" t="s">
        <v>4598</v>
      </c>
      <c r="N639" s="52" t="s">
        <v>4589</v>
      </c>
      <c r="O639" t="s">
        <v>3173</v>
      </c>
      <c r="P639">
        <v>283</v>
      </c>
      <c r="Q639">
        <v>18.598818000000001</v>
      </c>
      <c r="S639" s="20"/>
      <c r="T639"/>
      <c r="U639" s="2"/>
      <c r="V639" s="2"/>
      <c r="W639" s="2"/>
      <c r="X639" s="2"/>
    </row>
    <row r="640" spans="1:24">
      <c r="A640" s="2" t="s">
        <v>5389</v>
      </c>
      <c r="B640" s="3" t="s">
        <v>1087</v>
      </c>
      <c r="C640" s="2" t="s">
        <v>2628</v>
      </c>
      <c r="D640" s="2" t="s">
        <v>2629</v>
      </c>
      <c r="E640" s="2" t="s">
        <v>517</v>
      </c>
      <c r="F640" s="2" t="s">
        <v>54</v>
      </c>
      <c r="G640" s="2" t="s">
        <v>3367</v>
      </c>
      <c r="H640" t="s">
        <v>5261</v>
      </c>
      <c r="I640" s="2" t="s">
        <v>96</v>
      </c>
      <c r="J640" s="2" t="s">
        <v>222</v>
      </c>
      <c r="K640" s="2" t="s">
        <v>1253</v>
      </c>
      <c r="L640" s="2" t="s">
        <v>5098</v>
      </c>
      <c r="M640" s="3" t="s">
        <v>4598</v>
      </c>
      <c r="N640" s="52" t="s">
        <v>4589</v>
      </c>
      <c r="O640" t="s">
        <v>3173</v>
      </c>
      <c r="P640">
        <v>265</v>
      </c>
      <c r="Q640">
        <v>18.871486000000001</v>
      </c>
      <c r="S640" s="20"/>
      <c r="T640"/>
      <c r="U640" s="2"/>
      <c r="V640" s="2"/>
      <c r="W640" s="2"/>
      <c r="X640" s="2"/>
    </row>
    <row r="641" spans="1:24">
      <c r="A641" s="2" t="s">
        <v>5390</v>
      </c>
      <c r="B641" s="3" t="s">
        <v>1087</v>
      </c>
      <c r="C641" s="2" t="s">
        <v>2628</v>
      </c>
      <c r="D641" s="2" t="s">
        <v>2629</v>
      </c>
      <c r="E641" s="2" t="s">
        <v>517</v>
      </c>
      <c r="F641" s="2" t="s">
        <v>54</v>
      </c>
      <c r="G641" s="2" t="s">
        <v>3369</v>
      </c>
      <c r="H641" t="s">
        <v>5262</v>
      </c>
      <c r="I641" s="2" t="s">
        <v>96</v>
      </c>
      <c r="J641" s="2" t="s">
        <v>222</v>
      </c>
      <c r="K641" s="2" t="s">
        <v>1253</v>
      </c>
      <c r="L641" s="2" t="s">
        <v>5098</v>
      </c>
      <c r="M641" s="3" t="s">
        <v>4598</v>
      </c>
      <c r="N641" s="52" t="s">
        <v>4589</v>
      </c>
      <c r="O641" t="s">
        <v>3173</v>
      </c>
      <c r="P641">
        <v>245</v>
      </c>
      <c r="Q641">
        <v>19.552083</v>
      </c>
      <c r="S641" s="20"/>
      <c r="T641"/>
      <c r="U641" s="2"/>
      <c r="V641" s="2"/>
      <c r="W641" s="2"/>
      <c r="X641" s="2"/>
    </row>
    <row r="642" spans="1:24">
      <c r="A642" s="2" t="s">
        <v>5391</v>
      </c>
      <c r="B642" s="3" t="s">
        <v>1087</v>
      </c>
      <c r="C642" s="2" t="s">
        <v>2628</v>
      </c>
      <c r="D642" s="2" t="s">
        <v>2629</v>
      </c>
      <c r="E642" s="2" t="s">
        <v>517</v>
      </c>
      <c r="F642" s="2" t="s">
        <v>54</v>
      </c>
      <c r="G642" s="2" t="s">
        <v>3338</v>
      </c>
      <c r="H642" t="s">
        <v>5263</v>
      </c>
      <c r="I642" s="2" t="s">
        <v>96</v>
      </c>
      <c r="J642" s="2" t="s">
        <v>222</v>
      </c>
      <c r="K642" s="2" t="s">
        <v>1253</v>
      </c>
      <c r="L642" s="2" t="s">
        <v>5098</v>
      </c>
      <c r="M642" s="3" t="s">
        <v>4598</v>
      </c>
      <c r="N642" s="52" t="s">
        <v>4589</v>
      </c>
      <c r="O642" s="2" t="s">
        <v>3202</v>
      </c>
      <c r="P642">
        <v>270</v>
      </c>
      <c r="Q642">
        <v>16.160236999999999</v>
      </c>
      <c r="S642" s="20"/>
      <c r="T642"/>
      <c r="U642" s="2"/>
      <c r="V642" s="2"/>
      <c r="W642" s="2"/>
      <c r="X642" s="2"/>
    </row>
    <row r="643" spans="1:24">
      <c r="A643" s="3" t="s">
        <v>1262</v>
      </c>
      <c r="B643" s="3" t="s">
        <v>14</v>
      </c>
      <c r="C643" s="3" t="s">
        <v>15</v>
      </c>
      <c r="D643" s="3" t="s">
        <v>220</v>
      </c>
      <c r="E643" s="3" t="s">
        <v>53</v>
      </c>
      <c r="F643" s="3" t="s">
        <v>54</v>
      </c>
      <c r="G643" s="3" t="s">
        <v>55</v>
      </c>
      <c r="H643" s="3" t="s">
        <v>241</v>
      </c>
      <c r="I643" s="3" t="s">
        <v>57</v>
      </c>
      <c r="J643" s="3" t="s">
        <v>222</v>
      </c>
      <c r="K643" s="3" t="s">
        <v>1253</v>
      </c>
      <c r="L643" s="52" t="s">
        <v>13</v>
      </c>
      <c r="M643" s="52" t="s">
        <v>13</v>
      </c>
      <c r="N643" s="52" t="s">
        <v>13</v>
      </c>
      <c r="O643" s="51" t="s">
        <v>13</v>
      </c>
      <c r="P643">
        <v>137</v>
      </c>
      <c r="Q643">
        <v>10.43793</v>
      </c>
      <c r="S643" s="20"/>
      <c r="T643"/>
      <c r="U643" s="3"/>
      <c r="V643" s="3"/>
      <c r="W643" s="3"/>
      <c r="X643" s="52"/>
    </row>
    <row r="644" spans="1:24">
      <c r="A644" s="3" t="s">
        <v>1263</v>
      </c>
      <c r="B644" s="3" t="s">
        <v>14</v>
      </c>
      <c r="C644" s="3" t="s">
        <v>15</v>
      </c>
      <c r="D644" s="3" t="s">
        <v>220</v>
      </c>
      <c r="E644" s="3" t="s">
        <v>53</v>
      </c>
      <c r="F644" s="3" t="s">
        <v>54</v>
      </c>
      <c r="G644" s="3" t="s">
        <v>59</v>
      </c>
      <c r="H644" s="3" t="s">
        <v>243</v>
      </c>
      <c r="I644" s="3" t="s">
        <v>57</v>
      </c>
      <c r="J644" s="3" t="s">
        <v>225</v>
      </c>
      <c r="K644" s="3" t="s">
        <v>1253</v>
      </c>
      <c r="L644" s="52" t="s">
        <v>13</v>
      </c>
      <c r="M644" s="52" t="s">
        <v>13</v>
      </c>
      <c r="N644" s="52" t="s">
        <v>13</v>
      </c>
      <c r="O644" s="51" t="s">
        <v>13</v>
      </c>
      <c r="P644">
        <v>129</v>
      </c>
      <c r="Q644">
        <v>6.4382380000000001</v>
      </c>
      <c r="S644" s="20"/>
      <c r="T644"/>
      <c r="U644" s="3"/>
      <c r="V644" s="3"/>
      <c r="W644" s="3"/>
      <c r="X644" s="52"/>
    </row>
    <row r="645" spans="1:24">
      <c r="A645" s="3" t="s">
        <v>1274</v>
      </c>
      <c r="B645" s="3" t="s">
        <v>14</v>
      </c>
      <c r="C645" s="3" t="s">
        <v>15</v>
      </c>
      <c r="D645" s="3" t="s">
        <v>220</v>
      </c>
      <c r="E645" s="3" t="s">
        <v>53</v>
      </c>
      <c r="F645" s="3" t="s">
        <v>54</v>
      </c>
      <c r="G645" s="3" t="s">
        <v>94</v>
      </c>
      <c r="H645" s="3" t="s">
        <v>265</v>
      </c>
      <c r="I645" s="3" t="s">
        <v>96</v>
      </c>
      <c r="J645" s="3" t="s">
        <v>222</v>
      </c>
      <c r="K645" s="3" t="s">
        <v>1253</v>
      </c>
      <c r="L645" s="52" t="s">
        <v>13</v>
      </c>
      <c r="M645" s="52" t="s">
        <v>13</v>
      </c>
      <c r="N645" s="52" t="s">
        <v>13</v>
      </c>
      <c r="O645" s="51" t="s">
        <v>13</v>
      </c>
      <c r="P645">
        <v>145</v>
      </c>
      <c r="Q645">
        <v>13.203256</v>
      </c>
      <c r="S645" s="20"/>
      <c r="T645"/>
      <c r="U645" s="3"/>
      <c r="V645" s="3"/>
      <c r="W645" s="3"/>
      <c r="X645" s="52"/>
    </row>
    <row r="646" spans="1:24">
      <c r="A646" s="3" t="s">
        <v>1275</v>
      </c>
      <c r="B646" s="3" t="s">
        <v>14</v>
      </c>
      <c r="C646" s="3" t="s">
        <v>15</v>
      </c>
      <c r="D646" s="3" t="s">
        <v>220</v>
      </c>
      <c r="E646" s="3" t="s">
        <v>53</v>
      </c>
      <c r="F646" s="3" t="s">
        <v>54</v>
      </c>
      <c r="G646" s="3" t="s">
        <v>98</v>
      </c>
      <c r="H646" s="3" t="s">
        <v>267</v>
      </c>
      <c r="I646" s="3" t="s">
        <v>96</v>
      </c>
      <c r="J646" s="3" t="s">
        <v>225</v>
      </c>
      <c r="K646" s="3" t="s">
        <v>1253</v>
      </c>
      <c r="L646" s="52" t="s">
        <v>13</v>
      </c>
      <c r="M646" s="52" t="s">
        <v>13</v>
      </c>
      <c r="N646" s="52" t="s">
        <v>13</v>
      </c>
      <c r="O646" s="51" t="s">
        <v>13</v>
      </c>
      <c r="P646">
        <v>139</v>
      </c>
      <c r="Q646">
        <v>6.32681</v>
      </c>
      <c r="S646" s="20"/>
      <c r="T646"/>
      <c r="U646" s="3"/>
      <c r="V646" s="3"/>
      <c r="W646" s="3"/>
      <c r="X646" s="52"/>
    </row>
    <row r="647" spans="1:24">
      <c r="A647" s="3" t="s">
        <v>1282</v>
      </c>
      <c r="B647" s="3" t="s">
        <v>14</v>
      </c>
      <c r="C647" s="3" t="s">
        <v>15</v>
      </c>
      <c r="D647" s="3" t="s">
        <v>220</v>
      </c>
      <c r="E647" s="3" t="s">
        <v>53</v>
      </c>
      <c r="F647" s="3" t="s">
        <v>54</v>
      </c>
      <c r="G647" s="3" t="s">
        <v>120</v>
      </c>
      <c r="H647" s="3" t="s">
        <v>281</v>
      </c>
      <c r="I647" s="3" t="s">
        <v>40</v>
      </c>
      <c r="J647" s="3" t="s">
        <v>222</v>
      </c>
      <c r="K647" s="3" t="s">
        <v>1253</v>
      </c>
      <c r="L647" s="52" t="s">
        <v>13</v>
      </c>
      <c r="M647" s="52" t="s">
        <v>13</v>
      </c>
      <c r="N647" s="52" t="s">
        <v>13</v>
      </c>
      <c r="O647" s="51" t="s">
        <v>13</v>
      </c>
      <c r="P647">
        <v>129</v>
      </c>
      <c r="Q647">
        <v>11.102231</v>
      </c>
      <c r="S647" s="20"/>
      <c r="T647"/>
      <c r="U647" s="3"/>
      <c r="V647" s="3"/>
      <c r="W647" s="3"/>
      <c r="X647" s="52"/>
    </row>
    <row r="648" spans="1:24">
      <c r="A648" s="3" t="s">
        <v>1283</v>
      </c>
      <c r="B648" s="3" t="s">
        <v>14</v>
      </c>
      <c r="C648" s="3" t="s">
        <v>15</v>
      </c>
      <c r="D648" s="3" t="s">
        <v>220</v>
      </c>
      <c r="E648" s="3" t="s">
        <v>53</v>
      </c>
      <c r="F648" s="3" t="s">
        <v>54</v>
      </c>
      <c r="G648" s="3" t="s">
        <v>123</v>
      </c>
      <c r="H648" s="3" t="s">
        <v>283</v>
      </c>
      <c r="I648" s="3" t="s">
        <v>40</v>
      </c>
      <c r="J648" s="3" t="s">
        <v>225</v>
      </c>
      <c r="K648" s="3" t="s">
        <v>1253</v>
      </c>
      <c r="L648" s="52" t="s">
        <v>13</v>
      </c>
      <c r="M648" s="52" t="s">
        <v>13</v>
      </c>
      <c r="N648" s="52" t="s">
        <v>13</v>
      </c>
      <c r="O648" s="51" t="s">
        <v>13</v>
      </c>
      <c r="P648">
        <v>123</v>
      </c>
      <c r="Q648">
        <v>6.6162960000000002</v>
      </c>
      <c r="S648" s="20"/>
      <c r="T648"/>
      <c r="U648" s="3"/>
      <c r="V648" s="3"/>
      <c r="W648" s="3"/>
      <c r="X648" s="52"/>
    </row>
    <row r="649" spans="1:24">
      <c r="A649" s="3" t="s">
        <v>1286</v>
      </c>
      <c r="B649" s="3" t="s">
        <v>14</v>
      </c>
      <c r="C649" s="3" t="s">
        <v>15</v>
      </c>
      <c r="D649" s="3" t="s">
        <v>220</v>
      </c>
      <c r="E649" s="3" t="s">
        <v>53</v>
      </c>
      <c r="F649" s="3" t="s">
        <v>54</v>
      </c>
      <c r="G649" s="3" t="s">
        <v>129</v>
      </c>
      <c r="H649" s="3" t="s">
        <v>289</v>
      </c>
      <c r="I649" s="3" t="s">
        <v>131</v>
      </c>
      <c r="J649" s="3" t="s">
        <v>222</v>
      </c>
      <c r="K649" s="3" t="s">
        <v>1253</v>
      </c>
      <c r="L649" s="52" t="s">
        <v>13</v>
      </c>
      <c r="M649" s="52" t="s">
        <v>13</v>
      </c>
      <c r="N649" s="52" t="s">
        <v>13</v>
      </c>
      <c r="O649" s="51" t="s">
        <v>13</v>
      </c>
      <c r="P649">
        <v>134</v>
      </c>
      <c r="Q649">
        <v>10.932966</v>
      </c>
      <c r="S649" s="20"/>
      <c r="T649"/>
      <c r="U649" s="3"/>
      <c r="V649" s="3"/>
      <c r="W649" s="3"/>
      <c r="X649" s="52"/>
    </row>
    <row r="650" spans="1:24">
      <c r="A650" s="3" t="s">
        <v>1287</v>
      </c>
      <c r="B650" s="3" t="s">
        <v>14</v>
      </c>
      <c r="C650" s="3" t="s">
        <v>15</v>
      </c>
      <c r="D650" s="3" t="s">
        <v>220</v>
      </c>
      <c r="E650" s="3" t="s">
        <v>53</v>
      </c>
      <c r="F650" s="3" t="s">
        <v>54</v>
      </c>
      <c r="G650" s="3" t="s">
        <v>133</v>
      </c>
      <c r="H650" s="3" t="s">
        <v>291</v>
      </c>
      <c r="I650" s="3" t="s">
        <v>131</v>
      </c>
      <c r="J650" s="3" t="s">
        <v>225</v>
      </c>
      <c r="K650" s="3" t="s">
        <v>1253</v>
      </c>
      <c r="L650" s="52" t="s">
        <v>13</v>
      </c>
      <c r="M650" s="52" t="s">
        <v>13</v>
      </c>
      <c r="N650" s="52" t="s">
        <v>13</v>
      </c>
      <c r="O650" s="51" t="s">
        <v>13</v>
      </c>
      <c r="P650">
        <v>150</v>
      </c>
      <c r="Q650">
        <v>5.5302300000000004</v>
      </c>
      <c r="S650" s="20"/>
      <c r="T650"/>
      <c r="U650" s="3"/>
      <c r="V650" s="3"/>
      <c r="W650" s="3"/>
      <c r="X650" s="52"/>
    </row>
    <row r="651" spans="1:24">
      <c r="A651" s="3" t="s">
        <v>1290</v>
      </c>
      <c r="B651" s="3" t="s">
        <v>14</v>
      </c>
      <c r="C651" s="3" t="s">
        <v>15</v>
      </c>
      <c r="D651" s="3" t="s">
        <v>220</v>
      </c>
      <c r="E651" s="3" t="s">
        <v>53</v>
      </c>
      <c r="F651" s="3" t="s">
        <v>54</v>
      </c>
      <c r="G651" s="3" t="s">
        <v>142</v>
      </c>
      <c r="H651" s="3" t="s">
        <v>298</v>
      </c>
      <c r="I651" s="3" t="s">
        <v>21</v>
      </c>
      <c r="J651" s="3" t="s">
        <v>222</v>
      </c>
      <c r="K651" s="3" t="s">
        <v>1253</v>
      </c>
      <c r="L651" s="52" t="s">
        <v>13</v>
      </c>
      <c r="M651" s="52" t="s">
        <v>13</v>
      </c>
      <c r="N651" s="52" t="s">
        <v>13</v>
      </c>
      <c r="O651" s="51" t="s">
        <v>13</v>
      </c>
      <c r="P651">
        <v>140</v>
      </c>
      <c r="Q651">
        <v>13.026787000000001</v>
      </c>
      <c r="S651" s="20"/>
      <c r="T651"/>
      <c r="U651" s="3"/>
      <c r="V651" s="3"/>
      <c r="W651" s="3"/>
      <c r="X651" s="52"/>
    </row>
    <row r="652" spans="1:24">
      <c r="A652" s="3" t="s">
        <v>1291</v>
      </c>
      <c r="B652" s="3" t="s">
        <v>14</v>
      </c>
      <c r="C652" s="3" t="s">
        <v>15</v>
      </c>
      <c r="D652" s="3" t="s">
        <v>220</v>
      </c>
      <c r="E652" s="3" t="s">
        <v>53</v>
      </c>
      <c r="F652" s="3" t="s">
        <v>54</v>
      </c>
      <c r="G652" s="3" t="s">
        <v>145</v>
      </c>
      <c r="H652" s="3" t="s">
        <v>300</v>
      </c>
      <c r="I652" s="3" t="s">
        <v>21</v>
      </c>
      <c r="J652" s="3" t="s">
        <v>225</v>
      </c>
      <c r="K652" s="3" t="s">
        <v>1253</v>
      </c>
      <c r="L652" s="52" t="s">
        <v>13</v>
      </c>
      <c r="M652" s="52" t="s">
        <v>13</v>
      </c>
      <c r="N652" s="52" t="s">
        <v>13</v>
      </c>
      <c r="O652" s="51" t="s">
        <v>13</v>
      </c>
      <c r="P652">
        <v>124</v>
      </c>
      <c r="Q652">
        <v>6.6197150000000002</v>
      </c>
      <c r="S652" s="20"/>
      <c r="T652"/>
      <c r="U652" s="3"/>
      <c r="V652" s="3"/>
      <c r="W652" s="3"/>
      <c r="X652" s="52"/>
    </row>
    <row r="653" spans="1:24">
      <c r="A653" s="3" t="s">
        <v>1302</v>
      </c>
      <c r="B653" s="3" t="s">
        <v>14</v>
      </c>
      <c r="C653" s="3" t="s">
        <v>15</v>
      </c>
      <c r="D653" s="3" t="s">
        <v>220</v>
      </c>
      <c r="E653" s="3" t="s">
        <v>53</v>
      </c>
      <c r="F653" s="3" t="s">
        <v>54</v>
      </c>
      <c r="G653" s="3" t="s">
        <v>180</v>
      </c>
      <c r="H653" s="3" t="s">
        <v>322</v>
      </c>
      <c r="I653" s="3" t="s">
        <v>182</v>
      </c>
      <c r="J653" s="3" t="s">
        <v>222</v>
      </c>
      <c r="K653" s="3" t="s">
        <v>1253</v>
      </c>
      <c r="L653" s="52" t="s">
        <v>13</v>
      </c>
      <c r="M653" s="52" t="s">
        <v>13</v>
      </c>
      <c r="N653" s="52" t="s">
        <v>13</v>
      </c>
      <c r="O653" s="51" t="s">
        <v>13</v>
      </c>
      <c r="P653">
        <v>114</v>
      </c>
      <c r="Q653">
        <v>11.310874</v>
      </c>
      <c r="S653" s="20"/>
      <c r="T653"/>
      <c r="U653" s="3"/>
      <c r="V653" s="3"/>
      <c r="W653" s="3"/>
      <c r="X653" s="52"/>
    </row>
    <row r="654" spans="1:24">
      <c r="A654" s="3" t="s">
        <v>1303</v>
      </c>
      <c r="B654" s="3" t="s">
        <v>14</v>
      </c>
      <c r="C654" s="3" t="s">
        <v>15</v>
      </c>
      <c r="D654" s="3" t="s">
        <v>220</v>
      </c>
      <c r="E654" s="3" t="s">
        <v>53</v>
      </c>
      <c r="F654" s="3" t="s">
        <v>54</v>
      </c>
      <c r="G654" s="3" t="s">
        <v>184</v>
      </c>
      <c r="H654" s="3" t="s">
        <v>324</v>
      </c>
      <c r="I654" s="3" t="s">
        <v>182</v>
      </c>
      <c r="J654" s="3" t="s">
        <v>225</v>
      </c>
      <c r="K654" s="3" t="s">
        <v>1253</v>
      </c>
      <c r="L654" s="52" t="s">
        <v>13</v>
      </c>
      <c r="M654" s="52" t="s">
        <v>13</v>
      </c>
      <c r="N654" s="52" t="s">
        <v>13</v>
      </c>
      <c r="O654" s="51" t="s">
        <v>13</v>
      </c>
      <c r="P654">
        <v>134</v>
      </c>
      <c r="Q654">
        <v>8.1855180000000001</v>
      </c>
      <c r="S654" s="20"/>
      <c r="T654"/>
      <c r="U654" s="3"/>
      <c r="V654" s="3"/>
      <c r="W654" s="3"/>
      <c r="X654" s="52"/>
    </row>
    <row r="655" spans="1:24">
      <c r="A655" s="3" t="s">
        <v>1307</v>
      </c>
      <c r="B655" s="3" t="s">
        <v>14</v>
      </c>
      <c r="C655" s="3" t="s">
        <v>15</v>
      </c>
      <c r="D655" s="3" t="s">
        <v>220</v>
      </c>
      <c r="E655" s="3" t="s">
        <v>53</v>
      </c>
      <c r="F655" s="3" t="s">
        <v>54</v>
      </c>
      <c r="G655" s="3" t="s">
        <v>197</v>
      </c>
      <c r="H655" s="3" t="s">
        <v>332</v>
      </c>
      <c r="I655" s="3" t="s">
        <v>195</v>
      </c>
      <c r="J655" s="3" t="s">
        <v>225</v>
      </c>
      <c r="K655" s="3" t="s">
        <v>1253</v>
      </c>
      <c r="L655" s="52" t="s">
        <v>13</v>
      </c>
      <c r="M655" s="52" t="s">
        <v>13</v>
      </c>
      <c r="N655" s="52" t="s">
        <v>13</v>
      </c>
      <c r="O655" s="51" t="s">
        <v>13</v>
      </c>
      <c r="P655">
        <v>121</v>
      </c>
      <c r="Q655">
        <v>6.4951160000000003</v>
      </c>
      <c r="S655" s="20"/>
      <c r="T655"/>
      <c r="U655" s="3"/>
      <c r="V655" s="3"/>
      <c r="W655" s="3"/>
      <c r="X655" s="52"/>
    </row>
    <row r="656" spans="1:24">
      <c r="A656" s="3" t="s">
        <v>1423</v>
      </c>
      <c r="B656" s="3" t="s">
        <v>14</v>
      </c>
      <c r="C656" s="3" t="s">
        <v>15</v>
      </c>
      <c r="D656" s="3" t="s">
        <v>471</v>
      </c>
      <c r="E656" s="3" t="s">
        <v>53</v>
      </c>
      <c r="F656" s="3" t="s">
        <v>54</v>
      </c>
      <c r="G656" s="3" t="s">
        <v>294</v>
      </c>
      <c r="H656" s="3" t="s">
        <v>574</v>
      </c>
      <c r="I656" s="3" t="s">
        <v>40</v>
      </c>
      <c r="J656" s="3" t="s">
        <v>36</v>
      </c>
      <c r="K656" s="3" t="s">
        <v>1253</v>
      </c>
      <c r="L656" s="52" t="s">
        <v>13</v>
      </c>
      <c r="M656" s="52" t="s">
        <v>13</v>
      </c>
      <c r="N656" s="52" t="s">
        <v>13</v>
      </c>
      <c r="O656" s="51" t="s">
        <v>13</v>
      </c>
      <c r="P656">
        <v>98</v>
      </c>
      <c r="Q656">
        <v>15.175039</v>
      </c>
      <c r="S656" s="20"/>
      <c r="T656"/>
      <c r="U656" s="3"/>
      <c r="V656" s="3"/>
      <c r="W656" s="3"/>
      <c r="X656" s="52"/>
    </row>
    <row r="657" spans="1:24">
      <c r="A657" s="20" t="s">
        <v>3328</v>
      </c>
      <c r="B657" s="20" t="s">
        <v>14</v>
      </c>
      <c r="C657" s="20" t="s">
        <v>3317</v>
      </c>
      <c r="D657" s="20" t="s">
        <v>3329</v>
      </c>
      <c r="E657" s="20" t="s">
        <v>53</v>
      </c>
      <c r="F657" s="22" t="s">
        <v>54</v>
      </c>
      <c r="G657" s="20" t="s">
        <v>3330</v>
      </c>
      <c r="H657" s="21" t="s">
        <v>4722</v>
      </c>
      <c r="I657" s="20" t="s">
        <v>195</v>
      </c>
      <c r="J657" s="20" t="s">
        <v>222</v>
      </c>
      <c r="K657" s="20" t="s">
        <v>1253</v>
      </c>
      <c r="L657" s="20" t="s">
        <v>4595</v>
      </c>
      <c r="M657" s="53" t="s">
        <v>4593</v>
      </c>
      <c r="N657" s="21" t="s">
        <v>4590</v>
      </c>
      <c r="O657" s="28" t="s">
        <v>3173</v>
      </c>
      <c r="P657">
        <v>192</v>
      </c>
      <c r="Q657">
        <v>18.326084999999999</v>
      </c>
      <c r="S657" s="20"/>
      <c r="T657"/>
      <c r="U657" s="20"/>
      <c r="V657" s="20"/>
      <c r="W657" s="20"/>
      <c r="X657" s="20"/>
    </row>
    <row r="658" spans="1:24">
      <c r="A658" s="20" t="s">
        <v>3331</v>
      </c>
      <c r="B658" s="20" t="s">
        <v>14</v>
      </c>
      <c r="C658" s="20" t="s">
        <v>3317</v>
      </c>
      <c r="D658" s="20" t="s">
        <v>3329</v>
      </c>
      <c r="E658" s="20" t="s">
        <v>53</v>
      </c>
      <c r="F658" s="22" t="s">
        <v>54</v>
      </c>
      <c r="G658" s="20" t="s">
        <v>3332</v>
      </c>
      <c r="H658" s="21" t="s">
        <v>4723</v>
      </c>
      <c r="I658" s="20" t="s">
        <v>195</v>
      </c>
      <c r="J658" s="20" t="s">
        <v>222</v>
      </c>
      <c r="K658" s="20" t="s">
        <v>1253</v>
      </c>
      <c r="L658" s="20" t="s">
        <v>4595</v>
      </c>
      <c r="M658" s="53" t="s">
        <v>4593</v>
      </c>
      <c r="N658" s="21" t="s">
        <v>4590</v>
      </c>
      <c r="O658" s="28" t="s">
        <v>3173</v>
      </c>
      <c r="P658">
        <v>175</v>
      </c>
      <c r="Q658">
        <v>20.593996000000001</v>
      </c>
      <c r="S658" s="20"/>
      <c r="T658"/>
      <c r="U658" s="20"/>
      <c r="V658" s="20"/>
      <c r="W658" s="20"/>
      <c r="X658" s="20"/>
    </row>
    <row r="659" spans="1:24">
      <c r="A659" s="20" t="s">
        <v>3333</v>
      </c>
      <c r="B659" s="20" t="s">
        <v>14</v>
      </c>
      <c r="C659" s="20" t="s">
        <v>3317</v>
      </c>
      <c r="D659" s="20" t="s">
        <v>3329</v>
      </c>
      <c r="E659" s="20" t="s">
        <v>53</v>
      </c>
      <c r="F659" s="22" t="s">
        <v>54</v>
      </c>
      <c r="G659" s="20" t="s">
        <v>3334</v>
      </c>
      <c r="H659" s="21" t="s">
        <v>4724</v>
      </c>
      <c r="I659" s="20" t="s">
        <v>195</v>
      </c>
      <c r="J659" s="20" t="s">
        <v>222</v>
      </c>
      <c r="K659" s="20" t="s">
        <v>1253</v>
      </c>
      <c r="L659" s="20" t="s">
        <v>4595</v>
      </c>
      <c r="M659" s="53" t="s">
        <v>4593</v>
      </c>
      <c r="N659" s="21" t="s">
        <v>4589</v>
      </c>
      <c r="O659" s="28" t="s">
        <v>3173</v>
      </c>
      <c r="P659">
        <v>136</v>
      </c>
      <c r="Q659">
        <v>16.505269999999999</v>
      </c>
      <c r="S659" s="20"/>
      <c r="T659"/>
      <c r="U659" s="20"/>
      <c r="V659" s="20"/>
      <c r="W659" s="20"/>
      <c r="X659" s="20"/>
    </row>
    <row r="660" spans="1:24">
      <c r="A660" s="20" t="s">
        <v>3335</v>
      </c>
      <c r="B660" s="20" t="s">
        <v>14</v>
      </c>
      <c r="C660" s="20" t="s">
        <v>3317</v>
      </c>
      <c r="D660" s="20" t="s">
        <v>3329</v>
      </c>
      <c r="E660" s="20" t="s">
        <v>53</v>
      </c>
      <c r="F660" s="22" t="s">
        <v>54</v>
      </c>
      <c r="G660" s="20" t="s">
        <v>3336</v>
      </c>
      <c r="H660" s="21" t="s">
        <v>4725</v>
      </c>
      <c r="I660" s="20" t="s">
        <v>195</v>
      </c>
      <c r="J660" s="20" t="s">
        <v>222</v>
      </c>
      <c r="K660" s="20" t="s">
        <v>1253</v>
      </c>
      <c r="L660" s="20" t="s">
        <v>4595</v>
      </c>
      <c r="M660" s="53" t="s">
        <v>4593</v>
      </c>
      <c r="N660" s="21" t="s">
        <v>4589</v>
      </c>
      <c r="O660" s="28" t="s">
        <v>3173</v>
      </c>
      <c r="P660">
        <v>157</v>
      </c>
      <c r="Q660">
        <v>19.170041000000001</v>
      </c>
      <c r="S660" s="20"/>
      <c r="T660"/>
      <c r="U660" s="20"/>
      <c r="V660" s="20"/>
      <c r="W660" s="20"/>
      <c r="X660" s="20"/>
    </row>
    <row r="661" spans="1:24">
      <c r="A661" s="20" t="s">
        <v>3337</v>
      </c>
      <c r="B661" s="20" t="s">
        <v>14</v>
      </c>
      <c r="C661" s="20" t="s">
        <v>3317</v>
      </c>
      <c r="D661" s="20" t="s">
        <v>3329</v>
      </c>
      <c r="E661" s="20" t="s">
        <v>53</v>
      </c>
      <c r="F661" s="22" t="s">
        <v>54</v>
      </c>
      <c r="G661" s="20" t="s">
        <v>3338</v>
      </c>
      <c r="H661" s="21" t="s">
        <v>4740</v>
      </c>
      <c r="I661" s="20" t="s">
        <v>96</v>
      </c>
      <c r="J661" s="20" t="s">
        <v>222</v>
      </c>
      <c r="K661" s="20" t="s">
        <v>1253</v>
      </c>
      <c r="L661" s="20" t="s">
        <v>4595</v>
      </c>
      <c r="M661" s="53" t="s">
        <v>4593</v>
      </c>
      <c r="N661" s="21" t="s">
        <v>4590</v>
      </c>
      <c r="O661" s="28" t="s">
        <v>3195</v>
      </c>
      <c r="P661">
        <v>133</v>
      </c>
      <c r="Q661">
        <v>14.523591</v>
      </c>
      <c r="S661" s="20"/>
      <c r="T661"/>
      <c r="U661" s="20"/>
      <c r="V661" s="20"/>
      <c r="W661" s="20"/>
      <c r="X661" s="20"/>
    </row>
    <row r="662" spans="1:24">
      <c r="A662" s="20" t="s">
        <v>3339</v>
      </c>
      <c r="B662" s="20" t="s">
        <v>14</v>
      </c>
      <c r="C662" s="20" t="s">
        <v>3317</v>
      </c>
      <c r="D662" s="20" t="s">
        <v>3329</v>
      </c>
      <c r="E662" s="20" t="s">
        <v>53</v>
      </c>
      <c r="F662" s="22" t="s">
        <v>54</v>
      </c>
      <c r="G662" s="20" t="s">
        <v>3340</v>
      </c>
      <c r="H662" s="21" t="s">
        <v>4741</v>
      </c>
      <c r="I662" s="20" t="s">
        <v>96</v>
      </c>
      <c r="J662" s="20" t="s">
        <v>222</v>
      </c>
      <c r="K662" s="20" t="s">
        <v>1253</v>
      </c>
      <c r="L662" s="20" t="s">
        <v>4595</v>
      </c>
      <c r="M662" s="53" t="s">
        <v>4593</v>
      </c>
      <c r="N662" s="21" t="s">
        <v>4590</v>
      </c>
      <c r="O662" s="28" t="s">
        <v>3195</v>
      </c>
      <c r="P662">
        <v>130</v>
      </c>
      <c r="Q662">
        <v>15.417718000000001</v>
      </c>
      <c r="S662" s="20"/>
      <c r="T662"/>
      <c r="U662" s="20"/>
      <c r="V662" s="20"/>
      <c r="W662" s="20"/>
      <c r="X662" s="20"/>
    </row>
    <row r="663" spans="1:24">
      <c r="A663" s="20" t="s">
        <v>3343</v>
      </c>
      <c r="B663" s="20" t="s">
        <v>14</v>
      </c>
      <c r="C663" s="20" t="s">
        <v>3317</v>
      </c>
      <c r="D663" s="20" t="s">
        <v>3329</v>
      </c>
      <c r="E663" s="20" t="s">
        <v>53</v>
      </c>
      <c r="F663" s="22" t="s">
        <v>54</v>
      </c>
      <c r="G663" s="20" t="s">
        <v>3344</v>
      </c>
      <c r="H663" s="21" t="s">
        <v>4734</v>
      </c>
      <c r="I663" s="20" t="s">
        <v>131</v>
      </c>
      <c r="J663" s="20" t="s">
        <v>222</v>
      </c>
      <c r="K663" s="20" t="s">
        <v>1253</v>
      </c>
      <c r="L663" s="20" t="s">
        <v>4595</v>
      </c>
      <c r="M663" s="53" t="s">
        <v>4593</v>
      </c>
      <c r="N663" s="21" t="s">
        <v>4589</v>
      </c>
      <c r="O663" s="28" t="s">
        <v>3195</v>
      </c>
      <c r="P663">
        <v>171</v>
      </c>
      <c r="Q663">
        <v>17.312100999999998</v>
      </c>
      <c r="S663" s="20"/>
      <c r="T663"/>
      <c r="U663" s="20"/>
      <c r="V663" s="20"/>
      <c r="W663" s="20"/>
      <c r="X663" s="20"/>
    </row>
    <row r="664" spans="1:24">
      <c r="A664" s="20" t="s">
        <v>3345</v>
      </c>
      <c r="B664" s="20" t="s">
        <v>14</v>
      </c>
      <c r="C664" s="20" t="s">
        <v>3317</v>
      </c>
      <c r="D664" s="20" t="s">
        <v>3329</v>
      </c>
      <c r="E664" s="20" t="s">
        <v>53</v>
      </c>
      <c r="F664" s="22" t="s">
        <v>54</v>
      </c>
      <c r="G664" s="20" t="s">
        <v>3346</v>
      </c>
      <c r="H664" s="21" t="s">
        <v>4735</v>
      </c>
      <c r="I664" s="20" t="s">
        <v>131</v>
      </c>
      <c r="J664" s="20" t="s">
        <v>222</v>
      </c>
      <c r="K664" s="20" t="s">
        <v>1253</v>
      </c>
      <c r="L664" s="20" t="s">
        <v>4595</v>
      </c>
      <c r="M664" s="53" t="s">
        <v>4593</v>
      </c>
      <c r="N664" s="21" t="s">
        <v>4589</v>
      </c>
      <c r="O664" s="28" t="s">
        <v>3195</v>
      </c>
      <c r="P664">
        <v>150</v>
      </c>
      <c r="Q664">
        <v>16.027253999999999</v>
      </c>
      <c r="S664" s="20"/>
      <c r="T664"/>
      <c r="U664" s="20"/>
      <c r="V664" s="20"/>
      <c r="W664" s="20"/>
      <c r="X664" s="20"/>
    </row>
    <row r="665" spans="1:24">
      <c r="A665" s="20" t="s">
        <v>3349</v>
      </c>
      <c r="B665" s="20" t="s">
        <v>14</v>
      </c>
      <c r="C665" s="20" t="s">
        <v>3317</v>
      </c>
      <c r="D665" s="20" t="s">
        <v>3329</v>
      </c>
      <c r="E665" s="20" t="s">
        <v>53</v>
      </c>
      <c r="F665" s="22" t="s">
        <v>54</v>
      </c>
      <c r="G665" s="20" t="s">
        <v>3321</v>
      </c>
      <c r="H665" s="21" t="s">
        <v>4730</v>
      </c>
      <c r="I665" s="20" t="s">
        <v>40</v>
      </c>
      <c r="J665" s="20" t="s">
        <v>222</v>
      </c>
      <c r="K665" s="20" t="s">
        <v>1253</v>
      </c>
      <c r="L665" s="20" t="s">
        <v>4595</v>
      </c>
      <c r="M665" s="53" t="s">
        <v>4593</v>
      </c>
      <c r="N665" s="21" t="s">
        <v>4589</v>
      </c>
      <c r="O665" s="28" t="s">
        <v>3195</v>
      </c>
      <c r="P665">
        <v>150</v>
      </c>
      <c r="Q665">
        <v>19.587240999999999</v>
      </c>
      <c r="S665" s="20"/>
      <c r="T665"/>
      <c r="U665" s="20"/>
      <c r="V665" s="20"/>
      <c r="W665" s="20"/>
      <c r="X665" s="20"/>
    </row>
    <row r="666" spans="1:24">
      <c r="A666" s="20" t="s">
        <v>3350</v>
      </c>
      <c r="B666" s="20" t="s">
        <v>14</v>
      </c>
      <c r="C666" s="20" t="s">
        <v>3317</v>
      </c>
      <c r="D666" s="20" t="s">
        <v>3329</v>
      </c>
      <c r="E666" s="20" t="s">
        <v>53</v>
      </c>
      <c r="F666" s="22" t="s">
        <v>54</v>
      </c>
      <c r="G666" s="20" t="s">
        <v>3323</v>
      </c>
      <c r="H666" s="21" t="s">
        <v>4731</v>
      </c>
      <c r="I666" s="20" t="s">
        <v>40</v>
      </c>
      <c r="J666" s="20" t="s">
        <v>222</v>
      </c>
      <c r="K666" s="20" t="s">
        <v>1253</v>
      </c>
      <c r="L666" s="20" t="s">
        <v>4595</v>
      </c>
      <c r="M666" s="53" t="s">
        <v>4593</v>
      </c>
      <c r="N666" s="21" t="s">
        <v>4589</v>
      </c>
      <c r="O666" s="28" t="s">
        <v>3195</v>
      </c>
      <c r="P666">
        <v>147</v>
      </c>
      <c r="Q666">
        <v>17.475073999999999</v>
      </c>
      <c r="S666" s="20"/>
      <c r="T666"/>
      <c r="U666" s="20"/>
      <c r="V666" s="20"/>
      <c r="W666" s="20"/>
      <c r="X666" s="20"/>
    </row>
    <row r="667" spans="1:24">
      <c r="A667" s="20" t="s">
        <v>3351</v>
      </c>
      <c r="B667" s="20" t="s">
        <v>14</v>
      </c>
      <c r="C667" s="20" t="s">
        <v>3317</v>
      </c>
      <c r="D667" s="20" t="s">
        <v>3329</v>
      </c>
      <c r="E667" s="20" t="s">
        <v>53</v>
      </c>
      <c r="F667" s="22" t="s">
        <v>54</v>
      </c>
      <c r="G667" s="20" t="s">
        <v>3325</v>
      </c>
      <c r="H667" s="21" t="s">
        <v>4732</v>
      </c>
      <c r="I667" s="20" t="s">
        <v>40</v>
      </c>
      <c r="J667" s="20" t="s">
        <v>222</v>
      </c>
      <c r="K667" s="20" t="s">
        <v>1253</v>
      </c>
      <c r="L667" s="20" t="s">
        <v>4595</v>
      </c>
      <c r="M667" s="53" t="s">
        <v>4593</v>
      </c>
      <c r="N667" s="21" t="s">
        <v>4589</v>
      </c>
      <c r="O667" s="28" t="s">
        <v>3195</v>
      </c>
      <c r="P667">
        <v>135</v>
      </c>
      <c r="Q667">
        <v>18.582129999999999</v>
      </c>
      <c r="S667" s="20"/>
      <c r="T667"/>
      <c r="U667" s="20"/>
      <c r="V667" s="20"/>
      <c r="W667" s="20"/>
      <c r="X667" s="20"/>
    </row>
    <row r="668" spans="1:24">
      <c r="A668" s="20" t="s">
        <v>3352</v>
      </c>
      <c r="B668" s="20" t="s">
        <v>14</v>
      </c>
      <c r="C668" s="20" t="s">
        <v>3317</v>
      </c>
      <c r="D668" s="20" t="s">
        <v>3329</v>
      </c>
      <c r="E668" s="20" t="s">
        <v>53</v>
      </c>
      <c r="F668" s="22" t="s">
        <v>54</v>
      </c>
      <c r="G668" s="20" t="s">
        <v>3353</v>
      </c>
      <c r="H668" s="21" t="s">
        <v>4744</v>
      </c>
      <c r="I668" s="20" t="s">
        <v>57</v>
      </c>
      <c r="J668" s="20" t="s">
        <v>222</v>
      </c>
      <c r="K668" s="20" t="s">
        <v>1253</v>
      </c>
      <c r="L668" s="20" t="s">
        <v>4595</v>
      </c>
      <c r="M668" s="53" t="s">
        <v>4593</v>
      </c>
      <c r="N668" s="21" t="s">
        <v>4590</v>
      </c>
      <c r="O668" s="28" t="s">
        <v>3195</v>
      </c>
      <c r="P668">
        <v>151</v>
      </c>
      <c r="Q668">
        <v>17.070322999999998</v>
      </c>
      <c r="S668" s="20"/>
      <c r="T668"/>
      <c r="U668" s="20"/>
      <c r="V668" s="20"/>
      <c r="W668" s="20"/>
      <c r="X668" s="20"/>
    </row>
    <row r="669" spans="1:24">
      <c r="A669" s="20" t="s">
        <v>3354</v>
      </c>
      <c r="B669" s="20" t="s">
        <v>14</v>
      </c>
      <c r="C669" s="20" t="s">
        <v>3317</v>
      </c>
      <c r="D669" s="20" t="s">
        <v>3329</v>
      </c>
      <c r="E669" s="20" t="s">
        <v>53</v>
      </c>
      <c r="F669" s="22" t="s">
        <v>54</v>
      </c>
      <c r="G669" s="20" t="s">
        <v>3327</v>
      </c>
      <c r="H669" s="21" t="s">
        <v>4745</v>
      </c>
      <c r="I669" s="20" t="s">
        <v>57</v>
      </c>
      <c r="J669" s="20" t="s">
        <v>222</v>
      </c>
      <c r="K669" s="20" t="s">
        <v>1253</v>
      </c>
      <c r="L669" s="20" t="s">
        <v>4595</v>
      </c>
      <c r="M669" s="53" t="s">
        <v>4593</v>
      </c>
      <c r="N669" s="21" t="s">
        <v>4590</v>
      </c>
      <c r="O669" s="28" t="s">
        <v>3195</v>
      </c>
      <c r="P669">
        <v>140</v>
      </c>
      <c r="Q669">
        <v>19.082917999999999</v>
      </c>
      <c r="S669" s="20"/>
      <c r="T669"/>
      <c r="U669" s="20"/>
      <c r="V669" s="20"/>
      <c r="W669" s="20"/>
      <c r="X669" s="20"/>
    </row>
    <row r="670" spans="1:24">
      <c r="A670" s="3" t="s">
        <v>3355</v>
      </c>
      <c r="B670" s="3" t="s">
        <v>14</v>
      </c>
      <c r="C670" s="3" t="s">
        <v>3317</v>
      </c>
      <c r="D670" s="3" t="s">
        <v>3356</v>
      </c>
      <c r="E670" s="3" t="s">
        <v>53</v>
      </c>
      <c r="F670" s="4" t="s">
        <v>54</v>
      </c>
      <c r="G670" s="3" t="s">
        <v>3357</v>
      </c>
      <c r="H670" t="s">
        <v>4726</v>
      </c>
      <c r="I670" s="3" t="s">
        <v>21</v>
      </c>
      <c r="J670" s="3" t="s">
        <v>225</v>
      </c>
      <c r="K670" s="3" t="s">
        <v>1253</v>
      </c>
      <c r="L670" s="3" t="s">
        <v>4592</v>
      </c>
      <c r="M670" s="2" t="s">
        <v>4593</v>
      </c>
      <c r="N670" t="s">
        <v>4589</v>
      </c>
      <c r="O670" s="51" t="s">
        <v>3195</v>
      </c>
      <c r="P670">
        <v>187</v>
      </c>
      <c r="Q670">
        <v>18.412465000000001</v>
      </c>
      <c r="S670" s="20"/>
      <c r="T670"/>
      <c r="U670" s="3"/>
      <c r="V670" s="3"/>
      <c r="W670" s="3"/>
      <c r="X670" s="3"/>
    </row>
    <row r="671" spans="1:24">
      <c r="A671" s="3" t="s">
        <v>3358</v>
      </c>
      <c r="B671" s="3" t="s">
        <v>14</v>
      </c>
      <c r="C671" s="3" t="s">
        <v>3317</v>
      </c>
      <c r="D671" s="3" t="s">
        <v>3356</v>
      </c>
      <c r="E671" s="3" t="s">
        <v>53</v>
      </c>
      <c r="F671" s="4" t="s">
        <v>54</v>
      </c>
      <c r="G671" s="3" t="s">
        <v>3359</v>
      </c>
      <c r="H671" t="s">
        <v>4727</v>
      </c>
      <c r="I671" s="3" t="s">
        <v>21</v>
      </c>
      <c r="J671" s="3" t="s">
        <v>225</v>
      </c>
      <c r="K671" s="3" t="s">
        <v>1253</v>
      </c>
      <c r="L671" s="3" t="s">
        <v>4592</v>
      </c>
      <c r="M671" s="2" t="s">
        <v>4593</v>
      </c>
      <c r="N671" t="s">
        <v>4589</v>
      </c>
      <c r="O671" s="51" t="s">
        <v>3195</v>
      </c>
      <c r="P671">
        <v>174</v>
      </c>
      <c r="Q671">
        <v>19.738709</v>
      </c>
      <c r="S671" s="20"/>
      <c r="T671"/>
      <c r="U671" s="3"/>
      <c r="V671" s="3"/>
      <c r="W671" s="3"/>
      <c r="X671" s="3"/>
    </row>
    <row r="672" spans="1:24">
      <c r="A672" s="3" t="s">
        <v>3360</v>
      </c>
      <c r="B672" s="3" t="s">
        <v>14</v>
      </c>
      <c r="C672" s="3" t="s">
        <v>3317</v>
      </c>
      <c r="D672" s="3" t="s">
        <v>3356</v>
      </c>
      <c r="E672" s="3" t="s">
        <v>53</v>
      </c>
      <c r="F672" s="4" t="s">
        <v>54</v>
      </c>
      <c r="G672" s="3" t="s">
        <v>3346</v>
      </c>
      <c r="H672" t="s">
        <v>4736</v>
      </c>
      <c r="I672" s="3" t="s">
        <v>131</v>
      </c>
      <c r="J672" s="3" t="s">
        <v>225</v>
      </c>
      <c r="K672" s="3" t="s">
        <v>1253</v>
      </c>
      <c r="L672" s="3" t="s">
        <v>4592</v>
      </c>
      <c r="M672" s="2" t="s">
        <v>4593</v>
      </c>
      <c r="N672" t="s">
        <v>4590</v>
      </c>
      <c r="O672" s="51" t="s">
        <v>3195</v>
      </c>
      <c r="P672">
        <v>194</v>
      </c>
      <c r="Q672">
        <v>20.681241</v>
      </c>
      <c r="S672" s="20"/>
      <c r="T672"/>
      <c r="U672" s="3"/>
      <c r="V672" s="3"/>
      <c r="W672" s="3"/>
      <c r="X672" s="3"/>
    </row>
    <row r="673" spans="1:24">
      <c r="A673" s="3" t="s">
        <v>3361</v>
      </c>
      <c r="B673" s="3" t="s">
        <v>14</v>
      </c>
      <c r="C673" s="3" t="s">
        <v>3317</v>
      </c>
      <c r="D673" s="3" t="s">
        <v>3356</v>
      </c>
      <c r="E673" s="3" t="s">
        <v>53</v>
      </c>
      <c r="F673" s="4" t="s">
        <v>54</v>
      </c>
      <c r="G673" s="3" t="s">
        <v>3348</v>
      </c>
      <c r="H673" t="s">
        <v>4737</v>
      </c>
      <c r="I673" s="3" t="s">
        <v>131</v>
      </c>
      <c r="J673" s="3" t="s">
        <v>225</v>
      </c>
      <c r="K673" s="3" t="s">
        <v>1253</v>
      </c>
      <c r="L673" s="3" t="s">
        <v>4592</v>
      </c>
      <c r="M673" s="2" t="s">
        <v>4593</v>
      </c>
      <c r="N673" t="s">
        <v>4590</v>
      </c>
      <c r="O673" s="51" t="s">
        <v>3195</v>
      </c>
      <c r="P673">
        <v>136</v>
      </c>
      <c r="Q673">
        <v>7.278778</v>
      </c>
      <c r="S673" s="20"/>
      <c r="T673"/>
      <c r="U673" s="3"/>
      <c r="V673" s="3"/>
      <c r="W673" s="3"/>
      <c r="X673" s="3"/>
    </row>
    <row r="674" spans="1:24">
      <c r="A674" s="3" t="s">
        <v>3362</v>
      </c>
      <c r="B674" s="3" t="s">
        <v>14</v>
      </c>
      <c r="C674" s="3" t="s">
        <v>3317</v>
      </c>
      <c r="D674" s="3" t="s">
        <v>3356</v>
      </c>
      <c r="E674" s="3" t="s">
        <v>53</v>
      </c>
      <c r="F674" s="4" t="s">
        <v>54</v>
      </c>
      <c r="G674" s="3" t="s">
        <v>3363</v>
      </c>
      <c r="H674" t="s">
        <v>4746</v>
      </c>
      <c r="I674" s="3" t="s">
        <v>57</v>
      </c>
      <c r="J674" s="3" t="s">
        <v>225</v>
      </c>
      <c r="K674" s="3" t="s">
        <v>1253</v>
      </c>
      <c r="L674" s="3" t="s">
        <v>4592</v>
      </c>
      <c r="M674" s="2" t="s">
        <v>4593</v>
      </c>
      <c r="N674" t="s">
        <v>4590</v>
      </c>
      <c r="O674" s="51" t="s">
        <v>3195</v>
      </c>
      <c r="P674">
        <v>182</v>
      </c>
      <c r="Q674">
        <v>19.921669000000001</v>
      </c>
      <c r="S674" s="20"/>
      <c r="T674"/>
      <c r="U674" s="3"/>
      <c r="V674" s="3"/>
      <c r="W674" s="3"/>
      <c r="X674" s="3"/>
    </row>
    <row r="675" spans="1:24">
      <c r="A675" s="3" t="s">
        <v>3364</v>
      </c>
      <c r="B675" s="3" t="s">
        <v>14</v>
      </c>
      <c r="C675" s="3" t="s">
        <v>3317</v>
      </c>
      <c r="D675" s="3" t="s">
        <v>3356</v>
      </c>
      <c r="E675" s="3" t="s">
        <v>53</v>
      </c>
      <c r="F675" s="4" t="s">
        <v>54</v>
      </c>
      <c r="G675" s="3" t="s">
        <v>3365</v>
      </c>
      <c r="H675" t="s">
        <v>4747</v>
      </c>
      <c r="I675" s="3" t="s">
        <v>57</v>
      </c>
      <c r="J675" s="3" t="s">
        <v>225</v>
      </c>
      <c r="K675" s="3" t="s">
        <v>1253</v>
      </c>
      <c r="L675" s="3" t="s">
        <v>4592</v>
      </c>
      <c r="M675" s="2" t="s">
        <v>4593</v>
      </c>
      <c r="N675" t="s">
        <v>4590</v>
      </c>
      <c r="O675" s="51" t="s">
        <v>3195</v>
      </c>
      <c r="P675">
        <v>185</v>
      </c>
      <c r="Q675">
        <v>22.770256</v>
      </c>
      <c r="S675" s="20"/>
      <c r="T675"/>
      <c r="U675" s="3"/>
      <c r="V675" s="3"/>
      <c r="W675" s="3"/>
      <c r="X675" s="3"/>
    </row>
    <row r="676" spans="1:24">
      <c r="A676" s="3" t="s">
        <v>3366</v>
      </c>
      <c r="B676" s="3" t="s">
        <v>14</v>
      </c>
      <c r="C676" s="3" t="s">
        <v>3317</v>
      </c>
      <c r="D676" s="3" t="s">
        <v>3356</v>
      </c>
      <c r="E676" s="3" t="s">
        <v>53</v>
      </c>
      <c r="F676" s="4" t="s">
        <v>54</v>
      </c>
      <c r="G676" s="3" t="s">
        <v>3367</v>
      </c>
      <c r="H676" t="s">
        <v>4742</v>
      </c>
      <c r="I676" s="3" t="s">
        <v>96</v>
      </c>
      <c r="J676" s="3" t="s">
        <v>225</v>
      </c>
      <c r="K676" s="3" t="s">
        <v>1253</v>
      </c>
      <c r="L676" s="3" t="s">
        <v>4592</v>
      </c>
      <c r="M676" s="2" t="s">
        <v>4593</v>
      </c>
      <c r="N676" t="s">
        <v>4589</v>
      </c>
      <c r="O676" s="51" t="s">
        <v>3195</v>
      </c>
      <c r="P676">
        <v>136</v>
      </c>
      <c r="Q676">
        <v>10.324102</v>
      </c>
      <c r="S676" s="20"/>
      <c r="T676"/>
      <c r="U676" s="3"/>
      <c r="V676" s="3"/>
      <c r="W676" s="3"/>
      <c r="X676" s="3"/>
    </row>
    <row r="677" spans="1:24">
      <c r="A677" s="3" t="s">
        <v>3368</v>
      </c>
      <c r="B677" s="3" t="s">
        <v>14</v>
      </c>
      <c r="C677" s="3" t="s">
        <v>3317</v>
      </c>
      <c r="D677" s="3" t="s">
        <v>3356</v>
      </c>
      <c r="E677" s="3" t="s">
        <v>53</v>
      </c>
      <c r="F677" s="4" t="s">
        <v>54</v>
      </c>
      <c r="G677" s="3" t="s">
        <v>3369</v>
      </c>
      <c r="H677" t="s">
        <v>4743</v>
      </c>
      <c r="I677" s="3" t="s">
        <v>96</v>
      </c>
      <c r="J677" s="3" t="s">
        <v>225</v>
      </c>
      <c r="K677" s="3" t="s">
        <v>1253</v>
      </c>
      <c r="L677" s="3" t="s">
        <v>4592</v>
      </c>
      <c r="M677" s="2" t="s">
        <v>4593</v>
      </c>
      <c r="N677" t="s">
        <v>4589</v>
      </c>
      <c r="O677" s="51" t="s">
        <v>3195</v>
      </c>
      <c r="P677">
        <v>149</v>
      </c>
      <c r="Q677">
        <v>6.5792450000000002</v>
      </c>
      <c r="S677" s="20"/>
      <c r="T677"/>
      <c r="U677" s="3"/>
      <c r="V677" s="3"/>
      <c r="W677" s="3"/>
      <c r="X677" s="3"/>
    </row>
    <row r="678" spans="1:24">
      <c r="A678" s="3" t="s">
        <v>3370</v>
      </c>
      <c r="B678" s="3" t="s">
        <v>14</v>
      </c>
      <c r="C678" s="3" t="s">
        <v>3317</v>
      </c>
      <c r="D678" s="3" t="s">
        <v>3356</v>
      </c>
      <c r="E678" s="3" t="s">
        <v>53</v>
      </c>
      <c r="F678" s="4" t="s">
        <v>54</v>
      </c>
      <c r="G678" s="4" t="s">
        <v>3371</v>
      </c>
      <c r="H678" t="s">
        <v>4720</v>
      </c>
      <c r="I678" s="3" t="s">
        <v>182</v>
      </c>
      <c r="J678" s="3" t="s">
        <v>225</v>
      </c>
      <c r="K678" s="3" t="s">
        <v>1253</v>
      </c>
      <c r="L678" s="3" t="s">
        <v>4592</v>
      </c>
      <c r="M678" s="2" t="s">
        <v>4593</v>
      </c>
      <c r="N678" t="s">
        <v>4589</v>
      </c>
      <c r="O678" s="51" t="s">
        <v>3195</v>
      </c>
      <c r="P678">
        <v>138</v>
      </c>
      <c r="Q678">
        <v>12.591801</v>
      </c>
      <c r="S678" s="20"/>
      <c r="T678"/>
      <c r="U678" s="3"/>
      <c r="V678" s="3"/>
      <c r="W678" s="3"/>
      <c r="X678" s="3"/>
    </row>
    <row r="679" spans="1:24">
      <c r="A679" s="3" t="s">
        <v>3372</v>
      </c>
      <c r="B679" s="3" t="s">
        <v>14</v>
      </c>
      <c r="C679" s="3" t="s">
        <v>3317</v>
      </c>
      <c r="D679" s="3" t="s">
        <v>3356</v>
      </c>
      <c r="E679" s="3" t="s">
        <v>53</v>
      </c>
      <c r="F679" s="4" t="s">
        <v>54</v>
      </c>
      <c r="G679" s="4" t="s">
        <v>3373</v>
      </c>
      <c r="H679" t="s">
        <v>4721</v>
      </c>
      <c r="I679" s="3" t="s">
        <v>182</v>
      </c>
      <c r="J679" s="3" t="s">
        <v>225</v>
      </c>
      <c r="K679" s="3" t="s">
        <v>1253</v>
      </c>
      <c r="L679" s="3" t="s">
        <v>4592</v>
      </c>
      <c r="M679" s="2" t="s">
        <v>4593</v>
      </c>
      <c r="N679" t="s">
        <v>4589</v>
      </c>
      <c r="O679" s="51" t="s">
        <v>3195</v>
      </c>
      <c r="P679">
        <v>142</v>
      </c>
      <c r="Q679">
        <v>6.0490890000000004</v>
      </c>
      <c r="S679" s="20"/>
      <c r="T679"/>
      <c r="U679" s="3"/>
      <c r="V679" s="3"/>
      <c r="W679" s="3"/>
      <c r="X679" s="3"/>
    </row>
    <row r="680" spans="1:24">
      <c r="A680" s="3" t="s">
        <v>3374</v>
      </c>
      <c r="B680" s="3" t="s">
        <v>14</v>
      </c>
      <c r="C680" s="3" t="s">
        <v>3317</v>
      </c>
      <c r="D680" s="3" t="s">
        <v>3356</v>
      </c>
      <c r="E680" s="3" t="s">
        <v>53</v>
      </c>
      <c r="F680" s="4" t="s">
        <v>54</v>
      </c>
      <c r="G680" s="4" t="s">
        <v>3321</v>
      </c>
      <c r="H680" t="s">
        <v>4728</v>
      </c>
      <c r="I680" s="3" t="s">
        <v>40</v>
      </c>
      <c r="J680" s="3" t="s">
        <v>225</v>
      </c>
      <c r="K680" s="3" t="s">
        <v>1253</v>
      </c>
      <c r="L680" s="3" t="s">
        <v>4592</v>
      </c>
      <c r="M680" s="2" t="s">
        <v>4593</v>
      </c>
      <c r="N680" t="s">
        <v>4590</v>
      </c>
      <c r="O680" s="51" t="s">
        <v>3195</v>
      </c>
      <c r="P680">
        <v>198</v>
      </c>
      <c r="Q680">
        <v>17.066262999999999</v>
      </c>
      <c r="S680" s="20"/>
      <c r="T680"/>
      <c r="U680" s="3"/>
      <c r="V680" s="3"/>
      <c r="W680" s="3"/>
      <c r="X680" s="3"/>
    </row>
    <row r="681" spans="1:24">
      <c r="A681" s="3" t="s">
        <v>3375</v>
      </c>
      <c r="B681" s="3" t="s">
        <v>14</v>
      </c>
      <c r="C681" s="3" t="s">
        <v>3317</v>
      </c>
      <c r="D681" s="3" t="s">
        <v>3356</v>
      </c>
      <c r="E681" s="3" t="s">
        <v>53</v>
      </c>
      <c r="F681" s="4" t="s">
        <v>54</v>
      </c>
      <c r="G681" s="4" t="s">
        <v>3323</v>
      </c>
      <c r="H681" t="s">
        <v>4729</v>
      </c>
      <c r="I681" s="3" t="s">
        <v>40</v>
      </c>
      <c r="J681" s="3" t="s">
        <v>225</v>
      </c>
      <c r="K681" s="3" t="s">
        <v>1253</v>
      </c>
      <c r="L681" s="3" t="s">
        <v>4592</v>
      </c>
      <c r="M681" s="2" t="s">
        <v>4593</v>
      </c>
      <c r="N681" t="s">
        <v>4590</v>
      </c>
      <c r="O681" s="51" t="s">
        <v>3195</v>
      </c>
      <c r="P681">
        <v>168</v>
      </c>
      <c r="Q681">
        <v>19.866423000000001</v>
      </c>
      <c r="S681" s="20"/>
      <c r="T681"/>
      <c r="U681" s="3"/>
      <c r="V681" s="3"/>
      <c r="W681" s="3"/>
      <c r="X681" s="3"/>
    </row>
    <row r="682" spans="1:24">
      <c r="A682" s="3" t="s">
        <v>3376</v>
      </c>
      <c r="B682" s="3" t="s">
        <v>14</v>
      </c>
      <c r="C682" s="3" t="s">
        <v>3317</v>
      </c>
      <c r="D682" s="3" t="s">
        <v>3356</v>
      </c>
      <c r="E682" s="3" t="s">
        <v>53</v>
      </c>
      <c r="F682" s="4" t="s">
        <v>54</v>
      </c>
      <c r="G682" s="4" t="s">
        <v>4664</v>
      </c>
      <c r="H682" t="s">
        <v>4733</v>
      </c>
      <c r="I682" s="3" t="s">
        <v>40</v>
      </c>
      <c r="J682" s="3" t="s">
        <v>225</v>
      </c>
      <c r="K682" s="3" t="s">
        <v>1253</v>
      </c>
      <c r="L682" s="3" t="s">
        <v>4592</v>
      </c>
      <c r="M682" s="2" t="s">
        <v>4593</v>
      </c>
      <c r="N682" t="s">
        <v>4590</v>
      </c>
      <c r="O682" s="51" t="s">
        <v>3195</v>
      </c>
      <c r="P682">
        <v>203</v>
      </c>
      <c r="Q682">
        <v>11.950892</v>
      </c>
      <c r="S682" s="20"/>
      <c r="T682"/>
      <c r="U682" s="3"/>
      <c r="V682" s="3"/>
      <c r="W682" s="3"/>
      <c r="X682" s="3"/>
    </row>
    <row r="683" spans="1:24">
      <c r="A683" s="3" t="s">
        <v>3377</v>
      </c>
      <c r="B683" s="3" t="s">
        <v>14</v>
      </c>
      <c r="C683" s="3" t="s">
        <v>3317</v>
      </c>
      <c r="D683" s="3" t="s">
        <v>3356</v>
      </c>
      <c r="E683" s="3" t="s">
        <v>53</v>
      </c>
      <c r="F683" s="4" t="s">
        <v>54</v>
      </c>
      <c r="G683" s="4" t="s">
        <v>3353</v>
      </c>
      <c r="H683" t="s">
        <v>4748</v>
      </c>
      <c r="I683" s="3" t="s">
        <v>57</v>
      </c>
      <c r="J683" s="3" t="s">
        <v>36</v>
      </c>
      <c r="K683" s="3" t="s">
        <v>1253</v>
      </c>
      <c r="L683" s="3" t="s">
        <v>4597</v>
      </c>
      <c r="M683" s="3" t="s">
        <v>4598</v>
      </c>
      <c r="N683" t="s">
        <v>4590</v>
      </c>
      <c r="O683" t="s">
        <v>3195</v>
      </c>
      <c r="P683">
        <v>189</v>
      </c>
      <c r="Q683">
        <v>12.425905999999999</v>
      </c>
      <c r="S683" s="20"/>
      <c r="T683"/>
      <c r="U683" s="3"/>
      <c r="V683" s="3"/>
      <c r="W683" s="3"/>
      <c r="X683" s="3"/>
    </row>
    <row r="684" spans="1:24">
      <c r="A684" s="3" t="s">
        <v>3378</v>
      </c>
      <c r="B684" s="3" t="s">
        <v>14</v>
      </c>
      <c r="C684" s="3" t="s">
        <v>3317</v>
      </c>
      <c r="D684" s="3" t="s">
        <v>3356</v>
      </c>
      <c r="E684" s="3" t="s">
        <v>53</v>
      </c>
      <c r="F684" s="4" t="s">
        <v>54</v>
      </c>
      <c r="G684" s="4" t="s">
        <v>3327</v>
      </c>
      <c r="H684" t="s">
        <v>4749</v>
      </c>
      <c r="I684" s="3" t="s">
        <v>57</v>
      </c>
      <c r="J684" s="3" t="s">
        <v>36</v>
      </c>
      <c r="K684" s="3" t="s">
        <v>1253</v>
      </c>
      <c r="L684" s="3" t="s">
        <v>4597</v>
      </c>
      <c r="M684" s="3" t="s">
        <v>4598</v>
      </c>
      <c r="N684" t="s">
        <v>4590</v>
      </c>
      <c r="O684" t="s">
        <v>3195</v>
      </c>
      <c r="P684">
        <v>152</v>
      </c>
      <c r="Q684">
        <v>16.514406999999999</v>
      </c>
      <c r="S684" s="20"/>
      <c r="T684"/>
      <c r="U684" s="3"/>
      <c r="V684" s="3"/>
      <c r="W684" s="3"/>
      <c r="X684" s="3"/>
    </row>
    <row r="685" spans="1:24">
      <c r="A685" s="3" t="s">
        <v>3379</v>
      </c>
      <c r="B685" s="3" t="s">
        <v>14</v>
      </c>
      <c r="C685" s="3" t="s">
        <v>3317</v>
      </c>
      <c r="D685" s="3" t="s">
        <v>3356</v>
      </c>
      <c r="E685" s="3" t="s">
        <v>53</v>
      </c>
      <c r="F685" s="4" t="s">
        <v>54</v>
      </c>
      <c r="G685" s="4" t="s">
        <v>3346</v>
      </c>
      <c r="H685" t="s">
        <v>4738</v>
      </c>
      <c r="I685" s="3" t="s">
        <v>131</v>
      </c>
      <c r="J685" s="3" t="s">
        <v>36</v>
      </c>
      <c r="K685" s="3" t="s">
        <v>1253</v>
      </c>
      <c r="L685" s="3" t="s">
        <v>4597</v>
      </c>
      <c r="M685" s="3" t="s">
        <v>4598</v>
      </c>
      <c r="N685" t="s">
        <v>4590</v>
      </c>
      <c r="O685" t="s">
        <v>3195</v>
      </c>
      <c r="P685">
        <v>155</v>
      </c>
      <c r="Q685">
        <v>13.024894</v>
      </c>
      <c r="S685" s="20"/>
      <c r="T685"/>
      <c r="U685" s="3"/>
      <c r="V685" s="3"/>
      <c r="W685" s="3"/>
      <c r="X685" s="3"/>
    </row>
    <row r="686" spans="1:24">
      <c r="A686" s="3" t="s">
        <v>3380</v>
      </c>
      <c r="B686" s="3" t="s">
        <v>14</v>
      </c>
      <c r="C686" s="3" t="s">
        <v>3317</v>
      </c>
      <c r="D686" s="3" t="s">
        <v>3356</v>
      </c>
      <c r="E686" s="3" t="s">
        <v>53</v>
      </c>
      <c r="F686" s="4" t="s">
        <v>54</v>
      </c>
      <c r="G686" s="4" t="s">
        <v>3348</v>
      </c>
      <c r="H686" t="s">
        <v>4739</v>
      </c>
      <c r="I686" s="3" t="s">
        <v>131</v>
      </c>
      <c r="J686" s="3" t="s">
        <v>36</v>
      </c>
      <c r="K686" s="3" t="s">
        <v>1253</v>
      </c>
      <c r="L686" s="3" t="s">
        <v>4597</v>
      </c>
      <c r="M686" s="3" t="s">
        <v>4598</v>
      </c>
      <c r="N686" t="s">
        <v>4590</v>
      </c>
      <c r="O686" t="s">
        <v>3195</v>
      </c>
      <c r="P686">
        <v>164</v>
      </c>
      <c r="Q686">
        <v>8.3416569999999997</v>
      </c>
      <c r="S686" s="20"/>
      <c r="T686"/>
      <c r="U686" s="3"/>
      <c r="V686" s="3"/>
      <c r="W686" s="3"/>
      <c r="X686" s="3"/>
    </row>
    <row r="687" spans="1:24">
      <c r="A687" s="3" t="s">
        <v>1497</v>
      </c>
      <c r="B687" s="3" t="s">
        <v>14</v>
      </c>
      <c r="C687" s="3" t="s">
        <v>15</v>
      </c>
      <c r="D687" s="3" t="s">
        <v>603</v>
      </c>
      <c r="E687" s="3" t="s">
        <v>53</v>
      </c>
      <c r="F687" s="3" t="s">
        <v>54</v>
      </c>
      <c r="G687" s="3" t="s">
        <v>294</v>
      </c>
      <c r="H687" s="3" t="s">
        <v>722</v>
      </c>
      <c r="I687" s="3" t="s">
        <v>131</v>
      </c>
      <c r="J687" s="3" t="s">
        <v>36</v>
      </c>
      <c r="K687" s="3" t="s">
        <v>1253</v>
      </c>
      <c r="L687" s="52" t="s">
        <v>13</v>
      </c>
      <c r="M687" s="52" t="s">
        <v>13</v>
      </c>
      <c r="N687" s="52" t="s">
        <v>13</v>
      </c>
      <c r="O687" s="51" t="s">
        <v>13</v>
      </c>
      <c r="P687">
        <v>117</v>
      </c>
      <c r="Q687">
        <v>9.1305370000000003</v>
      </c>
      <c r="S687" s="20"/>
      <c r="T687"/>
      <c r="U687" s="3"/>
      <c r="V687" s="3"/>
      <c r="W687" s="3"/>
      <c r="X687" s="52"/>
    </row>
    <row r="688" spans="1:24">
      <c r="A688" s="3" t="s">
        <v>1619</v>
      </c>
      <c r="B688" s="3" t="s">
        <v>14</v>
      </c>
      <c r="C688" s="3" t="s">
        <v>15</v>
      </c>
      <c r="D688" s="3" t="s">
        <v>968</v>
      </c>
      <c r="E688" s="3" t="s">
        <v>53</v>
      </c>
      <c r="F688" s="3" t="s">
        <v>54</v>
      </c>
      <c r="G688" s="3" t="s">
        <v>55</v>
      </c>
      <c r="H688" s="3" t="s">
        <v>969</v>
      </c>
      <c r="I688" s="4" t="s">
        <v>40</v>
      </c>
      <c r="J688" s="3" t="s">
        <v>36</v>
      </c>
      <c r="K688" s="3" t="s">
        <v>1253</v>
      </c>
      <c r="L688" s="52" t="s">
        <v>13</v>
      </c>
      <c r="M688" s="52" t="s">
        <v>13</v>
      </c>
      <c r="N688" s="52" t="s">
        <v>13</v>
      </c>
      <c r="O688" s="51" t="s">
        <v>13</v>
      </c>
      <c r="P688">
        <v>93</v>
      </c>
      <c r="Q688">
        <v>8.2805300000000006</v>
      </c>
      <c r="S688" s="20"/>
      <c r="T688"/>
      <c r="U688" s="4"/>
      <c r="V688" s="3"/>
      <c r="W688" s="3"/>
      <c r="X688" s="52"/>
    </row>
    <row r="689" spans="1:24">
      <c r="A689" s="3" t="s">
        <v>1620</v>
      </c>
      <c r="B689" s="3" t="s">
        <v>14</v>
      </c>
      <c r="C689" s="3" t="s">
        <v>15</v>
      </c>
      <c r="D689" s="3" t="s">
        <v>968</v>
      </c>
      <c r="E689" s="3" t="s">
        <v>53</v>
      </c>
      <c r="F689" s="3" t="s">
        <v>54</v>
      </c>
      <c r="G689" s="3" t="s">
        <v>59</v>
      </c>
      <c r="H689" s="3" t="s">
        <v>971</v>
      </c>
      <c r="I689" s="4" t="s">
        <v>40</v>
      </c>
      <c r="J689" s="3" t="s">
        <v>222</v>
      </c>
      <c r="K689" s="3" t="s">
        <v>1253</v>
      </c>
      <c r="L689" s="52" t="s">
        <v>13</v>
      </c>
      <c r="M689" s="52" t="s">
        <v>13</v>
      </c>
      <c r="N689" s="52" t="s">
        <v>13</v>
      </c>
      <c r="O689" s="51" t="s">
        <v>13</v>
      </c>
      <c r="P689">
        <v>107</v>
      </c>
      <c r="Q689">
        <v>10.906527000000001</v>
      </c>
      <c r="S689" s="20"/>
      <c r="T689"/>
      <c r="U689" s="4"/>
      <c r="V689" s="3"/>
      <c r="W689" s="3"/>
      <c r="X689" s="52"/>
    </row>
    <row r="690" spans="1:24">
      <c r="A690" s="3" t="s">
        <v>1621</v>
      </c>
      <c r="B690" s="3" t="s">
        <v>14</v>
      </c>
      <c r="C690" s="3" t="s">
        <v>15</v>
      </c>
      <c r="D690" s="3" t="s">
        <v>968</v>
      </c>
      <c r="E690" s="3" t="s">
        <v>53</v>
      </c>
      <c r="F690" s="3" t="s">
        <v>54</v>
      </c>
      <c r="G690" s="3" t="s">
        <v>62</v>
      </c>
      <c r="H690" s="3" t="s">
        <v>973</v>
      </c>
      <c r="I690" s="4" t="s">
        <v>40</v>
      </c>
      <c r="J690" s="3" t="s">
        <v>225</v>
      </c>
      <c r="K690" s="3" t="s">
        <v>1253</v>
      </c>
      <c r="L690" s="52" t="s">
        <v>13</v>
      </c>
      <c r="M690" s="52" t="s">
        <v>13</v>
      </c>
      <c r="N690" s="52" t="s">
        <v>13</v>
      </c>
      <c r="O690" s="51" t="s">
        <v>13</v>
      </c>
      <c r="P690">
        <v>90</v>
      </c>
      <c r="Q690">
        <v>7.5996589999999999</v>
      </c>
      <c r="S690" s="20"/>
      <c r="T690"/>
      <c r="U690" s="4"/>
      <c r="V690" s="3"/>
      <c r="W690" s="3"/>
      <c r="X690" s="52"/>
    </row>
    <row r="691" spans="1:24">
      <c r="A691" s="3" t="s">
        <v>1622</v>
      </c>
      <c r="B691" s="3" t="s">
        <v>14</v>
      </c>
      <c r="C691" s="3" t="s">
        <v>15</v>
      </c>
      <c r="D691" s="3" t="s">
        <v>968</v>
      </c>
      <c r="E691" s="3" t="s">
        <v>53</v>
      </c>
      <c r="F691" s="3" t="s">
        <v>54</v>
      </c>
      <c r="G691" s="3" t="s">
        <v>65</v>
      </c>
      <c r="H691" s="3" t="s">
        <v>975</v>
      </c>
      <c r="I691" s="4" t="s">
        <v>21</v>
      </c>
      <c r="J691" s="3" t="s">
        <v>36</v>
      </c>
      <c r="K691" s="3" t="s">
        <v>1253</v>
      </c>
      <c r="L691" s="52" t="s">
        <v>13</v>
      </c>
      <c r="M691" s="52" t="s">
        <v>13</v>
      </c>
      <c r="N691" s="52" t="s">
        <v>13</v>
      </c>
      <c r="O691" s="51" t="s">
        <v>13</v>
      </c>
      <c r="P691">
        <v>85</v>
      </c>
      <c r="Q691">
        <v>8.1927900000000005</v>
      </c>
      <c r="S691" s="20"/>
      <c r="T691"/>
      <c r="U691" s="4"/>
      <c r="V691" s="3"/>
      <c r="W691" s="3"/>
      <c r="X691" s="52"/>
    </row>
    <row r="692" spans="1:24">
      <c r="A692" s="3" t="s">
        <v>1623</v>
      </c>
      <c r="B692" s="3" t="s">
        <v>14</v>
      </c>
      <c r="C692" s="3" t="s">
        <v>15</v>
      </c>
      <c r="D692" s="3" t="s">
        <v>968</v>
      </c>
      <c r="E692" s="3" t="s">
        <v>53</v>
      </c>
      <c r="F692" s="3" t="s">
        <v>54</v>
      </c>
      <c r="G692" s="3" t="s">
        <v>68</v>
      </c>
      <c r="H692" s="3" t="s">
        <v>977</v>
      </c>
      <c r="I692" s="4" t="s">
        <v>21</v>
      </c>
      <c r="J692" s="3" t="s">
        <v>222</v>
      </c>
      <c r="K692" s="3" t="s">
        <v>1253</v>
      </c>
      <c r="L692" s="52" t="s">
        <v>13</v>
      </c>
      <c r="M692" s="52" t="s">
        <v>13</v>
      </c>
      <c r="N692" s="52" t="s">
        <v>13</v>
      </c>
      <c r="O692" s="51" t="s">
        <v>13</v>
      </c>
      <c r="P692">
        <v>85</v>
      </c>
      <c r="Q692">
        <v>8.4646860000000004</v>
      </c>
      <c r="S692" s="20"/>
      <c r="T692"/>
      <c r="U692" s="4"/>
      <c r="V692" s="3"/>
      <c r="W692" s="3"/>
      <c r="X692" s="52"/>
    </row>
    <row r="693" spans="1:24">
      <c r="A693" s="3" t="s">
        <v>1624</v>
      </c>
      <c r="B693" s="3" t="s">
        <v>14</v>
      </c>
      <c r="C693" s="3" t="s">
        <v>15</v>
      </c>
      <c r="D693" s="3" t="s">
        <v>968</v>
      </c>
      <c r="E693" s="3" t="s">
        <v>53</v>
      </c>
      <c r="F693" s="3" t="s">
        <v>54</v>
      </c>
      <c r="G693" s="3" t="s">
        <v>72</v>
      </c>
      <c r="H693" s="3" t="s">
        <v>979</v>
      </c>
      <c r="I693" s="4" t="s">
        <v>21</v>
      </c>
      <c r="J693" s="3" t="s">
        <v>225</v>
      </c>
      <c r="K693" s="3" t="s">
        <v>1253</v>
      </c>
      <c r="L693" s="52" t="s">
        <v>13</v>
      </c>
      <c r="M693" s="52" t="s">
        <v>13</v>
      </c>
      <c r="N693" s="52" t="s">
        <v>13</v>
      </c>
      <c r="O693" s="51" t="s">
        <v>13</v>
      </c>
      <c r="P693">
        <v>100</v>
      </c>
      <c r="Q693">
        <v>5.2292249999999996</v>
      </c>
      <c r="S693" s="20"/>
      <c r="T693"/>
      <c r="U693" s="4"/>
      <c r="V693" s="3"/>
      <c r="W693" s="3"/>
      <c r="X693" s="52"/>
    </row>
    <row r="694" spans="1:24">
      <c r="A694" s="3" t="s">
        <v>1625</v>
      </c>
      <c r="B694" s="3" t="s">
        <v>14</v>
      </c>
      <c r="C694" s="3" t="s">
        <v>15</v>
      </c>
      <c r="D694" s="3" t="s">
        <v>968</v>
      </c>
      <c r="E694" s="3" t="s">
        <v>53</v>
      </c>
      <c r="F694" s="3" t="s">
        <v>54</v>
      </c>
      <c r="G694" s="3" t="s">
        <v>94</v>
      </c>
      <c r="H694" s="3" t="s">
        <v>981</v>
      </c>
      <c r="I694" s="4" t="s">
        <v>57</v>
      </c>
      <c r="J694" s="3" t="s">
        <v>36</v>
      </c>
      <c r="K694" s="3" t="s">
        <v>1253</v>
      </c>
      <c r="L694" s="52" t="s">
        <v>13</v>
      </c>
      <c r="M694" s="52" t="s">
        <v>13</v>
      </c>
      <c r="N694" s="52" t="s">
        <v>13</v>
      </c>
      <c r="O694" s="51" t="s">
        <v>13</v>
      </c>
      <c r="P694">
        <v>89</v>
      </c>
      <c r="Q694">
        <v>10.039342</v>
      </c>
      <c r="S694" s="20"/>
      <c r="T694"/>
      <c r="U694" s="4"/>
      <c r="V694" s="3"/>
      <c r="W694" s="3"/>
      <c r="X694" s="52"/>
    </row>
    <row r="695" spans="1:24">
      <c r="A695" s="3" t="s">
        <v>1626</v>
      </c>
      <c r="B695" s="3" t="s">
        <v>14</v>
      </c>
      <c r="C695" s="3" t="s">
        <v>15</v>
      </c>
      <c r="D695" s="3" t="s">
        <v>968</v>
      </c>
      <c r="E695" s="3" t="s">
        <v>53</v>
      </c>
      <c r="F695" s="3" t="s">
        <v>54</v>
      </c>
      <c r="G695" s="3" t="s">
        <v>98</v>
      </c>
      <c r="H695" s="3" t="s">
        <v>983</v>
      </c>
      <c r="I695" s="4" t="s">
        <v>57</v>
      </c>
      <c r="J695" s="3" t="s">
        <v>222</v>
      </c>
      <c r="K695" s="3" t="s">
        <v>1253</v>
      </c>
      <c r="L695" s="52" t="s">
        <v>13</v>
      </c>
      <c r="M695" s="52" t="s">
        <v>13</v>
      </c>
      <c r="N695" s="52" t="s">
        <v>13</v>
      </c>
      <c r="O695" s="51" t="s">
        <v>13</v>
      </c>
      <c r="P695">
        <v>98</v>
      </c>
      <c r="Q695">
        <v>9.2539789999999993</v>
      </c>
      <c r="S695" s="20"/>
      <c r="T695"/>
      <c r="U695" s="4"/>
      <c r="V695" s="3"/>
      <c r="W695" s="3"/>
      <c r="X695" s="52"/>
    </row>
    <row r="696" spans="1:24">
      <c r="A696" s="3" t="s">
        <v>1627</v>
      </c>
      <c r="B696" s="3" t="s">
        <v>14</v>
      </c>
      <c r="C696" s="3" t="s">
        <v>15</v>
      </c>
      <c r="D696" s="3" t="s">
        <v>968</v>
      </c>
      <c r="E696" s="3" t="s">
        <v>53</v>
      </c>
      <c r="F696" s="3" t="s">
        <v>54</v>
      </c>
      <c r="G696" s="3" t="s">
        <v>101</v>
      </c>
      <c r="H696" s="3" t="s">
        <v>985</v>
      </c>
      <c r="I696" s="4" t="s">
        <v>57</v>
      </c>
      <c r="J696" s="3" t="s">
        <v>225</v>
      </c>
      <c r="K696" s="3" t="s">
        <v>1253</v>
      </c>
      <c r="L696" s="52" t="s">
        <v>13</v>
      </c>
      <c r="M696" s="52" t="s">
        <v>13</v>
      </c>
      <c r="N696" s="52" t="s">
        <v>13</v>
      </c>
      <c r="O696" s="51" t="s">
        <v>13</v>
      </c>
      <c r="P696">
        <v>85</v>
      </c>
      <c r="Q696">
        <v>4.4081099999999998</v>
      </c>
      <c r="S696" s="20"/>
      <c r="T696"/>
      <c r="U696" s="4"/>
      <c r="V696" s="3"/>
      <c r="W696" s="3"/>
      <c r="X696" s="52"/>
    </row>
    <row r="697" spans="1:24">
      <c r="A697" s="3" t="s">
        <v>1649</v>
      </c>
      <c r="B697" s="3" t="s">
        <v>14</v>
      </c>
      <c r="C697" s="3" t="s">
        <v>15</v>
      </c>
      <c r="D697" s="3" t="s">
        <v>968</v>
      </c>
      <c r="E697" s="3" t="s">
        <v>53</v>
      </c>
      <c r="F697" s="3" t="s">
        <v>54</v>
      </c>
      <c r="G697" s="3" t="s">
        <v>78</v>
      </c>
      <c r="H697" s="3" t="s">
        <v>1029</v>
      </c>
      <c r="I697" s="4" t="s">
        <v>131</v>
      </c>
      <c r="J697" s="3" t="s">
        <v>222</v>
      </c>
      <c r="K697" s="3" t="s">
        <v>1253</v>
      </c>
      <c r="L697" s="52" t="s">
        <v>13</v>
      </c>
      <c r="M697" s="52" t="s">
        <v>13</v>
      </c>
      <c r="N697" s="52" t="s">
        <v>13</v>
      </c>
      <c r="O697" s="51" t="s">
        <v>13</v>
      </c>
      <c r="P697">
        <v>113</v>
      </c>
      <c r="Q697">
        <v>8.8558450000000004</v>
      </c>
      <c r="S697" s="20"/>
      <c r="T697"/>
      <c r="U697" s="4"/>
      <c r="V697" s="3"/>
      <c r="W697" s="3"/>
      <c r="X697" s="52"/>
    </row>
    <row r="698" spans="1:24">
      <c r="A698" s="3" t="s">
        <v>1650</v>
      </c>
      <c r="B698" s="3" t="s">
        <v>14</v>
      </c>
      <c r="C698" s="3" t="s">
        <v>15</v>
      </c>
      <c r="D698" s="3" t="s">
        <v>968</v>
      </c>
      <c r="E698" s="3" t="s">
        <v>53</v>
      </c>
      <c r="F698" s="3" t="s">
        <v>54</v>
      </c>
      <c r="G698" s="3" t="s">
        <v>81</v>
      </c>
      <c r="H698" s="3" t="s">
        <v>1031</v>
      </c>
      <c r="I698" s="4" t="s">
        <v>131</v>
      </c>
      <c r="J698" s="3" t="s">
        <v>225</v>
      </c>
      <c r="K698" s="3" t="s">
        <v>1253</v>
      </c>
      <c r="L698" s="52" t="s">
        <v>13</v>
      </c>
      <c r="M698" s="52" t="s">
        <v>13</v>
      </c>
      <c r="N698" s="52" t="s">
        <v>13</v>
      </c>
      <c r="O698" s="51" t="s">
        <v>13</v>
      </c>
      <c r="P698">
        <v>116</v>
      </c>
      <c r="Q698">
        <v>6.9814480000000003</v>
      </c>
      <c r="S698" s="20"/>
      <c r="T698"/>
      <c r="U698" s="4"/>
      <c r="V698" s="3"/>
      <c r="W698" s="3"/>
      <c r="X698" s="52"/>
    </row>
    <row r="699" spans="1:24">
      <c r="A699" s="3" t="s">
        <v>1651</v>
      </c>
      <c r="B699" s="3" t="s">
        <v>14</v>
      </c>
      <c r="C699" s="3" t="s">
        <v>15</v>
      </c>
      <c r="D699" s="3" t="s">
        <v>968</v>
      </c>
      <c r="E699" s="3" t="s">
        <v>53</v>
      </c>
      <c r="F699" s="3" t="s">
        <v>54</v>
      </c>
      <c r="G699" s="3" t="s">
        <v>85</v>
      </c>
      <c r="H699" s="3" t="s">
        <v>1033</v>
      </c>
      <c r="I699" s="4" t="s">
        <v>182</v>
      </c>
      <c r="J699" s="3" t="s">
        <v>36</v>
      </c>
      <c r="K699" s="3" t="s">
        <v>1253</v>
      </c>
      <c r="L699" s="52" t="s">
        <v>13</v>
      </c>
      <c r="M699" s="52" t="s">
        <v>13</v>
      </c>
      <c r="N699" s="52" t="s">
        <v>13</v>
      </c>
      <c r="O699" s="51" t="s">
        <v>13</v>
      </c>
      <c r="P699">
        <v>107</v>
      </c>
      <c r="Q699">
        <v>8.4985590000000002</v>
      </c>
      <c r="S699" s="20"/>
      <c r="T699"/>
      <c r="U699" s="4"/>
      <c r="V699" s="3"/>
      <c r="W699" s="3"/>
      <c r="X699" s="52"/>
    </row>
    <row r="700" spans="1:24">
      <c r="A700" s="3" t="s">
        <v>1652</v>
      </c>
      <c r="B700" s="3" t="s">
        <v>14</v>
      </c>
      <c r="C700" s="3" t="s">
        <v>15</v>
      </c>
      <c r="D700" s="3" t="s">
        <v>968</v>
      </c>
      <c r="E700" s="3" t="s">
        <v>53</v>
      </c>
      <c r="F700" s="3" t="s">
        <v>54</v>
      </c>
      <c r="G700" s="3" t="s">
        <v>88</v>
      </c>
      <c r="H700" s="3" t="s">
        <v>1035</v>
      </c>
      <c r="I700" s="4" t="s">
        <v>182</v>
      </c>
      <c r="J700" s="3" t="s">
        <v>222</v>
      </c>
      <c r="K700" s="3" t="s">
        <v>1253</v>
      </c>
      <c r="L700" s="52" t="s">
        <v>13</v>
      </c>
      <c r="M700" s="52" t="s">
        <v>13</v>
      </c>
      <c r="N700" s="52" t="s">
        <v>13</v>
      </c>
      <c r="O700" s="51" t="s">
        <v>13</v>
      </c>
      <c r="P700">
        <v>117</v>
      </c>
      <c r="Q700">
        <v>13.404578000000001</v>
      </c>
      <c r="S700" s="20"/>
      <c r="T700"/>
      <c r="U700" s="4"/>
      <c r="V700" s="3"/>
      <c r="W700" s="3"/>
      <c r="X700" s="52"/>
    </row>
    <row r="701" spans="1:24">
      <c r="A701" s="3" t="s">
        <v>1653</v>
      </c>
      <c r="B701" s="3" t="s">
        <v>14</v>
      </c>
      <c r="C701" s="3" t="s">
        <v>15</v>
      </c>
      <c r="D701" s="3" t="s">
        <v>968</v>
      </c>
      <c r="E701" s="3" t="s">
        <v>53</v>
      </c>
      <c r="F701" s="3" t="s">
        <v>54</v>
      </c>
      <c r="G701" s="3" t="s">
        <v>91</v>
      </c>
      <c r="H701" s="3" t="s">
        <v>1037</v>
      </c>
      <c r="I701" s="4" t="s">
        <v>182</v>
      </c>
      <c r="J701" s="3" t="s">
        <v>225</v>
      </c>
      <c r="K701" s="3" t="s">
        <v>1253</v>
      </c>
      <c r="L701" s="52" t="s">
        <v>13</v>
      </c>
      <c r="M701" s="52" t="s">
        <v>13</v>
      </c>
      <c r="N701" s="52" t="s">
        <v>13</v>
      </c>
      <c r="O701" s="51" t="s">
        <v>13</v>
      </c>
      <c r="P701">
        <v>134</v>
      </c>
      <c r="Q701">
        <v>9.0911749999999998</v>
      </c>
      <c r="S701" s="20"/>
      <c r="T701"/>
      <c r="U701" s="4"/>
      <c r="V701" s="3"/>
      <c r="W701" s="3"/>
      <c r="X701" s="52"/>
    </row>
    <row r="702" spans="1:24">
      <c r="A702" s="3" t="s">
        <v>1660</v>
      </c>
      <c r="B702" s="3" t="s">
        <v>14</v>
      </c>
      <c r="C702" s="3" t="s">
        <v>15</v>
      </c>
      <c r="D702" s="3" t="s">
        <v>968</v>
      </c>
      <c r="E702" s="3" t="s">
        <v>53</v>
      </c>
      <c r="F702" s="3" t="s">
        <v>54</v>
      </c>
      <c r="G702" s="3" t="s">
        <v>148</v>
      </c>
      <c r="H702" s="3" t="s">
        <v>1051</v>
      </c>
      <c r="I702" s="4" t="s">
        <v>96</v>
      </c>
      <c r="J702" s="3" t="s">
        <v>36</v>
      </c>
      <c r="K702" s="3" t="s">
        <v>1253</v>
      </c>
      <c r="L702" s="52" t="s">
        <v>13</v>
      </c>
      <c r="M702" s="52" t="s">
        <v>13</v>
      </c>
      <c r="N702" s="52" t="s">
        <v>13</v>
      </c>
      <c r="O702" s="51" t="s">
        <v>13</v>
      </c>
      <c r="P702">
        <v>87</v>
      </c>
      <c r="Q702">
        <v>8.3552979999999994</v>
      </c>
      <c r="S702" s="20"/>
      <c r="T702"/>
      <c r="U702" s="4"/>
      <c r="V702" s="3"/>
      <c r="W702" s="3"/>
      <c r="X702" s="52"/>
    </row>
    <row r="703" spans="1:24">
      <c r="A703" s="3" t="s">
        <v>1661</v>
      </c>
      <c r="B703" s="3" t="s">
        <v>14</v>
      </c>
      <c r="C703" s="3" t="s">
        <v>15</v>
      </c>
      <c r="D703" s="3" t="s">
        <v>968</v>
      </c>
      <c r="E703" s="3" t="s">
        <v>53</v>
      </c>
      <c r="F703" s="3" t="s">
        <v>54</v>
      </c>
      <c r="G703" s="3" t="s">
        <v>151</v>
      </c>
      <c r="H703" s="3" t="s">
        <v>1053</v>
      </c>
      <c r="I703" s="4" t="s">
        <v>96</v>
      </c>
      <c r="J703" s="3" t="s">
        <v>222</v>
      </c>
      <c r="K703" s="3" t="s">
        <v>1253</v>
      </c>
      <c r="L703" s="52" t="s">
        <v>13</v>
      </c>
      <c r="M703" s="52" t="s">
        <v>13</v>
      </c>
      <c r="N703" s="52" t="s">
        <v>13</v>
      </c>
      <c r="O703" s="51" t="s">
        <v>13</v>
      </c>
      <c r="P703">
        <v>94</v>
      </c>
      <c r="Q703">
        <v>11.276693</v>
      </c>
      <c r="S703" s="20"/>
      <c r="T703"/>
      <c r="U703" s="4"/>
      <c r="V703" s="3"/>
      <c r="W703" s="3"/>
      <c r="X703" s="52"/>
    </row>
    <row r="704" spans="1:24">
      <c r="A704" s="3" t="s">
        <v>1662</v>
      </c>
      <c r="B704" s="3" t="s">
        <v>14</v>
      </c>
      <c r="C704" s="3" t="s">
        <v>15</v>
      </c>
      <c r="D704" s="3" t="s">
        <v>968</v>
      </c>
      <c r="E704" s="3" t="s">
        <v>53</v>
      </c>
      <c r="F704" s="3" t="s">
        <v>54</v>
      </c>
      <c r="G704" s="3" t="s">
        <v>154</v>
      </c>
      <c r="H704" s="3" t="s">
        <v>1055</v>
      </c>
      <c r="I704" s="4" t="s">
        <v>96</v>
      </c>
      <c r="J704" s="3" t="s">
        <v>225</v>
      </c>
      <c r="K704" s="3" t="s">
        <v>1253</v>
      </c>
      <c r="L704" s="52" t="s">
        <v>13</v>
      </c>
      <c r="M704" s="52" t="s">
        <v>13</v>
      </c>
      <c r="N704" s="52" t="s">
        <v>13</v>
      </c>
      <c r="O704" s="51" t="s">
        <v>13</v>
      </c>
      <c r="P704">
        <v>94</v>
      </c>
      <c r="Q704">
        <v>5.2974040000000002</v>
      </c>
      <c r="S704" s="20"/>
      <c r="T704"/>
      <c r="U704" s="4"/>
      <c r="V704" s="3"/>
      <c r="W704" s="3"/>
      <c r="X704" s="52"/>
    </row>
    <row r="705" spans="1:24">
      <c r="A705" s="3" t="s">
        <v>1663</v>
      </c>
      <c r="B705" s="3" t="s">
        <v>14</v>
      </c>
      <c r="C705" s="3" t="s">
        <v>15</v>
      </c>
      <c r="D705" s="3" t="s">
        <v>968</v>
      </c>
      <c r="E705" s="3" t="s">
        <v>53</v>
      </c>
      <c r="F705" s="3" t="s">
        <v>54</v>
      </c>
      <c r="G705" s="3" t="s">
        <v>158</v>
      </c>
      <c r="H705" s="3" t="s">
        <v>1057</v>
      </c>
      <c r="I705" s="4" t="s">
        <v>195</v>
      </c>
      <c r="J705" s="3" t="s">
        <v>36</v>
      </c>
      <c r="K705" s="3" t="s">
        <v>1253</v>
      </c>
      <c r="L705" s="52" t="s">
        <v>13</v>
      </c>
      <c r="M705" s="52" t="s">
        <v>13</v>
      </c>
      <c r="N705" s="52" t="s">
        <v>13</v>
      </c>
      <c r="O705" s="51" t="s">
        <v>13</v>
      </c>
      <c r="P705">
        <v>89</v>
      </c>
      <c r="Q705">
        <v>6.7882429999999996</v>
      </c>
      <c r="S705" s="20"/>
      <c r="T705"/>
      <c r="U705" s="4"/>
      <c r="V705" s="3"/>
      <c r="W705" s="3"/>
      <c r="X705" s="52"/>
    </row>
    <row r="706" spans="1:24">
      <c r="A706" s="3" t="s">
        <v>1664</v>
      </c>
      <c r="B706" s="3" t="s">
        <v>14</v>
      </c>
      <c r="C706" s="3" t="s">
        <v>15</v>
      </c>
      <c r="D706" s="3" t="s">
        <v>968</v>
      </c>
      <c r="E706" s="3" t="s">
        <v>53</v>
      </c>
      <c r="F706" s="3" t="s">
        <v>54</v>
      </c>
      <c r="G706" s="3" t="s">
        <v>161</v>
      </c>
      <c r="H706" s="3" t="s">
        <v>1059</v>
      </c>
      <c r="I706" s="4" t="s">
        <v>195</v>
      </c>
      <c r="J706" s="3" t="s">
        <v>222</v>
      </c>
      <c r="K706" s="3" t="s">
        <v>1253</v>
      </c>
      <c r="L706" s="52" t="s">
        <v>13</v>
      </c>
      <c r="M706" s="52" t="s">
        <v>13</v>
      </c>
      <c r="N706" s="52" t="s">
        <v>13</v>
      </c>
      <c r="O706" s="51" t="s">
        <v>13</v>
      </c>
      <c r="P706">
        <v>70</v>
      </c>
      <c r="Q706">
        <v>10.019392</v>
      </c>
      <c r="S706" s="20"/>
      <c r="T706"/>
      <c r="U706" s="4"/>
      <c r="V706" s="3"/>
      <c r="W706" s="3"/>
      <c r="X706" s="52"/>
    </row>
    <row r="707" spans="1:24">
      <c r="A707" s="3" t="s">
        <v>1665</v>
      </c>
      <c r="B707" s="3" t="s">
        <v>14</v>
      </c>
      <c r="C707" s="3" t="s">
        <v>15</v>
      </c>
      <c r="D707" s="3" t="s">
        <v>968</v>
      </c>
      <c r="E707" s="3" t="s">
        <v>53</v>
      </c>
      <c r="F707" s="3" t="s">
        <v>54</v>
      </c>
      <c r="G707" s="3" t="s">
        <v>164</v>
      </c>
      <c r="H707" s="3" t="s">
        <v>1061</v>
      </c>
      <c r="I707" s="4" t="s">
        <v>195</v>
      </c>
      <c r="J707" s="3" t="s">
        <v>225</v>
      </c>
      <c r="K707" s="3" t="s">
        <v>1253</v>
      </c>
      <c r="L707" s="52" t="s">
        <v>13</v>
      </c>
      <c r="M707" s="52" t="s">
        <v>13</v>
      </c>
      <c r="N707" s="52" t="s">
        <v>13</v>
      </c>
      <c r="O707" s="51" t="s">
        <v>13</v>
      </c>
      <c r="P707">
        <v>128</v>
      </c>
      <c r="Q707">
        <v>7.4239009999999999</v>
      </c>
      <c r="S707" s="20"/>
      <c r="T707"/>
      <c r="U707" s="4"/>
      <c r="V707" s="3"/>
      <c r="W707" s="3"/>
      <c r="X707" s="52"/>
    </row>
    <row r="708" spans="1:24">
      <c r="A708" s="3" t="s">
        <v>1689</v>
      </c>
      <c r="B708" s="3" t="s">
        <v>14</v>
      </c>
      <c r="C708" s="3" t="s">
        <v>15</v>
      </c>
      <c r="D708" s="3" t="s">
        <v>16</v>
      </c>
      <c r="E708" s="3" t="s">
        <v>53</v>
      </c>
      <c r="F708" s="3" t="s">
        <v>54</v>
      </c>
      <c r="G708" s="3" t="s">
        <v>65</v>
      </c>
      <c r="H708" s="3" t="s">
        <v>66</v>
      </c>
      <c r="I708" s="3" t="s">
        <v>57</v>
      </c>
      <c r="J708" s="3" t="s">
        <v>36</v>
      </c>
      <c r="K708" s="3" t="s">
        <v>1253</v>
      </c>
      <c r="L708" s="52" t="s">
        <v>13</v>
      </c>
      <c r="M708" s="52" t="s">
        <v>13</v>
      </c>
      <c r="N708" s="52" t="s">
        <v>13</v>
      </c>
      <c r="O708" s="51" t="s">
        <v>13</v>
      </c>
      <c r="P708">
        <v>114</v>
      </c>
      <c r="Q708">
        <v>9.402469</v>
      </c>
      <c r="S708" s="20"/>
      <c r="T708"/>
      <c r="U708" s="3"/>
      <c r="V708" s="3"/>
      <c r="W708" s="3"/>
      <c r="X708" s="52"/>
    </row>
    <row r="709" spans="1:24">
      <c r="A709" s="3" t="s">
        <v>1701</v>
      </c>
      <c r="B709" s="3" t="s">
        <v>14</v>
      </c>
      <c r="C709" s="3" t="s">
        <v>15</v>
      </c>
      <c r="D709" s="3" t="s">
        <v>16</v>
      </c>
      <c r="E709" s="3" t="s">
        <v>53</v>
      </c>
      <c r="F709" s="3" t="s">
        <v>54</v>
      </c>
      <c r="G709" s="3" t="s">
        <v>104</v>
      </c>
      <c r="H709" s="3" t="s">
        <v>105</v>
      </c>
      <c r="I709" s="3" t="s">
        <v>96</v>
      </c>
      <c r="J709" s="3" t="s">
        <v>36</v>
      </c>
      <c r="K709" s="3" t="s">
        <v>1253</v>
      </c>
      <c r="L709" s="52" t="s">
        <v>13</v>
      </c>
      <c r="M709" s="52" t="s">
        <v>13</v>
      </c>
      <c r="N709" s="52" t="s">
        <v>13</v>
      </c>
      <c r="O709" s="51" t="s">
        <v>13</v>
      </c>
      <c r="P709">
        <v>134</v>
      </c>
      <c r="Q709">
        <v>9.3449369999999998</v>
      </c>
      <c r="S709" s="20"/>
      <c r="T709"/>
      <c r="U709" s="3"/>
      <c r="V709" s="3"/>
      <c r="W709" s="3"/>
      <c r="X709" s="52"/>
    </row>
    <row r="710" spans="1:24">
      <c r="A710" s="3" t="s">
        <v>1712</v>
      </c>
      <c r="B710" s="3" t="s">
        <v>14</v>
      </c>
      <c r="C710" s="3" t="s">
        <v>15</v>
      </c>
      <c r="D710" s="3" t="s">
        <v>16</v>
      </c>
      <c r="E710" s="3" t="s">
        <v>53</v>
      </c>
      <c r="F710" s="3" t="s">
        <v>54</v>
      </c>
      <c r="G710" s="3" t="s">
        <v>139</v>
      </c>
      <c r="H710" s="3" t="s">
        <v>140</v>
      </c>
      <c r="I710" s="3" t="s">
        <v>131</v>
      </c>
      <c r="J710" s="3" t="s">
        <v>36</v>
      </c>
      <c r="K710" s="3" t="s">
        <v>1253</v>
      </c>
      <c r="L710" s="52" t="s">
        <v>13</v>
      </c>
      <c r="M710" s="52" t="s">
        <v>13</v>
      </c>
      <c r="N710" s="52" t="s">
        <v>13</v>
      </c>
      <c r="O710" s="51" t="s">
        <v>13</v>
      </c>
      <c r="P710">
        <v>122</v>
      </c>
      <c r="Q710">
        <v>13.928483</v>
      </c>
      <c r="S710" s="20"/>
      <c r="T710"/>
      <c r="U710" s="3"/>
      <c r="V710" s="3"/>
      <c r="W710" s="3"/>
      <c r="X710" s="52"/>
    </row>
    <row r="711" spans="1:24">
      <c r="A711" s="3" t="s">
        <v>1716</v>
      </c>
      <c r="B711" s="3" t="s">
        <v>14</v>
      </c>
      <c r="C711" s="3" t="s">
        <v>15</v>
      </c>
      <c r="D711" s="3" t="s">
        <v>16</v>
      </c>
      <c r="E711" s="3" t="s">
        <v>53</v>
      </c>
      <c r="F711" s="3" t="s">
        <v>54</v>
      </c>
      <c r="G711" s="3" t="s">
        <v>151</v>
      </c>
      <c r="H711" s="3" t="s">
        <v>152</v>
      </c>
      <c r="I711" s="3" t="s">
        <v>21</v>
      </c>
      <c r="J711" s="3" t="s">
        <v>36</v>
      </c>
      <c r="K711" s="3" t="s">
        <v>1253</v>
      </c>
      <c r="L711" s="52" t="s">
        <v>13</v>
      </c>
      <c r="M711" s="52" t="s">
        <v>13</v>
      </c>
      <c r="N711" s="52" t="s">
        <v>13</v>
      </c>
      <c r="O711" s="51" t="s">
        <v>13</v>
      </c>
      <c r="P711">
        <v>144</v>
      </c>
      <c r="Q711">
        <v>9.997439</v>
      </c>
      <c r="S711" s="20"/>
      <c r="T711"/>
      <c r="U711" s="3"/>
      <c r="V711" s="3"/>
      <c r="W711" s="3"/>
      <c r="X711" s="52"/>
    </row>
    <row r="712" spans="1:24">
      <c r="A712" s="3" t="s">
        <v>1728</v>
      </c>
      <c r="B712" s="3" t="s">
        <v>14</v>
      </c>
      <c r="C712" s="3" t="s">
        <v>15</v>
      </c>
      <c r="D712" s="3" t="s">
        <v>16</v>
      </c>
      <c r="E712" s="3" t="s">
        <v>53</v>
      </c>
      <c r="F712" s="3" t="s">
        <v>54</v>
      </c>
      <c r="G712" s="3" t="s">
        <v>190</v>
      </c>
      <c r="H712" s="3" t="s">
        <v>191</v>
      </c>
      <c r="I712" s="3" t="s">
        <v>182</v>
      </c>
      <c r="J712" s="3" t="s">
        <v>36</v>
      </c>
      <c r="K712" s="3" t="s">
        <v>1253</v>
      </c>
      <c r="L712" s="52" t="s">
        <v>13</v>
      </c>
      <c r="M712" s="52" t="s">
        <v>13</v>
      </c>
      <c r="N712" s="52" t="s">
        <v>13</v>
      </c>
      <c r="O712" s="51" t="s">
        <v>13</v>
      </c>
      <c r="P712">
        <v>129</v>
      </c>
      <c r="Q712">
        <v>10.941948</v>
      </c>
      <c r="S712" s="20"/>
      <c r="T712"/>
      <c r="U712" s="3"/>
      <c r="V712" s="3"/>
      <c r="W712" s="3"/>
      <c r="X712" s="52"/>
    </row>
    <row r="713" spans="1:24">
      <c r="A713" s="3" t="s">
        <v>1732</v>
      </c>
      <c r="B713" s="3" t="s">
        <v>14</v>
      </c>
      <c r="C713" s="3" t="s">
        <v>15</v>
      </c>
      <c r="D713" s="3" t="s">
        <v>16</v>
      </c>
      <c r="E713" s="3" t="s">
        <v>53</v>
      </c>
      <c r="F713" s="3" t="s">
        <v>54</v>
      </c>
      <c r="G713" s="3" t="s">
        <v>203</v>
      </c>
      <c r="H713" s="3" t="s">
        <v>204</v>
      </c>
      <c r="I713" s="3" t="s">
        <v>195</v>
      </c>
      <c r="J713" s="3" t="s">
        <v>36</v>
      </c>
      <c r="K713" s="3" t="s">
        <v>1253</v>
      </c>
      <c r="L713" s="52" t="s">
        <v>13</v>
      </c>
      <c r="M713" s="52" t="s">
        <v>13</v>
      </c>
      <c r="N713" s="52" t="s">
        <v>13</v>
      </c>
      <c r="O713" s="51" t="s">
        <v>13</v>
      </c>
      <c r="P713">
        <v>96</v>
      </c>
      <c r="Q713">
        <v>8.6538909999999998</v>
      </c>
      <c r="S713" s="20"/>
      <c r="T713"/>
      <c r="U713" s="3"/>
      <c r="V713" s="3"/>
      <c r="W713" s="3"/>
      <c r="X713" s="52"/>
    </row>
    <row r="714" spans="1:24">
      <c r="A714" s="2" t="s">
        <v>5330</v>
      </c>
      <c r="B714" s="3" t="s">
        <v>1087</v>
      </c>
      <c r="C714" s="2" t="s">
        <v>2628</v>
      </c>
      <c r="D714" s="2" t="s">
        <v>2708</v>
      </c>
      <c r="E714" s="2" t="s">
        <v>53</v>
      </c>
      <c r="F714" s="2" t="s">
        <v>54</v>
      </c>
      <c r="G714" s="2" t="s">
        <v>4708</v>
      </c>
      <c r="H714" t="s">
        <v>5402</v>
      </c>
      <c r="I714" s="2" t="s">
        <v>2631</v>
      </c>
      <c r="J714" s="2" t="s">
        <v>222</v>
      </c>
      <c r="K714" s="2" t="s">
        <v>1253</v>
      </c>
      <c r="L714" s="2" t="s">
        <v>5098</v>
      </c>
      <c r="M714" s="3" t="s">
        <v>4598</v>
      </c>
      <c r="N714" s="52" t="s">
        <v>4590</v>
      </c>
      <c r="O714" t="s">
        <v>3173</v>
      </c>
      <c r="P714">
        <v>241</v>
      </c>
      <c r="Q714">
        <v>20.453474</v>
      </c>
      <c r="S714" s="20"/>
      <c r="T714"/>
      <c r="U714" s="2"/>
      <c r="V714" s="2"/>
      <c r="W714" s="2"/>
      <c r="X714" s="2"/>
    </row>
    <row r="715" spans="1:24">
      <c r="A715" s="2" t="s">
        <v>5331</v>
      </c>
      <c r="B715" s="3" t="s">
        <v>1087</v>
      </c>
      <c r="C715" s="2" t="s">
        <v>2628</v>
      </c>
      <c r="D715" s="2" t="s">
        <v>2708</v>
      </c>
      <c r="E715" s="2" t="s">
        <v>53</v>
      </c>
      <c r="F715" s="2" t="s">
        <v>54</v>
      </c>
      <c r="G715" s="2" t="s">
        <v>4709</v>
      </c>
      <c r="H715" t="s">
        <v>5403</v>
      </c>
      <c r="I715" s="2" t="s">
        <v>2631</v>
      </c>
      <c r="J715" s="2" t="s">
        <v>222</v>
      </c>
      <c r="K715" s="2" t="s">
        <v>1253</v>
      </c>
      <c r="L715" s="2" t="s">
        <v>5098</v>
      </c>
      <c r="M715" s="3" t="s">
        <v>4598</v>
      </c>
      <c r="N715" s="52" t="s">
        <v>4590</v>
      </c>
      <c r="O715" t="s">
        <v>3173</v>
      </c>
      <c r="P715">
        <v>246</v>
      </c>
      <c r="Q715">
        <v>21.482292000000001</v>
      </c>
      <c r="S715" s="20"/>
      <c r="T715"/>
      <c r="U715" s="2"/>
      <c r="V715" s="2"/>
      <c r="W715" s="2"/>
      <c r="X715" s="2"/>
    </row>
    <row r="716" spans="1:24">
      <c r="A716" s="2" t="s">
        <v>5332</v>
      </c>
      <c r="B716" s="3" t="s">
        <v>1087</v>
      </c>
      <c r="C716" s="2" t="s">
        <v>2628</v>
      </c>
      <c r="D716" s="2" t="s">
        <v>2708</v>
      </c>
      <c r="E716" s="2" t="s">
        <v>53</v>
      </c>
      <c r="F716" s="2" t="s">
        <v>54</v>
      </c>
      <c r="G716" s="2" t="s">
        <v>4710</v>
      </c>
      <c r="H716" t="s">
        <v>5404</v>
      </c>
      <c r="I716" s="2" t="s">
        <v>2631</v>
      </c>
      <c r="J716" s="2" t="s">
        <v>222</v>
      </c>
      <c r="K716" s="2" t="s">
        <v>1253</v>
      </c>
      <c r="L716" s="2" t="s">
        <v>5098</v>
      </c>
      <c r="M716" s="3" t="s">
        <v>4598</v>
      </c>
      <c r="N716" s="52" t="s">
        <v>4589</v>
      </c>
      <c r="O716" t="s">
        <v>3173</v>
      </c>
      <c r="P716">
        <v>269</v>
      </c>
      <c r="Q716">
        <v>16.52881</v>
      </c>
      <c r="S716" s="20"/>
      <c r="T716"/>
      <c r="U716" s="2"/>
      <c r="V716" s="2"/>
      <c r="W716" s="2"/>
      <c r="X716" s="2"/>
    </row>
    <row r="717" spans="1:24">
      <c r="A717" s="2" t="s">
        <v>5333</v>
      </c>
      <c r="B717" s="3" t="s">
        <v>1087</v>
      </c>
      <c r="C717" s="2" t="s">
        <v>2628</v>
      </c>
      <c r="D717" s="2" t="s">
        <v>2708</v>
      </c>
      <c r="E717" s="2" t="s">
        <v>53</v>
      </c>
      <c r="F717" s="2" t="s">
        <v>54</v>
      </c>
      <c r="G717" s="2" t="s">
        <v>4711</v>
      </c>
      <c r="H717" t="s">
        <v>5405</v>
      </c>
      <c r="I717" s="2" t="s">
        <v>2631</v>
      </c>
      <c r="J717" s="2" t="s">
        <v>222</v>
      </c>
      <c r="K717" s="2" t="s">
        <v>1253</v>
      </c>
      <c r="L717" s="2" t="s">
        <v>5098</v>
      </c>
      <c r="M717" s="3" t="s">
        <v>4598</v>
      </c>
      <c r="N717" s="52" t="s">
        <v>4589</v>
      </c>
      <c r="O717" t="s">
        <v>3173</v>
      </c>
      <c r="P717">
        <v>228</v>
      </c>
      <c r="Q717">
        <v>13.097728999999999</v>
      </c>
      <c r="S717" s="20"/>
      <c r="T717"/>
      <c r="U717" s="2"/>
      <c r="V717" s="2"/>
      <c r="W717" s="2"/>
      <c r="X717" s="2"/>
    </row>
    <row r="718" spans="1:24">
      <c r="A718" s="2" t="s">
        <v>5334</v>
      </c>
      <c r="B718" s="3" t="s">
        <v>1087</v>
      </c>
      <c r="C718" s="2" t="s">
        <v>2628</v>
      </c>
      <c r="D718" s="2" t="s">
        <v>2708</v>
      </c>
      <c r="E718" s="2" t="s">
        <v>53</v>
      </c>
      <c r="F718" s="2" t="s">
        <v>54</v>
      </c>
      <c r="G718" s="2" t="s">
        <v>4712</v>
      </c>
      <c r="H718" t="s">
        <v>5406</v>
      </c>
      <c r="I718" s="2" t="s">
        <v>2631</v>
      </c>
      <c r="J718" s="2" t="s">
        <v>222</v>
      </c>
      <c r="K718" s="2" t="s">
        <v>1253</v>
      </c>
      <c r="L718" s="2" t="s">
        <v>5098</v>
      </c>
      <c r="M718" s="3" t="s">
        <v>4598</v>
      </c>
      <c r="N718" s="52" t="s">
        <v>4589</v>
      </c>
      <c r="O718" t="s">
        <v>3173</v>
      </c>
      <c r="P718">
        <v>268</v>
      </c>
      <c r="Q718">
        <v>15.958848</v>
      </c>
      <c r="S718" s="20"/>
      <c r="T718"/>
      <c r="U718" s="2"/>
      <c r="V718" s="2"/>
      <c r="W718" s="2"/>
      <c r="X718" s="2"/>
    </row>
    <row r="719" spans="1:24">
      <c r="A719" s="2" t="s">
        <v>5340</v>
      </c>
      <c r="B719" s="3" t="s">
        <v>1087</v>
      </c>
      <c r="C719" s="2" t="s">
        <v>2628</v>
      </c>
      <c r="D719" s="2" t="s">
        <v>2708</v>
      </c>
      <c r="E719" s="2" t="s">
        <v>53</v>
      </c>
      <c r="F719" s="2" t="s">
        <v>54</v>
      </c>
      <c r="G719" s="2" t="s">
        <v>4698</v>
      </c>
      <c r="H719" t="s">
        <v>5408</v>
      </c>
      <c r="I719" s="2" t="s">
        <v>21</v>
      </c>
      <c r="J719" s="2" t="s">
        <v>222</v>
      </c>
      <c r="K719" s="2" t="s">
        <v>1253</v>
      </c>
      <c r="L719" s="2" t="s">
        <v>5098</v>
      </c>
      <c r="M719" s="3" t="s">
        <v>4598</v>
      </c>
      <c r="N719" s="52" t="s">
        <v>4589</v>
      </c>
      <c r="O719" t="s">
        <v>3173</v>
      </c>
      <c r="P719">
        <v>180</v>
      </c>
      <c r="Q719">
        <v>5.8248360000000003</v>
      </c>
      <c r="S719" s="20"/>
      <c r="T719"/>
      <c r="U719" s="2"/>
      <c r="V719" s="2"/>
      <c r="W719" s="2"/>
      <c r="X719" s="2"/>
    </row>
    <row r="720" spans="1:24">
      <c r="A720" s="2" t="s">
        <v>5341</v>
      </c>
      <c r="B720" s="3" t="s">
        <v>1087</v>
      </c>
      <c r="C720" s="2" t="s">
        <v>2628</v>
      </c>
      <c r="D720" s="2" t="s">
        <v>2708</v>
      </c>
      <c r="E720" s="2" t="s">
        <v>53</v>
      </c>
      <c r="F720" s="2" t="s">
        <v>54</v>
      </c>
      <c r="G720" s="2" t="s">
        <v>4699</v>
      </c>
      <c r="H720" t="s">
        <v>5409</v>
      </c>
      <c r="I720" s="2" t="s">
        <v>21</v>
      </c>
      <c r="J720" s="2" t="s">
        <v>222</v>
      </c>
      <c r="K720" s="2" t="s">
        <v>1253</v>
      </c>
      <c r="L720" s="2" t="s">
        <v>5098</v>
      </c>
      <c r="M720" s="3" t="s">
        <v>4598</v>
      </c>
      <c r="N720" s="52" t="s">
        <v>4589</v>
      </c>
      <c r="O720" t="s">
        <v>3173</v>
      </c>
      <c r="P720">
        <v>165</v>
      </c>
      <c r="Q720">
        <v>5.1867809999999999</v>
      </c>
      <c r="S720" s="20"/>
      <c r="T720"/>
      <c r="U720" s="2"/>
      <c r="V720" s="2"/>
      <c r="W720" s="2"/>
      <c r="X720" s="2"/>
    </row>
    <row r="721" spans="1:24">
      <c r="A721" s="2" t="s">
        <v>5342</v>
      </c>
      <c r="B721" s="3" t="s">
        <v>1087</v>
      </c>
      <c r="C721" s="2" t="s">
        <v>2628</v>
      </c>
      <c r="D721" s="2" t="s">
        <v>2708</v>
      </c>
      <c r="E721" s="2" t="s">
        <v>53</v>
      </c>
      <c r="F721" s="2" t="s">
        <v>54</v>
      </c>
      <c r="G721" s="2" t="s">
        <v>4700</v>
      </c>
      <c r="H721" t="s">
        <v>5410</v>
      </c>
      <c r="I721" s="2" t="s">
        <v>21</v>
      </c>
      <c r="J721" s="2" t="s">
        <v>222</v>
      </c>
      <c r="K721" s="2" t="s">
        <v>1253</v>
      </c>
      <c r="L721" s="2" t="s">
        <v>5098</v>
      </c>
      <c r="M721" s="3" t="s">
        <v>4598</v>
      </c>
      <c r="N721" s="52" t="s">
        <v>4590</v>
      </c>
      <c r="O721" t="s">
        <v>3173</v>
      </c>
      <c r="P721">
        <v>211</v>
      </c>
      <c r="Q721">
        <v>4.7348710000000001</v>
      </c>
      <c r="S721" s="20"/>
      <c r="T721"/>
      <c r="U721" s="2"/>
      <c r="V721" s="2"/>
      <c r="W721" s="2"/>
      <c r="X721" s="2"/>
    </row>
    <row r="722" spans="1:24">
      <c r="A722" s="2" t="s">
        <v>5343</v>
      </c>
      <c r="B722" s="3" t="s">
        <v>1087</v>
      </c>
      <c r="C722" s="2" t="s">
        <v>2628</v>
      </c>
      <c r="D722" s="2" t="s">
        <v>2708</v>
      </c>
      <c r="E722" s="2" t="s">
        <v>53</v>
      </c>
      <c r="F722" s="2" t="s">
        <v>54</v>
      </c>
      <c r="G722" s="2" t="s">
        <v>4701</v>
      </c>
      <c r="H722" t="s">
        <v>5411</v>
      </c>
      <c r="I722" s="2" t="s">
        <v>21</v>
      </c>
      <c r="J722" s="2" t="s">
        <v>222</v>
      </c>
      <c r="K722" s="2" t="s">
        <v>1253</v>
      </c>
      <c r="L722" s="2" t="s">
        <v>5098</v>
      </c>
      <c r="M722" s="3" t="s">
        <v>4598</v>
      </c>
      <c r="N722" s="52" t="s">
        <v>4590</v>
      </c>
      <c r="O722" t="s">
        <v>3173</v>
      </c>
      <c r="P722">
        <v>214</v>
      </c>
      <c r="Q722">
        <v>9.2375000000000007</v>
      </c>
      <c r="S722" s="20"/>
      <c r="T722"/>
      <c r="U722" s="2"/>
      <c r="V722" s="2"/>
      <c r="W722" s="2"/>
      <c r="X722" s="2"/>
    </row>
    <row r="723" spans="1:24">
      <c r="A723" s="2" t="s">
        <v>5344</v>
      </c>
      <c r="B723" s="3" t="s">
        <v>1087</v>
      </c>
      <c r="C723" s="2" t="s">
        <v>2628</v>
      </c>
      <c r="D723" s="2" t="s">
        <v>2708</v>
      </c>
      <c r="E723" s="2" t="s">
        <v>53</v>
      </c>
      <c r="F723" s="2" t="s">
        <v>54</v>
      </c>
      <c r="G723" s="2" t="s">
        <v>4707</v>
      </c>
      <c r="H723" t="s">
        <v>5412</v>
      </c>
      <c r="I723" s="2" t="s">
        <v>21</v>
      </c>
      <c r="J723" s="2" t="s">
        <v>222</v>
      </c>
      <c r="K723" s="2" t="s">
        <v>1253</v>
      </c>
      <c r="L723" s="2" t="s">
        <v>5098</v>
      </c>
      <c r="M723" s="3" t="s">
        <v>4598</v>
      </c>
      <c r="N723" s="52" t="s">
        <v>4590</v>
      </c>
      <c r="O723" t="s">
        <v>3173</v>
      </c>
      <c r="P723">
        <v>225</v>
      </c>
      <c r="Q723">
        <v>10.135719999999999</v>
      </c>
      <c r="S723" s="20"/>
      <c r="T723"/>
      <c r="U723" s="2"/>
      <c r="V723" s="2"/>
      <c r="W723" s="2"/>
      <c r="X723" s="2"/>
    </row>
    <row r="724" spans="1:24">
      <c r="A724" s="2" t="s">
        <v>5350</v>
      </c>
      <c r="B724" s="3" t="s">
        <v>1087</v>
      </c>
      <c r="C724" s="2" t="s">
        <v>2628</v>
      </c>
      <c r="D724" s="2" t="s">
        <v>2708</v>
      </c>
      <c r="E724" s="2" t="s">
        <v>53</v>
      </c>
      <c r="F724" s="2" t="s">
        <v>54</v>
      </c>
      <c r="G724" s="2" t="s">
        <v>4702</v>
      </c>
      <c r="H724" t="s">
        <v>5413</v>
      </c>
      <c r="I724" s="2" t="s">
        <v>131</v>
      </c>
      <c r="J724" s="2" t="s">
        <v>222</v>
      </c>
      <c r="K724" s="2" t="s">
        <v>1253</v>
      </c>
      <c r="L724" s="2" t="s">
        <v>5098</v>
      </c>
      <c r="M724" s="3" t="s">
        <v>4598</v>
      </c>
      <c r="N724" s="52" t="s">
        <v>4590</v>
      </c>
      <c r="O724" t="s">
        <v>3173</v>
      </c>
      <c r="P724">
        <v>249</v>
      </c>
      <c r="Q724">
        <v>13.719431</v>
      </c>
      <c r="S724" s="20"/>
      <c r="T724"/>
      <c r="U724" s="2"/>
      <c r="V724" s="2"/>
      <c r="W724" s="2"/>
      <c r="X724" s="2"/>
    </row>
    <row r="725" spans="1:24">
      <c r="A725" s="2" t="s">
        <v>5351</v>
      </c>
      <c r="B725" s="3" t="s">
        <v>1087</v>
      </c>
      <c r="C725" s="2" t="s">
        <v>2628</v>
      </c>
      <c r="D725" s="2" t="s">
        <v>2708</v>
      </c>
      <c r="E725" s="2" t="s">
        <v>53</v>
      </c>
      <c r="F725" s="2" t="s">
        <v>54</v>
      </c>
      <c r="G725" s="2" t="s">
        <v>4703</v>
      </c>
      <c r="H725" t="s">
        <v>5414</v>
      </c>
      <c r="I725" s="2" t="s">
        <v>131</v>
      </c>
      <c r="J725" s="2" t="s">
        <v>222</v>
      </c>
      <c r="K725" s="2" t="s">
        <v>1253</v>
      </c>
      <c r="L725" s="2" t="s">
        <v>5098</v>
      </c>
      <c r="M725" s="3" t="s">
        <v>4598</v>
      </c>
      <c r="N725" s="52" t="s">
        <v>4590</v>
      </c>
      <c r="O725" t="s">
        <v>3173</v>
      </c>
      <c r="P725">
        <v>247</v>
      </c>
      <c r="Q725">
        <v>14.016508999999999</v>
      </c>
      <c r="S725" s="20"/>
      <c r="T725"/>
      <c r="U725" s="2"/>
      <c r="V725" s="2"/>
      <c r="W725" s="2"/>
      <c r="X725" s="2"/>
    </row>
    <row r="726" spans="1:24">
      <c r="A726" s="2" t="s">
        <v>5352</v>
      </c>
      <c r="B726" s="3" t="s">
        <v>1087</v>
      </c>
      <c r="C726" s="2" t="s">
        <v>2628</v>
      </c>
      <c r="D726" s="2" t="s">
        <v>2708</v>
      </c>
      <c r="E726" s="2" t="s">
        <v>53</v>
      </c>
      <c r="F726" s="2" t="s">
        <v>54</v>
      </c>
      <c r="G726" s="2" t="s">
        <v>4704</v>
      </c>
      <c r="H726" t="s">
        <v>5415</v>
      </c>
      <c r="I726" s="2" t="s">
        <v>131</v>
      </c>
      <c r="J726" s="2" t="s">
        <v>222</v>
      </c>
      <c r="K726" s="2" t="s">
        <v>1253</v>
      </c>
      <c r="L726" s="2" t="s">
        <v>5098</v>
      </c>
      <c r="M726" s="3" t="s">
        <v>4598</v>
      </c>
      <c r="N726" s="52" t="s">
        <v>4589</v>
      </c>
      <c r="O726" t="s">
        <v>3173</v>
      </c>
      <c r="P726">
        <v>255</v>
      </c>
      <c r="Q726">
        <v>14.52164</v>
      </c>
      <c r="S726" s="20"/>
      <c r="T726"/>
      <c r="U726" s="2"/>
      <c r="V726" s="2"/>
      <c r="W726" s="2"/>
      <c r="X726" s="2"/>
    </row>
    <row r="727" spans="1:24">
      <c r="A727" s="2" t="s">
        <v>5353</v>
      </c>
      <c r="B727" s="3" t="s">
        <v>1087</v>
      </c>
      <c r="C727" s="2" t="s">
        <v>2628</v>
      </c>
      <c r="D727" s="2" t="s">
        <v>2708</v>
      </c>
      <c r="E727" s="2" t="s">
        <v>53</v>
      </c>
      <c r="F727" s="2" t="s">
        <v>54</v>
      </c>
      <c r="G727" s="2" t="s">
        <v>4705</v>
      </c>
      <c r="H727" t="s">
        <v>5416</v>
      </c>
      <c r="I727" s="2" t="s">
        <v>131</v>
      </c>
      <c r="J727" s="2" t="s">
        <v>222</v>
      </c>
      <c r="K727" s="2" t="s">
        <v>1253</v>
      </c>
      <c r="L727" s="2" t="s">
        <v>5098</v>
      </c>
      <c r="M727" s="3" t="s">
        <v>4598</v>
      </c>
      <c r="N727" s="52" t="s">
        <v>4589</v>
      </c>
      <c r="O727" t="s">
        <v>3173</v>
      </c>
      <c r="P727">
        <v>179</v>
      </c>
      <c r="Q727">
        <v>6.3467979999999997</v>
      </c>
      <c r="S727" s="20"/>
      <c r="T727"/>
      <c r="U727" s="2"/>
      <c r="V727" s="2"/>
      <c r="W727" s="2"/>
      <c r="X727" s="2"/>
    </row>
    <row r="728" spans="1:24">
      <c r="A728" s="2" t="s">
        <v>5354</v>
      </c>
      <c r="B728" s="3" t="s">
        <v>1087</v>
      </c>
      <c r="C728" s="2" t="s">
        <v>2628</v>
      </c>
      <c r="D728" s="2" t="s">
        <v>2708</v>
      </c>
      <c r="E728" s="2" t="s">
        <v>53</v>
      </c>
      <c r="F728" s="2" t="s">
        <v>54</v>
      </c>
      <c r="G728" s="2" t="s">
        <v>4706</v>
      </c>
      <c r="H728" t="s">
        <v>5417</v>
      </c>
      <c r="I728" s="2" t="s">
        <v>131</v>
      </c>
      <c r="J728" s="2" t="s">
        <v>222</v>
      </c>
      <c r="K728" s="2" t="s">
        <v>1253</v>
      </c>
      <c r="L728" s="2" t="s">
        <v>5098</v>
      </c>
      <c r="M728" s="3" t="s">
        <v>4598</v>
      </c>
      <c r="N728" s="52" t="s">
        <v>4590</v>
      </c>
      <c r="O728" t="s">
        <v>3173</v>
      </c>
      <c r="P728">
        <v>215</v>
      </c>
      <c r="Q728">
        <v>7.7498579999999997</v>
      </c>
      <c r="S728" s="20"/>
      <c r="T728"/>
      <c r="U728" s="2"/>
      <c r="V728" s="2"/>
      <c r="W728" s="2"/>
      <c r="X728" s="2"/>
    </row>
    <row r="729" spans="1:24">
      <c r="A729" s="2" t="s">
        <v>5320</v>
      </c>
      <c r="B729" s="3" t="s">
        <v>1087</v>
      </c>
      <c r="C729" s="2" t="s">
        <v>2628</v>
      </c>
      <c r="D729" s="2" t="s">
        <v>2708</v>
      </c>
      <c r="E729" s="2" t="s">
        <v>53</v>
      </c>
      <c r="F729" s="4" t="s">
        <v>54</v>
      </c>
      <c r="G729" s="2" t="s">
        <v>3327</v>
      </c>
      <c r="H729" t="s">
        <v>5397</v>
      </c>
      <c r="I729" s="2" t="s">
        <v>57</v>
      </c>
      <c r="J729" s="2" t="s">
        <v>222</v>
      </c>
      <c r="K729" s="2" t="s">
        <v>1253</v>
      </c>
      <c r="L729" s="2" t="s">
        <v>5098</v>
      </c>
      <c r="M729" s="3" t="s">
        <v>4598</v>
      </c>
      <c r="N729" s="52" t="s">
        <v>4590</v>
      </c>
      <c r="O729" t="s">
        <v>3173</v>
      </c>
      <c r="P729">
        <v>208</v>
      </c>
      <c r="Q729">
        <v>15.818811</v>
      </c>
      <c r="S729" s="20"/>
      <c r="T729"/>
      <c r="U729" s="2"/>
      <c r="V729" s="2"/>
      <c r="W729" s="2"/>
      <c r="X729" s="2"/>
    </row>
    <row r="730" spans="1:24">
      <c r="A730" s="2" t="s">
        <v>5321</v>
      </c>
      <c r="B730" s="3" t="s">
        <v>1087</v>
      </c>
      <c r="C730" s="2" t="s">
        <v>2628</v>
      </c>
      <c r="D730" s="2" t="s">
        <v>2708</v>
      </c>
      <c r="E730" s="2" t="s">
        <v>53</v>
      </c>
      <c r="F730" s="4" t="s">
        <v>54</v>
      </c>
      <c r="G730" s="2" t="s">
        <v>3752</v>
      </c>
      <c r="H730" t="s">
        <v>5398</v>
      </c>
      <c r="I730" s="2" t="s">
        <v>57</v>
      </c>
      <c r="J730" s="2" t="s">
        <v>222</v>
      </c>
      <c r="K730" s="2" t="s">
        <v>1253</v>
      </c>
      <c r="L730" s="2" t="s">
        <v>5098</v>
      </c>
      <c r="M730" s="3" t="s">
        <v>4598</v>
      </c>
      <c r="N730" s="52" t="s">
        <v>4589</v>
      </c>
      <c r="O730" t="s">
        <v>3173</v>
      </c>
      <c r="P730">
        <v>193</v>
      </c>
      <c r="Q730">
        <v>10.603664999999999</v>
      </c>
      <c r="S730" s="20"/>
      <c r="T730"/>
      <c r="U730" s="2"/>
      <c r="V730" s="2"/>
      <c r="W730" s="2"/>
      <c r="X730" s="2"/>
    </row>
    <row r="731" spans="1:24">
      <c r="A731" s="2" t="s">
        <v>5322</v>
      </c>
      <c r="B731" s="3" t="s">
        <v>1087</v>
      </c>
      <c r="C731" s="2" t="s">
        <v>2628</v>
      </c>
      <c r="D731" s="2" t="s">
        <v>2708</v>
      </c>
      <c r="E731" s="2" t="s">
        <v>53</v>
      </c>
      <c r="F731" s="4" t="s">
        <v>54</v>
      </c>
      <c r="G731" s="2" t="s">
        <v>3754</v>
      </c>
      <c r="H731" t="s">
        <v>5399</v>
      </c>
      <c r="I731" s="2" t="s">
        <v>57</v>
      </c>
      <c r="J731" s="2" t="s">
        <v>222</v>
      </c>
      <c r="K731" s="2" t="s">
        <v>1253</v>
      </c>
      <c r="L731" s="2" t="s">
        <v>5098</v>
      </c>
      <c r="M731" s="3" t="s">
        <v>4598</v>
      </c>
      <c r="N731" s="52" t="s">
        <v>4589</v>
      </c>
      <c r="O731" t="s">
        <v>3173</v>
      </c>
      <c r="P731">
        <v>188</v>
      </c>
      <c r="Q731">
        <v>6.1379960000000002</v>
      </c>
      <c r="S731" s="20"/>
      <c r="T731"/>
      <c r="U731" s="2"/>
      <c r="V731" s="2"/>
      <c r="W731" s="2"/>
      <c r="X731" s="2"/>
    </row>
    <row r="732" spans="1:24">
      <c r="A732" s="2" t="s">
        <v>5323</v>
      </c>
      <c r="B732" s="3" t="s">
        <v>1087</v>
      </c>
      <c r="C732" s="2" t="s">
        <v>2628</v>
      </c>
      <c r="D732" s="2" t="s">
        <v>2708</v>
      </c>
      <c r="E732" s="2" t="s">
        <v>53</v>
      </c>
      <c r="F732" s="4" t="s">
        <v>54</v>
      </c>
      <c r="G732" s="2" t="s">
        <v>4718</v>
      </c>
      <c r="H732" t="s">
        <v>5400</v>
      </c>
      <c r="I732" s="2" t="s">
        <v>57</v>
      </c>
      <c r="J732" s="2" t="s">
        <v>222</v>
      </c>
      <c r="K732" s="2" t="s">
        <v>1253</v>
      </c>
      <c r="L732" s="2" t="s">
        <v>5098</v>
      </c>
      <c r="M732" s="3" t="s">
        <v>4598</v>
      </c>
      <c r="N732" s="52" t="s">
        <v>4589</v>
      </c>
      <c r="O732" t="s">
        <v>3173</v>
      </c>
      <c r="P732">
        <v>183</v>
      </c>
      <c r="Q732">
        <v>10.706906</v>
      </c>
      <c r="S732" s="20"/>
      <c r="T732"/>
      <c r="U732" s="2"/>
      <c r="V732" s="2"/>
      <c r="W732" s="2"/>
      <c r="X732" s="2"/>
    </row>
    <row r="733" spans="1:24">
      <c r="A733" s="2" t="s">
        <v>5324</v>
      </c>
      <c r="B733" s="3" t="s">
        <v>1087</v>
      </c>
      <c r="C733" s="2" t="s">
        <v>2628</v>
      </c>
      <c r="D733" s="2" t="s">
        <v>2708</v>
      </c>
      <c r="E733" s="2" t="s">
        <v>53</v>
      </c>
      <c r="F733" s="4" t="s">
        <v>54</v>
      </c>
      <c r="G733" s="2" t="s">
        <v>4719</v>
      </c>
      <c r="H733" t="s">
        <v>5401</v>
      </c>
      <c r="I733" s="2" t="s">
        <v>57</v>
      </c>
      <c r="J733" s="2" t="s">
        <v>222</v>
      </c>
      <c r="K733" s="2" t="s">
        <v>1253</v>
      </c>
      <c r="L733" s="2" t="s">
        <v>5098</v>
      </c>
      <c r="M733" s="3" t="s">
        <v>4598</v>
      </c>
      <c r="N733" s="52" t="s">
        <v>4590</v>
      </c>
      <c r="O733" t="s">
        <v>3173</v>
      </c>
      <c r="P733">
        <v>177</v>
      </c>
      <c r="Q733">
        <v>10.319801</v>
      </c>
      <c r="S733" s="20"/>
      <c r="T733"/>
      <c r="U733" s="2"/>
      <c r="V733" s="2"/>
      <c r="W733" s="2"/>
      <c r="X733" s="2"/>
    </row>
    <row r="734" spans="1:24">
      <c r="A734" s="2" t="s">
        <v>5360</v>
      </c>
      <c r="B734" s="3" t="s">
        <v>1087</v>
      </c>
      <c r="C734" s="2" t="s">
        <v>2628</v>
      </c>
      <c r="D734" s="2" t="s">
        <v>2708</v>
      </c>
      <c r="E734" s="2" t="s">
        <v>53</v>
      </c>
      <c r="F734" s="2" t="s">
        <v>54</v>
      </c>
      <c r="G734" s="2" t="s">
        <v>3340</v>
      </c>
      <c r="H734" t="s">
        <v>5418</v>
      </c>
      <c r="I734" s="2" t="s">
        <v>96</v>
      </c>
      <c r="J734" s="2" t="s">
        <v>222</v>
      </c>
      <c r="K734" s="2" t="s">
        <v>1253</v>
      </c>
      <c r="L734" s="2" t="s">
        <v>5098</v>
      </c>
      <c r="M734" s="3" t="s">
        <v>4598</v>
      </c>
      <c r="N734" s="52" t="s">
        <v>4590</v>
      </c>
      <c r="O734" t="s">
        <v>3173</v>
      </c>
      <c r="P734">
        <v>168</v>
      </c>
      <c r="Q734">
        <v>8.3612769999999994</v>
      </c>
      <c r="S734" s="20"/>
      <c r="T734"/>
      <c r="U734" s="2"/>
      <c r="V734" s="2"/>
      <c r="W734" s="2"/>
      <c r="X734" s="2"/>
    </row>
    <row r="735" spans="1:24">
      <c r="A735" s="2" t="s">
        <v>5361</v>
      </c>
      <c r="B735" s="3" t="s">
        <v>1087</v>
      </c>
      <c r="C735" s="2" t="s">
        <v>2628</v>
      </c>
      <c r="D735" s="2" t="s">
        <v>2708</v>
      </c>
      <c r="E735" s="2" t="s">
        <v>53</v>
      </c>
      <c r="F735" s="2" t="s">
        <v>54</v>
      </c>
      <c r="G735" s="2" t="s">
        <v>4714</v>
      </c>
      <c r="H735" t="s">
        <v>5420</v>
      </c>
      <c r="I735" s="2" t="s">
        <v>96</v>
      </c>
      <c r="J735" s="2" t="s">
        <v>222</v>
      </c>
      <c r="K735" s="2" t="s">
        <v>1253</v>
      </c>
      <c r="L735" s="2" t="s">
        <v>5098</v>
      </c>
      <c r="M735" s="3" t="s">
        <v>4598</v>
      </c>
      <c r="N735" s="52" t="s">
        <v>4589</v>
      </c>
      <c r="O735" t="s">
        <v>3173</v>
      </c>
      <c r="P735">
        <v>196</v>
      </c>
      <c r="Q735">
        <v>9.3560390000000009</v>
      </c>
      <c r="S735" s="20"/>
      <c r="T735"/>
      <c r="U735" s="2"/>
      <c r="V735" s="2"/>
      <c r="W735" s="2"/>
      <c r="X735" s="2"/>
    </row>
    <row r="736" spans="1:24">
      <c r="A736" s="2" t="s">
        <v>5362</v>
      </c>
      <c r="B736" s="3" t="s">
        <v>1087</v>
      </c>
      <c r="C736" s="2" t="s">
        <v>2628</v>
      </c>
      <c r="D736" s="2" t="s">
        <v>2708</v>
      </c>
      <c r="E736" s="2" t="s">
        <v>53</v>
      </c>
      <c r="F736" s="2" t="s">
        <v>54</v>
      </c>
      <c r="G736" s="2" t="s">
        <v>4715</v>
      </c>
      <c r="H736" t="s">
        <v>5421</v>
      </c>
      <c r="I736" s="2" t="s">
        <v>96</v>
      </c>
      <c r="J736" s="2" t="s">
        <v>222</v>
      </c>
      <c r="K736" s="2" t="s">
        <v>1253</v>
      </c>
      <c r="L736" s="52" t="s">
        <v>13</v>
      </c>
      <c r="M736" s="52" t="s">
        <v>13</v>
      </c>
      <c r="N736" s="52" t="s">
        <v>13</v>
      </c>
      <c r="O736" s="51" t="s">
        <v>13</v>
      </c>
      <c r="P736">
        <v>200</v>
      </c>
      <c r="Q736">
        <v>8.0451080000000008</v>
      </c>
      <c r="S736" s="20"/>
      <c r="T736"/>
      <c r="U736" s="2"/>
      <c r="V736" s="2"/>
      <c r="W736" s="2"/>
      <c r="X736" s="52"/>
    </row>
    <row r="737" spans="1:24">
      <c r="A737" s="2" t="s">
        <v>5363</v>
      </c>
      <c r="B737" s="3" t="s">
        <v>1087</v>
      </c>
      <c r="C737" s="2" t="s">
        <v>2628</v>
      </c>
      <c r="D737" s="2" t="s">
        <v>2708</v>
      </c>
      <c r="E737" s="2" t="s">
        <v>53</v>
      </c>
      <c r="F737" s="2" t="s">
        <v>54</v>
      </c>
      <c r="G737" s="2" t="s">
        <v>4716</v>
      </c>
      <c r="H737" t="s">
        <v>5422</v>
      </c>
      <c r="I737" s="2" t="s">
        <v>96</v>
      </c>
      <c r="J737" s="2" t="s">
        <v>222</v>
      </c>
      <c r="K737" s="2" t="s">
        <v>1253</v>
      </c>
      <c r="L737" s="52" t="s">
        <v>13</v>
      </c>
      <c r="M737" s="52" t="s">
        <v>13</v>
      </c>
      <c r="N737" s="52" t="s">
        <v>13</v>
      </c>
      <c r="O737" s="51" t="s">
        <v>13</v>
      </c>
      <c r="P737">
        <v>205</v>
      </c>
      <c r="Q737">
        <v>20.657546</v>
      </c>
      <c r="S737" s="20"/>
      <c r="T737"/>
      <c r="U737" s="2"/>
      <c r="V737" s="2"/>
      <c r="W737" s="2"/>
      <c r="X737" s="52"/>
    </row>
    <row r="738" spans="1:24">
      <c r="A738" s="3" t="s">
        <v>2094</v>
      </c>
      <c r="B738" s="3" t="s">
        <v>14</v>
      </c>
      <c r="C738" s="3" t="s">
        <v>15</v>
      </c>
      <c r="D738" s="3" t="s">
        <v>471</v>
      </c>
      <c r="E738" s="3" t="s">
        <v>517</v>
      </c>
      <c r="F738" s="3" t="s">
        <v>54</v>
      </c>
      <c r="G738" s="3" t="s">
        <v>65</v>
      </c>
      <c r="H738" s="3" t="s">
        <v>518</v>
      </c>
      <c r="I738" s="3" t="s">
        <v>57</v>
      </c>
      <c r="J738" s="3" t="s">
        <v>36</v>
      </c>
      <c r="K738" s="4" t="s">
        <v>1889</v>
      </c>
      <c r="L738" s="52" t="s">
        <v>13</v>
      </c>
      <c r="M738" s="52" t="s">
        <v>13</v>
      </c>
      <c r="N738" s="52" t="s">
        <v>13</v>
      </c>
      <c r="O738" s="51" t="s">
        <v>13</v>
      </c>
      <c r="P738">
        <v>98</v>
      </c>
      <c r="Q738">
        <v>13.509273</v>
      </c>
      <c r="S738" s="20"/>
      <c r="T738"/>
      <c r="U738" s="3"/>
      <c r="V738" s="3"/>
      <c r="W738" s="4"/>
      <c r="X738" s="52"/>
    </row>
    <row r="739" spans="1:24">
      <c r="A739" s="3" t="s">
        <v>2095</v>
      </c>
      <c r="B739" s="3" t="s">
        <v>14</v>
      </c>
      <c r="C739" s="3" t="s">
        <v>15</v>
      </c>
      <c r="D739" s="3" t="s">
        <v>471</v>
      </c>
      <c r="E739" s="3" t="s">
        <v>517</v>
      </c>
      <c r="F739" s="3" t="s">
        <v>54</v>
      </c>
      <c r="G739" s="3" t="s">
        <v>68</v>
      </c>
      <c r="H739" s="3" t="s">
        <v>520</v>
      </c>
      <c r="I739" s="3" t="s">
        <v>57</v>
      </c>
      <c r="J739" s="3" t="s">
        <v>222</v>
      </c>
      <c r="K739" s="4" t="s">
        <v>1889</v>
      </c>
      <c r="L739" s="52" t="s">
        <v>13</v>
      </c>
      <c r="M739" s="52" t="s">
        <v>13</v>
      </c>
      <c r="N739" s="52" t="s">
        <v>13</v>
      </c>
      <c r="O739" s="51" t="s">
        <v>13</v>
      </c>
      <c r="P739">
        <v>101</v>
      </c>
      <c r="Q739">
        <v>12.91258</v>
      </c>
      <c r="S739" s="20"/>
      <c r="T739"/>
      <c r="U739" s="3"/>
      <c r="V739" s="3"/>
      <c r="W739" s="4"/>
      <c r="X739" s="52"/>
    </row>
    <row r="740" spans="1:24">
      <c r="A740" s="3" t="s">
        <v>2096</v>
      </c>
      <c r="B740" s="3" t="s">
        <v>14</v>
      </c>
      <c r="C740" s="3" t="s">
        <v>15</v>
      </c>
      <c r="D740" s="3" t="s">
        <v>471</v>
      </c>
      <c r="E740" s="3" t="s">
        <v>517</v>
      </c>
      <c r="F740" s="3" t="s">
        <v>54</v>
      </c>
      <c r="G740" s="3" t="s">
        <v>72</v>
      </c>
      <c r="H740" s="3" t="s">
        <v>522</v>
      </c>
      <c r="I740" s="3" t="s">
        <v>57</v>
      </c>
      <c r="J740" s="3" t="s">
        <v>225</v>
      </c>
      <c r="K740" s="4" t="s">
        <v>1889</v>
      </c>
      <c r="L740" s="52" t="s">
        <v>13</v>
      </c>
      <c r="M740" s="52" t="s">
        <v>13</v>
      </c>
      <c r="N740" s="52" t="s">
        <v>13</v>
      </c>
      <c r="O740" s="51" t="s">
        <v>13</v>
      </c>
      <c r="P740">
        <v>137</v>
      </c>
      <c r="Q740">
        <v>8.5978049999999993</v>
      </c>
      <c r="S740" s="20"/>
      <c r="T740"/>
      <c r="U740" s="3"/>
      <c r="V740" s="3"/>
      <c r="W740" s="4"/>
      <c r="X740" s="52"/>
    </row>
    <row r="741" spans="1:24">
      <c r="A741" s="3" t="s">
        <v>2100</v>
      </c>
      <c r="B741" s="3" t="s">
        <v>14</v>
      </c>
      <c r="C741" s="3" t="s">
        <v>15</v>
      </c>
      <c r="D741" s="3" t="s">
        <v>471</v>
      </c>
      <c r="E741" s="3" t="s">
        <v>517</v>
      </c>
      <c r="F741" s="3" t="s">
        <v>54</v>
      </c>
      <c r="G741" s="3" t="s">
        <v>104</v>
      </c>
      <c r="H741" s="3" t="s">
        <v>530</v>
      </c>
      <c r="I741" s="3" t="s">
        <v>40</v>
      </c>
      <c r="J741" s="3" t="s">
        <v>36</v>
      </c>
      <c r="K741" s="4" t="s">
        <v>1889</v>
      </c>
      <c r="L741" s="52" t="s">
        <v>13</v>
      </c>
      <c r="M741" s="52" t="s">
        <v>13</v>
      </c>
      <c r="N741" s="52" t="s">
        <v>13</v>
      </c>
      <c r="O741" s="51" t="s">
        <v>13</v>
      </c>
      <c r="P741">
        <v>94</v>
      </c>
      <c r="Q741">
        <v>9.2825179999999996</v>
      </c>
      <c r="S741" s="20"/>
      <c r="T741"/>
      <c r="U741" s="3"/>
      <c r="V741" s="3"/>
      <c r="W741" s="4"/>
      <c r="X741" s="52"/>
    </row>
    <row r="742" spans="1:24">
      <c r="A742" s="3" t="s">
        <v>2101</v>
      </c>
      <c r="B742" s="3" t="s">
        <v>14</v>
      </c>
      <c r="C742" s="3" t="s">
        <v>15</v>
      </c>
      <c r="D742" s="3" t="s">
        <v>471</v>
      </c>
      <c r="E742" s="3" t="s">
        <v>517</v>
      </c>
      <c r="F742" s="3" t="s">
        <v>54</v>
      </c>
      <c r="G742" s="3" t="s">
        <v>107</v>
      </c>
      <c r="H742" s="3" t="s">
        <v>532</v>
      </c>
      <c r="I742" s="3" t="s">
        <v>40</v>
      </c>
      <c r="J742" s="3" t="s">
        <v>222</v>
      </c>
      <c r="K742" s="4" t="s">
        <v>1889</v>
      </c>
      <c r="L742" s="52" t="s">
        <v>13</v>
      </c>
      <c r="M742" s="52" t="s">
        <v>13</v>
      </c>
      <c r="N742" s="52" t="s">
        <v>13</v>
      </c>
      <c r="O742" s="51" t="s">
        <v>13</v>
      </c>
      <c r="P742">
        <v>113</v>
      </c>
      <c r="Q742">
        <v>9.9806340000000002</v>
      </c>
      <c r="S742" s="20"/>
      <c r="T742"/>
      <c r="U742" s="3"/>
      <c r="V742" s="3"/>
      <c r="W742" s="4"/>
      <c r="X742" s="52"/>
    </row>
    <row r="743" spans="1:24">
      <c r="A743" s="3" t="s">
        <v>2102</v>
      </c>
      <c r="B743" s="3" t="s">
        <v>14</v>
      </c>
      <c r="C743" s="3" t="s">
        <v>15</v>
      </c>
      <c r="D743" s="3" t="s">
        <v>471</v>
      </c>
      <c r="E743" s="3" t="s">
        <v>517</v>
      </c>
      <c r="F743" s="3" t="s">
        <v>54</v>
      </c>
      <c r="G743" s="3" t="s">
        <v>111</v>
      </c>
      <c r="H743" s="3" t="s">
        <v>534</v>
      </c>
      <c r="I743" s="3" t="s">
        <v>40</v>
      </c>
      <c r="J743" s="3" t="s">
        <v>225</v>
      </c>
      <c r="K743" s="4" t="s">
        <v>1889</v>
      </c>
      <c r="L743" s="52" t="s">
        <v>13</v>
      </c>
      <c r="M743" s="52" t="s">
        <v>13</v>
      </c>
      <c r="N743" s="52" t="s">
        <v>13</v>
      </c>
      <c r="O743" s="51" t="s">
        <v>13</v>
      </c>
      <c r="P743">
        <v>115</v>
      </c>
      <c r="Q743">
        <v>5.1697740000000003</v>
      </c>
      <c r="S743" s="20"/>
      <c r="T743"/>
      <c r="U743" s="3"/>
      <c r="V743" s="3"/>
      <c r="W743" s="4"/>
      <c r="X743" s="52"/>
    </row>
    <row r="744" spans="1:24">
      <c r="A744" s="3" t="s">
        <v>2112</v>
      </c>
      <c r="B744" s="3" t="s">
        <v>14</v>
      </c>
      <c r="C744" s="3" t="s">
        <v>15</v>
      </c>
      <c r="D744" s="3" t="s">
        <v>471</v>
      </c>
      <c r="E744" s="3" t="s">
        <v>517</v>
      </c>
      <c r="F744" s="3" t="s">
        <v>54</v>
      </c>
      <c r="G744" s="3" t="s">
        <v>177</v>
      </c>
      <c r="H744" s="3" t="s">
        <v>556</v>
      </c>
      <c r="I744" s="3" t="s">
        <v>21</v>
      </c>
      <c r="J744" s="3" t="s">
        <v>36</v>
      </c>
      <c r="K744" s="4" t="s">
        <v>1889</v>
      </c>
      <c r="L744" s="52" t="s">
        <v>13</v>
      </c>
      <c r="M744" s="52" t="s">
        <v>13</v>
      </c>
      <c r="N744" s="52" t="s">
        <v>13</v>
      </c>
      <c r="O744" s="51" t="s">
        <v>13</v>
      </c>
      <c r="P744">
        <v>103</v>
      </c>
      <c r="Q744">
        <v>11.777473000000001</v>
      </c>
      <c r="S744" s="20"/>
      <c r="T744"/>
      <c r="U744" s="3"/>
      <c r="V744" s="3"/>
      <c r="W744" s="4"/>
      <c r="X744" s="52"/>
    </row>
    <row r="745" spans="1:24">
      <c r="A745" s="3" t="s">
        <v>2113</v>
      </c>
      <c r="B745" s="3" t="s">
        <v>14</v>
      </c>
      <c r="C745" s="3" t="s">
        <v>15</v>
      </c>
      <c r="D745" s="3" t="s">
        <v>471</v>
      </c>
      <c r="E745" s="3" t="s">
        <v>517</v>
      </c>
      <c r="F745" s="3" t="s">
        <v>54</v>
      </c>
      <c r="G745" s="3" t="s">
        <v>180</v>
      </c>
      <c r="H745" s="3" t="s">
        <v>558</v>
      </c>
      <c r="I745" s="3" t="s">
        <v>21</v>
      </c>
      <c r="J745" s="3" t="s">
        <v>222</v>
      </c>
      <c r="K745" s="4" t="s">
        <v>1889</v>
      </c>
      <c r="L745" s="52" t="s">
        <v>13</v>
      </c>
      <c r="M745" s="52" t="s">
        <v>13</v>
      </c>
      <c r="N745" s="52" t="s">
        <v>13</v>
      </c>
      <c r="O745" s="51" t="s">
        <v>13</v>
      </c>
      <c r="P745">
        <v>124</v>
      </c>
      <c r="Q745">
        <v>15.090218999999999</v>
      </c>
      <c r="S745" s="20"/>
      <c r="T745"/>
      <c r="U745" s="3"/>
      <c r="V745" s="3"/>
      <c r="W745" s="4"/>
      <c r="X745" s="52"/>
    </row>
    <row r="746" spans="1:24">
      <c r="A746" s="3" t="s">
        <v>2114</v>
      </c>
      <c r="B746" s="3" t="s">
        <v>14</v>
      </c>
      <c r="C746" s="3" t="s">
        <v>15</v>
      </c>
      <c r="D746" s="3" t="s">
        <v>471</v>
      </c>
      <c r="E746" s="3" t="s">
        <v>517</v>
      </c>
      <c r="F746" s="3" t="s">
        <v>54</v>
      </c>
      <c r="G746" s="3" t="s">
        <v>184</v>
      </c>
      <c r="H746" s="3" t="s">
        <v>560</v>
      </c>
      <c r="I746" s="3" t="s">
        <v>21</v>
      </c>
      <c r="J746" s="3" t="s">
        <v>225</v>
      </c>
      <c r="K746" s="4" t="s">
        <v>1889</v>
      </c>
      <c r="L746" s="52" t="s">
        <v>13</v>
      </c>
      <c r="M746" s="52" t="s">
        <v>13</v>
      </c>
      <c r="N746" s="52" t="s">
        <v>13</v>
      </c>
      <c r="O746" s="51" t="s">
        <v>13</v>
      </c>
      <c r="P746">
        <v>116</v>
      </c>
      <c r="Q746">
        <v>5.9574049999999996</v>
      </c>
      <c r="S746" s="20"/>
      <c r="T746"/>
      <c r="U746" s="3"/>
      <c r="V746" s="3"/>
      <c r="W746" s="4"/>
      <c r="X746" s="52"/>
    </row>
    <row r="747" spans="1:24">
      <c r="A747" s="3" t="s">
        <v>3420</v>
      </c>
      <c r="B747" s="3" t="s">
        <v>14</v>
      </c>
      <c r="C747" s="3" t="s">
        <v>3317</v>
      </c>
      <c r="D747" s="3" t="s">
        <v>3421</v>
      </c>
      <c r="E747" s="3" t="s">
        <v>517</v>
      </c>
      <c r="F747" s="4" t="s">
        <v>54</v>
      </c>
      <c r="G747" s="6" t="s">
        <v>3363</v>
      </c>
      <c r="H747" t="s">
        <v>5241</v>
      </c>
      <c r="I747" s="6" t="s">
        <v>57</v>
      </c>
      <c r="J747" s="3" t="s">
        <v>36</v>
      </c>
      <c r="K747" s="5" t="s">
        <v>1889</v>
      </c>
      <c r="L747" s="3" t="s">
        <v>4597</v>
      </c>
      <c r="M747" s="3" t="s">
        <v>4598</v>
      </c>
      <c r="N747" t="s">
        <v>4589</v>
      </c>
      <c r="O747" t="s">
        <v>3173</v>
      </c>
      <c r="P747">
        <v>159</v>
      </c>
      <c r="Q747">
        <v>16.362262999999999</v>
      </c>
      <c r="S747" s="20"/>
      <c r="T747"/>
      <c r="U747" s="6"/>
      <c r="V747" s="3"/>
      <c r="W747" s="5"/>
      <c r="X747" s="3"/>
    </row>
    <row r="748" spans="1:24">
      <c r="A748" s="3" t="s">
        <v>3422</v>
      </c>
      <c r="B748" s="3" t="s">
        <v>14</v>
      </c>
      <c r="C748" s="3" t="s">
        <v>3317</v>
      </c>
      <c r="D748" s="3" t="s">
        <v>3421</v>
      </c>
      <c r="E748" s="3" t="s">
        <v>517</v>
      </c>
      <c r="F748" s="4" t="s">
        <v>54</v>
      </c>
      <c r="G748" s="3" t="s">
        <v>3365</v>
      </c>
      <c r="H748" t="s">
        <v>5242</v>
      </c>
      <c r="I748" s="3" t="s">
        <v>57</v>
      </c>
      <c r="J748" s="3" t="s">
        <v>36</v>
      </c>
      <c r="K748" s="5" t="s">
        <v>1889</v>
      </c>
      <c r="L748" s="3" t="s">
        <v>4597</v>
      </c>
      <c r="M748" s="3" t="s">
        <v>4598</v>
      </c>
      <c r="N748" t="s">
        <v>4589</v>
      </c>
      <c r="O748" t="s">
        <v>3173</v>
      </c>
      <c r="P748">
        <v>172</v>
      </c>
      <c r="Q748">
        <v>12.527756</v>
      </c>
      <c r="S748" s="20"/>
      <c r="T748"/>
      <c r="U748" s="3"/>
      <c r="V748" s="3"/>
      <c r="W748" s="5"/>
      <c r="X748" s="3"/>
    </row>
    <row r="749" spans="1:24">
      <c r="A749" s="3" t="s">
        <v>3423</v>
      </c>
      <c r="B749" s="3" t="s">
        <v>14</v>
      </c>
      <c r="C749" s="3" t="s">
        <v>3317</v>
      </c>
      <c r="D749" s="3" t="s">
        <v>3421</v>
      </c>
      <c r="E749" s="3" t="s">
        <v>517</v>
      </c>
      <c r="F749" s="4" t="s">
        <v>54</v>
      </c>
      <c r="G749" s="6" t="s">
        <v>3353</v>
      </c>
      <c r="H749" t="s">
        <v>5243</v>
      </c>
      <c r="I749" s="6" t="s">
        <v>57</v>
      </c>
      <c r="J749" s="3" t="s">
        <v>36</v>
      </c>
      <c r="K749" s="5" t="s">
        <v>1889</v>
      </c>
      <c r="L749" s="3" t="s">
        <v>4597</v>
      </c>
      <c r="M749" s="3" t="s">
        <v>4598</v>
      </c>
      <c r="N749" t="s">
        <v>4589</v>
      </c>
      <c r="O749" t="s">
        <v>3173</v>
      </c>
      <c r="P749">
        <v>131</v>
      </c>
      <c r="Q749">
        <v>18.293486999999999</v>
      </c>
      <c r="S749" s="20"/>
      <c r="T749"/>
      <c r="U749" s="6"/>
      <c r="V749" s="3"/>
      <c r="W749" s="5"/>
      <c r="X749" s="3"/>
    </row>
    <row r="750" spans="1:24">
      <c r="A750" s="3" t="s">
        <v>3424</v>
      </c>
      <c r="B750" s="3" t="s">
        <v>14</v>
      </c>
      <c r="C750" s="3" t="s">
        <v>3317</v>
      </c>
      <c r="D750" s="3" t="s">
        <v>3421</v>
      </c>
      <c r="E750" s="3" t="s">
        <v>517</v>
      </c>
      <c r="F750" s="4" t="s">
        <v>54</v>
      </c>
      <c r="G750" s="3" t="s">
        <v>3327</v>
      </c>
      <c r="H750" t="s">
        <v>5244</v>
      </c>
      <c r="I750" s="3" t="s">
        <v>57</v>
      </c>
      <c r="J750" s="3" t="s">
        <v>36</v>
      </c>
      <c r="K750" s="5" t="s">
        <v>1889</v>
      </c>
      <c r="L750" s="3" t="s">
        <v>4597</v>
      </c>
      <c r="M750" s="3" t="s">
        <v>4598</v>
      </c>
      <c r="N750" t="s">
        <v>4589</v>
      </c>
      <c r="O750" t="s">
        <v>3173</v>
      </c>
      <c r="P750">
        <v>158</v>
      </c>
      <c r="Q750">
        <v>9.3844560000000001</v>
      </c>
      <c r="S750" s="20"/>
      <c r="T750"/>
      <c r="U750" s="3"/>
      <c r="V750" s="3"/>
      <c r="W750" s="5"/>
      <c r="X750" s="3"/>
    </row>
    <row r="751" spans="1:24">
      <c r="A751" s="3" t="s">
        <v>3425</v>
      </c>
      <c r="B751" s="3" t="s">
        <v>14</v>
      </c>
      <c r="C751" s="3" t="s">
        <v>3317</v>
      </c>
      <c r="D751" s="3" t="s">
        <v>3421</v>
      </c>
      <c r="E751" s="3" t="s">
        <v>517</v>
      </c>
      <c r="F751" s="4" t="s">
        <v>54</v>
      </c>
      <c r="G751" s="3" t="s">
        <v>3357</v>
      </c>
      <c r="H751" t="s">
        <v>5231</v>
      </c>
      <c r="I751" s="3" t="s">
        <v>21</v>
      </c>
      <c r="J751" s="3" t="s">
        <v>36</v>
      </c>
      <c r="K751" s="5" t="s">
        <v>1889</v>
      </c>
      <c r="L751" s="3" t="s">
        <v>4597</v>
      </c>
      <c r="M751" s="3" t="s">
        <v>4598</v>
      </c>
      <c r="N751" t="s">
        <v>4590</v>
      </c>
      <c r="O751" t="s">
        <v>3173</v>
      </c>
      <c r="P751">
        <v>152</v>
      </c>
      <c r="Q751">
        <v>15.173959999999999</v>
      </c>
      <c r="S751" s="20"/>
      <c r="T751"/>
      <c r="U751" s="3"/>
      <c r="V751" s="3"/>
      <c r="W751" s="5"/>
      <c r="X751" s="3"/>
    </row>
    <row r="752" spans="1:24">
      <c r="A752" s="3" t="s">
        <v>3426</v>
      </c>
      <c r="B752" s="3" t="s">
        <v>14</v>
      </c>
      <c r="C752" s="3" t="s">
        <v>3317</v>
      </c>
      <c r="D752" s="3" t="s">
        <v>3421</v>
      </c>
      <c r="E752" s="3" t="s">
        <v>517</v>
      </c>
      <c r="F752" s="4" t="s">
        <v>54</v>
      </c>
      <c r="G752" s="6" t="s">
        <v>3359</v>
      </c>
      <c r="H752" t="s">
        <v>5232</v>
      </c>
      <c r="I752" s="6" t="s">
        <v>21</v>
      </c>
      <c r="J752" s="3" t="s">
        <v>36</v>
      </c>
      <c r="K752" s="5" t="s">
        <v>1889</v>
      </c>
      <c r="L752" s="3" t="s">
        <v>4597</v>
      </c>
      <c r="M752" s="3" t="s">
        <v>4598</v>
      </c>
      <c r="N752" t="s">
        <v>4590</v>
      </c>
      <c r="O752" t="s">
        <v>3173</v>
      </c>
      <c r="P752">
        <v>154</v>
      </c>
      <c r="Q752">
        <v>12.758882</v>
      </c>
      <c r="S752" s="20"/>
      <c r="T752"/>
      <c r="U752" s="6"/>
      <c r="V752" s="3"/>
      <c r="W752" s="5"/>
      <c r="X752" s="3"/>
    </row>
    <row r="753" spans="1:24">
      <c r="A753" s="3" t="s">
        <v>3427</v>
      </c>
      <c r="B753" s="3" t="s">
        <v>14</v>
      </c>
      <c r="C753" s="3" t="s">
        <v>3317</v>
      </c>
      <c r="D753" s="3" t="s">
        <v>3421</v>
      </c>
      <c r="E753" s="3" t="s">
        <v>517</v>
      </c>
      <c r="F753" s="4" t="s">
        <v>54</v>
      </c>
      <c r="G753" s="3" t="s">
        <v>3342</v>
      </c>
      <c r="H753" t="s">
        <v>5233</v>
      </c>
      <c r="I753" s="3" t="s">
        <v>21</v>
      </c>
      <c r="J753" s="3" t="s">
        <v>36</v>
      </c>
      <c r="K753" s="5" t="s">
        <v>1889</v>
      </c>
      <c r="L753" s="3" t="s">
        <v>4597</v>
      </c>
      <c r="M753" s="3" t="s">
        <v>4598</v>
      </c>
      <c r="N753" t="s">
        <v>4590</v>
      </c>
      <c r="O753" t="s">
        <v>3173</v>
      </c>
      <c r="P753">
        <v>129</v>
      </c>
      <c r="Q753">
        <v>17.675630999999999</v>
      </c>
      <c r="S753" s="20"/>
      <c r="T753"/>
      <c r="U753" s="3"/>
      <c r="V753" s="3"/>
      <c r="W753" s="5"/>
      <c r="X753" s="3"/>
    </row>
    <row r="754" spans="1:24">
      <c r="A754" s="3" t="s">
        <v>3428</v>
      </c>
      <c r="B754" s="3" t="s">
        <v>14</v>
      </c>
      <c r="C754" s="3" t="s">
        <v>3317</v>
      </c>
      <c r="D754" s="3" t="s">
        <v>3421</v>
      </c>
      <c r="E754" s="3" t="s">
        <v>517</v>
      </c>
      <c r="F754" s="4" t="s">
        <v>54</v>
      </c>
      <c r="G754" s="3" t="s">
        <v>3321</v>
      </c>
      <c r="H754" t="s">
        <v>5237</v>
      </c>
      <c r="I754" s="3" t="s">
        <v>40</v>
      </c>
      <c r="J754" s="3" t="s">
        <v>36</v>
      </c>
      <c r="K754" s="5" t="s">
        <v>1889</v>
      </c>
      <c r="L754" s="3" t="s">
        <v>4597</v>
      </c>
      <c r="M754" s="3" t="s">
        <v>4598</v>
      </c>
      <c r="N754" t="s">
        <v>4590</v>
      </c>
      <c r="O754" t="s">
        <v>3173</v>
      </c>
      <c r="P754">
        <v>151</v>
      </c>
      <c r="Q754">
        <v>15.055978</v>
      </c>
      <c r="S754" s="20"/>
      <c r="T754"/>
      <c r="U754" s="3"/>
      <c r="V754" s="3"/>
      <c r="W754" s="5"/>
      <c r="X754" s="3"/>
    </row>
    <row r="755" spans="1:24">
      <c r="A755" s="3" t="s">
        <v>3429</v>
      </c>
      <c r="B755" s="3" t="s">
        <v>14</v>
      </c>
      <c r="C755" s="3" t="s">
        <v>3317</v>
      </c>
      <c r="D755" s="3" t="s">
        <v>3421</v>
      </c>
      <c r="E755" s="3" t="s">
        <v>517</v>
      </c>
      <c r="F755" s="4" t="s">
        <v>54</v>
      </c>
      <c r="G755" s="6" t="s">
        <v>3323</v>
      </c>
      <c r="H755" t="s">
        <v>5238</v>
      </c>
      <c r="I755" s="6" t="s">
        <v>40</v>
      </c>
      <c r="J755" s="3" t="s">
        <v>36</v>
      </c>
      <c r="K755" s="5" t="s">
        <v>1889</v>
      </c>
      <c r="L755" s="3" t="s">
        <v>4597</v>
      </c>
      <c r="M755" s="3" t="s">
        <v>4598</v>
      </c>
      <c r="N755" t="s">
        <v>4590</v>
      </c>
      <c r="O755" t="s">
        <v>3173</v>
      </c>
      <c r="P755">
        <v>162</v>
      </c>
      <c r="Q755">
        <v>11.699529</v>
      </c>
      <c r="S755" s="20"/>
      <c r="T755"/>
      <c r="U755" s="6"/>
      <c r="V755" s="3"/>
      <c r="W755" s="5"/>
      <c r="X755" s="3"/>
    </row>
    <row r="756" spans="1:24">
      <c r="A756" s="3" t="s">
        <v>2334</v>
      </c>
      <c r="B756" s="3" t="s">
        <v>14</v>
      </c>
      <c r="C756" s="3" t="s">
        <v>15</v>
      </c>
      <c r="D756" s="3" t="s">
        <v>968</v>
      </c>
      <c r="E756" s="4" t="s">
        <v>517</v>
      </c>
      <c r="F756" s="3" t="s">
        <v>54</v>
      </c>
      <c r="G756" s="3" t="s">
        <v>104</v>
      </c>
      <c r="H756" s="3" t="s">
        <v>1011</v>
      </c>
      <c r="I756" s="4" t="s">
        <v>57</v>
      </c>
      <c r="J756" s="3" t="s">
        <v>36</v>
      </c>
      <c r="K756" s="3" t="s">
        <v>1889</v>
      </c>
      <c r="L756" s="52" t="s">
        <v>13</v>
      </c>
      <c r="M756" s="52" t="s">
        <v>13</v>
      </c>
      <c r="N756" s="52" t="s">
        <v>13</v>
      </c>
      <c r="O756" s="51" t="s">
        <v>13</v>
      </c>
      <c r="P756">
        <v>56</v>
      </c>
      <c r="Q756">
        <v>3.8160720000000001</v>
      </c>
      <c r="S756" s="20"/>
      <c r="T756"/>
      <c r="U756" s="4"/>
      <c r="V756" s="3"/>
      <c r="W756" s="3"/>
      <c r="X756" s="52"/>
    </row>
    <row r="757" spans="1:24">
      <c r="A757" s="3" t="s">
        <v>2335</v>
      </c>
      <c r="B757" s="3" t="s">
        <v>14</v>
      </c>
      <c r="C757" s="3" t="s">
        <v>15</v>
      </c>
      <c r="D757" s="3" t="s">
        <v>968</v>
      </c>
      <c r="E757" s="4" t="s">
        <v>517</v>
      </c>
      <c r="F757" s="3" t="s">
        <v>54</v>
      </c>
      <c r="G757" s="3" t="s">
        <v>107</v>
      </c>
      <c r="H757" s="3" t="s">
        <v>1013</v>
      </c>
      <c r="I757" s="4" t="s">
        <v>57</v>
      </c>
      <c r="J757" s="3" t="s">
        <v>222</v>
      </c>
      <c r="K757" s="3" t="s">
        <v>1889</v>
      </c>
      <c r="L757" s="52" t="s">
        <v>13</v>
      </c>
      <c r="M757" s="52" t="s">
        <v>13</v>
      </c>
      <c r="N757" s="52" t="s">
        <v>13</v>
      </c>
      <c r="O757" s="51" t="s">
        <v>13</v>
      </c>
      <c r="P757">
        <v>50</v>
      </c>
      <c r="Q757">
        <v>2.8497979999999998</v>
      </c>
      <c r="S757" s="20"/>
      <c r="T757"/>
      <c r="U757" s="4"/>
      <c r="V757" s="3"/>
      <c r="W757" s="3"/>
      <c r="X757" s="52"/>
    </row>
    <row r="758" spans="1:24">
      <c r="A758" s="3" t="s">
        <v>2336</v>
      </c>
      <c r="B758" s="3" t="s">
        <v>14</v>
      </c>
      <c r="C758" s="3" t="s">
        <v>15</v>
      </c>
      <c r="D758" s="3" t="s">
        <v>968</v>
      </c>
      <c r="E758" s="4" t="s">
        <v>517</v>
      </c>
      <c r="F758" s="3" t="s">
        <v>54</v>
      </c>
      <c r="G758" s="3" t="s">
        <v>111</v>
      </c>
      <c r="H758" s="3" t="s">
        <v>1015</v>
      </c>
      <c r="I758" s="4" t="s">
        <v>57</v>
      </c>
      <c r="J758" s="3" t="s">
        <v>225</v>
      </c>
      <c r="K758" s="3" t="s">
        <v>1889</v>
      </c>
      <c r="L758" s="52" t="s">
        <v>13</v>
      </c>
      <c r="M758" s="52" t="s">
        <v>13</v>
      </c>
      <c r="N758" s="52" t="s">
        <v>13</v>
      </c>
      <c r="O758" s="51" t="s">
        <v>13</v>
      </c>
      <c r="P758">
        <v>102</v>
      </c>
      <c r="Q758">
        <v>10.324057</v>
      </c>
      <c r="S758" s="20"/>
      <c r="T758"/>
      <c r="U758" s="4"/>
      <c r="V758" s="3"/>
      <c r="W758" s="3"/>
      <c r="X758" s="52"/>
    </row>
    <row r="759" spans="1:24">
      <c r="A759" s="3" t="s">
        <v>2337</v>
      </c>
      <c r="B759" s="3" t="s">
        <v>14</v>
      </c>
      <c r="C759" s="3" t="s">
        <v>15</v>
      </c>
      <c r="D759" s="3" t="s">
        <v>968</v>
      </c>
      <c r="E759" s="4" t="s">
        <v>517</v>
      </c>
      <c r="F759" s="3" t="s">
        <v>54</v>
      </c>
      <c r="G759" s="3" t="s">
        <v>129</v>
      </c>
      <c r="H759" s="3" t="s">
        <v>1017</v>
      </c>
      <c r="I759" s="4" t="s">
        <v>40</v>
      </c>
      <c r="J759" s="3" t="s">
        <v>36</v>
      </c>
      <c r="K759" s="3" t="s">
        <v>1889</v>
      </c>
      <c r="L759" s="52" t="s">
        <v>13</v>
      </c>
      <c r="M759" s="52" t="s">
        <v>13</v>
      </c>
      <c r="N759" s="52" t="s">
        <v>13</v>
      </c>
      <c r="O759" s="51" t="s">
        <v>13</v>
      </c>
      <c r="P759">
        <v>89</v>
      </c>
      <c r="Q759">
        <v>8.8700290000000006</v>
      </c>
      <c r="S759" s="20"/>
      <c r="T759"/>
      <c r="U759" s="4"/>
      <c r="V759" s="3"/>
      <c r="W759" s="3"/>
      <c r="X759" s="52"/>
    </row>
    <row r="760" spans="1:24">
      <c r="A760" s="3" t="s">
        <v>2338</v>
      </c>
      <c r="B760" s="3" t="s">
        <v>14</v>
      </c>
      <c r="C760" s="3" t="s">
        <v>15</v>
      </c>
      <c r="D760" s="3" t="s">
        <v>968</v>
      </c>
      <c r="E760" s="4" t="s">
        <v>517</v>
      </c>
      <c r="F760" s="3" t="s">
        <v>54</v>
      </c>
      <c r="G760" s="3" t="s">
        <v>133</v>
      </c>
      <c r="H760" s="3" t="s">
        <v>1019</v>
      </c>
      <c r="I760" s="4" t="s">
        <v>40</v>
      </c>
      <c r="J760" s="3" t="s">
        <v>222</v>
      </c>
      <c r="K760" s="3" t="s">
        <v>1889</v>
      </c>
      <c r="L760" s="52" t="s">
        <v>13</v>
      </c>
      <c r="M760" s="52" t="s">
        <v>13</v>
      </c>
      <c r="N760" s="52" t="s">
        <v>13</v>
      </c>
      <c r="O760" s="51" t="s">
        <v>13</v>
      </c>
      <c r="P760">
        <v>96</v>
      </c>
      <c r="Q760">
        <v>7.5568099999999996</v>
      </c>
      <c r="S760" s="20"/>
      <c r="T760"/>
      <c r="U760" s="4"/>
      <c r="V760" s="3"/>
      <c r="W760" s="3"/>
      <c r="X760" s="52"/>
    </row>
    <row r="761" spans="1:24">
      <c r="A761" s="3" t="s">
        <v>2339</v>
      </c>
      <c r="B761" s="3" t="s">
        <v>14</v>
      </c>
      <c r="C761" s="3" t="s">
        <v>15</v>
      </c>
      <c r="D761" s="3" t="s">
        <v>968</v>
      </c>
      <c r="E761" s="4" t="s">
        <v>517</v>
      </c>
      <c r="F761" s="3" t="s">
        <v>54</v>
      </c>
      <c r="G761" s="3" t="s">
        <v>136</v>
      </c>
      <c r="H761" s="3" t="s">
        <v>1021</v>
      </c>
      <c r="I761" s="4" t="s">
        <v>40</v>
      </c>
      <c r="J761" s="3" t="s">
        <v>225</v>
      </c>
      <c r="K761" s="3" t="s">
        <v>1889</v>
      </c>
      <c r="L761" s="52" t="s">
        <v>13</v>
      </c>
      <c r="M761" s="52" t="s">
        <v>13</v>
      </c>
      <c r="N761" s="52" t="s">
        <v>13</v>
      </c>
      <c r="O761" s="51" t="s">
        <v>13</v>
      </c>
      <c r="P761">
        <v>92</v>
      </c>
      <c r="Q761">
        <v>6.2576450000000001</v>
      </c>
      <c r="S761" s="20"/>
      <c r="T761"/>
      <c r="U761" s="4"/>
      <c r="V761" s="3"/>
      <c r="W761" s="3"/>
      <c r="X761" s="52"/>
    </row>
    <row r="762" spans="1:24">
      <c r="A762" s="3" t="s">
        <v>2340</v>
      </c>
      <c r="B762" s="3" t="s">
        <v>14</v>
      </c>
      <c r="C762" s="3" t="s">
        <v>15</v>
      </c>
      <c r="D762" s="3" t="s">
        <v>968</v>
      </c>
      <c r="E762" s="4" t="s">
        <v>517</v>
      </c>
      <c r="F762" s="3" t="s">
        <v>54</v>
      </c>
      <c r="G762" s="3" t="s">
        <v>139</v>
      </c>
      <c r="H762" s="3" t="s">
        <v>1023</v>
      </c>
      <c r="I762" s="4" t="s">
        <v>21</v>
      </c>
      <c r="J762" s="3" t="s">
        <v>36</v>
      </c>
      <c r="K762" s="3" t="s">
        <v>1889</v>
      </c>
      <c r="L762" s="52" t="s">
        <v>13</v>
      </c>
      <c r="M762" s="52" t="s">
        <v>13</v>
      </c>
      <c r="N762" s="52" t="s">
        <v>13</v>
      </c>
      <c r="O762" s="51" t="s">
        <v>13</v>
      </c>
      <c r="P762">
        <v>74</v>
      </c>
      <c r="Q762">
        <v>6.1326780000000003</v>
      </c>
      <c r="S762" s="20"/>
      <c r="T762"/>
      <c r="U762" s="4"/>
      <c r="V762" s="3"/>
      <c r="W762" s="3"/>
      <c r="X762" s="52"/>
    </row>
    <row r="763" spans="1:24">
      <c r="A763" s="3" t="s">
        <v>2341</v>
      </c>
      <c r="B763" s="3" t="s">
        <v>14</v>
      </c>
      <c r="C763" s="3" t="s">
        <v>15</v>
      </c>
      <c r="D763" s="3" t="s">
        <v>968</v>
      </c>
      <c r="E763" s="4" t="s">
        <v>517</v>
      </c>
      <c r="F763" s="3" t="s">
        <v>54</v>
      </c>
      <c r="G763" s="3" t="s">
        <v>142</v>
      </c>
      <c r="H763" s="3" t="s">
        <v>1025</v>
      </c>
      <c r="I763" s="4" t="s">
        <v>21</v>
      </c>
      <c r="J763" s="3" t="s">
        <v>222</v>
      </c>
      <c r="K763" s="3" t="s">
        <v>1889</v>
      </c>
      <c r="L763" s="52" t="s">
        <v>13</v>
      </c>
      <c r="M763" s="52" t="s">
        <v>13</v>
      </c>
      <c r="N763" s="52" t="s">
        <v>13</v>
      </c>
      <c r="O763" s="51" t="s">
        <v>13</v>
      </c>
      <c r="P763">
        <v>85</v>
      </c>
      <c r="Q763">
        <v>7.5278219999999996</v>
      </c>
      <c r="S763" s="20"/>
      <c r="T763"/>
      <c r="U763" s="4"/>
      <c r="V763" s="3"/>
      <c r="W763" s="3"/>
      <c r="X763" s="52"/>
    </row>
    <row r="764" spans="1:24">
      <c r="A764" s="3" t="s">
        <v>2342</v>
      </c>
      <c r="B764" s="3" t="s">
        <v>14</v>
      </c>
      <c r="C764" s="3" t="s">
        <v>15</v>
      </c>
      <c r="D764" s="3" t="s">
        <v>968</v>
      </c>
      <c r="E764" s="4" t="s">
        <v>517</v>
      </c>
      <c r="F764" s="3" t="s">
        <v>54</v>
      </c>
      <c r="G764" s="3" t="s">
        <v>145</v>
      </c>
      <c r="H764" s="3" t="s">
        <v>1027</v>
      </c>
      <c r="I764" s="4" t="s">
        <v>21</v>
      </c>
      <c r="J764" s="3" t="s">
        <v>225</v>
      </c>
      <c r="K764" s="3" t="s">
        <v>1889</v>
      </c>
      <c r="L764" s="52" t="s">
        <v>13</v>
      </c>
      <c r="M764" s="52" t="s">
        <v>13</v>
      </c>
      <c r="N764" s="52" t="s">
        <v>13</v>
      </c>
      <c r="O764" s="51" t="s">
        <v>13</v>
      </c>
      <c r="P764">
        <v>82</v>
      </c>
      <c r="Q764">
        <v>5.7510599999999998</v>
      </c>
      <c r="S764" s="20"/>
      <c r="T764"/>
      <c r="U764" s="4"/>
      <c r="V764" s="3"/>
      <c r="W764" s="3"/>
      <c r="X764" s="52"/>
    </row>
    <row r="765" spans="1:24">
      <c r="A765" s="3" t="s">
        <v>3432</v>
      </c>
      <c r="B765" s="3" t="s">
        <v>14</v>
      </c>
      <c r="C765" s="3" t="s">
        <v>3317</v>
      </c>
      <c r="D765" s="3" t="s">
        <v>3433</v>
      </c>
      <c r="E765" s="3" t="s">
        <v>517</v>
      </c>
      <c r="F765" s="4" t="s">
        <v>54</v>
      </c>
      <c r="G765" s="6" t="s">
        <v>3434</v>
      </c>
      <c r="H765" t="s">
        <v>5126</v>
      </c>
      <c r="I765" s="6" t="s">
        <v>57</v>
      </c>
      <c r="J765" s="3" t="s">
        <v>222</v>
      </c>
      <c r="K765" s="5" t="s">
        <v>1889</v>
      </c>
      <c r="L765" s="3" t="s">
        <v>4595</v>
      </c>
      <c r="M765" s="2" t="s">
        <v>4593</v>
      </c>
      <c r="N765" t="s">
        <v>4590</v>
      </c>
      <c r="O765" s="51" t="s">
        <v>3173</v>
      </c>
      <c r="P765">
        <v>167</v>
      </c>
      <c r="Q765">
        <v>15.437900000000001</v>
      </c>
      <c r="S765" s="20"/>
      <c r="T765"/>
      <c r="U765" s="6"/>
      <c r="V765" s="3"/>
      <c r="W765" s="5"/>
      <c r="X765" s="3"/>
    </row>
    <row r="766" spans="1:24">
      <c r="A766" s="3" t="s">
        <v>3435</v>
      </c>
      <c r="B766" s="3" t="s">
        <v>14</v>
      </c>
      <c r="C766" s="3" t="s">
        <v>3317</v>
      </c>
      <c r="D766" s="3" t="s">
        <v>3433</v>
      </c>
      <c r="E766" s="3" t="s">
        <v>517</v>
      </c>
      <c r="F766" s="4" t="s">
        <v>54</v>
      </c>
      <c r="G766" s="3" t="s">
        <v>3436</v>
      </c>
      <c r="H766" t="s">
        <v>5127</v>
      </c>
      <c r="I766" s="6" t="s">
        <v>57</v>
      </c>
      <c r="J766" s="3" t="s">
        <v>222</v>
      </c>
      <c r="K766" s="5" t="s">
        <v>1889</v>
      </c>
      <c r="L766" s="3" t="s">
        <v>4595</v>
      </c>
      <c r="M766" s="2" t="s">
        <v>4593</v>
      </c>
      <c r="N766" t="s">
        <v>4590</v>
      </c>
      <c r="O766" s="51" t="s">
        <v>3173</v>
      </c>
      <c r="P766">
        <v>130</v>
      </c>
      <c r="Q766">
        <v>15.590673000000001</v>
      </c>
      <c r="S766" s="20"/>
      <c r="T766"/>
      <c r="U766" s="6"/>
      <c r="V766" s="3"/>
      <c r="W766" s="5"/>
      <c r="X766" s="3"/>
    </row>
    <row r="767" spans="1:24">
      <c r="A767" s="3" t="s">
        <v>3437</v>
      </c>
      <c r="B767" s="3" t="s">
        <v>14</v>
      </c>
      <c r="C767" s="3" t="s">
        <v>3317</v>
      </c>
      <c r="D767" s="3" t="s">
        <v>3433</v>
      </c>
      <c r="E767" s="3" t="s">
        <v>517</v>
      </c>
      <c r="F767" s="4" t="s">
        <v>54</v>
      </c>
      <c r="G767" s="6" t="s">
        <v>3363</v>
      </c>
      <c r="H767" t="s">
        <v>5128</v>
      </c>
      <c r="I767" s="6" t="s">
        <v>57</v>
      </c>
      <c r="J767" s="3" t="s">
        <v>222</v>
      </c>
      <c r="K767" s="5" t="s">
        <v>1889</v>
      </c>
      <c r="L767" s="3" t="s">
        <v>4595</v>
      </c>
      <c r="M767" s="2" t="s">
        <v>4593</v>
      </c>
      <c r="N767" t="s">
        <v>4590</v>
      </c>
      <c r="O767" s="51" t="s">
        <v>3173</v>
      </c>
      <c r="P767">
        <v>145</v>
      </c>
      <c r="Q767">
        <v>16.585740000000001</v>
      </c>
      <c r="S767" s="20"/>
      <c r="T767"/>
      <c r="U767" s="6"/>
      <c r="V767" s="3"/>
      <c r="W767" s="5"/>
      <c r="X767" s="3"/>
    </row>
    <row r="768" spans="1:24">
      <c r="A768" s="3" t="s">
        <v>3438</v>
      </c>
      <c r="B768" s="3" t="s">
        <v>14</v>
      </c>
      <c r="C768" s="3" t="s">
        <v>3317</v>
      </c>
      <c r="D768" s="3" t="s">
        <v>3433</v>
      </c>
      <c r="E768" s="3" t="s">
        <v>517</v>
      </c>
      <c r="F768" s="4" t="s">
        <v>54</v>
      </c>
      <c r="G768" s="3" t="s">
        <v>3365</v>
      </c>
      <c r="H768" t="s">
        <v>5129</v>
      </c>
      <c r="I768" s="3" t="s">
        <v>57</v>
      </c>
      <c r="J768" s="3" t="s">
        <v>222</v>
      </c>
      <c r="K768" s="5" t="s">
        <v>1889</v>
      </c>
      <c r="L768" s="3" t="s">
        <v>4595</v>
      </c>
      <c r="M768" s="2" t="s">
        <v>4593</v>
      </c>
      <c r="N768" t="s">
        <v>4590</v>
      </c>
      <c r="O768" s="51" t="s">
        <v>3173</v>
      </c>
      <c r="P768">
        <v>127</v>
      </c>
      <c r="Q768">
        <v>16.018436000000001</v>
      </c>
      <c r="S768" s="20"/>
      <c r="T768"/>
      <c r="U768" s="3"/>
      <c r="V768" s="3"/>
      <c r="W768" s="5"/>
      <c r="X768" s="3"/>
    </row>
    <row r="769" spans="1:24">
      <c r="A769" s="3" t="s">
        <v>3439</v>
      </c>
      <c r="B769" s="3" t="s">
        <v>14</v>
      </c>
      <c r="C769" s="3" t="s">
        <v>3317</v>
      </c>
      <c r="D769" s="3" t="s">
        <v>3433</v>
      </c>
      <c r="E769" s="3" t="s">
        <v>517</v>
      </c>
      <c r="F769" s="4" t="s">
        <v>54</v>
      </c>
      <c r="G769" s="6" t="s">
        <v>3387</v>
      </c>
      <c r="H769" t="s">
        <v>5120</v>
      </c>
      <c r="I769" s="6" t="s">
        <v>21</v>
      </c>
      <c r="J769" s="3" t="s">
        <v>222</v>
      </c>
      <c r="K769" s="5" t="s">
        <v>1889</v>
      </c>
      <c r="L769" s="3" t="s">
        <v>4595</v>
      </c>
      <c r="M769" s="2" t="s">
        <v>4593</v>
      </c>
      <c r="N769" t="s">
        <v>4589</v>
      </c>
      <c r="O769" s="51" t="s">
        <v>3173</v>
      </c>
      <c r="P769">
        <v>185</v>
      </c>
      <c r="Q769">
        <v>16.933897000000002</v>
      </c>
      <c r="S769" s="20"/>
      <c r="T769"/>
      <c r="U769" s="6"/>
      <c r="V769" s="3"/>
      <c r="W769" s="5"/>
      <c r="X769" s="3"/>
    </row>
    <row r="770" spans="1:24">
      <c r="A770" s="3" t="s">
        <v>3440</v>
      </c>
      <c r="B770" s="3" t="s">
        <v>14</v>
      </c>
      <c r="C770" s="3" t="s">
        <v>3317</v>
      </c>
      <c r="D770" s="3" t="s">
        <v>3433</v>
      </c>
      <c r="E770" s="3" t="s">
        <v>517</v>
      </c>
      <c r="F770" s="4" t="s">
        <v>54</v>
      </c>
      <c r="G770" s="3" t="s">
        <v>3391</v>
      </c>
      <c r="H770" t="s">
        <v>5121</v>
      </c>
      <c r="I770" s="3" t="s">
        <v>21</v>
      </c>
      <c r="J770" s="3" t="s">
        <v>222</v>
      </c>
      <c r="K770" s="5" t="s">
        <v>1889</v>
      </c>
      <c r="L770" s="3" t="s">
        <v>4595</v>
      </c>
      <c r="M770" s="2" t="s">
        <v>4593</v>
      </c>
      <c r="N770" t="s">
        <v>4589</v>
      </c>
      <c r="O770" s="51" t="s">
        <v>3173</v>
      </c>
      <c r="P770">
        <v>139</v>
      </c>
      <c r="Q770">
        <v>18.026039000000001</v>
      </c>
      <c r="S770" s="20"/>
      <c r="T770"/>
      <c r="U770" s="3"/>
      <c r="V770" s="3"/>
      <c r="W770" s="5"/>
      <c r="X770" s="3"/>
    </row>
    <row r="771" spans="1:24">
      <c r="A771" s="3" t="s">
        <v>3441</v>
      </c>
      <c r="B771" s="3" t="s">
        <v>14</v>
      </c>
      <c r="C771" s="3" t="s">
        <v>3317</v>
      </c>
      <c r="D771" s="3" t="s">
        <v>3433</v>
      </c>
      <c r="E771" s="3" t="s">
        <v>517</v>
      </c>
      <c r="F771" s="4" t="s">
        <v>54</v>
      </c>
      <c r="G771" s="6" t="s">
        <v>3393</v>
      </c>
      <c r="H771" t="s">
        <v>5122</v>
      </c>
      <c r="I771" s="6" t="s">
        <v>21</v>
      </c>
      <c r="J771" s="3" t="s">
        <v>222</v>
      </c>
      <c r="K771" s="5" t="s">
        <v>1889</v>
      </c>
      <c r="L771" s="3" t="s">
        <v>4595</v>
      </c>
      <c r="M771" s="2" t="s">
        <v>4593</v>
      </c>
      <c r="N771" t="s">
        <v>4589</v>
      </c>
      <c r="O771" s="51" t="s">
        <v>3173</v>
      </c>
      <c r="P771">
        <v>169</v>
      </c>
      <c r="Q771">
        <v>16.850434</v>
      </c>
      <c r="S771" s="20"/>
      <c r="T771"/>
      <c r="U771" s="6"/>
      <c r="V771" s="3"/>
      <c r="W771" s="5"/>
      <c r="X771" s="3"/>
    </row>
    <row r="772" spans="1:24">
      <c r="A772" s="3" t="s">
        <v>3442</v>
      </c>
      <c r="B772" s="3" t="s">
        <v>14</v>
      </c>
      <c r="C772" s="3" t="s">
        <v>3317</v>
      </c>
      <c r="D772" s="3" t="s">
        <v>3433</v>
      </c>
      <c r="E772" s="3" t="s">
        <v>517</v>
      </c>
      <c r="F772" s="4" t="s">
        <v>54</v>
      </c>
      <c r="G772" s="6" t="s">
        <v>3389</v>
      </c>
      <c r="H772" t="s">
        <v>5123</v>
      </c>
      <c r="I772" s="6" t="s">
        <v>40</v>
      </c>
      <c r="J772" s="3" t="s">
        <v>222</v>
      </c>
      <c r="K772" s="5" t="s">
        <v>1889</v>
      </c>
      <c r="L772" s="3" t="s">
        <v>4595</v>
      </c>
      <c r="M772" s="2" t="s">
        <v>4593</v>
      </c>
      <c r="N772" t="s">
        <v>4589</v>
      </c>
      <c r="O772" s="51" t="s">
        <v>3173</v>
      </c>
      <c r="P772">
        <v>163</v>
      </c>
      <c r="Q772">
        <v>12.082504999999999</v>
      </c>
      <c r="S772" s="20"/>
      <c r="T772"/>
      <c r="U772" s="6"/>
      <c r="V772" s="3"/>
      <c r="W772" s="5"/>
      <c r="X772" s="3"/>
    </row>
    <row r="773" spans="1:24">
      <c r="A773" s="3" t="s">
        <v>3443</v>
      </c>
      <c r="B773" s="3" t="s">
        <v>14</v>
      </c>
      <c r="C773" s="3" t="s">
        <v>3317</v>
      </c>
      <c r="D773" s="3" t="s">
        <v>3433</v>
      </c>
      <c r="E773" s="3" t="s">
        <v>517</v>
      </c>
      <c r="F773" s="4" t="s">
        <v>54</v>
      </c>
      <c r="G773" s="3" t="s">
        <v>3398</v>
      </c>
      <c r="H773" t="s">
        <v>5124</v>
      </c>
      <c r="I773" s="3" t="s">
        <v>40</v>
      </c>
      <c r="J773" s="3" t="s">
        <v>222</v>
      </c>
      <c r="K773" s="5" t="s">
        <v>1889</v>
      </c>
      <c r="L773" s="3" t="s">
        <v>4595</v>
      </c>
      <c r="M773" s="2" t="s">
        <v>4593</v>
      </c>
      <c r="N773" t="s">
        <v>4589</v>
      </c>
      <c r="O773" s="51" t="s">
        <v>3173</v>
      </c>
      <c r="P773">
        <v>159</v>
      </c>
      <c r="Q773">
        <v>11.841843000000001</v>
      </c>
      <c r="S773" s="20"/>
      <c r="T773"/>
      <c r="U773" s="3"/>
      <c r="V773" s="3"/>
      <c r="W773" s="5"/>
      <c r="X773" s="3"/>
    </row>
    <row r="774" spans="1:24">
      <c r="A774" s="3" t="s">
        <v>3444</v>
      </c>
      <c r="B774" s="3" t="s">
        <v>14</v>
      </c>
      <c r="C774" s="3" t="s">
        <v>3317</v>
      </c>
      <c r="D774" s="3" t="s">
        <v>3433</v>
      </c>
      <c r="E774" s="3" t="s">
        <v>517</v>
      </c>
      <c r="F774" s="4" t="s">
        <v>54</v>
      </c>
      <c r="G774" s="6" t="s">
        <v>3319</v>
      </c>
      <c r="H774" t="s">
        <v>5125</v>
      </c>
      <c r="I774" s="6" t="s">
        <v>40</v>
      </c>
      <c r="J774" s="3" t="s">
        <v>222</v>
      </c>
      <c r="K774" s="5" t="s">
        <v>1889</v>
      </c>
      <c r="L774" s="3" t="s">
        <v>4595</v>
      </c>
      <c r="M774" s="2" t="s">
        <v>4593</v>
      </c>
      <c r="N774" t="s">
        <v>4589</v>
      </c>
      <c r="O774" s="51" t="s">
        <v>3173</v>
      </c>
      <c r="P774">
        <v>162</v>
      </c>
      <c r="Q774">
        <v>10.416447</v>
      </c>
      <c r="S774" s="20"/>
      <c r="T774"/>
      <c r="U774" s="6"/>
      <c r="V774" s="3"/>
      <c r="W774" s="5"/>
      <c r="X774" s="3"/>
    </row>
    <row r="775" spans="1:24">
      <c r="A775" s="3" t="s">
        <v>3499</v>
      </c>
      <c r="B775" s="3" t="s">
        <v>14</v>
      </c>
      <c r="C775" s="3" t="s">
        <v>3317</v>
      </c>
      <c r="D775" s="3" t="s">
        <v>3497</v>
      </c>
      <c r="E775" s="3" t="s">
        <v>517</v>
      </c>
      <c r="F775" s="4" t="s">
        <v>54</v>
      </c>
      <c r="G775" s="3" t="s">
        <v>3363</v>
      </c>
      <c r="H775" t="s">
        <v>5111</v>
      </c>
      <c r="I775" s="3" t="s">
        <v>57</v>
      </c>
      <c r="J775" s="3" t="s">
        <v>225</v>
      </c>
      <c r="K775" s="3" t="s">
        <v>1889</v>
      </c>
      <c r="L775" s="3" t="s">
        <v>4592</v>
      </c>
      <c r="M775" s="2" t="s">
        <v>4593</v>
      </c>
      <c r="N775" t="s">
        <v>4590</v>
      </c>
      <c r="O775" s="51" t="s">
        <v>3195</v>
      </c>
      <c r="P775">
        <v>174</v>
      </c>
      <c r="Q775">
        <v>21.677267000000001</v>
      </c>
      <c r="S775" s="20"/>
      <c r="T775"/>
      <c r="U775" s="3"/>
      <c r="V775" s="3"/>
      <c r="W775" s="3"/>
      <c r="X775" s="3"/>
    </row>
    <row r="776" spans="1:24">
      <c r="A776" s="3" t="s">
        <v>3500</v>
      </c>
      <c r="B776" s="3" t="s">
        <v>14</v>
      </c>
      <c r="C776" s="3" t="s">
        <v>3317</v>
      </c>
      <c r="D776" s="3" t="s">
        <v>3497</v>
      </c>
      <c r="E776" s="3" t="s">
        <v>517</v>
      </c>
      <c r="F776" s="4" t="s">
        <v>54</v>
      </c>
      <c r="G776" s="3" t="s">
        <v>3365</v>
      </c>
      <c r="H776" t="s">
        <v>5112</v>
      </c>
      <c r="I776" s="3" t="s">
        <v>57</v>
      </c>
      <c r="J776" s="3" t="s">
        <v>225</v>
      </c>
      <c r="K776" s="3" t="s">
        <v>1889</v>
      </c>
      <c r="L776" s="3" t="s">
        <v>4592</v>
      </c>
      <c r="M776" s="2" t="s">
        <v>4593</v>
      </c>
      <c r="N776" t="s">
        <v>4590</v>
      </c>
      <c r="O776" s="51" t="s">
        <v>3195</v>
      </c>
      <c r="P776">
        <v>193</v>
      </c>
      <c r="Q776">
        <v>23.433530000000001</v>
      </c>
      <c r="S776" s="20"/>
      <c r="T776"/>
      <c r="U776" s="3"/>
      <c r="V776" s="3"/>
      <c r="W776" s="3"/>
      <c r="X776" s="3"/>
    </row>
    <row r="777" spans="1:24">
      <c r="A777" s="3" t="s">
        <v>3501</v>
      </c>
      <c r="B777" s="3" t="s">
        <v>14</v>
      </c>
      <c r="C777" s="3" t="s">
        <v>3317</v>
      </c>
      <c r="D777" s="3" t="s">
        <v>3497</v>
      </c>
      <c r="E777" s="3" t="s">
        <v>517</v>
      </c>
      <c r="F777" s="4" t="s">
        <v>54</v>
      </c>
      <c r="G777" s="3" t="s">
        <v>3353</v>
      </c>
      <c r="H777" t="s">
        <v>5113</v>
      </c>
      <c r="I777" s="3" t="s">
        <v>57</v>
      </c>
      <c r="J777" s="3" t="s">
        <v>225</v>
      </c>
      <c r="K777" s="3" t="s">
        <v>1889</v>
      </c>
      <c r="L777" s="3" t="s">
        <v>4592</v>
      </c>
      <c r="M777" s="2" t="s">
        <v>4593</v>
      </c>
      <c r="N777" t="s">
        <v>4590</v>
      </c>
      <c r="O777" s="51" t="s">
        <v>3195</v>
      </c>
      <c r="P777">
        <v>179</v>
      </c>
      <c r="Q777">
        <v>23.550608</v>
      </c>
      <c r="S777" s="20"/>
      <c r="T777"/>
      <c r="U777" s="3"/>
      <c r="V777" s="3"/>
      <c r="W777" s="3"/>
      <c r="X777" s="3"/>
    </row>
    <row r="778" spans="1:24">
      <c r="A778" s="3" t="s">
        <v>3503</v>
      </c>
      <c r="B778" s="3" t="s">
        <v>14</v>
      </c>
      <c r="C778" s="3" t="s">
        <v>3317</v>
      </c>
      <c r="D778" s="3" t="s">
        <v>3497</v>
      </c>
      <c r="E778" s="3" t="s">
        <v>517</v>
      </c>
      <c r="F778" s="4" t="s">
        <v>54</v>
      </c>
      <c r="G778" s="3" t="s">
        <v>3387</v>
      </c>
      <c r="H778" t="s">
        <v>5099</v>
      </c>
      <c r="I778" s="3" t="s">
        <v>21</v>
      </c>
      <c r="J778" s="3" t="s">
        <v>225</v>
      </c>
      <c r="K778" s="3" t="s">
        <v>1889</v>
      </c>
      <c r="L778" s="3" t="s">
        <v>4592</v>
      </c>
      <c r="M778" s="2" t="s">
        <v>4593</v>
      </c>
      <c r="N778" t="s">
        <v>4589</v>
      </c>
      <c r="O778" s="51" t="s">
        <v>3195</v>
      </c>
      <c r="P778">
        <v>194</v>
      </c>
      <c r="Q778">
        <v>20.712427000000002</v>
      </c>
      <c r="S778" s="20"/>
      <c r="T778"/>
      <c r="U778" s="3"/>
      <c r="V778" s="3"/>
      <c r="W778" s="3"/>
      <c r="X778" s="3"/>
    </row>
    <row r="779" spans="1:24">
      <c r="A779" s="3" t="s">
        <v>3504</v>
      </c>
      <c r="B779" s="3" t="s">
        <v>14</v>
      </c>
      <c r="C779" s="3" t="s">
        <v>3317</v>
      </c>
      <c r="D779" s="3" t="s">
        <v>3497</v>
      </c>
      <c r="E779" s="3" t="s">
        <v>517</v>
      </c>
      <c r="F779" s="4" t="s">
        <v>54</v>
      </c>
      <c r="G779" s="3" t="s">
        <v>3391</v>
      </c>
      <c r="H779" t="s">
        <v>5100</v>
      </c>
      <c r="I779" s="3" t="s">
        <v>21</v>
      </c>
      <c r="J779" s="3" t="s">
        <v>225</v>
      </c>
      <c r="K779" s="3" t="s">
        <v>1889</v>
      </c>
      <c r="L779" s="3" t="s">
        <v>4592</v>
      </c>
      <c r="M779" s="2" t="s">
        <v>4593</v>
      </c>
      <c r="N779" t="s">
        <v>4589</v>
      </c>
      <c r="O779" s="51" t="s">
        <v>3195</v>
      </c>
      <c r="P779">
        <v>171</v>
      </c>
      <c r="Q779">
        <v>14.473433</v>
      </c>
      <c r="S779" s="20"/>
      <c r="T779"/>
      <c r="U779" s="3"/>
      <c r="V779" s="3"/>
      <c r="W779" s="3"/>
      <c r="X779" s="3"/>
    </row>
    <row r="780" spans="1:24">
      <c r="A780" s="3" t="s">
        <v>3505</v>
      </c>
      <c r="B780" s="3" t="s">
        <v>14</v>
      </c>
      <c r="C780" s="3" t="s">
        <v>3317</v>
      </c>
      <c r="D780" s="3" t="s">
        <v>3497</v>
      </c>
      <c r="E780" s="3" t="s">
        <v>517</v>
      </c>
      <c r="F780" s="4" t="s">
        <v>54</v>
      </c>
      <c r="G780" s="3" t="s">
        <v>3393</v>
      </c>
      <c r="H780" t="s">
        <v>5101</v>
      </c>
      <c r="I780" s="3" t="s">
        <v>21</v>
      </c>
      <c r="J780" s="3" t="s">
        <v>225</v>
      </c>
      <c r="K780" s="3" t="s">
        <v>1889</v>
      </c>
      <c r="L780" s="3" t="s">
        <v>4592</v>
      </c>
      <c r="M780" s="2" t="s">
        <v>4593</v>
      </c>
      <c r="N780" t="s">
        <v>4589</v>
      </c>
      <c r="O780" s="51" t="s">
        <v>3195</v>
      </c>
      <c r="P780">
        <v>178</v>
      </c>
      <c r="Q780">
        <v>16.472325999999999</v>
      </c>
      <c r="S780" s="20"/>
      <c r="T780"/>
      <c r="U780" s="3"/>
      <c r="V780" s="3"/>
      <c r="W780" s="3"/>
      <c r="X780" s="3"/>
    </row>
    <row r="781" spans="1:24">
      <c r="A781" s="3" t="s">
        <v>3506</v>
      </c>
      <c r="B781" s="3" t="s">
        <v>14</v>
      </c>
      <c r="C781" s="3" t="s">
        <v>3317</v>
      </c>
      <c r="D781" s="3" t="s">
        <v>3497</v>
      </c>
      <c r="E781" s="3" t="s">
        <v>517</v>
      </c>
      <c r="F781" s="4" t="s">
        <v>54</v>
      </c>
      <c r="G781" s="3" t="s">
        <v>3357</v>
      </c>
      <c r="H781" t="s">
        <v>5102</v>
      </c>
      <c r="I781" s="3" t="s">
        <v>21</v>
      </c>
      <c r="J781" s="3" t="s">
        <v>225</v>
      </c>
      <c r="K781" s="3" t="s">
        <v>1889</v>
      </c>
      <c r="L781" s="3" t="s">
        <v>4592</v>
      </c>
      <c r="M781" s="2" t="s">
        <v>4593</v>
      </c>
      <c r="N781" t="s">
        <v>4589</v>
      </c>
      <c r="O781" s="51" t="s">
        <v>3195</v>
      </c>
      <c r="P781">
        <v>174</v>
      </c>
      <c r="Q781">
        <v>19.673499</v>
      </c>
      <c r="S781" s="20"/>
      <c r="T781"/>
      <c r="U781" s="3"/>
      <c r="V781" s="3"/>
      <c r="W781" s="3"/>
      <c r="X781" s="3"/>
    </row>
    <row r="782" spans="1:24">
      <c r="A782" s="3" t="s">
        <v>3507</v>
      </c>
      <c r="B782" s="3" t="s">
        <v>14</v>
      </c>
      <c r="C782" s="3" t="s">
        <v>3317</v>
      </c>
      <c r="D782" s="3" t="s">
        <v>3497</v>
      </c>
      <c r="E782" s="3" t="s">
        <v>517</v>
      </c>
      <c r="F782" s="4" t="s">
        <v>54</v>
      </c>
      <c r="G782" s="3" t="s">
        <v>3359</v>
      </c>
      <c r="H782" t="s">
        <v>5103</v>
      </c>
      <c r="I782" s="3" t="s">
        <v>21</v>
      </c>
      <c r="J782" s="3" t="s">
        <v>225</v>
      </c>
      <c r="K782" s="3" t="s">
        <v>1889</v>
      </c>
      <c r="L782" s="3" t="s">
        <v>4592</v>
      </c>
      <c r="M782" s="2" t="s">
        <v>4593</v>
      </c>
      <c r="N782" t="s">
        <v>4590</v>
      </c>
      <c r="O782" s="51" t="s">
        <v>3195</v>
      </c>
      <c r="P782">
        <v>156</v>
      </c>
      <c r="Q782">
        <v>22.379702999999999</v>
      </c>
      <c r="S782" s="20"/>
      <c r="T782"/>
      <c r="U782" s="3"/>
      <c r="V782" s="3"/>
      <c r="W782" s="3"/>
      <c r="X782" s="3"/>
    </row>
    <row r="783" spans="1:24">
      <c r="A783" s="3" t="s">
        <v>3508</v>
      </c>
      <c r="B783" s="3" t="s">
        <v>14</v>
      </c>
      <c r="C783" s="3" t="s">
        <v>3317</v>
      </c>
      <c r="D783" s="3" t="s">
        <v>3497</v>
      </c>
      <c r="E783" s="3" t="s">
        <v>517</v>
      </c>
      <c r="F783" s="4" t="s">
        <v>54</v>
      </c>
      <c r="G783" s="3" t="s">
        <v>3342</v>
      </c>
      <c r="H783" t="s">
        <v>5104</v>
      </c>
      <c r="I783" s="3" t="s">
        <v>21</v>
      </c>
      <c r="J783" s="3" t="s">
        <v>225</v>
      </c>
      <c r="K783" s="3" t="s">
        <v>1889</v>
      </c>
      <c r="L783" s="3" t="s">
        <v>4592</v>
      </c>
      <c r="M783" s="2" t="s">
        <v>4593</v>
      </c>
      <c r="N783" t="s">
        <v>4590</v>
      </c>
      <c r="O783" s="51" t="s">
        <v>3195</v>
      </c>
      <c r="P783">
        <v>159</v>
      </c>
      <c r="Q783">
        <v>18.726483000000002</v>
      </c>
      <c r="S783" s="20"/>
      <c r="T783"/>
      <c r="U783" s="3"/>
      <c r="V783" s="3"/>
      <c r="W783" s="3"/>
      <c r="X783" s="3"/>
    </row>
    <row r="784" spans="1:24">
      <c r="A784" s="3" t="s">
        <v>3509</v>
      </c>
      <c r="B784" s="3" t="s">
        <v>14</v>
      </c>
      <c r="C784" s="3" t="s">
        <v>3317</v>
      </c>
      <c r="D784" s="3" t="s">
        <v>3497</v>
      </c>
      <c r="E784" s="3" t="s">
        <v>517</v>
      </c>
      <c r="F784" s="4" t="s">
        <v>54</v>
      </c>
      <c r="G784" s="3" t="s">
        <v>3389</v>
      </c>
      <c r="H784" t="s">
        <v>5105</v>
      </c>
      <c r="I784" s="3" t="s">
        <v>40</v>
      </c>
      <c r="J784" s="3" t="s">
        <v>225</v>
      </c>
      <c r="K784" s="3" t="s">
        <v>1889</v>
      </c>
      <c r="L784" s="3" t="s">
        <v>4592</v>
      </c>
      <c r="M784" s="2" t="s">
        <v>4593</v>
      </c>
      <c r="N784" t="s">
        <v>4590</v>
      </c>
      <c r="O784" s="51" t="s">
        <v>3195</v>
      </c>
      <c r="P784">
        <v>173</v>
      </c>
      <c r="Q784">
        <v>21.046723</v>
      </c>
      <c r="S784" s="20"/>
      <c r="T784"/>
      <c r="U784" s="3"/>
      <c r="V784" s="3"/>
      <c r="W784" s="3"/>
      <c r="X784" s="3"/>
    </row>
    <row r="785" spans="1:24">
      <c r="A785" s="3" t="s">
        <v>3510</v>
      </c>
      <c r="B785" s="3" t="s">
        <v>14</v>
      </c>
      <c r="C785" s="3" t="s">
        <v>3317</v>
      </c>
      <c r="D785" s="3" t="s">
        <v>3497</v>
      </c>
      <c r="E785" s="3" t="s">
        <v>517</v>
      </c>
      <c r="F785" s="4" t="s">
        <v>54</v>
      </c>
      <c r="G785" s="3" t="s">
        <v>3398</v>
      </c>
      <c r="H785" t="s">
        <v>5106</v>
      </c>
      <c r="I785" s="3" t="s">
        <v>40</v>
      </c>
      <c r="J785" s="3" t="s">
        <v>225</v>
      </c>
      <c r="K785" s="3" t="s">
        <v>1889</v>
      </c>
      <c r="L785" s="3" t="s">
        <v>4592</v>
      </c>
      <c r="M785" s="2" t="s">
        <v>4593</v>
      </c>
      <c r="N785" t="s">
        <v>4590</v>
      </c>
      <c r="O785" s="51" t="s">
        <v>3195</v>
      </c>
      <c r="P785">
        <v>169</v>
      </c>
      <c r="Q785">
        <v>28.595334999999999</v>
      </c>
      <c r="S785" s="20"/>
      <c r="T785"/>
      <c r="U785" s="3"/>
      <c r="V785" s="3"/>
      <c r="W785" s="3"/>
      <c r="X785" s="3"/>
    </row>
    <row r="786" spans="1:24">
      <c r="A786" s="3" t="s">
        <v>3511</v>
      </c>
      <c r="B786" s="3" t="s">
        <v>14</v>
      </c>
      <c r="C786" s="3" t="s">
        <v>3317</v>
      </c>
      <c r="D786" s="3" t="s">
        <v>3318</v>
      </c>
      <c r="E786" s="3" t="s">
        <v>517</v>
      </c>
      <c r="F786" s="4" t="s">
        <v>54</v>
      </c>
      <c r="G786" s="3" t="s">
        <v>3319</v>
      </c>
      <c r="H786" t="s">
        <v>5107</v>
      </c>
      <c r="I786" s="3" t="s">
        <v>40</v>
      </c>
      <c r="J786" s="3" t="s">
        <v>225</v>
      </c>
      <c r="K786" s="3" t="s">
        <v>1889</v>
      </c>
      <c r="L786" s="3" t="s">
        <v>4592</v>
      </c>
      <c r="M786" s="2" t="s">
        <v>4593</v>
      </c>
      <c r="N786" t="s">
        <v>4589</v>
      </c>
      <c r="O786" s="51" t="s">
        <v>3195</v>
      </c>
      <c r="P786">
        <v>151</v>
      </c>
      <c r="Q786">
        <v>18.885413</v>
      </c>
      <c r="S786" s="20"/>
      <c r="T786"/>
      <c r="U786" s="3"/>
      <c r="V786" s="3"/>
      <c r="W786" s="3"/>
      <c r="X786" s="3"/>
    </row>
    <row r="787" spans="1:24">
      <c r="A787" s="3" t="s">
        <v>3512</v>
      </c>
      <c r="B787" s="3" t="s">
        <v>14</v>
      </c>
      <c r="C787" s="3" t="s">
        <v>3317</v>
      </c>
      <c r="D787" s="3" t="s">
        <v>3318</v>
      </c>
      <c r="E787" s="3" t="s">
        <v>517</v>
      </c>
      <c r="F787" s="4" t="s">
        <v>54</v>
      </c>
      <c r="G787" s="3" t="s">
        <v>3321</v>
      </c>
      <c r="H787" t="s">
        <v>5108</v>
      </c>
      <c r="I787" s="3" t="s">
        <v>40</v>
      </c>
      <c r="J787" s="3" t="s">
        <v>225</v>
      </c>
      <c r="K787" s="3" t="s">
        <v>1889</v>
      </c>
      <c r="L787" s="3" t="s">
        <v>4592</v>
      </c>
      <c r="M787" s="2" t="s">
        <v>4593</v>
      </c>
      <c r="N787" t="s">
        <v>4589</v>
      </c>
      <c r="O787" s="51" t="s">
        <v>3195</v>
      </c>
      <c r="P787">
        <v>161</v>
      </c>
      <c r="Q787">
        <v>16.642880000000002</v>
      </c>
      <c r="S787" s="20"/>
      <c r="T787"/>
      <c r="U787" s="3"/>
      <c r="V787" s="3"/>
      <c r="W787" s="3"/>
      <c r="X787" s="3"/>
    </row>
    <row r="788" spans="1:24">
      <c r="A788" s="3" t="s">
        <v>3513</v>
      </c>
      <c r="B788" s="3" t="s">
        <v>14</v>
      </c>
      <c r="C788" s="3" t="s">
        <v>3317</v>
      </c>
      <c r="D788" s="3" t="s">
        <v>3318</v>
      </c>
      <c r="E788" s="3" t="s">
        <v>517</v>
      </c>
      <c r="F788" s="4" t="s">
        <v>54</v>
      </c>
      <c r="G788" s="3" t="s">
        <v>3323</v>
      </c>
      <c r="H788" t="s">
        <v>5109</v>
      </c>
      <c r="I788" s="3" t="s">
        <v>40</v>
      </c>
      <c r="J788" s="3" t="s">
        <v>225</v>
      </c>
      <c r="K788" s="3" t="s">
        <v>1889</v>
      </c>
      <c r="L788" s="3" t="s">
        <v>4592</v>
      </c>
      <c r="M788" s="2" t="s">
        <v>4593</v>
      </c>
      <c r="N788" t="s">
        <v>4589</v>
      </c>
      <c r="O788" s="51" t="s">
        <v>3195</v>
      </c>
      <c r="P788">
        <v>139</v>
      </c>
      <c r="Q788">
        <v>19.31148</v>
      </c>
      <c r="S788" s="20"/>
      <c r="T788"/>
      <c r="U788" s="3"/>
      <c r="V788" s="3"/>
      <c r="W788" s="3"/>
      <c r="X788" s="3"/>
    </row>
    <row r="789" spans="1:24">
      <c r="A789" s="3" t="s">
        <v>3514</v>
      </c>
      <c r="B789" s="3" t="s">
        <v>14</v>
      </c>
      <c r="C789" s="3" t="s">
        <v>3317</v>
      </c>
      <c r="D789" s="3" t="s">
        <v>3318</v>
      </c>
      <c r="E789" s="3" t="s">
        <v>517</v>
      </c>
      <c r="F789" s="4" t="s">
        <v>54</v>
      </c>
      <c r="G789" s="3" t="s">
        <v>3325</v>
      </c>
      <c r="H789" t="s">
        <v>5110</v>
      </c>
      <c r="I789" s="3" t="s">
        <v>40</v>
      </c>
      <c r="J789" s="3" t="s">
        <v>225</v>
      </c>
      <c r="K789" s="3" t="s">
        <v>1889</v>
      </c>
      <c r="L789" s="3" t="s">
        <v>4592</v>
      </c>
      <c r="M789" s="2" t="s">
        <v>4593</v>
      </c>
      <c r="N789" t="s">
        <v>4589</v>
      </c>
      <c r="O789" s="51" t="s">
        <v>3195</v>
      </c>
      <c r="P789">
        <v>185</v>
      </c>
      <c r="Q789">
        <v>28.832525</v>
      </c>
      <c r="S789" s="20"/>
      <c r="T789"/>
      <c r="U789" s="3"/>
      <c r="V789" s="3"/>
      <c r="W789" s="3"/>
      <c r="X789" s="3"/>
    </row>
    <row r="790" spans="1:24">
      <c r="A790" s="3" t="s">
        <v>3580</v>
      </c>
      <c r="B790" s="3" t="s">
        <v>14</v>
      </c>
      <c r="C790" s="3" t="s">
        <v>3317</v>
      </c>
      <c r="D790" s="3" t="s">
        <v>3581</v>
      </c>
      <c r="E790" s="3" t="s">
        <v>517</v>
      </c>
      <c r="F790" s="4" t="s">
        <v>54</v>
      </c>
      <c r="G790" s="6" t="s">
        <v>3434</v>
      </c>
      <c r="H790" t="s">
        <v>5222</v>
      </c>
      <c r="I790" s="6" t="s">
        <v>57</v>
      </c>
      <c r="J790" s="3" t="s">
        <v>222</v>
      </c>
      <c r="K790" s="3" t="s">
        <v>1889</v>
      </c>
      <c r="L790" s="3" t="s">
        <v>4609</v>
      </c>
      <c r="M790" s="3" t="s">
        <v>4598</v>
      </c>
      <c r="N790" t="s">
        <v>4589</v>
      </c>
      <c r="O790" t="s">
        <v>4679</v>
      </c>
      <c r="P790">
        <v>144</v>
      </c>
      <c r="Q790">
        <v>17.123992999999999</v>
      </c>
      <c r="S790" s="20"/>
      <c r="T790"/>
      <c r="U790" s="6"/>
      <c r="V790" s="3"/>
      <c r="W790" s="3"/>
      <c r="X790" s="3"/>
    </row>
    <row r="791" spans="1:24">
      <c r="A791" s="3" t="s">
        <v>3583</v>
      </c>
      <c r="B791" s="3" t="s">
        <v>14</v>
      </c>
      <c r="C791" s="3" t="s">
        <v>3317</v>
      </c>
      <c r="D791" s="3" t="s">
        <v>3581</v>
      </c>
      <c r="E791" s="3" t="s">
        <v>517</v>
      </c>
      <c r="F791" s="4" t="s">
        <v>54</v>
      </c>
      <c r="G791" s="6" t="s">
        <v>3363</v>
      </c>
      <c r="H791" t="s">
        <v>5224</v>
      </c>
      <c r="I791" s="6" t="s">
        <v>57</v>
      </c>
      <c r="J791" s="3" t="s">
        <v>222</v>
      </c>
      <c r="K791" s="3" t="s">
        <v>1889</v>
      </c>
      <c r="L791" s="3" t="s">
        <v>4609</v>
      </c>
      <c r="M791" s="3" t="s">
        <v>4598</v>
      </c>
      <c r="N791" t="s">
        <v>4589</v>
      </c>
      <c r="O791" t="s">
        <v>4679</v>
      </c>
      <c r="P791">
        <v>124</v>
      </c>
      <c r="Q791">
        <v>11.630084999999999</v>
      </c>
      <c r="S791" s="20"/>
      <c r="T791"/>
      <c r="U791" s="6"/>
      <c r="V791" s="3"/>
      <c r="W791" s="3"/>
      <c r="X791" s="3"/>
    </row>
    <row r="792" spans="1:24">
      <c r="A792" s="3" t="s">
        <v>3585</v>
      </c>
      <c r="B792" s="3" t="s">
        <v>14</v>
      </c>
      <c r="C792" s="3" t="s">
        <v>3317</v>
      </c>
      <c r="D792" s="3" t="s">
        <v>3542</v>
      </c>
      <c r="E792" s="3" t="s">
        <v>517</v>
      </c>
      <c r="F792" s="4" t="s">
        <v>54</v>
      </c>
      <c r="G792" s="6" t="s">
        <v>3353</v>
      </c>
      <c r="H792" t="s">
        <v>5226</v>
      </c>
      <c r="I792" s="6" t="s">
        <v>57</v>
      </c>
      <c r="J792" s="3" t="s">
        <v>222</v>
      </c>
      <c r="K792" s="3" t="s">
        <v>1889</v>
      </c>
      <c r="L792" s="3" t="s">
        <v>4609</v>
      </c>
      <c r="M792" s="3" t="s">
        <v>4598</v>
      </c>
      <c r="N792" t="s">
        <v>4590</v>
      </c>
      <c r="O792" t="s">
        <v>4679</v>
      </c>
      <c r="P792">
        <v>169</v>
      </c>
      <c r="Q792">
        <v>23.741451000000001</v>
      </c>
      <c r="S792" s="20"/>
      <c r="T792"/>
      <c r="U792" s="6"/>
      <c r="V792" s="3"/>
      <c r="W792" s="3"/>
      <c r="X792" s="3"/>
    </row>
    <row r="793" spans="1:24">
      <c r="A793" s="3" t="s">
        <v>3586</v>
      </c>
      <c r="B793" s="3" t="s">
        <v>14</v>
      </c>
      <c r="C793" s="3" t="s">
        <v>3317</v>
      </c>
      <c r="D793" s="3" t="s">
        <v>3542</v>
      </c>
      <c r="E793" s="3" t="s">
        <v>517</v>
      </c>
      <c r="F793" s="4" t="s">
        <v>54</v>
      </c>
      <c r="G793" s="3" t="s">
        <v>3327</v>
      </c>
      <c r="H793" t="s">
        <v>5227</v>
      </c>
      <c r="I793" s="6" t="s">
        <v>57</v>
      </c>
      <c r="J793" s="3" t="s">
        <v>222</v>
      </c>
      <c r="K793" s="3" t="s">
        <v>1889</v>
      </c>
      <c r="L793" s="3" t="s">
        <v>4609</v>
      </c>
      <c r="M793" s="3" t="s">
        <v>4598</v>
      </c>
      <c r="N793" t="s">
        <v>4590</v>
      </c>
      <c r="O793" t="s">
        <v>4679</v>
      </c>
      <c r="P793">
        <v>138</v>
      </c>
      <c r="Q793">
        <v>11.236267</v>
      </c>
      <c r="S793" s="20"/>
      <c r="T793"/>
      <c r="U793" s="6"/>
      <c r="V793" s="3"/>
      <c r="W793" s="3"/>
      <c r="X793" s="3"/>
    </row>
    <row r="794" spans="1:24">
      <c r="A794" s="3" t="s">
        <v>3590</v>
      </c>
      <c r="B794" s="3" t="s">
        <v>14</v>
      </c>
      <c r="C794" s="3" t="s">
        <v>3317</v>
      </c>
      <c r="D794" s="3" t="s">
        <v>3591</v>
      </c>
      <c r="E794" s="3" t="s">
        <v>517</v>
      </c>
      <c r="F794" s="4" t="s">
        <v>54</v>
      </c>
      <c r="G794" s="3" t="s">
        <v>3357</v>
      </c>
      <c r="H794" t="s">
        <v>5216</v>
      </c>
      <c r="I794" s="3" t="s">
        <v>21</v>
      </c>
      <c r="J794" s="3" t="s">
        <v>222</v>
      </c>
      <c r="K794" s="3" t="s">
        <v>1889</v>
      </c>
      <c r="L794" s="3" t="s">
        <v>4609</v>
      </c>
      <c r="M794" s="3" t="s">
        <v>4598</v>
      </c>
      <c r="N794" t="s">
        <v>4589</v>
      </c>
      <c r="O794" t="s">
        <v>4679</v>
      </c>
      <c r="P794">
        <v>141</v>
      </c>
      <c r="Q794">
        <v>10.118077</v>
      </c>
      <c r="S794" s="20"/>
      <c r="T794"/>
      <c r="U794" s="3"/>
      <c r="V794" s="3"/>
      <c r="W794" s="3"/>
      <c r="X794" s="3"/>
    </row>
    <row r="795" spans="1:24">
      <c r="A795" s="3" t="s">
        <v>3592</v>
      </c>
      <c r="B795" s="3" t="s">
        <v>14</v>
      </c>
      <c r="C795" s="3" t="s">
        <v>3317</v>
      </c>
      <c r="D795" s="3" t="s">
        <v>3591</v>
      </c>
      <c r="E795" s="3" t="s">
        <v>517</v>
      </c>
      <c r="F795" s="4" t="s">
        <v>54</v>
      </c>
      <c r="G795" s="6" t="s">
        <v>3359</v>
      </c>
      <c r="H795" t="s">
        <v>5217</v>
      </c>
      <c r="I795" s="6" t="s">
        <v>21</v>
      </c>
      <c r="J795" s="3" t="s">
        <v>222</v>
      </c>
      <c r="K795" s="3" t="s">
        <v>1889</v>
      </c>
      <c r="L795" s="3" t="s">
        <v>4609</v>
      </c>
      <c r="M795" s="3" t="s">
        <v>4598</v>
      </c>
      <c r="N795" t="s">
        <v>4589</v>
      </c>
      <c r="O795" t="s">
        <v>4679</v>
      </c>
      <c r="P795">
        <v>156</v>
      </c>
      <c r="Q795">
        <v>8.8957770000000007</v>
      </c>
      <c r="S795" s="20"/>
      <c r="T795"/>
      <c r="U795" s="6"/>
      <c r="V795" s="3"/>
      <c r="W795" s="3"/>
      <c r="X795" s="3"/>
    </row>
    <row r="796" spans="1:24">
      <c r="A796" s="3" t="s">
        <v>3593</v>
      </c>
      <c r="B796" s="3" t="s">
        <v>14</v>
      </c>
      <c r="C796" s="3" t="s">
        <v>3317</v>
      </c>
      <c r="D796" s="3" t="s">
        <v>3591</v>
      </c>
      <c r="E796" s="3" t="s">
        <v>517</v>
      </c>
      <c r="F796" s="4" t="s">
        <v>54</v>
      </c>
      <c r="G796" s="3" t="s">
        <v>3342</v>
      </c>
      <c r="H796" t="s">
        <v>5218</v>
      </c>
      <c r="I796" s="3" t="s">
        <v>21</v>
      </c>
      <c r="J796" s="3" t="s">
        <v>222</v>
      </c>
      <c r="K796" s="3" t="s">
        <v>1889</v>
      </c>
      <c r="L796" s="3" t="s">
        <v>4609</v>
      </c>
      <c r="M796" s="3" t="s">
        <v>4598</v>
      </c>
      <c r="N796" t="s">
        <v>4589</v>
      </c>
      <c r="O796" t="s">
        <v>4679</v>
      </c>
      <c r="P796">
        <v>147</v>
      </c>
      <c r="Q796">
        <v>6.9713940000000001</v>
      </c>
      <c r="S796" s="20"/>
      <c r="T796"/>
      <c r="U796" s="3"/>
      <c r="V796" s="3"/>
      <c r="W796" s="3"/>
      <c r="X796" s="3"/>
    </row>
    <row r="797" spans="1:24">
      <c r="A797" s="3" t="s">
        <v>3597</v>
      </c>
      <c r="B797" s="3" t="s">
        <v>14</v>
      </c>
      <c r="C797" s="3" t="s">
        <v>3317</v>
      </c>
      <c r="D797" s="3" t="s">
        <v>3542</v>
      </c>
      <c r="E797" s="3" t="s">
        <v>517</v>
      </c>
      <c r="F797" s="4" t="s">
        <v>54</v>
      </c>
      <c r="G797" s="3" t="s">
        <v>3389</v>
      </c>
      <c r="H797" t="s">
        <v>5219</v>
      </c>
      <c r="I797" s="3" t="s">
        <v>40</v>
      </c>
      <c r="J797" s="3" t="s">
        <v>222</v>
      </c>
      <c r="K797" s="3" t="s">
        <v>1889</v>
      </c>
      <c r="L797" s="3" t="s">
        <v>4609</v>
      </c>
      <c r="M797" s="3" t="s">
        <v>4598</v>
      </c>
      <c r="N797" t="s">
        <v>4589</v>
      </c>
      <c r="O797" t="s">
        <v>4679</v>
      </c>
      <c r="P797">
        <v>222</v>
      </c>
      <c r="Q797">
        <v>18.016311999999999</v>
      </c>
      <c r="S797" s="20"/>
      <c r="T797"/>
      <c r="U797" s="3"/>
      <c r="V797" s="3"/>
      <c r="W797" s="3"/>
      <c r="X797" s="3"/>
    </row>
    <row r="798" spans="1:24">
      <c r="A798" s="3" t="s">
        <v>3598</v>
      </c>
      <c r="B798" s="3" t="s">
        <v>14</v>
      </c>
      <c r="C798" s="3" t="s">
        <v>3317</v>
      </c>
      <c r="D798" s="3" t="s">
        <v>3542</v>
      </c>
      <c r="E798" s="3" t="s">
        <v>517</v>
      </c>
      <c r="F798" s="4" t="s">
        <v>54</v>
      </c>
      <c r="G798" s="6" t="s">
        <v>3398</v>
      </c>
      <c r="H798" t="s">
        <v>5220</v>
      </c>
      <c r="I798" s="6" t="s">
        <v>40</v>
      </c>
      <c r="J798" s="3" t="s">
        <v>222</v>
      </c>
      <c r="K798" s="3" t="s">
        <v>1889</v>
      </c>
      <c r="L798" s="3" t="s">
        <v>4609</v>
      </c>
      <c r="M798" s="3" t="s">
        <v>4598</v>
      </c>
      <c r="N798" t="s">
        <v>4589</v>
      </c>
      <c r="O798" t="s">
        <v>4679</v>
      </c>
      <c r="P798">
        <v>215</v>
      </c>
      <c r="Q798">
        <v>33.353206</v>
      </c>
      <c r="S798" s="20"/>
      <c r="T798"/>
      <c r="U798" s="6"/>
      <c r="V798" s="3"/>
      <c r="W798" s="3"/>
      <c r="X798" s="3"/>
    </row>
    <row r="799" spans="1:24">
      <c r="A799" s="3" t="s">
        <v>3599</v>
      </c>
      <c r="B799" s="3" t="s">
        <v>14</v>
      </c>
      <c r="C799" s="3" t="s">
        <v>3317</v>
      </c>
      <c r="D799" s="3" t="s">
        <v>3542</v>
      </c>
      <c r="E799" s="3" t="s">
        <v>517</v>
      </c>
      <c r="F799" s="4" t="s">
        <v>54</v>
      </c>
      <c r="G799" s="3" t="s">
        <v>3319</v>
      </c>
      <c r="H799" t="s">
        <v>5221</v>
      </c>
      <c r="I799" s="3" t="s">
        <v>40</v>
      </c>
      <c r="J799" s="3" t="s">
        <v>222</v>
      </c>
      <c r="K799" s="3" t="s">
        <v>1889</v>
      </c>
      <c r="L799" s="3" t="s">
        <v>4609</v>
      </c>
      <c r="M799" s="3" t="s">
        <v>4598</v>
      </c>
      <c r="N799" t="s">
        <v>4589</v>
      </c>
      <c r="O799" t="s">
        <v>4679</v>
      </c>
      <c r="P799">
        <v>172</v>
      </c>
      <c r="Q799">
        <v>16.572102999999998</v>
      </c>
      <c r="S799" s="20"/>
      <c r="T799"/>
      <c r="U799" s="3"/>
      <c r="V799" s="3"/>
      <c r="W799" s="3"/>
      <c r="X799" s="3"/>
    </row>
    <row r="800" spans="1:24">
      <c r="A800" s="3" t="s">
        <v>3644</v>
      </c>
      <c r="B800" s="3" t="s">
        <v>14</v>
      </c>
      <c r="C800" s="3" t="s">
        <v>3317</v>
      </c>
      <c r="D800" s="3" t="s">
        <v>3433</v>
      </c>
      <c r="E800" s="3" t="s">
        <v>517</v>
      </c>
      <c r="F800" s="4" t="s">
        <v>54</v>
      </c>
      <c r="G800" s="6" t="s">
        <v>3434</v>
      </c>
      <c r="H800" t="s">
        <v>5174</v>
      </c>
      <c r="I800" s="6" t="s">
        <v>57</v>
      </c>
      <c r="J800" s="3" t="s">
        <v>222</v>
      </c>
      <c r="K800" s="3" t="s">
        <v>1889</v>
      </c>
      <c r="L800" s="3" t="s">
        <v>4616</v>
      </c>
      <c r="M800" s="2" t="s">
        <v>4617</v>
      </c>
      <c r="N800" t="s">
        <v>4590</v>
      </c>
      <c r="O800" t="s">
        <v>3173</v>
      </c>
      <c r="P800">
        <v>122</v>
      </c>
      <c r="Q800">
        <v>15.307479000000001</v>
      </c>
      <c r="S800" s="20"/>
      <c r="T800"/>
      <c r="U800" s="6"/>
      <c r="V800" s="3"/>
      <c r="W800" s="3"/>
      <c r="X800" s="3"/>
    </row>
    <row r="801" spans="1:24">
      <c r="A801" s="3" t="s">
        <v>3645</v>
      </c>
      <c r="B801" s="3" t="s">
        <v>14</v>
      </c>
      <c r="C801" s="3" t="s">
        <v>3317</v>
      </c>
      <c r="D801" s="3" t="s">
        <v>3433</v>
      </c>
      <c r="E801" s="3" t="s">
        <v>517</v>
      </c>
      <c r="F801" s="4" t="s">
        <v>54</v>
      </c>
      <c r="G801" s="3" t="s">
        <v>3436</v>
      </c>
      <c r="H801" t="s">
        <v>5175</v>
      </c>
      <c r="I801" s="6" t="s">
        <v>57</v>
      </c>
      <c r="J801" s="3" t="s">
        <v>222</v>
      </c>
      <c r="K801" s="3" t="s">
        <v>1889</v>
      </c>
      <c r="L801" s="3" t="s">
        <v>4616</v>
      </c>
      <c r="M801" s="2" t="s">
        <v>4617</v>
      </c>
      <c r="N801" t="s">
        <v>4590</v>
      </c>
      <c r="O801" t="s">
        <v>3173</v>
      </c>
      <c r="P801">
        <v>107</v>
      </c>
      <c r="Q801">
        <v>17.348742999999999</v>
      </c>
      <c r="S801" s="20"/>
      <c r="T801"/>
      <c r="U801" s="6"/>
      <c r="V801" s="3"/>
      <c r="W801" s="3"/>
      <c r="X801" s="3"/>
    </row>
    <row r="802" spans="1:24">
      <c r="A802" s="3" t="s">
        <v>3646</v>
      </c>
      <c r="B802" s="3" t="s">
        <v>14</v>
      </c>
      <c r="C802" s="3" t="s">
        <v>3317</v>
      </c>
      <c r="D802" s="3" t="s">
        <v>3433</v>
      </c>
      <c r="E802" s="3" t="s">
        <v>517</v>
      </c>
      <c r="F802" s="4" t="s">
        <v>54</v>
      </c>
      <c r="G802" s="6" t="s">
        <v>3387</v>
      </c>
      <c r="H802" t="s">
        <v>5162</v>
      </c>
      <c r="I802" s="6" t="s">
        <v>21</v>
      </c>
      <c r="J802" s="3" t="s">
        <v>222</v>
      </c>
      <c r="K802" s="3" t="s">
        <v>1889</v>
      </c>
      <c r="L802" s="3" t="s">
        <v>4616</v>
      </c>
      <c r="M802" s="2" t="s">
        <v>4617</v>
      </c>
      <c r="N802" t="s">
        <v>4589</v>
      </c>
      <c r="O802" t="s">
        <v>3173</v>
      </c>
      <c r="P802">
        <v>98</v>
      </c>
      <c r="Q802">
        <v>15.474995</v>
      </c>
      <c r="S802" s="20"/>
      <c r="T802"/>
      <c r="U802" s="6"/>
      <c r="V802" s="3"/>
      <c r="W802" s="3"/>
      <c r="X802" s="3"/>
    </row>
    <row r="803" spans="1:24">
      <c r="A803" s="3" t="s">
        <v>3647</v>
      </c>
      <c r="B803" s="3" t="s">
        <v>14</v>
      </c>
      <c r="C803" s="3" t="s">
        <v>3317</v>
      </c>
      <c r="D803" s="3" t="s">
        <v>3433</v>
      </c>
      <c r="E803" s="3" t="s">
        <v>517</v>
      </c>
      <c r="F803" s="4" t="s">
        <v>54</v>
      </c>
      <c r="G803" s="3" t="s">
        <v>3391</v>
      </c>
      <c r="H803" t="s">
        <v>5163</v>
      </c>
      <c r="I803" s="3" t="s">
        <v>21</v>
      </c>
      <c r="J803" s="3" t="s">
        <v>222</v>
      </c>
      <c r="K803" s="3" t="s">
        <v>1889</v>
      </c>
      <c r="L803" s="3" t="s">
        <v>4616</v>
      </c>
      <c r="M803" s="2" t="s">
        <v>4617</v>
      </c>
      <c r="N803" t="s">
        <v>4589</v>
      </c>
      <c r="O803" t="s">
        <v>3173</v>
      </c>
      <c r="P803">
        <v>86</v>
      </c>
      <c r="Q803">
        <v>13.048753</v>
      </c>
      <c r="S803" s="20"/>
      <c r="T803"/>
      <c r="U803" s="3"/>
      <c r="V803" s="3"/>
      <c r="W803" s="3"/>
      <c r="X803" s="3"/>
    </row>
    <row r="804" spans="1:24">
      <c r="A804" s="3" t="s">
        <v>3648</v>
      </c>
      <c r="B804" s="3" t="s">
        <v>14</v>
      </c>
      <c r="C804" s="3" t="s">
        <v>3317</v>
      </c>
      <c r="D804" s="3" t="s">
        <v>3433</v>
      </c>
      <c r="E804" s="3" t="s">
        <v>517</v>
      </c>
      <c r="F804" s="4" t="s">
        <v>54</v>
      </c>
      <c r="G804" s="6" t="s">
        <v>3389</v>
      </c>
      <c r="H804" t="s">
        <v>5168</v>
      </c>
      <c r="I804" s="6" t="s">
        <v>40</v>
      </c>
      <c r="J804" s="3" t="s">
        <v>222</v>
      </c>
      <c r="K804" s="3" t="s">
        <v>1889</v>
      </c>
      <c r="L804" s="3" t="s">
        <v>4616</v>
      </c>
      <c r="M804" s="2" t="s">
        <v>4617</v>
      </c>
      <c r="N804" t="s">
        <v>4590</v>
      </c>
      <c r="O804" t="s">
        <v>3173</v>
      </c>
      <c r="P804">
        <v>96</v>
      </c>
      <c r="Q804">
        <v>13.878166</v>
      </c>
      <c r="S804" s="20"/>
      <c r="T804"/>
      <c r="U804" s="6"/>
      <c r="V804" s="3"/>
      <c r="W804" s="3"/>
      <c r="X804" s="3"/>
    </row>
    <row r="805" spans="1:24">
      <c r="A805" s="3" t="s">
        <v>3649</v>
      </c>
      <c r="B805" s="3" t="s">
        <v>14</v>
      </c>
      <c r="C805" s="3" t="s">
        <v>3317</v>
      </c>
      <c r="D805" s="3" t="s">
        <v>3433</v>
      </c>
      <c r="E805" s="3" t="s">
        <v>517</v>
      </c>
      <c r="F805" s="4" t="s">
        <v>54</v>
      </c>
      <c r="G805" s="3" t="s">
        <v>3398</v>
      </c>
      <c r="H805" t="s">
        <v>5169</v>
      </c>
      <c r="I805" s="3" t="s">
        <v>40</v>
      </c>
      <c r="J805" s="3" t="s">
        <v>222</v>
      </c>
      <c r="K805" s="3" t="s">
        <v>1889</v>
      </c>
      <c r="L805" s="3" t="s">
        <v>4616</v>
      </c>
      <c r="M805" s="2" t="s">
        <v>4617</v>
      </c>
      <c r="N805" t="s">
        <v>4590</v>
      </c>
      <c r="O805" t="s">
        <v>3173</v>
      </c>
      <c r="P805">
        <v>99</v>
      </c>
      <c r="Q805">
        <v>16.667033</v>
      </c>
      <c r="S805" s="20"/>
      <c r="T805"/>
      <c r="U805" s="3"/>
      <c r="V805" s="3"/>
      <c r="W805" s="3"/>
      <c r="X805" s="3"/>
    </row>
    <row r="806" spans="1:24">
      <c r="A806" s="3" t="s">
        <v>3688</v>
      </c>
      <c r="B806" s="3" t="s">
        <v>14</v>
      </c>
      <c r="C806" s="3" t="s">
        <v>3317</v>
      </c>
      <c r="D806" s="3" t="s">
        <v>3581</v>
      </c>
      <c r="E806" s="3" t="s">
        <v>517</v>
      </c>
      <c r="F806" s="4" t="s">
        <v>54</v>
      </c>
      <c r="G806" s="6" t="s">
        <v>3434</v>
      </c>
      <c r="H806" t="s">
        <v>5160</v>
      </c>
      <c r="I806" s="6" t="s">
        <v>57</v>
      </c>
      <c r="J806" s="3" t="s">
        <v>225</v>
      </c>
      <c r="K806" s="3" t="s">
        <v>1889</v>
      </c>
      <c r="L806" s="3" t="s">
        <v>4620</v>
      </c>
      <c r="M806" s="2" t="s">
        <v>4617</v>
      </c>
      <c r="N806" t="s">
        <v>4590</v>
      </c>
      <c r="O806" t="s">
        <v>3173</v>
      </c>
      <c r="P806">
        <v>112</v>
      </c>
      <c r="Q806">
        <v>7.3507420000000003</v>
      </c>
      <c r="S806" s="20"/>
      <c r="T806"/>
      <c r="U806" s="6"/>
      <c r="V806" s="3"/>
      <c r="W806" s="3"/>
      <c r="X806" s="3"/>
    </row>
    <row r="807" spans="1:24">
      <c r="A807" s="3" t="s">
        <v>3689</v>
      </c>
      <c r="B807" s="3" t="s">
        <v>14</v>
      </c>
      <c r="C807" s="3" t="s">
        <v>3317</v>
      </c>
      <c r="D807" s="3" t="s">
        <v>3581</v>
      </c>
      <c r="E807" s="3" t="s">
        <v>517</v>
      </c>
      <c r="F807" s="4" t="s">
        <v>54</v>
      </c>
      <c r="G807" s="3" t="s">
        <v>3436</v>
      </c>
      <c r="H807" t="s">
        <v>5161</v>
      </c>
      <c r="I807" s="6" t="s">
        <v>57</v>
      </c>
      <c r="J807" s="3" t="s">
        <v>225</v>
      </c>
      <c r="K807" s="3" t="s">
        <v>1889</v>
      </c>
      <c r="L807" s="3" t="s">
        <v>4620</v>
      </c>
      <c r="M807" s="2" t="s">
        <v>4617</v>
      </c>
      <c r="N807" t="s">
        <v>4590</v>
      </c>
      <c r="O807" t="s">
        <v>3173</v>
      </c>
      <c r="P807">
        <v>114</v>
      </c>
      <c r="Q807">
        <v>9.1196970000000004</v>
      </c>
      <c r="S807" s="20"/>
      <c r="T807"/>
      <c r="U807" s="6"/>
      <c r="V807" s="3"/>
      <c r="W807" s="3"/>
      <c r="X807" s="3"/>
    </row>
    <row r="808" spans="1:24">
      <c r="A808" s="3" t="s">
        <v>3698</v>
      </c>
      <c r="B808" s="3" t="s">
        <v>14</v>
      </c>
      <c r="C808" s="3" t="s">
        <v>3317</v>
      </c>
      <c r="D808" s="3" t="s">
        <v>3581</v>
      </c>
      <c r="E808" s="3" t="s">
        <v>517</v>
      </c>
      <c r="F808" s="4" t="s">
        <v>54</v>
      </c>
      <c r="G808" s="6" t="s">
        <v>3359</v>
      </c>
      <c r="H808" t="s">
        <v>5152</v>
      </c>
      <c r="I808" s="6" t="s">
        <v>21</v>
      </c>
      <c r="J808" s="3" t="s">
        <v>225</v>
      </c>
      <c r="K808" s="3" t="s">
        <v>1889</v>
      </c>
      <c r="L808" s="3" t="s">
        <v>4620</v>
      </c>
      <c r="M808" s="2" t="s">
        <v>4617</v>
      </c>
      <c r="N808" t="s">
        <v>4589</v>
      </c>
      <c r="O808" t="s">
        <v>3173</v>
      </c>
      <c r="P808">
        <v>109</v>
      </c>
      <c r="Q808">
        <v>8.8606359999999995</v>
      </c>
      <c r="S808" s="20"/>
      <c r="T808"/>
      <c r="U808" s="6"/>
      <c r="V808" s="3"/>
      <c r="W808" s="3"/>
      <c r="X808" s="3"/>
    </row>
    <row r="809" spans="1:24">
      <c r="A809" s="3" t="s">
        <v>3699</v>
      </c>
      <c r="B809" s="3" t="s">
        <v>14</v>
      </c>
      <c r="C809" s="3" t="s">
        <v>3317</v>
      </c>
      <c r="D809" s="3" t="s">
        <v>3581</v>
      </c>
      <c r="E809" s="3" t="s">
        <v>517</v>
      </c>
      <c r="F809" s="4" t="s">
        <v>54</v>
      </c>
      <c r="G809" s="3" t="s">
        <v>3342</v>
      </c>
      <c r="H809" t="s">
        <v>5153</v>
      </c>
      <c r="I809" s="3" t="s">
        <v>21</v>
      </c>
      <c r="J809" s="3" t="s">
        <v>225</v>
      </c>
      <c r="K809" s="3" t="s">
        <v>1889</v>
      </c>
      <c r="L809" s="3" t="s">
        <v>4620</v>
      </c>
      <c r="M809" s="2" t="s">
        <v>4617</v>
      </c>
      <c r="N809" t="s">
        <v>4589</v>
      </c>
      <c r="O809" t="s">
        <v>3173</v>
      </c>
      <c r="P809">
        <v>128</v>
      </c>
      <c r="Q809">
        <v>11.203476999999999</v>
      </c>
      <c r="S809" s="20"/>
      <c r="T809"/>
      <c r="U809" s="3"/>
      <c r="V809" s="3"/>
      <c r="W809" s="3"/>
      <c r="X809" s="3"/>
    </row>
    <row r="810" spans="1:24">
      <c r="A810" s="3" t="s">
        <v>3700</v>
      </c>
      <c r="B810" s="3" t="s">
        <v>14</v>
      </c>
      <c r="C810" s="3" t="s">
        <v>3317</v>
      </c>
      <c r="D810" s="3" t="s">
        <v>3581</v>
      </c>
      <c r="E810" s="3" t="s">
        <v>517</v>
      </c>
      <c r="F810" s="4" t="s">
        <v>54</v>
      </c>
      <c r="G810" s="6" t="s">
        <v>3389</v>
      </c>
      <c r="H810" t="s">
        <v>5154</v>
      </c>
      <c r="I810" s="6" t="s">
        <v>40</v>
      </c>
      <c r="J810" s="3" t="s">
        <v>225</v>
      </c>
      <c r="K810" s="3" t="s">
        <v>1889</v>
      </c>
      <c r="L810" s="3" t="s">
        <v>4620</v>
      </c>
      <c r="M810" s="2" t="s">
        <v>4617</v>
      </c>
      <c r="N810" t="s">
        <v>4589</v>
      </c>
      <c r="O810" t="s">
        <v>3173</v>
      </c>
      <c r="P810">
        <v>105</v>
      </c>
      <c r="Q810">
        <v>7.8756729999999999</v>
      </c>
      <c r="S810" s="20"/>
      <c r="T810"/>
      <c r="U810" s="6"/>
      <c r="V810" s="3"/>
      <c r="W810" s="3"/>
      <c r="X810" s="3"/>
    </row>
    <row r="811" spans="1:24">
      <c r="A811" s="3" t="s">
        <v>3701</v>
      </c>
      <c r="B811" s="3" t="s">
        <v>14</v>
      </c>
      <c r="C811" s="3" t="s">
        <v>3317</v>
      </c>
      <c r="D811" s="3" t="s">
        <v>3581</v>
      </c>
      <c r="E811" s="3" t="s">
        <v>517</v>
      </c>
      <c r="F811" s="4" t="s">
        <v>54</v>
      </c>
      <c r="G811" s="3" t="s">
        <v>3398</v>
      </c>
      <c r="H811" t="s">
        <v>5155</v>
      </c>
      <c r="I811" s="3" t="s">
        <v>40</v>
      </c>
      <c r="J811" s="3" t="s">
        <v>225</v>
      </c>
      <c r="K811" s="3" t="s">
        <v>1889</v>
      </c>
      <c r="L811" s="3" t="s">
        <v>4620</v>
      </c>
      <c r="M811" s="2" t="s">
        <v>4617</v>
      </c>
      <c r="N811" t="s">
        <v>4589</v>
      </c>
      <c r="O811" t="s">
        <v>3173</v>
      </c>
      <c r="P811">
        <v>123</v>
      </c>
      <c r="Q811">
        <v>7.5830970000000004</v>
      </c>
      <c r="S811" s="20"/>
      <c r="T811"/>
      <c r="U811" s="3"/>
      <c r="V811" s="3"/>
      <c r="W811" s="3"/>
      <c r="X811" s="3"/>
    </row>
    <row r="812" spans="1:24">
      <c r="A812" s="3" t="s">
        <v>3702</v>
      </c>
      <c r="B812" s="3" t="s">
        <v>14</v>
      </c>
      <c r="C812" s="3" t="s">
        <v>3317</v>
      </c>
      <c r="D812" s="3" t="s">
        <v>3581</v>
      </c>
      <c r="E812" s="3" t="s">
        <v>517</v>
      </c>
      <c r="F812" s="4" t="s">
        <v>54</v>
      </c>
      <c r="G812" s="6" t="s">
        <v>3319</v>
      </c>
      <c r="H812" t="s">
        <v>5156</v>
      </c>
      <c r="I812" s="6" t="s">
        <v>40</v>
      </c>
      <c r="J812" s="3" t="s">
        <v>225</v>
      </c>
      <c r="K812" s="3" t="s">
        <v>1889</v>
      </c>
      <c r="L812" s="3" t="s">
        <v>4620</v>
      </c>
      <c r="M812" s="2" t="s">
        <v>4617</v>
      </c>
      <c r="N812" t="s">
        <v>4589</v>
      </c>
      <c r="O812" t="s">
        <v>3173</v>
      </c>
      <c r="P812">
        <v>134</v>
      </c>
      <c r="Q812">
        <v>8.8386549999999993</v>
      </c>
      <c r="S812" s="20"/>
      <c r="T812"/>
      <c r="U812" s="6"/>
      <c r="V812" s="3"/>
      <c r="W812" s="3"/>
      <c r="X812" s="3"/>
    </row>
    <row r="813" spans="1:24">
      <c r="A813" s="3" t="s">
        <v>3703</v>
      </c>
      <c r="B813" s="3" t="s">
        <v>14</v>
      </c>
      <c r="C813" s="3" t="s">
        <v>3317</v>
      </c>
      <c r="D813" s="3" t="s">
        <v>3581</v>
      </c>
      <c r="E813" s="3" t="s">
        <v>517</v>
      </c>
      <c r="F813" s="4" t="s">
        <v>54</v>
      </c>
      <c r="G813" s="3" t="s">
        <v>3321</v>
      </c>
      <c r="H813" t="s">
        <v>5157</v>
      </c>
      <c r="I813" s="3" t="s">
        <v>40</v>
      </c>
      <c r="J813" s="3" t="s">
        <v>225</v>
      </c>
      <c r="K813" s="3" t="s">
        <v>1889</v>
      </c>
      <c r="L813" s="3" t="s">
        <v>4620</v>
      </c>
      <c r="M813" s="2" t="s">
        <v>4617</v>
      </c>
      <c r="N813" t="s">
        <v>4589</v>
      </c>
      <c r="O813" t="s">
        <v>3173</v>
      </c>
      <c r="P813">
        <v>136</v>
      </c>
      <c r="Q813">
        <v>6.9036929999999996</v>
      </c>
      <c r="S813" s="20"/>
      <c r="T813"/>
      <c r="U813" s="3"/>
      <c r="V813" s="3"/>
      <c r="W813" s="3"/>
      <c r="X813" s="3"/>
    </row>
    <row r="814" spans="1:24">
      <c r="A814" s="3" t="s">
        <v>3704</v>
      </c>
      <c r="B814" s="3" t="s">
        <v>14</v>
      </c>
      <c r="C814" s="3" t="s">
        <v>3317</v>
      </c>
      <c r="D814" s="3" t="s">
        <v>3581</v>
      </c>
      <c r="E814" s="3" t="s">
        <v>517</v>
      </c>
      <c r="F814" s="4" t="s">
        <v>54</v>
      </c>
      <c r="G814" s="6" t="s">
        <v>3323</v>
      </c>
      <c r="H814" t="s">
        <v>5158</v>
      </c>
      <c r="I814" s="6" t="s">
        <v>40</v>
      </c>
      <c r="J814" s="3" t="s">
        <v>225</v>
      </c>
      <c r="K814" s="3" t="s">
        <v>1889</v>
      </c>
      <c r="L814" s="3" t="s">
        <v>4620</v>
      </c>
      <c r="M814" s="2" t="s">
        <v>4617</v>
      </c>
      <c r="N814" t="s">
        <v>4590</v>
      </c>
      <c r="O814" t="s">
        <v>3173</v>
      </c>
      <c r="P814">
        <v>129</v>
      </c>
      <c r="Q814">
        <v>4.814832</v>
      </c>
      <c r="S814" s="20"/>
      <c r="T814"/>
      <c r="U814" s="6"/>
      <c r="V814" s="3"/>
      <c r="W814" s="3"/>
      <c r="X814" s="3"/>
    </row>
    <row r="815" spans="1:24">
      <c r="A815" s="3" t="s">
        <v>3705</v>
      </c>
      <c r="B815" s="3" t="s">
        <v>14</v>
      </c>
      <c r="C815" s="3" t="s">
        <v>3317</v>
      </c>
      <c r="D815" s="3" t="s">
        <v>3581</v>
      </c>
      <c r="E815" s="3" t="s">
        <v>517</v>
      </c>
      <c r="F815" s="4" t="s">
        <v>54</v>
      </c>
      <c r="G815" s="3" t="s">
        <v>3325</v>
      </c>
      <c r="H815" t="s">
        <v>5159</v>
      </c>
      <c r="I815" s="3" t="s">
        <v>40</v>
      </c>
      <c r="J815" s="3" t="s">
        <v>225</v>
      </c>
      <c r="K815" s="3" t="s">
        <v>1889</v>
      </c>
      <c r="L815" s="3" t="s">
        <v>4620</v>
      </c>
      <c r="M815" s="2" t="s">
        <v>4617</v>
      </c>
      <c r="N815" t="s">
        <v>4590</v>
      </c>
      <c r="O815" t="s">
        <v>3173</v>
      </c>
      <c r="P815">
        <v>131</v>
      </c>
      <c r="Q815">
        <v>5.2833589999999999</v>
      </c>
      <c r="S815" s="20"/>
      <c r="T815"/>
      <c r="U815" s="3"/>
      <c r="V815" s="3"/>
      <c r="W815" s="3"/>
      <c r="X815" s="3"/>
    </row>
    <row r="816" spans="1:24">
      <c r="A816" s="3" t="s">
        <v>3737</v>
      </c>
      <c r="B816" s="3" t="s">
        <v>14</v>
      </c>
      <c r="C816" s="3" t="s">
        <v>3317</v>
      </c>
      <c r="D816" s="3" t="s">
        <v>3738</v>
      </c>
      <c r="E816" s="3" t="s">
        <v>517</v>
      </c>
      <c r="F816" s="4" t="s">
        <v>54</v>
      </c>
      <c r="G816" s="6" t="s">
        <v>3363</v>
      </c>
      <c r="H816" t="s">
        <v>5176</v>
      </c>
      <c r="I816" s="6" t="s">
        <v>57</v>
      </c>
      <c r="J816" s="3" t="s">
        <v>222</v>
      </c>
      <c r="K816" s="5" t="s">
        <v>1889</v>
      </c>
      <c r="L816" s="3" t="s">
        <v>4616</v>
      </c>
      <c r="M816" s="2" t="s">
        <v>4617</v>
      </c>
      <c r="N816" t="s">
        <v>4589</v>
      </c>
      <c r="O816" t="s">
        <v>3173</v>
      </c>
      <c r="P816">
        <v>148</v>
      </c>
      <c r="Q816">
        <v>12.606102999999999</v>
      </c>
      <c r="S816" s="20"/>
      <c r="T816"/>
      <c r="U816" s="6"/>
      <c r="V816" s="3"/>
      <c r="W816" s="5"/>
      <c r="X816" s="3"/>
    </row>
    <row r="817" spans="1:24">
      <c r="A817" s="3" t="s">
        <v>3739</v>
      </c>
      <c r="B817" s="3" t="s">
        <v>14</v>
      </c>
      <c r="C817" s="3" t="s">
        <v>3317</v>
      </c>
      <c r="D817" s="3" t="s">
        <v>3738</v>
      </c>
      <c r="E817" s="3" t="s">
        <v>517</v>
      </c>
      <c r="F817" s="4" t="s">
        <v>54</v>
      </c>
      <c r="G817" s="3" t="s">
        <v>3365</v>
      </c>
      <c r="H817" t="s">
        <v>5177</v>
      </c>
      <c r="I817" s="3" t="s">
        <v>57</v>
      </c>
      <c r="J817" s="3" t="s">
        <v>222</v>
      </c>
      <c r="K817" s="5" t="s">
        <v>1889</v>
      </c>
      <c r="L817" s="3" t="s">
        <v>4616</v>
      </c>
      <c r="M817" s="2" t="s">
        <v>4617</v>
      </c>
      <c r="N817" t="s">
        <v>4589</v>
      </c>
      <c r="O817" t="s">
        <v>3173</v>
      </c>
      <c r="P817">
        <v>102</v>
      </c>
      <c r="Q817">
        <v>8.1836920000000006</v>
      </c>
      <c r="S817" s="20"/>
      <c r="T817"/>
      <c r="U817" s="3"/>
      <c r="V817" s="3"/>
      <c r="W817" s="5"/>
      <c r="X817" s="3"/>
    </row>
    <row r="818" spans="1:24">
      <c r="A818" s="3" t="s">
        <v>3740</v>
      </c>
      <c r="B818" s="3" t="s">
        <v>14</v>
      </c>
      <c r="C818" s="3" t="s">
        <v>3317</v>
      </c>
      <c r="D818" s="3" t="s">
        <v>3738</v>
      </c>
      <c r="E818" s="3" t="s">
        <v>517</v>
      </c>
      <c r="F818" s="4" t="s">
        <v>54</v>
      </c>
      <c r="G818" s="6" t="s">
        <v>3353</v>
      </c>
      <c r="H818" t="s">
        <v>5178</v>
      </c>
      <c r="I818" s="6" t="s">
        <v>57</v>
      </c>
      <c r="J818" s="3" t="s">
        <v>222</v>
      </c>
      <c r="K818" s="5" t="s">
        <v>1889</v>
      </c>
      <c r="L818" s="3" t="s">
        <v>4616</v>
      </c>
      <c r="M818" s="2" t="s">
        <v>4617</v>
      </c>
      <c r="N818" t="s">
        <v>4589</v>
      </c>
      <c r="O818" t="s">
        <v>3173</v>
      </c>
      <c r="P818">
        <v>96</v>
      </c>
      <c r="Q818">
        <v>15.825239</v>
      </c>
      <c r="S818" s="20"/>
      <c r="T818"/>
      <c r="U818" s="6"/>
      <c r="V818" s="3"/>
      <c r="W818" s="5"/>
      <c r="X818" s="3"/>
    </row>
    <row r="819" spans="1:24">
      <c r="A819" s="3" t="s">
        <v>3741</v>
      </c>
      <c r="B819" s="3" t="s">
        <v>14</v>
      </c>
      <c r="C819" s="3" t="s">
        <v>3317</v>
      </c>
      <c r="D819" s="3" t="s">
        <v>3738</v>
      </c>
      <c r="E819" s="3" t="s">
        <v>517</v>
      </c>
      <c r="F819" s="4" t="s">
        <v>54</v>
      </c>
      <c r="G819" s="3" t="s">
        <v>3327</v>
      </c>
      <c r="H819" t="s">
        <v>5179</v>
      </c>
      <c r="I819" s="3" t="s">
        <v>57</v>
      </c>
      <c r="J819" s="3" t="s">
        <v>222</v>
      </c>
      <c r="K819" s="5" t="s">
        <v>1889</v>
      </c>
      <c r="L819" s="3" t="s">
        <v>4616</v>
      </c>
      <c r="M819" s="2" t="s">
        <v>4617</v>
      </c>
      <c r="N819" t="s">
        <v>4589</v>
      </c>
      <c r="O819" t="s">
        <v>3173</v>
      </c>
      <c r="P819">
        <v>103</v>
      </c>
      <c r="Q819">
        <v>17.339919999999999</v>
      </c>
      <c r="S819" s="20"/>
      <c r="T819"/>
      <c r="U819" s="3"/>
      <c r="V819" s="3"/>
      <c r="W819" s="5"/>
      <c r="X819" s="3"/>
    </row>
    <row r="820" spans="1:24">
      <c r="A820" s="3" t="s">
        <v>3742</v>
      </c>
      <c r="B820" s="3" t="s">
        <v>14</v>
      </c>
      <c r="C820" s="3" t="s">
        <v>3317</v>
      </c>
      <c r="D820" s="3" t="s">
        <v>3738</v>
      </c>
      <c r="E820" s="3" t="s">
        <v>517</v>
      </c>
      <c r="F820" s="4" t="s">
        <v>54</v>
      </c>
      <c r="G820" s="6" t="s">
        <v>3393</v>
      </c>
      <c r="H820" t="s">
        <v>5164</v>
      </c>
      <c r="I820" s="6" t="s">
        <v>21</v>
      </c>
      <c r="J820" s="3" t="s">
        <v>222</v>
      </c>
      <c r="K820" s="5" t="s">
        <v>1889</v>
      </c>
      <c r="L820" s="3" t="s">
        <v>4616</v>
      </c>
      <c r="M820" s="2" t="s">
        <v>4617</v>
      </c>
      <c r="N820" t="s">
        <v>4590</v>
      </c>
      <c r="O820" t="s">
        <v>3173</v>
      </c>
      <c r="P820">
        <v>107</v>
      </c>
      <c r="Q820">
        <v>10.50494</v>
      </c>
      <c r="S820" s="20"/>
      <c r="T820"/>
      <c r="U820" s="6"/>
      <c r="V820" s="3"/>
      <c r="W820" s="5"/>
      <c r="X820" s="3"/>
    </row>
    <row r="821" spans="1:24">
      <c r="A821" s="3" t="s">
        <v>3744</v>
      </c>
      <c r="B821" s="3" t="s">
        <v>14</v>
      </c>
      <c r="C821" s="3" t="s">
        <v>3317</v>
      </c>
      <c r="D821" s="3" t="s">
        <v>3738</v>
      </c>
      <c r="E821" s="3" t="s">
        <v>517</v>
      </c>
      <c r="F821" s="4" t="s">
        <v>54</v>
      </c>
      <c r="G821" s="6" t="s">
        <v>3359</v>
      </c>
      <c r="H821" t="s">
        <v>5166</v>
      </c>
      <c r="I821" s="6" t="s">
        <v>21</v>
      </c>
      <c r="J821" s="3" t="s">
        <v>222</v>
      </c>
      <c r="K821" s="5" t="s">
        <v>1889</v>
      </c>
      <c r="L821" s="3" t="s">
        <v>4616</v>
      </c>
      <c r="M821" s="2" t="s">
        <v>4617</v>
      </c>
      <c r="N821" t="s">
        <v>4590</v>
      </c>
      <c r="O821" t="s">
        <v>3173</v>
      </c>
      <c r="P821">
        <v>95</v>
      </c>
      <c r="Q821">
        <v>17.679545999999998</v>
      </c>
      <c r="S821" s="20"/>
      <c r="T821"/>
      <c r="U821" s="6"/>
      <c r="V821" s="3"/>
      <c r="W821" s="5"/>
      <c r="X821" s="3"/>
    </row>
    <row r="822" spans="1:24">
      <c r="A822" s="3" t="s">
        <v>3745</v>
      </c>
      <c r="B822" s="3" t="s">
        <v>14</v>
      </c>
      <c r="C822" s="3" t="s">
        <v>3317</v>
      </c>
      <c r="D822" s="3" t="s">
        <v>3738</v>
      </c>
      <c r="E822" s="3" t="s">
        <v>517</v>
      </c>
      <c r="F822" s="4" t="s">
        <v>54</v>
      </c>
      <c r="G822" s="3" t="s">
        <v>3342</v>
      </c>
      <c r="H822" t="s">
        <v>5167</v>
      </c>
      <c r="I822" s="3" t="s">
        <v>21</v>
      </c>
      <c r="J822" s="3" t="s">
        <v>222</v>
      </c>
      <c r="K822" s="5" t="s">
        <v>1889</v>
      </c>
      <c r="L822" s="3" t="s">
        <v>4616</v>
      </c>
      <c r="M822" s="2" t="s">
        <v>4617</v>
      </c>
      <c r="N822" t="s">
        <v>4590</v>
      </c>
      <c r="O822" t="s">
        <v>3173</v>
      </c>
      <c r="P822">
        <v>74</v>
      </c>
      <c r="Q822">
        <v>14.437252000000001</v>
      </c>
      <c r="S822" s="20"/>
      <c r="T822"/>
      <c r="U822" s="3"/>
      <c r="V822" s="3"/>
      <c r="W822" s="5"/>
      <c r="X822" s="3"/>
    </row>
    <row r="823" spans="1:24">
      <c r="A823" s="3" t="s">
        <v>3746</v>
      </c>
      <c r="B823" s="3" t="s">
        <v>14</v>
      </c>
      <c r="C823" s="3" t="s">
        <v>3317</v>
      </c>
      <c r="D823" s="3" t="s">
        <v>3738</v>
      </c>
      <c r="E823" s="3" t="s">
        <v>517</v>
      </c>
      <c r="F823" s="4" t="s">
        <v>54</v>
      </c>
      <c r="G823" s="6" t="s">
        <v>3319</v>
      </c>
      <c r="H823" t="s">
        <v>5170</v>
      </c>
      <c r="I823" s="6" t="s">
        <v>40</v>
      </c>
      <c r="J823" s="3" t="s">
        <v>222</v>
      </c>
      <c r="K823" s="5" t="s">
        <v>1889</v>
      </c>
      <c r="L823" s="3" t="s">
        <v>4616</v>
      </c>
      <c r="M823" s="2" t="s">
        <v>4617</v>
      </c>
      <c r="N823" t="s">
        <v>4589</v>
      </c>
      <c r="O823" t="s">
        <v>3173</v>
      </c>
      <c r="P823">
        <v>108</v>
      </c>
      <c r="Q823">
        <v>13.883073</v>
      </c>
      <c r="S823" s="20"/>
      <c r="T823"/>
      <c r="U823" s="6"/>
      <c r="V823" s="3"/>
      <c r="W823" s="5"/>
      <c r="X823" s="3"/>
    </row>
    <row r="824" spans="1:24">
      <c r="A824" s="3" t="s">
        <v>3747</v>
      </c>
      <c r="B824" s="3" t="s">
        <v>14</v>
      </c>
      <c r="C824" s="3" t="s">
        <v>3317</v>
      </c>
      <c r="D824" s="3" t="s">
        <v>3738</v>
      </c>
      <c r="E824" s="3" t="s">
        <v>517</v>
      </c>
      <c r="F824" s="4" t="s">
        <v>54</v>
      </c>
      <c r="G824" s="3" t="s">
        <v>3321</v>
      </c>
      <c r="H824" t="s">
        <v>5171</v>
      </c>
      <c r="I824" s="3" t="s">
        <v>40</v>
      </c>
      <c r="J824" s="3" t="s">
        <v>222</v>
      </c>
      <c r="K824" s="5" t="s">
        <v>1889</v>
      </c>
      <c r="L824" s="3" t="s">
        <v>4616</v>
      </c>
      <c r="M824" s="2" t="s">
        <v>4617</v>
      </c>
      <c r="N824" t="s">
        <v>4589</v>
      </c>
      <c r="O824" t="s">
        <v>3173</v>
      </c>
      <c r="P824">
        <v>88</v>
      </c>
      <c r="Q824">
        <v>11.275221</v>
      </c>
      <c r="S824" s="20"/>
      <c r="T824"/>
      <c r="U824" s="3"/>
      <c r="V824" s="3"/>
      <c r="W824" s="5"/>
      <c r="X824" s="3"/>
    </row>
    <row r="825" spans="1:24">
      <c r="A825" s="3" t="s">
        <v>3749</v>
      </c>
      <c r="B825" s="3" t="s">
        <v>14</v>
      </c>
      <c r="C825" s="3" t="s">
        <v>3317</v>
      </c>
      <c r="D825" s="3" t="s">
        <v>3738</v>
      </c>
      <c r="E825" s="3" t="s">
        <v>517</v>
      </c>
      <c r="F825" s="4" t="s">
        <v>54</v>
      </c>
      <c r="G825" s="3" t="s">
        <v>3325</v>
      </c>
      <c r="H825" t="s">
        <v>5173</v>
      </c>
      <c r="I825" s="3" t="s">
        <v>40</v>
      </c>
      <c r="J825" s="3" t="s">
        <v>222</v>
      </c>
      <c r="K825" s="5" t="s">
        <v>1889</v>
      </c>
      <c r="L825" s="3" t="s">
        <v>4616</v>
      </c>
      <c r="M825" s="2" t="s">
        <v>4617</v>
      </c>
      <c r="N825" t="s">
        <v>4589</v>
      </c>
      <c r="O825" t="s">
        <v>3173</v>
      </c>
      <c r="P825">
        <v>99</v>
      </c>
      <c r="Q825">
        <v>13.965020000000001</v>
      </c>
      <c r="S825" s="20"/>
      <c r="T825"/>
      <c r="U825" s="3"/>
      <c r="V825" s="3"/>
      <c r="W825" s="5"/>
      <c r="X825" s="3"/>
    </row>
    <row r="826" spans="1:24">
      <c r="A826" s="3" t="s">
        <v>3771</v>
      </c>
      <c r="B826" s="3" t="s">
        <v>14</v>
      </c>
      <c r="C826" s="3" t="s">
        <v>3317</v>
      </c>
      <c r="D826" s="3" t="s">
        <v>3772</v>
      </c>
      <c r="E826" s="3" t="s">
        <v>517</v>
      </c>
      <c r="F826" s="4" t="s">
        <v>54</v>
      </c>
      <c r="G826" s="6" t="s">
        <v>3434</v>
      </c>
      <c r="H826" t="s">
        <v>5142</v>
      </c>
      <c r="I826" s="6" t="s">
        <v>57</v>
      </c>
      <c r="J826" s="3" t="s">
        <v>36</v>
      </c>
      <c r="K826" s="5" t="s">
        <v>1889</v>
      </c>
      <c r="L826" s="3" t="s">
        <v>4623</v>
      </c>
      <c r="M826" s="2" t="s">
        <v>4593</v>
      </c>
      <c r="N826" t="s">
        <v>4590</v>
      </c>
      <c r="O826" t="s">
        <v>3173</v>
      </c>
      <c r="P826">
        <v>187</v>
      </c>
      <c r="Q826">
        <v>10.224463999999999</v>
      </c>
      <c r="S826" s="20"/>
      <c r="T826"/>
      <c r="U826" s="6"/>
      <c r="V826" s="3"/>
      <c r="W826" s="5"/>
      <c r="X826" s="3"/>
    </row>
    <row r="827" spans="1:24">
      <c r="A827" s="3" t="s">
        <v>3773</v>
      </c>
      <c r="B827" s="3" t="s">
        <v>14</v>
      </c>
      <c r="C827" s="3" t="s">
        <v>3317</v>
      </c>
      <c r="D827" s="3" t="s">
        <v>3772</v>
      </c>
      <c r="E827" s="3" t="s">
        <v>517</v>
      </c>
      <c r="F827" s="4" t="s">
        <v>54</v>
      </c>
      <c r="G827" s="3" t="s">
        <v>3436</v>
      </c>
      <c r="H827" t="s">
        <v>5143</v>
      </c>
      <c r="I827" s="6" t="s">
        <v>57</v>
      </c>
      <c r="J827" s="3" t="s">
        <v>36</v>
      </c>
      <c r="K827" s="5" t="s">
        <v>1889</v>
      </c>
      <c r="L827" s="3" t="s">
        <v>4623</v>
      </c>
      <c r="M827" s="2" t="s">
        <v>4593</v>
      </c>
      <c r="N827" t="s">
        <v>4590</v>
      </c>
      <c r="O827" t="s">
        <v>3173</v>
      </c>
      <c r="P827">
        <v>181</v>
      </c>
      <c r="Q827">
        <v>10.098955999999999</v>
      </c>
      <c r="S827" s="20"/>
      <c r="T827"/>
      <c r="U827" s="6"/>
      <c r="V827" s="3"/>
      <c r="W827" s="5"/>
      <c r="X827" s="3"/>
    </row>
    <row r="828" spans="1:24">
      <c r="A828" s="3" t="s">
        <v>3774</v>
      </c>
      <c r="B828" s="3" t="s">
        <v>14</v>
      </c>
      <c r="C828" s="3" t="s">
        <v>3317</v>
      </c>
      <c r="D828" s="3" t="s">
        <v>3772</v>
      </c>
      <c r="E828" s="3" t="s">
        <v>517</v>
      </c>
      <c r="F828" s="4" t="s">
        <v>54</v>
      </c>
      <c r="G828" s="6" t="s">
        <v>3363</v>
      </c>
      <c r="H828" t="s">
        <v>5144</v>
      </c>
      <c r="I828" s="6" t="s">
        <v>57</v>
      </c>
      <c r="J828" s="3" t="s">
        <v>36</v>
      </c>
      <c r="K828" s="5" t="s">
        <v>1889</v>
      </c>
      <c r="L828" s="3" t="s">
        <v>4623</v>
      </c>
      <c r="M828" s="2" t="s">
        <v>4593</v>
      </c>
      <c r="N828" t="s">
        <v>4590</v>
      </c>
      <c r="O828" t="s">
        <v>3173</v>
      </c>
      <c r="P828">
        <v>163</v>
      </c>
      <c r="Q828">
        <v>10.875954</v>
      </c>
      <c r="S828" s="20"/>
      <c r="T828"/>
      <c r="U828" s="6"/>
      <c r="V828" s="3"/>
      <c r="W828" s="5"/>
      <c r="X828" s="3"/>
    </row>
    <row r="829" spans="1:24">
      <c r="A829" s="3" t="s">
        <v>3775</v>
      </c>
      <c r="B829" s="3" t="s">
        <v>14</v>
      </c>
      <c r="C829" s="3" t="s">
        <v>3317</v>
      </c>
      <c r="D829" s="3" t="s">
        <v>3772</v>
      </c>
      <c r="E829" s="3" t="s">
        <v>517</v>
      </c>
      <c r="F829" s="4" t="s">
        <v>54</v>
      </c>
      <c r="G829" s="3" t="s">
        <v>3365</v>
      </c>
      <c r="H829" t="s">
        <v>5145</v>
      </c>
      <c r="I829" s="6" t="s">
        <v>57</v>
      </c>
      <c r="J829" s="3" t="s">
        <v>36</v>
      </c>
      <c r="K829" s="5" t="s">
        <v>1889</v>
      </c>
      <c r="L829" s="3" t="s">
        <v>4623</v>
      </c>
      <c r="M829" s="2" t="s">
        <v>4593</v>
      </c>
      <c r="N829" t="s">
        <v>4589</v>
      </c>
      <c r="O829" t="s">
        <v>3173</v>
      </c>
      <c r="P829">
        <v>196</v>
      </c>
      <c r="Q829">
        <v>9.3978210000000004</v>
      </c>
      <c r="S829" s="20"/>
      <c r="T829"/>
      <c r="U829" s="6"/>
      <c r="V829" s="3"/>
      <c r="W829" s="5"/>
      <c r="X829" s="3"/>
    </row>
    <row r="830" spans="1:24">
      <c r="A830" s="3" t="s">
        <v>3776</v>
      </c>
      <c r="B830" s="3" t="s">
        <v>14</v>
      </c>
      <c r="C830" s="3" t="s">
        <v>3317</v>
      </c>
      <c r="D830" s="3" t="s">
        <v>3772</v>
      </c>
      <c r="E830" s="3" t="s">
        <v>517</v>
      </c>
      <c r="F830" s="4" t="s">
        <v>54</v>
      </c>
      <c r="G830" s="6" t="s">
        <v>3353</v>
      </c>
      <c r="H830" t="s">
        <v>5146</v>
      </c>
      <c r="I830" s="6" t="s">
        <v>57</v>
      </c>
      <c r="J830" s="3" t="s">
        <v>36</v>
      </c>
      <c r="K830" s="5" t="s">
        <v>1889</v>
      </c>
      <c r="L830" s="3" t="s">
        <v>4623</v>
      </c>
      <c r="M830" s="2" t="s">
        <v>4593</v>
      </c>
      <c r="N830" t="s">
        <v>4589</v>
      </c>
      <c r="O830" t="s">
        <v>3173</v>
      </c>
      <c r="P830">
        <v>195</v>
      </c>
      <c r="Q830">
        <v>7.946434</v>
      </c>
      <c r="S830" s="20"/>
      <c r="T830"/>
      <c r="U830" s="6"/>
      <c r="V830" s="3"/>
      <c r="W830" s="5"/>
      <c r="X830" s="3"/>
    </row>
    <row r="831" spans="1:24">
      <c r="A831" s="3" t="s">
        <v>3777</v>
      </c>
      <c r="B831" s="3" t="s">
        <v>14</v>
      </c>
      <c r="C831" s="3" t="s">
        <v>3317</v>
      </c>
      <c r="D831" s="3" t="s">
        <v>3772</v>
      </c>
      <c r="E831" s="3" t="s">
        <v>517</v>
      </c>
      <c r="F831" s="4" t="s">
        <v>54</v>
      </c>
      <c r="G831" s="3" t="s">
        <v>3327</v>
      </c>
      <c r="H831" t="s">
        <v>5147</v>
      </c>
      <c r="I831" s="6" t="s">
        <v>57</v>
      </c>
      <c r="J831" s="3" t="s">
        <v>36</v>
      </c>
      <c r="K831" s="5" t="s">
        <v>1889</v>
      </c>
      <c r="L831" s="3" t="s">
        <v>4623</v>
      </c>
      <c r="M831" s="2" t="s">
        <v>4593</v>
      </c>
      <c r="N831" t="s">
        <v>4589</v>
      </c>
      <c r="O831" t="s">
        <v>3173</v>
      </c>
      <c r="P831">
        <v>158</v>
      </c>
      <c r="Q831">
        <v>7.4314619999999998</v>
      </c>
      <c r="S831" s="20"/>
      <c r="T831"/>
      <c r="U831" s="6"/>
      <c r="V831" s="3"/>
      <c r="W831" s="5"/>
      <c r="X831" s="3"/>
    </row>
    <row r="832" spans="1:24">
      <c r="A832" s="3" t="s">
        <v>3778</v>
      </c>
      <c r="B832" s="3" t="s">
        <v>14</v>
      </c>
      <c r="C832" s="3" t="s">
        <v>3317</v>
      </c>
      <c r="D832" s="3" t="s">
        <v>3772</v>
      </c>
      <c r="E832" s="3" t="s">
        <v>517</v>
      </c>
      <c r="F832" s="4" t="s">
        <v>54</v>
      </c>
      <c r="G832" s="6" t="s">
        <v>3387</v>
      </c>
      <c r="H832" t="s">
        <v>5130</v>
      </c>
      <c r="I832" s="6" t="s">
        <v>21</v>
      </c>
      <c r="J832" s="3" t="s">
        <v>36</v>
      </c>
      <c r="K832" s="5" t="s">
        <v>1889</v>
      </c>
      <c r="L832" s="3" t="s">
        <v>4623</v>
      </c>
      <c r="M832" s="2" t="s">
        <v>4593</v>
      </c>
      <c r="N832" t="s">
        <v>4589</v>
      </c>
      <c r="O832" t="s">
        <v>3173</v>
      </c>
      <c r="P832">
        <v>134</v>
      </c>
      <c r="Q832">
        <v>10.216447000000001</v>
      </c>
      <c r="S832" s="20"/>
      <c r="T832"/>
      <c r="U832" s="6"/>
      <c r="V832" s="3"/>
      <c r="W832" s="5"/>
      <c r="X832" s="3"/>
    </row>
    <row r="833" spans="1:24">
      <c r="A833" s="3" t="s">
        <v>3779</v>
      </c>
      <c r="B833" s="3" t="s">
        <v>14</v>
      </c>
      <c r="C833" s="3" t="s">
        <v>3317</v>
      </c>
      <c r="D833" s="3" t="s">
        <v>3772</v>
      </c>
      <c r="E833" s="3" t="s">
        <v>517</v>
      </c>
      <c r="F833" s="4" t="s">
        <v>54</v>
      </c>
      <c r="G833" s="3" t="s">
        <v>3391</v>
      </c>
      <c r="H833" t="s">
        <v>5131</v>
      </c>
      <c r="I833" s="3" t="s">
        <v>21</v>
      </c>
      <c r="J833" s="3" t="s">
        <v>36</v>
      </c>
      <c r="K833" s="5" t="s">
        <v>1889</v>
      </c>
      <c r="L833" s="3" t="s">
        <v>4623</v>
      </c>
      <c r="M833" s="2" t="s">
        <v>4593</v>
      </c>
      <c r="N833" t="s">
        <v>4589</v>
      </c>
      <c r="O833" t="s">
        <v>3173</v>
      </c>
      <c r="P833">
        <v>134</v>
      </c>
      <c r="Q833">
        <v>5.5721850000000002</v>
      </c>
      <c r="S833" s="20"/>
      <c r="T833"/>
      <c r="U833" s="3"/>
      <c r="V833" s="3"/>
      <c r="W833" s="5"/>
      <c r="X833" s="3"/>
    </row>
    <row r="834" spans="1:24">
      <c r="A834" s="3" t="s">
        <v>3780</v>
      </c>
      <c r="B834" s="3" t="s">
        <v>14</v>
      </c>
      <c r="C834" s="3" t="s">
        <v>3317</v>
      </c>
      <c r="D834" s="3" t="s">
        <v>3772</v>
      </c>
      <c r="E834" s="3" t="s">
        <v>517</v>
      </c>
      <c r="F834" s="4" t="s">
        <v>54</v>
      </c>
      <c r="G834" s="6" t="s">
        <v>3393</v>
      </c>
      <c r="H834" t="s">
        <v>5132</v>
      </c>
      <c r="I834" s="6" t="s">
        <v>21</v>
      </c>
      <c r="J834" s="3" t="s">
        <v>36</v>
      </c>
      <c r="K834" s="5" t="s">
        <v>1889</v>
      </c>
      <c r="L834" s="3" t="s">
        <v>4623</v>
      </c>
      <c r="M834" s="2" t="s">
        <v>4593</v>
      </c>
      <c r="N834" t="s">
        <v>4589</v>
      </c>
      <c r="O834" t="s">
        <v>3173</v>
      </c>
      <c r="P834">
        <v>142</v>
      </c>
      <c r="Q834">
        <v>9.6407720000000001</v>
      </c>
      <c r="S834" s="20"/>
      <c r="T834"/>
      <c r="U834" s="6"/>
      <c r="V834" s="3"/>
      <c r="W834" s="5"/>
      <c r="X834" s="3"/>
    </row>
    <row r="835" spans="1:24">
      <c r="A835" s="3" t="s">
        <v>3781</v>
      </c>
      <c r="B835" s="3" t="s">
        <v>14</v>
      </c>
      <c r="C835" s="3" t="s">
        <v>3317</v>
      </c>
      <c r="D835" s="3" t="s">
        <v>3772</v>
      </c>
      <c r="E835" s="3" t="s">
        <v>517</v>
      </c>
      <c r="F835" s="4" t="s">
        <v>54</v>
      </c>
      <c r="G835" s="3" t="s">
        <v>3357</v>
      </c>
      <c r="H835" t="s">
        <v>5133</v>
      </c>
      <c r="I835" s="3" t="s">
        <v>21</v>
      </c>
      <c r="J835" s="3" t="s">
        <v>36</v>
      </c>
      <c r="K835" s="5" t="s">
        <v>1889</v>
      </c>
      <c r="L835" s="3" t="s">
        <v>4623</v>
      </c>
      <c r="M835" s="2" t="s">
        <v>4593</v>
      </c>
      <c r="N835" t="s">
        <v>4590</v>
      </c>
      <c r="O835" t="s">
        <v>3173</v>
      </c>
      <c r="P835">
        <v>171</v>
      </c>
      <c r="Q835">
        <v>10.330902</v>
      </c>
      <c r="S835" s="20"/>
      <c r="T835"/>
      <c r="U835" s="3"/>
      <c r="V835" s="3"/>
      <c r="W835" s="5"/>
      <c r="X835" s="3"/>
    </row>
    <row r="836" spans="1:24">
      <c r="A836" s="3" t="s">
        <v>3782</v>
      </c>
      <c r="B836" s="3" t="s">
        <v>14</v>
      </c>
      <c r="C836" s="3" t="s">
        <v>3317</v>
      </c>
      <c r="D836" s="3" t="s">
        <v>3772</v>
      </c>
      <c r="E836" s="3" t="s">
        <v>517</v>
      </c>
      <c r="F836" s="4" t="s">
        <v>54</v>
      </c>
      <c r="G836" s="6" t="s">
        <v>3359</v>
      </c>
      <c r="H836" t="s">
        <v>5134</v>
      </c>
      <c r="I836" s="6" t="s">
        <v>21</v>
      </c>
      <c r="J836" s="3" t="s">
        <v>36</v>
      </c>
      <c r="K836" s="5" t="s">
        <v>1889</v>
      </c>
      <c r="L836" s="3" t="s">
        <v>4623</v>
      </c>
      <c r="M836" s="2" t="s">
        <v>4593</v>
      </c>
      <c r="N836" t="s">
        <v>4590</v>
      </c>
      <c r="O836" t="s">
        <v>3173</v>
      </c>
      <c r="P836">
        <v>180</v>
      </c>
      <c r="Q836">
        <v>12.192468999999999</v>
      </c>
      <c r="S836" s="20"/>
      <c r="T836"/>
      <c r="U836" s="6"/>
      <c r="V836" s="3"/>
      <c r="W836" s="5"/>
      <c r="X836" s="3"/>
    </row>
    <row r="837" spans="1:24">
      <c r="A837" s="3" t="s">
        <v>3783</v>
      </c>
      <c r="B837" s="3" t="s">
        <v>14</v>
      </c>
      <c r="C837" s="3" t="s">
        <v>3317</v>
      </c>
      <c r="D837" s="3" t="s">
        <v>3772</v>
      </c>
      <c r="E837" s="3" t="s">
        <v>517</v>
      </c>
      <c r="F837" s="4" t="s">
        <v>54</v>
      </c>
      <c r="G837" s="3" t="s">
        <v>3342</v>
      </c>
      <c r="H837" t="s">
        <v>5135</v>
      </c>
      <c r="I837" s="3" t="s">
        <v>21</v>
      </c>
      <c r="J837" s="3" t="s">
        <v>36</v>
      </c>
      <c r="K837" s="5" t="s">
        <v>1889</v>
      </c>
      <c r="L837" s="3" t="s">
        <v>4623</v>
      </c>
      <c r="M837" s="2" t="s">
        <v>4593</v>
      </c>
      <c r="N837" t="s">
        <v>4590</v>
      </c>
      <c r="O837" t="s">
        <v>3173</v>
      </c>
      <c r="P837">
        <v>168</v>
      </c>
      <c r="Q837">
        <v>12.054608999999999</v>
      </c>
      <c r="S837" s="20"/>
      <c r="T837"/>
      <c r="U837" s="3"/>
      <c r="V837" s="3"/>
      <c r="W837" s="5"/>
      <c r="X837" s="3"/>
    </row>
    <row r="838" spans="1:24">
      <c r="A838" s="3" t="s">
        <v>3784</v>
      </c>
      <c r="B838" s="3" t="s">
        <v>14</v>
      </c>
      <c r="C838" s="3" t="s">
        <v>3317</v>
      </c>
      <c r="D838" s="3" t="s">
        <v>3772</v>
      </c>
      <c r="E838" s="3" t="s">
        <v>517</v>
      </c>
      <c r="F838" s="4" t="s">
        <v>54</v>
      </c>
      <c r="G838" s="6" t="s">
        <v>3389</v>
      </c>
      <c r="H838" t="s">
        <v>5136</v>
      </c>
      <c r="I838" s="6" t="s">
        <v>40</v>
      </c>
      <c r="J838" s="3" t="s">
        <v>36</v>
      </c>
      <c r="K838" s="5" t="s">
        <v>1889</v>
      </c>
      <c r="L838" s="3" t="s">
        <v>4623</v>
      </c>
      <c r="M838" s="2" t="s">
        <v>4593</v>
      </c>
      <c r="N838" t="s">
        <v>4590</v>
      </c>
      <c r="O838" t="s">
        <v>3173</v>
      </c>
      <c r="P838">
        <v>176</v>
      </c>
      <c r="Q838">
        <v>9.0126080000000002</v>
      </c>
      <c r="S838" s="20"/>
      <c r="T838"/>
      <c r="U838" s="6"/>
      <c r="V838" s="3"/>
      <c r="W838" s="5"/>
      <c r="X838" s="3"/>
    </row>
    <row r="839" spans="1:24">
      <c r="A839" s="3" t="s">
        <v>3785</v>
      </c>
      <c r="B839" s="3" t="s">
        <v>14</v>
      </c>
      <c r="C839" s="3" t="s">
        <v>3317</v>
      </c>
      <c r="D839" s="3" t="s">
        <v>3772</v>
      </c>
      <c r="E839" s="3" t="s">
        <v>517</v>
      </c>
      <c r="F839" s="4" t="s">
        <v>54</v>
      </c>
      <c r="G839" s="3" t="s">
        <v>3398</v>
      </c>
      <c r="H839" t="s">
        <v>5137</v>
      </c>
      <c r="I839" s="3" t="s">
        <v>40</v>
      </c>
      <c r="J839" s="3" t="s">
        <v>36</v>
      </c>
      <c r="K839" s="5" t="s">
        <v>1889</v>
      </c>
      <c r="L839" s="3" t="s">
        <v>4623</v>
      </c>
      <c r="M839" s="2" t="s">
        <v>4593</v>
      </c>
      <c r="N839" t="s">
        <v>4590</v>
      </c>
      <c r="O839" t="s">
        <v>3173</v>
      </c>
      <c r="P839">
        <v>177</v>
      </c>
      <c r="Q839">
        <v>9.4501799999999996</v>
      </c>
      <c r="S839" s="20"/>
      <c r="T839"/>
      <c r="U839" s="3"/>
      <c r="V839" s="3"/>
      <c r="W839" s="5"/>
      <c r="X839" s="3"/>
    </row>
    <row r="840" spans="1:24">
      <c r="A840" s="3" t="s">
        <v>3786</v>
      </c>
      <c r="B840" s="3" t="s">
        <v>14</v>
      </c>
      <c r="C840" s="3" t="s">
        <v>3317</v>
      </c>
      <c r="D840" s="3" t="s">
        <v>3772</v>
      </c>
      <c r="E840" s="3" t="s">
        <v>517</v>
      </c>
      <c r="F840" s="4" t="s">
        <v>54</v>
      </c>
      <c r="G840" s="6" t="s">
        <v>3319</v>
      </c>
      <c r="H840" t="s">
        <v>5138</v>
      </c>
      <c r="I840" s="6" t="s">
        <v>40</v>
      </c>
      <c r="J840" s="3" t="s">
        <v>36</v>
      </c>
      <c r="K840" s="5" t="s">
        <v>1889</v>
      </c>
      <c r="L840" s="3" t="s">
        <v>4623</v>
      </c>
      <c r="M840" s="2" t="s">
        <v>4593</v>
      </c>
      <c r="N840" t="s">
        <v>4589</v>
      </c>
      <c r="O840" t="s">
        <v>3173</v>
      </c>
      <c r="P840">
        <v>189</v>
      </c>
      <c r="Q840">
        <v>11.399680999999999</v>
      </c>
      <c r="S840" s="20"/>
      <c r="T840"/>
      <c r="U840" s="6"/>
      <c r="V840" s="3"/>
      <c r="W840" s="5"/>
      <c r="X840" s="3"/>
    </row>
    <row r="841" spans="1:24">
      <c r="A841" s="3" t="s">
        <v>3787</v>
      </c>
      <c r="B841" s="3" t="s">
        <v>14</v>
      </c>
      <c r="C841" s="3" t="s">
        <v>3317</v>
      </c>
      <c r="D841" s="3" t="s">
        <v>3772</v>
      </c>
      <c r="E841" s="3" t="s">
        <v>517</v>
      </c>
      <c r="F841" s="4" t="s">
        <v>54</v>
      </c>
      <c r="G841" s="3" t="s">
        <v>3321</v>
      </c>
      <c r="H841" t="s">
        <v>5139</v>
      </c>
      <c r="I841" s="3" t="s">
        <v>40</v>
      </c>
      <c r="J841" s="3" t="s">
        <v>36</v>
      </c>
      <c r="K841" s="5" t="s">
        <v>1889</v>
      </c>
      <c r="L841" s="3" t="s">
        <v>4623</v>
      </c>
      <c r="M841" s="2" t="s">
        <v>4593</v>
      </c>
      <c r="N841" t="s">
        <v>4589</v>
      </c>
      <c r="O841" t="s">
        <v>3173</v>
      </c>
      <c r="P841">
        <v>186</v>
      </c>
      <c r="Q841">
        <v>11.555491999999999</v>
      </c>
      <c r="S841" s="20"/>
      <c r="T841"/>
      <c r="U841" s="3"/>
      <c r="V841" s="3"/>
      <c r="W841" s="5"/>
      <c r="X841" s="3"/>
    </row>
    <row r="842" spans="1:24">
      <c r="A842" s="3" t="s">
        <v>3788</v>
      </c>
      <c r="B842" s="3" t="s">
        <v>14</v>
      </c>
      <c r="C842" s="3" t="s">
        <v>3317</v>
      </c>
      <c r="D842" s="3" t="s">
        <v>3772</v>
      </c>
      <c r="E842" s="3" t="s">
        <v>517</v>
      </c>
      <c r="F842" s="4" t="s">
        <v>54</v>
      </c>
      <c r="G842" s="6" t="s">
        <v>3323</v>
      </c>
      <c r="H842" t="s">
        <v>5140</v>
      </c>
      <c r="I842" s="6" t="s">
        <v>40</v>
      </c>
      <c r="J842" s="3" t="s">
        <v>36</v>
      </c>
      <c r="K842" s="5" t="s">
        <v>1889</v>
      </c>
      <c r="L842" s="3" t="s">
        <v>4623</v>
      </c>
      <c r="M842" s="2" t="s">
        <v>4593</v>
      </c>
      <c r="N842" t="s">
        <v>4589</v>
      </c>
      <c r="O842" t="s">
        <v>3173</v>
      </c>
      <c r="P842">
        <v>197</v>
      </c>
      <c r="Q842">
        <v>11.155984</v>
      </c>
      <c r="S842" s="20"/>
      <c r="T842"/>
      <c r="U842" s="6"/>
      <c r="V842" s="3"/>
      <c r="W842" s="5"/>
      <c r="X842" s="3"/>
    </row>
    <row r="843" spans="1:24">
      <c r="A843" s="3" t="s">
        <v>3789</v>
      </c>
      <c r="B843" s="3" t="s">
        <v>14</v>
      </c>
      <c r="C843" s="3" t="s">
        <v>3317</v>
      </c>
      <c r="D843" s="3" t="s">
        <v>3772</v>
      </c>
      <c r="E843" s="3" t="s">
        <v>517</v>
      </c>
      <c r="F843" s="4" t="s">
        <v>54</v>
      </c>
      <c r="G843" s="3" t="s">
        <v>3325</v>
      </c>
      <c r="H843" t="s">
        <v>5141</v>
      </c>
      <c r="I843" s="3" t="s">
        <v>40</v>
      </c>
      <c r="J843" s="3" t="s">
        <v>36</v>
      </c>
      <c r="K843" s="5" t="s">
        <v>1889</v>
      </c>
      <c r="L843" s="3" t="s">
        <v>4623</v>
      </c>
      <c r="M843" s="2" t="s">
        <v>4593</v>
      </c>
      <c r="N843" t="s">
        <v>4589</v>
      </c>
      <c r="O843" t="s">
        <v>3173</v>
      </c>
      <c r="P843">
        <v>174</v>
      </c>
      <c r="Q843">
        <v>8.3439669999999992</v>
      </c>
      <c r="S843" s="20"/>
      <c r="T843"/>
      <c r="U843" s="3"/>
      <c r="V843" s="3"/>
      <c r="W843" s="5"/>
      <c r="X843" s="3"/>
    </row>
    <row r="844" spans="1:24">
      <c r="A844" s="3" t="s">
        <v>3832</v>
      </c>
      <c r="B844" s="3" t="s">
        <v>14</v>
      </c>
      <c r="C844" s="3" t="s">
        <v>3317</v>
      </c>
      <c r="D844" s="3" t="s">
        <v>3833</v>
      </c>
      <c r="E844" s="3" t="s">
        <v>517</v>
      </c>
      <c r="F844" s="4" t="s">
        <v>54</v>
      </c>
      <c r="G844" s="6" t="s">
        <v>3434</v>
      </c>
      <c r="H844" t="s">
        <v>5192</v>
      </c>
      <c r="I844" s="6" t="s">
        <v>57</v>
      </c>
      <c r="J844" s="3" t="s">
        <v>36</v>
      </c>
      <c r="K844" s="5" t="s">
        <v>1889</v>
      </c>
      <c r="L844" s="3" t="s">
        <v>4627</v>
      </c>
      <c r="M844" s="2" t="s">
        <v>4617</v>
      </c>
      <c r="N844" t="s">
        <v>4589</v>
      </c>
      <c r="O844" t="s">
        <v>3173</v>
      </c>
      <c r="P844">
        <v>154</v>
      </c>
      <c r="Q844">
        <v>9.6011919999999993</v>
      </c>
      <c r="S844" s="20"/>
      <c r="T844"/>
      <c r="U844" s="6"/>
      <c r="V844" s="3"/>
      <c r="W844" s="5"/>
      <c r="X844" s="3"/>
    </row>
    <row r="845" spans="1:24">
      <c r="A845" s="3" t="s">
        <v>3834</v>
      </c>
      <c r="B845" s="3" t="s">
        <v>14</v>
      </c>
      <c r="C845" s="3" t="s">
        <v>3317</v>
      </c>
      <c r="D845" s="3" t="s">
        <v>3833</v>
      </c>
      <c r="E845" s="3" t="s">
        <v>517</v>
      </c>
      <c r="F845" s="4" t="s">
        <v>54</v>
      </c>
      <c r="G845" s="3" t="s">
        <v>3436</v>
      </c>
      <c r="H845" t="s">
        <v>5193</v>
      </c>
      <c r="I845" s="3" t="s">
        <v>57</v>
      </c>
      <c r="J845" s="3" t="s">
        <v>36</v>
      </c>
      <c r="K845" s="5" t="s">
        <v>1889</v>
      </c>
      <c r="L845" s="3" t="s">
        <v>4627</v>
      </c>
      <c r="M845" s="2" t="s">
        <v>4617</v>
      </c>
      <c r="N845" t="s">
        <v>4589</v>
      </c>
      <c r="O845" t="s">
        <v>3173</v>
      </c>
      <c r="P845">
        <v>161</v>
      </c>
      <c r="Q845">
        <v>9.7004429999999999</v>
      </c>
      <c r="S845" s="20"/>
      <c r="T845"/>
      <c r="U845" s="3"/>
      <c r="V845" s="3"/>
      <c r="W845" s="5"/>
      <c r="X845" s="3"/>
    </row>
    <row r="846" spans="1:24">
      <c r="A846" s="3" t="s">
        <v>3835</v>
      </c>
      <c r="B846" s="3" t="s">
        <v>14</v>
      </c>
      <c r="C846" s="3" t="s">
        <v>3317</v>
      </c>
      <c r="D846" s="3" t="s">
        <v>3833</v>
      </c>
      <c r="E846" s="3" t="s">
        <v>517</v>
      </c>
      <c r="F846" s="4" t="s">
        <v>54</v>
      </c>
      <c r="G846" s="6" t="s">
        <v>3363</v>
      </c>
      <c r="H846" t="s">
        <v>5194</v>
      </c>
      <c r="I846" s="6" t="s">
        <v>57</v>
      </c>
      <c r="J846" s="3" t="s">
        <v>36</v>
      </c>
      <c r="K846" s="5" t="s">
        <v>1889</v>
      </c>
      <c r="L846" s="3" t="s">
        <v>4627</v>
      </c>
      <c r="M846" s="2" t="s">
        <v>4617</v>
      </c>
      <c r="N846" t="s">
        <v>4589</v>
      </c>
      <c r="O846" t="s">
        <v>3173</v>
      </c>
      <c r="P846">
        <v>142</v>
      </c>
      <c r="Q846">
        <v>8.0792140000000003</v>
      </c>
      <c r="S846" s="20"/>
      <c r="T846"/>
      <c r="U846" s="6"/>
      <c r="V846" s="3"/>
      <c r="W846" s="5"/>
      <c r="X846" s="3"/>
    </row>
    <row r="847" spans="1:24">
      <c r="A847" s="3" t="s">
        <v>3836</v>
      </c>
      <c r="B847" s="3" t="s">
        <v>14</v>
      </c>
      <c r="C847" s="3" t="s">
        <v>3317</v>
      </c>
      <c r="D847" s="3" t="s">
        <v>3833</v>
      </c>
      <c r="E847" s="3" t="s">
        <v>517</v>
      </c>
      <c r="F847" s="4" t="s">
        <v>54</v>
      </c>
      <c r="G847" s="3" t="s">
        <v>3365</v>
      </c>
      <c r="H847" t="s">
        <v>5195</v>
      </c>
      <c r="I847" s="3" t="s">
        <v>57</v>
      </c>
      <c r="J847" s="3" t="s">
        <v>36</v>
      </c>
      <c r="K847" s="5" t="s">
        <v>1889</v>
      </c>
      <c r="L847" s="3" t="s">
        <v>4627</v>
      </c>
      <c r="M847" s="2" t="s">
        <v>4617</v>
      </c>
      <c r="N847" t="s">
        <v>4589</v>
      </c>
      <c r="O847" t="s">
        <v>3173</v>
      </c>
      <c r="P847">
        <v>151</v>
      </c>
      <c r="Q847">
        <v>9.4203039999999998</v>
      </c>
      <c r="S847" s="20"/>
      <c r="T847"/>
      <c r="U847" s="3"/>
      <c r="V847" s="3"/>
      <c r="W847" s="5"/>
      <c r="X847" s="3"/>
    </row>
    <row r="848" spans="1:24">
      <c r="A848" s="3" t="s">
        <v>3837</v>
      </c>
      <c r="B848" s="3" t="s">
        <v>14</v>
      </c>
      <c r="C848" s="3" t="s">
        <v>3317</v>
      </c>
      <c r="D848" s="3" t="s">
        <v>3591</v>
      </c>
      <c r="E848" s="3" t="s">
        <v>517</v>
      </c>
      <c r="F848" s="4" t="s">
        <v>54</v>
      </c>
      <c r="G848" s="6" t="s">
        <v>3353</v>
      </c>
      <c r="H848" t="s">
        <v>5196</v>
      </c>
      <c r="I848" s="6" t="s">
        <v>57</v>
      </c>
      <c r="J848" s="3" t="s">
        <v>36</v>
      </c>
      <c r="K848" s="5" t="s">
        <v>1889</v>
      </c>
      <c r="L848" s="3" t="s">
        <v>4627</v>
      </c>
      <c r="M848" s="2" t="s">
        <v>4617</v>
      </c>
      <c r="N848" t="s">
        <v>4590</v>
      </c>
      <c r="O848" t="s">
        <v>3173</v>
      </c>
      <c r="P848">
        <v>110</v>
      </c>
      <c r="Q848">
        <v>9.2182720000000007</v>
      </c>
      <c r="S848" s="20"/>
      <c r="T848"/>
      <c r="U848" s="6"/>
      <c r="V848" s="3"/>
      <c r="W848" s="5"/>
      <c r="X848" s="3"/>
    </row>
    <row r="849" spans="1:24">
      <c r="A849" s="3" t="s">
        <v>3838</v>
      </c>
      <c r="B849" s="3" t="s">
        <v>14</v>
      </c>
      <c r="C849" s="3" t="s">
        <v>3317</v>
      </c>
      <c r="D849" s="3" t="s">
        <v>3591</v>
      </c>
      <c r="E849" s="3" t="s">
        <v>517</v>
      </c>
      <c r="F849" s="4" t="s">
        <v>54</v>
      </c>
      <c r="G849" s="3" t="s">
        <v>3327</v>
      </c>
      <c r="H849" t="s">
        <v>5197</v>
      </c>
      <c r="I849" s="3" t="s">
        <v>57</v>
      </c>
      <c r="J849" s="3" t="s">
        <v>36</v>
      </c>
      <c r="K849" s="5" t="s">
        <v>1889</v>
      </c>
      <c r="L849" s="3" t="s">
        <v>4627</v>
      </c>
      <c r="M849" s="2" t="s">
        <v>4617</v>
      </c>
      <c r="N849" t="s">
        <v>4590</v>
      </c>
      <c r="O849" t="s">
        <v>3173</v>
      </c>
      <c r="P849">
        <v>138</v>
      </c>
      <c r="Q849">
        <v>10.887872</v>
      </c>
      <c r="S849" s="20"/>
      <c r="T849"/>
      <c r="U849" s="3"/>
      <c r="V849" s="3"/>
      <c r="W849" s="5"/>
      <c r="X849" s="3"/>
    </row>
    <row r="850" spans="1:24">
      <c r="A850" s="3" t="s">
        <v>3839</v>
      </c>
      <c r="B850" s="3" t="s">
        <v>14</v>
      </c>
      <c r="C850" s="3" t="s">
        <v>3317</v>
      </c>
      <c r="D850" s="3" t="s">
        <v>3833</v>
      </c>
      <c r="E850" s="3" t="s">
        <v>517</v>
      </c>
      <c r="F850" s="4" t="s">
        <v>54</v>
      </c>
      <c r="G850" s="6" t="s">
        <v>3387</v>
      </c>
      <c r="H850" t="s">
        <v>5180</v>
      </c>
      <c r="I850" s="6" t="s">
        <v>21</v>
      </c>
      <c r="J850" s="3" t="s">
        <v>36</v>
      </c>
      <c r="K850" s="5" t="s">
        <v>1889</v>
      </c>
      <c r="L850" s="3" t="s">
        <v>4627</v>
      </c>
      <c r="M850" s="2" t="s">
        <v>4617</v>
      </c>
      <c r="N850" t="s">
        <v>4589</v>
      </c>
      <c r="O850" t="s">
        <v>3173</v>
      </c>
      <c r="P850">
        <v>114</v>
      </c>
      <c r="Q850">
        <v>10.665635</v>
      </c>
      <c r="S850" s="20"/>
      <c r="T850"/>
      <c r="U850" s="6"/>
      <c r="V850" s="3"/>
      <c r="W850" s="5"/>
      <c r="X850" s="3"/>
    </row>
    <row r="851" spans="1:24">
      <c r="A851" s="3" t="s">
        <v>3840</v>
      </c>
      <c r="B851" s="3" t="s">
        <v>14</v>
      </c>
      <c r="C851" s="3" t="s">
        <v>3317</v>
      </c>
      <c r="D851" s="3" t="s">
        <v>3833</v>
      </c>
      <c r="E851" s="3" t="s">
        <v>517</v>
      </c>
      <c r="F851" s="4" t="s">
        <v>54</v>
      </c>
      <c r="G851" s="3" t="s">
        <v>3391</v>
      </c>
      <c r="H851" t="s">
        <v>5181</v>
      </c>
      <c r="I851" s="3" t="s">
        <v>21</v>
      </c>
      <c r="J851" s="3" t="s">
        <v>36</v>
      </c>
      <c r="K851" s="5" t="s">
        <v>1889</v>
      </c>
      <c r="L851" s="3" t="s">
        <v>4627</v>
      </c>
      <c r="M851" s="2" t="s">
        <v>4617</v>
      </c>
      <c r="N851" t="s">
        <v>4589</v>
      </c>
      <c r="O851" t="s">
        <v>3173</v>
      </c>
      <c r="P851">
        <v>140</v>
      </c>
      <c r="Q851">
        <v>9.5166470000000007</v>
      </c>
      <c r="S851" s="20"/>
      <c r="T851"/>
      <c r="U851" s="3"/>
      <c r="V851" s="3"/>
      <c r="W851" s="5"/>
      <c r="X851" s="3"/>
    </row>
    <row r="852" spans="1:24">
      <c r="A852" s="3" t="s">
        <v>3841</v>
      </c>
      <c r="B852" s="3" t="s">
        <v>14</v>
      </c>
      <c r="C852" s="3" t="s">
        <v>3317</v>
      </c>
      <c r="D852" s="3" t="s">
        <v>3833</v>
      </c>
      <c r="E852" s="3" t="s">
        <v>517</v>
      </c>
      <c r="F852" s="4" t="s">
        <v>54</v>
      </c>
      <c r="G852" s="6" t="s">
        <v>3393</v>
      </c>
      <c r="H852" t="s">
        <v>5182</v>
      </c>
      <c r="I852" s="6" t="s">
        <v>21</v>
      </c>
      <c r="J852" s="3" t="s">
        <v>36</v>
      </c>
      <c r="K852" s="5" t="s">
        <v>1889</v>
      </c>
      <c r="L852" s="3" t="s">
        <v>4627</v>
      </c>
      <c r="M852" s="2" t="s">
        <v>4617</v>
      </c>
      <c r="N852" t="s">
        <v>4590</v>
      </c>
      <c r="O852" t="s">
        <v>3173</v>
      </c>
      <c r="P852">
        <v>134</v>
      </c>
      <c r="Q852">
        <v>7.3750819999999999</v>
      </c>
      <c r="S852" s="20"/>
      <c r="T852"/>
      <c r="U852" s="6"/>
      <c r="V852" s="3"/>
      <c r="W852" s="5"/>
      <c r="X852" s="3"/>
    </row>
    <row r="853" spans="1:24">
      <c r="A853" s="3" t="s">
        <v>3842</v>
      </c>
      <c r="B853" s="3" t="s">
        <v>14</v>
      </c>
      <c r="C853" s="3" t="s">
        <v>3317</v>
      </c>
      <c r="D853" s="3" t="s">
        <v>3833</v>
      </c>
      <c r="E853" s="3" t="s">
        <v>517</v>
      </c>
      <c r="F853" s="4" t="s">
        <v>54</v>
      </c>
      <c r="G853" s="3" t="s">
        <v>3357</v>
      </c>
      <c r="H853" t="s">
        <v>5183</v>
      </c>
      <c r="I853" s="3" t="s">
        <v>21</v>
      </c>
      <c r="J853" s="3" t="s">
        <v>36</v>
      </c>
      <c r="K853" s="5" t="s">
        <v>1889</v>
      </c>
      <c r="L853" s="3" t="s">
        <v>4627</v>
      </c>
      <c r="M853" s="2" t="s">
        <v>4617</v>
      </c>
      <c r="N853" t="s">
        <v>4590</v>
      </c>
      <c r="O853" t="s">
        <v>3173</v>
      </c>
      <c r="P853">
        <v>127</v>
      </c>
      <c r="Q853">
        <v>10.071951</v>
      </c>
      <c r="S853" s="20"/>
      <c r="T853"/>
      <c r="U853" s="3"/>
      <c r="V853" s="3"/>
      <c r="W853" s="5"/>
      <c r="X853" s="3"/>
    </row>
    <row r="854" spans="1:24">
      <c r="A854" s="3" t="s">
        <v>3843</v>
      </c>
      <c r="B854" s="3" t="s">
        <v>14</v>
      </c>
      <c r="C854" s="3" t="s">
        <v>3317</v>
      </c>
      <c r="D854" s="3" t="s">
        <v>3591</v>
      </c>
      <c r="E854" s="3" t="s">
        <v>517</v>
      </c>
      <c r="F854" s="4" t="s">
        <v>54</v>
      </c>
      <c r="G854" s="6" t="s">
        <v>3359</v>
      </c>
      <c r="H854" t="s">
        <v>5184</v>
      </c>
      <c r="I854" s="6" t="s">
        <v>21</v>
      </c>
      <c r="J854" s="3" t="s">
        <v>36</v>
      </c>
      <c r="K854" s="5" t="s">
        <v>1889</v>
      </c>
      <c r="L854" s="3" t="s">
        <v>4627</v>
      </c>
      <c r="M854" s="2" t="s">
        <v>4617</v>
      </c>
      <c r="N854" t="s">
        <v>4589</v>
      </c>
      <c r="O854" t="s">
        <v>3173</v>
      </c>
      <c r="P854">
        <v>113</v>
      </c>
      <c r="Q854">
        <v>11.578647999999999</v>
      </c>
      <c r="S854" s="20"/>
      <c r="T854"/>
      <c r="U854" s="6"/>
      <c r="V854" s="3"/>
      <c r="W854" s="5"/>
      <c r="X854" s="3"/>
    </row>
    <row r="855" spans="1:24">
      <c r="A855" s="3" t="s">
        <v>3845</v>
      </c>
      <c r="B855" s="3" t="s">
        <v>14</v>
      </c>
      <c r="C855" s="3" t="s">
        <v>3317</v>
      </c>
      <c r="D855" s="3" t="s">
        <v>3833</v>
      </c>
      <c r="E855" s="3" t="s">
        <v>517</v>
      </c>
      <c r="F855" s="4" t="s">
        <v>54</v>
      </c>
      <c r="G855" s="6" t="s">
        <v>3389</v>
      </c>
      <c r="H855" t="s">
        <v>5186</v>
      </c>
      <c r="I855" s="6" t="s">
        <v>40</v>
      </c>
      <c r="J855" s="3" t="s">
        <v>36</v>
      </c>
      <c r="K855" s="5" t="s">
        <v>1889</v>
      </c>
      <c r="L855" s="3" t="s">
        <v>4627</v>
      </c>
      <c r="M855" s="2" t="s">
        <v>4617</v>
      </c>
      <c r="N855" t="s">
        <v>4590</v>
      </c>
      <c r="O855" t="s">
        <v>3173</v>
      </c>
      <c r="P855">
        <v>150</v>
      </c>
      <c r="Q855">
        <v>9.8715810000000008</v>
      </c>
      <c r="S855" s="20"/>
      <c r="T855"/>
      <c r="U855" s="6"/>
      <c r="V855" s="3"/>
      <c r="W855" s="5"/>
      <c r="X855" s="3"/>
    </row>
    <row r="856" spans="1:24">
      <c r="A856" s="3" t="s">
        <v>3846</v>
      </c>
      <c r="B856" s="3" t="s">
        <v>14</v>
      </c>
      <c r="C856" s="3" t="s">
        <v>3317</v>
      </c>
      <c r="D856" s="3" t="s">
        <v>3833</v>
      </c>
      <c r="E856" s="3" t="s">
        <v>517</v>
      </c>
      <c r="F856" s="4" t="s">
        <v>54</v>
      </c>
      <c r="G856" s="3" t="s">
        <v>3398</v>
      </c>
      <c r="H856" t="s">
        <v>5187</v>
      </c>
      <c r="I856" s="3" t="s">
        <v>40</v>
      </c>
      <c r="J856" s="3" t="s">
        <v>36</v>
      </c>
      <c r="K856" s="5" t="s">
        <v>1889</v>
      </c>
      <c r="L856" s="3" t="s">
        <v>4627</v>
      </c>
      <c r="M856" s="2" t="s">
        <v>4617</v>
      </c>
      <c r="N856" t="s">
        <v>4590</v>
      </c>
      <c r="O856" t="s">
        <v>3173</v>
      </c>
      <c r="P856">
        <v>133</v>
      </c>
      <c r="Q856">
        <v>15.32826</v>
      </c>
      <c r="S856" s="20"/>
      <c r="T856"/>
      <c r="U856" s="3"/>
      <c r="V856" s="3"/>
      <c r="W856" s="5"/>
      <c r="X856" s="3"/>
    </row>
    <row r="857" spans="1:24">
      <c r="A857" s="3" t="s">
        <v>3847</v>
      </c>
      <c r="B857" s="3" t="s">
        <v>14</v>
      </c>
      <c r="C857" s="3" t="s">
        <v>3317</v>
      </c>
      <c r="D857" s="3" t="s">
        <v>3833</v>
      </c>
      <c r="E857" s="3" t="s">
        <v>517</v>
      </c>
      <c r="F857" s="4" t="s">
        <v>54</v>
      </c>
      <c r="G857" s="6" t="s">
        <v>3319</v>
      </c>
      <c r="H857" t="s">
        <v>5188</v>
      </c>
      <c r="I857" s="6" t="s">
        <v>40</v>
      </c>
      <c r="J857" s="3" t="s">
        <v>36</v>
      </c>
      <c r="K857" s="5" t="s">
        <v>1889</v>
      </c>
      <c r="L857" s="3" t="s">
        <v>4627</v>
      </c>
      <c r="M857" s="2" t="s">
        <v>4617</v>
      </c>
      <c r="N857" t="s">
        <v>4590</v>
      </c>
      <c r="O857" t="s">
        <v>3173</v>
      </c>
      <c r="P857">
        <v>150</v>
      </c>
      <c r="Q857">
        <v>15.47001</v>
      </c>
      <c r="S857" s="20"/>
      <c r="T857"/>
      <c r="U857" s="6"/>
      <c r="V857" s="3"/>
      <c r="W857" s="5"/>
      <c r="X857" s="3"/>
    </row>
    <row r="858" spans="1:24">
      <c r="A858" s="3" t="s">
        <v>3848</v>
      </c>
      <c r="B858" s="3" t="s">
        <v>14</v>
      </c>
      <c r="C858" s="3" t="s">
        <v>3317</v>
      </c>
      <c r="D858" s="3" t="s">
        <v>3833</v>
      </c>
      <c r="E858" s="3" t="s">
        <v>517</v>
      </c>
      <c r="F858" s="4" t="s">
        <v>54</v>
      </c>
      <c r="G858" s="3" t="s">
        <v>3321</v>
      </c>
      <c r="H858" t="s">
        <v>5189</v>
      </c>
      <c r="I858" s="3" t="s">
        <v>40</v>
      </c>
      <c r="J858" s="3" t="s">
        <v>36</v>
      </c>
      <c r="K858" s="5" t="s">
        <v>1889</v>
      </c>
      <c r="L858" s="3" t="s">
        <v>4627</v>
      </c>
      <c r="M858" s="2" t="s">
        <v>4617</v>
      </c>
      <c r="N858" t="s">
        <v>4590</v>
      </c>
      <c r="O858" t="s">
        <v>3173</v>
      </c>
      <c r="P858">
        <v>167</v>
      </c>
      <c r="Q858">
        <v>10.128812</v>
      </c>
      <c r="S858" s="20"/>
      <c r="T858"/>
      <c r="U858" s="3"/>
      <c r="V858" s="3"/>
      <c r="W858" s="5"/>
      <c r="X858" s="3"/>
    </row>
    <row r="859" spans="1:24">
      <c r="A859" s="3" t="s">
        <v>3849</v>
      </c>
      <c r="B859" s="3" t="s">
        <v>14</v>
      </c>
      <c r="C859" s="3" t="s">
        <v>3317</v>
      </c>
      <c r="D859" s="3" t="s">
        <v>3591</v>
      </c>
      <c r="E859" s="3" t="s">
        <v>517</v>
      </c>
      <c r="F859" s="4" t="s">
        <v>54</v>
      </c>
      <c r="G859" s="6" t="s">
        <v>3323</v>
      </c>
      <c r="H859" t="s">
        <v>5190</v>
      </c>
      <c r="I859" s="6" t="s">
        <v>40</v>
      </c>
      <c r="J859" s="3" t="s">
        <v>36</v>
      </c>
      <c r="K859" s="5" t="s">
        <v>1889</v>
      </c>
      <c r="L859" s="3" t="s">
        <v>4627</v>
      </c>
      <c r="M859" s="2" t="s">
        <v>4617</v>
      </c>
      <c r="N859" t="s">
        <v>4589</v>
      </c>
      <c r="O859" t="s">
        <v>3173</v>
      </c>
      <c r="P859">
        <v>144</v>
      </c>
      <c r="Q859">
        <v>9.5555780000000006</v>
      </c>
      <c r="S859" s="20"/>
      <c r="T859"/>
      <c r="U859" s="6"/>
      <c r="V859" s="3"/>
      <c r="W859" s="5"/>
      <c r="X859" s="3"/>
    </row>
    <row r="860" spans="1:24">
      <c r="A860" s="3" t="s">
        <v>3850</v>
      </c>
      <c r="B860" s="3" t="s">
        <v>14</v>
      </c>
      <c r="C860" s="3" t="s">
        <v>3317</v>
      </c>
      <c r="D860" s="3" t="s">
        <v>3591</v>
      </c>
      <c r="E860" s="3" t="s">
        <v>517</v>
      </c>
      <c r="F860" s="4" t="s">
        <v>54</v>
      </c>
      <c r="G860" s="3" t="s">
        <v>3325</v>
      </c>
      <c r="H860" t="s">
        <v>5191</v>
      </c>
      <c r="I860" s="3" t="s">
        <v>40</v>
      </c>
      <c r="J860" s="3" t="s">
        <v>36</v>
      </c>
      <c r="K860" s="5" t="s">
        <v>1889</v>
      </c>
      <c r="L860" s="3" t="s">
        <v>4627</v>
      </c>
      <c r="M860" s="2" t="s">
        <v>4617</v>
      </c>
      <c r="N860" t="s">
        <v>4589</v>
      </c>
      <c r="O860" t="s">
        <v>3173</v>
      </c>
      <c r="P860">
        <v>164</v>
      </c>
      <c r="Q860">
        <v>9.5060230000000008</v>
      </c>
      <c r="S860" s="20"/>
      <c r="T860"/>
      <c r="U860" s="3"/>
      <c r="V860" s="3"/>
      <c r="W860" s="5"/>
      <c r="X860" s="3"/>
    </row>
    <row r="861" spans="1:24">
      <c r="A861" s="3" t="s">
        <v>3885</v>
      </c>
      <c r="B861" s="3" t="s">
        <v>14</v>
      </c>
      <c r="C861" s="3" t="s">
        <v>3317</v>
      </c>
      <c r="D861" s="3" t="s">
        <v>3772</v>
      </c>
      <c r="E861" s="3" t="s">
        <v>517</v>
      </c>
      <c r="F861" s="4" t="s">
        <v>54</v>
      </c>
      <c r="G861" s="6" t="s">
        <v>3434</v>
      </c>
      <c r="H861" t="s">
        <v>5210</v>
      </c>
      <c r="I861" s="6" t="s">
        <v>57</v>
      </c>
      <c r="J861" s="3" t="s">
        <v>225</v>
      </c>
      <c r="K861" s="5" t="s">
        <v>1889</v>
      </c>
      <c r="L861" s="3" t="s">
        <v>4629</v>
      </c>
      <c r="M861" s="3" t="s">
        <v>4598</v>
      </c>
      <c r="N861" t="s">
        <v>4589</v>
      </c>
      <c r="O861" t="s">
        <v>3173</v>
      </c>
      <c r="P861">
        <v>160</v>
      </c>
      <c r="Q861">
        <v>14.881335</v>
      </c>
      <c r="S861" s="20"/>
      <c r="T861"/>
      <c r="U861" s="6"/>
      <c r="V861" s="3"/>
      <c r="W861" s="5"/>
      <c r="X861" s="3"/>
    </row>
    <row r="862" spans="1:24">
      <c r="A862" s="3" t="s">
        <v>3886</v>
      </c>
      <c r="B862" s="3" t="s">
        <v>14</v>
      </c>
      <c r="C862" s="3" t="s">
        <v>3317</v>
      </c>
      <c r="D862" s="3" t="s">
        <v>3772</v>
      </c>
      <c r="E862" s="3" t="s">
        <v>517</v>
      </c>
      <c r="F862" s="4" t="s">
        <v>54</v>
      </c>
      <c r="G862" s="3" t="s">
        <v>3436</v>
      </c>
      <c r="H862" t="s">
        <v>5211</v>
      </c>
      <c r="I862" s="3" t="s">
        <v>57</v>
      </c>
      <c r="J862" s="3" t="s">
        <v>225</v>
      </c>
      <c r="K862" s="5" t="s">
        <v>1889</v>
      </c>
      <c r="L862" s="3" t="s">
        <v>4629</v>
      </c>
      <c r="M862" s="3" t="s">
        <v>4598</v>
      </c>
      <c r="N862" t="s">
        <v>4589</v>
      </c>
      <c r="O862" t="s">
        <v>3173</v>
      </c>
      <c r="P862">
        <v>196</v>
      </c>
      <c r="Q862">
        <v>12.871411999999999</v>
      </c>
      <c r="S862" s="20"/>
      <c r="T862"/>
      <c r="U862" s="3"/>
      <c r="V862" s="3"/>
      <c r="W862" s="5"/>
      <c r="X862" s="3"/>
    </row>
    <row r="863" spans="1:24">
      <c r="A863" s="3" t="s">
        <v>3888</v>
      </c>
      <c r="B863" s="3" t="s">
        <v>14</v>
      </c>
      <c r="C863" s="3" t="s">
        <v>3317</v>
      </c>
      <c r="D863" s="3" t="s">
        <v>3772</v>
      </c>
      <c r="E863" s="3" t="s">
        <v>517</v>
      </c>
      <c r="F863" s="4" t="s">
        <v>54</v>
      </c>
      <c r="G863" s="6" t="s">
        <v>3387</v>
      </c>
      <c r="H863" t="s">
        <v>5198</v>
      </c>
      <c r="I863" s="6" t="s">
        <v>21</v>
      </c>
      <c r="J863" s="3" t="s">
        <v>225</v>
      </c>
      <c r="K863" s="5" t="s">
        <v>1889</v>
      </c>
      <c r="L863" s="3" t="s">
        <v>4629</v>
      </c>
      <c r="M863" s="3" t="s">
        <v>4598</v>
      </c>
      <c r="N863" t="s">
        <v>4590</v>
      </c>
      <c r="O863" t="s">
        <v>3173</v>
      </c>
      <c r="P863">
        <v>163</v>
      </c>
      <c r="Q863">
        <v>13.301316999999999</v>
      </c>
      <c r="S863" s="20"/>
      <c r="T863"/>
      <c r="U863" s="6"/>
      <c r="V863" s="3"/>
      <c r="W863" s="5"/>
      <c r="X863" s="3"/>
    </row>
    <row r="864" spans="1:24">
      <c r="A864" s="3" t="s">
        <v>3891</v>
      </c>
      <c r="B864" s="3" t="s">
        <v>14</v>
      </c>
      <c r="C864" s="3" t="s">
        <v>3317</v>
      </c>
      <c r="D864" s="3" t="s">
        <v>3772</v>
      </c>
      <c r="E864" s="3" t="s">
        <v>517</v>
      </c>
      <c r="F864" s="4" t="s">
        <v>54</v>
      </c>
      <c r="G864" s="6" t="s">
        <v>3389</v>
      </c>
      <c r="H864" t="s">
        <v>5204</v>
      </c>
      <c r="I864" s="6" t="s">
        <v>40</v>
      </c>
      <c r="J864" s="3" t="s">
        <v>225</v>
      </c>
      <c r="K864" s="5" t="s">
        <v>1889</v>
      </c>
      <c r="L864" s="3" t="s">
        <v>4629</v>
      </c>
      <c r="M864" s="3" t="s">
        <v>4598</v>
      </c>
      <c r="N864" t="s">
        <v>4590</v>
      </c>
      <c r="O864" t="s">
        <v>3173</v>
      </c>
      <c r="P864">
        <v>179</v>
      </c>
      <c r="Q864">
        <v>12.140392</v>
      </c>
      <c r="S864" s="20"/>
      <c r="T864"/>
      <c r="U864" s="6"/>
      <c r="V864" s="3"/>
      <c r="W864" s="5"/>
      <c r="X864" s="3"/>
    </row>
    <row r="865" spans="1:24">
      <c r="A865" s="3" t="s">
        <v>3892</v>
      </c>
      <c r="B865" s="3" t="s">
        <v>14</v>
      </c>
      <c r="C865" s="3" t="s">
        <v>3317</v>
      </c>
      <c r="D865" s="3" t="s">
        <v>3772</v>
      </c>
      <c r="E865" s="3" t="s">
        <v>517</v>
      </c>
      <c r="F865" s="4" t="s">
        <v>54</v>
      </c>
      <c r="G865" s="3" t="s">
        <v>3398</v>
      </c>
      <c r="H865" t="s">
        <v>5205</v>
      </c>
      <c r="I865" s="3" t="s">
        <v>40</v>
      </c>
      <c r="J865" s="3" t="s">
        <v>225</v>
      </c>
      <c r="K865" s="5" t="s">
        <v>1889</v>
      </c>
      <c r="L865" s="3" t="s">
        <v>4629</v>
      </c>
      <c r="M865" s="3" t="s">
        <v>4598</v>
      </c>
      <c r="N865" t="s">
        <v>4590</v>
      </c>
      <c r="O865" t="s">
        <v>3173</v>
      </c>
      <c r="P865">
        <v>155</v>
      </c>
      <c r="Q865">
        <v>13.360773999999999</v>
      </c>
      <c r="S865" s="20"/>
      <c r="T865"/>
      <c r="U865" s="3"/>
      <c r="V865" s="3"/>
      <c r="W865" s="5"/>
      <c r="X865" s="3"/>
    </row>
    <row r="866" spans="1:24">
      <c r="A866" s="3" t="s">
        <v>3893</v>
      </c>
      <c r="B866" s="3" t="s">
        <v>14</v>
      </c>
      <c r="C866" s="3" t="s">
        <v>3317</v>
      </c>
      <c r="D866" s="3" t="s">
        <v>3772</v>
      </c>
      <c r="E866" s="3" t="s">
        <v>517</v>
      </c>
      <c r="F866" s="4" t="s">
        <v>54</v>
      </c>
      <c r="G866" s="6" t="s">
        <v>3319</v>
      </c>
      <c r="H866" t="s">
        <v>5206</v>
      </c>
      <c r="I866" s="6" t="s">
        <v>40</v>
      </c>
      <c r="J866" s="3" t="s">
        <v>225</v>
      </c>
      <c r="K866" s="5" t="s">
        <v>1889</v>
      </c>
      <c r="L866" s="3" t="s">
        <v>4629</v>
      </c>
      <c r="M866" s="3" t="s">
        <v>4598</v>
      </c>
      <c r="N866" t="s">
        <v>4590</v>
      </c>
      <c r="O866" t="s">
        <v>3173</v>
      </c>
      <c r="P866">
        <v>175</v>
      </c>
      <c r="Q866">
        <v>12.061835</v>
      </c>
      <c r="S866" s="20"/>
      <c r="T866"/>
      <c r="U866" s="6"/>
      <c r="V866" s="3"/>
      <c r="W866" s="5"/>
      <c r="X866" s="3"/>
    </row>
    <row r="867" spans="1:24">
      <c r="A867" s="28" t="s">
        <v>3894</v>
      </c>
      <c r="B867" s="28" t="s">
        <v>14</v>
      </c>
      <c r="C867" s="28" t="s">
        <v>3317</v>
      </c>
      <c r="D867" s="28" t="s">
        <v>3772</v>
      </c>
      <c r="E867" s="28" t="s">
        <v>517</v>
      </c>
      <c r="F867" s="4" t="s">
        <v>54</v>
      </c>
      <c r="G867" s="28" t="s">
        <v>3321</v>
      </c>
      <c r="H867" t="s">
        <v>5207</v>
      </c>
      <c r="I867" s="28" t="s">
        <v>40</v>
      </c>
      <c r="J867" s="28" t="s">
        <v>225</v>
      </c>
      <c r="K867" s="39" t="s">
        <v>1889</v>
      </c>
      <c r="L867" s="28" t="s">
        <v>4629</v>
      </c>
      <c r="M867" s="28" t="s">
        <v>4598</v>
      </c>
      <c r="N867" t="s">
        <v>4590</v>
      </c>
      <c r="O867" t="s">
        <v>3173</v>
      </c>
      <c r="P867">
        <v>175</v>
      </c>
      <c r="Q867">
        <v>17.609109</v>
      </c>
      <c r="S867" s="20"/>
      <c r="T867"/>
      <c r="U867" s="28"/>
      <c r="V867" s="28"/>
      <c r="W867" s="39"/>
      <c r="X867" s="28"/>
    </row>
    <row r="868" spans="1:24">
      <c r="A868" s="3" t="s">
        <v>3912</v>
      </c>
      <c r="B868" s="3" t="s">
        <v>14</v>
      </c>
      <c r="C868" s="3" t="s">
        <v>3317</v>
      </c>
      <c r="D868" s="3" t="s">
        <v>3433</v>
      </c>
      <c r="E868" s="3" t="s">
        <v>517</v>
      </c>
      <c r="F868" s="4" t="s">
        <v>54</v>
      </c>
      <c r="G868" s="6" t="s">
        <v>3387</v>
      </c>
      <c r="H868" t="s">
        <v>5228</v>
      </c>
      <c r="I868" s="6" t="s">
        <v>21</v>
      </c>
      <c r="J868" s="3" t="s">
        <v>36</v>
      </c>
      <c r="K868" s="5" t="s">
        <v>1889</v>
      </c>
      <c r="L868" s="3" t="s">
        <v>4597</v>
      </c>
      <c r="M868" s="3" t="s">
        <v>4598</v>
      </c>
      <c r="N868" t="s">
        <v>4589</v>
      </c>
      <c r="O868" t="s">
        <v>3173</v>
      </c>
      <c r="P868">
        <v>156</v>
      </c>
      <c r="Q868">
        <v>13.231309</v>
      </c>
      <c r="S868" s="20"/>
      <c r="T868"/>
      <c r="U868" s="6"/>
      <c r="V868" s="3"/>
      <c r="W868" s="5"/>
      <c r="X868" s="3"/>
    </row>
    <row r="869" spans="1:24">
      <c r="A869" s="3" t="s">
        <v>3915</v>
      </c>
      <c r="B869" s="3" t="s">
        <v>14</v>
      </c>
      <c r="C869" s="3" t="s">
        <v>3317</v>
      </c>
      <c r="D869" s="3" t="s">
        <v>3433</v>
      </c>
      <c r="E869" s="3" t="s">
        <v>517</v>
      </c>
      <c r="F869" s="4" t="s">
        <v>54</v>
      </c>
      <c r="G869" s="6" t="s">
        <v>3436</v>
      </c>
      <c r="H869" t="s">
        <v>5240</v>
      </c>
      <c r="I869" s="6" t="s">
        <v>57</v>
      </c>
      <c r="J869" s="3" t="s">
        <v>36</v>
      </c>
      <c r="K869" s="5" t="s">
        <v>1889</v>
      </c>
      <c r="L869" s="3" t="s">
        <v>4597</v>
      </c>
      <c r="M869" s="3" t="s">
        <v>4598</v>
      </c>
      <c r="N869" t="s">
        <v>4590</v>
      </c>
      <c r="O869" t="s">
        <v>3173</v>
      </c>
      <c r="P869">
        <v>146</v>
      </c>
      <c r="Q869">
        <v>10.491951</v>
      </c>
      <c r="S869" s="20"/>
      <c r="T869"/>
      <c r="U869" s="6"/>
      <c r="V869" s="3"/>
      <c r="W869" s="5"/>
      <c r="X869" s="3"/>
    </row>
    <row r="870" spans="1:24">
      <c r="A870" s="3" t="s">
        <v>3917</v>
      </c>
      <c r="B870" s="3" t="s">
        <v>14</v>
      </c>
      <c r="C870" s="3" t="s">
        <v>3317</v>
      </c>
      <c r="D870" s="3" t="s">
        <v>3433</v>
      </c>
      <c r="E870" s="3" t="s">
        <v>517</v>
      </c>
      <c r="F870" s="4" t="s">
        <v>54</v>
      </c>
      <c r="G870" s="6" t="s">
        <v>3391</v>
      </c>
      <c r="H870" t="s">
        <v>5229</v>
      </c>
      <c r="I870" s="6" t="s">
        <v>21</v>
      </c>
      <c r="J870" s="3" t="s">
        <v>36</v>
      </c>
      <c r="K870" s="5" t="s">
        <v>1889</v>
      </c>
      <c r="L870" s="3" t="s">
        <v>4597</v>
      </c>
      <c r="M870" s="3" t="s">
        <v>4598</v>
      </c>
      <c r="N870" t="s">
        <v>4589</v>
      </c>
      <c r="O870" t="s">
        <v>3173</v>
      </c>
      <c r="P870">
        <v>176</v>
      </c>
      <c r="Q870">
        <v>11.991400000000001</v>
      </c>
      <c r="S870" s="20"/>
      <c r="T870"/>
      <c r="U870" s="6"/>
      <c r="V870" s="3"/>
      <c r="W870" s="5"/>
      <c r="X870" s="3"/>
    </row>
    <row r="871" spans="1:24">
      <c r="A871" s="3" t="s">
        <v>3919</v>
      </c>
      <c r="B871" s="3" t="s">
        <v>14</v>
      </c>
      <c r="C871" s="3" t="s">
        <v>3317</v>
      </c>
      <c r="D871" s="3" t="s">
        <v>3433</v>
      </c>
      <c r="E871" s="3" t="s">
        <v>517</v>
      </c>
      <c r="F871" s="4" t="s">
        <v>54</v>
      </c>
      <c r="G871" s="6" t="s">
        <v>3389</v>
      </c>
      <c r="H871" t="s">
        <v>5234</v>
      </c>
      <c r="I871" s="6" t="s">
        <v>40</v>
      </c>
      <c r="J871" s="3" t="s">
        <v>36</v>
      </c>
      <c r="K871" s="5" t="s">
        <v>1889</v>
      </c>
      <c r="L871" s="3" t="s">
        <v>4597</v>
      </c>
      <c r="M871" s="3" t="s">
        <v>4598</v>
      </c>
      <c r="N871" t="s">
        <v>4589</v>
      </c>
      <c r="O871" t="s">
        <v>3173</v>
      </c>
      <c r="P871">
        <v>186</v>
      </c>
      <c r="Q871">
        <v>13.156841</v>
      </c>
      <c r="S871" s="20"/>
      <c r="T871"/>
      <c r="U871" s="6"/>
      <c r="V871" s="3"/>
      <c r="W871" s="5"/>
      <c r="X871" s="3"/>
    </row>
    <row r="872" spans="1:24">
      <c r="A872" s="3" t="s">
        <v>3920</v>
      </c>
      <c r="B872" s="3" t="s">
        <v>14</v>
      </c>
      <c r="C872" s="3" t="s">
        <v>3317</v>
      </c>
      <c r="D872" s="3" t="s">
        <v>3433</v>
      </c>
      <c r="E872" s="3" t="s">
        <v>517</v>
      </c>
      <c r="F872" s="4" t="s">
        <v>54</v>
      </c>
      <c r="G872" s="6" t="s">
        <v>3398</v>
      </c>
      <c r="H872" t="s">
        <v>5235</v>
      </c>
      <c r="I872" s="6" t="s">
        <v>40</v>
      </c>
      <c r="J872" s="3" t="s">
        <v>36</v>
      </c>
      <c r="K872" s="5" t="s">
        <v>1889</v>
      </c>
      <c r="L872" s="3" t="s">
        <v>4597</v>
      </c>
      <c r="M872" s="3" t="s">
        <v>4598</v>
      </c>
      <c r="N872" t="s">
        <v>4589</v>
      </c>
      <c r="O872" t="s">
        <v>3173</v>
      </c>
      <c r="P872">
        <v>195</v>
      </c>
      <c r="Q872">
        <v>14.328006</v>
      </c>
      <c r="S872" s="20"/>
      <c r="T872"/>
      <c r="U872" s="6"/>
      <c r="V872" s="3"/>
      <c r="W872" s="5"/>
      <c r="X872" s="3"/>
    </row>
    <row r="873" spans="1:24">
      <c r="A873" s="3" t="s">
        <v>3921</v>
      </c>
      <c r="B873" s="3" t="s">
        <v>14</v>
      </c>
      <c r="C873" s="3" t="s">
        <v>3317</v>
      </c>
      <c r="D873" s="3" t="s">
        <v>3433</v>
      </c>
      <c r="E873" s="3" t="s">
        <v>517</v>
      </c>
      <c r="F873" s="4" t="s">
        <v>54</v>
      </c>
      <c r="G873" s="6" t="s">
        <v>3319</v>
      </c>
      <c r="H873" t="s">
        <v>5236</v>
      </c>
      <c r="I873" s="6" t="s">
        <v>40</v>
      </c>
      <c r="J873" s="3" t="s">
        <v>36</v>
      </c>
      <c r="K873" s="5" t="s">
        <v>1889</v>
      </c>
      <c r="L873" s="3" t="s">
        <v>4597</v>
      </c>
      <c r="M873" s="3" t="s">
        <v>4598</v>
      </c>
      <c r="N873" t="s">
        <v>4589</v>
      </c>
      <c r="O873" t="s">
        <v>3173</v>
      </c>
      <c r="P873">
        <v>181</v>
      </c>
      <c r="Q873">
        <v>11.947735</v>
      </c>
      <c r="S873" s="20"/>
      <c r="T873"/>
      <c r="U873" s="6"/>
      <c r="V873" s="3"/>
      <c r="W873" s="5"/>
      <c r="X873" s="3"/>
    </row>
    <row r="874" spans="1:24">
      <c r="A874" s="3" t="s">
        <v>3936</v>
      </c>
      <c r="B874" s="3" t="s">
        <v>14</v>
      </c>
      <c r="C874" s="3" t="s">
        <v>3317</v>
      </c>
      <c r="D874" s="3" t="s">
        <v>3895</v>
      </c>
      <c r="E874" s="3" t="s">
        <v>517</v>
      </c>
      <c r="F874" s="4" t="s">
        <v>54</v>
      </c>
      <c r="G874" s="3" t="s">
        <v>3365</v>
      </c>
      <c r="H874" t="s">
        <v>5213</v>
      </c>
      <c r="I874" s="3" t="s">
        <v>57</v>
      </c>
      <c r="J874" s="3" t="s">
        <v>225</v>
      </c>
      <c r="K874" s="3" t="s">
        <v>1889</v>
      </c>
      <c r="L874" s="3" t="s">
        <v>4629</v>
      </c>
      <c r="M874" s="3" t="s">
        <v>4598</v>
      </c>
      <c r="N874" t="s">
        <v>4590</v>
      </c>
      <c r="O874" t="s">
        <v>3173</v>
      </c>
      <c r="P874">
        <v>169</v>
      </c>
      <c r="Q874">
        <v>15.227099000000001</v>
      </c>
      <c r="S874" s="20"/>
      <c r="T874"/>
      <c r="U874" s="3"/>
      <c r="V874" s="3"/>
      <c r="W874" s="3"/>
      <c r="X874" s="3"/>
    </row>
    <row r="875" spans="1:24">
      <c r="A875" s="3" t="s">
        <v>3937</v>
      </c>
      <c r="B875" s="3" t="s">
        <v>14</v>
      </c>
      <c r="C875" s="3" t="s">
        <v>3317</v>
      </c>
      <c r="D875" s="3" t="s">
        <v>3895</v>
      </c>
      <c r="E875" s="3" t="s">
        <v>517</v>
      </c>
      <c r="F875" s="4" t="s">
        <v>54</v>
      </c>
      <c r="G875" s="3" t="s">
        <v>3353</v>
      </c>
      <c r="H875" t="s">
        <v>5214</v>
      </c>
      <c r="I875" s="3" t="s">
        <v>57</v>
      </c>
      <c r="J875" s="3" t="s">
        <v>225</v>
      </c>
      <c r="K875" s="3" t="s">
        <v>1889</v>
      </c>
      <c r="L875" s="3" t="s">
        <v>4629</v>
      </c>
      <c r="M875" s="3" t="s">
        <v>4598</v>
      </c>
      <c r="N875" t="s">
        <v>4590</v>
      </c>
      <c r="O875" t="s">
        <v>3173</v>
      </c>
      <c r="P875">
        <v>166</v>
      </c>
      <c r="Q875">
        <v>15.726232</v>
      </c>
      <c r="S875" s="20"/>
      <c r="T875"/>
      <c r="U875" s="3"/>
      <c r="V875" s="3"/>
      <c r="W875" s="3"/>
      <c r="X875" s="3"/>
    </row>
    <row r="876" spans="1:24">
      <c r="A876" s="3" t="s">
        <v>3938</v>
      </c>
      <c r="B876" s="3" t="s">
        <v>14</v>
      </c>
      <c r="C876" s="3" t="s">
        <v>3317</v>
      </c>
      <c r="D876" s="3" t="s">
        <v>3895</v>
      </c>
      <c r="E876" s="3" t="s">
        <v>517</v>
      </c>
      <c r="F876" s="4" t="s">
        <v>54</v>
      </c>
      <c r="G876" s="3" t="s">
        <v>3327</v>
      </c>
      <c r="H876" t="s">
        <v>5215</v>
      </c>
      <c r="I876" s="3" t="s">
        <v>57</v>
      </c>
      <c r="J876" s="3" t="s">
        <v>225</v>
      </c>
      <c r="K876" s="3" t="s">
        <v>1889</v>
      </c>
      <c r="L876" s="3" t="s">
        <v>4629</v>
      </c>
      <c r="M876" s="3" t="s">
        <v>4598</v>
      </c>
      <c r="N876" t="s">
        <v>4590</v>
      </c>
      <c r="O876" t="s">
        <v>3173</v>
      </c>
      <c r="P876">
        <v>162</v>
      </c>
      <c r="Q876">
        <v>14.757952</v>
      </c>
      <c r="S876" s="20"/>
      <c r="T876"/>
      <c r="U876" s="3"/>
      <c r="V876" s="3"/>
      <c r="W876" s="3"/>
      <c r="X876" s="3"/>
    </row>
    <row r="877" spans="1:24">
      <c r="A877" s="3" t="s">
        <v>3939</v>
      </c>
      <c r="B877" s="3" t="s">
        <v>14</v>
      </c>
      <c r="C877" s="3" t="s">
        <v>3317</v>
      </c>
      <c r="D877" s="3" t="s">
        <v>3895</v>
      </c>
      <c r="E877" s="3" t="s">
        <v>517</v>
      </c>
      <c r="F877" s="4" t="s">
        <v>54</v>
      </c>
      <c r="G877" s="3" t="s">
        <v>3357</v>
      </c>
      <c r="H877" t="s">
        <v>5201</v>
      </c>
      <c r="I877" s="3" t="s">
        <v>21</v>
      </c>
      <c r="J877" s="3" t="s">
        <v>225</v>
      </c>
      <c r="K877" s="3" t="s">
        <v>1889</v>
      </c>
      <c r="L877" s="3" t="s">
        <v>4629</v>
      </c>
      <c r="M877" s="3" t="s">
        <v>4598</v>
      </c>
      <c r="N877" t="s">
        <v>4589</v>
      </c>
      <c r="O877" t="s">
        <v>3173</v>
      </c>
      <c r="P877">
        <v>177</v>
      </c>
      <c r="Q877">
        <v>13.270928</v>
      </c>
      <c r="S877" s="20"/>
      <c r="T877"/>
      <c r="U877" s="3"/>
      <c r="V877" s="3"/>
      <c r="W877" s="3"/>
      <c r="X877" s="3"/>
    </row>
    <row r="878" spans="1:24">
      <c r="A878" s="3" t="s">
        <v>3940</v>
      </c>
      <c r="B878" s="3" t="s">
        <v>14</v>
      </c>
      <c r="C878" s="3" t="s">
        <v>3317</v>
      </c>
      <c r="D878" s="3" t="s">
        <v>3895</v>
      </c>
      <c r="E878" s="3" t="s">
        <v>517</v>
      </c>
      <c r="F878" s="4" t="s">
        <v>54</v>
      </c>
      <c r="G878" s="3" t="s">
        <v>3359</v>
      </c>
      <c r="H878" t="s">
        <v>5202</v>
      </c>
      <c r="I878" s="3" t="s">
        <v>21</v>
      </c>
      <c r="J878" s="3" t="s">
        <v>225</v>
      </c>
      <c r="K878" s="3" t="s">
        <v>1889</v>
      </c>
      <c r="L878" s="3" t="s">
        <v>4629</v>
      </c>
      <c r="M878" s="3" t="s">
        <v>4598</v>
      </c>
      <c r="N878" t="s">
        <v>4589</v>
      </c>
      <c r="O878" t="s">
        <v>3173</v>
      </c>
      <c r="P878">
        <v>179</v>
      </c>
      <c r="Q878">
        <v>15.512358000000001</v>
      </c>
      <c r="S878" s="20"/>
      <c r="T878"/>
      <c r="U878" s="3"/>
      <c r="V878" s="3"/>
      <c r="W878" s="3"/>
      <c r="X878" s="3"/>
    </row>
    <row r="879" spans="1:24">
      <c r="A879" s="3" t="s">
        <v>3941</v>
      </c>
      <c r="B879" s="3" t="s">
        <v>14</v>
      </c>
      <c r="C879" s="3" t="s">
        <v>3317</v>
      </c>
      <c r="D879" s="3" t="s">
        <v>3895</v>
      </c>
      <c r="E879" s="3" t="s">
        <v>517</v>
      </c>
      <c r="F879" s="4" t="s">
        <v>54</v>
      </c>
      <c r="G879" s="3" t="s">
        <v>3342</v>
      </c>
      <c r="H879" t="s">
        <v>5203</v>
      </c>
      <c r="I879" s="3" t="s">
        <v>21</v>
      </c>
      <c r="J879" s="3" t="s">
        <v>225</v>
      </c>
      <c r="K879" s="3" t="s">
        <v>1889</v>
      </c>
      <c r="L879" s="3" t="s">
        <v>4629</v>
      </c>
      <c r="M879" s="3" t="s">
        <v>4598</v>
      </c>
      <c r="N879" t="s">
        <v>4589</v>
      </c>
      <c r="O879" t="s">
        <v>3173</v>
      </c>
      <c r="P879">
        <v>198</v>
      </c>
      <c r="Q879">
        <v>20.223624999999998</v>
      </c>
      <c r="S879" s="20"/>
      <c r="T879"/>
      <c r="U879" s="3"/>
      <c r="V879" s="3"/>
      <c r="W879" s="3"/>
      <c r="X879" s="3"/>
    </row>
    <row r="880" spans="1:24">
      <c r="A880" s="3" t="s">
        <v>3942</v>
      </c>
      <c r="B880" s="3" t="s">
        <v>14</v>
      </c>
      <c r="C880" s="3" t="s">
        <v>3317</v>
      </c>
      <c r="D880" s="3" t="s">
        <v>3895</v>
      </c>
      <c r="E880" s="3" t="s">
        <v>517</v>
      </c>
      <c r="F880" s="4" t="s">
        <v>54</v>
      </c>
      <c r="G880" s="3" t="s">
        <v>3323</v>
      </c>
      <c r="H880" t="s">
        <v>5208</v>
      </c>
      <c r="I880" s="3" t="s">
        <v>40</v>
      </c>
      <c r="J880" s="3" t="s">
        <v>225</v>
      </c>
      <c r="K880" s="3" t="s">
        <v>1889</v>
      </c>
      <c r="L880" s="3" t="s">
        <v>4629</v>
      </c>
      <c r="M880" s="3" t="s">
        <v>4598</v>
      </c>
      <c r="N880" t="s">
        <v>4589</v>
      </c>
      <c r="O880" t="s">
        <v>3173</v>
      </c>
      <c r="P880">
        <v>193</v>
      </c>
      <c r="Q880">
        <v>15.258925</v>
      </c>
      <c r="S880" s="20"/>
      <c r="T880"/>
      <c r="U880" s="3"/>
      <c r="V880" s="3"/>
      <c r="W880" s="3"/>
      <c r="X880" s="3"/>
    </row>
    <row r="881" spans="1:24">
      <c r="A881" s="3" t="s">
        <v>3943</v>
      </c>
      <c r="B881" s="3" t="s">
        <v>14</v>
      </c>
      <c r="C881" s="3" t="s">
        <v>3317</v>
      </c>
      <c r="D881" s="3" t="s">
        <v>3895</v>
      </c>
      <c r="E881" s="3" t="s">
        <v>517</v>
      </c>
      <c r="F881" s="4" t="s">
        <v>54</v>
      </c>
      <c r="G881" s="3" t="s">
        <v>3325</v>
      </c>
      <c r="H881" t="s">
        <v>5209</v>
      </c>
      <c r="I881" s="3" t="s">
        <v>40</v>
      </c>
      <c r="J881" s="3" t="s">
        <v>225</v>
      </c>
      <c r="K881" s="3" t="s">
        <v>1889</v>
      </c>
      <c r="L881" s="3" t="s">
        <v>4629</v>
      </c>
      <c r="M881" s="3" t="s">
        <v>4598</v>
      </c>
      <c r="N881" t="s">
        <v>4589</v>
      </c>
      <c r="O881" t="s">
        <v>3173</v>
      </c>
      <c r="P881">
        <v>170</v>
      </c>
      <c r="Q881">
        <v>15.521617000000001</v>
      </c>
      <c r="S881" s="20"/>
      <c r="T881"/>
      <c r="U881" s="3"/>
      <c r="V881" s="3"/>
      <c r="W881" s="3"/>
      <c r="X881" s="3"/>
    </row>
    <row r="882" spans="1:24">
      <c r="A882" s="3" t="s">
        <v>3945</v>
      </c>
      <c r="B882" s="3" t="s">
        <v>14</v>
      </c>
      <c r="C882" s="3" t="s">
        <v>3317</v>
      </c>
      <c r="D882" s="3" t="s">
        <v>3497</v>
      </c>
      <c r="E882" s="3" t="s">
        <v>517</v>
      </c>
      <c r="F882" s="4" t="s">
        <v>54</v>
      </c>
      <c r="G882" s="3" t="s">
        <v>3327</v>
      </c>
      <c r="H882" t="s">
        <v>5119</v>
      </c>
      <c r="I882" s="3" t="s">
        <v>57</v>
      </c>
      <c r="J882" s="3" t="s">
        <v>222</v>
      </c>
      <c r="K882" s="3" t="s">
        <v>1889</v>
      </c>
      <c r="L882" s="3" t="s">
        <v>4595</v>
      </c>
      <c r="M882" s="2" t="s">
        <v>4593</v>
      </c>
      <c r="N882" t="s">
        <v>4589</v>
      </c>
      <c r="O882" t="s">
        <v>3195</v>
      </c>
      <c r="P882">
        <v>202</v>
      </c>
      <c r="Q882">
        <v>16.697996</v>
      </c>
      <c r="S882" s="20"/>
      <c r="T882"/>
      <c r="U882" s="3"/>
      <c r="V882" s="3"/>
      <c r="W882" s="3"/>
      <c r="X882" s="3"/>
    </row>
    <row r="883" spans="1:24">
      <c r="A883" s="3" t="s">
        <v>3946</v>
      </c>
      <c r="B883" s="3" t="s">
        <v>14</v>
      </c>
      <c r="C883" s="3" t="s">
        <v>3317</v>
      </c>
      <c r="D883" s="3" t="s">
        <v>3497</v>
      </c>
      <c r="E883" s="3" t="s">
        <v>517</v>
      </c>
      <c r="F883" s="4" t="s">
        <v>54</v>
      </c>
      <c r="G883" s="3" t="s">
        <v>3357</v>
      </c>
      <c r="H883" t="s">
        <v>5114</v>
      </c>
      <c r="I883" s="3" t="s">
        <v>21</v>
      </c>
      <c r="J883" s="3" t="s">
        <v>222</v>
      </c>
      <c r="K883" s="3" t="s">
        <v>1889</v>
      </c>
      <c r="L883" s="3" t="s">
        <v>4595</v>
      </c>
      <c r="M883" s="2" t="s">
        <v>4593</v>
      </c>
      <c r="N883" t="s">
        <v>4590</v>
      </c>
      <c r="O883" t="s">
        <v>3195</v>
      </c>
      <c r="P883">
        <v>146</v>
      </c>
      <c r="Q883">
        <v>19.365048000000002</v>
      </c>
      <c r="S883" s="20"/>
      <c r="T883"/>
      <c r="U883" s="3"/>
      <c r="V883" s="3"/>
      <c r="W883" s="3"/>
      <c r="X883" s="3"/>
    </row>
    <row r="884" spans="1:24">
      <c r="A884" s="3" t="s">
        <v>3947</v>
      </c>
      <c r="B884" s="3" t="s">
        <v>14</v>
      </c>
      <c r="C884" s="3" t="s">
        <v>3317</v>
      </c>
      <c r="D884" s="3" t="s">
        <v>3497</v>
      </c>
      <c r="E884" s="3" t="s">
        <v>517</v>
      </c>
      <c r="F884" s="4" t="s">
        <v>54</v>
      </c>
      <c r="G884" s="3" t="s">
        <v>3359</v>
      </c>
      <c r="H884" t="s">
        <v>5115</v>
      </c>
      <c r="I884" s="3" t="s">
        <v>21</v>
      </c>
      <c r="J884" s="3" t="s">
        <v>222</v>
      </c>
      <c r="K884" s="3" t="s">
        <v>1889</v>
      </c>
      <c r="L884" s="3" t="s">
        <v>4595</v>
      </c>
      <c r="M884" s="2" t="s">
        <v>4593</v>
      </c>
      <c r="N884" t="s">
        <v>4590</v>
      </c>
      <c r="O884" t="s">
        <v>3195</v>
      </c>
      <c r="P884">
        <v>133</v>
      </c>
      <c r="Q884">
        <v>15.461565999999999</v>
      </c>
      <c r="S884" s="20"/>
      <c r="T884"/>
      <c r="U884" s="3"/>
      <c r="V884" s="3"/>
      <c r="W884" s="3"/>
      <c r="X884" s="3"/>
    </row>
    <row r="885" spans="1:24">
      <c r="A885" s="3" t="s">
        <v>3948</v>
      </c>
      <c r="B885" s="3" t="s">
        <v>14</v>
      </c>
      <c r="C885" s="3" t="s">
        <v>3317</v>
      </c>
      <c r="D885" s="3" t="s">
        <v>3497</v>
      </c>
      <c r="E885" s="3" t="s">
        <v>517</v>
      </c>
      <c r="F885" s="4" t="s">
        <v>54</v>
      </c>
      <c r="G885" s="3" t="s">
        <v>3342</v>
      </c>
      <c r="H885" t="s">
        <v>5116</v>
      </c>
      <c r="I885" s="3" t="s">
        <v>21</v>
      </c>
      <c r="J885" s="3" t="s">
        <v>222</v>
      </c>
      <c r="K885" s="3" t="s">
        <v>1889</v>
      </c>
      <c r="L885" s="3" t="s">
        <v>4595</v>
      </c>
      <c r="M885" s="2" t="s">
        <v>4593</v>
      </c>
      <c r="N885" t="s">
        <v>4590</v>
      </c>
      <c r="O885" t="s">
        <v>3195</v>
      </c>
      <c r="P885">
        <v>149</v>
      </c>
      <c r="Q885">
        <v>15.802116</v>
      </c>
      <c r="S885" s="20"/>
      <c r="T885"/>
      <c r="U885" s="3"/>
      <c r="V885" s="3"/>
      <c r="W885" s="3"/>
      <c r="X885" s="3"/>
    </row>
    <row r="886" spans="1:24">
      <c r="A886" s="3" t="s">
        <v>3949</v>
      </c>
      <c r="B886" s="3" t="s">
        <v>14</v>
      </c>
      <c r="C886" s="3" t="s">
        <v>3317</v>
      </c>
      <c r="D886" s="3" t="s">
        <v>3497</v>
      </c>
      <c r="E886" s="3" t="s">
        <v>517</v>
      </c>
      <c r="F886" s="4" t="s">
        <v>54</v>
      </c>
      <c r="G886" s="3" t="s">
        <v>3321</v>
      </c>
      <c r="H886" t="s">
        <v>5117</v>
      </c>
      <c r="I886" s="3" t="s">
        <v>40</v>
      </c>
      <c r="J886" s="3" t="s">
        <v>222</v>
      </c>
      <c r="K886" s="3" t="s">
        <v>1889</v>
      </c>
      <c r="L886" s="3" t="s">
        <v>4595</v>
      </c>
      <c r="M886" s="2" t="s">
        <v>4593</v>
      </c>
      <c r="N886" t="s">
        <v>4589</v>
      </c>
      <c r="O886" t="s">
        <v>3195</v>
      </c>
      <c r="P886">
        <v>182</v>
      </c>
      <c r="Q886">
        <v>21.396013</v>
      </c>
      <c r="S886" s="20"/>
      <c r="T886"/>
      <c r="U886" s="3"/>
      <c r="V886" s="3"/>
      <c r="W886" s="3"/>
      <c r="X886" s="3"/>
    </row>
    <row r="887" spans="1:24">
      <c r="A887" s="3" t="s">
        <v>3950</v>
      </c>
      <c r="B887" s="3" t="s">
        <v>14</v>
      </c>
      <c r="C887" s="3" t="s">
        <v>3317</v>
      </c>
      <c r="D887" s="3" t="s">
        <v>3497</v>
      </c>
      <c r="E887" s="3" t="s">
        <v>517</v>
      </c>
      <c r="F887" s="4" t="s">
        <v>54</v>
      </c>
      <c r="G887" s="3" t="s">
        <v>3323</v>
      </c>
      <c r="H887" t="s">
        <v>5118</v>
      </c>
      <c r="I887" s="3" t="s">
        <v>40</v>
      </c>
      <c r="J887" s="3" t="s">
        <v>222</v>
      </c>
      <c r="K887" s="3" t="s">
        <v>1889</v>
      </c>
      <c r="L887" s="3" t="s">
        <v>4595</v>
      </c>
      <c r="M887" s="2" t="s">
        <v>4593</v>
      </c>
      <c r="N887" t="s">
        <v>4589</v>
      </c>
      <c r="O887" t="s">
        <v>3195</v>
      </c>
      <c r="P887">
        <v>149</v>
      </c>
      <c r="Q887">
        <v>12.537269</v>
      </c>
      <c r="S887" s="20"/>
      <c r="T887"/>
      <c r="U887" s="3"/>
      <c r="V887" s="3"/>
      <c r="W887" s="3"/>
      <c r="X887" s="3"/>
    </row>
    <row r="888" spans="1:24">
      <c r="A888" s="3" t="s">
        <v>1900</v>
      </c>
      <c r="B888" s="3" t="s">
        <v>14</v>
      </c>
      <c r="C888" s="3" t="s">
        <v>15</v>
      </c>
      <c r="D888" s="3" t="s">
        <v>16</v>
      </c>
      <c r="E888" s="3" t="s">
        <v>53</v>
      </c>
      <c r="F888" s="3" t="s">
        <v>54</v>
      </c>
      <c r="G888" s="3" t="s">
        <v>65</v>
      </c>
      <c r="H888" s="3" t="s">
        <v>66</v>
      </c>
      <c r="I888" s="3" t="s">
        <v>57</v>
      </c>
      <c r="J888" s="3" t="s">
        <v>36</v>
      </c>
      <c r="K888" s="4" t="s">
        <v>1889</v>
      </c>
      <c r="L888" s="52" t="s">
        <v>13</v>
      </c>
      <c r="M888" s="52" t="s">
        <v>13</v>
      </c>
      <c r="N888" s="52" t="s">
        <v>13</v>
      </c>
      <c r="O888" s="51" t="s">
        <v>13</v>
      </c>
      <c r="P888">
        <v>108</v>
      </c>
      <c r="Q888">
        <v>10.215733</v>
      </c>
      <c r="S888" s="20"/>
      <c r="T888"/>
      <c r="U888" s="3"/>
      <c r="V888" s="3"/>
      <c r="W888" s="4"/>
      <c r="X888" s="52"/>
    </row>
    <row r="889" spans="1:24">
      <c r="A889" s="3" t="s">
        <v>1912</v>
      </c>
      <c r="B889" s="3" t="s">
        <v>14</v>
      </c>
      <c r="C889" s="3" t="s">
        <v>15</v>
      </c>
      <c r="D889" s="3" t="s">
        <v>16</v>
      </c>
      <c r="E889" s="3" t="s">
        <v>53</v>
      </c>
      <c r="F889" s="3" t="s">
        <v>54</v>
      </c>
      <c r="G889" s="3" t="s">
        <v>104</v>
      </c>
      <c r="H889" s="3" t="s">
        <v>105</v>
      </c>
      <c r="I889" s="3" t="s">
        <v>96</v>
      </c>
      <c r="J889" s="3" t="s">
        <v>36</v>
      </c>
      <c r="K889" s="4" t="s">
        <v>1889</v>
      </c>
      <c r="L889" s="52" t="s">
        <v>13</v>
      </c>
      <c r="M889" s="52" t="s">
        <v>13</v>
      </c>
      <c r="N889" s="52" t="s">
        <v>13</v>
      </c>
      <c r="O889" s="51" t="s">
        <v>13</v>
      </c>
      <c r="P889">
        <v>107</v>
      </c>
      <c r="Q889">
        <v>9.1659900000000007</v>
      </c>
      <c r="S889" s="20"/>
      <c r="T889"/>
      <c r="U889" s="3"/>
      <c r="V889" s="3"/>
      <c r="W889" s="4"/>
      <c r="X889" s="52"/>
    </row>
    <row r="890" spans="1:24">
      <c r="A890" s="3" t="s">
        <v>1923</v>
      </c>
      <c r="B890" s="3" t="s">
        <v>14</v>
      </c>
      <c r="C890" s="3" t="s">
        <v>15</v>
      </c>
      <c r="D890" s="3" t="s">
        <v>16</v>
      </c>
      <c r="E890" s="3" t="s">
        <v>53</v>
      </c>
      <c r="F890" s="3" t="s">
        <v>54</v>
      </c>
      <c r="G890" s="3" t="s">
        <v>139</v>
      </c>
      <c r="H890" s="3" t="s">
        <v>140</v>
      </c>
      <c r="I890" s="3" t="s">
        <v>131</v>
      </c>
      <c r="J890" s="3" t="s">
        <v>36</v>
      </c>
      <c r="K890" s="4" t="s">
        <v>1889</v>
      </c>
      <c r="L890" s="52" t="s">
        <v>13</v>
      </c>
      <c r="M890" s="52" t="s">
        <v>13</v>
      </c>
      <c r="N890" s="52" t="s">
        <v>13</v>
      </c>
      <c r="O890" s="51" t="s">
        <v>13</v>
      </c>
      <c r="P890">
        <v>101</v>
      </c>
      <c r="Q890">
        <v>10.753187</v>
      </c>
      <c r="S890" s="20"/>
      <c r="T890"/>
      <c r="U890" s="3"/>
      <c r="V890" s="3"/>
      <c r="W890" s="4"/>
      <c r="X890" s="52"/>
    </row>
    <row r="891" spans="1:24">
      <c r="A891" s="3" t="s">
        <v>1927</v>
      </c>
      <c r="B891" s="3" t="s">
        <v>14</v>
      </c>
      <c r="C891" s="3" t="s">
        <v>15</v>
      </c>
      <c r="D891" s="3" t="s">
        <v>16</v>
      </c>
      <c r="E891" s="3" t="s">
        <v>53</v>
      </c>
      <c r="F891" s="3" t="s">
        <v>54</v>
      </c>
      <c r="G891" s="3" t="s">
        <v>151</v>
      </c>
      <c r="H891" s="3" t="s">
        <v>152</v>
      </c>
      <c r="I891" s="3" t="s">
        <v>21</v>
      </c>
      <c r="J891" s="3" t="s">
        <v>36</v>
      </c>
      <c r="K891" s="4" t="s">
        <v>1889</v>
      </c>
      <c r="L891" s="52" t="s">
        <v>13</v>
      </c>
      <c r="M891" s="52" t="s">
        <v>13</v>
      </c>
      <c r="N891" s="52" t="s">
        <v>13</v>
      </c>
      <c r="O891" s="51" t="s">
        <v>13</v>
      </c>
      <c r="P891">
        <v>114</v>
      </c>
      <c r="Q891">
        <v>10.576221</v>
      </c>
      <c r="S891" s="20"/>
      <c r="T891"/>
      <c r="U891" s="3"/>
      <c r="V891" s="3"/>
      <c r="W891" s="4"/>
      <c r="X891" s="52"/>
    </row>
    <row r="892" spans="1:24">
      <c r="A892" s="3" t="s">
        <v>1939</v>
      </c>
      <c r="B892" s="3" t="s">
        <v>14</v>
      </c>
      <c r="C892" s="3" t="s">
        <v>15</v>
      </c>
      <c r="D892" s="3" t="s">
        <v>16</v>
      </c>
      <c r="E892" s="3" t="s">
        <v>53</v>
      </c>
      <c r="F892" s="3" t="s">
        <v>54</v>
      </c>
      <c r="G892" s="3" t="s">
        <v>190</v>
      </c>
      <c r="H892" s="3" t="s">
        <v>191</v>
      </c>
      <c r="I892" s="3" t="s">
        <v>182</v>
      </c>
      <c r="J892" s="3" t="s">
        <v>36</v>
      </c>
      <c r="K892" s="4" t="s">
        <v>1889</v>
      </c>
      <c r="L892" s="52" t="s">
        <v>13</v>
      </c>
      <c r="M892" s="52" t="s">
        <v>13</v>
      </c>
      <c r="N892" s="52" t="s">
        <v>13</v>
      </c>
      <c r="O892" s="51" t="s">
        <v>13</v>
      </c>
      <c r="P892">
        <v>89</v>
      </c>
      <c r="Q892">
        <v>9.3499459999999992</v>
      </c>
      <c r="S892" s="20"/>
      <c r="T892"/>
      <c r="U892" s="3"/>
      <c r="V892" s="3"/>
      <c r="W892" s="4"/>
      <c r="X892" s="52"/>
    </row>
    <row r="893" spans="1:24">
      <c r="A893" s="3" t="s">
        <v>1943</v>
      </c>
      <c r="B893" s="3" t="s">
        <v>14</v>
      </c>
      <c r="C893" s="3" t="s">
        <v>15</v>
      </c>
      <c r="D893" s="3" t="s">
        <v>16</v>
      </c>
      <c r="E893" s="3" t="s">
        <v>53</v>
      </c>
      <c r="F893" s="3" t="s">
        <v>54</v>
      </c>
      <c r="G893" s="3" t="s">
        <v>203</v>
      </c>
      <c r="H893" s="3" t="s">
        <v>204</v>
      </c>
      <c r="I893" s="3" t="s">
        <v>195</v>
      </c>
      <c r="J893" s="3" t="s">
        <v>36</v>
      </c>
      <c r="K893" s="4" t="s">
        <v>1889</v>
      </c>
      <c r="L893" s="52" t="s">
        <v>13</v>
      </c>
      <c r="M893" s="52" t="s">
        <v>13</v>
      </c>
      <c r="N893" s="52" t="s">
        <v>13</v>
      </c>
      <c r="O893" s="51" t="s">
        <v>13</v>
      </c>
      <c r="P893">
        <v>105</v>
      </c>
      <c r="Q893">
        <v>9.9432539999999996</v>
      </c>
      <c r="S893" s="20"/>
      <c r="T893"/>
      <c r="U893" s="3"/>
      <c r="V893" s="3"/>
      <c r="W893" s="4"/>
      <c r="X893" s="52"/>
    </row>
    <row r="894" spans="1:24">
      <c r="A894" s="3" t="s">
        <v>1957</v>
      </c>
      <c r="B894" s="3" t="s">
        <v>14</v>
      </c>
      <c r="C894" s="3" t="s">
        <v>15</v>
      </c>
      <c r="D894" s="3" t="s">
        <v>220</v>
      </c>
      <c r="E894" s="3" t="s">
        <v>53</v>
      </c>
      <c r="F894" s="3" t="s">
        <v>54</v>
      </c>
      <c r="G894" s="3" t="s">
        <v>59</v>
      </c>
      <c r="H894" s="3" t="s">
        <v>243</v>
      </c>
      <c r="I894" s="3" t="s">
        <v>57</v>
      </c>
      <c r="J894" s="3" t="s">
        <v>225</v>
      </c>
      <c r="K894" s="4" t="s">
        <v>1889</v>
      </c>
      <c r="L894" s="52" t="s">
        <v>13</v>
      </c>
      <c r="M894" s="52" t="s">
        <v>13</v>
      </c>
      <c r="N894" s="52" t="s">
        <v>13</v>
      </c>
      <c r="O894" s="51" t="s">
        <v>13</v>
      </c>
      <c r="P894">
        <v>120</v>
      </c>
      <c r="Q894">
        <v>4.3465259999999999</v>
      </c>
      <c r="S894" s="20"/>
      <c r="T894"/>
      <c r="U894" s="3"/>
      <c r="V894" s="3"/>
      <c r="W894" s="4"/>
      <c r="X894" s="52"/>
    </row>
    <row r="895" spans="1:24">
      <c r="A895" s="3" t="s">
        <v>1968</v>
      </c>
      <c r="B895" s="3" t="s">
        <v>14</v>
      </c>
      <c r="C895" s="3" t="s">
        <v>15</v>
      </c>
      <c r="D895" s="3" t="s">
        <v>220</v>
      </c>
      <c r="E895" s="3" t="s">
        <v>53</v>
      </c>
      <c r="F895" s="3" t="s">
        <v>54</v>
      </c>
      <c r="G895" s="3" t="s">
        <v>94</v>
      </c>
      <c r="H895" s="3" t="s">
        <v>265</v>
      </c>
      <c r="I895" s="3" t="s">
        <v>96</v>
      </c>
      <c r="J895" s="3" t="s">
        <v>222</v>
      </c>
      <c r="K895" s="4" t="s">
        <v>1889</v>
      </c>
      <c r="L895" s="52" t="s">
        <v>13</v>
      </c>
      <c r="M895" s="52" t="s">
        <v>13</v>
      </c>
      <c r="N895" s="52" t="s">
        <v>13</v>
      </c>
      <c r="O895" s="51" t="s">
        <v>13</v>
      </c>
      <c r="P895">
        <v>109</v>
      </c>
      <c r="Q895">
        <v>10.016499</v>
      </c>
      <c r="S895" s="20"/>
      <c r="T895"/>
      <c r="U895" s="3"/>
      <c r="V895" s="3"/>
      <c r="W895" s="4"/>
      <c r="X895" s="52"/>
    </row>
    <row r="896" spans="1:24">
      <c r="A896" s="3" t="s">
        <v>1969</v>
      </c>
      <c r="B896" s="3" t="s">
        <v>14</v>
      </c>
      <c r="C896" s="3" t="s">
        <v>15</v>
      </c>
      <c r="D896" s="3" t="s">
        <v>220</v>
      </c>
      <c r="E896" s="3" t="s">
        <v>53</v>
      </c>
      <c r="F896" s="3" t="s">
        <v>54</v>
      </c>
      <c r="G896" s="3" t="s">
        <v>98</v>
      </c>
      <c r="H896" s="3" t="s">
        <v>267</v>
      </c>
      <c r="I896" s="3" t="s">
        <v>96</v>
      </c>
      <c r="J896" s="3" t="s">
        <v>225</v>
      </c>
      <c r="K896" s="4" t="s">
        <v>1889</v>
      </c>
      <c r="L896" s="52" t="s">
        <v>13</v>
      </c>
      <c r="M896" s="52" t="s">
        <v>13</v>
      </c>
      <c r="N896" s="52" t="s">
        <v>13</v>
      </c>
      <c r="O896" s="51" t="s">
        <v>13</v>
      </c>
      <c r="P896">
        <v>117</v>
      </c>
      <c r="Q896">
        <v>7.0660290000000003</v>
      </c>
      <c r="S896" s="20"/>
      <c r="T896"/>
      <c r="U896" s="3"/>
      <c r="V896" s="3"/>
      <c r="W896" s="4"/>
      <c r="X896" s="52"/>
    </row>
    <row r="897" spans="1:24">
      <c r="A897" s="3" t="s">
        <v>1976</v>
      </c>
      <c r="B897" s="3" t="s">
        <v>14</v>
      </c>
      <c r="C897" s="3" t="s">
        <v>15</v>
      </c>
      <c r="D897" s="3" t="s">
        <v>220</v>
      </c>
      <c r="E897" s="3" t="s">
        <v>53</v>
      </c>
      <c r="F897" s="3" t="s">
        <v>54</v>
      </c>
      <c r="G897" s="3" t="s">
        <v>120</v>
      </c>
      <c r="H897" s="3" t="s">
        <v>281</v>
      </c>
      <c r="I897" s="3" t="s">
        <v>40</v>
      </c>
      <c r="J897" s="3" t="s">
        <v>222</v>
      </c>
      <c r="K897" s="4" t="s">
        <v>1889</v>
      </c>
      <c r="L897" s="52" t="s">
        <v>13</v>
      </c>
      <c r="M897" s="52" t="s">
        <v>13</v>
      </c>
      <c r="N897" s="52" t="s">
        <v>13</v>
      </c>
      <c r="O897" s="51" t="s">
        <v>13</v>
      </c>
      <c r="P897">
        <v>103</v>
      </c>
      <c r="Q897">
        <v>8.9849720000000008</v>
      </c>
      <c r="S897" s="20"/>
      <c r="T897"/>
      <c r="U897" s="3"/>
      <c r="V897" s="3"/>
      <c r="W897" s="4"/>
      <c r="X897" s="52"/>
    </row>
    <row r="898" spans="1:24">
      <c r="A898" s="3" t="s">
        <v>1977</v>
      </c>
      <c r="B898" s="3" t="s">
        <v>14</v>
      </c>
      <c r="C898" s="3" t="s">
        <v>15</v>
      </c>
      <c r="D898" s="3" t="s">
        <v>220</v>
      </c>
      <c r="E898" s="3" t="s">
        <v>53</v>
      </c>
      <c r="F898" s="3" t="s">
        <v>54</v>
      </c>
      <c r="G898" s="3" t="s">
        <v>123</v>
      </c>
      <c r="H898" s="3" t="s">
        <v>283</v>
      </c>
      <c r="I898" s="3" t="s">
        <v>40</v>
      </c>
      <c r="J898" s="3" t="s">
        <v>225</v>
      </c>
      <c r="K898" s="4" t="s">
        <v>1889</v>
      </c>
      <c r="L898" s="52" t="s">
        <v>13</v>
      </c>
      <c r="M898" s="52" t="s">
        <v>13</v>
      </c>
      <c r="N898" s="52" t="s">
        <v>13</v>
      </c>
      <c r="O898" s="51" t="s">
        <v>13</v>
      </c>
      <c r="P898">
        <v>111</v>
      </c>
      <c r="Q898">
        <v>4.6214719999999998</v>
      </c>
      <c r="S898" s="20"/>
      <c r="T898"/>
      <c r="U898" s="3"/>
      <c r="V898" s="3"/>
      <c r="W898" s="4"/>
      <c r="X898" s="52"/>
    </row>
    <row r="899" spans="1:24">
      <c r="A899" s="3" t="s">
        <v>1980</v>
      </c>
      <c r="B899" s="3" t="s">
        <v>14</v>
      </c>
      <c r="C899" s="3" t="s">
        <v>15</v>
      </c>
      <c r="D899" s="3" t="s">
        <v>220</v>
      </c>
      <c r="E899" s="3" t="s">
        <v>53</v>
      </c>
      <c r="F899" s="3" t="s">
        <v>54</v>
      </c>
      <c r="G899" s="3" t="s">
        <v>129</v>
      </c>
      <c r="H899" s="3" t="s">
        <v>289</v>
      </c>
      <c r="I899" s="3" t="s">
        <v>131</v>
      </c>
      <c r="J899" s="3" t="s">
        <v>222</v>
      </c>
      <c r="K899" s="4" t="s">
        <v>1889</v>
      </c>
      <c r="L899" s="52" t="s">
        <v>13</v>
      </c>
      <c r="M899" s="52" t="s">
        <v>13</v>
      </c>
      <c r="N899" s="52" t="s">
        <v>13</v>
      </c>
      <c r="O899" s="51" t="s">
        <v>13</v>
      </c>
      <c r="P899">
        <v>118</v>
      </c>
      <c r="Q899">
        <v>11.468684</v>
      </c>
      <c r="S899" s="20"/>
      <c r="T899"/>
      <c r="U899" s="3"/>
      <c r="V899" s="3"/>
      <c r="W899" s="4"/>
      <c r="X899" s="52"/>
    </row>
    <row r="900" spans="1:24">
      <c r="A900" s="3" t="s">
        <v>1981</v>
      </c>
      <c r="B900" s="3" t="s">
        <v>14</v>
      </c>
      <c r="C900" s="3" t="s">
        <v>15</v>
      </c>
      <c r="D900" s="3" t="s">
        <v>220</v>
      </c>
      <c r="E900" s="3" t="s">
        <v>53</v>
      </c>
      <c r="F900" s="3" t="s">
        <v>54</v>
      </c>
      <c r="G900" s="3" t="s">
        <v>133</v>
      </c>
      <c r="H900" s="3" t="s">
        <v>291</v>
      </c>
      <c r="I900" s="3" t="s">
        <v>131</v>
      </c>
      <c r="J900" s="3" t="s">
        <v>225</v>
      </c>
      <c r="K900" s="4" t="s">
        <v>1889</v>
      </c>
      <c r="L900" s="52" t="s">
        <v>13</v>
      </c>
      <c r="M900" s="52" t="s">
        <v>13</v>
      </c>
      <c r="N900" s="52" t="s">
        <v>13</v>
      </c>
      <c r="O900" s="51" t="s">
        <v>13</v>
      </c>
      <c r="P900">
        <v>86</v>
      </c>
      <c r="Q900">
        <v>3.5820889999999999</v>
      </c>
      <c r="S900" s="20"/>
      <c r="T900"/>
      <c r="U900" s="3"/>
      <c r="V900" s="3"/>
      <c r="W900" s="4"/>
      <c r="X900" s="52"/>
    </row>
    <row r="901" spans="1:24">
      <c r="A901" s="3" t="s">
        <v>1984</v>
      </c>
      <c r="B901" s="3" t="s">
        <v>14</v>
      </c>
      <c r="C901" s="3" t="s">
        <v>15</v>
      </c>
      <c r="D901" s="3" t="s">
        <v>220</v>
      </c>
      <c r="E901" s="3" t="s">
        <v>53</v>
      </c>
      <c r="F901" s="3" t="s">
        <v>54</v>
      </c>
      <c r="G901" s="3" t="s">
        <v>142</v>
      </c>
      <c r="H901" s="3" t="s">
        <v>298</v>
      </c>
      <c r="I901" s="3" t="s">
        <v>21</v>
      </c>
      <c r="J901" s="3" t="s">
        <v>222</v>
      </c>
      <c r="K901" s="4" t="s">
        <v>1889</v>
      </c>
      <c r="L901" s="52" t="s">
        <v>13</v>
      </c>
      <c r="M901" s="52" t="s">
        <v>13</v>
      </c>
      <c r="N901" s="52" t="s">
        <v>13</v>
      </c>
      <c r="O901" s="51" t="s">
        <v>13</v>
      </c>
      <c r="P901">
        <v>121</v>
      </c>
      <c r="Q901">
        <v>11.918836000000001</v>
      </c>
      <c r="S901" s="20"/>
      <c r="T901"/>
      <c r="U901" s="3"/>
      <c r="V901" s="3"/>
      <c r="W901" s="4"/>
      <c r="X901" s="52"/>
    </row>
    <row r="902" spans="1:24">
      <c r="A902" s="3" t="s">
        <v>1985</v>
      </c>
      <c r="B902" s="3" t="s">
        <v>14</v>
      </c>
      <c r="C902" s="3" t="s">
        <v>15</v>
      </c>
      <c r="D902" s="3" t="s">
        <v>220</v>
      </c>
      <c r="E902" s="3" t="s">
        <v>53</v>
      </c>
      <c r="F902" s="3" t="s">
        <v>54</v>
      </c>
      <c r="G902" s="3" t="s">
        <v>145</v>
      </c>
      <c r="H902" s="3" t="s">
        <v>300</v>
      </c>
      <c r="I902" s="3" t="s">
        <v>21</v>
      </c>
      <c r="J902" s="3" t="s">
        <v>225</v>
      </c>
      <c r="K902" s="4" t="s">
        <v>1889</v>
      </c>
      <c r="L902" s="52" t="s">
        <v>13</v>
      </c>
      <c r="M902" s="52" t="s">
        <v>13</v>
      </c>
      <c r="N902" s="52" t="s">
        <v>13</v>
      </c>
      <c r="O902" s="51" t="s">
        <v>13</v>
      </c>
      <c r="P902">
        <v>105</v>
      </c>
      <c r="Q902">
        <v>2.7133880000000001</v>
      </c>
      <c r="S902" s="20"/>
      <c r="T902"/>
      <c r="U902" s="3"/>
      <c r="V902" s="3"/>
      <c r="W902" s="4"/>
      <c r="X902" s="52"/>
    </row>
    <row r="903" spans="1:24">
      <c r="A903" s="3" t="s">
        <v>1996</v>
      </c>
      <c r="B903" s="3" t="s">
        <v>14</v>
      </c>
      <c r="C903" s="3" t="s">
        <v>15</v>
      </c>
      <c r="D903" s="3" t="s">
        <v>220</v>
      </c>
      <c r="E903" s="3" t="s">
        <v>53</v>
      </c>
      <c r="F903" s="3" t="s">
        <v>54</v>
      </c>
      <c r="G903" s="3" t="s">
        <v>180</v>
      </c>
      <c r="H903" s="3" t="s">
        <v>322</v>
      </c>
      <c r="I903" s="3" t="s">
        <v>182</v>
      </c>
      <c r="J903" s="3" t="s">
        <v>222</v>
      </c>
      <c r="K903" s="4" t="s">
        <v>1889</v>
      </c>
      <c r="L903" s="52" t="s">
        <v>13</v>
      </c>
      <c r="M903" s="52" t="s">
        <v>13</v>
      </c>
      <c r="N903" s="52" t="s">
        <v>13</v>
      </c>
      <c r="O903" s="51" t="s">
        <v>13</v>
      </c>
      <c r="P903">
        <v>95</v>
      </c>
      <c r="Q903">
        <v>8.2405919999999995</v>
      </c>
      <c r="S903" s="20"/>
      <c r="T903"/>
      <c r="U903" s="3"/>
      <c r="V903" s="3"/>
      <c r="W903" s="4"/>
      <c r="X903" s="52"/>
    </row>
    <row r="904" spans="1:24">
      <c r="A904" s="3" t="s">
        <v>1997</v>
      </c>
      <c r="B904" s="3" t="s">
        <v>14</v>
      </c>
      <c r="C904" s="3" t="s">
        <v>15</v>
      </c>
      <c r="D904" s="3" t="s">
        <v>220</v>
      </c>
      <c r="E904" s="3" t="s">
        <v>53</v>
      </c>
      <c r="F904" s="3" t="s">
        <v>54</v>
      </c>
      <c r="G904" s="3" t="s">
        <v>184</v>
      </c>
      <c r="H904" s="3" t="s">
        <v>324</v>
      </c>
      <c r="I904" s="3" t="s">
        <v>182</v>
      </c>
      <c r="J904" s="3" t="s">
        <v>225</v>
      </c>
      <c r="K904" s="4" t="s">
        <v>1889</v>
      </c>
      <c r="L904" s="52" t="s">
        <v>13</v>
      </c>
      <c r="M904" s="52" t="s">
        <v>13</v>
      </c>
      <c r="N904" s="52" t="s">
        <v>13</v>
      </c>
      <c r="O904" s="51" t="s">
        <v>13</v>
      </c>
      <c r="P904">
        <v>159</v>
      </c>
      <c r="Q904">
        <v>7.9374099999999999</v>
      </c>
      <c r="S904" s="20"/>
      <c r="T904"/>
      <c r="U904" s="3"/>
      <c r="V904" s="3"/>
      <c r="W904" s="4"/>
      <c r="X904" s="52"/>
    </row>
    <row r="905" spans="1:24">
      <c r="A905" s="3" t="s">
        <v>2000</v>
      </c>
      <c r="B905" s="3" t="s">
        <v>14</v>
      </c>
      <c r="C905" s="3" t="s">
        <v>15</v>
      </c>
      <c r="D905" s="3" t="s">
        <v>220</v>
      </c>
      <c r="E905" s="3" t="s">
        <v>53</v>
      </c>
      <c r="F905" s="3" t="s">
        <v>54</v>
      </c>
      <c r="G905" s="3" t="s">
        <v>193</v>
      </c>
      <c r="H905" s="3" t="s">
        <v>330</v>
      </c>
      <c r="I905" s="3" t="s">
        <v>195</v>
      </c>
      <c r="J905" s="3" t="s">
        <v>222</v>
      </c>
      <c r="K905" s="4" t="s">
        <v>1889</v>
      </c>
      <c r="L905" s="52" t="s">
        <v>13</v>
      </c>
      <c r="M905" s="52" t="s">
        <v>13</v>
      </c>
      <c r="N905" s="52" t="s">
        <v>13</v>
      </c>
      <c r="O905" s="51" t="s">
        <v>13</v>
      </c>
      <c r="P905">
        <v>110</v>
      </c>
      <c r="Q905">
        <v>9.6114929999999994</v>
      </c>
      <c r="S905" s="20"/>
      <c r="T905"/>
      <c r="U905" s="3"/>
      <c r="V905" s="3"/>
      <c r="W905" s="4"/>
      <c r="X905" s="52"/>
    </row>
    <row r="906" spans="1:24">
      <c r="A906" s="3" t="s">
        <v>2001</v>
      </c>
      <c r="B906" s="3" t="s">
        <v>14</v>
      </c>
      <c r="C906" s="3" t="s">
        <v>15</v>
      </c>
      <c r="D906" s="3" t="s">
        <v>220</v>
      </c>
      <c r="E906" s="3" t="s">
        <v>53</v>
      </c>
      <c r="F906" s="3" t="s">
        <v>54</v>
      </c>
      <c r="G906" s="3" t="s">
        <v>197</v>
      </c>
      <c r="H906" s="3" t="s">
        <v>332</v>
      </c>
      <c r="I906" s="3" t="s">
        <v>195</v>
      </c>
      <c r="J906" s="3" t="s">
        <v>225</v>
      </c>
      <c r="K906" s="4" t="s">
        <v>1889</v>
      </c>
      <c r="L906" s="52" t="s">
        <v>13</v>
      </c>
      <c r="M906" s="52" t="s">
        <v>13</v>
      </c>
      <c r="N906" s="52" t="s">
        <v>13</v>
      </c>
      <c r="O906" s="51" t="s">
        <v>13</v>
      </c>
      <c r="P906">
        <v>109</v>
      </c>
      <c r="Q906">
        <v>7.0161709999999999</v>
      </c>
      <c r="S906" s="20"/>
      <c r="T906"/>
      <c r="U906" s="3"/>
      <c r="V906" s="3"/>
      <c r="W906" s="4"/>
      <c r="X906" s="52"/>
    </row>
    <row r="907" spans="1:24">
      <c r="A907" s="3" t="s">
        <v>2068</v>
      </c>
      <c r="B907" s="3" t="s">
        <v>14</v>
      </c>
      <c r="C907" s="3" t="s">
        <v>15</v>
      </c>
      <c r="D907" s="3" t="s">
        <v>471</v>
      </c>
      <c r="E907" s="3" t="s">
        <v>53</v>
      </c>
      <c r="F907" s="3" t="s">
        <v>54</v>
      </c>
      <c r="G907" s="3" t="s">
        <v>294</v>
      </c>
      <c r="H907" s="3" t="s">
        <v>574</v>
      </c>
      <c r="I907" s="3" t="s">
        <v>40</v>
      </c>
      <c r="J907" s="3" t="s">
        <v>36</v>
      </c>
      <c r="K907" s="3" t="s">
        <v>1889</v>
      </c>
      <c r="L907" s="52" t="s">
        <v>13</v>
      </c>
      <c r="M907" s="52" t="s">
        <v>13</v>
      </c>
      <c r="N907" s="52" t="s">
        <v>13</v>
      </c>
      <c r="O907" s="51" t="s">
        <v>13</v>
      </c>
      <c r="P907">
        <v>88</v>
      </c>
      <c r="Q907">
        <v>7.9044160000000003</v>
      </c>
      <c r="S907" s="20"/>
      <c r="T907"/>
      <c r="U907" s="3"/>
      <c r="V907" s="3"/>
      <c r="W907" s="3"/>
      <c r="X907" s="52"/>
    </row>
    <row r="908" spans="1:24">
      <c r="A908" s="3" t="s">
        <v>3382</v>
      </c>
      <c r="B908" s="3" t="s">
        <v>14</v>
      </c>
      <c r="C908" s="3" t="s">
        <v>3317</v>
      </c>
      <c r="D908" s="3" t="s">
        <v>3383</v>
      </c>
      <c r="E908" s="3" t="s">
        <v>53</v>
      </c>
      <c r="F908" s="4" t="s">
        <v>54</v>
      </c>
      <c r="G908" s="6" t="s">
        <v>3338</v>
      </c>
      <c r="H908" t="s">
        <v>4750</v>
      </c>
      <c r="I908" s="6" t="s">
        <v>96</v>
      </c>
      <c r="J908" s="3" t="s">
        <v>225</v>
      </c>
      <c r="K908" s="5" t="s">
        <v>1889</v>
      </c>
      <c r="L908" s="3" t="s">
        <v>4592</v>
      </c>
      <c r="M908" s="2" t="s">
        <v>4593</v>
      </c>
      <c r="N908" t="s">
        <v>4590</v>
      </c>
      <c r="O908" s="51" t="s">
        <v>3195</v>
      </c>
      <c r="P908">
        <v>134</v>
      </c>
      <c r="Q908">
        <v>9.646293</v>
      </c>
      <c r="S908" s="20"/>
      <c r="T908"/>
      <c r="U908" s="6"/>
      <c r="V908" s="3"/>
      <c r="W908" s="5"/>
      <c r="X908" s="3"/>
    </row>
    <row r="909" spans="1:24">
      <c r="A909" s="3" t="s">
        <v>3384</v>
      </c>
      <c r="B909" s="3" t="s">
        <v>14</v>
      </c>
      <c r="C909" s="3" t="s">
        <v>3317</v>
      </c>
      <c r="D909" s="3" t="s">
        <v>3383</v>
      </c>
      <c r="E909" s="3" t="s">
        <v>53</v>
      </c>
      <c r="F909" s="4" t="s">
        <v>54</v>
      </c>
      <c r="G909" s="3" t="s">
        <v>3340</v>
      </c>
      <c r="H909" t="s">
        <v>4751</v>
      </c>
      <c r="I909" s="3" t="s">
        <v>96</v>
      </c>
      <c r="J909" s="3" t="s">
        <v>225</v>
      </c>
      <c r="K909" s="5" t="s">
        <v>1889</v>
      </c>
      <c r="L909" s="3" t="s">
        <v>4592</v>
      </c>
      <c r="M909" s="2" t="s">
        <v>4593</v>
      </c>
      <c r="N909" t="s">
        <v>4590</v>
      </c>
      <c r="O909" s="51" t="s">
        <v>3195</v>
      </c>
      <c r="P909">
        <v>116</v>
      </c>
      <c r="Q909">
        <v>5.8445179999999999</v>
      </c>
      <c r="S909" s="20"/>
      <c r="T909"/>
      <c r="U909" s="3"/>
      <c r="V909" s="3"/>
      <c r="W909" s="5"/>
      <c r="X909" s="3"/>
    </row>
    <row r="910" spans="1:24">
      <c r="A910" s="3" t="s">
        <v>3385</v>
      </c>
      <c r="B910" s="3" t="s">
        <v>14</v>
      </c>
      <c r="C910" s="3" t="s">
        <v>3317</v>
      </c>
      <c r="D910" s="3" t="s">
        <v>3386</v>
      </c>
      <c r="E910" s="3" t="s">
        <v>53</v>
      </c>
      <c r="F910" s="4" t="s">
        <v>54</v>
      </c>
      <c r="G910" s="6" t="s">
        <v>3387</v>
      </c>
      <c r="H910" t="s">
        <v>4752</v>
      </c>
      <c r="I910" s="6" t="s">
        <v>21</v>
      </c>
      <c r="J910" s="3" t="s">
        <v>36</v>
      </c>
      <c r="K910" s="5" t="s">
        <v>1889</v>
      </c>
      <c r="L910" s="3" t="s">
        <v>4597</v>
      </c>
      <c r="M910" s="3" t="s">
        <v>4598</v>
      </c>
      <c r="N910" t="s">
        <v>4589</v>
      </c>
      <c r="O910" t="s">
        <v>3195</v>
      </c>
      <c r="P910">
        <v>167</v>
      </c>
      <c r="Q910">
        <v>11.725536</v>
      </c>
      <c r="S910" s="20"/>
      <c r="T910"/>
      <c r="U910" s="6"/>
      <c r="V910" s="3"/>
      <c r="W910" s="5"/>
      <c r="X910" s="3"/>
    </row>
    <row r="911" spans="1:24">
      <c r="A911" s="3" t="s">
        <v>3390</v>
      </c>
      <c r="B911" s="3" t="s">
        <v>14</v>
      </c>
      <c r="C911" s="3" t="s">
        <v>3317</v>
      </c>
      <c r="D911" s="3" t="s">
        <v>3386</v>
      </c>
      <c r="E911" s="3" t="s">
        <v>53</v>
      </c>
      <c r="F911" s="4" t="s">
        <v>54</v>
      </c>
      <c r="G911" s="3" t="s">
        <v>3391</v>
      </c>
      <c r="H911" t="s">
        <v>4753</v>
      </c>
      <c r="I911" s="3" t="s">
        <v>21</v>
      </c>
      <c r="J911" s="3" t="s">
        <v>36</v>
      </c>
      <c r="K911" s="5" t="s">
        <v>1889</v>
      </c>
      <c r="L911" s="3" t="s">
        <v>4597</v>
      </c>
      <c r="M911" s="3" t="s">
        <v>4598</v>
      </c>
      <c r="N911" t="s">
        <v>4589</v>
      </c>
      <c r="O911" t="s">
        <v>3195</v>
      </c>
      <c r="P911">
        <v>168</v>
      </c>
      <c r="Q911">
        <v>11.853069</v>
      </c>
      <c r="S911" s="20"/>
      <c r="T911"/>
      <c r="U911" s="3"/>
      <c r="V911" s="3"/>
      <c r="W911" s="5"/>
      <c r="X911" s="3"/>
    </row>
    <row r="912" spans="1:24">
      <c r="A912" s="3" t="s">
        <v>3392</v>
      </c>
      <c r="B912" s="3" t="s">
        <v>14</v>
      </c>
      <c r="C912" s="3" t="s">
        <v>3317</v>
      </c>
      <c r="D912" s="3" t="s">
        <v>3386</v>
      </c>
      <c r="E912" s="3" t="s">
        <v>53</v>
      </c>
      <c r="F912" s="4" t="s">
        <v>54</v>
      </c>
      <c r="G912" s="6" t="s">
        <v>3393</v>
      </c>
      <c r="H912" t="s">
        <v>4754</v>
      </c>
      <c r="I912" s="6" t="s">
        <v>21</v>
      </c>
      <c r="J912" s="3" t="s">
        <v>36</v>
      </c>
      <c r="K912" s="5" t="s">
        <v>1889</v>
      </c>
      <c r="L912" s="3" t="s">
        <v>4597</v>
      </c>
      <c r="M912" s="3" t="s">
        <v>4598</v>
      </c>
      <c r="N912" t="s">
        <v>4589</v>
      </c>
      <c r="O912" t="s">
        <v>3195</v>
      </c>
      <c r="P912">
        <v>172</v>
      </c>
      <c r="Q912">
        <v>14.362793</v>
      </c>
      <c r="S912" s="20"/>
      <c r="T912"/>
      <c r="U912" s="6"/>
      <c r="V912" s="3"/>
      <c r="W912" s="5"/>
      <c r="X912" s="3"/>
    </row>
    <row r="913" spans="1:24">
      <c r="A913" s="3" t="s">
        <v>3394</v>
      </c>
      <c r="B913" s="3" t="s">
        <v>14</v>
      </c>
      <c r="C913" s="3" t="s">
        <v>3317</v>
      </c>
      <c r="D913" s="3" t="s">
        <v>3386</v>
      </c>
      <c r="E913" s="3" t="s">
        <v>53</v>
      </c>
      <c r="F913" s="4" t="s">
        <v>54</v>
      </c>
      <c r="G913" s="3" t="s">
        <v>3357</v>
      </c>
      <c r="H913" t="s">
        <v>4755</v>
      </c>
      <c r="I913" s="3" t="s">
        <v>21</v>
      </c>
      <c r="J913" s="3" t="s">
        <v>36</v>
      </c>
      <c r="K913" s="5" t="s">
        <v>1889</v>
      </c>
      <c r="L913" s="3" t="s">
        <v>4597</v>
      </c>
      <c r="M913" s="3" t="s">
        <v>4598</v>
      </c>
      <c r="N913" t="s">
        <v>4589</v>
      </c>
      <c r="O913" t="s">
        <v>3195</v>
      </c>
      <c r="P913">
        <v>189</v>
      </c>
      <c r="Q913">
        <v>11.770003000000001</v>
      </c>
      <c r="S913" s="20"/>
      <c r="T913"/>
      <c r="U913" s="3"/>
      <c r="V913" s="3"/>
      <c r="W913" s="5"/>
      <c r="X913" s="3"/>
    </row>
    <row r="914" spans="1:24">
      <c r="A914" s="3" t="s">
        <v>3395</v>
      </c>
      <c r="B914" s="3" t="s">
        <v>14</v>
      </c>
      <c r="C914" s="3" t="s">
        <v>3317</v>
      </c>
      <c r="D914" s="3" t="s">
        <v>3386</v>
      </c>
      <c r="E914" s="3" t="s">
        <v>53</v>
      </c>
      <c r="F914" s="4" t="s">
        <v>54</v>
      </c>
      <c r="G914" s="6" t="s">
        <v>3359</v>
      </c>
      <c r="H914" t="s">
        <v>4756</v>
      </c>
      <c r="I914" s="6" t="s">
        <v>21</v>
      </c>
      <c r="J914" s="3" t="s">
        <v>36</v>
      </c>
      <c r="K914" s="5" t="s">
        <v>1889</v>
      </c>
      <c r="L914" s="3" t="s">
        <v>4597</v>
      </c>
      <c r="M914" s="3" t="s">
        <v>4598</v>
      </c>
      <c r="N914" t="s">
        <v>4590</v>
      </c>
      <c r="O914" t="s">
        <v>3195</v>
      </c>
      <c r="P914">
        <v>185</v>
      </c>
      <c r="Q914">
        <v>12.678264</v>
      </c>
      <c r="S914" s="20"/>
      <c r="T914"/>
      <c r="U914" s="6"/>
      <c r="V914" s="3"/>
      <c r="W914" s="5"/>
      <c r="X914" s="3"/>
    </row>
    <row r="915" spans="1:24">
      <c r="A915" s="3" t="s">
        <v>3396</v>
      </c>
      <c r="B915" s="3" t="s">
        <v>14</v>
      </c>
      <c r="C915" s="3" t="s">
        <v>3317</v>
      </c>
      <c r="D915" s="3" t="s">
        <v>3386</v>
      </c>
      <c r="E915" s="3" t="s">
        <v>53</v>
      </c>
      <c r="F915" s="4" t="s">
        <v>54</v>
      </c>
      <c r="G915" s="3" t="s">
        <v>3342</v>
      </c>
      <c r="H915" t="s">
        <v>4757</v>
      </c>
      <c r="I915" s="3" t="s">
        <v>21</v>
      </c>
      <c r="J915" s="3" t="s">
        <v>36</v>
      </c>
      <c r="K915" s="5" t="s">
        <v>1889</v>
      </c>
      <c r="L915" s="3" t="s">
        <v>4597</v>
      </c>
      <c r="M915" s="3" t="s">
        <v>4598</v>
      </c>
      <c r="N915" t="s">
        <v>4590</v>
      </c>
      <c r="O915" t="s">
        <v>3195</v>
      </c>
      <c r="P915">
        <v>170</v>
      </c>
      <c r="Q915">
        <v>10.143776000000001</v>
      </c>
      <c r="S915" s="20"/>
      <c r="T915"/>
      <c r="U915" s="3"/>
      <c r="V915" s="3"/>
      <c r="W915" s="5"/>
      <c r="X915" s="3"/>
    </row>
    <row r="916" spans="1:24">
      <c r="A916" s="3" t="s">
        <v>3397</v>
      </c>
      <c r="B916" s="3" t="s">
        <v>14</v>
      </c>
      <c r="C916" s="3" t="s">
        <v>3317</v>
      </c>
      <c r="D916" s="3" t="s">
        <v>3386</v>
      </c>
      <c r="E916" s="3" t="s">
        <v>53</v>
      </c>
      <c r="F916" s="4" t="s">
        <v>54</v>
      </c>
      <c r="G916" s="3" t="s">
        <v>3398</v>
      </c>
      <c r="H916" t="s">
        <v>4758</v>
      </c>
      <c r="I916" s="3" t="s">
        <v>40</v>
      </c>
      <c r="J916" s="3" t="s">
        <v>36</v>
      </c>
      <c r="K916" s="5" t="s">
        <v>1889</v>
      </c>
      <c r="L916" s="3" t="s">
        <v>4597</v>
      </c>
      <c r="M916" s="3" t="s">
        <v>4598</v>
      </c>
      <c r="N916" t="s">
        <v>4589</v>
      </c>
      <c r="O916" t="s">
        <v>3195</v>
      </c>
      <c r="P916">
        <v>179</v>
      </c>
      <c r="Q916">
        <v>7.6084690000000004</v>
      </c>
      <c r="S916" s="20"/>
      <c r="T916"/>
      <c r="U916" s="3"/>
      <c r="V916" s="3"/>
      <c r="W916" s="5"/>
      <c r="X916" s="3"/>
    </row>
    <row r="917" spans="1:24">
      <c r="A917" s="3" t="s">
        <v>3399</v>
      </c>
      <c r="B917" s="3" t="s">
        <v>14</v>
      </c>
      <c r="C917" s="3" t="s">
        <v>3317</v>
      </c>
      <c r="D917" s="3" t="s">
        <v>3386</v>
      </c>
      <c r="E917" s="3" t="s">
        <v>53</v>
      </c>
      <c r="F917" s="4" t="s">
        <v>54</v>
      </c>
      <c r="G917" s="6" t="s">
        <v>3319</v>
      </c>
      <c r="H917" t="s">
        <v>4759</v>
      </c>
      <c r="I917" s="6" t="s">
        <v>40</v>
      </c>
      <c r="J917" s="3" t="s">
        <v>36</v>
      </c>
      <c r="K917" s="5" t="s">
        <v>1889</v>
      </c>
      <c r="L917" s="3" t="s">
        <v>4597</v>
      </c>
      <c r="M917" s="3" t="s">
        <v>4598</v>
      </c>
      <c r="N917" t="s">
        <v>4589</v>
      </c>
      <c r="O917" t="s">
        <v>3195</v>
      </c>
      <c r="P917">
        <v>132</v>
      </c>
      <c r="Q917">
        <v>6.309132</v>
      </c>
      <c r="S917" s="20"/>
      <c r="T917"/>
      <c r="U917" s="6"/>
      <c r="V917" s="3"/>
      <c r="W917" s="5"/>
      <c r="X917" s="3"/>
    </row>
    <row r="918" spans="1:24">
      <c r="A918" s="3" t="s">
        <v>3400</v>
      </c>
      <c r="B918" s="3" t="s">
        <v>14</v>
      </c>
      <c r="C918" s="3" t="s">
        <v>3317</v>
      </c>
      <c r="D918" s="3" t="s">
        <v>3386</v>
      </c>
      <c r="E918" s="3" t="s">
        <v>53</v>
      </c>
      <c r="F918" s="4" t="s">
        <v>54</v>
      </c>
      <c r="G918" s="3" t="s">
        <v>3321</v>
      </c>
      <c r="H918" t="s">
        <v>4760</v>
      </c>
      <c r="I918" s="3" t="s">
        <v>40</v>
      </c>
      <c r="J918" s="3" t="s">
        <v>36</v>
      </c>
      <c r="K918" s="5" t="s">
        <v>1889</v>
      </c>
      <c r="L918" s="3" t="s">
        <v>4597</v>
      </c>
      <c r="M918" s="3" t="s">
        <v>4598</v>
      </c>
      <c r="N918" t="s">
        <v>4590</v>
      </c>
      <c r="O918" t="s">
        <v>3195</v>
      </c>
      <c r="P918">
        <v>163</v>
      </c>
      <c r="Q918">
        <v>7.0083299999999999</v>
      </c>
      <c r="S918" s="20"/>
      <c r="T918"/>
      <c r="U918" s="3"/>
      <c r="V918" s="3"/>
      <c r="W918" s="5"/>
      <c r="X918" s="3"/>
    </row>
    <row r="919" spans="1:24">
      <c r="A919" s="3" t="s">
        <v>3401</v>
      </c>
      <c r="B919" s="3" t="s">
        <v>14</v>
      </c>
      <c r="C919" s="3" t="s">
        <v>3317</v>
      </c>
      <c r="D919" s="3" t="s">
        <v>3386</v>
      </c>
      <c r="E919" s="3" t="s">
        <v>53</v>
      </c>
      <c r="F919" s="4" t="s">
        <v>54</v>
      </c>
      <c r="G919" s="6" t="s">
        <v>3323</v>
      </c>
      <c r="H919" t="s">
        <v>4761</v>
      </c>
      <c r="I919" s="6" t="s">
        <v>40</v>
      </c>
      <c r="J919" s="3" t="s">
        <v>36</v>
      </c>
      <c r="K919" s="5" t="s">
        <v>1889</v>
      </c>
      <c r="L919" s="3" t="s">
        <v>4597</v>
      </c>
      <c r="M919" s="3" t="s">
        <v>4598</v>
      </c>
      <c r="N919" t="s">
        <v>4590</v>
      </c>
      <c r="O919" t="s">
        <v>3195</v>
      </c>
      <c r="P919">
        <v>182</v>
      </c>
      <c r="Q919">
        <v>10.59637</v>
      </c>
      <c r="S919" s="20"/>
      <c r="T919"/>
      <c r="U919" s="6"/>
      <c r="V919" s="3"/>
      <c r="W919" s="5"/>
      <c r="X919" s="3"/>
    </row>
    <row r="920" spans="1:24">
      <c r="A920" s="3" t="s">
        <v>3402</v>
      </c>
      <c r="B920" s="3" t="s">
        <v>14</v>
      </c>
      <c r="C920" s="3" t="s">
        <v>3317</v>
      </c>
      <c r="D920" s="3" t="s">
        <v>3386</v>
      </c>
      <c r="E920" s="3" t="s">
        <v>53</v>
      </c>
      <c r="F920" s="4" t="s">
        <v>54</v>
      </c>
      <c r="G920" s="3" t="s">
        <v>3325</v>
      </c>
      <c r="H920" t="s">
        <v>4762</v>
      </c>
      <c r="I920" s="3" t="s">
        <v>40</v>
      </c>
      <c r="J920" s="3" t="s">
        <v>36</v>
      </c>
      <c r="K920" s="5" t="s">
        <v>1889</v>
      </c>
      <c r="L920" s="3" t="s">
        <v>4597</v>
      </c>
      <c r="M920" s="3" t="s">
        <v>4598</v>
      </c>
      <c r="N920" t="s">
        <v>4590</v>
      </c>
      <c r="O920" t="s">
        <v>3195</v>
      </c>
      <c r="P920">
        <v>176</v>
      </c>
      <c r="Q920">
        <v>7.1334179999999998</v>
      </c>
      <c r="S920" s="20"/>
      <c r="T920"/>
      <c r="U920" s="3"/>
      <c r="V920" s="3"/>
      <c r="W920" s="5"/>
      <c r="X920" s="3"/>
    </row>
    <row r="921" spans="1:24">
      <c r="A921" s="3" t="s">
        <v>3403</v>
      </c>
      <c r="B921" s="3" t="s">
        <v>14</v>
      </c>
      <c r="C921" s="3" t="s">
        <v>3317</v>
      </c>
      <c r="D921" s="3" t="s">
        <v>3386</v>
      </c>
      <c r="E921" s="3" t="s">
        <v>53</v>
      </c>
      <c r="F921" s="4" t="s">
        <v>54</v>
      </c>
      <c r="G921" s="6" t="s">
        <v>3404</v>
      </c>
      <c r="H921" t="s">
        <v>4763</v>
      </c>
      <c r="I921" s="6" t="s">
        <v>131</v>
      </c>
      <c r="J921" s="3" t="s">
        <v>36</v>
      </c>
      <c r="K921" s="5" t="s">
        <v>1889</v>
      </c>
      <c r="L921" s="3" t="s">
        <v>4597</v>
      </c>
      <c r="M921" s="3" t="s">
        <v>4598</v>
      </c>
      <c r="N921" t="s">
        <v>4589</v>
      </c>
      <c r="O921" t="s">
        <v>3195</v>
      </c>
      <c r="P921">
        <v>46</v>
      </c>
      <c r="Q921">
        <v>4.5048500000000002</v>
      </c>
      <c r="S921" s="20"/>
      <c r="T921"/>
      <c r="U921" s="6"/>
      <c r="V921" s="3"/>
      <c r="W921" s="5"/>
      <c r="X921" s="3"/>
    </row>
    <row r="922" spans="1:24">
      <c r="A922" s="3" t="s">
        <v>3405</v>
      </c>
      <c r="B922" s="3" t="s">
        <v>14</v>
      </c>
      <c r="C922" s="3" t="s">
        <v>3317</v>
      </c>
      <c r="D922" s="3" t="s">
        <v>3386</v>
      </c>
      <c r="E922" s="3" t="s">
        <v>53</v>
      </c>
      <c r="F922" s="4" t="s">
        <v>54</v>
      </c>
      <c r="G922" s="3" t="s">
        <v>3406</v>
      </c>
      <c r="H922" t="s">
        <v>4764</v>
      </c>
      <c r="I922" s="3" t="s">
        <v>131</v>
      </c>
      <c r="J922" s="3" t="s">
        <v>36</v>
      </c>
      <c r="K922" s="5" t="s">
        <v>1889</v>
      </c>
      <c r="L922" s="3" t="s">
        <v>4597</v>
      </c>
      <c r="M922" s="3" t="s">
        <v>4598</v>
      </c>
      <c r="N922" t="s">
        <v>4589</v>
      </c>
      <c r="O922" t="s">
        <v>3195</v>
      </c>
      <c r="P922">
        <v>73</v>
      </c>
      <c r="Q922">
        <v>5.3656480000000002</v>
      </c>
      <c r="S922" s="20"/>
      <c r="T922"/>
      <c r="U922" s="3"/>
      <c r="V922" s="3"/>
      <c r="W922" s="5"/>
      <c r="X922" s="3"/>
    </row>
    <row r="923" spans="1:24">
      <c r="A923" s="3" t="s">
        <v>3407</v>
      </c>
      <c r="B923" s="3" t="s">
        <v>14</v>
      </c>
      <c r="C923" s="3" t="s">
        <v>3317</v>
      </c>
      <c r="D923" s="3" t="s">
        <v>3386</v>
      </c>
      <c r="E923" s="3" t="s">
        <v>53</v>
      </c>
      <c r="F923" s="4" t="s">
        <v>54</v>
      </c>
      <c r="G923" s="6" t="s">
        <v>3408</v>
      </c>
      <c r="H923" t="s">
        <v>4765</v>
      </c>
      <c r="I923" s="6" t="s">
        <v>131</v>
      </c>
      <c r="J923" s="3" t="s">
        <v>36</v>
      </c>
      <c r="K923" s="5" t="s">
        <v>1889</v>
      </c>
      <c r="L923" s="3" t="s">
        <v>4597</v>
      </c>
      <c r="M923" s="3" t="s">
        <v>4598</v>
      </c>
      <c r="N923" t="s">
        <v>4589</v>
      </c>
      <c r="O923" t="s">
        <v>3195</v>
      </c>
      <c r="P923">
        <v>62</v>
      </c>
      <c r="Q923">
        <v>3.6890399999999999</v>
      </c>
      <c r="S923" s="20"/>
      <c r="T923"/>
      <c r="U923" s="6"/>
      <c r="V923" s="3"/>
      <c r="W923" s="5"/>
      <c r="X923" s="3"/>
    </row>
    <row r="924" spans="1:24">
      <c r="A924" s="3" t="s">
        <v>3409</v>
      </c>
      <c r="B924" s="3" t="s">
        <v>14</v>
      </c>
      <c r="C924" s="3" t="s">
        <v>3317</v>
      </c>
      <c r="D924" s="3" t="s">
        <v>3386</v>
      </c>
      <c r="E924" s="3" t="s">
        <v>53</v>
      </c>
      <c r="F924" s="4" t="s">
        <v>54</v>
      </c>
      <c r="G924" s="3" t="s">
        <v>3344</v>
      </c>
      <c r="H924" t="s">
        <v>4766</v>
      </c>
      <c r="I924" s="3" t="s">
        <v>131</v>
      </c>
      <c r="J924" s="3" t="s">
        <v>36</v>
      </c>
      <c r="K924" s="5" t="s">
        <v>1889</v>
      </c>
      <c r="L924" s="3" t="s">
        <v>4597</v>
      </c>
      <c r="M924" s="3" t="s">
        <v>4598</v>
      </c>
      <c r="N924" t="s">
        <v>4589</v>
      </c>
      <c r="O924" t="s">
        <v>3195</v>
      </c>
      <c r="P924">
        <v>39</v>
      </c>
      <c r="Q924">
        <v>5.0643310000000001</v>
      </c>
      <c r="S924" s="20"/>
      <c r="T924"/>
      <c r="U924" s="3"/>
      <c r="V924" s="3"/>
      <c r="W924" s="5"/>
      <c r="X924" s="3"/>
    </row>
    <row r="925" spans="1:24">
      <c r="A925" s="3" t="s">
        <v>3410</v>
      </c>
      <c r="B925" s="3" t="s">
        <v>14</v>
      </c>
      <c r="C925" s="3" t="s">
        <v>3317</v>
      </c>
      <c r="D925" s="3" t="s">
        <v>3356</v>
      </c>
      <c r="E925" s="3" t="s">
        <v>53</v>
      </c>
      <c r="F925" s="4" t="s">
        <v>54</v>
      </c>
      <c r="G925" s="6" t="s">
        <v>3346</v>
      </c>
      <c r="H925" t="s">
        <v>4738</v>
      </c>
      <c r="I925" s="6" t="s">
        <v>131</v>
      </c>
      <c r="J925" s="3" t="s">
        <v>36</v>
      </c>
      <c r="K925" s="5" t="s">
        <v>1889</v>
      </c>
      <c r="L925" s="3" t="s">
        <v>4597</v>
      </c>
      <c r="M925" s="3" t="s">
        <v>4598</v>
      </c>
      <c r="N925" t="s">
        <v>4590</v>
      </c>
      <c r="O925" t="s">
        <v>3195</v>
      </c>
      <c r="P925">
        <v>36</v>
      </c>
      <c r="Q925">
        <v>3.8094000000000001</v>
      </c>
      <c r="S925" s="20"/>
      <c r="T925"/>
      <c r="U925" s="6"/>
      <c r="V925" s="3"/>
      <c r="W925" s="5"/>
      <c r="X925" s="3"/>
    </row>
    <row r="926" spans="1:24">
      <c r="A926" s="3" t="s">
        <v>3411</v>
      </c>
      <c r="B926" s="3" t="s">
        <v>14</v>
      </c>
      <c r="C926" s="3" t="s">
        <v>3317</v>
      </c>
      <c r="D926" s="3" t="s">
        <v>3356</v>
      </c>
      <c r="E926" s="3" t="s">
        <v>53</v>
      </c>
      <c r="F926" s="4" t="s">
        <v>54</v>
      </c>
      <c r="G926" s="3" t="s">
        <v>3348</v>
      </c>
      <c r="H926" t="s">
        <v>4739</v>
      </c>
      <c r="I926" s="3" t="s">
        <v>131</v>
      </c>
      <c r="J926" s="3" t="s">
        <v>36</v>
      </c>
      <c r="K926" s="5" t="s">
        <v>1889</v>
      </c>
      <c r="L926" s="3" t="s">
        <v>4597</v>
      </c>
      <c r="M926" s="3" t="s">
        <v>4598</v>
      </c>
      <c r="N926" t="s">
        <v>4590</v>
      </c>
      <c r="O926" t="s">
        <v>3195</v>
      </c>
      <c r="P926">
        <v>40</v>
      </c>
      <c r="Q926">
        <v>4.009741</v>
      </c>
      <c r="S926" s="20"/>
      <c r="T926"/>
      <c r="U926" s="3"/>
      <c r="V926" s="3"/>
      <c r="W926" s="5"/>
      <c r="X926" s="3"/>
    </row>
    <row r="927" spans="1:24">
      <c r="A927" s="3" t="s">
        <v>3412</v>
      </c>
      <c r="B927" s="3" t="s">
        <v>14</v>
      </c>
      <c r="C927" s="3" t="s">
        <v>3317</v>
      </c>
      <c r="D927" s="3" t="s">
        <v>3386</v>
      </c>
      <c r="E927" s="3" t="s">
        <v>53</v>
      </c>
      <c r="F927" s="4" t="s">
        <v>54</v>
      </c>
      <c r="G927" s="6" t="s">
        <v>3413</v>
      </c>
      <c r="H927" t="s">
        <v>4767</v>
      </c>
      <c r="I927" s="6" t="s">
        <v>96</v>
      </c>
      <c r="J927" s="3" t="s">
        <v>36</v>
      </c>
      <c r="K927" s="5" t="s">
        <v>1889</v>
      </c>
      <c r="L927" s="3" t="s">
        <v>4597</v>
      </c>
      <c r="M927" s="3" t="s">
        <v>4598</v>
      </c>
      <c r="N927" t="s">
        <v>4589</v>
      </c>
      <c r="O927" t="s">
        <v>3195</v>
      </c>
      <c r="P927">
        <v>128</v>
      </c>
      <c r="Q927">
        <v>11.060592</v>
      </c>
      <c r="S927" s="20"/>
      <c r="T927"/>
      <c r="U927" s="6"/>
      <c r="V927" s="3"/>
      <c r="W927" s="5"/>
      <c r="X927" s="3"/>
    </row>
    <row r="928" spans="1:24">
      <c r="A928" s="3" t="s">
        <v>3414</v>
      </c>
      <c r="B928" s="3" t="s">
        <v>14</v>
      </c>
      <c r="C928" s="3" t="s">
        <v>3317</v>
      </c>
      <c r="D928" s="3" t="s">
        <v>3386</v>
      </c>
      <c r="E928" s="3" t="s">
        <v>53</v>
      </c>
      <c r="F928" s="4" t="s">
        <v>54</v>
      </c>
      <c r="G928" s="3" t="s">
        <v>3415</v>
      </c>
      <c r="H928" t="s">
        <v>4768</v>
      </c>
      <c r="I928" s="3" t="s">
        <v>96</v>
      </c>
      <c r="J928" s="3" t="s">
        <v>36</v>
      </c>
      <c r="K928" s="5" t="s">
        <v>1889</v>
      </c>
      <c r="L928" s="3" t="s">
        <v>4597</v>
      </c>
      <c r="M928" s="3" t="s">
        <v>4598</v>
      </c>
      <c r="N928" t="s">
        <v>4589</v>
      </c>
      <c r="O928" t="s">
        <v>3195</v>
      </c>
      <c r="P928">
        <v>142</v>
      </c>
      <c r="Q928">
        <v>9.4764680000000006</v>
      </c>
      <c r="S928" s="20"/>
      <c r="T928"/>
      <c r="U928" s="3"/>
      <c r="V928" s="3"/>
      <c r="W928" s="5"/>
      <c r="X928" s="3"/>
    </row>
    <row r="929" spans="1:24">
      <c r="A929" s="3" t="s">
        <v>3416</v>
      </c>
      <c r="B929" s="3" t="s">
        <v>14</v>
      </c>
      <c r="C929" s="3" t="s">
        <v>3317</v>
      </c>
      <c r="D929" s="3" t="s">
        <v>3386</v>
      </c>
      <c r="E929" s="3" t="s">
        <v>53</v>
      </c>
      <c r="F929" s="4" t="s">
        <v>54</v>
      </c>
      <c r="G929" s="6" t="s">
        <v>3367</v>
      </c>
      <c r="H929" t="s">
        <v>4769</v>
      </c>
      <c r="I929" s="6" t="s">
        <v>96</v>
      </c>
      <c r="J929" s="3" t="s">
        <v>36</v>
      </c>
      <c r="K929" s="5" t="s">
        <v>1889</v>
      </c>
      <c r="L929" s="3" t="s">
        <v>4597</v>
      </c>
      <c r="M929" s="3" t="s">
        <v>4598</v>
      </c>
      <c r="N929" t="s">
        <v>4589</v>
      </c>
      <c r="O929" t="s">
        <v>3195</v>
      </c>
      <c r="P929">
        <v>134</v>
      </c>
      <c r="Q929">
        <v>9.1431419999999992</v>
      </c>
      <c r="S929" s="20"/>
      <c r="T929"/>
      <c r="U929" s="6"/>
      <c r="V929" s="3"/>
      <c r="W929" s="5"/>
      <c r="X929" s="3"/>
    </row>
    <row r="930" spans="1:24">
      <c r="A930" s="3" t="s">
        <v>3417</v>
      </c>
      <c r="B930" s="3" t="s">
        <v>14</v>
      </c>
      <c r="C930" s="3" t="s">
        <v>3317</v>
      </c>
      <c r="D930" s="3" t="s">
        <v>3386</v>
      </c>
      <c r="E930" s="3" t="s">
        <v>53</v>
      </c>
      <c r="F930" s="4" t="s">
        <v>54</v>
      </c>
      <c r="G930" s="3" t="s">
        <v>3369</v>
      </c>
      <c r="H930" t="s">
        <v>4770</v>
      </c>
      <c r="I930" s="3" t="s">
        <v>96</v>
      </c>
      <c r="J930" s="3" t="s">
        <v>36</v>
      </c>
      <c r="K930" s="5" t="s">
        <v>1889</v>
      </c>
      <c r="L930" s="3" t="s">
        <v>4597</v>
      </c>
      <c r="M930" s="3" t="s">
        <v>4598</v>
      </c>
      <c r="N930" t="s">
        <v>4590</v>
      </c>
      <c r="O930" t="s">
        <v>3195</v>
      </c>
      <c r="P930">
        <v>110</v>
      </c>
      <c r="Q930">
        <v>4.847029</v>
      </c>
      <c r="S930" s="20"/>
      <c r="T930"/>
      <c r="U930" s="3"/>
      <c r="V930" s="3"/>
      <c r="W930" s="5"/>
      <c r="X930" s="3"/>
    </row>
    <row r="931" spans="1:24">
      <c r="A931" s="3" t="s">
        <v>3418</v>
      </c>
      <c r="B931" s="3" t="s">
        <v>14</v>
      </c>
      <c r="C931" s="3" t="s">
        <v>3317</v>
      </c>
      <c r="D931" s="3" t="s">
        <v>3386</v>
      </c>
      <c r="E931" s="3" t="s">
        <v>53</v>
      </c>
      <c r="F931" s="4" t="s">
        <v>54</v>
      </c>
      <c r="G931" s="6" t="s">
        <v>3338</v>
      </c>
      <c r="H931" t="s">
        <v>4771</v>
      </c>
      <c r="I931" s="6" t="s">
        <v>96</v>
      </c>
      <c r="J931" s="3" t="s">
        <v>36</v>
      </c>
      <c r="K931" s="5" t="s">
        <v>1889</v>
      </c>
      <c r="L931" s="3" t="s">
        <v>4597</v>
      </c>
      <c r="M931" s="3" t="s">
        <v>4598</v>
      </c>
      <c r="N931" t="s">
        <v>4590</v>
      </c>
      <c r="O931" t="s">
        <v>3195</v>
      </c>
      <c r="P931">
        <v>120</v>
      </c>
      <c r="Q931">
        <v>11.137897000000001</v>
      </c>
      <c r="S931" s="20"/>
      <c r="T931"/>
      <c r="U931" s="6"/>
      <c r="V931" s="3"/>
      <c r="W931" s="5"/>
      <c r="X931" s="3"/>
    </row>
    <row r="932" spans="1:24">
      <c r="A932" s="3" t="s">
        <v>3419</v>
      </c>
      <c r="B932" s="3" t="s">
        <v>14</v>
      </c>
      <c r="C932" s="3" t="s">
        <v>3317</v>
      </c>
      <c r="D932" s="3" t="s">
        <v>3386</v>
      </c>
      <c r="E932" s="3" t="s">
        <v>53</v>
      </c>
      <c r="F932" s="4" t="s">
        <v>54</v>
      </c>
      <c r="G932" s="3" t="s">
        <v>3340</v>
      </c>
      <c r="H932" t="s">
        <v>4772</v>
      </c>
      <c r="I932" s="3" t="s">
        <v>96</v>
      </c>
      <c r="J932" s="3" t="s">
        <v>36</v>
      </c>
      <c r="K932" s="5" t="s">
        <v>1889</v>
      </c>
      <c r="L932" s="3" t="s">
        <v>4597</v>
      </c>
      <c r="M932" s="3" t="s">
        <v>4598</v>
      </c>
      <c r="N932" t="s">
        <v>4590</v>
      </c>
      <c r="O932" t="s">
        <v>3195</v>
      </c>
      <c r="P932">
        <v>161</v>
      </c>
      <c r="Q932">
        <v>10.226073</v>
      </c>
      <c r="S932" s="20"/>
      <c r="T932"/>
      <c r="U932" s="3"/>
      <c r="V932" s="3"/>
      <c r="W932" s="5"/>
      <c r="X932" s="3"/>
    </row>
    <row r="933" spans="1:24">
      <c r="A933" s="3" t="s">
        <v>3431</v>
      </c>
      <c r="B933" s="3" t="s">
        <v>14</v>
      </c>
      <c r="C933" s="3" t="s">
        <v>3317</v>
      </c>
      <c r="D933" s="3" t="s">
        <v>3383</v>
      </c>
      <c r="E933" s="3" t="s">
        <v>53</v>
      </c>
      <c r="F933" s="4" t="s">
        <v>54</v>
      </c>
      <c r="G933" s="3" t="s">
        <v>4665</v>
      </c>
      <c r="H933" t="s">
        <v>4775</v>
      </c>
      <c r="I933" s="3" t="s">
        <v>40</v>
      </c>
      <c r="J933" s="3" t="s">
        <v>225</v>
      </c>
      <c r="K933" s="5" t="s">
        <v>1889</v>
      </c>
      <c r="L933" s="3" t="s">
        <v>4592</v>
      </c>
      <c r="M933" s="2" t="s">
        <v>4593</v>
      </c>
      <c r="N933" t="s">
        <v>4589</v>
      </c>
      <c r="O933" s="51" t="s">
        <v>3195</v>
      </c>
      <c r="P933">
        <v>131</v>
      </c>
      <c r="Q933">
        <v>3.769587</v>
      </c>
      <c r="S933" s="20"/>
      <c r="T933"/>
      <c r="U933" s="3"/>
      <c r="V933" s="3"/>
      <c r="W933" s="5"/>
      <c r="X933" s="3"/>
    </row>
    <row r="934" spans="1:24">
      <c r="A934" s="3" t="s">
        <v>2191</v>
      </c>
      <c r="B934" s="3" t="s">
        <v>14</v>
      </c>
      <c r="C934" s="3" t="s">
        <v>15</v>
      </c>
      <c r="D934" s="3" t="s">
        <v>603</v>
      </c>
      <c r="E934" s="3" t="s">
        <v>53</v>
      </c>
      <c r="F934" s="3" t="s">
        <v>54</v>
      </c>
      <c r="G934" s="3" t="s">
        <v>294</v>
      </c>
      <c r="H934" s="3" t="s">
        <v>722</v>
      </c>
      <c r="I934" s="3" t="s">
        <v>131</v>
      </c>
      <c r="J934" s="3" t="s">
        <v>36</v>
      </c>
      <c r="K934" s="3" t="s">
        <v>1889</v>
      </c>
      <c r="L934" s="52" t="s">
        <v>13</v>
      </c>
      <c r="M934" s="52" t="s">
        <v>13</v>
      </c>
      <c r="N934" s="52" t="s">
        <v>13</v>
      </c>
      <c r="O934" s="51" t="s">
        <v>13</v>
      </c>
      <c r="P934">
        <v>98</v>
      </c>
      <c r="Q934">
        <v>6.7808060000000001</v>
      </c>
      <c r="S934" s="20"/>
      <c r="T934"/>
      <c r="U934" s="3"/>
      <c r="V934" s="3"/>
      <c r="W934" s="3"/>
      <c r="X934" s="52"/>
    </row>
    <row r="935" spans="1:24">
      <c r="A935" s="3" t="s">
        <v>2313</v>
      </c>
      <c r="B935" s="3" t="s">
        <v>14</v>
      </c>
      <c r="C935" s="3" t="s">
        <v>15</v>
      </c>
      <c r="D935" s="3" t="s">
        <v>968</v>
      </c>
      <c r="E935" s="3" t="s">
        <v>53</v>
      </c>
      <c r="F935" s="3" t="s">
        <v>54</v>
      </c>
      <c r="G935" s="3" t="s">
        <v>55</v>
      </c>
      <c r="H935" s="3" t="s">
        <v>969</v>
      </c>
      <c r="I935" s="4" t="s">
        <v>40</v>
      </c>
      <c r="J935" s="3" t="s">
        <v>36</v>
      </c>
      <c r="K935" s="3" t="s">
        <v>1889</v>
      </c>
      <c r="L935" s="52" t="s">
        <v>13</v>
      </c>
      <c r="M935" s="52" t="s">
        <v>13</v>
      </c>
      <c r="N935" s="52" t="s">
        <v>13</v>
      </c>
      <c r="O935" s="51" t="s">
        <v>13</v>
      </c>
      <c r="P935">
        <v>92</v>
      </c>
      <c r="Q935">
        <v>9.8333630000000003</v>
      </c>
      <c r="S935" s="20"/>
      <c r="T935"/>
      <c r="U935" s="4"/>
      <c r="V935" s="3"/>
      <c r="W935" s="3"/>
      <c r="X935" s="52"/>
    </row>
    <row r="936" spans="1:24">
      <c r="A936" s="3" t="s">
        <v>2314</v>
      </c>
      <c r="B936" s="3" t="s">
        <v>14</v>
      </c>
      <c r="C936" s="3" t="s">
        <v>15</v>
      </c>
      <c r="D936" s="3" t="s">
        <v>968</v>
      </c>
      <c r="E936" s="3" t="s">
        <v>53</v>
      </c>
      <c r="F936" s="3" t="s">
        <v>54</v>
      </c>
      <c r="G936" s="3" t="s">
        <v>59</v>
      </c>
      <c r="H936" s="3" t="s">
        <v>971</v>
      </c>
      <c r="I936" s="4" t="s">
        <v>40</v>
      </c>
      <c r="J936" s="3" t="s">
        <v>222</v>
      </c>
      <c r="K936" s="3" t="s">
        <v>1889</v>
      </c>
      <c r="L936" s="52" t="s">
        <v>13</v>
      </c>
      <c r="M936" s="52" t="s">
        <v>13</v>
      </c>
      <c r="N936" s="52" t="s">
        <v>13</v>
      </c>
      <c r="O936" s="51" t="s">
        <v>13</v>
      </c>
      <c r="P936">
        <v>97</v>
      </c>
      <c r="Q936">
        <v>7.1134570000000004</v>
      </c>
      <c r="S936" s="20"/>
      <c r="T936"/>
      <c r="U936" s="4"/>
      <c r="V936" s="3"/>
      <c r="W936" s="3"/>
      <c r="X936" s="52"/>
    </row>
    <row r="937" spans="1:24">
      <c r="A937" s="3" t="s">
        <v>2315</v>
      </c>
      <c r="B937" s="3" t="s">
        <v>14</v>
      </c>
      <c r="C937" s="3" t="s">
        <v>15</v>
      </c>
      <c r="D937" s="3" t="s">
        <v>968</v>
      </c>
      <c r="E937" s="3" t="s">
        <v>53</v>
      </c>
      <c r="F937" s="3" t="s">
        <v>54</v>
      </c>
      <c r="G937" s="3" t="s">
        <v>62</v>
      </c>
      <c r="H937" s="3" t="s">
        <v>973</v>
      </c>
      <c r="I937" s="4" t="s">
        <v>40</v>
      </c>
      <c r="J937" s="3" t="s">
        <v>225</v>
      </c>
      <c r="K937" s="3" t="s">
        <v>1889</v>
      </c>
      <c r="L937" s="52" t="s">
        <v>13</v>
      </c>
      <c r="M937" s="52" t="s">
        <v>13</v>
      </c>
      <c r="N937" s="52" t="s">
        <v>13</v>
      </c>
      <c r="O937" s="51" t="s">
        <v>13</v>
      </c>
      <c r="P937">
        <v>89</v>
      </c>
      <c r="Q937">
        <v>6.4557890000000002</v>
      </c>
      <c r="S937" s="20"/>
      <c r="T937"/>
      <c r="U937" s="4"/>
      <c r="V937" s="3"/>
      <c r="W937" s="3"/>
      <c r="X937" s="52"/>
    </row>
    <row r="938" spans="1:24">
      <c r="A938" s="3" t="s">
        <v>2316</v>
      </c>
      <c r="B938" s="3" t="s">
        <v>14</v>
      </c>
      <c r="C938" s="3" t="s">
        <v>15</v>
      </c>
      <c r="D938" s="3" t="s">
        <v>968</v>
      </c>
      <c r="E938" s="3" t="s">
        <v>53</v>
      </c>
      <c r="F938" s="3" t="s">
        <v>54</v>
      </c>
      <c r="G938" s="3" t="s">
        <v>65</v>
      </c>
      <c r="H938" s="3" t="s">
        <v>975</v>
      </c>
      <c r="I938" s="4" t="s">
        <v>21</v>
      </c>
      <c r="J938" s="3" t="s">
        <v>36</v>
      </c>
      <c r="K938" s="3" t="s">
        <v>1889</v>
      </c>
      <c r="L938" s="52" t="s">
        <v>13</v>
      </c>
      <c r="M938" s="52" t="s">
        <v>13</v>
      </c>
      <c r="N938" s="52" t="s">
        <v>13</v>
      </c>
      <c r="O938" s="51" t="s">
        <v>13</v>
      </c>
      <c r="P938">
        <v>95</v>
      </c>
      <c r="Q938">
        <v>12.243774999999999</v>
      </c>
      <c r="S938" s="20"/>
      <c r="T938"/>
      <c r="U938" s="4"/>
      <c r="V938" s="3"/>
      <c r="W938" s="3"/>
      <c r="X938" s="52"/>
    </row>
    <row r="939" spans="1:24">
      <c r="A939" s="3" t="s">
        <v>2317</v>
      </c>
      <c r="B939" s="3" t="s">
        <v>14</v>
      </c>
      <c r="C939" s="3" t="s">
        <v>15</v>
      </c>
      <c r="D939" s="3" t="s">
        <v>968</v>
      </c>
      <c r="E939" s="3" t="s">
        <v>53</v>
      </c>
      <c r="F939" s="3" t="s">
        <v>54</v>
      </c>
      <c r="G939" s="3" t="s">
        <v>68</v>
      </c>
      <c r="H939" s="3" t="s">
        <v>977</v>
      </c>
      <c r="I939" s="4" t="s">
        <v>21</v>
      </c>
      <c r="J939" s="3" t="s">
        <v>222</v>
      </c>
      <c r="K939" s="3" t="s">
        <v>1889</v>
      </c>
      <c r="L939" s="52" t="s">
        <v>13</v>
      </c>
      <c r="M939" s="52" t="s">
        <v>13</v>
      </c>
      <c r="N939" s="52" t="s">
        <v>13</v>
      </c>
      <c r="O939" s="51" t="s">
        <v>13</v>
      </c>
      <c r="P939">
        <v>112</v>
      </c>
      <c r="Q939">
        <v>15.184837</v>
      </c>
      <c r="S939" s="20"/>
      <c r="T939"/>
      <c r="U939" s="4"/>
      <c r="V939" s="3"/>
      <c r="W939" s="3"/>
      <c r="X939" s="52"/>
    </row>
    <row r="940" spans="1:24">
      <c r="A940" s="3" t="s">
        <v>2318</v>
      </c>
      <c r="B940" s="3" t="s">
        <v>14</v>
      </c>
      <c r="C940" s="3" t="s">
        <v>15</v>
      </c>
      <c r="D940" s="3" t="s">
        <v>968</v>
      </c>
      <c r="E940" s="3" t="s">
        <v>53</v>
      </c>
      <c r="F940" s="3" t="s">
        <v>54</v>
      </c>
      <c r="G940" s="3" t="s">
        <v>72</v>
      </c>
      <c r="H940" s="3" t="s">
        <v>979</v>
      </c>
      <c r="I940" s="4" t="s">
        <v>21</v>
      </c>
      <c r="J940" s="3" t="s">
        <v>225</v>
      </c>
      <c r="K940" s="3" t="s">
        <v>1889</v>
      </c>
      <c r="L940" s="52" t="s">
        <v>13</v>
      </c>
      <c r="M940" s="52" t="s">
        <v>13</v>
      </c>
      <c r="N940" s="52" t="s">
        <v>13</v>
      </c>
      <c r="O940" s="51" t="s">
        <v>13</v>
      </c>
      <c r="P940">
        <v>89</v>
      </c>
      <c r="Q940">
        <v>5.4108809999999998</v>
      </c>
      <c r="S940" s="20"/>
      <c r="T940"/>
      <c r="U940" s="4"/>
      <c r="V940" s="3"/>
      <c r="W940" s="3"/>
      <c r="X940" s="52"/>
    </row>
    <row r="941" spans="1:24">
      <c r="A941" s="3" t="s">
        <v>2319</v>
      </c>
      <c r="B941" s="3" t="s">
        <v>14</v>
      </c>
      <c r="C941" s="3" t="s">
        <v>15</v>
      </c>
      <c r="D941" s="3" t="s">
        <v>968</v>
      </c>
      <c r="E941" s="3" t="s">
        <v>53</v>
      </c>
      <c r="F941" s="3" t="s">
        <v>54</v>
      </c>
      <c r="G941" s="3" t="s">
        <v>94</v>
      </c>
      <c r="H941" s="3" t="s">
        <v>981</v>
      </c>
      <c r="I941" s="4" t="s">
        <v>57</v>
      </c>
      <c r="J941" s="3" t="s">
        <v>36</v>
      </c>
      <c r="K941" s="3" t="s">
        <v>1889</v>
      </c>
      <c r="L941" s="52" t="s">
        <v>13</v>
      </c>
      <c r="M941" s="52" t="s">
        <v>13</v>
      </c>
      <c r="N941" s="52" t="s">
        <v>13</v>
      </c>
      <c r="O941" s="51" t="s">
        <v>13</v>
      </c>
      <c r="P941">
        <v>95</v>
      </c>
      <c r="Q941">
        <v>8.5514360000000007</v>
      </c>
      <c r="S941" s="20"/>
      <c r="T941"/>
      <c r="U941" s="4"/>
      <c r="V941" s="3"/>
      <c r="W941" s="3"/>
      <c r="X941" s="52"/>
    </row>
    <row r="942" spans="1:24">
      <c r="A942" s="3" t="s">
        <v>2320</v>
      </c>
      <c r="B942" s="3" t="s">
        <v>14</v>
      </c>
      <c r="C942" s="3" t="s">
        <v>15</v>
      </c>
      <c r="D942" s="3" t="s">
        <v>968</v>
      </c>
      <c r="E942" s="3" t="s">
        <v>53</v>
      </c>
      <c r="F942" s="3" t="s">
        <v>54</v>
      </c>
      <c r="G942" s="3" t="s">
        <v>98</v>
      </c>
      <c r="H942" s="3" t="s">
        <v>983</v>
      </c>
      <c r="I942" s="4" t="s">
        <v>57</v>
      </c>
      <c r="J942" s="3" t="s">
        <v>222</v>
      </c>
      <c r="K942" s="3" t="s">
        <v>1889</v>
      </c>
      <c r="L942" s="52" t="s">
        <v>13</v>
      </c>
      <c r="M942" s="52" t="s">
        <v>13</v>
      </c>
      <c r="N942" s="52" t="s">
        <v>13</v>
      </c>
      <c r="O942" s="51" t="s">
        <v>13</v>
      </c>
      <c r="P942">
        <v>93</v>
      </c>
      <c r="Q942">
        <v>5.4894170000000004</v>
      </c>
      <c r="S942" s="20"/>
      <c r="T942"/>
      <c r="U942" s="4"/>
      <c r="V942" s="3"/>
      <c r="W942" s="3"/>
      <c r="X942" s="52"/>
    </row>
    <row r="943" spans="1:24">
      <c r="A943" s="3" t="s">
        <v>2321</v>
      </c>
      <c r="B943" s="3" t="s">
        <v>14</v>
      </c>
      <c r="C943" s="3" t="s">
        <v>15</v>
      </c>
      <c r="D943" s="3" t="s">
        <v>968</v>
      </c>
      <c r="E943" s="3" t="s">
        <v>53</v>
      </c>
      <c r="F943" s="3" t="s">
        <v>54</v>
      </c>
      <c r="G943" s="3" t="s">
        <v>101</v>
      </c>
      <c r="H943" s="3" t="s">
        <v>985</v>
      </c>
      <c r="I943" s="4" t="s">
        <v>57</v>
      </c>
      <c r="J943" s="3" t="s">
        <v>225</v>
      </c>
      <c r="K943" s="3" t="s">
        <v>1889</v>
      </c>
      <c r="L943" s="52" t="s">
        <v>13</v>
      </c>
      <c r="M943" s="52" t="s">
        <v>13</v>
      </c>
      <c r="N943" s="52" t="s">
        <v>13</v>
      </c>
      <c r="O943" s="51" t="s">
        <v>13</v>
      </c>
      <c r="P943">
        <v>116</v>
      </c>
      <c r="Q943">
        <v>7.8785509999999999</v>
      </c>
      <c r="S943" s="20"/>
      <c r="T943"/>
      <c r="U943" s="4"/>
      <c r="V943" s="3"/>
      <c r="W943" s="3"/>
      <c r="X943" s="52"/>
    </row>
    <row r="944" spans="1:24">
      <c r="A944" s="3" t="s">
        <v>2343</v>
      </c>
      <c r="B944" s="3" t="s">
        <v>14</v>
      </c>
      <c r="C944" s="3" t="s">
        <v>15</v>
      </c>
      <c r="D944" s="3" t="s">
        <v>968</v>
      </c>
      <c r="E944" s="3" t="s">
        <v>53</v>
      </c>
      <c r="F944" s="3" t="s">
        <v>54</v>
      </c>
      <c r="G944" s="3" t="s">
        <v>78</v>
      </c>
      <c r="H944" s="3" t="s">
        <v>1029</v>
      </c>
      <c r="I944" s="4" t="s">
        <v>131</v>
      </c>
      <c r="J944" s="3" t="s">
        <v>222</v>
      </c>
      <c r="K944" s="3" t="s">
        <v>1889</v>
      </c>
      <c r="L944" s="52" t="s">
        <v>13</v>
      </c>
      <c r="M944" s="52" t="s">
        <v>13</v>
      </c>
      <c r="N944" s="52" t="s">
        <v>13</v>
      </c>
      <c r="O944" s="51" t="s">
        <v>13</v>
      </c>
      <c r="P944">
        <v>75</v>
      </c>
      <c r="Q944">
        <v>5.9670449999999997</v>
      </c>
      <c r="S944" s="20"/>
      <c r="T944"/>
      <c r="U944" s="4"/>
      <c r="V944" s="3"/>
      <c r="W944" s="3"/>
      <c r="X944" s="52"/>
    </row>
    <row r="945" spans="1:24">
      <c r="A945" s="3" t="s">
        <v>2344</v>
      </c>
      <c r="B945" s="3" t="s">
        <v>14</v>
      </c>
      <c r="C945" s="3" t="s">
        <v>15</v>
      </c>
      <c r="D945" s="3" t="s">
        <v>968</v>
      </c>
      <c r="E945" s="3" t="s">
        <v>53</v>
      </c>
      <c r="F945" s="3" t="s">
        <v>54</v>
      </c>
      <c r="G945" s="3" t="s">
        <v>81</v>
      </c>
      <c r="H945" s="3" t="s">
        <v>1031</v>
      </c>
      <c r="I945" s="4" t="s">
        <v>131</v>
      </c>
      <c r="J945" s="3" t="s">
        <v>225</v>
      </c>
      <c r="K945" s="3" t="s">
        <v>1889</v>
      </c>
      <c r="L945" s="52" t="s">
        <v>13</v>
      </c>
      <c r="M945" s="52" t="s">
        <v>13</v>
      </c>
      <c r="N945" s="52" t="s">
        <v>13</v>
      </c>
      <c r="O945" s="51" t="s">
        <v>13</v>
      </c>
      <c r="P945">
        <v>76</v>
      </c>
      <c r="Q945">
        <v>5.7397070000000001</v>
      </c>
      <c r="S945" s="20"/>
      <c r="T945"/>
      <c r="U945" s="4"/>
      <c r="V945" s="3"/>
      <c r="W945" s="3"/>
      <c r="X945" s="52"/>
    </row>
    <row r="946" spans="1:24">
      <c r="A946" s="3" t="s">
        <v>2345</v>
      </c>
      <c r="B946" s="3" t="s">
        <v>14</v>
      </c>
      <c r="C946" s="3" t="s">
        <v>15</v>
      </c>
      <c r="D946" s="3" t="s">
        <v>968</v>
      </c>
      <c r="E946" s="3" t="s">
        <v>53</v>
      </c>
      <c r="F946" s="3" t="s">
        <v>54</v>
      </c>
      <c r="G946" s="3" t="s">
        <v>85</v>
      </c>
      <c r="H946" s="3" t="s">
        <v>1033</v>
      </c>
      <c r="I946" s="4" t="s">
        <v>182</v>
      </c>
      <c r="J946" s="3" t="s">
        <v>36</v>
      </c>
      <c r="K946" s="3" t="s">
        <v>1889</v>
      </c>
      <c r="L946" s="52" t="s">
        <v>13</v>
      </c>
      <c r="M946" s="52" t="s">
        <v>13</v>
      </c>
      <c r="N946" s="52" t="s">
        <v>13</v>
      </c>
      <c r="O946" s="51" t="s">
        <v>13</v>
      </c>
      <c r="P946">
        <v>77</v>
      </c>
      <c r="Q946">
        <v>7.2359479999999996</v>
      </c>
      <c r="S946" s="20"/>
      <c r="T946"/>
      <c r="U946" s="4"/>
      <c r="V946" s="3"/>
      <c r="W946" s="3"/>
      <c r="X946" s="52"/>
    </row>
    <row r="947" spans="1:24">
      <c r="A947" s="3" t="s">
        <v>2346</v>
      </c>
      <c r="B947" s="3" t="s">
        <v>14</v>
      </c>
      <c r="C947" s="3" t="s">
        <v>15</v>
      </c>
      <c r="D947" s="3" t="s">
        <v>968</v>
      </c>
      <c r="E947" s="3" t="s">
        <v>53</v>
      </c>
      <c r="F947" s="3" t="s">
        <v>54</v>
      </c>
      <c r="G947" s="3" t="s">
        <v>88</v>
      </c>
      <c r="H947" s="3" t="s">
        <v>1035</v>
      </c>
      <c r="I947" s="4" t="s">
        <v>182</v>
      </c>
      <c r="J947" s="3" t="s">
        <v>222</v>
      </c>
      <c r="K947" s="3" t="s">
        <v>1889</v>
      </c>
      <c r="L947" s="52" t="s">
        <v>13</v>
      </c>
      <c r="M947" s="52" t="s">
        <v>13</v>
      </c>
      <c r="N947" s="52" t="s">
        <v>13</v>
      </c>
      <c r="O947" s="51" t="s">
        <v>13</v>
      </c>
      <c r="P947">
        <v>104</v>
      </c>
      <c r="Q947">
        <v>8.3510659999999994</v>
      </c>
      <c r="S947" s="20"/>
      <c r="T947"/>
      <c r="U947" s="4"/>
      <c r="V947" s="3"/>
      <c r="W947" s="3"/>
      <c r="X947" s="52"/>
    </row>
    <row r="948" spans="1:24">
      <c r="A948" s="3" t="s">
        <v>2347</v>
      </c>
      <c r="B948" s="3" t="s">
        <v>14</v>
      </c>
      <c r="C948" s="3" t="s">
        <v>15</v>
      </c>
      <c r="D948" s="3" t="s">
        <v>968</v>
      </c>
      <c r="E948" s="3" t="s">
        <v>53</v>
      </c>
      <c r="F948" s="3" t="s">
        <v>54</v>
      </c>
      <c r="G948" s="3" t="s">
        <v>91</v>
      </c>
      <c r="H948" s="3" t="s">
        <v>1037</v>
      </c>
      <c r="I948" s="4" t="s">
        <v>182</v>
      </c>
      <c r="J948" s="3" t="s">
        <v>225</v>
      </c>
      <c r="K948" s="3" t="s">
        <v>1889</v>
      </c>
      <c r="L948" s="52" t="s">
        <v>13</v>
      </c>
      <c r="M948" s="52" t="s">
        <v>13</v>
      </c>
      <c r="N948" s="52" t="s">
        <v>13</v>
      </c>
      <c r="O948" s="51" t="s">
        <v>13</v>
      </c>
      <c r="P948">
        <v>117</v>
      </c>
      <c r="Q948">
        <v>4.0532620000000001</v>
      </c>
      <c r="S948" s="20"/>
      <c r="T948"/>
      <c r="U948" s="4"/>
      <c r="V948" s="3"/>
      <c r="W948" s="3"/>
      <c r="X948" s="52"/>
    </row>
    <row r="949" spans="1:24">
      <c r="A949" s="3" t="s">
        <v>2354</v>
      </c>
      <c r="B949" s="3" t="s">
        <v>14</v>
      </c>
      <c r="C949" s="3" t="s">
        <v>15</v>
      </c>
      <c r="D949" s="3" t="s">
        <v>968</v>
      </c>
      <c r="E949" s="3" t="s">
        <v>53</v>
      </c>
      <c r="F949" s="3" t="s">
        <v>54</v>
      </c>
      <c r="G949" s="3" t="s">
        <v>148</v>
      </c>
      <c r="H949" s="3" t="s">
        <v>1051</v>
      </c>
      <c r="I949" s="4" t="s">
        <v>96</v>
      </c>
      <c r="J949" s="3" t="s">
        <v>36</v>
      </c>
      <c r="K949" s="3" t="s">
        <v>1889</v>
      </c>
      <c r="L949" s="52" t="s">
        <v>13</v>
      </c>
      <c r="M949" s="52" t="s">
        <v>13</v>
      </c>
      <c r="N949" s="52" t="s">
        <v>13</v>
      </c>
      <c r="O949" s="51" t="s">
        <v>13</v>
      </c>
      <c r="P949">
        <v>90</v>
      </c>
      <c r="Q949">
        <v>8.5753620000000002</v>
      </c>
      <c r="S949" s="20"/>
      <c r="T949"/>
      <c r="U949" s="4"/>
      <c r="V949" s="3"/>
      <c r="W949" s="3"/>
      <c r="X949" s="52"/>
    </row>
    <row r="950" spans="1:24">
      <c r="A950" s="3" t="s">
        <v>2355</v>
      </c>
      <c r="B950" s="3" t="s">
        <v>14</v>
      </c>
      <c r="C950" s="3" t="s">
        <v>15</v>
      </c>
      <c r="D950" s="3" t="s">
        <v>968</v>
      </c>
      <c r="E950" s="3" t="s">
        <v>53</v>
      </c>
      <c r="F950" s="3" t="s">
        <v>54</v>
      </c>
      <c r="G950" s="3" t="s">
        <v>151</v>
      </c>
      <c r="H950" s="3" t="s">
        <v>1053</v>
      </c>
      <c r="I950" s="4" t="s">
        <v>96</v>
      </c>
      <c r="J950" s="3" t="s">
        <v>222</v>
      </c>
      <c r="K950" s="3" t="s">
        <v>1889</v>
      </c>
      <c r="L950" s="52" t="s">
        <v>13</v>
      </c>
      <c r="M950" s="52" t="s">
        <v>13</v>
      </c>
      <c r="N950" s="52" t="s">
        <v>13</v>
      </c>
      <c r="O950" s="51" t="s">
        <v>13</v>
      </c>
      <c r="P950">
        <v>129</v>
      </c>
      <c r="Q950">
        <v>13.281274</v>
      </c>
      <c r="S950" s="20"/>
      <c r="T950"/>
      <c r="U950" s="4"/>
      <c r="V950" s="3"/>
      <c r="W950" s="3"/>
      <c r="X950" s="52"/>
    </row>
    <row r="951" spans="1:24">
      <c r="A951" s="3" t="s">
        <v>2356</v>
      </c>
      <c r="B951" s="3" t="s">
        <v>14</v>
      </c>
      <c r="C951" s="3" t="s">
        <v>15</v>
      </c>
      <c r="D951" s="3" t="s">
        <v>968</v>
      </c>
      <c r="E951" s="3" t="s">
        <v>53</v>
      </c>
      <c r="F951" s="3" t="s">
        <v>54</v>
      </c>
      <c r="G951" s="3" t="s">
        <v>154</v>
      </c>
      <c r="H951" s="3" t="s">
        <v>1055</v>
      </c>
      <c r="I951" s="4" t="s">
        <v>96</v>
      </c>
      <c r="J951" s="3" t="s">
        <v>225</v>
      </c>
      <c r="K951" s="3" t="s">
        <v>1889</v>
      </c>
      <c r="L951" s="52" t="s">
        <v>13</v>
      </c>
      <c r="M951" s="52" t="s">
        <v>13</v>
      </c>
      <c r="N951" s="52" t="s">
        <v>13</v>
      </c>
      <c r="O951" s="51" t="s">
        <v>13</v>
      </c>
      <c r="P951">
        <v>122</v>
      </c>
      <c r="Q951">
        <v>9.1826969999999992</v>
      </c>
      <c r="S951" s="20"/>
      <c r="T951"/>
      <c r="U951" s="4"/>
      <c r="V951" s="3"/>
      <c r="W951" s="3"/>
      <c r="X951" s="52"/>
    </row>
    <row r="952" spans="1:24">
      <c r="A952" s="3" t="s">
        <v>2357</v>
      </c>
      <c r="B952" s="3" t="s">
        <v>14</v>
      </c>
      <c r="C952" s="3" t="s">
        <v>15</v>
      </c>
      <c r="D952" s="3" t="s">
        <v>968</v>
      </c>
      <c r="E952" s="3" t="s">
        <v>53</v>
      </c>
      <c r="F952" s="3" t="s">
        <v>54</v>
      </c>
      <c r="G952" s="3" t="s">
        <v>158</v>
      </c>
      <c r="H952" s="3" t="s">
        <v>1057</v>
      </c>
      <c r="I952" s="4" t="s">
        <v>195</v>
      </c>
      <c r="J952" s="3" t="s">
        <v>36</v>
      </c>
      <c r="K952" s="3" t="s">
        <v>1889</v>
      </c>
      <c r="L952" s="52" t="s">
        <v>13</v>
      </c>
      <c r="M952" s="52" t="s">
        <v>13</v>
      </c>
      <c r="N952" s="52" t="s">
        <v>13</v>
      </c>
      <c r="O952" s="51" t="s">
        <v>13</v>
      </c>
      <c r="P952">
        <v>104</v>
      </c>
      <c r="Q952">
        <v>6.7384139999999997</v>
      </c>
      <c r="S952" s="20"/>
      <c r="T952"/>
      <c r="U952" s="4"/>
      <c r="V952" s="3"/>
      <c r="W952" s="3"/>
      <c r="X952" s="52"/>
    </row>
    <row r="953" spans="1:24">
      <c r="A953" s="3" t="s">
        <v>2358</v>
      </c>
      <c r="B953" s="3" t="s">
        <v>14</v>
      </c>
      <c r="C953" s="3" t="s">
        <v>15</v>
      </c>
      <c r="D953" s="3" t="s">
        <v>968</v>
      </c>
      <c r="E953" s="3" t="s">
        <v>53</v>
      </c>
      <c r="F953" s="3" t="s">
        <v>54</v>
      </c>
      <c r="G953" s="3" t="s">
        <v>161</v>
      </c>
      <c r="H953" s="3" t="s">
        <v>1059</v>
      </c>
      <c r="I953" s="4" t="s">
        <v>195</v>
      </c>
      <c r="J953" s="3" t="s">
        <v>222</v>
      </c>
      <c r="K953" s="3" t="s">
        <v>1889</v>
      </c>
      <c r="L953" s="52" t="s">
        <v>13</v>
      </c>
      <c r="M953" s="52" t="s">
        <v>13</v>
      </c>
      <c r="N953" s="52" t="s">
        <v>13</v>
      </c>
      <c r="O953" s="51" t="s">
        <v>13</v>
      </c>
      <c r="P953">
        <v>61</v>
      </c>
      <c r="Q953">
        <v>5.3290160000000002</v>
      </c>
      <c r="S953" s="20"/>
      <c r="T953"/>
      <c r="U953" s="4"/>
      <c r="V953" s="3"/>
      <c r="W953" s="3"/>
      <c r="X953" s="52"/>
    </row>
    <row r="954" spans="1:24">
      <c r="A954" s="3" t="s">
        <v>2359</v>
      </c>
      <c r="B954" s="3" t="s">
        <v>14</v>
      </c>
      <c r="C954" s="3" t="s">
        <v>15</v>
      </c>
      <c r="D954" s="3" t="s">
        <v>968</v>
      </c>
      <c r="E954" s="3" t="s">
        <v>53</v>
      </c>
      <c r="F954" s="3" t="s">
        <v>54</v>
      </c>
      <c r="G954" s="3" t="s">
        <v>164</v>
      </c>
      <c r="H954" s="3" t="s">
        <v>1061</v>
      </c>
      <c r="I954" s="4" t="s">
        <v>195</v>
      </c>
      <c r="J954" s="3" t="s">
        <v>225</v>
      </c>
      <c r="K954" s="3" t="s">
        <v>1889</v>
      </c>
      <c r="L954" s="52" t="s">
        <v>13</v>
      </c>
      <c r="M954" s="52" t="s">
        <v>13</v>
      </c>
      <c r="N954" s="52" t="s">
        <v>13</v>
      </c>
      <c r="O954" s="51" t="s">
        <v>13</v>
      </c>
      <c r="P954">
        <v>110</v>
      </c>
      <c r="Q954">
        <v>10.169537999999999</v>
      </c>
      <c r="S954" s="20"/>
      <c r="T954"/>
      <c r="U954" s="4"/>
      <c r="V954" s="3"/>
      <c r="W954" s="3"/>
      <c r="X954" s="52"/>
    </row>
    <row r="955" spans="1:24">
      <c r="A955" s="3" t="s">
        <v>3445</v>
      </c>
      <c r="B955" s="3" t="s">
        <v>14</v>
      </c>
      <c r="C955" s="3" t="s">
        <v>3317</v>
      </c>
      <c r="D955" s="3" t="s">
        <v>3446</v>
      </c>
      <c r="E955" s="3" t="s">
        <v>53</v>
      </c>
      <c r="F955" s="4" t="s">
        <v>54</v>
      </c>
      <c r="G955" s="3" t="s">
        <v>3367</v>
      </c>
      <c r="H955" t="s">
        <v>4786</v>
      </c>
      <c r="I955" s="3" t="s">
        <v>96</v>
      </c>
      <c r="J955" s="3" t="s">
        <v>222</v>
      </c>
      <c r="K955" s="3" t="s">
        <v>1889</v>
      </c>
      <c r="L955" s="3" t="s">
        <v>4595</v>
      </c>
      <c r="M955" s="2" t="s">
        <v>4593</v>
      </c>
      <c r="N955" t="s">
        <v>4590</v>
      </c>
      <c r="O955" s="51" t="s">
        <v>3173</v>
      </c>
      <c r="P955">
        <v>128</v>
      </c>
      <c r="Q955">
        <v>14.131535</v>
      </c>
      <c r="S955" s="20"/>
      <c r="T955"/>
      <c r="U955" s="3"/>
      <c r="V955" s="3"/>
      <c r="W955" s="3"/>
      <c r="X955" s="3"/>
    </row>
    <row r="956" spans="1:24">
      <c r="A956" s="3" t="s">
        <v>3447</v>
      </c>
      <c r="B956" s="3" t="s">
        <v>14</v>
      </c>
      <c r="C956" s="3" t="s">
        <v>3317</v>
      </c>
      <c r="D956" s="3" t="s">
        <v>3446</v>
      </c>
      <c r="E956" s="3" t="s">
        <v>53</v>
      </c>
      <c r="F956" s="4" t="s">
        <v>54</v>
      </c>
      <c r="G956" s="3" t="s">
        <v>3369</v>
      </c>
      <c r="H956" t="s">
        <v>4787</v>
      </c>
      <c r="I956" s="3" t="s">
        <v>96</v>
      </c>
      <c r="J956" s="3" t="s">
        <v>222</v>
      </c>
      <c r="K956" s="3" t="s">
        <v>1889</v>
      </c>
      <c r="L956" s="3" t="s">
        <v>4595</v>
      </c>
      <c r="M956" s="2" t="s">
        <v>4593</v>
      </c>
      <c r="N956" t="s">
        <v>4590</v>
      </c>
      <c r="O956" s="51" t="s">
        <v>3173</v>
      </c>
      <c r="P956">
        <v>74</v>
      </c>
      <c r="Q956">
        <v>13.617163</v>
      </c>
      <c r="S956" s="20"/>
      <c r="T956"/>
      <c r="U956" s="3"/>
      <c r="V956" s="3"/>
      <c r="W956" s="3"/>
      <c r="X956" s="3"/>
    </row>
    <row r="957" spans="1:24">
      <c r="A957" s="20" t="s">
        <v>3448</v>
      </c>
      <c r="B957" s="20" t="s">
        <v>14</v>
      </c>
      <c r="C957" s="20" t="s">
        <v>3317</v>
      </c>
      <c r="D957" s="20" t="s">
        <v>3329</v>
      </c>
      <c r="E957" s="20" t="s">
        <v>53</v>
      </c>
      <c r="F957" s="22" t="s">
        <v>54</v>
      </c>
      <c r="G957" s="20" t="s">
        <v>3338</v>
      </c>
      <c r="H957" s="21" t="s">
        <v>4740</v>
      </c>
      <c r="I957" s="20" t="s">
        <v>96</v>
      </c>
      <c r="J957" s="20" t="s">
        <v>222</v>
      </c>
      <c r="K957" s="20" t="s">
        <v>1889</v>
      </c>
      <c r="L957" s="20" t="s">
        <v>4595</v>
      </c>
      <c r="M957" s="53" t="s">
        <v>4593</v>
      </c>
      <c r="N957" s="21" t="s">
        <v>4590</v>
      </c>
      <c r="O957" s="28" t="s">
        <v>3195</v>
      </c>
      <c r="P957">
        <v>104</v>
      </c>
      <c r="Q957">
        <v>9.6790950000000002</v>
      </c>
      <c r="S957" s="20"/>
      <c r="T957"/>
      <c r="U957" s="20"/>
      <c r="V957" s="20"/>
      <c r="W957" s="20"/>
      <c r="X957" s="20"/>
    </row>
    <row r="958" spans="1:24">
      <c r="A958" s="20" t="s">
        <v>3449</v>
      </c>
      <c r="B958" s="20" t="s">
        <v>14</v>
      </c>
      <c r="C958" s="20" t="s">
        <v>3317</v>
      </c>
      <c r="D958" s="20" t="s">
        <v>3329</v>
      </c>
      <c r="E958" s="20" t="s">
        <v>53</v>
      </c>
      <c r="F958" s="22" t="s">
        <v>54</v>
      </c>
      <c r="G958" s="20" t="s">
        <v>3340</v>
      </c>
      <c r="H958" s="21" t="s">
        <v>4741</v>
      </c>
      <c r="I958" s="20" t="s">
        <v>96</v>
      </c>
      <c r="J958" s="20" t="s">
        <v>222</v>
      </c>
      <c r="K958" s="20" t="s">
        <v>1889</v>
      </c>
      <c r="L958" s="20" t="s">
        <v>4595</v>
      </c>
      <c r="M958" s="53" t="s">
        <v>4593</v>
      </c>
      <c r="N958" s="21" t="s">
        <v>4590</v>
      </c>
      <c r="O958" s="28" t="s">
        <v>3195</v>
      </c>
      <c r="P958">
        <v>96</v>
      </c>
      <c r="Q958">
        <v>9.6692689999999999</v>
      </c>
      <c r="S958" s="20"/>
      <c r="T958"/>
      <c r="U958" s="20"/>
      <c r="V958" s="20"/>
      <c r="W958" s="20"/>
      <c r="X958" s="20"/>
    </row>
    <row r="959" spans="1:24">
      <c r="A959" s="3" t="s">
        <v>3450</v>
      </c>
      <c r="B959" s="3" t="s">
        <v>14</v>
      </c>
      <c r="C959" s="3" t="s">
        <v>3317</v>
      </c>
      <c r="D959" s="3" t="s">
        <v>3451</v>
      </c>
      <c r="E959" s="3" t="s">
        <v>53</v>
      </c>
      <c r="F959" s="4" t="s">
        <v>54</v>
      </c>
      <c r="G959" s="3" t="s">
        <v>3434</v>
      </c>
      <c r="H959" t="s">
        <v>4788</v>
      </c>
      <c r="I959" s="3" t="s">
        <v>57</v>
      </c>
      <c r="J959" s="3" t="s">
        <v>225</v>
      </c>
      <c r="K959" s="3" t="s">
        <v>1889</v>
      </c>
      <c r="L959" s="3" t="s">
        <v>4592</v>
      </c>
      <c r="M959" s="2" t="s">
        <v>4593</v>
      </c>
      <c r="N959" t="s">
        <v>4590</v>
      </c>
      <c r="O959" s="51" t="s">
        <v>3195</v>
      </c>
      <c r="P959">
        <v>165</v>
      </c>
      <c r="Q959">
        <v>18.334253</v>
      </c>
      <c r="S959" s="20"/>
      <c r="T959"/>
      <c r="U959" s="3"/>
      <c r="V959" s="3"/>
      <c r="W959" s="3"/>
      <c r="X959" s="3"/>
    </row>
    <row r="960" spans="1:24">
      <c r="A960" s="3" t="s">
        <v>3452</v>
      </c>
      <c r="B960" s="3" t="s">
        <v>14</v>
      </c>
      <c r="C960" s="3" t="s">
        <v>3317</v>
      </c>
      <c r="D960" s="3" t="s">
        <v>3451</v>
      </c>
      <c r="E960" s="3" t="s">
        <v>53</v>
      </c>
      <c r="F960" s="4" t="s">
        <v>54</v>
      </c>
      <c r="G960" s="3" t="s">
        <v>3436</v>
      </c>
      <c r="H960" t="s">
        <v>4789</v>
      </c>
      <c r="I960" s="3" t="s">
        <v>57</v>
      </c>
      <c r="J960" s="3" t="s">
        <v>225</v>
      </c>
      <c r="K960" s="3" t="s">
        <v>1889</v>
      </c>
      <c r="L960" s="3" t="s">
        <v>4592</v>
      </c>
      <c r="M960" s="2" t="s">
        <v>4593</v>
      </c>
      <c r="N960" t="s">
        <v>4590</v>
      </c>
      <c r="O960" s="51" t="s">
        <v>3195</v>
      </c>
      <c r="P960">
        <v>165</v>
      </c>
      <c r="Q960">
        <v>17.376718</v>
      </c>
      <c r="S960" s="20"/>
      <c r="T960"/>
      <c r="U960" s="3"/>
      <c r="V960" s="3"/>
      <c r="W960" s="3"/>
      <c r="X960" s="3"/>
    </row>
    <row r="961" spans="1:24">
      <c r="A961" s="3" t="s">
        <v>3453</v>
      </c>
      <c r="B961" s="3" t="s">
        <v>14</v>
      </c>
      <c r="C961" s="3" t="s">
        <v>3317</v>
      </c>
      <c r="D961" s="3" t="s">
        <v>3356</v>
      </c>
      <c r="E961" s="3" t="s">
        <v>53</v>
      </c>
      <c r="F961" s="4" t="s">
        <v>54</v>
      </c>
      <c r="G961" s="3" t="s">
        <v>3363</v>
      </c>
      <c r="H961" t="s">
        <v>4746</v>
      </c>
      <c r="I961" s="3" t="s">
        <v>57</v>
      </c>
      <c r="J961" s="3" t="s">
        <v>225</v>
      </c>
      <c r="K961" s="3" t="s">
        <v>1889</v>
      </c>
      <c r="L961" s="3" t="s">
        <v>4592</v>
      </c>
      <c r="M961" s="2" t="s">
        <v>4593</v>
      </c>
      <c r="N961" t="s">
        <v>4590</v>
      </c>
      <c r="O961" s="51" t="s">
        <v>3195</v>
      </c>
      <c r="P961">
        <v>116</v>
      </c>
      <c r="Q961">
        <v>8.7476830000000003</v>
      </c>
      <c r="S961" s="20"/>
      <c r="T961"/>
      <c r="U961" s="3"/>
      <c r="V961" s="3"/>
      <c r="W961" s="3"/>
      <c r="X961" s="3"/>
    </row>
    <row r="962" spans="1:24">
      <c r="A962" s="3" t="s">
        <v>3454</v>
      </c>
      <c r="B962" s="3" t="s">
        <v>14</v>
      </c>
      <c r="C962" s="3" t="s">
        <v>3317</v>
      </c>
      <c r="D962" s="3" t="s">
        <v>3356</v>
      </c>
      <c r="E962" s="3" t="s">
        <v>53</v>
      </c>
      <c r="F962" s="4" t="s">
        <v>54</v>
      </c>
      <c r="G962" s="3" t="s">
        <v>3365</v>
      </c>
      <c r="H962" t="s">
        <v>4747</v>
      </c>
      <c r="I962" s="3" t="s">
        <v>57</v>
      </c>
      <c r="J962" s="3" t="s">
        <v>225</v>
      </c>
      <c r="K962" s="3" t="s">
        <v>1889</v>
      </c>
      <c r="L962" s="3" t="s">
        <v>4592</v>
      </c>
      <c r="M962" s="2" t="s">
        <v>4593</v>
      </c>
      <c r="N962" t="s">
        <v>4590</v>
      </c>
      <c r="O962" s="51" t="s">
        <v>3195</v>
      </c>
      <c r="P962">
        <v>97</v>
      </c>
      <c r="Q962">
        <v>6.3328990000000003</v>
      </c>
      <c r="S962" s="20"/>
      <c r="T962"/>
      <c r="U962" s="3"/>
      <c r="V962" s="3"/>
      <c r="W962" s="3"/>
      <c r="X962" s="3"/>
    </row>
    <row r="963" spans="1:24">
      <c r="A963" s="3" t="s">
        <v>3455</v>
      </c>
      <c r="B963" s="3" t="s">
        <v>14</v>
      </c>
      <c r="C963" s="3" t="s">
        <v>3317</v>
      </c>
      <c r="D963" s="3" t="s">
        <v>3356</v>
      </c>
      <c r="E963" s="3" t="s">
        <v>53</v>
      </c>
      <c r="F963" s="4" t="s">
        <v>54</v>
      </c>
      <c r="G963" s="3" t="s">
        <v>3353</v>
      </c>
      <c r="H963" t="s">
        <v>4790</v>
      </c>
      <c r="I963" s="3" t="s">
        <v>57</v>
      </c>
      <c r="J963" s="3" t="s">
        <v>225</v>
      </c>
      <c r="K963" s="3" t="s">
        <v>1889</v>
      </c>
      <c r="L963" s="3" t="s">
        <v>4592</v>
      </c>
      <c r="M963" s="2" t="s">
        <v>4593</v>
      </c>
      <c r="N963" t="s">
        <v>4589</v>
      </c>
      <c r="O963" s="51" t="s">
        <v>3195</v>
      </c>
      <c r="P963">
        <v>53</v>
      </c>
      <c r="Q963">
        <v>3.9143840000000001</v>
      </c>
      <c r="S963" s="20"/>
      <c r="T963"/>
      <c r="U963" s="3"/>
      <c r="V963" s="3"/>
      <c r="W963" s="3"/>
      <c r="X963" s="3"/>
    </row>
    <row r="964" spans="1:24">
      <c r="A964" s="3" t="s">
        <v>3456</v>
      </c>
      <c r="B964" s="3" t="s">
        <v>14</v>
      </c>
      <c r="C964" s="3" t="s">
        <v>3317</v>
      </c>
      <c r="D964" s="3" t="s">
        <v>3356</v>
      </c>
      <c r="E964" s="3" t="s">
        <v>53</v>
      </c>
      <c r="F964" s="4" t="s">
        <v>54</v>
      </c>
      <c r="G964" s="3" t="s">
        <v>3327</v>
      </c>
      <c r="H964" t="s">
        <v>4791</v>
      </c>
      <c r="I964" s="3" t="s">
        <v>57</v>
      </c>
      <c r="J964" s="3" t="s">
        <v>225</v>
      </c>
      <c r="K964" s="3" t="s">
        <v>1889</v>
      </c>
      <c r="L964" s="3" t="s">
        <v>4592</v>
      </c>
      <c r="M964" s="2" t="s">
        <v>4593</v>
      </c>
      <c r="N964" t="s">
        <v>4589</v>
      </c>
      <c r="O964" s="51" t="s">
        <v>3195</v>
      </c>
      <c r="P964">
        <v>58</v>
      </c>
      <c r="Q964">
        <v>4.6722659999999996</v>
      </c>
      <c r="S964" s="20"/>
      <c r="T964"/>
      <c r="U964" s="3"/>
      <c r="V964" s="3"/>
      <c r="W964" s="3"/>
      <c r="X964" s="3"/>
    </row>
    <row r="965" spans="1:24">
      <c r="A965" s="3" t="s">
        <v>3457</v>
      </c>
      <c r="B965" s="3" t="s">
        <v>14</v>
      </c>
      <c r="C965" s="3" t="s">
        <v>3317</v>
      </c>
      <c r="D965" s="3" t="s">
        <v>3451</v>
      </c>
      <c r="E965" s="3" t="s">
        <v>53</v>
      </c>
      <c r="F965" s="4" t="s">
        <v>54</v>
      </c>
      <c r="G965" s="3" t="s">
        <v>3458</v>
      </c>
      <c r="H965" t="s">
        <v>4792</v>
      </c>
      <c r="I965" s="3" t="s">
        <v>182</v>
      </c>
      <c r="J965" s="3" t="s">
        <v>225</v>
      </c>
      <c r="K965" s="3" t="s">
        <v>1889</v>
      </c>
      <c r="L965" s="3" t="s">
        <v>4592</v>
      </c>
      <c r="M965" s="2" t="s">
        <v>4593</v>
      </c>
      <c r="N965" t="s">
        <v>4590</v>
      </c>
      <c r="O965" s="51" t="s">
        <v>3195</v>
      </c>
      <c r="P965">
        <v>189</v>
      </c>
      <c r="Q965">
        <v>16.26071</v>
      </c>
      <c r="S965" s="20"/>
      <c r="T965"/>
      <c r="U965" s="3"/>
      <c r="V965" s="3"/>
      <c r="W965" s="3"/>
      <c r="X965" s="3"/>
    </row>
    <row r="966" spans="1:24">
      <c r="A966" s="3" t="s">
        <v>3459</v>
      </c>
      <c r="B966" s="3" t="s">
        <v>14</v>
      </c>
      <c r="C966" s="3" t="s">
        <v>3317</v>
      </c>
      <c r="D966" s="3" t="s">
        <v>3451</v>
      </c>
      <c r="E966" s="3" t="s">
        <v>53</v>
      </c>
      <c r="F966" s="4" t="s">
        <v>54</v>
      </c>
      <c r="G966" s="3" t="s">
        <v>3460</v>
      </c>
      <c r="H966" t="s">
        <v>4793</v>
      </c>
      <c r="I966" s="3" t="s">
        <v>182</v>
      </c>
      <c r="J966" s="3" t="s">
        <v>225</v>
      </c>
      <c r="K966" s="3" t="s">
        <v>1889</v>
      </c>
      <c r="L966" s="3" t="s">
        <v>4592</v>
      </c>
      <c r="M966" s="2" t="s">
        <v>4593</v>
      </c>
      <c r="N966" t="s">
        <v>4590</v>
      </c>
      <c r="O966" s="51" t="s">
        <v>3195</v>
      </c>
      <c r="P966">
        <v>169</v>
      </c>
      <c r="Q966">
        <v>16.193390000000001</v>
      </c>
      <c r="S966" s="20"/>
      <c r="T966"/>
      <c r="U966" s="3"/>
      <c r="V966" s="3"/>
      <c r="W966" s="3"/>
      <c r="X966" s="3"/>
    </row>
    <row r="967" spans="1:24">
      <c r="A967" s="3" t="s">
        <v>3461</v>
      </c>
      <c r="B967" s="3" t="s">
        <v>14</v>
      </c>
      <c r="C967" s="3" t="s">
        <v>3317</v>
      </c>
      <c r="D967" s="3" t="s">
        <v>3356</v>
      </c>
      <c r="E967" s="3" t="s">
        <v>53</v>
      </c>
      <c r="F967" s="4" t="s">
        <v>54</v>
      </c>
      <c r="G967" s="3" t="s">
        <v>3371</v>
      </c>
      <c r="H967" t="s">
        <v>4720</v>
      </c>
      <c r="I967" s="3" t="s">
        <v>182</v>
      </c>
      <c r="J967" s="3" t="s">
        <v>225</v>
      </c>
      <c r="K967" s="3" t="s">
        <v>1889</v>
      </c>
      <c r="L967" s="3" t="s">
        <v>4592</v>
      </c>
      <c r="M967" s="2" t="s">
        <v>4593</v>
      </c>
      <c r="N967" t="s">
        <v>4589</v>
      </c>
      <c r="O967" s="51" t="s">
        <v>3195</v>
      </c>
      <c r="P967">
        <v>156</v>
      </c>
      <c r="Q967">
        <v>11.587764</v>
      </c>
      <c r="S967" s="20"/>
      <c r="T967"/>
      <c r="U967" s="3"/>
      <c r="V967" s="3"/>
      <c r="W967" s="3"/>
      <c r="X967" s="3"/>
    </row>
    <row r="968" spans="1:24">
      <c r="A968" s="3" t="s">
        <v>3462</v>
      </c>
      <c r="B968" s="3" t="s">
        <v>14</v>
      </c>
      <c r="C968" s="3" t="s">
        <v>3317</v>
      </c>
      <c r="D968" s="3" t="s">
        <v>3356</v>
      </c>
      <c r="E968" s="3" t="s">
        <v>53</v>
      </c>
      <c r="F968" s="4" t="s">
        <v>54</v>
      </c>
      <c r="G968" s="3" t="s">
        <v>3373</v>
      </c>
      <c r="H968" t="s">
        <v>4721</v>
      </c>
      <c r="I968" s="3" t="s">
        <v>182</v>
      </c>
      <c r="J968" s="3" t="s">
        <v>225</v>
      </c>
      <c r="K968" s="3" t="s">
        <v>1889</v>
      </c>
      <c r="L968" s="3" t="s">
        <v>4592</v>
      </c>
      <c r="M968" s="2" t="s">
        <v>4593</v>
      </c>
      <c r="N968" t="s">
        <v>4589</v>
      </c>
      <c r="O968" s="51" t="s">
        <v>3195</v>
      </c>
      <c r="P968">
        <v>148</v>
      </c>
      <c r="Q968">
        <v>16.994326999999998</v>
      </c>
      <c r="S968" s="20"/>
      <c r="T968"/>
      <c r="U968" s="3"/>
      <c r="V968" s="3"/>
      <c r="W968" s="3"/>
      <c r="X968" s="3"/>
    </row>
    <row r="969" spans="1:24">
      <c r="A969" s="3" t="s">
        <v>3463</v>
      </c>
      <c r="B969" s="3" t="s">
        <v>14</v>
      </c>
      <c r="C969" s="3" t="s">
        <v>3317</v>
      </c>
      <c r="D969" s="3" t="s">
        <v>3356</v>
      </c>
      <c r="E969" s="3" t="s">
        <v>53</v>
      </c>
      <c r="F969" s="4" t="s">
        <v>54</v>
      </c>
      <c r="G969" s="3" t="s">
        <v>3464</v>
      </c>
      <c r="H969" t="s">
        <v>4794</v>
      </c>
      <c r="I969" s="3" t="s">
        <v>182</v>
      </c>
      <c r="J969" s="3" t="s">
        <v>225</v>
      </c>
      <c r="K969" s="3" t="s">
        <v>1889</v>
      </c>
      <c r="L969" s="3" t="s">
        <v>4592</v>
      </c>
      <c r="M969" s="2" t="s">
        <v>4593</v>
      </c>
      <c r="N969" t="s">
        <v>4589</v>
      </c>
      <c r="O969" s="51" t="s">
        <v>3195</v>
      </c>
      <c r="P969">
        <v>147</v>
      </c>
      <c r="Q969">
        <v>6.3861319999999999</v>
      </c>
      <c r="S969" s="20"/>
      <c r="T969"/>
      <c r="U969" s="3"/>
      <c r="V969" s="3"/>
      <c r="W969" s="3"/>
      <c r="X969" s="3"/>
    </row>
    <row r="970" spans="1:24">
      <c r="A970" s="3" t="s">
        <v>3465</v>
      </c>
      <c r="B970" s="3" t="s">
        <v>14</v>
      </c>
      <c r="C970" s="3" t="s">
        <v>3317</v>
      </c>
      <c r="D970" s="3" t="s">
        <v>3356</v>
      </c>
      <c r="E970" s="3" t="s">
        <v>53</v>
      </c>
      <c r="F970" s="4" t="s">
        <v>54</v>
      </c>
      <c r="G970" s="3" t="s">
        <v>3466</v>
      </c>
      <c r="H970" t="s">
        <v>4795</v>
      </c>
      <c r="I970" s="3" t="s">
        <v>182</v>
      </c>
      <c r="J970" s="3" t="s">
        <v>225</v>
      </c>
      <c r="K970" s="3" t="s">
        <v>1889</v>
      </c>
      <c r="L970" s="3" t="s">
        <v>4592</v>
      </c>
      <c r="M970" s="2" t="s">
        <v>4593</v>
      </c>
      <c r="N970" t="s">
        <v>4589</v>
      </c>
      <c r="O970" s="51" t="s">
        <v>3195</v>
      </c>
      <c r="P970">
        <v>144</v>
      </c>
      <c r="Q970">
        <v>8.9983740000000001</v>
      </c>
      <c r="S970" s="20"/>
      <c r="T970"/>
      <c r="U970" s="3"/>
      <c r="V970" s="3"/>
      <c r="W970" s="3"/>
      <c r="X970" s="3"/>
    </row>
    <row r="971" spans="1:24">
      <c r="A971" s="3" t="s">
        <v>3467</v>
      </c>
      <c r="B971" s="3" t="s">
        <v>14</v>
      </c>
      <c r="C971" s="3" t="s">
        <v>3317</v>
      </c>
      <c r="D971" s="3" t="s">
        <v>3451</v>
      </c>
      <c r="E971" s="3" t="s">
        <v>53</v>
      </c>
      <c r="F971" s="4" t="s">
        <v>54</v>
      </c>
      <c r="G971" s="3" t="s">
        <v>3468</v>
      </c>
      <c r="H971" t="s">
        <v>4796</v>
      </c>
      <c r="I971" s="3" t="s">
        <v>195</v>
      </c>
      <c r="J971" s="3" t="s">
        <v>225</v>
      </c>
      <c r="K971" s="3" t="s">
        <v>1889</v>
      </c>
      <c r="L971" s="3" t="s">
        <v>4592</v>
      </c>
      <c r="M971" s="2" t="s">
        <v>4593</v>
      </c>
      <c r="N971" t="s">
        <v>4590</v>
      </c>
      <c r="O971" s="51" t="s">
        <v>3195</v>
      </c>
      <c r="P971">
        <v>130</v>
      </c>
      <c r="Q971">
        <v>9.4623699999999999</v>
      </c>
      <c r="S971" s="20"/>
      <c r="T971"/>
      <c r="U971" s="3"/>
      <c r="V971" s="3"/>
      <c r="W971" s="3"/>
      <c r="X971" s="3"/>
    </row>
    <row r="972" spans="1:24">
      <c r="A972" s="3" t="s">
        <v>3469</v>
      </c>
      <c r="B972" s="3" t="s">
        <v>14</v>
      </c>
      <c r="C972" s="3" t="s">
        <v>3317</v>
      </c>
      <c r="D972" s="3" t="s">
        <v>3451</v>
      </c>
      <c r="E972" s="3" t="s">
        <v>53</v>
      </c>
      <c r="F972" s="4" t="s">
        <v>54</v>
      </c>
      <c r="G972" s="3" t="s">
        <v>3470</v>
      </c>
      <c r="H972" t="s">
        <v>4797</v>
      </c>
      <c r="I972" s="3" t="s">
        <v>195</v>
      </c>
      <c r="J972" s="3" t="s">
        <v>225</v>
      </c>
      <c r="K972" s="3" t="s">
        <v>1889</v>
      </c>
      <c r="L972" s="3" t="s">
        <v>4592</v>
      </c>
      <c r="M972" s="2" t="s">
        <v>4593</v>
      </c>
      <c r="N972" t="s">
        <v>4590</v>
      </c>
      <c r="O972" s="51" t="s">
        <v>3195</v>
      </c>
      <c r="P972">
        <v>123</v>
      </c>
      <c r="Q972">
        <v>8.1765329999999992</v>
      </c>
      <c r="S972" s="20"/>
      <c r="T972"/>
      <c r="U972" s="3"/>
      <c r="V972" s="3"/>
      <c r="W972" s="3"/>
      <c r="X972" s="3"/>
    </row>
    <row r="973" spans="1:24">
      <c r="A973" s="3" t="s">
        <v>3471</v>
      </c>
      <c r="B973" s="3" t="s">
        <v>14</v>
      </c>
      <c r="C973" s="3" t="s">
        <v>3317</v>
      </c>
      <c r="D973" s="3" t="s">
        <v>3451</v>
      </c>
      <c r="E973" s="3" t="s">
        <v>53</v>
      </c>
      <c r="F973" s="4" t="s">
        <v>54</v>
      </c>
      <c r="G973" s="3" t="s">
        <v>3330</v>
      </c>
      <c r="H973" t="s">
        <v>4798</v>
      </c>
      <c r="I973" s="3" t="s">
        <v>195</v>
      </c>
      <c r="J973" s="3" t="s">
        <v>225</v>
      </c>
      <c r="K973" s="3" t="s">
        <v>1889</v>
      </c>
      <c r="L973" s="3" t="s">
        <v>4592</v>
      </c>
      <c r="M973" s="2" t="s">
        <v>4593</v>
      </c>
      <c r="N973" t="s">
        <v>4590</v>
      </c>
      <c r="O973" s="51" t="s">
        <v>3195</v>
      </c>
      <c r="P973">
        <v>142</v>
      </c>
      <c r="Q973">
        <v>8.6438489999999994</v>
      </c>
      <c r="S973" s="20"/>
      <c r="T973"/>
      <c r="U973" s="3"/>
      <c r="V973" s="3"/>
      <c r="W973" s="3"/>
      <c r="X973" s="3"/>
    </row>
    <row r="974" spans="1:24">
      <c r="A974" s="3" t="s">
        <v>3472</v>
      </c>
      <c r="B974" s="3" t="s">
        <v>14</v>
      </c>
      <c r="C974" s="3" t="s">
        <v>3317</v>
      </c>
      <c r="D974" s="3" t="s">
        <v>3451</v>
      </c>
      <c r="E974" s="3" t="s">
        <v>53</v>
      </c>
      <c r="F974" s="4" t="s">
        <v>54</v>
      </c>
      <c r="G974" s="3" t="s">
        <v>3332</v>
      </c>
      <c r="H974" t="s">
        <v>4799</v>
      </c>
      <c r="I974" s="3" t="s">
        <v>195</v>
      </c>
      <c r="J974" s="3" t="s">
        <v>225</v>
      </c>
      <c r="K974" s="3" t="s">
        <v>1889</v>
      </c>
      <c r="L974" s="3" t="s">
        <v>4592</v>
      </c>
      <c r="M974" s="2" t="s">
        <v>4593</v>
      </c>
      <c r="N974" t="s">
        <v>4589</v>
      </c>
      <c r="O974" s="51" t="s">
        <v>3195</v>
      </c>
      <c r="P974">
        <v>118</v>
      </c>
      <c r="Q974">
        <v>7.8233699999999997</v>
      </c>
      <c r="S974" s="20"/>
      <c r="T974"/>
      <c r="U974" s="3"/>
      <c r="V974" s="3"/>
      <c r="W974" s="3"/>
      <c r="X974" s="3"/>
    </row>
    <row r="975" spans="1:24">
      <c r="A975" s="3" t="s">
        <v>3473</v>
      </c>
      <c r="B975" s="3" t="s">
        <v>14</v>
      </c>
      <c r="C975" s="3" t="s">
        <v>3317</v>
      </c>
      <c r="D975" s="3" t="s">
        <v>3451</v>
      </c>
      <c r="E975" s="3" t="s">
        <v>53</v>
      </c>
      <c r="F975" s="4" t="s">
        <v>54</v>
      </c>
      <c r="G975" s="3" t="s">
        <v>3334</v>
      </c>
      <c r="H975" t="s">
        <v>4800</v>
      </c>
      <c r="I975" s="3" t="s">
        <v>195</v>
      </c>
      <c r="J975" s="3" t="s">
        <v>225</v>
      </c>
      <c r="K975" s="3" t="s">
        <v>1889</v>
      </c>
      <c r="L975" s="3" t="s">
        <v>4592</v>
      </c>
      <c r="M975" s="2" t="s">
        <v>4593</v>
      </c>
      <c r="N975" t="s">
        <v>4589</v>
      </c>
      <c r="O975" s="51" t="s">
        <v>3195</v>
      </c>
      <c r="P975">
        <v>114</v>
      </c>
      <c r="Q975">
        <v>5.2068209999999997</v>
      </c>
      <c r="S975" s="20"/>
      <c r="T975"/>
      <c r="U975" s="3"/>
      <c r="V975" s="3"/>
      <c r="W975" s="3"/>
      <c r="X975" s="3"/>
    </row>
    <row r="976" spans="1:24">
      <c r="A976" s="3" t="s">
        <v>3474</v>
      </c>
      <c r="B976" s="3" t="s">
        <v>14</v>
      </c>
      <c r="C976" s="3" t="s">
        <v>3317</v>
      </c>
      <c r="D976" s="3" t="s">
        <v>3451</v>
      </c>
      <c r="E976" s="3" t="s">
        <v>53</v>
      </c>
      <c r="F976" s="4" t="s">
        <v>54</v>
      </c>
      <c r="G976" s="3" t="s">
        <v>3336</v>
      </c>
      <c r="H976" t="s">
        <v>4801</v>
      </c>
      <c r="I976" s="3" t="s">
        <v>195</v>
      </c>
      <c r="J976" s="3" t="s">
        <v>225</v>
      </c>
      <c r="K976" s="3" t="s">
        <v>1889</v>
      </c>
      <c r="L976" s="3" t="s">
        <v>4592</v>
      </c>
      <c r="M976" s="2" t="s">
        <v>4593</v>
      </c>
      <c r="N976" t="s">
        <v>4589</v>
      </c>
      <c r="O976" s="51" t="s">
        <v>3195</v>
      </c>
      <c r="P976">
        <v>126</v>
      </c>
      <c r="Q976">
        <v>6.0661069999999997</v>
      </c>
      <c r="S976" s="20"/>
      <c r="T976"/>
      <c r="U976" s="3"/>
      <c r="V976" s="3"/>
      <c r="W976" s="3"/>
      <c r="X976" s="3"/>
    </row>
    <row r="977" spans="1:24">
      <c r="A977" s="3" t="s">
        <v>3475</v>
      </c>
      <c r="B977" s="3" t="s">
        <v>14</v>
      </c>
      <c r="C977" s="3" t="s">
        <v>3317</v>
      </c>
      <c r="D977" s="3" t="s">
        <v>3451</v>
      </c>
      <c r="E977" s="3" t="s">
        <v>53</v>
      </c>
      <c r="F977" s="4" t="s">
        <v>54</v>
      </c>
      <c r="G977" s="3" t="s">
        <v>3387</v>
      </c>
      <c r="H977" t="s">
        <v>4802</v>
      </c>
      <c r="I977" s="3" t="s">
        <v>21</v>
      </c>
      <c r="J977" s="3" t="s">
        <v>225</v>
      </c>
      <c r="K977" s="3" t="s">
        <v>1889</v>
      </c>
      <c r="L977" s="3" t="s">
        <v>4592</v>
      </c>
      <c r="M977" s="2" t="s">
        <v>4593</v>
      </c>
      <c r="N977" t="s">
        <v>4590</v>
      </c>
      <c r="O977" s="51" t="s">
        <v>3195</v>
      </c>
      <c r="P977">
        <v>167</v>
      </c>
      <c r="Q977">
        <v>14.011839999999999</v>
      </c>
      <c r="S977" s="20"/>
      <c r="T977"/>
      <c r="U977" s="3"/>
      <c r="V977" s="3"/>
      <c r="W977" s="3"/>
      <c r="X977" s="3"/>
    </row>
    <row r="978" spans="1:24">
      <c r="A978" s="3" t="s">
        <v>3476</v>
      </c>
      <c r="B978" s="3" t="s">
        <v>14</v>
      </c>
      <c r="C978" s="3" t="s">
        <v>3317</v>
      </c>
      <c r="D978" s="3" t="s">
        <v>3451</v>
      </c>
      <c r="E978" s="3" t="s">
        <v>53</v>
      </c>
      <c r="F978" s="4" t="s">
        <v>54</v>
      </c>
      <c r="G978" s="3" t="s">
        <v>3391</v>
      </c>
      <c r="H978" t="s">
        <v>4803</v>
      </c>
      <c r="I978" s="3" t="s">
        <v>21</v>
      </c>
      <c r="J978" s="3" t="s">
        <v>225</v>
      </c>
      <c r="K978" s="3" t="s">
        <v>1889</v>
      </c>
      <c r="L978" s="3" t="s">
        <v>4592</v>
      </c>
      <c r="M978" s="2" t="s">
        <v>4593</v>
      </c>
      <c r="N978" t="s">
        <v>4590</v>
      </c>
      <c r="O978" s="51" t="s">
        <v>3195</v>
      </c>
      <c r="P978">
        <v>174</v>
      </c>
      <c r="Q978">
        <v>25.704889000000001</v>
      </c>
      <c r="S978" s="20"/>
      <c r="T978"/>
      <c r="U978" s="3"/>
      <c r="V978" s="3"/>
      <c r="W978" s="3"/>
      <c r="X978" s="3"/>
    </row>
    <row r="979" spans="1:24">
      <c r="A979" s="3" t="s">
        <v>3477</v>
      </c>
      <c r="B979" s="3" t="s">
        <v>14</v>
      </c>
      <c r="C979" s="3" t="s">
        <v>3317</v>
      </c>
      <c r="D979" s="3" t="s">
        <v>3451</v>
      </c>
      <c r="E979" s="3" t="s">
        <v>53</v>
      </c>
      <c r="F979" s="4" t="s">
        <v>54</v>
      </c>
      <c r="G979" s="3" t="s">
        <v>3393</v>
      </c>
      <c r="H979" t="s">
        <v>4804</v>
      </c>
      <c r="I979" s="3" t="s">
        <v>21</v>
      </c>
      <c r="J979" s="3" t="s">
        <v>225</v>
      </c>
      <c r="K979" s="3" t="s">
        <v>1889</v>
      </c>
      <c r="L979" s="3" t="s">
        <v>4592</v>
      </c>
      <c r="M979" s="2" t="s">
        <v>4593</v>
      </c>
      <c r="N979" t="s">
        <v>4590</v>
      </c>
      <c r="O979" s="51" t="s">
        <v>3195</v>
      </c>
      <c r="P979">
        <v>174</v>
      </c>
      <c r="Q979">
        <v>17.288509999999999</v>
      </c>
      <c r="S979" s="20"/>
      <c r="T979"/>
      <c r="U979" s="3"/>
      <c r="V979" s="3"/>
      <c r="W979" s="3"/>
      <c r="X979" s="3"/>
    </row>
    <row r="980" spans="1:24">
      <c r="A980" s="3" t="s">
        <v>3478</v>
      </c>
      <c r="B980" s="3" t="s">
        <v>14</v>
      </c>
      <c r="C980" s="3" t="s">
        <v>3317</v>
      </c>
      <c r="D980" s="3" t="s">
        <v>3356</v>
      </c>
      <c r="E980" s="3" t="s">
        <v>53</v>
      </c>
      <c r="F980" s="4" t="s">
        <v>54</v>
      </c>
      <c r="G980" s="3" t="s">
        <v>3357</v>
      </c>
      <c r="H980" t="s">
        <v>4726</v>
      </c>
      <c r="I980" s="3" t="s">
        <v>21</v>
      </c>
      <c r="J980" s="3" t="s">
        <v>225</v>
      </c>
      <c r="K980" s="3" t="s">
        <v>1889</v>
      </c>
      <c r="L980" s="3" t="s">
        <v>4592</v>
      </c>
      <c r="M980" s="2" t="s">
        <v>4593</v>
      </c>
      <c r="N980" t="s">
        <v>4589</v>
      </c>
      <c r="O980" s="51" t="s">
        <v>3195</v>
      </c>
      <c r="P980">
        <v>176</v>
      </c>
      <c r="Q980">
        <v>15.335379</v>
      </c>
      <c r="S980" s="20"/>
      <c r="T980"/>
      <c r="U980" s="3"/>
      <c r="V980" s="3"/>
      <c r="W980" s="3"/>
      <c r="X980" s="3"/>
    </row>
    <row r="981" spans="1:24">
      <c r="A981" s="3" t="s">
        <v>3479</v>
      </c>
      <c r="B981" s="3" t="s">
        <v>14</v>
      </c>
      <c r="C981" s="3" t="s">
        <v>3317</v>
      </c>
      <c r="D981" s="3" t="s">
        <v>3356</v>
      </c>
      <c r="E981" s="3" t="s">
        <v>53</v>
      </c>
      <c r="F981" s="4" t="s">
        <v>54</v>
      </c>
      <c r="G981" s="3" t="s">
        <v>3359</v>
      </c>
      <c r="H981" t="s">
        <v>4727</v>
      </c>
      <c r="I981" s="3" t="s">
        <v>21</v>
      </c>
      <c r="J981" s="3" t="s">
        <v>225</v>
      </c>
      <c r="K981" s="3" t="s">
        <v>1889</v>
      </c>
      <c r="L981" s="3" t="s">
        <v>4592</v>
      </c>
      <c r="M981" s="2" t="s">
        <v>4593</v>
      </c>
      <c r="N981" t="s">
        <v>4589</v>
      </c>
      <c r="O981" s="51" t="s">
        <v>3195</v>
      </c>
      <c r="P981">
        <v>158</v>
      </c>
      <c r="Q981">
        <v>12.770724</v>
      </c>
      <c r="S981" s="20"/>
      <c r="T981"/>
      <c r="U981" s="3"/>
      <c r="V981" s="3"/>
      <c r="W981" s="3"/>
      <c r="X981" s="3"/>
    </row>
    <row r="982" spans="1:24">
      <c r="A982" s="3" t="s">
        <v>3480</v>
      </c>
      <c r="B982" s="3" t="s">
        <v>14</v>
      </c>
      <c r="C982" s="3" t="s">
        <v>3317</v>
      </c>
      <c r="D982" s="3" t="s">
        <v>3356</v>
      </c>
      <c r="E982" s="3" t="s">
        <v>53</v>
      </c>
      <c r="F982" s="4" t="s">
        <v>54</v>
      </c>
      <c r="G982" s="3" t="s">
        <v>3342</v>
      </c>
      <c r="H982" t="s">
        <v>4805</v>
      </c>
      <c r="I982" s="3" t="s">
        <v>21</v>
      </c>
      <c r="J982" s="3" t="s">
        <v>225</v>
      </c>
      <c r="K982" s="3" t="s">
        <v>1889</v>
      </c>
      <c r="L982" s="3" t="s">
        <v>4592</v>
      </c>
      <c r="M982" s="2" t="s">
        <v>4593</v>
      </c>
      <c r="N982" t="s">
        <v>4589</v>
      </c>
      <c r="O982" s="51" t="s">
        <v>3195</v>
      </c>
      <c r="P982">
        <v>132</v>
      </c>
      <c r="Q982">
        <v>9.8079300000000007</v>
      </c>
      <c r="S982" s="20"/>
      <c r="T982"/>
      <c r="U982" s="3"/>
      <c r="V982" s="3"/>
      <c r="W982" s="3"/>
      <c r="X982" s="3"/>
    </row>
    <row r="983" spans="1:24">
      <c r="A983" s="3" t="s">
        <v>3481</v>
      </c>
      <c r="B983" s="3" t="s">
        <v>14</v>
      </c>
      <c r="C983" s="3" t="s">
        <v>3317</v>
      </c>
      <c r="D983" s="3" t="s">
        <v>3356</v>
      </c>
      <c r="E983" s="3" t="s">
        <v>53</v>
      </c>
      <c r="F983" s="4" t="s">
        <v>54</v>
      </c>
      <c r="G983" s="3" t="s">
        <v>3321</v>
      </c>
      <c r="H983" t="s">
        <v>4728</v>
      </c>
      <c r="I983" s="3" t="s">
        <v>40</v>
      </c>
      <c r="J983" s="3" t="s">
        <v>225</v>
      </c>
      <c r="K983" s="3" t="s">
        <v>1889</v>
      </c>
      <c r="L983" s="3" t="s">
        <v>4592</v>
      </c>
      <c r="M983" s="2" t="s">
        <v>4593</v>
      </c>
      <c r="N983" t="s">
        <v>4590</v>
      </c>
      <c r="O983" s="51" t="s">
        <v>3195</v>
      </c>
      <c r="P983">
        <v>139</v>
      </c>
      <c r="Q983">
        <v>4.8871399999999996</v>
      </c>
      <c r="S983" s="20"/>
      <c r="T983"/>
      <c r="U983" s="3"/>
      <c r="V983" s="3"/>
      <c r="W983" s="3"/>
      <c r="X983" s="3"/>
    </row>
    <row r="984" spans="1:24">
      <c r="A984" s="3" t="s">
        <v>3482</v>
      </c>
      <c r="B984" s="3" t="s">
        <v>14</v>
      </c>
      <c r="C984" s="3" t="s">
        <v>3317</v>
      </c>
      <c r="D984" s="3" t="s">
        <v>3356</v>
      </c>
      <c r="E984" s="3" t="s">
        <v>53</v>
      </c>
      <c r="F984" s="4" t="s">
        <v>54</v>
      </c>
      <c r="G984" s="3" t="s">
        <v>3323</v>
      </c>
      <c r="H984" t="s">
        <v>4729</v>
      </c>
      <c r="I984" s="3" t="s">
        <v>40</v>
      </c>
      <c r="J984" s="3" t="s">
        <v>225</v>
      </c>
      <c r="K984" s="3" t="s">
        <v>1889</v>
      </c>
      <c r="L984" s="3" t="s">
        <v>4592</v>
      </c>
      <c r="M984" s="2" t="s">
        <v>4593</v>
      </c>
      <c r="N984" t="s">
        <v>4590</v>
      </c>
      <c r="O984" s="51" t="s">
        <v>3195</v>
      </c>
      <c r="P984">
        <v>165</v>
      </c>
      <c r="Q984">
        <v>6.9702279999999996</v>
      </c>
      <c r="S984" s="20"/>
      <c r="T984"/>
      <c r="U984" s="3"/>
      <c r="V984" s="3"/>
      <c r="W984" s="3"/>
      <c r="X984" s="3"/>
    </row>
    <row r="985" spans="1:24">
      <c r="A985" s="3" t="s">
        <v>3483</v>
      </c>
      <c r="B985" s="3" t="s">
        <v>14</v>
      </c>
      <c r="C985" s="3" t="s">
        <v>3317</v>
      </c>
      <c r="D985" s="3" t="s">
        <v>3356</v>
      </c>
      <c r="E985" s="3" t="s">
        <v>53</v>
      </c>
      <c r="F985" s="4" t="s">
        <v>54</v>
      </c>
      <c r="G985" s="3" t="s">
        <v>4664</v>
      </c>
      <c r="H985" t="s">
        <v>4733</v>
      </c>
      <c r="I985" s="3" t="s">
        <v>40</v>
      </c>
      <c r="J985" s="3" t="s">
        <v>225</v>
      </c>
      <c r="K985" s="3" t="s">
        <v>1889</v>
      </c>
      <c r="L985" s="3" t="s">
        <v>4592</v>
      </c>
      <c r="M985" s="2" t="s">
        <v>4593</v>
      </c>
      <c r="N985" t="s">
        <v>4590</v>
      </c>
      <c r="O985" s="51" t="s">
        <v>3195</v>
      </c>
      <c r="P985">
        <v>178</v>
      </c>
      <c r="Q985">
        <v>14.773961</v>
      </c>
      <c r="S985" s="20"/>
      <c r="T985"/>
      <c r="U985" s="3"/>
      <c r="V985" s="3"/>
      <c r="W985" s="3"/>
      <c r="X985" s="3"/>
    </row>
    <row r="986" spans="1:24">
      <c r="A986" s="3" t="s">
        <v>3487</v>
      </c>
      <c r="B986" s="3" t="s">
        <v>14</v>
      </c>
      <c r="C986" s="3" t="s">
        <v>3317</v>
      </c>
      <c r="D986" s="3" t="s">
        <v>3451</v>
      </c>
      <c r="E986" s="3" t="s">
        <v>53</v>
      </c>
      <c r="F986" s="4" t="s">
        <v>54</v>
      </c>
      <c r="G986" s="3" t="s">
        <v>3406</v>
      </c>
      <c r="H986" t="s">
        <v>4806</v>
      </c>
      <c r="I986" s="3" t="s">
        <v>131</v>
      </c>
      <c r="J986" s="3" t="s">
        <v>225</v>
      </c>
      <c r="K986" s="3" t="s">
        <v>1889</v>
      </c>
      <c r="L986" s="3" t="s">
        <v>4592</v>
      </c>
      <c r="M986" s="2" t="s">
        <v>4593</v>
      </c>
      <c r="N986" t="s">
        <v>4589</v>
      </c>
      <c r="O986" s="51" t="s">
        <v>3195</v>
      </c>
      <c r="P986">
        <v>34</v>
      </c>
      <c r="Q986">
        <v>2.7673420000000002</v>
      </c>
      <c r="S986" s="20"/>
      <c r="T986"/>
      <c r="U986" s="3"/>
      <c r="V986" s="3"/>
      <c r="W986" s="3"/>
      <c r="X986" s="3"/>
    </row>
    <row r="987" spans="1:24">
      <c r="A987" s="3" t="s">
        <v>3488</v>
      </c>
      <c r="B987" s="3" t="s">
        <v>14</v>
      </c>
      <c r="C987" s="3" t="s">
        <v>3317</v>
      </c>
      <c r="D987" s="3" t="s">
        <v>3451</v>
      </c>
      <c r="E987" s="3" t="s">
        <v>53</v>
      </c>
      <c r="F987" s="4" t="s">
        <v>54</v>
      </c>
      <c r="G987" s="3" t="s">
        <v>3408</v>
      </c>
      <c r="H987" t="s">
        <v>4807</v>
      </c>
      <c r="I987" s="3" t="s">
        <v>131</v>
      </c>
      <c r="J987" s="3" t="s">
        <v>225</v>
      </c>
      <c r="K987" s="3" t="s">
        <v>1889</v>
      </c>
      <c r="L987" s="3" t="s">
        <v>4592</v>
      </c>
      <c r="M987" s="2" t="s">
        <v>4593</v>
      </c>
      <c r="N987" t="s">
        <v>4589</v>
      </c>
      <c r="O987" s="51" t="s">
        <v>3195</v>
      </c>
      <c r="P987">
        <v>31</v>
      </c>
      <c r="Q987">
        <v>3.5556220000000001</v>
      </c>
      <c r="S987" s="20"/>
      <c r="T987"/>
      <c r="U987" s="3"/>
      <c r="V987" s="3"/>
      <c r="W987" s="3"/>
      <c r="X987" s="3"/>
    </row>
    <row r="988" spans="1:24">
      <c r="A988" s="3" t="s">
        <v>3489</v>
      </c>
      <c r="B988" s="3" t="s">
        <v>14</v>
      </c>
      <c r="C988" s="3" t="s">
        <v>3317</v>
      </c>
      <c r="D988" s="3" t="s">
        <v>3451</v>
      </c>
      <c r="E988" s="3" t="s">
        <v>53</v>
      </c>
      <c r="F988" s="4" t="s">
        <v>54</v>
      </c>
      <c r="G988" s="3" t="s">
        <v>3344</v>
      </c>
      <c r="H988" t="s">
        <v>4808</v>
      </c>
      <c r="I988" s="3" t="s">
        <v>131</v>
      </c>
      <c r="J988" s="3" t="s">
        <v>225</v>
      </c>
      <c r="K988" s="3" t="s">
        <v>1889</v>
      </c>
      <c r="L988" s="3" t="s">
        <v>4592</v>
      </c>
      <c r="M988" s="2" t="s">
        <v>4593</v>
      </c>
      <c r="N988" t="s">
        <v>4589</v>
      </c>
      <c r="O988" s="51" t="s">
        <v>3195</v>
      </c>
      <c r="P988">
        <v>58</v>
      </c>
      <c r="Q988">
        <v>5.6271050000000002</v>
      </c>
      <c r="S988" s="20"/>
      <c r="T988"/>
      <c r="U988" s="3"/>
      <c r="V988" s="3"/>
      <c r="W988" s="3"/>
      <c r="X988" s="3"/>
    </row>
    <row r="989" spans="1:24">
      <c r="A989" s="3" t="s">
        <v>3490</v>
      </c>
      <c r="B989" s="3" t="s">
        <v>14</v>
      </c>
      <c r="C989" s="3" t="s">
        <v>3317</v>
      </c>
      <c r="D989" s="3" t="s">
        <v>3356</v>
      </c>
      <c r="E989" s="3" t="s">
        <v>53</v>
      </c>
      <c r="F989" s="4" t="s">
        <v>54</v>
      </c>
      <c r="G989" s="3" t="s">
        <v>3346</v>
      </c>
      <c r="H989" t="s">
        <v>4736</v>
      </c>
      <c r="I989" s="3" t="s">
        <v>131</v>
      </c>
      <c r="J989" s="3" t="s">
        <v>225</v>
      </c>
      <c r="K989" s="3" t="s">
        <v>1889</v>
      </c>
      <c r="L989" s="3" t="s">
        <v>4592</v>
      </c>
      <c r="M989" s="2" t="s">
        <v>4593</v>
      </c>
      <c r="N989" t="s">
        <v>4590</v>
      </c>
      <c r="O989" s="51" t="s">
        <v>3195</v>
      </c>
      <c r="P989">
        <v>60</v>
      </c>
      <c r="Q989">
        <v>7.665076</v>
      </c>
      <c r="S989" s="20"/>
      <c r="T989"/>
      <c r="U989" s="3"/>
      <c r="V989" s="3"/>
      <c r="W989" s="3"/>
      <c r="X989" s="3"/>
    </row>
    <row r="990" spans="1:24">
      <c r="A990" s="3" t="s">
        <v>3491</v>
      </c>
      <c r="B990" s="3" t="s">
        <v>14</v>
      </c>
      <c r="C990" s="3" t="s">
        <v>3317</v>
      </c>
      <c r="D990" s="3" t="s">
        <v>3356</v>
      </c>
      <c r="E990" s="3" t="s">
        <v>53</v>
      </c>
      <c r="F990" s="4" t="s">
        <v>54</v>
      </c>
      <c r="G990" s="3" t="s">
        <v>3348</v>
      </c>
      <c r="H990" t="s">
        <v>4737</v>
      </c>
      <c r="I990" s="3" t="s">
        <v>131</v>
      </c>
      <c r="J990" s="3" t="s">
        <v>225</v>
      </c>
      <c r="K990" s="3" t="s">
        <v>1889</v>
      </c>
      <c r="L990" s="3" t="s">
        <v>4592</v>
      </c>
      <c r="M990" s="2" t="s">
        <v>4593</v>
      </c>
      <c r="N990" t="s">
        <v>4590</v>
      </c>
      <c r="O990" s="51" t="s">
        <v>3195</v>
      </c>
      <c r="P990">
        <v>60</v>
      </c>
      <c r="Q990">
        <v>7.6977229999999999</v>
      </c>
      <c r="S990" s="20"/>
      <c r="T990"/>
      <c r="U990" s="3"/>
      <c r="V990" s="3"/>
      <c r="W990" s="3"/>
      <c r="X990" s="3"/>
    </row>
    <row r="991" spans="1:24">
      <c r="A991" s="3" t="s">
        <v>3492</v>
      </c>
      <c r="B991" s="3" t="s">
        <v>14</v>
      </c>
      <c r="C991" s="3" t="s">
        <v>3317</v>
      </c>
      <c r="D991" s="3" t="s">
        <v>3451</v>
      </c>
      <c r="E991" s="3" t="s">
        <v>53</v>
      </c>
      <c r="F991" s="4" t="s">
        <v>54</v>
      </c>
      <c r="G991" s="3" t="s">
        <v>3413</v>
      </c>
      <c r="H991" t="s">
        <v>4809</v>
      </c>
      <c r="I991" s="3" t="s">
        <v>96</v>
      </c>
      <c r="J991" s="3" t="s">
        <v>225</v>
      </c>
      <c r="K991" s="3" t="s">
        <v>1889</v>
      </c>
      <c r="L991" s="3" t="s">
        <v>4592</v>
      </c>
      <c r="M991" s="2" t="s">
        <v>4593</v>
      </c>
      <c r="N991" t="s">
        <v>4589</v>
      </c>
      <c r="O991" s="51" t="s">
        <v>3195</v>
      </c>
      <c r="P991">
        <v>119</v>
      </c>
      <c r="Q991">
        <v>7.6476769999999998</v>
      </c>
      <c r="S991" s="20"/>
      <c r="T991"/>
      <c r="U991" s="3"/>
      <c r="V991" s="3"/>
      <c r="W991" s="3"/>
      <c r="X991" s="3"/>
    </row>
    <row r="992" spans="1:24">
      <c r="A992" s="3" t="s">
        <v>3493</v>
      </c>
      <c r="B992" s="3" t="s">
        <v>14</v>
      </c>
      <c r="C992" s="3" t="s">
        <v>3317</v>
      </c>
      <c r="D992" s="3" t="s">
        <v>3451</v>
      </c>
      <c r="E992" s="3" t="s">
        <v>53</v>
      </c>
      <c r="F992" s="4" t="s">
        <v>54</v>
      </c>
      <c r="G992" s="3" t="s">
        <v>3415</v>
      </c>
      <c r="H992" t="s">
        <v>4810</v>
      </c>
      <c r="I992" s="3" t="s">
        <v>96</v>
      </c>
      <c r="J992" s="3" t="s">
        <v>225</v>
      </c>
      <c r="K992" s="3" t="s">
        <v>1889</v>
      </c>
      <c r="L992" s="3" t="s">
        <v>4592</v>
      </c>
      <c r="M992" s="2" t="s">
        <v>4593</v>
      </c>
      <c r="N992" t="s">
        <v>4589</v>
      </c>
      <c r="O992" s="51" t="s">
        <v>3195</v>
      </c>
      <c r="P992">
        <v>124</v>
      </c>
      <c r="Q992">
        <v>22.720509</v>
      </c>
      <c r="S992" s="20"/>
      <c r="T992"/>
      <c r="U992" s="3"/>
      <c r="V992" s="3"/>
      <c r="W992" s="3"/>
      <c r="X992" s="3"/>
    </row>
    <row r="993" spans="1:24">
      <c r="A993" s="3" t="s">
        <v>3494</v>
      </c>
      <c r="B993" s="3" t="s">
        <v>14</v>
      </c>
      <c r="C993" s="3" t="s">
        <v>3317</v>
      </c>
      <c r="D993" s="3" t="s">
        <v>3356</v>
      </c>
      <c r="E993" s="3" t="s">
        <v>53</v>
      </c>
      <c r="F993" s="4" t="s">
        <v>54</v>
      </c>
      <c r="G993" s="3" t="s">
        <v>3367</v>
      </c>
      <c r="H993" t="s">
        <v>4742</v>
      </c>
      <c r="I993" s="3" t="s">
        <v>96</v>
      </c>
      <c r="J993" s="3" t="s">
        <v>225</v>
      </c>
      <c r="K993" s="3" t="s">
        <v>1889</v>
      </c>
      <c r="L993" s="3" t="s">
        <v>4592</v>
      </c>
      <c r="M993" s="2" t="s">
        <v>4593</v>
      </c>
      <c r="N993" t="s">
        <v>4589</v>
      </c>
      <c r="O993" s="51" t="s">
        <v>3195</v>
      </c>
      <c r="P993">
        <v>114</v>
      </c>
      <c r="Q993">
        <v>7.1983030000000001</v>
      </c>
      <c r="S993" s="20"/>
      <c r="T993"/>
      <c r="U993" s="3"/>
      <c r="V993" s="3"/>
      <c r="W993" s="3"/>
      <c r="X993" s="3"/>
    </row>
    <row r="994" spans="1:24">
      <c r="A994" s="3" t="s">
        <v>3495</v>
      </c>
      <c r="B994" s="3" t="s">
        <v>14</v>
      </c>
      <c r="C994" s="3" t="s">
        <v>3317</v>
      </c>
      <c r="D994" s="3" t="s">
        <v>3356</v>
      </c>
      <c r="E994" s="3" t="s">
        <v>53</v>
      </c>
      <c r="F994" s="4" t="s">
        <v>54</v>
      </c>
      <c r="G994" s="3" t="s">
        <v>3369</v>
      </c>
      <c r="H994" t="s">
        <v>4743</v>
      </c>
      <c r="I994" s="3" t="s">
        <v>96</v>
      </c>
      <c r="J994" s="3" t="s">
        <v>225</v>
      </c>
      <c r="K994" s="3" t="s">
        <v>1889</v>
      </c>
      <c r="L994" s="3" t="s">
        <v>4592</v>
      </c>
      <c r="M994" s="2" t="s">
        <v>4593</v>
      </c>
      <c r="N994" t="s">
        <v>4589</v>
      </c>
      <c r="O994" s="51" t="s">
        <v>3195</v>
      </c>
      <c r="P994">
        <v>126</v>
      </c>
      <c r="Q994">
        <v>12.129915</v>
      </c>
      <c r="S994" s="20"/>
      <c r="T994"/>
      <c r="U994" s="3"/>
      <c r="V994" s="3"/>
      <c r="W994" s="3"/>
      <c r="X994" s="3"/>
    </row>
    <row r="995" spans="1:24">
      <c r="A995" s="3" t="s">
        <v>3515</v>
      </c>
      <c r="B995" s="3" t="s">
        <v>14</v>
      </c>
      <c r="C995" s="3" t="s">
        <v>3317</v>
      </c>
      <c r="D995" s="3" t="s">
        <v>3386</v>
      </c>
      <c r="E995" s="3" t="s">
        <v>53</v>
      </c>
      <c r="F995" s="4" t="s">
        <v>54</v>
      </c>
      <c r="G995" s="7" t="s">
        <v>3434</v>
      </c>
      <c r="H995" t="s">
        <v>4811</v>
      </c>
      <c r="I995" s="3" t="s">
        <v>57</v>
      </c>
      <c r="J995" s="3" t="s">
        <v>36</v>
      </c>
      <c r="K995" s="8" t="s">
        <v>1889</v>
      </c>
      <c r="L995" s="3" t="s">
        <v>4597</v>
      </c>
      <c r="M995" s="3" t="s">
        <v>4598</v>
      </c>
      <c r="N995" t="s">
        <v>4589</v>
      </c>
      <c r="O995" t="s">
        <v>3195</v>
      </c>
      <c r="P995">
        <v>162</v>
      </c>
      <c r="Q995">
        <v>9.7078690000000005</v>
      </c>
      <c r="S995" s="20"/>
      <c r="T995"/>
      <c r="U995" s="3"/>
      <c r="V995" s="3"/>
      <c r="W995" s="8"/>
      <c r="X995" s="3"/>
    </row>
    <row r="996" spans="1:24">
      <c r="A996" s="3" t="s">
        <v>3516</v>
      </c>
      <c r="B996" s="3" t="s">
        <v>14</v>
      </c>
      <c r="C996" s="3" t="s">
        <v>3317</v>
      </c>
      <c r="D996" s="3" t="s">
        <v>3386</v>
      </c>
      <c r="E996" s="3" t="s">
        <v>53</v>
      </c>
      <c r="F996" s="4" t="s">
        <v>54</v>
      </c>
      <c r="G996" s="7" t="s">
        <v>3436</v>
      </c>
      <c r="H996" t="s">
        <v>4812</v>
      </c>
      <c r="I996" s="3" t="s">
        <v>57</v>
      </c>
      <c r="J996" s="3" t="s">
        <v>36</v>
      </c>
      <c r="K996" s="8" t="s">
        <v>1889</v>
      </c>
      <c r="L996" s="3" t="s">
        <v>4597</v>
      </c>
      <c r="M996" s="3" t="s">
        <v>4598</v>
      </c>
      <c r="N996" t="s">
        <v>4589</v>
      </c>
      <c r="O996" t="s">
        <v>3195</v>
      </c>
      <c r="P996">
        <v>174</v>
      </c>
      <c r="Q996">
        <v>9.5834119999999992</v>
      </c>
      <c r="S996" s="20"/>
      <c r="T996"/>
      <c r="U996" s="3"/>
      <c r="V996" s="3"/>
      <c r="W996" s="8"/>
      <c r="X996" s="3"/>
    </row>
    <row r="997" spans="1:24">
      <c r="A997" s="3" t="s">
        <v>3517</v>
      </c>
      <c r="B997" s="3" t="s">
        <v>14</v>
      </c>
      <c r="C997" s="3" t="s">
        <v>3317</v>
      </c>
      <c r="D997" s="3" t="s">
        <v>3386</v>
      </c>
      <c r="E997" s="3" t="s">
        <v>53</v>
      </c>
      <c r="F997" s="4" t="s">
        <v>54</v>
      </c>
      <c r="G997" s="7" t="s">
        <v>3363</v>
      </c>
      <c r="H997" t="s">
        <v>4773</v>
      </c>
      <c r="I997" s="3" t="s">
        <v>57</v>
      </c>
      <c r="J997" s="3" t="s">
        <v>36</v>
      </c>
      <c r="K997" s="8" t="s">
        <v>1889</v>
      </c>
      <c r="L997" s="3" t="s">
        <v>4597</v>
      </c>
      <c r="M997" s="3" t="s">
        <v>4598</v>
      </c>
      <c r="N997" t="s">
        <v>4589</v>
      </c>
      <c r="O997" t="s">
        <v>3195</v>
      </c>
      <c r="P997">
        <v>169</v>
      </c>
      <c r="Q997">
        <v>9.0263740000000006</v>
      </c>
      <c r="S997" s="20"/>
      <c r="T997"/>
      <c r="U997" s="3"/>
      <c r="V997" s="3"/>
      <c r="W997" s="8"/>
      <c r="X997" s="3"/>
    </row>
    <row r="998" spans="1:24">
      <c r="A998" s="3" t="s">
        <v>3518</v>
      </c>
      <c r="B998" s="3" t="s">
        <v>14</v>
      </c>
      <c r="C998" s="3" t="s">
        <v>3317</v>
      </c>
      <c r="D998" s="3" t="s">
        <v>3386</v>
      </c>
      <c r="E998" s="3" t="s">
        <v>53</v>
      </c>
      <c r="F998" s="4" t="s">
        <v>54</v>
      </c>
      <c r="G998" s="7" t="s">
        <v>3365</v>
      </c>
      <c r="H998" t="s">
        <v>4774</v>
      </c>
      <c r="I998" s="3" t="s">
        <v>57</v>
      </c>
      <c r="J998" s="3" t="s">
        <v>36</v>
      </c>
      <c r="K998" s="8" t="s">
        <v>1889</v>
      </c>
      <c r="L998" s="3" t="s">
        <v>4597</v>
      </c>
      <c r="M998" s="3" t="s">
        <v>4598</v>
      </c>
      <c r="N998" t="s">
        <v>4589</v>
      </c>
      <c r="O998" t="s">
        <v>3195</v>
      </c>
      <c r="P998">
        <v>175</v>
      </c>
      <c r="Q998">
        <v>9.4197369999999996</v>
      </c>
      <c r="S998" s="20"/>
      <c r="T998"/>
      <c r="U998" s="3"/>
      <c r="V998" s="3"/>
      <c r="W998" s="8"/>
      <c r="X998" s="3"/>
    </row>
    <row r="999" spans="1:24">
      <c r="A999" s="3" t="s">
        <v>3519</v>
      </c>
      <c r="B999" s="3" t="s">
        <v>14</v>
      </c>
      <c r="C999" s="3" t="s">
        <v>3317</v>
      </c>
      <c r="D999" s="3" t="s">
        <v>3356</v>
      </c>
      <c r="E999" s="3" t="s">
        <v>53</v>
      </c>
      <c r="F999" s="4" t="s">
        <v>54</v>
      </c>
      <c r="G999" s="7" t="s">
        <v>3353</v>
      </c>
      <c r="H999" t="s">
        <v>4748</v>
      </c>
      <c r="I999" s="3" t="s">
        <v>57</v>
      </c>
      <c r="J999" s="3" t="s">
        <v>36</v>
      </c>
      <c r="K999" s="8" t="s">
        <v>1889</v>
      </c>
      <c r="L999" s="3" t="s">
        <v>4597</v>
      </c>
      <c r="M999" s="3" t="s">
        <v>4598</v>
      </c>
      <c r="N999" t="s">
        <v>4590</v>
      </c>
      <c r="O999" t="s">
        <v>3195</v>
      </c>
      <c r="P999">
        <v>183</v>
      </c>
      <c r="Q999">
        <v>9.112368</v>
      </c>
      <c r="S999" s="20"/>
      <c r="T999"/>
      <c r="U999" s="3"/>
      <c r="V999" s="3"/>
      <c r="W999" s="8"/>
      <c r="X999" s="3"/>
    </row>
    <row r="1000" spans="1:24">
      <c r="A1000" s="3" t="s">
        <v>3520</v>
      </c>
      <c r="B1000" s="3" t="s">
        <v>14</v>
      </c>
      <c r="C1000" s="3" t="s">
        <v>3317</v>
      </c>
      <c r="D1000" s="3" t="s">
        <v>3356</v>
      </c>
      <c r="E1000" s="3" t="s">
        <v>53</v>
      </c>
      <c r="F1000" s="4" t="s">
        <v>54</v>
      </c>
      <c r="G1000" s="7" t="s">
        <v>3327</v>
      </c>
      <c r="H1000" t="s">
        <v>4749</v>
      </c>
      <c r="I1000" s="3" t="s">
        <v>57</v>
      </c>
      <c r="J1000" s="3" t="s">
        <v>36</v>
      </c>
      <c r="K1000" s="8" t="s">
        <v>1889</v>
      </c>
      <c r="L1000" s="3" t="s">
        <v>4597</v>
      </c>
      <c r="M1000" s="3" t="s">
        <v>4598</v>
      </c>
      <c r="N1000" t="s">
        <v>4590</v>
      </c>
      <c r="O1000" t="s">
        <v>3195</v>
      </c>
      <c r="P1000">
        <v>163</v>
      </c>
      <c r="Q1000">
        <v>7.299474</v>
      </c>
      <c r="S1000" s="20"/>
      <c r="T1000"/>
      <c r="U1000" s="3"/>
      <c r="V1000" s="3"/>
      <c r="W1000" s="8"/>
      <c r="X1000" s="3"/>
    </row>
    <row r="1001" spans="1:24">
      <c r="A1001" s="3" t="s">
        <v>3521</v>
      </c>
      <c r="B1001" s="3" t="s">
        <v>14</v>
      </c>
      <c r="C1001" s="3" t="s">
        <v>3317</v>
      </c>
      <c r="D1001" s="3" t="s">
        <v>3386</v>
      </c>
      <c r="E1001" s="3" t="s">
        <v>53</v>
      </c>
      <c r="F1001" s="4" t="s">
        <v>54</v>
      </c>
      <c r="G1001" s="9" t="s">
        <v>3458</v>
      </c>
      <c r="H1001" t="s">
        <v>4813</v>
      </c>
      <c r="I1001" s="3" t="s">
        <v>182</v>
      </c>
      <c r="J1001" s="3" t="s">
        <v>36</v>
      </c>
      <c r="K1001" s="8" t="s">
        <v>1889</v>
      </c>
      <c r="L1001" s="3" t="s">
        <v>4597</v>
      </c>
      <c r="M1001" s="3" t="s">
        <v>4598</v>
      </c>
      <c r="N1001" t="s">
        <v>4589</v>
      </c>
      <c r="O1001" t="s">
        <v>3195</v>
      </c>
      <c r="P1001">
        <v>140</v>
      </c>
      <c r="Q1001">
        <v>9.6088380000000004</v>
      </c>
      <c r="S1001" s="20"/>
      <c r="T1001"/>
      <c r="U1001" s="3"/>
      <c r="V1001" s="3"/>
      <c r="W1001" s="8"/>
      <c r="X1001" s="3"/>
    </row>
    <row r="1002" spans="1:24">
      <c r="A1002" s="3" t="s">
        <v>3522</v>
      </c>
      <c r="B1002" s="3" t="s">
        <v>14</v>
      </c>
      <c r="C1002" s="3" t="s">
        <v>3317</v>
      </c>
      <c r="D1002" s="3" t="s">
        <v>3386</v>
      </c>
      <c r="E1002" s="3" t="s">
        <v>53</v>
      </c>
      <c r="F1002" s="4" t="s">
        <v>54</v>
      </c>
      <c r="G1002" s="10" t="s">
        <v>3460</v>
      </c>
      <c r="H1002" t="s">
        <v>4814</v>
      </c>
      <c r="I1002" s="3" t="s">
        <v>182</v>
      </c>
      <c r="J1002" s="3" t="s">
        <v>36</v>
      </c>
      <c r="K1002" s="8" t="s">
        <v>1889</v>
      </c>
      <c r="L1002" s="3" t="s">
        <v>4597</v>
      </c>
      <c r="M1002" s="3" t="s">
        <v>4598</v>
      </c>
      <c r="N1002" t="s">
        <v>4589</v>
      </c>
      <c r="O1002" t="s">
        <v>3195</v>
      </c>
      <c r="P1002">
        <v>143</v>
      </c>
      <c r="Q1002">
        <v>8.4753880000000006</v>
      </c>
      <c r="S1002" s="20"/>
      <c r="T1002"/>
      <c r="U1002" s="3"/>
      <c r="V1002" s="3"/>
      <c r="W1002" s="8"/>
      <c r="X1002" s="3"/>
    </row>
    <row r="1003" spans="1:24">
      <c r="A1003" s="3" t="s">
        <v>3523</v>
      </c>
      <c r="B1003" s="3" t="s">
        <v>14</v>
      </c>
      <c r="C1003" s="3" t="s">
        <v>3317</v>
      </c>
      <c r="D1003" s="3" t="s">
        <v>3386</v>
      </c>
      <c r="E1003" s="3" t="s">
        <v>53</v>
      </c>
      <c r="F1003" s="4" t="s">
        <v>54</v>
      </c>
      <c r="G1003" s="9" t="s">
        <v>3371</v>
      </c>
      <c r="H1003" t="s">
        <v>4815</v>
      </c>
      <c r="I1003" s="3" t="s">
        <v>182</v>
      </c>
      <c r="J1003" s="3" t="s">
        <v>36</v>
      </c>
      <c r="K1003" s="8" t="s">
        <v>1889</v>
      </c>
      <c r="L1003" s="3" t="s">
        <v>4597</v>
      </c>
      <c r="M1003" s="3" t="s">
        <v>4598</v>
      </c>
      <c r="N1003" t="s">
        <v>4589</v>
      </c>
      <c r="O1003" t="s">
        <v>3195</v>
      </c>
      <c r="P1003">
        <v>153</v>
      </c>
      <c r="Q1003">
        <v>9.6073029999999999</v>
      </c>
      <c r="S1003" s="20"/>
      <c r="T1003"/>
      <c r="U1003" s="3"/>
      <c r="V1003" s="3"/>
      <c r="W1003" s="8"/>
      <c r="X1003" s="3"/>
    </row>
    <row r="1004" spans="1:24">
      <c r="A1004" s="3" t="s">
        <v>3524</v>
      </c>
      <c r="B1004" s="3" t="s">
        <v>14</v>
      </c>
      <c r="C1004" s="3" t="s">
        <v>3317</v>
      </c>
      <c r="D1004" s="7" t="s">
        <v>3386</v>
      </c>
      <c r="E1004" s="7" t="s">
        <v>53</v>
      </c>
      <c r="F1004" s="4" t="s">
        <v>54</v>
      </c>
      <c r="G1004" s="10" t="s">
        <v>3373</v>
      </c>
      <c r="H1004" t="s">
        <v>4816</v>
      </c>
      <c r="I1004" s="3" t="s">
        <v>182</v>
      </c>
      <c r="J1004" s="3" t="s">
        <v>36</v>
      </c>
      <c r="K1004" s="8" t="s">
        <v>1889</v>
      </c>
      <c r="L1004" s="3" t="s">
        <v>4597</v>
      </c>
      <c r="M1004" s="3" t="s">
        <v>4598</v>
      </c>
      <c r="N1004" t="s">
        <v>4590</v>
      </c>
      <c r="O1004" t="s">
        <v>3195</v>
      </c>
      <c r="P1004">
        <v>163</v>
      </c>
      <c r="Q1004">
        <v>5.5999790000000003</v>
      </c>
      <c r="S1004" s="20"/>
      <c r="T1004"/>
      <c r="U1004" s="3"/>
      <c r="V1004" s="3"/>
      <c r="W1004" s="8"/>
      <c r="X1004" s="3"/>
    </row>
    <row r="1005" spans="1:24">
      <c r="A1005" s="3" t="s">
        <v>3525</v>
      </c>
      <c r="B1005" s="3" t="s">
        <v>14</v>
      </c>
      <c r="C1005" s="3" t="s">
        <v>3317</v>
      </c>
      <c r="D1005" s="7" t="s">
        <v>3386</v>
      </c>
      <c r="E1005" s="7" t="s">
        <v>53</v>
      </c>
      <c r="F1005" s="4" t="s">
        <v>54</v>
      </c>
      <c r="G1005" s="9" t="s">
        <v>3464</v>
      </c>
      <c r="H1005" t="s">
        <v>4817</v>
      </c>
      <c r="I1005" s="3" t="s">
        <v>182</v>
      </c>
      <c r="J1005" s="3" t="s">
        <v>36</v>
      </c>
      <c r="K1005" s="8" t="s">
        <v>1889</v>
      </c>
      <c r="L1005" s="3" t="s">
        <v>4597</v>
      </c>
      <c r="M1005" s="3" t="s">
        <v>4598</v>
      </c>
      <c r="N1005" t="s">
        <v>4590</v>
      </c>
      <c r="O1005" t="s">
        <v>3195</v>
      </c>
      <c r="P1005">
        <v>169</v>
      </c>
      <c r="Q1005">
        <v>9.7293920000000007</v>
      </c>
      <c r="S1005" s="20"/>
      <c r="T1005"/>
      <c r="U1005" s="3"/>
      <c r="V1005" s="3"/>
      <c r="W1005" s="8"/>
      <c r="X1005" s="3"/>
    </row>
    <row r="1006" spans="1:24">
      <c r="A1006" s="3" t="s">
        <v>3526</v>
      </c>
      <c r="B1006" s="3" t="s">
        <v>14</v>
      </c>
      <c r="C1006" s="3" t="s">
        <v>3317</v>
      </c>
      <c r="D1006" s="7" t="s">
        <v>3386</v>
      </c>
      <c r="E1006" s="7" t="s">
        <v>53</v>
      </c>
      <c r="F1006" s="4" t="s">
        <v>54</v>
      </c>
      <c r="G1006" s="10" t="s">
        <v>3466</v>
      </c>
      <c r="H1006" t="s">
        <v>4818</v>
      </c>
      <c r="I1006" s="3" t="s">
        <v>182</v>
      </c>
      <c r="J1006" s="3" t="s">
        <v>36</v>
      </c>
      <c r="K1006" s="8" t="s">
        <v>1889</v>
      </c>
      <c r="L1006" s="3" t="s">
        <v>4597</v>
      </c>
      <c r="M1006" s="3" t="s">
        <v>4598</v>
      </c>
      <c r="N1006" t="s">
        <v>4590</v>
      </c>
      <c r="O1006" t="s">
        <v>3195</v>
      </c>
      <c r="P1006">
        <v>170</v>
      </c>
      <c r="Q1006">
        <v>10.348305</v>
      </c>
      <c r="S1006" s="20"/>
      <c r="T1006"/>
      <c r="U1006" s="3"/>
      <c r="V1006" s="3"/>
      <c r="W1006" s="8"/>
      <c r="X1006" s="3"/>
    </row>
    <row r="1007" spans="1:24">
      <c r="A1007" s="3" t="s">
        <v>3527</v>
      </c>
      <c r="B1007" s="3" t="s">
        <v>14</v>
      </c>
      <c r="C1007" s="3" t="s">
        <v>3317</v>
      </c>
      <c r="D1007" s="7" t="s">
        <v>3386</v>
      </c>
      <c r="E1007" s="7" t="s">
        <v>53</v>
      </c>
      <c r="F1007" s="4" t="s">
        <v>54</v>
      </c>
      <c r="G1007" s="11" t="s">
        <v>3468</v>
      </c>
      <c r="H1007" t="s">
        <v>4819</v>
      </c>
      <c r="I1007" s="3" t="s">
        <v>195</v>
      </c>
      <c r="J1007" s="3" t="s">
        <v>36</v>
      </c>
      <c r="K1007" s="8" t="s">
        <v>1889</v>
      </c>
      <c r="L1007" s="3" t="s">
        <v>4597</v>
      </c>
      <c r="M1007" s="3" t="s">
        <v>4598</v>
      </c>
      <c r="N1007" t="s">
        <v>4589</v>
      </c>
      <c r="O1007" t="s">
        <v>3195</v>
      </c>
      <c r="P1007">
        <v>103</v>
      </c>
      <c r="Q1007">
        <v>4.9309159999999999</v>
      </c>
      <c r="S1007" s="20"/>
      <c r="T1007"/>
      <c r="U1007" s="3"/>
      <c r="V1007" s="3"/>
      <c r="W1007" s="8"/>
      <c r="X1007" s="3"/>
    </row>
    <row r="1008" spans="1:24">
      <c r="A1008" s="3" t="s">
        <v>3528</v>
      </c>
      <c r="B1008" s="3" t="s">
        <v>14</v>
      </c>
      <c r="C1008" s="3" t="s">
        <v>3317</v>
      </c>
      <c r="D1008" s="7" t="s">
        <v>3386</v>
      </c>
      <c r="E1008" s="7" t="s">
        <v>53</v>
      </c>
      <c r="F1008" s="4" t="s">
        <v>54</v>
      </c>
      <c r="G1008" s="7" t="s">
        <v>3470</v>
      </c>
      <c r="H1008" t="s">
        <v>4820</v>
      </c>
      <c r="I1008" s="3" t="s">
        <v>195</v>
      </c>
      <c r="J1008" s="3" t="s">
        <v>36</v>
      </c>
      <c r="K1008" s="8" t="s">
        <v>1889</v>
      </c>
      <c r="L1008" s="3" t="s">
        <v>4597</v>
      </c>
      <c r="M1008" s="3" t="s">
        <v>4598</v>
      </c>
      <c r="N1008" t="s">
        <v>4589</v>
      </c>
      <c r="O1008" t="s">
        <v>3195</v>
      </c>
      <c r="P1008">
        <v>100</v>
      </c>
      <c r="Q1008">
        <v>5.5461400000000003</v>
      </c>
      <c r="S1008" s="20"/>
      <c r="T1008"/>
      <c r="U1008" s="3"/>
      <c r="V1008" s="3"/>
      <c r="W1008" s="8"/>
      <c r="X1008" s="3"/>
    </row>
    <row r="1009" spans="1:24">
      <c r="A1009" s="3" t="s">
        <v>3529</v>
      </c>
      <c r="B1009" s="3" t="s">
        <v>14</v>
      </c>
      <c r="C1009" s="3" t="s">
        <v>3317</v>
      </c>
      <c r="D1009" s="7" t="s">
        <v>3386</v>
      </c>
      <c r="E1009" s="7" t="s">
        <v>53</v>
      </c>
      <c r="F1009" s="4" t="s">
        <v>54</v>
      </c>
      <c r="G1009" s="11" t="s">
        <v>3330</v>
      </c>
      <c r="H1009" t="s">
        <v>4821</v>
      </c>
      <c r="I1009" s="3" t="s">
        <v>195</v>
      </c>
      <c r="J1009" s="3" t="s">
        <v>36</v>
      </c>
      <c r="K1009" s="8" t="s">
        <v>1889</v>
      </c>
      <c r="L1009" s="3" t="s">
        <v>4597</v>
      </c>
      <c r="M1009" s="3" t="s">
        <v>4598</v>
      </c>
      <c r="N1009" t="s">
        <v>4589</v>
      </c>
      <c r="O1009" t="s">
        <v>3195</v>
      </c>
      <c r="P1009">
        <v>111</v>
      </c>
      <c r="Q1009">
        <v>5.288646</v>
      </c>
      <c r="S1009" s="20"/>
      <c r="T1009"/>
      <c r="U1009" s="3"/>
      <c r="V1009" s="3"/>
      <c r="W1009" s="8"/>
      <c r="X1009" s="3"/>
    </row>
    <row r="1010" spans="1:24">
      <c r="A1010" s="3" t="s">
        <v>3530</v>
      </c>
      <c r="B1010" s="3" t="s">
        <v>14</v>
      </c>
      <c r="C1010" s="3" t="s">
        <v>3317</v>
      </c>
      <c r="D1010" s="7" t="s">
        <v>3386</v>
      </c>
      <c r="E1010" s="7" t="s">
        <v>53</v>
      </c>
      <c r="F1010" s="4" t="s">
        <v>54</v>
      </c>
      <c r="G1010" s="7" t="s">
        <v>3332</v>
      </c>
      <c r="H1010" t="s">
        <v>4822</v>
      </c>
      <c r="I1010" s="3" t="s">
        <v>195</v>
      </c>
      <c r="J1010" s="3" t="s">
        <v>36</v>
      </c>
      <c r="K1010" s="8" t="s">
        <v>1889</v>
      </c>
      <c r="L1010" s="3" t="s">
        <v>4597</v>
      </c>
      <c r="M1010" s="3" t="s">
        <v>4598</v>
      </c>
      <c r="N1010" t="s">
        <v>4589</v>
      </c>
      <c r="O1010" t="s">
        <v>3195</v>
      </c>
      <c r="P1010">
        <v>116</v>
      </c>
      <c r="Q1010">
        <v>5.454631</v>
      </c>
      <c r="S1010" s="20"/>
      <c r="T1010"/>
      <c r="U1010" s="3"/>
      <c r="V1010" s="3"/>
      <c r="W1010" s="8"/>
      <c r="X1010" s="3"/>
    </row>
    <row r="1011" spans="1:24">
      <c r="A1011" s="3" t="s">
        <v>3533</v>
      </c>
      <c r="B1011" s="3" t="s">
        <v>14</v>
      </c>
      <c r="C1011" s="3" t="s">
        <v>3317</v>
      </c>
      <c r="D1011" s="3" t="s">
        <v>3534</v>
      </c>
      <c r="E1011" s="3" t="s">
        <v>53</v>
      </c>
      <c r="F1011" s="4" t="s">
        <v>54</v>
      </c>
      <c r="G1011" s="12" t="s">
        <v>3458</v>
      </c>
      <c r="H1011" t="s">
        <v>4829</v>
      </c>
      <c r="I1011" s="12" t="s">
        <v>182</v>
      </c>
      <c r="J1011" s="3" t="s">
        <v>222</v>
      </c>
      <c r="K1011" s="3" t="s">
        <v>1889</v>
      </c>
      <c r="L1011" s="3" t="s">
        <v>4609</v>
      </c>
      <c r="M1011" s="3" t="s">
        <v>4598</v>
      </c>
      <c r="N1011" t="s">
        <v>4589</v>
      </c>
      <c r="O1011" t="s">
        <v>4679</v>
      </c>
      <c r="P1011">
        <v>173</v>
      </c>
      <c r="Q1011">
        <v>17.647319</v>
      </c>
      <c r="S1011" s="20"/>
      <c r="T1011"/>
      <c r="U1011" s="12"/>
      <c r="V1011" s="3"/>
      <c r="W1011" s="3"/>
      <c r="X1011" s="3"/>
    </row>
    <row r="1012" spans="1:24">
      <c r="A1012" s="3" t="s">
        <v>3535</v>
      </c>
      <c r="B1012" s="3" t="s">
        <v>14</v>
      </c>
      <c r="C1012" s="3" t="s">
        <v>3317</v>
      </c>
      <c r="D1012" s="3" t="s">
        <v>3534</v>
      </c>
      <c r="E1012" s="3" t="s">
        <v>53</v>
      </c>
      <c r="F1012" s="4" t="s">
        <v>54</v>
      </c>
      <c r="G1012" s="13" t="s">
        <v>3460</v>
      </c>
      <c r="H1012" t="s">
        <v>4830</v>
      </c>
      <c r="I1012" s="13" t="s">
        <v>182</v>
      </c>
      <c r="J1012" s="3" t="s">
        <v>222</v>
      </c>
      <c r="K1012" s="3" t="s">
        <v>1889</v>
      </c>
      <c r="L1012" s="3" t="s">
        <v>4609</v>
      </c>
      <c r="M1012" s="3" t="s">
        <v>4598</v>
      </c>
      <c r="N1012" t="s">
        <v>4589</v>
      </c>
      <c r="O1012" t="s">
        <v>4679</v>
      </c>
      <c r="P1012">
        <v>161</v>
      </c>
      <c r="Q1012">
        <v>20.603148999999998</v>
      </c>
      <c r="S1012" s="20"/>
      <c r="T1012"/>
      <c r="U1012" s="13"/>
      <c r="V1012" s="3"/>
      <c r="W1012" s="3"/>
      <c r="X1012" s="3"/>
    </row>
    <row r="1013" spans="1:24">
      <c r="A1013" s="3" t="s">
        <v>3536</v>
      </c>
      <c r="B1013" s="3" t="s">
        <v>14</v>
      </c>
      <c r="C1013" s="3" t="s">
        <v>3317</v>
      </c>
      <c r="D1013" s="3" t="s">
        <v>3534</v>
      </c>
      <c r="E1013" s="3" t="s">
        <v>53</v>
      </c>
      <c r="F1013" s="4" t="s">
        <v>54</v>
      </c>
      <c r="G1013" s="12" t="s">
        <v>3371</v>
      </c>
      <c r="H1013" t="s">
        <v>4831</v>
      </c>
      <c r="I1013" s="12" t="s">
        <v>182</v>
      </c>
      <c r="J1013" s="3" t="s">
        <v>222</v>
      </c>
      <c r="K1013" s="3" t="s">
        <v>1889</v>
      </c>
      <c r="L1013" s="3" t="s">
        <v>4609</v>
      </c>
      <c r="M1013" s="3" t="s">
        <v>4598</v>
      </c>
      <c r="N1013" t="s">
        <v>4589</v>
      </c>
      <c r="O1013" t="s">
        <v>4679</v>
      </c>
      <c r="P1013">
        <v>159</v>
      </c>
      <c r="Q1013">
        <v>21.644469999999998</v>
      </c>
      <c r="S1013" s="20"/>
      <c r="T1013"/>
      <c r="U1013" s="12"/>
      <c r="V1013" s="3"/>
      <c r="W1013" s="3"/>
      <c r="X1013" s="3"/>
    </row>
    <row r="1014" spans="1:24">
      <c r="A1014" s="3" t="s">
        <v>3537</v>
      </c>
      <c r="B1014" s="3" t="s">
        <v>14</v>
      </c>
      <c r="C1014" s="3" t="s">
        <v>3317</v>
      </c>
      <c r="D1014" s="3" t="s">
        <v>3534</v>
      </c>
      <c r="E1014" s="3" t="s">
        <v>53</v>
      </c>
      <c r="F1014" s="4" t="s">
        <v>54</v>
      </c>
      <c r="G1014" s="13" t="s">
        <v>3373</v>
      </c>
      <c r="H1014" t="s">
        <v>4832</v>
      </c>
      <c r="I1014" s="13" t="s">
        <v>182</v>
      </c>
      <c r="J1014" s="3" t="s">
        <v>222</v>
      </c>
      <c r="K1014" s="3" t="s">
        <v>1889</v>
      </c>
      <c r="L1014" s="3" t="s">
        <v>4609</v>
      </c>
      <c r="M1014" s="3" t="s">
        <v>4598</v>
      </c>
      <c r="N1014" t="s">
        <v>4590</v>
      </c>
      <c r="O1014" t="s">
        <v>4679</v>
      </c>
      <c r="P1014">
        <v>174</v>
      </c>
      <c r="Q1014">
        <v>21.520130000000002</v>
      </c>
      <c r="S1014" s="20"/>
      <c r="T1014"/>
      <c r="U1014" s="13"/>
      <c r="V1014" s="3"/>
      <c r="W1014" s="3"/>
      <c r="X1014" s="3"/>
    </row>
    <row r="1015" spans="1:24">
      <c r="A1015" s="3" t="s">
        <v>3538</v>
      </c>
      <c r="B1015" s="3" t="s">
        <v>14</v>
      </c>
      <c r="C1015" s="3" t="s">
        <v>3317</v>
      </c>
      <c r="D1015" s="3" t="s">
        <v>3539</v>
      </c>
      <c r="E1015" s="3" t="s">
        <v>53</v>
      </c>
      <c r="F1015" s="4" t="s">
        <v>54</v>
      </c>
      <c r="G1015" s="6" t="s">
        <v>3393</v>
      </c>
      <c r="H1015" t="s">
        <v>4843</v>
      </c>
      <c r="I1015" s="6" t="s">
        <v>21</v>
      </c>
      <c r="J1015" s="3" t="s">
        <v>222</v>
      </c>
      <c r="K1015" s="3" t="s">
        <v>1889</v>
      </c>
      <c r="L1015" s="3" t="s">
        <v>4609</v>
      </c>
      <c r="M1015" s="3" t="s">
        <v>4598</v>
      </c>
      <c r="N1015" t="s">
        <v>4590</v>
      </c>
      <c r="O1015" t="s">
        <v>4679</v>
      </c>
      <c r="P1015">
        <v>157</v>
      </c>
      <c r="Q1015">
        <v>15.924764</v>
      </c>
      <c r="S1015" s="20"/>
      <c r="T1015"/>
      <c r="U1015" s="6"/>
      <c r="V1015" s="3"/>
      <c r="W1015" s="3"/>
      <c r="X1015" s="3"/>
    </row>
    <row r="1016" spans="1:24">
      <c r="A1016" s="3" t="s">
        <v>3540</v>
      </c>
      <c r="B1016" s="3" t="s">
        <v>14</v>
      </c>
      <c r="C1016" s="3" t="s">
        <v>3317</v>
      </c>
      <c r="D1016" s="3" t="s">
        <v>3534</v>
      </c>
      <c r="E1016" s="3" t="s">
        <v>53</v>
      </c>
      <c r="F1016" s="4" t="s">
        <v>54</v>
      </c>
      <c r="G1016" s="13" t="s">
        <v>3466</v>
      </c>
      <c r="H1016" t="s">
        <v>4834</v>
      </c>
      <c r="I1016" s="13" t="s">
        <v>182</v>
      </c>
      <c r="J1016" s="3" t="s">
        <v>222</v>
      </c>
      <c r="K1016" s="3" t="s">
        <v>1889</v>
      </c>
      <c r="L1016" s="3" t="s">
        <v>4609</v>
      </c>
      <c r="M1016" s="3" t="s">
        <v>4598</v>
      </c>
      <c r="N1016" t="s">
        <v>4590</v>
      </c>
      <c r="O1016" t="s">
        <v>4679</v>
      </c>
      <c r="P1016">
        <v>185</v>
      </c>
      <c r="Q1016">
        <v>10.993565</v>
      </c>
      <c r="S1016" s="20"/>
      <c r="T1016"/>
      <c r="U1016" s="13"/>
      <c r="V1016" s="3"/>
      <c r="W1016" s="3"/>
      <c r="X1016" s="3"/>
    </row>
    <row r="1017" spans="1:24">
      <c r="A1017" s="3" t="s">
        <v>3541</v>
      </c>
      <c r="B1017" s="3" t="s">
        <v>14</v>
      </c>
      <c r="C1017" s="3" t="s">
        <v>3317</v>
      </c>
      <c r="D1017" s="3" t="s">
        <v>3542</v>
      </c>
      <c r="E1017" s="3" t="s">
        <v>53</v>
      </c>
      <c r="F1017" s="4" t="s">
        <v>54</v>
      </c>
      <c r="G1017" s="3" t="s">
        <v>4672</v>
      </c>
      <c r="H1017" t="s">
        <v>4823</v>
      </c>
      <c r="I1017" s="6" t="s">
        <v>57</v>
      </c>
      <c r="J1017" s="3" t="s">
        <v>222</v>
      </c>
      <c r="K1017" s="3" t="s">
        <v>1889</v>
      </c>
      <c r="L1017" s="3" t="s">
        <v>4609</v>
      </c>
      <c r="M1017" s="3" t="s">
        <v>4598</v>
      </c>
      <c r="N1017" t="s">
        <v>4589</v>
      </c>
      <c r="O1017" t="s">
        <v>4679</v>
      </c>
      <c r="P1017">
        <v>144</v>
      </c>
      <c r="Q1017">
        <v>14.728368</v>
      </c>
      <c r="S1017" s="20"/>
      <c r="T1017"/>
      <c r="U1017" s="6"/>
      <c r="V1017" s="3"/>
      <c r="W1017" s="3"/>
      <c r="X1017" s="3"/>
    </row>
    <row r="1018" spans="1:24">
      <c r="A1018" s="3" t="s">
        <v>3543</v>
      </c>
      <c r="B1018" s="3" t="s">
        <v>14</v>
      </c>
      <c r="C1018" s="3" t="s">
        <v>3317</v>
      </c>
      <c r="D1018" s="3" t="s">
        <v>3542</v>
      </c>
      <c r="E1018" s="3" t="s">
        <v>53</v>
      </c>
      <c r="F1018" s="4" t="s">
        <v>54</v>
      </c>
      <c r="G1018" s="3" t="s">
        <v>4675</v>
      </c>
      <c r="H1018" t="s">
        <v>4824</v>
      </c>
      <c r="I1018" s="6" t="s">
        <v>57</v>
      </c>
      <c r="J1018" s="3" t="s">
        <v>222</v>
      </c>
      <c r="K1018" s="3" t="s">
        <v>1889</v>
      </c>
      <c r="L1018" s="3" t="s">
        <v>4609</v>
      </c>
      <c r="M1018" s="3" t="s">
        <v>4598</v>
      </c>
      <c r="N1018" t="s">
        <v>4589</v>
      </c>
      <c r="O1018" t="s">
        <v>4679</v>
      </c>
      <c r="P1018">
        <v>164</v>
      </c>
      <c r="Q1018">
        <v>14.947495999999999</v>
      </c>
      <c r="S1018" s="20"/>
      <c r="T1018"/>
      <c r="U1018" s="6"/>
      <c r="V1018" s="3"/>
      <c r="W1018" s="3"/>
      <c r="X1018" s="3"/>
    </row>
    <row r="1019" spans="1:24">
      <c r="A1019" s="3" t="s">
        <v>3544</v>
      </c>
      <c r="B1019" s="3" t="s">
        <v>14</v>
      </c>
      <c r="C1019" s="3" t="s">
        <v>3317</v>
      </c>
      <c r="D1019" s="3" t="s">
        <v>3534</v>
      </c>
      <c r="E1019" s="3" t="s">
        <v>53</v>
      </c>
      <c r="F1019" s="4" t="s">
        <v>54</v>
      </c>
      <c r="G1019" s="3" t="s">
        <v>4673</v>
      </c>
      <c r="H1019" t="s">
        <v>4825</v>
      </c>
      <c r="I1019" s="6" t="s">
        <v>57</v>
      </c>
      <c r="J1019" s="3" t="s">
        <v>222</v>
      </c>
      <c r="K1019" s="3" t="s">
        <v>1889</v>
      </c>
      <c r="L1019" s="3" t="s">
        <v>4609</v>
      </c>
      <c r="M1019" s="3" t="s">
        <v>4598</v>
      </c>
      <c r="N1019" t="s">
        <v>4589</v>
      </c>
      <c r="O1019" t="s">
        <v>4679</v>
      </c>
      <c r="P1019">
        <v>163</v>
      </c>
      <c r="Q1019">
        <v>13.426416</v>
      </c>
      <c r="S1019" s="20"/>
      <c r="T1019"/>
      <c r="U1019" s="6"/>
      <c r="V1019" s="3"/>
      <c r="W1019" s="3"/>
      <c r="X1019" s="3"/>
    </row>
    <row r="1020" spans="1:24">
      <c r="A1020" s="3" t="s">
        <v>3545</v>
      </c>
      <c r="B1020" s="3" t="s">
        <v>14</v>
      </c>
      <c r="C1020" s="3" t="s">
        <v>3317</v>
      </c>
      <c r="D1020" s="3" t="s">
        <v>3534</v>
      </c>
      <c r="E1020" s="3" t="s">
        <v>53</v>
      </c>
      <c r="F1020" s="4" t="s">
        <v>54</v>
      </c>
      <c r="G1020" s="3" t="s">
        <v>4676</v>
      </c>
      <c r="H1020" t="s">
        <v>4826</v>
      </c>
      <c r="I1020" s="6" t="s">
        <v>57</v>
      </c>
      <c r="J1020" s="3" t="s">
        <v>222</v>
      </c>
      <c r="K1020" s="3" t="s">
        <v>1889</v>
      </c>
      <c r="L1020" s="3" t="s">
        <v>4609</v>
      </c>
      <c r="M1020" s="3" t="s">
        <v>4598</v>
      </c>
      <c r="N1020" t="s">
        <v>4589</v>
      </c>
      <c r="O1020" t="s">
        <v>4679</v>
      </c>
      <c r="P1020">
        <v>155</v>
      </c>
      <c r="Q1020">
        <v>17.926053</v>
      </c>
      <c r="S1020" s="20"/>
      <c r="T1020"/>
      <c r="U1020" s="6"/>
      <c r="V1020" s="3"/>
      <c r="W1020" s="3"/>
      <c r="X1020" s="3"/>
    </row>
    <row r="1021" spans="1:24">
      <c r="A1021" s="3" t="s">
        <v>3546</v>
      </c>
      <c r="B1021" s="3" t="s">
        <v>14</v>
      </c>
      <c r="C1021" s="3" t="s">
        <v>3317</v>
      </c>
      <c r="D1021" s="3" t="s">
        <v>3547</v>
      </c>
      <c r="E1021" s="3" t="s">
        <v>53</v>
      </c>
      <c r="F1021" s="4" t="s">
        <v>54</v>
      </c>
      <c r="G1021" s="3" t="s">
        <v>4674</v>
      </c>
      <c r="H1021" t="s">
        <v>4827</v>
      </c>
      <c r="I1021" s="6" t="s">
        <v>57</v>
      </c>
      <c r="J1021" s="3" t="s">
        <v>222</v>
      </c>
      <c r="K1021" s="3" t="s">
        <v>1889</v>
      </c>
      <c r="L1021" s="3" t="s">
        <v>4609</v>
      </c>
      <c r="M1021" s="3" t="s">
        <v>4598</v>
      </c>
      <c r="N1021" t="s">
        <v>4590</v>
      </c>
      <c r="O1021" t="s">
        <v>4679</v>
      </c>
      <c r="P1021">
        <v>218</v>
      </c>
      <c r="Q1021">
        <v>19.472404000000001</v>
      </c>
      <c r="S1021" s="20"/>
      <c r="T1021"/>
      <c r="U1021" s="6"/>
      <c r="V1021" s="3"/>
      <c r="W1021" s="3"/>
      <c r="X1021" s="3"/>
    </row>
    <row r="1022" spans="1:24">
      <c r="A1022" s="3" t="s">
        <v>3548</v>
      </c>
      <c r="B1022" s="3" t="s">
        <v>14</v>
      </c>
      <c r="C1022" s="3" t="s">
        <v>3317</v>
      </c>
      <c r="D1022" s="3" t="s">
        <v>3547</v>
      </c>
      <c r="E1022" s="3" t="s">
        <v>53</v>
      </c>
      <c r="F1022" s="4" t="s">
        <v>54</v>
      </c>
      <c r="G1022" s="3" t="s">
        <v>4677</v>
      </c>
      <c r="H1022" t="s">
        <v>4828</v>
      </c>
      <c r="I1022" s="6" t="s">
        <v>57</v>
      </c>
      <c r="J1022" s="3" t="s">
        <v>222</v>
      </c>
      <c r="K1022" s="3" t="s">
        <v>1889</v>
      </c>
      <c r="L1022" s="3" t="s">
        <v>4609</v>
      </c>
      <c r="M1022" s="3" t="s">
        <v>4598</v>
      </c>
      <c r="N1022" t="s">
        <v>4590</v>
      </c>
      <c r="O1022" t="s">
        <v>4679</v>
      </c>
      <c r="P1022">
        <v>138</v>
      </c>
      <c r="Q1022">
        <v>10.485561000000001</v>
      </c>
      <c r="S1022" s="20"/>
      <c r="T1022"/>
      <c r="U1022" s="6"/>
      <c r="V1022" s="3"/>
      <c r="W1022" s="3"/>
      <c r="X1022" s="3"/>
    </row>
    <row r="1023" spans="1:24">
      <c r="A1023" s="3" t="s">
        <v>3549</v>
      </c>
      <c r="B1023" s="3" t="s">
        <v>14</v>
      </c>
      <c r="C1023" s="3" t="s">
        <v>3317</v>
      </c>
      <c r="D1023" s="3" t="s">
        <v>3547</v>
      </c>
      <c r="E1023" s="3" t="s">
        <v>53</v>
      </c>
      <c r="F1023" s="4" t="s">
        <v>54</v>
      </c>
      <c r="G1023" s="6" t="s">
        <v>3468</v>
      </c>
      <c r="H1023" t="s">
        <v>4835</v>
      </c>
      <c r="I1023" s="6" t="s">
        <v>195</v>
      </c>
      <c r="J1023" s="3" t="s">
        <v>222</v>
      </c>
      <c r="K1023" s="3" t="s">
        <v>1889</v>
      </c>
      <c r="L1023" s="3" t="s">
        <v>4609</v>
      </c>
      <c r="M1023" s="3" t="s">
        <v>4598</v>
      </c>
      <c r="N1023" t="s">
        <v>4589</v>
      </c>
      <c r="O1023" t="s">
        <v>4679</v>
      </c>
      <c r="P1023">
        <v>91</v>
      </c>
      <c r="Q1023">
        <v>8.0241740000000004</v>
      </c>
      <c r="S1023" s="20"/>
      <c r="T1023"/>
      <c r="U1023" s="6"/>
      <c r="V1023" s="3"/>
      <c r="W1023" s="3"/>
      <c r="X1023" s="3"/>
    </row>
    <row r="1024" spans="1:24">
      <c r="A1024" s="3" t="s">
        <v>3551</v>
      </c>
      <c r="B1024" s="3" t="s">
        <v>14</v>
      </c>
      <c r="C1024" s="3" t="s">
        <v>3317</v>
      </c>
      <c r="D1024" s="3" t="s">
        <v>3547</v>
      </c>
      <c r="E1024" s="3" t="s">
        <v>53</v>
      </c>
      <c r="F1024" s="4" t="s">
        <v>54</v>
      </c>
      <c r="G1024" s="6" t="s">
        <v>3330</v>
      </c>
      <c r="H1024" t="s">
        <v>4837</v>
      </c>
      <c r="I1024" s="6" t="s">
        <v>195</v>
      </c>
      <c r="J1024" s="3" t="s">
        <v>222</v>
      </c>
      <c r="K1024" s="3" t="s">
        <v>1889</v>
      </c>
      <c r="L1024" s="3" t="s">
        <v>4609</v>
      </c>
      <c r="M1024" s="3" t="s">
        <v>4598</v>
      </c>
      <c r="N1024" t="s">
        <v>4589</v>
      </c>
      <c r="O1024" t="s">
        <v>4679</v>
      </c>
      <c r="P1024">
        <v>74</v>
      </c>
      <c r="Q1024">
        <v>12.417911</v>
      </c>
      <c r="S1024" s="20"/>
      <c r="T1024"/>
      <c r="U1024" s="6"/>
      <c r="V1024" s="3"/>
      <c r="W1024" s="3"/>
      <c r="X1024" s="3"/>
    </row>
    <row r="1025" spans="1:24">
      <c r="A1025" s="3" t="s">
        <v>3552</v>
      </c>
      <c r="B1025" s="3" t="s">
        <v>14</v>
      </c>
      <c r="C1025" s="3" t="s">
        <v>3317</v>
      </c>
      <c r="D1025" s="3" t="s">
        <v>3547</v>
      </c>
      <c r="E1025" s="3" t="s">
        <v>53</v>
      </c>
      <c r="F1025" s="4" t="s">
        <v>54</v>
      </c>
      <c r="G1025" s="3" t="s">
        <v>3332</v>
      </c>
      <c r="H1025" t="s">
        <v>4838</v>
      </c>
      <c r="I1025" s="3" t="s">
        <v>195</v>
      </c>
      <c r="J1025" s="3" t="s">
        <v>222</v>
      </c>
      <c r="K1025" s="3" t="s">
        <v>1889</v>
      </c>
      <c r="L1025" s="3" t="s">
        <v>4609</v>
      </c>
      <c r="M1025" s="3" t="s">
        <v>4598</v>
      </c>
      <c r="N1025" t="s">
        <v>4589</v>
      </c>
      <c r="O1025" t="s">
        <v>4679</v>
      </c>
      <c r="P1025">
        <v>72</v>
      </c>
      <c r="Q1025">
        <v>11.330304999999999</v>
      </c>
      <c r="S1025" s="20"/>
      <c r="T1025"/>
      <c r="U1025" s="3"/>
      <c r="V1025" s="3"/>
      <c r="W1025" s="3"/>
      <c r="X1025" s="3"/>
    </row>
    <row r="1026" spans="1:24">
      <c r="A1026" s="3" t="s">
        <v>3553</v>
      </c>
      <c r="B1026" s="3" t="s">
        <v>14</v>
      </c>
      <c r="C1026" s="3" t="s">
        <v>3317</v>
      </c>
      <c r="D1026" s="3" t="s">
        <v>3547</v>
      </c>
      <c r="E1026" s="3" t="s">
        <v>53</v>
      </c>
      <c r="F1026" s="4" t="s">
        <v>54</v>
      </c>
      <c r="G1026" s="6" t="s">
        <v>3334</v>
      </c>
      <c r="H1026" t="s">
        <v>4839</v>
      </c>
      <c r="I1026" s="6" t="s">
        <v>195</v>
      </c>
      <c r="J1026" s="3" t="s">
        <v>222</v>
      </c>
      <c r="K1026" s="3" t="s">
        <v>1889</v>
      </c>
      <c r="L1026" s="3" t="s">
        <v>4609</v>
      </c>
      <c r="M1026" s="3" t="s">
        <v>4598</v>
      </c>
      <c r="N1026" t="s">
        <v>4590</v>
      </c>
      <c r="O1026" t="s">
        <v>4679</v>
      </c>
      <c r="P1026">
        <v>88</v>
      </c>
      <c r="Q1026">
        <v>8.1087469999999993</v>
      </c>
      <c r="S1026" s="20"/>
      <c r="T1026"/>
      <c r="U1026" s="6"/>
      <c r="V1026" s="3"/>
      <c r="W1026" s="3"/>
      <c r="X1026" s="3"/>
    </row>
    <row r="1027" spans="1:24">
      <c r="A1027" s="3" t="s">
        <v>3554</v>
      </c>
      <c r="B1027" s="3" t="s">
        <v>14</v>
      </c>
      <c r="C1027" s="3" t="s">
        <v>3317</v>
      </c>
      <c r="D1027" s="3" t="s">
        <v>3547</v>
      </c>
      <c r="E1027" s="3" t="s">
        <v>53</v>
      </c>
      <c r="F1027" s="4" t="s">
        <v>54</v>
      </c>
      <c r="G1027" s="3" t="s">
        <v>3336</v>
      </c>
      <c r="H1027" t="s">
        <v>4840</v>
      </c>
      <c r="I1027" s="3" t="s">
        <v>195</v>
      </c>
      <c r="J1027" s="3" t="s">
        <v>222</v>
      </c>
      <c r="K1027" s="3" t="s">
        <v>1889</v>
      </c>
      <c r="L1027" s="3" t="s">
        <v>4609</v>
      </c>
      <c r="M1027" s="3" t="s">
        <v>4598</v>
      </c>
      <c r="N1027" t="s">
        <v>4590</v>
      </c>
      <c r="O1027" t="s">
        <v>4679</v>
      </c>
      <c r="P1027">
        <v>78</v>
      </c>
      <c r="Q1027">
        <v>5.3127509999999996</v>
      </c>
      <c r="S1027" s="20"/>
      <c r="T1027"/>
      <c r="U1027" s="3"/>
      <c r="V1027" s="3"/>
      <c r="W1027" s="3"/>
      <c r="X1027" s="3"/>
    </row>
    <row r="1028" spans="1:24">
      <c r="A1028" s="3" t="s">
        <v>3556</v>
      </c>
      <c r="B1028" s="3" t="s">
        <v>14</v>
      </c>
      <c r="C1028" s="3" t="s">
        <v>3317</v>
      </c>
      <c r="D1028" s="3" t="s">
        <v>3539</v>
      </c>
      <c r="E1028" s="3" t="s">
        <v>53</v>
      </c>
      <c r="F1028" s="4" t="s">
        <v>54</v>
      </c>
      <c r="G1028" s="3" t="s">
        <v>3391</v>
      </c>
      <c r="H1028" t="s">
        <v>4842</v>
      </c>
      <c r="I1028" s="3" t="s">
        <v>21</v>
      </c>
      <c r="J1028" s="3" t="s">
        <v>222</v>
      </c>
      <c r="K1028" s="3" t="s">
        <v>1889</v>
      </c>
      <c r="L1028" s="3" t="s">
        <v>4609</v>
      </c>
      <c r="M1028" s="3" t="s">
        <v>4598</v>
      </c>
      <c r="N1028" t="s">
        <v>4590</v>
      </c>
      <c r="O1028" t="s">
        <v>4679</v>
      </c>
      <c r="P1028">
        <v>160</v>
      </c>
      <c r="Q1028">
        <v>14.581272999999999</v>
      </c>
      <c r="S1028" s="20"/>
      <c r="T1028"/>
      <c r="U1028" s="3"/>
      <c r="V1028" s="3"/>
      <c r="W1028" s="3"/>
      <c r="X1028" s="3"/>
    </row>
    <row r="1029" spans="1:24">
      <c r="A1029" s="3" t="s">
        <v>3558</v>
      </c>
      <c r="B1029" s="3" t="s">
        <v>14</v>
      </c>
      <c r="C1029" s="3" t="s">
        <v>3317</v>
      </c>
      <c r="D1029" s="3" t="s">
        <v>3539</v>
      </c>
      <c r="E1029" s="3" t="s">
        <v>53</v>
      </c>
      <c r="F1029" s="4" t="s">
        <v>54</v>
      </c>
      <c r="G1029" s="3" t="s">
        <v>3357</v>
      </c>
      <c r="H1029" t="s">
        <v>4844</v>
      </c>
      <c r="I1029" s="3" t="s">
        <v>21</v>
      </c>
      <c r="J1029" s="3" t="s">
        <v>222</v>
      </c>
      <c r="K1029" s="3" t="s">
        <v>1889</v>
      </c>
      <c r="L1029" s="3" t="s">
        <v>4609</v>
      </c>
      <c r="M1029" s="3" t="s">
        <v>4598</v>
      </c>
      <c r="N1029" t="s">
        <v>4589</v>
      </c>
      <c r="O1029" t="s">
        <v>4679</v>
      </c>
      <c r="P1029">
        <v>167</v>
      </c>
      <c r="Q1029">
        <v>13.440692</v>
      </c>
      <c r="S1029" s="20"/>
      <c r="T1029"/>
      <c r="U1029" s="3"/>
      <c r="V1029" s="3"/>
      <c r="W1029" s="3"/>
      <c r="X1029" s="3"/>
    </row>
    <row r="1030" spans="1:24">
      <c r="A1030" s="3" t="s">
        <v>3559</v>
      </c>
      <c r="B1030" s="3" t="s">
        <v>14</v>
      </c>
      <c r="C1030" s="3" t="s">
        <v>3317</v>
      </c>
      <c r="D1030" s="3" t="s">
        <v>3539</v>
      </c>
      <c r="E1030" s="3" t="s">
        <v>53</v>
      </c>
      <c r="F1030" s="4" t="s">
        <v>54</v>
      </c>
      <c r="G1030" s="6" t="s">
        <v>3359</v>
      </c>
      <c r="H1030" t="s">
        <v>4845</v>
      </c>
      <c r="I1030" s="6" t="s">
        <v>21</v>
      </c>
      <c r="J1030" s="3" t="s">
        <v>222</v>
      </c>
      <c r="K1030" s="3" t="s">
        <v>1889</v>
      </c>
      <c r="L1030" s="3" t="s">
        <v>4609</v>
      </c>
      <c r="M1030" s="3" t="s">
        <v>4598</v>
      </c>
      <c r="N1030" t="s">
        <v>4589</v>
      </c>
      <c r="O1030" t="s">
        <v>4679</v>
      </c>
      <c r="P1030">
        <v>165</v>
      </c>
      <c r="Q1030">
        <v>11.915978000000001</v>
      </c>
      <c r="S1030" s="20"/>
      <c r="T1030"/>
      <c r="U1030" s="6"/>
      <c r="V1030" s="3"/>
      <c r="W1030" s="3"/>
      <c r="X1030" s="3"/>
    </row>
    <row r="1031" spans="1:24">
      <c r="A1031" s="3" t="s">
        <v>3561</v>
      </c>
      <c r="B1031" s="3" t="s">
        <v>14</v>
      </c>
      <c r="C1031" s="3" t="s">
        <v>3317</v>
      </c>
      <c r="D1031" s="3" t="s">
        <v>3534</v>
      </c>
      <c r="E1031" s="3" t="s">
        <v>53</v>
      </c>
      <c r="F1031" s="4" t="s">
        <v>54</v>
      </c>
      <c r="G1031" s="6" t="s">
        <v>3389</v>
      </c>
      <c r="H1031" t="s">
        <v>4847</v>
      </c>
      <c r="I1031" s="6" t="s">
        <v>40</v>
      </c>
      <c r="J1031" s="3" t="s">
        <v>222</v>
      </c>
      <c r="K1031" s="3" t="s">
        <v>1889</v>
      </c>
      <c r="L1031" s="3" t="s">
        <v>4609</v>
      </c>
      <c r="M1031" s="3" t="s">
        <v>4598</v>
      </c>
      <c r="N1031" t="s">
        <v>4589</v>
      </c>
      <c r="O1031" t="s">
        <v>4679</v>
      </c>
      <c r="P1031">
        <v>149</v>
      </c>
      <c r="Q1031">
        <v>10.413895999999999</v>
      </c>
      <c r="S1031" s="20"/>
      <c r="T1031"/>
      <c r="U1031" s="6"/>
      <c r="V1031" s="3"/>
      <c r="W1031" s="3"/>
      <c r="X1031" s="3"/>
    </row>
    <row r="1032" spans="1:24">
      <c r="A1032" s="3" t="s">
        <v>3562</v>
      </c>
      <c r="B1032" s="3" t="s">
        <v>14</v>
      </c>
      <c r="C1032" s="3" t="s">
        <v>3317</v>
      </c>
      <c r="D1032" s="3" t="s">
        <v>3534</v>
      </c>
      <c r="E1032" s="3" t="s">
        <v>53</v>
      </c>
      <c r="F1032" s="4" t="s">
        <v>54</v>
      </c>
      <c r="G1032" s="3" t="s">
        <v>3398</v>
      </c>
      <c r="H1032" t="s">
        <v>4848</v>
      </c>
      <c r="I1032" s="3" t="s">
        <v>40</v>
      </c>
      <c r="J1032" s="3" t="s">
        <v>222</v>
      </c>
      <c r="K1032" s="3" t="s">
        <v>1889</v>
      </c>
      <c r="L1032" s="3" t="s">
        <v>4609</v>
      </c>
      <c r="M1032" s="3" t="s">
        <v>4598</v>
      </c>
      <c r="N1032" t="s">
        <v>4589</v>
      </c>
      <c r="O1032" t="s">
        <v>4679</v>
      </c>
      <c r="P1032">
        <v>148</v>
      </c>
      <c r="Q1032">
        <v>9.9172209999999996</v>
      </c>
      <c r="S1032" s="20"/>
      <c r="T1032"/>
      <c r="U1032" s="3"/>
      <c r="V1032" s="3"/>
      <c r="W1032" s="3"/>
      <c r="X1032" s="3"/>
    </row>
    <row r="1033" spans="1:24">
      <c r="A1033" s="3" t="s">
        <v>3563</v>
      </c>
      <c r="B1033" s="3" t="s">
        <v>14</v>
      </c>
      <c r="C1033" s="3" t="s">
        <v>3317</v>
      </c>
      <c r="D1033" s="3" t="s">
        <v>3534</v>
      </c>
      <c r="E1033" s="3" t="s">
        <v>53</v>
      </c>
      <c r="F1033" s="4" t="s">
        <v>54</v>
      </c>
      <c r="G1033" s="6" t="s">
        <v>3319</v>
      </c>
      <c r="H1033" t="s">
        <v>4849</v>
      </c>
      <c r="I1033" s="6" t="s">
        <v>40</v>
      </c>
      <c r="J1033" s="3" t="s">
        <v>222</v>
      </c>
      <c r="K1033" s="3" t="s">
        <v>1889</v>
      </c>
      <c r="L1033" s="3" t="s">
        <v>4609</v>
      </c>
      <c r="M1033" s="3" t="s">
        <v>4598</v>
      </c>
      <c r="N1033" t="s">
        <v>4589</v>
      </c>
      <c r="O1033" t="s">
        <v>4679</v>
      </c>
      <c r="P1033">
        <v>163</v>
      </c>
      <c r="Q1033">
        <v>16.487895999999999</v>
      </c>
      <c r="S1033" s="20"/>
      <c r="T1033"/>
      <c r="U1033" s="6"/>
      <c r="V1033" s="3"/>
      <c r="W1033" s="3"/>
      <c r="X1033" s="3"/>
    </row>
    <row r="1034" spans="1:24">
      <c r="A1034" s="3" t="s">
        <v>3564</v>
      </c>
      <c r="B1034" s="3" t="s">
        <v>14</v>
      </c>
      <c r="C1034" s="3" t="s">
        <v>3317</v>
      </c>
      <c r="D1034" s="3" t="s">
        <v>3542</v>
      </c>
      <c r="E1034" s="3" t="s">
        <v>53</v>
      </c>
      <c r="F1034" s="4" t="s">
        <v>54</v>
      </c>
      <c r="G1034" s="3" t="s">
        <v>3323</v>
      </c>
      <c r="H1034" t="s">
        <v>4850</v>
      </c>
      <c r="I1034" s="3" t="s">
        <v>40</v>
      </c>
      <c r="J1034" s="3" t="s">
        <v>222</v>
      </c>
      <c r="K1034" s="3" t="s">
        <v>1889</v>
      </c>
      <c r="L1034" s="3" t="s">
        <v>4609</v>
      </c>
      <c r="M1034" s="3" t="s">
        <v>4598</v>
      </c>
      <c r="N1034" t="s">
        <v>4590</v>
      </c>
      <c r="O1034" t="s">
        <v>4679</v>
      </c>
      <c r="P1034">
        <v>159</v>
      </c>
      <c r="Q1034">
        <v>18.142672000000001</v>
      </c>
      <c r="S1034" s="20"/>
      <c r="T1034"/>
      <c r="U1034" s="3"/>
      <c r="V1034" s="3"/>
      <c r="W1034" s="3"/>
      <c r="X1034" s="3"/>
    </row>
    <row r="1035" spans="1:24">
      <c r="A1035" s="3" t="s">
        <v>3565</v>
      </c>
      <c r="B1035" s="3" t="s">
        <v>14</v>
      </c>
      <c r="C1035" s="3" t="s">
        <v>3317</v>
      </c>
      <c r="D1035" s="3" t="s">
        <v>3542</v>
      </c>
      <c r="E1035" s="3" t="s">
        <v>53</v>
      </c>
      <c r="F1035" s="4" t="s">
        <v>54</v>
      </c>
      <c r="G1035" s="6" t="s">
        <v>3325</v>
      </c>
      <c r="H1035" t="s">
        <v>4851</v>
      </c>
      <c r="I1035" s="6" t="s">
        <v>40</v>
      </c>
      <c r="J1035" s="3" t="s">
        <v>222</v>
      </c>
      <c r="K1035" s="3" t="s">
        <v>1889</v>
      </c>
      <c r="L1035" s="3" t="s">
        <v>4609</v>
      </c>
      <c r="M1035" s="3" t="s">
        <v>4598</v>
      </c>
      <c r="N1035" t="s">
        <v>4590</v>
      </c>
      <c r="O1035" t="s">
        <v>4679</v>
      </c>
      <c r="P1035">
        <v>179</v>
      </c>
      <c r="Q1035">
        <v>20.735659999999999</v>
      </c>
      <c r="S1035" s="20"/>
      <c r="T1035"/>
      <c r="U1035" s="6"/>
      <c r="V1035" s="3"/>
      <c r="W1035" s="3"/>
      <c r="X1035" s="3"/>
    </row>
    <row r="1036" spans="1:24">
      <c r="A1036" s="3" t="s">
        <v>3566</v>
      </c>
      <c r="B1036" s="3" t="s">
        <v>14</v>
      </c>
      <c r="C1036" s="3" t="s">
        <v>3317</v>
      </c>
      <c r="D1036" s="3" t="s">
        <v>3542</v>
      </c>
      <c r="E1036" s="3" t="s">
        <v>53</v>
      </c>
      <c r="F1036" s="4" t="s">
        <v>54</v>
      </c>
      <c r="G1036" s="3" t="s">
        <v>3567</v>
      </c>
      <c r="H1036" t="s">
        <v>4852</v>
      </c>
      <c r="I1036" s="3" t="s">
        <v>40</v>
      </c>
      <c r="J1036" s="3" t="s">
        <v>222</v>
      </c>
      <c r="K1036" s="3" t="s">
        <v>1889</v>
      </c>
      <c r="L1036" s="3" t="s">
        <v>4609</v>
      </c>
      <c r="M1036" s="3" t="s">
        <v>4598</v>
      </c>
      <c r="N1036" t="s">
        <v>4590</v>
      </c>
      <c r="O1036" t="s">
        <v>4679</v>
      </c>
      <c r="P1036">
        <v>218</v>
      </c>
      <c r="Q1036">
        <v>21.697050999999998</v>
      </c>
      <c r="S1036" s="20"/>
      <c r="T1036"/>
      <c r="U1036" s="3"/>
      <c r="V1036" s="3"/>
      <c r="W1036" s="3"/>
      <c r="X1036" s="3"/>
    </row>
    <row r="1037" spans="1:24">
      <c r="A1037" s="3" t="s">
        <v>3568</v>
      </c>
      <c r="B1037" s="3" t="s">
        <v>14</v>
      </c>
      <c r="C1037" s="3" t="s">
        <v>3317</v>
      </c>
      <c r="D1037" s="3" t="s">
        <v>3534</v>
      </c>
      <c r="E1037" s="3" t="s">
        <v>53</v>
      </c>
      <c r="F1037" s="4" t="s">
        <v>54</v>
      </c>
      <c r="G1037" s="6" t="s">
        <v>3404</v>
      </c>
      <c r="H1037" t="s">
        <v>4853</v>
      </c>
      <c r="I1037" s="6" t="s">
        <v>131</v>
      </c>
      <c r="J1037" s="3" t="s">
        <v>222</v>
      </c>
      <c r="K1037" s="3" t="s">
        <v>1889</v>
      </c>
      <c r="L1037" s="3" t="s">
        <v>4609</v>
      </c>
      <c r="M1037" s="3" t="s">
        <v>4598</v>
      </c>
      <c r="N1037" t="s">
        <v>4589</v>
      </c>
      <c r="O1037" t="s">
        <v>4679</v>
      </c>
      <c r="P1037">
        <v>113</v>
      </c>
      <c r="Q1037">
        <v>8.5631039999999992</v>
      </c>
      <c r="S1037" s="20"/>
      <c r="T1037"/>
      <c r="U1037" s="6"/>
      <c r="V1037" s="3"/>
      <c r="W1037" s="3"/>
      <c r="X1037" s="3"/>
    </row>
    <row r="1038" spans="1:24">
      <c r="A1038" s="3" t="s">
        <v>3569</v>
      </c>
      <c r="B1038" s="3" t="s">
        <v>14</v>
      </c>
      <c r="C1038" s="3" t="s">
        <v>3317</v>
      </c>
      <c r="D1038" s="3" t="s">
        <v>3534</v>
      </c>
      <c r="E1038" s="3" t="s">
        <v>53</v>
      </c>
      <c r="F1038" s="4" t="s">
        <v>54</v>
      </c>
      <c r="G1038" s="3" t="s">
        <v>3406</v>
      </c>
      <c r="H1038" t="s">
        <v>4854</v>
      </c>
      <c r="I1038" s="3" t="s">
        <v>131</v>
      </c>
      <c r="J1038" s="3" t="s">
        <v>222</v>
      </c>
      <c r="K1038" s="3" t="s">
        <v>1889</v>
      </c>
      <c r="L1038" s="3" t="s">
        <v>4609</v>
      </c>
      <c r="M1038" s="3" t="s">
        <v>4598</v>
      </c>
      <c r="N1038" t="s">
        <v>4589</v>
      </c>
      <c r="O1038" t="s">
        <v>4679</v>
      </c>
      <c r="P1038">
        <v>117</v>
      </c>
      <c r="Q1038">
        <v>9.5569459999999999</v>
      </c>
      <c r="S1038" s="20"/>
      <c r="T1038"/>
      <c r="U1038" s="3"/>
      <c r="V1038" s="3"/>
      <c r="W1038" s="3"/>
      <c r="X1038" s="3"/>
    </row>
    <row r="1039" spans="1:24">
      <c r="A1039" s="3" t="s">
        <v>3570</v>
      </c>
      <c r="B1039" s="3" t="s">
        <v>14</v>
      </c>
      <c r="C1039" s="3" t="s">
        <v>3317</v>
      </c>
      <c r="D1039" s="3" t="s">
        <v>3534</v>
      </c>
      <c r="E1039" s="3" t="s">
        <v>53</v>
      </c>
      <c r="F1039" s="4" t="s">
        <v>54</v>
      </c>
      <c r="G1039" s="6" t="s">
        <v>3408</v>
      </c>
      <c r="H1039" t="s">
        <v>4855</v>
      </c>
      <c r="I1039" s="6" t="s">
        <v>131</v>
      </c>
      <c r="J1039" s="3" t="s">
        <v>222</v>
      </c>
      <c r="K1039" s="3" t="s">
        <v>1889</v>
      </c>
      <c r="L1039" s="3" t="s">
        <v>4609</v>
      </c>
      <c r="M1039" s="3" t="s">
        <v>4598</v>
      </c>
      <c r="N1039" t="s">
        <v>4589</v>
      </c>
      <c r="O1039" t="s">
        <v>4679</v>
      </c>
      <c r="P1039">
        <v>89</v>
      </c>
      <c r="Q1039">
        <v>9.5879440000000002</v>
      </c>
      <c r="S1039" s="20"/>
      <c r="T1039"/>
      <c r="U1039" s="6"/>
      <c r="V1039" s="3"/>
      <c r="W1039" s="3"/>
      <c r="X1039" s="3"/>
    </row>
    <row r="1040" spans="1:24">
      <c r="A1040" s="3" t="s">
        <v>3571</v>
      </c>
      <c r="B1040" s="3" t="s">
        <v>14</v>
      </c>
      <c r="C1040" s="3" t="s">
        <v>3317</v>
      </c>
      <c r="D1040" s="3" t="s">
        <v>3534</v>
      </c>
      <c r="E1040" s="3" t="s">
        <v>53</v>
      </c>
      <c r="F1040" s="4" t="s">
        <v>54</v>
      </c>
      <c r="G1040" s="3" t="s">
        <v>3344</v>
      </c>
      <c r="H1040" t="s">
        <v>4856</v>
      </c>
      <c r="I1040" s="3" t="s">
        <v>131</v>
      </c>
      <c r="J1040" s="3" t="s">
        <v>222</v>
      </c>
      <c r="K1040" s="3" t="s">
        <v>1889</v>
      </c>
      <c r="L1040" s="3" t="s">
        <v>4609</v>
      </c>
      <c r="M1040" s="3" t="s">
        <v>4598</v>
      </c>
      <c r="N1040" t="s">
        <v>4590</v>
      </c>
      <c r="O1040" t="s">
        <v>4679</v>
      </c>
      <c r="P1040">
        <v>79</v>
      </c>
      <c r="Q1040">
        <v>6.2197509999999996</v>
      </c>
      <c r="S1040" s="20"/>
      <c r="T1040"/>
      <c r="U1040" s="3"/>
      <c r="V1040" s="3"/>
      <c r="W1040" s="3"/>
      <c r="X1040" s="3"/>
    </row>
    <row r="1041" spans="1:24">
      <c r="A1041" s="3" t="s">
        <v>3572</v>
      </c>
      <c r="B1041" s="3" t="s">
        <v>14</v>
      </c>
      <c r="C1041" s="3" t="s">
        <v>3317</v>
      </c>
      <c r="D1041" s="3" t="s">
        <v>3534</v>
      </c>
      <c r="E1041" s="3" t="s">
        <v>53</v>
      </c>
      <c r="F1041" s="4" t="s">
        <v>54</v>
      </c>
      <c r="G1041" s="6" t="s">
        <v>3346</v>
      </c>
      <c r="H1041" t="s">
        <v>4857</v>
      </c>
      <c r="I1041" s="6" t="s">
        <v>131</v>
      </c>
      <c r="J1041" s="3" t="s">
        <v>222</v>
      </c>
      <c r="K1041" s="3" t="s">
        <v>1889</v>
      </c>
      <c r="L1041" s="3" t="s">
        <v>4609</v>
      </c>
      <c r="M1041" s="3" t="s">
        <v>4598</v>
      </c>
      <c r="N1041" t="s">
        <v>4590</v>
      </c>
      <c r="O1041" t="s">
        <v>4679</v>
      </c>
      <c r="P1041">
        <v>121</v>
      </c>
      <c r="Q1041">
        <v>8.0835869999999996</v>
      </c>
      <c r="S1041" s="20"/>
      <c r="T1041"/>
      <c r="U1041" s="6"/>
      <c r="V1041" s="3"/>
      <c r="W1041" s="3"/>
      <c r="X1041" s="3"/>
    </row>
    <row r="1042" spans="1:24">
      <c r="A1042" s="3" t="s">
        <v>3573</v>
      </c>
      <c r="B1042" s="3" t="s">
        <v>14</v>
      </c>
      <c r="C1042" s="3" t="s">
        <v>3317</v>
      </c>
      <c r="D1042" s="3" t="s">
        <v>3534</v>
      </c>
      <c r="E1042" s="3" t="s">
        <v>53</v>
      </c>
      <c r="F1042" s="4" t="s">
        <v>54</v>
      </c>
      <c r="G1042" s="3" t="s">
        <v>3348</v>
      </c>
      <c r="H1042" t="s">
        <v>4858</v>
      </c>
      <c r="I1042" s="3" t="s">
        <v>131</v>
      </c>
      <c r="J1042" s="3" t="s">
        <v>222</v>
      </c>
      <c r="K1042" s="3" t="s">
        <v>1889</v>
      </c>
      <c r="L1042" s="3" t="s">
        <v>4609</v>
      </c>
      <c r="M1042" s="3" t="s">
        <v>4598</v>
      </c>
      <c r="N1042" t="s">
        <v>4590</v>
      </c>
      <c r="O1042" t="s">
        <v>4679</v>
      </c>
      <c r="P1042">
        <v>114</v>
      </c>
      <c r="Q1042">
        <v>9.8983179999999997</v>
      </c>
      <c r="S1042" s="20"/>
      <c r="T1042"/>
      <c r="U1042" s="3"/>
      <c r="V1042" s="3"/>
      <c r="W1042" s="3"/>
      <c r="X1042" s="3"/>
    </row>
    <row r="1043" spans="1:24">
      <c r="A1043" s="3" t="s">
        <v>3574</v>
      </c>
      <c r="B1043" s="3" t="s">
        <v>14</v>
      </c>
      <c r="C1043" s="3" t="s">
        <v>3317</v>
      </c>
      <c r="D1043" s="3" t="s">
        <v>3534</v>
      </c>
      <c r="E1043" s="3" t="s">
        <v>53</v>
      </c>
      <c r="F1043" s="4" t="s">
        <v>54</v>
      </c>
      <c r="G1043" s="6" t="s">
        <v>3413</v>
      </c>
      <c r="H1043" t="s">
        <v>4859</v>
      </c>
      <c r="I1043" s="6" t="s">
        <v>96</v>
      </c>
      <c r="J1043" s="3" t="s">
        <v>222</v>
      </c>
      <c r="K1043" s="3" t="s">
        <v>1889</v>
      </c>
      <c r="L1043" s="3" t="s">
        <v>4609</v>
      </c>
      <c r="M1043" s="3" t="s">
        <v>4598</v>
      </c>
      <c r="N1043" t="s">
        <v>4589</v>
      </c>
      <c r="O1043" t="s">
        <v>4679</v>
      </c>
      <c r="P1043">
        <v>105</v>
      </c>
      <c r="Q1043">
        <v>4.7396649999999996</v>
      </c>
      <c r="S1043" s="20"/>
      <c r="T1043"/>
      <c r="U1043" s="6"/>
      <c r="V1043" s="3"/>
      <c r="W1043" s="3"/>
      <c r="X1043" s="3"/>
    </row>
    <row r="1044" spans="1:24">
      <c r="A1044" s="3" t="s">
        <v>3576</v>
      </c>
      <c r="B1044" s="3" t="s">
        <v>14</v>
      </c>
      <c r="C1044" s="3" t="s">
        <v>3317</v>
      </c>
      <c r="D1044" s="3" t="s">
        <v>3534</v>
      </c>
      <c r="E1044" s="3" t="s">
        <v>53</v>
      </c>
      <c r="F1044" s="4" t="s">
        <v>54</v>
      </c>
      <c r="G1044" s="6" t="s">
        <v>3367</v>
      </c>
      <c r="H1044" t="s">
        <v>4861</v>
      </c>
      <c r="I1044" s="6" t="s">
        <v>96</v>
      </c>
      <c r="J1044" s="3" t="s">
        <v>222</v>
      </c>
      <c r="K1044" s="3" t="s">
        <v>1889</v>
      </c>
      <c r="L1044" s="3" t="s">
        <v>4609</v>
      </c>
      <c r="M1044" s="3" t="s">
        <v>4598</v>
      </c>
      <c r="N1044" t="s">
        <v>4589</v>
      </c>
      <c r="O1044" t="s">
        <v>4679</v>
      </c>
      <c r="P1044">
        <v>124</v>
      </c>
      <c r="Q1044">
        <v>4.6209720000000001</v>
      </c>
      <c r="S1044" s="20"/>
      <c r="T1044"/>
      <c r="U1044" s="6"/>
      <c r="V1044" s="3"/>
      <c r="W1044" s="3"/>
      <c r="X1044" s="3"/>
    </row>
    <row r="1045" spans="1:24">
      <c r="A1045" s="3" t="s">
        <v>3577</v>
      </c>
      <c r="B1045" s="3" t="s">
        <v>14</v>
      </c>
      <c r="C1045" s="3" t="s">
        <v>3317</v>
      </c>
      <c r="D1045" s="3" t="s">
        <v>3534</v>
      </c>
      <c r="E1045" s="3" t="s">
        <v>53</v>
      </c>
      <c r="F1045" s="4" t="s">
        <v>54</v>
      </c>
      <c r="G1045" s="3" t="s">
        <v>3369</v>
      </c>
      <c r="H1045" t="s">
        <v>4862</v>
      </c>
      <c r="I1045" s="3" t="s">
        <v>96</v>
      </c>
      <c r="J1045" s="3" t="s">
        <v>222</v>
      </c>
      <c r="K1045" s="3" t="s">
        <v>1889</v>
      </c>
      <c r="L1045" s="3" t="s">
        <v>4609</v>
      </c>
      <c r="M1045" s="3" t="s">
        <v>4598</v>
      </c>
      <c r="N1045" t="s">
        <v>4590</v>
      </c>
      <c r="O1045" t="s">
        <v>4679</v>
      </c>
      <c r="P1045">
        <v>132</v>
      </c>
      <c r="Q1045">
        <v>12.2288</v>
      </c>
      <c r="S1045" s="20"/>
      <c r="T1045"/>
      <c r="U1045" s="3"/>
      <c r="V1045" s="3"/>
      <c r="W1045" s="3"/>
      <c r="X1045" s="3"/>
    </row>
    <row r="1046" spans="1:24">
      <c r="A1046" s="3" t="s">
        <v>3578</v>
      </c>
      <c r="B1046" s="3" t="s">
        <v>14</v>
      </c>
      <c r="C1046" s="3" t="s">
        <v>3317</v>
      </c>
      <c r="D1046" s="3" t="s">
        <v>3534</v>
      </c>
      <c r="E1046" s="3" t="s">
        <v>53</v>
      </c>
      <c r="F1046" s="4" t="s">
        <v>54</v>
      </c>
      <c r="G1046" s="6" t="s">
        <v>3338</v>
      </c>
      <c r="H1046" t="s">
        <v>4863</v>
      </c>
      <c r="I1046" s="6" t="s">
        <v>96</v>
      </c>
      <c r="J1046" s="3" t="s">
        <v>222</v>
      </c>
      <c r="K1046" s="3" t="s">
        <v>1889</v>
      </c>
      <c r="L1046" s="3" t="s">
        <v>4609</v>
      </c>
      <c r="M1046" s="3" t="s">
        <v>4598</v>
      </c>
      <c r="N1046" t="s">
        <v>4590</v>
      </c>
      <c r="O1046" t="s">
        <v>4679</v>
      </c>
      <c r="P1046">
        <v>128</v>
      </c>
      <c r="Q1046">
        <v>10.290355999999999</v>
      </c>
      <c r="S1046" s="20"/>
      <c r="T1046"/>
      <c r="U1046" s="6"/>
      <c r="V1046" s="3"/>
      <c r="W1046" s="3"/>
      <c r="X1046" s="3"/>
    </row>
    <row r="1047" spans="1:24">
      <c r="A1047" s="3" t="s">
        <v>3579</v>
      </c>
      <c r="B1047" s="3" t="s">
        <v>14</v>
      </c>
      <c r="C1047" s="3" t="s">
        <v>3317</v>
      </c>
      <c r="D1047" s="3" t="s">
        <v>3534</v>
      </c>
      <c r="E1047" s="3" t="s">
        <v>53</v>
      </c>
      <c r="F1047" s="4" t="s">
        <v>54</v>
      </c>
      <c r="G1047" s="3" t="s">
        <v>3340</v>
      </c>
      <c r="H1047" t="s">
        <v>4864</v>
      </c>
      <c r="I1047" s="3" t="s">
        <v>96</v>
      </c>
      <c r="J1047" s="3" t="s">
        <v>222</v>
      </c>
      <c r="K1047" s="3" t="s">
        <v>1889</v>
      </c>
      <c r="L1047" s="3" t="s">
        <v>4609</v>
      </c>
      <c r="M1047" s="3" t="s">
        <v>4598</v>
      </c>
      <c r="N1047" t="s">
        <v>4590</v>
      </c>
      <c r="O1047" t="s">
        <v>4679</v>
      </c>
      <c r="P1047">
        <v>138</v>
      </c>
      <c r="Q1047">
        <v>12.80367</v>
      </c>
      <c r="S1047" s="20"/>
      <c r="T1047"/>
      <c r="U1047" s="3"/>
      <c r="V1047" s="3"/>
      <c r="W1047" s="3"/>
      <c r="X1047" s="3"/>
    </row>
    <row r="1048" spans="1:24">
      <c r="A1048" s="3" t="s">
        <v>3600</v>
      </c>
      <c r="B1048" s="3" t="s">
        <v>14</v>
      </c>
      <c r="C1048" s="3" t="s">
        <v>3317</v>
      </c>
      <c r="D1048" s="3" t="s">
        <v>3539</v>
      </c>
      <c r="E1048" s="3" t="s">
        <v>53</v>
      </c>
      <c r="F1048" s="4" t="s">
        <v>54</v>
      </c>
      <c r="G1048" s="3" t="s">
        <v>3434</v>
      </c>
      <c r="H1048" t="s">
        <v>4865</v>
      </c>
      <c r="I1048" s="6" t="s">
        <v>57</v>
      </c>
      <c r="J1048" s="3" t="s">
        <v>222</v>
      </c>
      <c r="K1048" s="3" t="s">
        <v>1889</v>
      </c>
      <c r="L1048" s="3" t="s">
        <v>4616</v>
      </c>
      <c r="M1048" s="2" t="s">
        <v>4617</v>
      </c>
      <c r="N1048" t="s">
        <v>4589</v>
      </c>
      <c r="O1048" t="s">
        <v>3173</v>
      </c>
      <c r="P1048">
        <v>122</v>
      </c>
      <c r="Q1048">
        <v>9.1360250000000001</v>
      </c>
      <c r="S1048" s="20"/>
      <c r="T1048"/>
      <c r="U1048" s="6"/>
      <c r="V1048" s="3"/>
      <c r="W1048" s="3"/>
      <c r="X1048" s="3"/>
    </row>
    <row r="1049" spans="1:24">
      <c r="A1049" s="3" t="s">
        <v>3601</v>
      </c>
      <c r="B1049" s="3" t="s">
        <v>14</v>
      </c>
      <c r="C1049" s="3" t="s">
        <v>3317</v>
      </c>
      <c r="D1049" s="3" t="s">
        <v>3539</v>
      </c>
      <c r="E1049" s="3" t="s">
        <v>53</v>
      </c>
      <c r="F1049" s="4" t="s">
        <v>54</v>
      </c>
      <c r="G1049" s="3" t="s">
        <v>3436</v>
      </c>
      <c r="H1049" t="s">
        <v>4866</v>
      </c>
      <c r="I1049" s="6" t="s">
        <v>57</v>
      </c>
      <c r="J1049" s="3" t="s">
        <v>222</v>
      </c>
      <c r="K1049" s="3" t="s">
        <v>1889</v>
      </c>
      <c r="L1049" s="3" t="s">
        <v>4616</v>
      </c>
      <c r="M1049" s="2" t="s">
        <v>4617</v>
      </c>
      <c r="N1049" t="s">
        <v>4589</v>
      </c>
      <c r="O1049" t="s">
        <v>3173</v>
      </c>
      <c r="P1049">
        <v>116</v>
      </c>
      <c r="Q1049">
        <v>10.541013</v>
      </c>
      <c r="S1049" s="20"/>
      <c r="T1049"/>
      <c r="U1049" s="6"/>
      <c r="V1049" s="3"/>
      <c r="W1049" s="3"/>
      <c r="X1049" s="3"/>
    </row>
    <row r="1050" spans="1:24">
      <c r="A1050" s="3" t="s">
        <v>3602</v>
      </c>
      <c r="B1050" s="3" t="s">
        <v>14</v>
      </c>
      <c r="C1050" s="3" t="s">
        <v>3317</v>
      </c>
      <c r="D1050" s="3" t="s">
        <v>3539</v>
      </c>
      <c r="E1050" s="3" t="s">
        <v>53</v>
      </c>
      <c r="F1050" s="4" t="s">
        <v>54</v>
      </c>
      <c r="G1050" s="3" t="s">
        <v>3363</v>
      </c>
      <c r="H1050" t="s">
        <v>4867</v>
      </c>
      <c r="I1050" s="6" t="s">
        <v>57</v>
      </c>
      <c r="J1050" s="3" t="s">
        <v>222</v>
      </c>
      <c r="K1050" s="3" t="s">
        <v>1889</v>
      </c>
      <c r="L1050" s="3" t="s">
        <v>4616</v>
      </c>
      <c r="M1050" s="2" t="s">
        <v>4617</v>
      </c>
      <c r="N1050" t="s">
        <v>4590</v>
      </c>
      <c r="O1050" t="s">
        <v>3173</v>
      </c>
      <c r="P1050">
        <v>90</v>
      </c>
      <c r="Q1050">
        <v>11.021240000000001</v>
      </c>
      <c r="S1050" s="20"/>
      <c r="T1050"/>
      <c r="U1050" s="6"/>
      <c r="V1050" s="3"/>
      <c r="W1050" s="3"/>
      <c r="X1050" s="3"/>
    </row>
    <row r="1051" spans="1:24">
      <c r="A1051" s="3" t="s">
        <v>3603</v>
      </c>
      <c r="B1051" s="3" t="s">
        <v>14</v>
      </c>
      <c r="C1051" s="3" t="s">
        <v>3317</v>
      </c>
      <c r="D1051" s="3" t="s">
        <v>3539</v>
      </c>
      <c r="E1051" s="3" t="s">
        <v>53</v>
      </c>
      <c r="F1051" s="4" t="s">
        <v>54</v>
      </c>
      <c r="G1051" s="3" t="s">
        <v>3365</v>
      </c>
      <c r="H1051" t="s">
        <v>4868</v>
      </c>
      <c r="I1051" s="6" t="s">
        <v>57</v>
      </c>
      <c r="J1051" s="3" t="s">
        <v>222</v>
      </c>
      <c r="K1051" s="3" t="s">
        <v>1889</v>
      </c>
      <c r="L1051" s="3" t="s">
        <v>4616</v>
      </c>
      <c r="M1051" s="2" t="s">
        <v>4617</v>
      </c>
      <c r="N1051" t="s">
        <v>4590</v>
      </c>
      <c r="O1051" t="s">
        <v>3173</v>
      </c>
      <c r="P1051">
        <v>110</v>
      </c>
      <c r="Q1051">
        <v>10.231593999999999</v>
      </c>
      <c r="S1051" s="20"/>
      <c r="T1051"/>
      <c r="U1051" s="6"/>
      <c r="V1051" s="3"/>
      <c r="W1051" s="3"/>
      <c r="X1051" s="3"/>
    </row>
    <row r="1052" spans="1:24">
      <c r="A1052" s="3" t="s">
        <v>3604</v>
      </c>
      <c r="B1052" s="3" t="s">
        <v>14</v>
      </c>
      <c r="C1052" s="3" t="s">
        <v>3317</v>
      </c>
      <c r="D1052" s="3" t="s">
        <v>3605</v>
      </c>
      <c r="E1052" s="3" t="s">
        <v>53</v>
      </c>
      <c r="F1052" s="4" t="s">
        <v>54</v>
      </c>
      <c r="G1052" s="3" t="s">
        <v>3353</v>
      </c>
      <c r="H1052" t="s">
        <v>4869</v>
      </c>
      <c r="I1052" s="6" t="s">
        <v>57</v>
      </c>
      <c r="J1052" s="3" t="s">
        <v>222</v>
      </c>
      <c r="K1052" s="3" t="s">
        <v>1889</v>
      </c>
      <c r="L1052" s="3" t="s">
        <v>4616</v>
      </c>
      <c r="M1052" s="2" t="s">
        <v>4617</v>
      </c>
      <c r="N1052" t="s">
        <v>4590</v>
      </c>
      <c r="O1052" t="s">
        <v>3173</v>
      </c>
      <c r="P1052">
        <v>81</v>
      </c>
      <c r="Q1052">
        <v>11.927239</v>
      </c>
      <c r="S1052" s="20"/>
      <c r="T1052"/>
      <c r="U1052" s="6"/>
      <c r="V1052" s="3"/>
      <c r="W1052" s="3"/>
      <c r="X1052" s="3"/>
    </row>
    <row r="1053" spans="1:24">
      <c r="A1053" s="3" t="s">
        <v>3606</v>
      </c>
      <c r="B1053" s="3" t="s">
        <v>14</v>
      </c>
      <c r="C1053" s="3" t="s">
        <v>3317</v>
      </c>
      <c r="D1053" s="3" t="s">
        <v>3605</v>
      </c>
      <c r="E1053" s="3" t="s">
        <v>53</v>
      </c>
      <c r="F1053" s="4" t="s">
        <v>54</v>
      </c>
      <c r="G1053" s="3" t="s">
        <v>3327</v>
      </c>
      <c r="H1053" t="s">
        <v>4870</v>
      </c>
      <c r="I1053" s="6" t="s">
        <v>57</v>
      </c>
      <c r="J1053" s="3" t="s">
        <v>222</v>
      </c>
      <c r="K1053" s="3" t="s">
        <v>1889</v>
      </c>
      <c r="L1053" s="3" t="s">
        <v>4616</v>
      </c>
      <c r="M1053" s="2" t="s">
        <v>4617</v>
      </c>
      <c r="N1053" t="s">
        <v>4590</v>
      </c>
      <c r="O1053" t="s">
        <v>3173</v>
      </c>
      <c r="P1053">
        <v>53</v>
      </c>
      <c r="Q1053">
        <v>11.793237</v>
      </c>
      <c r="S1053" s="20"/>
      <c r="T1053"/>
      <c r="U1053" s="6"/>
      <c r="V1053" s="3"/>
      <c r="W1053" s="3"/>
      <c r="X1053" s="3"/>
    </row>
    <row r="1054" spans="1:24">
      <c r="A1054" s="3" t="s">
        <v>3607</v>
      </c>
      <c r="B1054" s="3" t="s">
        <v>14</v>
      </c>
      <c r="C1054" s="3" t="s">
        <v>3317</v>
      </c>
      <c r="D1054" s="3" t="s">
        <v>3539</v>
      </c>
      <c r="E1054" s="3" t="s">
        <v>53</v>
      </c>
      <c r="F1054" s="4" t="s">
        <v>54</v>
      </c>
      <c r="G1054" s="12" t="s">
        <v>3458</v>
      </c>
      <c r="H1054" t="s">
        <v>4871</v>
      </c>
      <c r="I1054" s="12" t="s">
        <v>182</v>
      </c>
      <c r="J1054" s="3" t="s">
        <v>222</v>
      </c>
      <c r="K1054" s="3" t="s">
        <v>1889</v>
      </c>
      <c r="L1054" s="3" t="s">
        <v>4616</v>
      </c>
      <c r="M1054" s="2" t="s">
        <v>4617</v>
      </c>
      <c r="N1054" t="s">
        <v>4589</v>
      </c>
      <c r="O1054" t="s">
        <v>3173</v>
      </c>
      <c r="P1054">
        <v>109</v>
      </c>
      <c r="Q1054">
        <v>13.268523999999999</v>
      </c>
      <c r="S1054" s="20"/>
      <c r="T1054"/>
      <c r="U1054" s="12"/>
      <c r="V1054" s="3"/>
      <c r="W1054" s="3"/>
      <c r="X1054" s="3"/>
    </row>
    <row r="1055" spans="1:24">
      <c r="A1055" s="3" t="s">
        <v>3608</v>
      </c>
      <c r="B1055" s="3" t="s">
        <v>14</v>
      </c>
      <c r="C1055" s="3" t="s">
        <v>3317</v>
      </c>
      <c r="D1055" s="3" t="s">
        <v>3539</v>
      </c>
      <c r="E1055" s="3" t="s">
        <v>53</v>
      </c>
      <c r="F1055" s="4" t="s">
        <v>54</v>
      </c>
      <c r="G1055" s="13" t="s">
        <v>3460</v>
      </c>
      <c r="H1055" t="s">
        <v>4872</v>
      </c>
      <c r="I1055" s="13" t="s">
        <v>182</v>
      </c>
      <c r="J1055" s="3" t="s">
        <v>222</v>
      </c>
      <c r="K1055" s="3" t="s">
        <v>1889</v>
      </c>
      <c r="L1055" s="3" t="s">
        <v>4616</v>
      </c>
      <c r="M1055" s="2" t="s">
        <v>4617</v>
      </c>
      <c r="N1055" t="s">
        <v>4589</v>
      </c>
      <c r="O1055" t="s">
        <v>3173</v>
      </c>
      <c r="P1055">
        <v>81</v>
      </c>
      <c r="Q1055">
        <v>12.528283</v>
      </c>
      <c r="S1055" s="20"/>
      <c r="T1055"/>
      <c r="U1055" s="13"/>
      <c r="V1055" s="3"/>
      <c r="W1055" s="3"/>
      <c r="X1055" s="3"/>
    </row>
    <row r="1056" spans="1:24">
      <c r="A1056" s="3" t="s">
        <v>3609</v>
      </c>
      <c r="B1056" s="3" t="s">
        <v>14</v>
      </c>
      <c r="C1056" s="3" t="s">
        <v>3317</v>
      </c>
      <c r="D1056" s="3" t="s">
        <v>3539</v>
      </c>
      <c r="E1056" s="3" t="s">
        <v>53</v>
      </c>
      <c r="F1056" s="4" t="s">
        <v>54</v>
      </c>
      <c r="G1056" s="12" t="s">
        <v>3371</v>
      </c>
      <c r="H1056" t="s">
        <v>4873</v>
      </c>
      <c r="I1056" s="12" t="s">
        <v>182</v>
      </c>
      <c r="J1056" s="3" t="s">
        <v>222</v>
      </c>
      <c r="K1056" s="3" t="s">
        <v>1889</v>
      </c>
      <c r="L1056" s="3" t="s">
        <v>4616</v>
      </c>
      <c r="M1056" s="2" t="s">
        <v>4617</v>
      </c>
      <c r="N1056" t="s">
        <v>4589</v>
      </c>
      <c r="O1056" t="s">
        <v>3173</v>
      </c>
      <c r="P1056">
        <v>111</v>
      </c>
      <c r="Q1056">
        <v>10.725861999999999</v>
      </c>
      <c r="S1056" s="20"/>
      <c r="T1056"/>
      <c r="U1056" s="12"/>
      <c r="V1056" s="3"/>
      <c r="W1056" s="3"/>
      <c r="X1056" s="3"/>
    </row>
    <row r="1057" spans="1:24">
      <c r="A1057" s="3" t="s">
        <v>3610</v>
      </c>
      <c r="B1057" s="3" t="s">
        <v>14</v>
      </c>
      <c r="C1057" s="3" t="s">
        <v>3317</v>
      </c>
      <c r="D1057" s="3" t="s">
        <v>3539</v>
      </c>
      <c r="E1057" s="3" t="s">
        <v>53</v>
      </c>
      <c r="F1057" s="4" t="s">
        <v>54</v>
      </c>
      <c r="G1057" s="13" t="s">
        <v>3373</v>
      </c>
      <c r="H1057" t="s">
        <v>4874</v>
      </c>
      <c r="I1057" s="13" t="s">
        <v>182</v>
      </c>
      <c r="J1057" s="3" t="s">
        <v>222</v>
      </c>
      <c r="K1057" s="3" t="s">
        <v>1889</v>
      </c>
      <c r="L1057" s="3" t="s">
        <v>4616</v>
      </c>
      <c r="M1057" s="2" t="s">
        <v>4617</v>
      </c>
      <c r="N1057" t="s">
        <v>4589</v>
      </c>
      <c r="O1057" t="s">
        <v>3173</v>
      </c>
      <c r="P1057">
        <v>156</v>
      </c>
      <c r="Q1057">
        <v>17.074749000000001</v>
      </c>
      <c r="S1057" s="20"/>
      <c r="T1057"/>
      <c r="U1057" s="13"/>
      <c r="V1057" s="3"/>
      <c r="W1057" s="3"/>
      <c r="X1057" s="3"/>
    </row>
    <row r="1058" spans="1:24">
      <c r="A1058" s="3" t="s">
        <v>3611</v>
      </c>
      <c r="B1058" s="3" t="s">
        <v>14</v>
      </c>
      <c r="C1058" s="3" t="s">
        <v>3317</v>
      </c>
      <c r="D1058" s="3" t="s">
        <v>3605</v>
      </c>
      <c r="E1058" s="3" t="s">
        <v>53</v>
      </c>
      <c r="F1058" s="4" t="s">
        <v>54</v>
      </c>
      <c r="G1058" s="12" t="s">
        <v>3464</v>
      </c>
      <c r="H1058" t="s">
        <v>4875</v>
      </c>
      <c r="I1058" s="12" t="s">
        <v>182</v>
      </c>
      <c r="J1058" s="3" t="s">
        <v>222</v>
      </c>
      <c r="K1058" s="3" t="s">
        <v>1889</v>
      </c>
      <c r="L1058" s="3" t="s">
        <v>4616</v>
      </c>
      <c r="M1058" s="2" t="s">
        <v>4617</v>
      </c>
      <c r="N1058" t="s">
        <v>4590</v>
      </c>
      <c r="O1058" t="s">
        <v>3173</v>
      </c>
      <c r="P1058">
        <v>53</v>
      </c>
      <c r="Q1058">
        <v>6.6295419999999998</v>
      </c>
      <c r="S1058" s="20"/>
      <c r="T1058"/>
      <c r="U1058" s="12"/>
      <c r="V1058" s="3"/>
      <c r="W1058" s="3"/>
      <c r="X1058" s="3"/>
    </row>
    <row r="1059" spans="1:24">
      <c r="A1059" s="3" t="s">
        <v>3612</v>
      </c>
      <c r="B1059" s="3" t="s">
        <v>14</v>
      </c>
      <c r="C1059" s="3" t="s">
        <v>3317</v>
      </c>
      <c r="D1059" s="3" t="s">
        <v>3605</v>
      </c>
      <c r="E1059" s="3" t="s">
        <v>53</v>
      </c>
      <c r="F1059" s="4" t="s">
        <v>54</v>
      </c>
      <c r="G1059" s="13" t="s">
        <v>3466</v>
      </c>
      <c r="H1059" t="s">
        <v>4876</v>
      </c>
      <c r="I1059" s="13" t="s">
        <v>182</v>
      </c>
      <c r="J1059" s="3" t="s">
        <v>222</v>
      </c>
      <c r="K1059" s="3" t="s">
        <v>1889</v>
      </c>
      <c r="L1059" s="3" t="s">
        <v>4616</v>
      </c>
      <c r="M1059" s="2" t="s">
        <v>4617</v>
      </c>
      <c r="N1059" t="s">
        <v>4590</v>
      </c>
      <c r="O1059" t="s">
        <v>3173</v>
      </c>
      <c r="P1059">
        <v>130</v>
      </c>
      <c r="Q1059">
        <v>8.8922519999999992</v>
      </c>
      <c r="S1059" s="20"/>
      <c r="T1059"/>
      <c r="U1059" s="13"/>
      <c r="V1059" s="3"/>
      <c r="W1059" s="3"/>
      <c r="X1059" s="3"/>
    </row>
    <row r="1060" spans="1:24">
      <c r="A1060" s="3" t="s">
        <v>3613</v>
      </c>
      <c r="B1060" s="3" t="s">
        <v>14</v>
      </c>
      <c r="C1060" s="3" t="s">
        <v>3317</v>
      </c>
      <c r="D1060" s="3" t="s">
        <v>3605</v>
      </c>
      <c r="E1060" s="3" t="s">
        <v>53</v>
      </c>
      <c r="F1060" s="4" t="s">
        <v>54</v>
      </c>
      <c r="G1060" s="6" t="s">
        <v>3468</v>
      </c>
      <c r="H1060" t="s">
        <v>4877</v>
      </c>
      <c r="I1060" s="6" t="s">
        <v>195</v>
      </c>
      <c r="J1060" s="3" t="s">
        <v>222</v>
      </c>
      <c r="K1060" s="3" t="s">
        <v>1889</v>
      </c>
      <c r="L1060" s="3" t="s">
        <v>4616</v>
      </c>
      <c r="M1060" s="2" t="s">
        <v>4617</v>
      </c>
      <c r="N1060" t="s">
        <v>4589</v>
      </c>
      <c r="O1060" t="s">
        <v>3173</v>
      </c>
      <c r="P1060">
        <v>120</v>
      </c>
      <c r="Q1060">
        <v>11.879495</v>
      </c>
      <c r="S1060" s="20"/>
      <c r="T1060"/>
      <c r="U1060" s="6"/>
      <c r="V1060" s="3"/>
      <c r="W1060" s="3"/>
      <c r="X1060" s="3"/>
    </row>
    <row r="1061" spans="1:24">
      <c r="A1061" s="3" t="s">
        <v>3614</v>
      </c>
      <c r="B1061" s="3" t="s">
        <v>14</v>
      </c>
      <c r="C1061" s="3" t="s">
        <v>3317</v>
      </c>
      <c r="D1061" s="3" t="s">
        <v>3605</v>
      </c>
      <c r="E1061" s="3" t="s">
        <v>53</v>
      </c>
      <c r="F1061" s="4" t="s">
        <v>54</v>
      </c>
      <c r="G1061" s="3" t="s">
        <v>3470</v>
      </c>
      <c r="H1061" t="s">
        <v>4878</v>
      </c>
      <c r="I1061" s="3" t="s">
        <v>195</v>
      </c>
      <c r="J1061" s="3" t="s">
        <v>222</v>
      </c>
      <c r="K1061" s="3" t="s">
        <v>1889</v>
      </c>
      <c r="L1061" s="3" t="s">
        <v>4616</v>
      </c>
      <c r="M1061" s="2" t="s">
        <v>4617</v>
      </c>
      <c r="N1061" t="s">
        <v>4589</v>
      </c>
      <c r="O1061" t="s">
        <v>3173</v>
      </c>
      <c r="P1061">
        <v>151</v>
      </c>
      <c r="Q1061">
        <v>13.78919</v>
      </c>
      <c r="S1061" s="20"/>
      <c r="T1061"/>
      <c r="U1061" s="3"/>
      <c r="V1061" s="3"/>
      <c r="W1061" s="3"/>
      <c r="X1061" s="3"/>
    </row>
    <row r="1062" spans="1:24">
      <c r="A1062" s="3" t="s">
        <v>3615</v>
      </c>
      <c r="B1062" s="3" t="s">
        <v>14</v>
      </c>
      <c r="C1062" s="3" t="s">
        <v>3317</v>
      </c>
      <c r="D1062" s="3" t="s">
        <v>3605</v>
      </c>
      <c r="E1062" s="3" t="s">
        <v>53</v>
      </c>
      <c r="F1062" s="4" t="s">
        <v>54</v>
      </c>
      <c r="G1062" s="6" t="s">
        <v>3330</v>
      </c>
      <c r="H1062" t="s">
        <v>4879</v>
      </c>
      <c r="I1062" s="6" t="s">
        <v>195</v>
      </c>
      <c r="J1062" s="3" t="s">
        <v>222</v>
      </c>
      <c r="K1062" s="3" t="s">
        <v>1889</v>
      </c>
      <c r="L1062" s="3" t="s">
        <v>4616</v>
      </c>
      <c r="M1062" s="2" t="s">
        <v>4617</v>
      </c>
      <c r="N1062" t="s">
        <v>4589</v>
      </c>
      <c r="O1062" t="s">
        <v>3173</v>
      </c>
      <c r="P1062">
        <v>122</v>
      </c>
      <c r="Q1062">
        <v>12.735378000000001</v>
      </c>
      <c r="S1062" s="20"/>
      <c r="T1062"/>
      <c r="U1062" s="6"/>
      <c r="V1062" s="3"/>
      <c r="W1062" s="3"/>
      <c r="X1062" s="3"/>
    </row>
    <row r="1063" spans="1:24">
      <c r="A1063" s="3" t="s">
        <v>3616</v>
      </c>
      <c r="B1063" s="3" t="s">
        <v>14</v>
      </c>
      <c r="C1063" s="3" t="s">
        <v>3317</v>
      </c>
      <c r="D1063" s="3" t="s">
        <v>3605</v>
      </c>
      <c r="E1063" s="3" t="s">
        <v>53</v>
      </c>
      <c r="F1063" s="4" t="s">
        <v>54</v>
      </c>
      <c r="G1063" s="3" t="s">
        <v>3332</v>
      </c>
      <c r="H1063" t="s">
        <v>4880</v>
      </c>
      <c r="I1063" s="3" t="s">
        <v>195</v>
      </c>
      <c r="J1063" s="3" t="s">
        <v>222</v>
      </c>
      <c r="K1063" s="3" t="s">
        <v>1889</v>
      </c>
      <c r="L1063" s="3" t="s">
        <v>4616</v>
      </c>
      <c r="M1063" s="2" t="s">
        <v>4617</v>
      </c>
      <c r="N1063" t="s">
        <v>4589</v>
      </c>
      <c r="O1063" t="s">
        <v>3173</v>
      </c>
      <c r="P1063">
        <v>124</v>
      </c>
      <c r="Q1063">
        <v>12.583841</v>
      </c>
      <c r="S1063" s="20"/>
      <c r="T1063"/>
      <c r="U1063" s="3"/>
      <c r="V1063" s="3"/>
      <c r="W1063" s="3"/>
      <c r="X1063" s="3"/>
    </row>
    <row r="1064" spans="1:24">
      <c r="A1064" s="3" t="s">
        <v>3617</v>
      </c>
      <c r="B1064" s="3" t="s">
        <v>14</v>
      </c>
      <c r="C1064" s="3" t="s">
        <v>3317</v>
      </c>
      <c r="D1064" s="3" t="s">
        <v>3605</v>
      </c>
      <c r="E1064" s="3" t="s">
        <v>53</v>
      </c>
      <c r="F1064" s="4" t="s">
        <v>54</v>
      </c>
      <c r="G1064" s="6" t="s">
        <v>3334</v>
      </c>
      <c r="H1064" t="s">
        <v>4881</v>
      </c>
      <c r="I1064" s="6" t="s">
        <v>195</v>
      </c>
      <c r="J1064" s="3" t="s">
        <v>222</v>
      </c>
      <c r="K1064" s="3" t="s">
        <v>1889</v>
      </c>
      <c r="L1064" s="3" t="s">
        <v>4616</v>
      </c>
      <c r="M1064" s="2" t="s">
        <v>4617</v>
      </c>
      <c r="N1064" t="s">
        <v>4590</v>
      </c>
      <c r="O1064" t="s">
        <v>3173</v>
      </c>
      <c r="P1064">
        <v>121</v>
      </c>
      <c r="Q1064">
        <v>12.420029</v>
      </c>
      <c r="S1064" s="20"/>
      <c r="T1064"/>
      <c r="U1064" s="6"/>
      <c r="V1064" s="3"/>
      <c r="W1064" s="3"/>
      <c r="X1064" s="3"/>
    </row>
    <row r="1065" spans="1:24">
      <c r="A1065" s="3" t="s">
        <v>3618</v>
      </c>
      <c r="B1065" s="3" t="s">
        <v>14</v>
      </c>
      <c r="C1065" s="3" t="s">
        <v>3317</v>
      </c>
      <c r="D1065" s="3" t="s">
        <v>3605</v>
      </c>
      <c r="E1065" s="3" t="s">
        <v>53</v>
      </c>
      <c r="F1065" s="4" t="s">
        <v>54</v>
      </c>
      <c r="G1065" s="3" t="s">
        <v>3336</v>
      </c>
      <c r="H1065" t="s">
        <v>4882</v>
      </c>
      <c r="I1065" s="3" t="s">
        <v>195</v>
      </c>
      <c r="J1065" s="3" t="s">
        <v>222</v>
      </c>
      <c r="K1065" s="3" t="s">
        <v>1889</v>
      </c>
      <c r="L1065" s="3" t="s">
        <v>4616</v>
      </c>
      <c r="M1065" s="2" t="s">
        <v>4617</v>
      </c>
      <c r="N1065" t="s">
        <v>4590</v>
      </c>
      <c r="O1065" t="s">
        <v>3173</v>
      </c>
      <c r="P1065">
        <v>101</v>
      </c>
      <c r="Q1065">
        <v>11.707148999999999</v>
      </c>
      <c r="S1065" s="20"/>
      <c r="T1065"/>
      <c r="U1065" s="3"/>
      <c r="V1065" s="3"/>
      <c r="W1065" s="3"/>
      <c r="X1065" s="3"/>
    </row>
    <row r="1066" spans="1:24">
      <c r="A1066" s="3" t="s">
        <v>3619</v>
      </c>
      <c r="B1066" s="3" t="s">
        <v>14</v>
      </c>
      <c r="C1066" s="3" t="s">
        <v>3317</v>
      </c>
      <c r="D1066" s="3" t="s">
        <v>3539</v>
      </c>
      <c r="E1066" s="3" t="s">
        <v>53</v>
      </c>
      <c r="F1066" s="4" t="s">
        <v>54</v>
      </c>
      <c r="G1066" s="6" t="s">
        <v>3387</v>
      </c>
      <c r="H1066" t="s">
        <v>4883</v>
      </c>
      <c r="I1066" s="6" t="s">
        <v>21</v>
      </c>
      <c r="J1066" s="3" t="s">
        <v>222</v>
      </c>
      <c r="K1066" s="3" t="s">
        <v>1889</v>
      </c>
      <c r="L1066" s="3" t="s">
        <v>4616</v>
      </c>
      <c r="M1066" s="2" t="s">
        <v>4617</v>
      </c>
      <c r="N1066" t="s">
        <v>4590</v>
      </c>
      <c r="O1066" t="s">
        <v>3173</v>
      </c>
      <c r="P1066">
        <v>98</v>
      </c>
      <c r="Q1066">
        <v>13.149435</v>
      </c>
      <c r="S1066" s="20"/>
      <c r="T1066"/>
      <c r="U1066" s="6"/>
      <c r="V1066" s="3"/>
      <c r="W1066" s="3"/>
      <c r="X1066" s="3"/>
    </row>
    <row r="1067" spans="1:24">
      <c r="A1067" s="3" t="s">
        <v>3620</v>
      </c>
      <c r="B1067" s="3" t="s">
        <v>14</v>
      </c>
      <c r="C1067" s="3" t="s">
        <v>3317</v>
      </c>
      <c r="D1067" s="3" t="s">
        <v>3539</v>
      </c>
      <c r="E1067" s="3" t="s">
        <v>53</v>
      </c>
      <c r="F1067" s="4" t="s">
        <v>54</v>
      </c>
      <c r="G1067" s="3" t="s">
        <v>3391</v>
      </c>
      <c r="H1067" t="s">
        <v>4884</v>
      </c>
      <c r="I1067" s="3" t="s">
        <v>21</v>
      </c>
      <c r="J1067" s="3" t="s">
        <v>222</v>
      </c>
      <c r="K1067" s="3" t="s">
        <v>1889</v>
      </c>
      <c r="L1067" s="3" t="s">
        <v>4616</v>
      </c>
      <c r="M1067" s="2" t="s">
        <v>4617</v>
      </c>
      <c r="N1067" t="s">
        <v>4590</v>
      </c>
      <c r="O1067" t="s">
        <v>3173</v>
      </c>
      <c r="P1067">
        <v>111</v>
      </c>
      <c r="Q1067">
        <v>12.509228</v>
      </c>
      <c r="S1067" s="20"/>
      <c r="T1067"/>
      <c r="U1067" s="3"/>
      <c r="V1067" s="3"/>
      <c r="W1067" s="3"/>
      <c r="X1067" s="3"/>
    </row>
    <row r="1068" spans="1:24">
      <c r="A1068" s="3" t="s">
        <v>3621</v>
      </c>
      <c r="B1068" s="3" t="s">
        <v>14</v>
      </c>
      <c r="C1068" s="3" t="s">
        <v>3317</v>
      </c>
      <c r="D1068" s="3" t="s">
        <v>3539</v>
      </c>
      <c r="E1068" s="3" t="s">
        <v>53</v>
      </c>
      <c r="F1068" s="4" t="s">
        <v>54</v>
      </c>
      <c r="G1068" s="6" t="s">
        <v>3393</v>
      </c>
      <c r="H1068" t="s">
        <v>4885</v>
      </c>
      <c r="I1068" s="6" t="s">
        <v>21</v>
      </c>
      <c r="J1068" s="3" t="s">
        <v>222</v>
      </c>
      <c r="K1068" s="3" t="s">
        <v>1889</v>
      </c>
      <c r="L1068" s="3" t="s">
        <v>4616</v>
      </c>
      <c r="M1068" s="2" t="s">
        <v>4617</v>
      </c>
      <c r="N1068" t="s">
        <v>4590</v>
      </c>
      <c r="O1068" t="s">
        <v>3173</v>
      </c>
      <c r="P1068">
        <v>78</v>
      </c>
      <c r="Q1068">
        <v>12.375173999999999</v>
      </c>
      <c r="S1068" s="20"/>
      <c r="T1068"/>
      <c r="U1068" s="6"/>
      <c r="V1068" s="3"/>
      <c r="W1068" s="3"/>
      <c r="X1068" s="3"/>
    </row>
    <row r="1069" spans="1:24">
      <c r="A1069" s="3" t="s">
        <v>3624</v>
      </c>
      <c r="B1069" s="3" t="s">
        <v>14</v>
      </c>
      <c r="C1069" s="3" t="s">
        <v>3317</v>
      </c>
      <c r="D1069" s="3" t="s">
        <v>3623</v>
      </c>
      <c r="E1069" s="3" t="s">
        <v>53</v>
      </c>
      <c r="F1069" s="4" t="s">
        <v>54</v>
      </c>
      <c r="G1069" s="6" t="s">
        <v>3359</v>
      </c>
      <c r="H1069" t="s">
        <v>4886</v>
      </c>
      <c r="I1069" s="6" t="s">
        <v>21</v>
      </c>
      <c r="J1069" s="3" t="s">
        <v>222</v>
      </c>
      <c r="K1069" s="3" t="s">
        <v>1889</v>
      </c>
      <c r="L1069" s="3" t="s">
        <v>4616</v>
      </c>
      <c r="M1069" s="2" t="s">
        <v>4617</v>
      </c>
      <c r="N1069" t="s">
        <v>4589</v>
      </c>
      <c r="O1069" t="s">
        <v>3173</v>
      </c>
      <c r="P1069">
        <v>68</v>
      </c>
      <c r="Q1069">
        <v>9.6270849999999992</v>
      </c>
      <c r="S1069" s="20"/>
      <c r="T1069"/>
      <c r="U1069" s="6"/>
      <c r="V1069" s="3"/>
      <c r="W1069" s="3"/>
      <c r="X1069" s="3"/>
    </row>
    <row r="1070" spans="1:24">
      <c r="A1070" s="3" t="s">
        <v>3625</v>
      </c>
      <c r="B1070" s="3" t="s">
        <v>14</v>
      </c>
      <c r="C1070" s="3" t="s">
        <v>3317</v>
      </c>
      <c r="D1070" s="3" t="s">
        <v>3623</v>
      </c>
      <c r="E1070" s="3" t="s">
        <v>53</v>
      </c>
      <c r="F1070" s="4" t="s">
        <v>54</v>
      </c>
      <c r="G1070" s="3" t="s">
        <v>3342</v>
      </c>
      <c r="H1070" t="s">
        <v>4887</v>
      </c>
      <c r="I1070" s="3" t="s">
        <v>21</v>
      </c>
      <c r="J1070" s="3" t="s">
        <v>222</v>
      </c>
      <c r="K1070" s="3" t="s">
        <v>1889</v>
      </c>
      <c r="L1070" s="3" t="s">
        <v>4616</v>
      </c>
      <c r="M1070" s="2" t="s">
        <v>4617</v>
      </c>
      <c r="N1070" t="s">
        <v>4589</v>
      </c>
      <c r="O1070" t="s">
        <v>3173</v>
      </c>
      <c r="P1070">
        <v>93</v>
      </c>
      <c r="Q1070">
        <v>8.9957320000000003</v>
      </c>
      <c r="S1070" s="20"/>
      <c r="T1070"/>
      <c r="U1070" s="3"/>
      <c r="V1070" s="3"/>
      <c r="W1070" s="3"/>
      <c r="X1070" s="3"/>
    </row>
    <row r="1071" spans="1:24">
      <c r="A1071" s="3" t="s">
        <v>3626</v>
      </c>
      <c r="B1071" s="3" t="s">
        <v>14</v>
      </c>
      <c r="C1071" s="3" t="s">
        <v>3317</v>
      </c>
      <c r="D1071" s="3" t="s">
        <v>3539</v>
      </c>
      <c r="E1071" s="3" t="s">
        <v>53</v>
      </c>
      <c r="F1071" s="4" t="s">
        <v>54</v>
      </c>
      <c r="G1071" s="6" t="s">
        <v>3389</v>
      </c>
      <c r="H1071" t="s">
        <v>4888</v>
      </c>
      <c r="I1071" s="6" t="s">
        <v>40</v>
      </c>
      <c r="J1071" s="3" t="s">
        <v>222</v>
      </c>
      <c r="K1071" s="3" t="s">
        <v>1889</v>
      </c>
      <c r="L1071" s="3" t="s">
        <v>4616</v>
      </c>
      <c r="M1071" s="2" t="s">
        <v>4617</v>
      </c>
      <c r="N1071" t="s">
        <v>4590</v>
      </c>
      <c r="O1071" t="s">
        <v>3173</v>
      </c>
      <c r="P1071">
        <v>81</v>
      </c>
      <c r="Q1071">
        <v>9.4318109999999997</v>
      </c>
      <c r="S1071" s="20"/>
      <c r="T1071"/>
      <c r="U1071" s="6"/>
      <c r="V1071" s="3"/>
      <c r="W1071" s="3"/>
      <c r="X1071" s="3"/>
    </row>
    <row r="1072" spans="1:24">
      <c r="A1072" s="3" t="s">
        <v>3627</v>
      </c>
      <c r="B1072" s="3" t="s">
        <v>14</v>
      </c>
      <c r="C1072" s="3" t="s">
        <v>3317</v>
      </c>
      <c r="D1072" s="3" t="s">
        <v>3539</v>
      </c>
      <c r="E1072" s="3" t="s">
        <v>53</v>
      </c>
      <c r="F1072" s="4" t="s">
        <v>54</v>
      </c>
      <c r="G1072" s="3" t="s">
        <v>3398</v>
      </c>
      <c r="H1072" t="s">
        <v>4889</v>
      </c>
      <c r="I1072" s="3" t="s">
        <v>40</v>
      </c>
      <c r="J1072" s="3" t="s">
        <v>222</v>
      </c>
      <c r="K1072" s="3" t="s">
        <v>1889</v>
      </c>
      <c r="L1072" s="3" t="s">
        <v>4616</v>
      </c>
      <c r="M1072" s="2" t="s">
        <v>4617</v>
      </c>
      <c r="N1072" t="s">
        <v>4590</v>
      </c>
      <c r="O1072" t="s">
        <v>3173</v>
      </c>
      <c r="P1072">
        <v>85</v>
      </c>
      <c r="Q1072">
        <v>10.921246</v>
      </c>
      <c r="S1072" s="20"/>
      <c r="T1072"/>
      <c r="U1072" s="3"/>
      <c r="V1072" s="3"/>
      <c r="W1072" s="3"/>
      <c r="X1072" s="3"/>
    </row>
    <row r="1073" spans="1:24">
      <c r="A1073" s="3" t="s">
        <v>3628</v>
      </c>
      <c r="B1073" s="3" t="s">
        <v>14</v>
      </c>
      <c r="C1073" s="3" t="s">
        <v>3317</v>
      </c>
      <c r="D1073" s="3" t="s">
        <v>3539</v>
      </c>
      <c r="E1073" s="3" t="s">
        <v>53</v>
      </c>
      <c r="F1073" s="4" t="s">
        <v>54</v>
      </c>
      <c r="G1073" s="6" t="s">
        <v>3319</v>
      </c>
      <c r="H1073" t="s">
        <v>4890</v>
      </c>
      <c r="I1073" s="6" t="s">
        <v>40</v>
      </c>
      <c r="J1073" s="3" t="s">
        <v>222</v>
      </c>
      <c r="K1073" s="3" t="s">
        <v>1889</v>
      </c>
      <c r="L1073" s="3" t="s">
        <v>4616</v>
      </c>
      <c r="M1073" s="2" t="s">
        <v>4617</v>
      </c>
      <c r="N1073" t="s">
        <v>4590</v>
      </c>
      <c r="O1073" t="s">
        <v>3173</v>
      </c>
      <c r="P1073">
        <v>61</v>
      </c>
      <c r="Q1073">
        <v>10.234674</v>
      </c>
      <c r="S1073" s="20"/>
      <c r="T1073"/>
      <c r="U1073" s="6"/>
      <c r="V1073" s="3"/>
      <c r="W1073" s="3"/>
      <c r="X1073" s="3"/>
    </row>
    <row r="1074" spans="1:24">
      <c r="A1074" s="3" t="s">
        <v>3629</v>
      </c>
      <c r="B1074" s="3" t="s">
        <v>14</v>
      </c>
      <c r="C1074" s="3" t="s">
        <v>3317</v>
      </c>
      <c r="D1074" s="3" t="s">
        <v>3605</v>
      </c>
      <c r="E1074" s="3" t="s">
        <v>53</v>
      </c>
      <c r="F1074" s="4" t="s">
        <v>54</v>
      </c>
      <c r="G1074" s="3" t="s">
        <v>3321</v>
      </c>
      <c r="H1074" t="s">
        <v>4891</v>
      </c>
      <c r="I1074" s="3" t="s">
        <v>40</v>
      </c>
      <c r="J1074" s="3" t="s">
        <v>222</v>
      </c>
      <c r="K1074" s="3" t="s">
        <v>1889</v>
      </c>
      <c r="L1074" s="3" t="s">
        <v>4616</v>
      </c>
      <c r="M1074" s="2" t="s">
        <v>4617</v>
      </c>
      <c r="N1074" t="s">
        <v>4589</v>
      </c>
      <c r="O1074" t="s">
        <v>3173</v>
      </c>
      <c r="P1074">
        <v>103</v>
      </c>
      <c r="Q1074">
        <v>11.899996</v>
      </c>
      <c r="S1074" s="20"/>
      <c r="T1074"/>
      <c r="U1074" s="3"/>
      <c r="V1074" s="3"/>
      <c r="W1074" s="3"/>
      <c r="X1074" s="3"/>
    </row>
    <row r="1075" spans="1:24">
      <c r="A1075" s="3" t="s">
        <v>3630</v>
      </c>
      <c r="B1075" s="3" t="s">
        <v>14</v>
      </c>
      <c r="C1075" s="3" t="s">
        <v>3317</v>
      </c>
      <c r="D1075" s="3" t="s">
        <v>3605</v>
      </c>
      <c r="E1075" s="3" t="s">
        <v>53</v>
      </c>
      <c r="F1075" s="4" t="s">
        <v>54</v>
      </c>
      <c r="G1075" s="6" t="s">
        <v>3323</v>
      </c>
      <c r="H1075" t="s">
        <v>4892</v>
      </c>
      <c r="I1075" s="6" t="s">
        <v>40</v>
      </c>
      <c r="J1075" s="3" t="s">
        <v>222</v>
      </c>
      <c r="K1075" s="3" t="s">
        <v>1889</v>
      </c>
      <c r="L1075" s="3" t="s">
        <v>4616</v>
      </c>
      <c r="M1075" s="2" t="s">
        <v>4617</v>
      </c>
      <c r="N1075" t="s">
        <v>4589</v>
      </c>
      <c r="O1075" t="s">
        <v>3173</v>
      </c>
      <c r="P1075">
        <v>79</v>
      </c>
      <c r="Q1075">
        <v>5.0374610000000004</v>
      </c>
      <c r="S1075" s="20"/>
      <c r="T1075"/>
      <c r="U1075" s="6"/>
      <c r="V1075" s="3"/>
      <c r="W1075" s="3"/>
      <c r="X1075" s="3"/>
    </row>
    <row r="1076" spans="1:24">
      <c r="A1076" s="3" t="s">
        <v>3631</v>
      </c>
      <c r="B1076" s="3" t="s">
        <v>14</v>
      </c>
      <c r="C1076" s="3" t="s">
        <v>3317</v>
      </c>
      <c r="D1076" s="3" t="s">
        <v>3605</v>
      </c>
      <c r="E1076" s="3" t="s">
        <v>53</v>
      </c>
      <c r="F1076" s="4" t="s">
        <v>54</v>
      </c>
      <c r="G1076" s="3" t="s">
        <v>3325</v>
      </c>
      <c r="H1076" t="s">
        <v>4893</v>
      </c>
      <c r="I1076" s="3" t="s">
        <v>40</v>
      </c>
      <c r="J1076" s="3" t="s">
        <v>222</v>
      </c>
      <c r="K1076" s="3" t="s">
        <v>1889</v>
      </c>
      <c r="L1076" s="3" t="s">
        <v>4616</v>
      </c>
      <c r="M1076" s="2" t="s">
        <v>4617</v>
      </c>
      <c r="N1076" t="s">
        <v>4589</v>
      </c>
      <c r="O1076" t="s">
        <v>3173</v>
      </c>
      <c r="P1076">
        <v>111</v>
      </c>
      <c r="Q1076">
        <v>12.088607</v>
      </c>
      <c r="S1076" s="20"/>
      <c r="T1076"/>
      <c r="U1076" s="3"/>
      <c r="V1076" s="3"/>
      <c r="W1076" s="3"/>
      <c r="X1076" s="3"/>
    </row>
    <row r="1077" spans="1:24">
      <c r="A1077" s="3" t="s">
        <v>3632</v>
      </c>
      <c r="B1077" s="3" t="s">
        <v>14</v>
      </c>
      <c r="C1077" s="3" t="s">
        <v>3317</v>
      </c>
      <c r="D1077" s="3" t="s">
        <v>3539</v>
      </c>
      <c r="E1077" s="3" t="s">
        <v>53</v>
      </c>
      <c r="F1077" s="4" t="s">
        <v>54</v>
      </c>
      <c r="G1077" s="6" t="s">
        <v>3404</v>
      </c>
      <c r="H1077" t="s">
        <v>4894</v>
      </c>
      <c r="I1077" s="6" t="s">
        <v>131</v>
      </c>
      <c r="J1077" s="3" t="s">
        <v>222</v>
      </c>
      <c r="K1077" s="3" t="s">
        <v>1889</v>
      </c>
      <c r="L1077" s="3" t="s">
        <v>4616</v>
      </c>
      <c r="M1077" s="2" t="s">
        <v>4617</v>
      </c>
      <c r="N1077" t="s">
        <v>4589</v>
      </c>
      <c r="O1077" t="s">
        <v>3173</v>
      </c>
      <c r="P1077">
        <v>99</v>
      </c>
      <c r="Q1077">
        <v>13.441725999999999</v>
      </c>
      <c r="S1077" s="20"/>
      <c r="T1077"/>
      <c r="U1077" s="6"/>
      <c r="V1077" s="3"/>
      <c r="W1077" s="3"/>
      <c r="X1077" s="3"/>
    </row>
    <row r="1078" spans="1:24">
      <c r="A1078" s="3" t="s">
        <v>3633</v>
      </c>
      <c r="B1078" s="3" t="s">
        <v>14</v>
      </c>
      <c r="C1078" s="3" t="s">
        <v>3317</v>
      </c>
      <c r="D1078" s="3" t="s">
        <v>3539</v>
      </c>
      <c r="E1078" s="3" t="s">
        <v>53</v>
      </c>
      <c r="F1078" s="4" t="s">
        <v>54</v>
      </c>
      <c r="G1078" s="3" t="s">
        <v>3406</v>
      </c>
      <c r="H1078" t="s">
        <v>4895</v>
      </c>
      <c r="I1078" s="3" t="s">
        <v>131</v>
      </c>
      <c r="J1078" s="3" t="s">
        <v>222</v>
      </c>
      <c r="K1078" s="3" t="s">
        <v>1889</v>
      </c>
      <c r="L1078" s="3" t="s">
        <v>4616</v>
      </c>
      <c r="M1078" s="2" t="s">
        <v>4617</v>
      </c>
      <c r="N1078" t="s">
        <v>4589</v>
      </c>
      <c r="O1078" t="s">
        <v>3173</v>
      </c>
      <c r="P1078">
        <v>87</v>
      </c>
      <c r="Q1078">
        <v>11.358466</v>
      </c>
      <c r="S1078" s="20"/>
      <c r="T1078"/>
      <c r="U1078" s="3"/>
      <c r="V1078" s="3"/>
      <c r="W1078" s="3"/>
      <c r="X1078" s="3"/>
    </row>
    <row r="1079" spans="1:24">
      <c r="A1079" s="3" t="s">
        <v>3634</v>
      </c>
      <c r="B1079" s="3" t="s">
        <v>14</v>
      </c>
      <c r="C1079" s="3" t="s">
        <v>3317</v>
      </c>
      <c r="D1079" s="3" t="s">
        <v>3539</v>
      </c>
      <c r="E1079" s="3" t="s">
        <v>53</v>
      </c>
      <c r="F1079" s="4" t="s">
        <v>54</v>
      </c>
      <c r="G1079" s="6" t="s">
        <v>3408</v>
      </c>
      <c r="H1079" t="s">
        <v>4896</v>
      </c>
      <c r="I1079" s="6" t="s">
        <v>131</v>
      </c>
      <c r="J1079" s="3" t="s">
        <v>222</v>
      </c>
      <c r="K1079" s="3" t="s">
        <v>1889</v>
      </c>
      <c r="L1079" s="3" t="s">
        <v>4616</v>
      </c>
      <c r="M1079" s="2" t="s">
        <v>4617</v>
      </c>
      <c r="N1079" t="s">
        <v>4589</v>
      </c>
      <c r="O1079" t="s">
        <v>3173</v>
      </c>
      <c r="P1079">
        <v>81</v>
      </c>
      <c r="Q1079">
        <v>11.116028</v>
      </c>
      <c r="S1079" s="20"/>
      <c r="T1079"/>
      <c r="U1079" s="6"/>
      <c r="V1079" s="3"/>
      <c r="W1079" s="3"/>
      <c r="X1079" s="3"/>
    </row>
    <row r="1080" spans="1:24">
      <c r="A1080" s="3" t="s">
        <v>3635</v>
      </c>
      <c r="B1080" s="3" t="s">
        <v>14</v>
      </c>
      <c r="C1080" s="3" t="s">
        <v>3317</v>
      </c>
      <c r="D1080" s="3" t="s">
        <v>3539</v>
      </c>
      <c r="E1080" s="3" t="s">
        <v>53</v>
      </c>
      <c r="F1080" s="4" t="s">
        <v>54</v>
      </c>
      <c r="G1080" s="6" t="s">
        <v>3344</v>
      </c>
      <c r="H1080" t="s">
        <v>4897</v>
      </c>
      <c r="I1080" s="6" t="s">
        <v>131</v>
      </c>
      <c r="J1080" s="3" t="s">
        <v>222</v>
      </c>
      <c r="K1080" s="3" t="s">
        <v>1889</v>
      </c>
      <c r="L1080" s="3" t="s">
        <v>4616</v>
      </c>
      <c r="M1080" s="2" t="s">
        <v>4617</v>
      </c>
      <c r="N1080" t="s">
        <v>4589</v>
      </c>
      <c r="O1080" t="s">
        <v>3173</v>
      </c>
      <c r="P1080">
        <v>100</v>
      </c>
      <c r="Q1080">
        <v>9.9377239999999993</v>
      </c>
      <c r="S1080" s="20"/>
      <c r="T1080"/>
      <c r="U1080" s="6"/>
      <c r="V1080" s="3"/>
      <c r="W1080" s="3"/>
      <c r="X1080" s="3"/>
    </row>
    <row r="1081" spans="1:24">
      <c r="A1081" s="3" t="s">
        <v>3636</v>
      </c>
      <c r="B1081" s="3" t="s">
        <v>14</v>
      </c>
      <c r="C1081" s="3" t="s">
        <v>3317</v>
      </c>
      <c r="D1081" s="3" t="s">
        <v>3605</v>
      </c>
      <c r="E1081" s="3" t="s">
        <v>53</v>
      </c>
      <c r="F1081" s="4" t="s">
        <v>54</v>
      </c>
      <c r="G1081" s="3" t="s">
        <v>3346</v>
      </c>
      <c r="H1081" t="s">
        <v>4898</v>
      </c>
      <c r="I1081" s="3" t="s">
        <v>131</v>
      </c>
      <c r="J1081" s="3" t="s">
        <v>222</v>
      </c>
      <c r="K1081" s="3" t="s">
        <v>1889</v>
      </c>
      <c r="L1081" s="3" t="s">
        <v>4616</v>
      </c>
      <c r="M1081" s="2" t="s">
        <v>4617</v>
      </c>
      <c r="N1081" t="s">
        <v>4590</v>
      </c>
      <c r="O1081" t="s">
        <v>3173</v>
      </c>
      <c r="P1081">
        <v>107</v>
      </c>
      <c r="Q1081">
        <v>11.524076000000001</v>
      </c>
      <c r="S1081" s="20"/>
      <c r="T1081"/>
      <c r="U1081" s="3"/>
      <c r="V1081" s="3"/>
      <c r="W1081" s="3"/>
      <c r="X1081" s="3"/>
    </row>
    <row r="1082" spans="1:24">
      <c r="A1082" s="3" t="s">
        <v>3637</v>
      </c>
      <c r="B1082" s="3" t="s">
        <v>14</v>
      </c>
      <c r="C1082" s="3" t="s">
        <v>3317</v>
      </c>
      <c r="D1082" s="3" t="s">
        <v>3605</v>
      </c>
      <c r="E1082" s="3" t="s">
        <v>53</v>
      </c>
      <c r="F1082" s="4" t="s">
        <v>54</v>
      </c>
      <c r="G1082" s="6" t="s">
        <v>3348</v>
      </c>
      <c r="H1082" t="s">
        <v>4899</v>
      </c>
      <c r="I1082" s="6" t="s">
        <v>131</v>
      </c>
      <c r="J1082" s="3" t="s">
        <v>222</v>
      </c>
      <c r="K1082" s="3" t="s">
        <v>1889</v>
      </c>
      <c r="L1082" s="3" t="s">
        <v>4616</v>
      </c>
      <c r="M1082" s="2" t="s">
        <v>4617</v>
      </c>
      <c r="N1082" t="s">
        <v>4590</v>
      </c>
      <c r="O1082" t="s">
        <v>3173</v>
      </c>
      <c r="P1082">
        <v>105</v>
      </c>
      <c r="Q1082">
        <v>12.378802</v>
      </c>
      <c r="S1082" s="20"/>
      <c r="T1082"/>
      <c r="U1082" s="6"/>
      <c r="V1082" s="3"/>
      <c r="W1082" s="3"/>
      <c r="X1082" s="3"/>
    </row>
    <row r="1083" spans="1:24">
      <c r="A1083" s="3" t="s">
        <v>3638</v>
      </c>
      <c r="B1083" s="3" t="s">
        <v>14</v>
      </c>
      <c r="C1083" s="3" t="s">
        <v>3317</v>
      </c>
      <c r="D1083" s="3" t="s">
        <v>3539</v>
      </c>
      <c r="E1083" s="3" t="s">
        <v>53</v>
      </c>
      <c r="F1083" s="4" t="s">
        <v>54</v>
      </c>
      <c r="G1083" s="6" t="s">
        <v>3413</v>
      </c>
      <c r="H1083" t="s">
        <v>4900</v>
      </c>
      <c r="I1083" s="6" t="s">
        <v>96</v>
      </c>
      <c r="J1083" s="3" t="s">
        <v>222</v>
      </c>
      <c r="K1083" s="3" t="s">
        <v>1889</v>
      </c>
      <c r="L1083" s="3" t="s">
        <v>4616</v>
      </c>
      <c r="M1083" s="2" t="s">
        <v>4617</v>
      </c>
      <c r="N1083" t="s">
        <v>4590</v>
      </c>
      <c r="O1083" t="s">
        <v>3173</v>
      </c>
      <c r="P1083">
        <v>63</v>
      </c>
      <c r="Q1083">
        <v>12.468982</v>
      </c>
      <c r="S1083" s="20"/>
      <c r="T1083"/>
      <c r="U1083" s="6"/>
      <c r="V1083" s="3"/>
      <c r="W1083" s="3"/>
      <c r="X1083" s="3"/>
    </row>
    <row r="1084" spans="1:24">
      <c r="A1084" s="3" t="s">
        <v>3639</v>
      </c>
      <c r="B1084" s="3" t="s">
        <v>14</v>
      </c>
      <c r="C1084" s="3" t="s">
        <v>3317</v>
      </c>
      <c r="D1084" s="3" t="s">
        <v>3539</v>
      </c>
      <c r="E1084" s="3" t="s">
        <v>53</v>
      </c>
      <c r="F1084" s="4" t="s">
        <v>54</v>
      </c>
      <c r="G1084" s="3" t="s">
        <v>3415</v>
      </c>
      <c r="H1084" t="s">
        <v>4901</v>
      </c>
      <c r="I1084" s="3" t="s">
        <v>96</v>
      </c>
      <c r="J1084" s="3" t="s">
        <v>222</v>
      </c>
      <c r="K1084" s="3" t="s">
        <v>1889</v>
      </c>
      <c r="L1084" s="3" t="s">
        <v>4616</v>
      </c>
      <c r="M1084" s="2" t="s">
        <v>4617</v>
      </c>
      <c r="N1084" t="s">
        <v>4590</v>
      </c>
      <c r="O1084" t="s">
        <v>3173</v>
      </c>
      <c r="P1084">
        <v>73</v>
      </c>
      <c r="Q1084">
        <v>16.089801999999999</v>
      </c>
      <c r="S1084" s="20"/>
      <c r="T1084"/>
      <c r="U1084" s="3"/>
      <c r="V1084" s="3"/>
      <c r="W1084" s="3"/>
      <c r="X1084" s="3"/>
    </row>
    <row r="1085" spans="1:24">
      <c r="A1085" s="3" t="s">
        <v>3640</v>
      </c>
      <c r="B1085" s="3" t="s">
        <v>14</v>
      </c>
      <c r="C1085" s="3" t="s">
        <v>3317</v>
      </c>
      <c r="D1085" s="3" t="s">
        <v>3539</v>
      </c>
      <c r="E1085" s="3" t="s">
        <v>53</v>
      </c>
      <c r="F1085" s="4" t="s">
        <v>54</v>
      </c>
      <c r="G1085" s="6" t="s">
        <v>3367</v>
      </c>
      <c r="H1085" t="s">
        <v>4902</v>
      </c>
      <c r="I1085" s="6" t="s">
        <v>96</v>
      </c>
      <c r="J1085" s="3" t="s">
        <v>222</v>
      </c>
      <c r="K1085" s="3" t="s">
        <v>1889</v>
      </c>
      <c r="L1085" s="3" t="s">
        <v>4616</v>
      </c>
      <c r="M1085" s="2" t="s">
        <v>4617</v>
      </c>
      <c r="N1085" t="s">
        <v>4590</v>
      </c>
      <c r="O1085" t="s">
        <v>3173</v>
      </c>
      <c r="P1085">
        <v>100</v>
      </c>
      <c r="Q1085">
        <v>13.353691</v>
      </c>
      <c r="S1085" s="20"/>
      <c r="T1085"/>
      <c r="U1085" s="6"/>
      <c r="V1085" s="3"/>
      <c r="W1085" s="3"/>
      <c r="X1085" s="3"/>
    </row>
    <row r="1086" spans="1:24">
      <c r="A1086" s="3" t="s">
        <v>3641</v>
      </c>
      <c r="B1086" s="3" t="s">
        <v>14</v>
      </c>
      <c r="C1086" s="3" t="s">
        <v>3317</v>
      </c>
      <c r="D1086" s="3" t="s">
        <v>3539</v>
      </c>
      <c r="E1086" s="3" t="s">
        <v>53</v>
      </c>
      <c r="F1086" s="4" t="s">
        <v>54</v>
      </c>
      <c r="G1086" s="3" t="s">
        <v>3369</v>
      </c>
      <c r="H1086" t="s">
        <v>4903</v>
      </c>
      <c r="I1086" s="3" t="s">
        <v>96</v>
      </c>
      <c r="J1086" s="3" t="s">
        <v>222</v>
      </c>
      <c r="K1086" s="3" t="s">
        <v>1889</v>
      </c>
      <c r="L1086" s="3" t="s">
        <v>4616</v>
      </c>
      <c r="M1086" s="2" t="s">
        <v>4617</v>
      </c>
      <c r="N1086" t="s">
        <v>4590</v>
      </c>
      <c r="O1086" t="s">
        <v>3173</v>
      </c>
      <c r="P1086">
        <v>89</v>
      </c>
      <c r="Q1086">
        <v>12.594735</v>
      </c>
      <c r="S1086" s="20"/>
      <c r="T1086"/>
      <c r="U1086" s="3"/>
      <c r="V1086" s="3"/>
      <c r="W1086" s="3"/>
      <c r="X1086" s="3"/>
    </row>
    <row r="1087" spans="1:24">
      <c r="A1087" s="3" t="s">
        <v>3642</v>
      </c>
      <c r="B1087" s="3" t="s">
        <v>14</v>
      </c>
      <c r="C1087" s="3" t="s">
        <v>3317</v>
      </c>
      <c r="D1087" s="3" t="s">
        <v>3605</v>
      </c>
      <c r="E1087" s="3" t="s">
        <v>53</v>
      </c>
      <c r="F1087" s="4" t="s">
        <v>54</v>
      </c>
      <c r="G1087" s="6" t="s">
        <v>3338</v>
      </c>
      <c r="H1087" t="s">
        <v>4904</v>
      </c>
      <c r="I1087" s="6" t="s">
        <v>96</v>
      </c>
      <c r="J1087" s="3" t="s">
        <v>222</v>
      </c>
      <c r="K1087" s="3" t="s">
        <v>1889</v>
      </c>
      <c r="L1087" s="3" t="s">
        <v>4616</v>
      </c>
      <c r="M1087" s="2" t="s">
        <v>4617</v>
      </c>
      <c r="N1087" t="s">
        <v>4589</v>
      </c>
      <c r="O1087" t="s">
        <v>3173</v>
      </c>
      <c r="P1087">
        <v>136</v>
      </c>
      <c r="Q1087">
        <v>14.634705</v>
      </c>
      <c r="S1087" s="20"/>
      <c r="T1087"/>
      <c r="U1087" s="6"/>
      <c r="V1087" s="3"/>
      <c r="W1087" s="3"/>
      <c r="X1087" s="3"/>
    </row>
    <row r="1088" spans="1:24">
      <c r="A1088" s="3" t="s">
        <v>3643</v>
      </c>
      <c r="B1088" s="3" t="s">
        <v>14</v>
      </c>
      <c r="C1088" s="3" t="s">
        <v>3317</v>
      </c>
      <c r="D1088" s="3" t="s">
        <v>3605</v>
      </c>
      <c r="E1088" s="3" t="s">
        <v>53</v>
      </c>
      <c r="F1088" s="4" t="s">
        <v>54</v>
      </c>
      <c r="G1088" s="3" t="s">
        <v>3340</v>
      </c>
      <c r="H1088" t="s">
        <v>4905</v>
      </c>
      <c r="I1088" s="3" t="s">
        <v>96</v>
      </c>
      <c r="J1088" s="3" t="s">
        <v>222</v>
      </c>
      <c r="K1088" s="3" t="s">
        <v>1889</v>
      </c>
      <c r="L1088" s="3" t="s">
        <v>4616</v>
      </c>
      <c r="M1088" s="2" t="s">
        <v>4617</v>
      </c>
      <c r="N1088" t="s">
        <v>4589</v>
      </c>
      <c r="O1088" t="s">
        <v>3173</v>
      </c>
      <c r="P1088">
        <v>103</v>
      </c>
      <c r="Q1088">
        <v>15.871302</v>
      </c>
      <c r="S1088" s="20"/>
      <c r="T1088"/>
      <c r="U1088" s="3"/>
      <c r="V1088" s="3"/>
      <c r="W1088" s="3"/>
      <c r="X1088" s="3"/>
    </row>
    <row r="1089" spans="1:24">
      <c r="A1089" s="3" t="s">
        <v>3650</v>
      </c>
      <c r="B1089" s="3" t="s">
        <v>14</v>
      </c>
      <c r="C1089" s="3" t="s">
        <v>3317</v>
      </c>
      <c r="D1089" s="3" t="s">
        <v>3547</v>
      </c>
      <c r="E1089" s="3" t="s">
        <v>53</v>
      </c>
      <c r="F1089" s="4" t="s">
        <v>54</v>
      </c>
      <c r="G1089" s="3" t="s">
        <v>3434</v>
      </c>
      <c r="H1089" t="s">
        <v>4906</v>
      </c>
      <c r="I1089" s="6" t="s">
        <v>57</v>
      </c>
      <c r="J1089" s="3" t="s">
        <v>225</v>
      </c>
      <c r="K1089" s="3" t="s">
        <v>1889</v>
      </c>
      <c r="L1089" s="3" t="s">
        <v>4620</v>
      </c>
      <c r="M1089" s="2" t="s">
        <v>4617</v>
      </c>
      <c r="N1089" t="s">
        <v>4590</v>
      </c>
      <c r="O1089" t="s">
        <v>3173</v>
      </c>
      <c r="P1089">
        <v>123</v>
      </c>
      <c r="Q1089">
        <v>7.8731879999999999</v>
      </c>
      <c r="S1089" s="20"/>
      <c r="T1089"/>
      <c r="U1089" s="6"/>
      <c r="V1089" s="3"/>
      <c r="W1089" s="3"/>
      <c r="X1089" s="3"/>
    </row>
    <row r="1090" spans="1:24">
      <c r="A1090" s="3" t="s">
        <v>3651</v>
      </c>
      <c r="B1090" s="3" t="s">
        <v>14</v>
      </c>
      <c r="C1090" s="3" t="s">
        <v>3317</v>
      </c>
      <c r="D1090" s="3" t="s">
        <v>3547</v>
      </c>
      <c r="E1090" s="3" t="s">
        <v>53</v>
      </c>
      <c r="F1090" s="4" t="s">
        <v>54</v>
      </c>
      <c r="G1090" s="3" t="s">
        <v>3436</v>
      </c>
      <c r="H1090" t="s">
        <v>4907</v>
      </c>
      <c r="I1090" s="6" t="s">
        <v>57</v>
      </c>
      <c r="J1090" s="3" t="s">
        <v>225</v>
      </c>
      <c r="K1090" s="3" t="s">
        <v>1889</v>
      </c>
      <c r="L1090" s="3" t="s">
        <v>4620</v>
      </c>
      <c r="M1090" s="2" t="s">
        <v>4617</v>
      </c>
      <c r="N1090" t="s">
        <v>4590</v>
      </c>
      <c r="O1090" t="s">
        <v>3173</v>
      </c>
      <c r="P1090">
        <v>122</v>
      </c>
      <c r="Q1090">
        <v>6.807601</v>
      </c>
      <c r="S1090" s="20"/>
      <c r="T1090"/>
      <c r="U1090" s="6"/>
      <c r="V1090" s="3"/>
      <c r="W1090" s="3"/>
      <c r="X1090" s="3"/>
    </row>
    <row r="1091" spans="1:24">
      <c r="A1091" s="3" t="s">
        <v>3652</v>
      </c>
      <c r="B1091" s="3" t="s">
        <v>14</v>
      </c>
      <c r="C1091" s="3" t="s">
        <v>3317</v>
      </c>
      <c r="D1091" s="3" t="s">
        <v>3653</v>
      </c>
      <c r="E1091" s="3" t="s">
        <v>53</v>
      </c>
      <c r="F1091" s="4" t="s">
        <v>54</v>
      </c>
      <c r="G1091" s="3" t="s">
        <v>3353</v>
      </c>
      <c r="H1091" t="s">
        <v>4908</v>
      </c>
      <c r="I1091" s="6" t="s">
        <v>57</v>
      </c>
      <c r="J1091" s="3" t="s">
        <v>225</v>
      </c>
      <c r="K1091" s="3" t="s">
        <v>1889</v>
      </c>
      <c r="L1091" s="3" t="s">
        <v>4620</v>
      </c>
      <c r="M1091" s="2" t="s">
        <v>4617</v>
      </c>
      <c r="N1091" t="s">
        <v>4590</v>
      </c>
      <c r="O1091" t="s">
        <v>3173</v>
      </c>
      <c r="P1091">
        <v>143</v>
      </c>
      <c r="Q1091">
        <v>6.951257</v>
      </c>
      <c r="S1091" s="20"/>
      <c r="T1091"/>
      <c r="U1091" s="6"/>
      <c r="V1091" s="3"/>
      <c r="W1091" s="3"/>
      <c r="X1091" s="3"/>
    </row>
    <row r="1092" spans="1:24">
      <c r="A1092" s="3" t="s">
        <v>3654</v>
      </c>
      <c r="B1092" s="3" t="s">
        <v>14</v>
      </c>
      <c r="C1092" s="3" t="s">
        <v>3317</v>
      </c>
      <c r="D1092" s="3" t="s">
        <v>3653</v>
      </c>
      <c r="E1092" s="3" t="s">
        <v>53</v>
      </c>
      <c r="F1092" s="4" t="s">
        <v>54</v>
      </c>
      <c r="G1092" s="3" t="s">
        <v>3327</v>
      </c>
      <c r="H1092" t="s">
        <v>4909</v>
      </c>
      <c r="I1092" s="6" t="s">
        <v>57</v>
      </c>
      <c r="J1092" s="3" t="s">
        <v>225</v>
      </c>
      <c r="K1092" s="3" t="s">
        <v>1889</v>
      </c>
      <c r="L1092" s="3" t="s">
        <v>4620</v>
      </c>
      <c r="M1092" s="2" t="s">
        <v>4617</v>
      </c>
      <c r="N1092" t="s">
        <v>4590</v>
      </c>
      <c r="O1092" t="s">
        <v>3173</v>
      </c>
      <c r="P1092">
        <v>140</v>
      </c>
      <c r="Q1092">
        <v>8.3840819999999994</v>
      </c>
      <c r="S1092" s="20"/>
      <c r="T1092"/>
      <c r="U1092" s="6"/>
      <c r="V1092" s="3"/>
      <c r="W1092" s="3"/>
      <c r="X1092" s="3"/>
    </row>
    <row r="1093" spans="1:24">
      <c r="A1093" s="3" t="s">
        <v>3655</v>
      </c>
      <c r="B1093" s="3" t="s">
        <v>14</v>
      </c>
      <c r="C1093" s="3" t="s">
        <v>3317</v>
      </c>
      <c r="D1093" s="3" t="s">
        <v>3547</v>
      </c>
      <c r="E1093" s="3" t="s">
        <v>53</v>
      </c>
      <c r="F1093" s="4" t="s">
        <v>54</v>
      </c>
      <c r="G1093" s="12" t="s">
        <v>3458</v>
      </c>
      <c r="H1093" t="s">
        <v>4910</v>
      </c>
      <c r="I1093" s="12" t="s">
        <v>182</v>
      </c>
      <c r="J1093" s="3" t="s">
        <v>225</v>
      </c>
      <c r="K1093" s="3" t="s">
        <v>1889</v>
      </c>
      <c r="L1093" s="3" t="s">
        <v>4620</v>
      </c>
      <c r="M1093" s="2" t="s">
        <v>4617</v>
      </c>
      <c r="N1093" t="s">
        <v>4590</v>
      </c>
      <c r="O1093" t="s">
        <v>3173</v>
      </c>
      <c r="P1093">
        <v>141</v>
      </c>
      <c r="Q1093">
        <v>11.893409</v>
      </c>
      <c r="S1093" s="20"/>
      <c r="T1093"/>
      <c r="U1093" s="12"/>
      <c r="V1093" s="3"/>
      <c r="W1093" s="3"/>
      <c r="X1093" s="3"/>
    </row>
    <row r="1094" spans="1:24">
      <c r="A1094" s="3" t="s">
        <v>3656</v>
      </c>
      <c r="B1094" s="3" t="s">
        <v>14</v>
      </c>
      <c r="C1094" s="3" t="s">
        <v>3317</v>
      </c>
      <c r="D1094" s="3" t="s">
        <v>3547</v>
      </c>
      <c r="E1094" s="3" t="s">
        <v>53</v>
      </c>
      <c r="F1094" s="4" t="s">
        <v>54</v>
      </c>
      <c r="G1094" s="13" t="s">
        <v>3460</v>
      </c>
      <c r="H1094" t="s">
        <v>4911</v>
      </c>
      <c r="I1094" s="13" t="s">
        <v>182</v>
      </c>
      <c r="J1094" s="3" t="s">
        <v>225</v>
      </c>
      <c r="K1094" s="3" t="s">
        <v>1889</v>
      </c>
      <c r="L1094" s="3" t="s">
        <v>4620</v>
      </c>
      <c r="M1094" s="2" t="s">
        <v>4617</v>
      </c>
      <c r="N1094" t="s">
        <v>4590</v>
      </c>
      <c r="O1094" t="s">
        <v>3173</v>
      </c>
      <c r="P1094">
        <v>116</v>
      </c>
      <c r="Q1094">
        <v>8.3048269999999995</v>
      </c>
      <c r="S1094" s="20"/>
      <c r="T1094"/>
      <c r="U1094" s="13"/>
      <c r="V1094" s="3"/>
      <c r="W1094" s="3"/>
      <c r="X1094" s="3"/>
    </row>
    <row r="1095" spans="1:24">
      <c r="A1095" s="3" t="s">
        <v>3657</v>
      </c>
      <c r="B1095" s="3" t="s">
        <v>14</v>
      </c>
      <c r="C1095" s="3" t="s">
        <v>3317</v>
      </c>
      <c r="D1095" s="3" t="s">
        <v>3547</v>
      </c>
      <c r="E1095" s="3" t="s">
        <v>53</v>
      </c>
      <c r="F1095" s="4" t="s">
        <v>54</v>
      </c>
      <c r="G1095" s="12" t="s">
        <v>3371</v>
      </c>
      <c r="H1095" t="s">
        <v>4912</v>
      </c>
      <c r="I1095" s="12" t="s">
        <v>182</v>
      </c>
      <c r="J1095" s="3" t="s">
        <v>225</v>
      </c>
      <c r="K1095" s="3" t="s">
        <v>1889</v>
      </c>
      <c r="L1095" s="3" t="s">
        <v>4620</v>
      </c>
      <c r="M1095" s="2" t="s">
        <v>4617</v>
      </c>
      <c r="N1095" t="s">
        <v>4590</v>
      </c>
      <c r="O1095" t="s">
        <v>3173</v>
      </c>
      <c r="P1095">
        <v>126</v>
      </c>
      <c r="Q1095">
        <v>8.186591</v>
      </c>
      <c r="S1095" s="20"/>
      <c r="T1095"/>
      <c r="U1095" s="12"/>
      <c r="V1095" s="3"/>
      <c r="W1095" s="3"/>
      <c r="X1095" s="3"/>
    </row>
    <row r="1096" spans="1:24">
      <c r="A1096" s="3" t="s">
        <v>3658</v>
      </c>
      <c r="B1096" s="3" t="s">
        <v>14</v>
      </c>
      <c r="C1096" s="3" t="s">
        <v>3317</v>
      </c>
      <c r="D1096" s="3" t="s">
        <v>3653</v>
      </c>
      <c r="E1096" s="3" t="s">
        <v>53</v>
      </c>
      <c r="F1096" s="4" t="s">
        <v>54</v>
      </c>
      <c r="G1096" s="13" t="s">
        <v>3373</v>
      </c>
      <c r="H1096" t="s">
        <v>4913</v>
      </c>
      <c r="I1096" s="13" t="s">
        <v>182</v>
      </c>
      <c r="J1096" s="3" t="s">
        <v>225</v>
      </c>
      <c r="K1096" s="3" t="s">
        <v>1889</v>
      </c>
      <c r="L1096" s="3" t="s">
        <v>4620</v>
      </c>
      <c r="M1096" s="2" t="s">
        <v>4617</v>
      </c>
      <c r="N1096" t="s">
        <v>4589</v>
      </c>
      <c r="O1096" t="s">
        <v>3173</v>
      </c>
      <c r="P1096">
        <v>168</v>
      </c>
      <c r="Q1096">
        <v>7.2269249999999996</v>
      </c>
      <c r="S1096" s="20"/>
      <c r="T1096"/>
      <c r="U1096" s="13"/>
      <c r="V1096" s="3"/>
      <c r="W1096" s="3"/>
      <c r="X1096" s="3"/>
    </row>
    <row r="1097" spans="1:24">
      <c r="A1097" s="3" t="s">
        <v>3659</v>
      </c>
      <c r="B1097" s="3" t="s">
        <v>14</v>
      </c>
      <c r="C1097" s="3" t="s">
        <v>3317</v>
      </c>
      <c r="D1097" s="3" t="s">
        <v>3653</v>
      </c>
      <c r="E1097" s="3" t="s">
        <v>53</v>
      </c>
      <c r="F1097" s="4" t="s">
        <v>54</v>
      </c>
      <c r="G1097" s="12" t="s">
        <v>3464</v>
      </c>
      <c r="H1097" t="s">
        <v>4914</v>
      </c>
      <c r="I1097" s="12" t="s">
        <v>182</v>
      </c>
      <c r="J1097" s="3" t="s">
        <v>225</v>
      </c>
      <c r="K1097" s="3" t="s">
        <v>1889</v>
      </c>
      <c r="L1097" s="3" t="s">
        <v>4620</v>
      </c>
      <c r="M1097" s="2" t="s">
        <v>4617</v>
      </c>
      <c r="N1097" t="s">
        <v>4589</v>
      </c>
      <c r="O1097" t="s">
        <v>3173</v>
      </c>
      <c r="P1097">
        <v>168</v>
      </c>
      <c r="Q1097">
        <v>7.4083269999999999</v>
      </c>
      <c r="S1097" s="20"/>
      <c r="T1097"/>
      <c r="U1097" s="12"/>
      <c r="V1097" s="3"/>
      <c r="W1097" s="3"/>
      <c r="X1097" s="3"/>
    </row>
    <row r="1098" spans="1:24">
      <c r="A1098" s="3" t="s">
        <v>3660</v>
      </c>
      <c r="B1098" s="3" t="s">
        <v>14</v>
      </c>
      <c r="C1098" s="3" t="s">
        <v>3317</v>
      </c>
      <c r="D1098" s="3" t="s">
        <v>3653</v>
      </c>
      <c r="E1098" s="3" t="s">
        <v>53</v>
      </c>
      <c r="F1098" s="4" t="s">
        <v>54</v>
      </c>
      <c r="G1098" s="13" t="s">
        <v>3466</v>
      </c>
      <c r="H1098" t="s">
        <v>4915</v>
      </c>
      <c r="I1098" s="13" t="s">
        <v>182</v>
      </c>
      <c r="J1098" s="3" t="s">
        <v>225</v>
      </c>
      <c r="K1098" s="3" t="s">
        <v>1889</v>
      </c>
      <c r="L1098" s="3" t="s">
        <v>4620</v>
      </c>
      <c r="M1098" s="2" t="s">
        <v>4617</v>
      </c>
      <c r="N1098" t="s">
        <v>4589</v>
      </c>
      <c r="O1098" t="s">
        <v>3173</v>
      </c>
      <c r="P1098">
        <v>138</v>
      </c>
      <c r="Q1098">
        <v>6.7851299999999997</v>
      </c>
      <c r="S1098" s="20"/>
      <c r="T1098"/>
      <c r="U1098" s="13"/>
      <c r="V1098" s="3"/>
      <c r="W1098" s="3"/>
      <c r="X1098" s="3"/>
    </row>
    <row r="1099" spans="1:24">
      <c r="A1099" s="3" t="s">
        <v>3661</v>
      </c>
      <c r="B1099" s="3" t="s">
        <v>14</v>
      </c>
      <c r="C1099" s="3" t="s">
        <v>3317</v>
      </c>
      <c r="D1099" s="3" t="s">
        <v>3547</v>
      </c>
      <c r="E1099" s="3" t="s">
        <v>53</v>
      </c>
      <c r="F1099" s="4" t="s">
        <v>54</v>
      </c>
      <c r="G1099" s="6" t="s">
        <v>3468</v>
      </c>
      <c r="H1099" t="s">
        <v>4916</v>
      </c>
      <c r="I1099" s="6" t="s">
        <v>195</v>
      </c>
      <c r="J1099" s="3" t="s">
        <v>225</v>
      </c>
      <c r="K1099" s="3" t="s">
        <v>1889</v>
      </c>
      <c r="L1099" s="3" t="s">
        <v>4620</v>
      </c>
      <c r="M1099" s="2" t="s">
        <v>4617</v>
      </c>
      <c r="N1099" t="s">
        <v>4590</v>
      </c>
      <c r="O1099" t="s">
        <v>3173</v>
      </c>
      <c r="P1099">
        <v>128</v>
      </c>
      <c r="Q1099">
        <v>6.535628</v>
      </c>
      <c r="S1099" s="20"/>
      <c r="T1099"/>
      <c r="U1099" s="6"/>
      <c r="V1099" s="3"/>
      <c r="W1099" s="3"/>
      <c r="X1099" s="3"/>
    </row>
    <row r="1100" spans="1:24">
      <c r="A1100" s="3" t="s">
        <v>3662</v>
      </c>
      <c r="B1100" s="3" t="s">
        <v>14</v>
      </c>
      <c r="C1100" s="3" t="s">
        <v>3317</v>
      </c>
      <c r="D1100" s="3" t="s">
        <v>3547</v>
      </c>
      <c r="E1100" s="3" t="s">
        <v>53</v>
      </c>
      <c r="F1100" s="4" t="s">
        <v>54</v>
      </c>
      <c r="G1100" s="3" t="s">
        <v>3470</v>
      </c>
      <c r="H1100" t="s">
        <v>4917</v>
      </c>
      <c r="I1100" s="3" t="s">
        <v>195</v>
      </c>
      <c r="J1100" s="3" t="s">
        <v>225</v>
      </c>
      <c r="K1100" s="3" t="s">
        <v>1889</v>
      </c>
      <c r="L1100" s="3" t="s">
        <v>4620</v>
      </c>
      <c r="M1100" s="2" t="s">
        <v>4617</v>
      </c>
      <c r="N1100" t="s">
        <v>4590</v>
      </c>
      <c r="O1100" t="s">
        <v>3173</v>
      </c>
      <c r="P1100">
        <v>118</v>
      </c>
      <c r="Q1100">
        <v>7.5210929999999996</v>
      </c>
      <c r="S1100" s="20"/>
      <c r="T1100"/>
      <c r="U1100" s="3"/>
      <c r="V1100" s="3"/>
      <c r="W1100" s="3"/>
      <c r="X1100" s="3"/>
    </row>
    <row r="1101" spans="1:24">
      <c r="A1101" s="3" t="s">
        <v>3663</v>
      </c>
      <c r="B1101" s="3" t="s">
        <v>14</v>
      </c>
      <c r="C1101" s="3" t="s">
        <v>3317</v>
      </c>
      <c r="D1101" s="3" t="s">
        <v>3653</v>
      </c>
      <c r="E1101" s="3" t="s">
        <v>53</v>
      </c>
      <c r="F1101" s="4" t="s">
        <v>54</v>
      </c>
      <c r="G1101" s="6" t="s">
        <v>3330</v>
      </c>
      <c r="H1101" t="s">
        <v>4918</v>
      </c>
      <c r="I1101" s="6" t="s">
        <v>195</v>
      </c>
      <c r="J1101" s="3" t="s">
        <v>225</v>
      </c>
      <c r="K1101" s="3" t="s">
        <v>1889</v>
      </c>
      <c r="L1101" s="3" t="s">
        <v>4620</v>
      </c>
      <c r="M1101" s="2" t="s">
        <v>4617</v>
      </c>
      <c r="N1101" t="s">
        <v>4589</v>
      </c>
      <c r="O1101" t="s">
        <v>3173</v>
      </c>
      <c r="P1101">
        <v>84</v>
      </c>
      <c r="Q1101">
        <v>5.041156</v>
      </c>
      <c r="S1101" s="20"/>
      <c r="T1101"/>
      <c r="U1101" s="6"/>
      <c r="V1101" s="3"/>
      <c r="W1101" s="3"/>
      <c r="X1101" s="3"/>
    </row>
    <row r="1102" spans="1:24">
      <c r="A1102" s="3" t="s">
        <v>3664</v>
      </c>
      <c r="B1102" s="3" t="s">
        <v>14</v>
      </c>
      <c r="C1102" s="3" t="s">
        <v>3317</v>
      </c>
      <c r="D1102" s="3" t="s">
        <v>3653</v>
      </c>
      <c r="E1102" s="3" t="s">
        <v>53</v>
      </c>
      <c r="F1102" s="4" t="s">
        <v>54</v>
      </c>
      <c r="G1102" s="3" t="s">
        <v>3332</v>
      </c>
      <c r="H1102" t="s">
        <v>4919</v>
      </c>
      <c r="I1102" s="3" t="s">
        <v>195</v>
      </c>
      <c r="J1102" s="3" t="s">
        <v>225</v>
      </c>
      <c r="K1102" s="3" t="s">
        <v>1889</v>
      </c>
      <c r="L1102" s="3" t="s">
        <v>4620</v>
      </c>
      <c r="M1102" s="2" t="s">
        <v>4617</v>
      </c>
      <c r="N1102" t="s">
        <v>4589</v>
      </c>
      <c r="O1102" t="s">
        <v>3173</v>
      </c>
      <c r="P1102">
        <v>90</v>
      </c>
      <c r="Q1102">
        <v>5.7359400000000003</v>
      </c>
      <c r="S1102" s="20"/>
      <c r="T1102"/>
      <c r="U1102" s="3"/>
      <c r="V1102" s="3"/>
      <c r="W1102" s="3"/>
      <c r="X1102" s="3"/>
    </row>
    <row r="1103" spans="1:24">
      <c r="A1103" s="3" t="s">
        <v>3665</v>
      </c>
      <c r="B1103" s="3" t="s">
        <v>14</v>
      </c>
      <c r="C1103" s="3" t="s">
        <v>3317</v>
      </c>
      <c r="D1103" s="3" t="s">
        <v>3547</v>
      </c>
      <c r="E1103" s="3" t="s">
        <v>53</v>
      </c>
      <c r="F1103" s="4" t="s">
        <v>54</v>
      </c>
      <c r="G1103" s="6" t="s">
        <v>3387</v>
      </c>
      <c r="H1103" t="s">
        <v>4920</v>
      </c>
      <c r="I1103" s="6" t="s">
        <v>21</v>
      </c>
      <c r="J1103" s="3" t="s">
        <v>225</v>
      </c>
      <c r="K1103" s="3" t="s">
        <v>1889</v>
      </c>
      <c r="L1103" s="3" t="s">
        <v>4620</v>
      </c>
      <c r="M1103" s="2" t="s">
        <v>4617</v>
      </c>
      <c r="N1103" t="s">
        <v>4590</v>
      </c>
      <c r="O1103" t="s">
        <v>3173</v>
      </c>
      <c r="P1103">
        <v>133</v>
      </c>
      <c r="Q1103">
        <v>16.079135000000001</v>
      </c>
      <c r="S1103" s="20"/>
      <c r="T1103"/>
      <c r="U1103" s="6"/>
      <c r="V1103" s="3"/>
      <c r="W1103" s="3"/>
      <c r="X1103" s="3"/>
    </row>
    <row r="1104" spans="1:24">
      <c r="A1104" s="3" t="s">
        <v>3667</v>
      </c>
      <c r="B1104" s="3" t="s">
        <v>14</v>
      </c>
      <c r="C1104" s="3" t="s">
        <v>3317</v>
      </c>
      <c r="D1104" s="3" t="s">
        <v>3547</v>
      </c>
      <c r="E1104" s="3" t="s">
        <v>53</v>
      </c>
      <c r="F1104" s="4" t="s">
        <v>54</v>
      </c>
      <c r="G1104" s="6" t="s">
        <v>3393</v>
      </c>
      <c r="H1104" t="s">
        <v>4922</v>
      </c>
      <c r="I1104" s="6" t="s">
        <v>21</v>
      </c>
      <c r="J1104" s="3" t="s">
        <v>225</v>
      </c>
      <c r="K1104" s="3" t="s">
        <v>1889</v>
      </c>
      <c r="L1104" s="3" t="s">
        <v>4620</v>
      </c>
      <c r="M1104" s="2" t="s">
        <v>4617</v>
      </c>
      <c r="N1104" t="s">
        <v>4590</v>
      </c>
      <c r="O1104" t="s">
        <v>3173</v>
      </c>
      <c r="P1104">
        <v>133</v>
      </c>
      <c r="Q1104">
        <v>15.047407</v>
      </c>
      <c r="S1104" s="20"/>
      <c r="T1104"/>
      <c r="U1104" s="6"/>
      <c r="V1104" s="3"/>
      <c r="W1104" s="3"/>
      <c r="X1104" s="3"/>
    </row>
    <row r="1105" spans="1:24">
      <c r="A1105" s="3" t="s">
        <v>3668</v>
      </c>
      <c r="B1105" s="3" t="s">
        <v>14</v>
      </c>
      <c r="C1105" s="3" t="s">
        <v>3317</v>
      </c>
      <c r="D1105" s="3" t="s">
        <v>3547</v>
      </c>
      <c r="E1105" s="3" t="s">
        <v>53</v>
      </c>
      <c r="F1105" s="4" t="s">
        <v>54</v>
      </c>
      <c r="G1105" s="3" t="s">
        <v>3357</v>
      </c>
      <c r="H1105" t="s">
        <v>4923</v>
      </c>
      <c r="I1105" s="3" t="s">
        <v>21</v>
      </c>
      <c r="J1105" s="3" t="s">
        <v>225</v>
      </c>
      <c r="K1105" s="3" t="s">
        <v>1889</v>
      </c>
      <c r="L1105" s="3" t="s">
        <v>4620</v>
      </c>
      <c r="M1105" s="2" t="s">
        <v>4617</v>
      </c>
      <c r="N1105" t="s">
        <v>4590</v>
      </c>
      <c r="O1105" t="s">
        <v>3173</v>
      </c>
      <c r="P1105">
        <v>108</v>
      </c>
      <c r="Q1105">
        <v>8.7642559999999996</v>
      </c>
      <c r="S1105" s="20"/>
      <c r="T1105"/>
      <c r="U1105" s="3"/>
      <c r="V1105" s="3"/>
      <c r="W1105" s="3"/>
      <c r="X1105" s="3"/>
    </row>
    <row r="1106" spans="1:24">
      <c r="A1106" s="3" t="s">
        <v>3669</v>
      </c>
      <c r="B1106" s="3" t="s">
        <v>14</v>
      </c>
      <c r="C1106" s="3" t="s">
        <v>3317</v>
      </c>
      <c r="D1106" s="3" t="s">
        <v>3653</v>
      </c>
      <c r="E1106" s="3" t="s">
        <v>53</v>
      </c>
      <c r="F1106" s="4" t="s">
        <v>54</v>
      </c>
      <c r="G1106" s="6" t="s">
        <v>3359</v>
      </c>
      <c r="H1106" t="s">
        <v>4924</v>
      </c>
      <c r="I1106" s="6" t="s">
        <v>21</v>
      </c>
      <c r="J1106" s="3" t="s">
        <v>225</v>
      </c>
      <c r="K1106" s="3" t="s">
        <v>1889</v>
      </c>
      <c r="L1106" s="3" t="s">
        <v>4620</v>
      </c>
      <c r="M1106" s="2" t="s">
        <v>4617</v>
      </c>
      <c r="N1106" t="s">
        <v>4589</v>
      </c>
      <c r="O1106" t="s">
        <v>3173</v>
      </c>
      <c r="P1106">
        <v>135</v>
      </c>
      <c r="Q1106">
        <v>4.9987729999999999</v>
      </c>
      <c r="S1106" s="20"/>
      <c r="T1106"/>
      <c r="U1106" s="6"/>
      <c r="V1106" s="3"/>
      <c r="W1106" s="3"/>
      <c r="X1106" s="3"/>
    </row>
    <row r="1107" spans="1:24">
      <c r="A1107" s="3" t="s">
        <v>3670</v>
      </c>
      <c r="B1107" s="3" t="s">
        <v>14</v>
      </c>
      <c r="C1107" s="3" t="s">
        <v>3317</v>
      </c>
      <c r="D1107" s="3" t="s">
        <v>3653</v>
      </c>
      <c r="E1107" s="3" t="s">
        <v>53</v>
      </c>
      <c r="F1107" s="4" t="s">
        <v>54</v>
      </c>
      <c r="G1107" s="3" t="s">
        <v>3342</v>
      </c>
      <c r="H1107" t="s">
        <v>4925</v>
      </c>
      <c r="I1107" s="3" t="s">
        <v>21</v>
      </c>
      <c r="J1107" s="3" t="s">
        <v>225</v>
      </c>
      <c r="K1107" s="3" t="s">
        <v>1889</v>
      </c>
      <c r="L1107" s="3" t="s">
        <v>4620</v>
      </c>
      <c r="M1107" s="2" t="s">
        <v>4617</v>
      </c>
      <c r="N1107" t="s">
        <v>4589</v>
      </c>
      <c r="O1107" t="s">
        <v>3173</v>
      </c>
      <c r="P1107">
        <v>118</v>
      </c>
      <c r="Q1107">
        <v>5.7427900000000003</v>
      </c>
      <c r="S1107" s="20"/>
      <c r="T1107"/>
      <c r="U1107" s="3"/>
      <c r="V1107" s="3"/>
      <c r="W1107" s="3"/>
      <c r="X1107" s="3"/>
    </row>
    <row r="1108" spans="1:24">
      <c r="A1108" s="3" t="s">
        <v>3671</v>
      </c>
      <c r="B1108" s="3" t="s">
        <v>14</v>
      </c>
      <c r="C1108" s="3" t="s">
        <v>3317</v>
      </c>
      <c r="D1108" s="3" t="s">
        <v>3547</v>
      </c>
      <c r="E1108" s="3" t="s">
        <v>53</v>
      </c>
      <c r="F1108" s="4" t="s">
        <v>54</v>
      </c>
      <c r="G1108" s="6" t="s">
        <v>3389</v>
      </c>
      <c r="H1108" t="s">
        <v>4926</v>
      </c>
      <c r="I1108" s="6" t="s">
        <v>40</v>
      </c>
      <c r="J1108" s="3" t="s">
        <v>225</v>
      </c>
      <c r="K1108" s="3" t="s">
        <v>1889</v>
      </c>
      <c r="L1108" s="3" t="s">
        <v>4620</v>
      </c>
      <c r="M1108" s="2" t="s">
        <v>4617</v>
      </c>
      <c r="N1108" t="s">
        <v>4590</v>
      </c>
      <c r="O1108" t="s">
        <v>3173</v>
      </c>
      <c r="P1108">
        <v>116</v>
      </c>
      <c r="Q1108">
        <v>3.9707409999999999</v>
      </c>
      <c r="S1108" s="20"/>
      <c r="T1108"/>
      <c r="U1108" s="6"/>
      <c r="V1108" s="3"/>
      <c r="W1108" s="3"/>
      <c r="X1108" s="3"/>
    </row>
    <row r="1109" spans="1:24">
      <c r="A1109" s="3" t="s">
        <v>3672</v>
      </c>
      <c r="B1109" s="3" t="s">
        <v>14</v>
      </c>
      <c r="C1109" s="3" t="s">
        <v>3317</v>
      </c>
      <c r="D1109" s="3" t="s">
        <v>3547</v>
      </c>
      <c r="E1109" s="3" t="s">
        <v>53</v>
      </c>
      <c r="F1109" s="4" t="s">
        <v>54</v>
      </c>
      <c r="G1109" s="3" t="s">
        <v>3398</v>
      </c>
      <c r="H1109" t="s">
        <v>4927</v>
      </c>
      <c r="I1109" s="3" t="s">
        <v>40</v>
      </c>
      <c r="J1109" s="3" t="s">
        <v>225</v>
      </c>
      <c r="K1109" s="3" t="s">
        <v>1889</v>
      </c>
      <c r="L1109" s="3" t="s">
        <v>4620</v>
      </c>
      <c r="M1109" s="2" t="s">
        <v>4617</v>
      </c>
      <c r="N1109" t="s">
        <v>4590</v>
      </c>
      <c r="O1109" t="s">
        <v>3173</v>
      </c>
      <c r="P1109">
        <v>112</v>
      </c>
      <c r="Q1109">
        <v>3.966043</v>
      </c>
      <c r="S1109" s="20"/>
      <c r="T1109"/>
      <c r="U1109" s="3"/>
      <c r="V1109" s="3"/>
      <c r="W1109" s="3"/>
      <c r="X1109" s="3"/>
    </row>
    <row r="1110" spans="1:24">
      <c r="A1110" s="3" t="s">
        <v>3673</v>
      </c>
      <c r="B1110" s="3" t="s">
        <v>14</v>
      </c>
      <c r="C1110" s="3" t="s">
        <v>3317</v>
      </c>
      <c r="D1110" s="3" t="s">
        <v>3547</v>
      </c>
      <c r="E1110" s="3" t="s">
        <v>53</v>
      </c>
      <c r="F1110" s="4" t="s">
        <v>54</v>
      </c>
      <c r="G1110" s="6" t="s">
        <v>3319</v>
      </c>
      <c r="H1110" t="s">
        <v>4928</v>
      </c>
      <c r="I1110" s="6" t="s">
        <v>40</v>
      </c>
      <c r="J1110" s="3" t="s">
        <v>225</v>
      </c>
      <c r="K1110" s="3" t="s">
        <v>1889</v>
      </c>
      <c r="L1110" s="3" t="s">
        <v>4620</v>
      </c>
      <c r="M1110" s="2" t="s">
        <v>4617</v>
      </c>
      <c r="N1110" t="s">
        <v>4590</v>
      </c>
      <c r="O1110" t="s">
        <v>3173</v>
      </c>
      <c r="P1110">
        <v>110</v>
      </c>
      <c r="Q1110">
        <v>3.9971480000000001</v>
      </c>
      <c r="S1110" s="20"/>
      <c r="T1110"/>
      <c r="U1110" s="6"/>
      <c r="V1110" s="3"/>
      <c r="W1110" s="3"/>
      <c r="X1110" s="3"/>
    </row>
    <row r="1111" spans="1:24">
      <c r="A1111" s="3" t="s">
        <v>3674</v>
      </c>
      <c r="B1111" s="3" t="s">
        <v>14</v>
      </c>
      <c r="C1111" s="3" t="s">
        <v>3317</v>
      </c>
      <c r="D1111" s="3" t="s">
        <v>3547</v>
      </c>
      <c r="E1111" s="3" t="s">
        <v>53</v>
      </c>
      <c r="F1111" s="4" t="s">
        <v>54</v>
      </c>
      <c r="G1111" s="3" t="s">
        <v>3321</v>
      </c>
      <c r="H1111" t="s">
        <v>4929</v>
      </c>
      <c r="I1111" s="3" t="s">
        <v>40</v>
      </c>
      <c r="J1111" s="3" t="s">
        <v>225</v>
      </c>
      <c r="K1111" s="3" t="s">
        <v>1889</v>
      </c>
      <c r="L1111" s="3" t="s">
        <v>4620</v>
      </c>
      <c r="M1111" s="2" t="s">
        <v>4617</v>
      </c>
      <c r="N1111" t="s">
        <v>4590</v>
      </c>
      <c r="O1111" t="s">
        <v>3173</v>
      </c>
      <c r="P1111">
        <v>110</v>
      </c>
      <c r="Q1111">
        <v>3.7180900000000001</v>
      </c>
      <c r="S1111" s="20"/>
      <c r="T1111"/>
      <c r="U1111" s="3"/>
      <c r="V1111" s="3"/>
      <c r="W1111" s="3"/>
      <c r="X1111" s="3"/>
    </row>
    <row r="1112" spans="1:24">
      <c r="A1112" s="3" t="s">
        <v>3675</v>
      </c>
      <c r="B1112" s="3" t="s">
        <v>14</v>
      </c>
      <c r="C1112" s="3" t="s">
        <v>3317</v>
      </c>
      <c r="D1112" s="3" t="s">
        <v>3547</v>
      </c>
      <c r="E1112" s="3" t="s">
        <v>53</v>
      </c>
      <c r="F1112" s="4" t="s">
        <v>54</v>
      </c>
      <c r="G1112" s="6" t="s">
        <v>3404</v>
      </c>
      <c r="H1112" t="s">
        <v>4930</v>
      </c>
      <c r="I1112" s="6" t="s">
        <v>131</v>
      </c>
      <c r="J1112" s="3" t="s">
        <v>225</v>
      </c>
      <c r="K1112" s="3" t="s">
        <v>1889</v>
      </c>
      <c r="L1112" s="3" t="s">
        <v>4620</v>
      </c>
      <c r="M1112" s="2" t="s">
        <v>4617</v>
      </c>
      <c r="N1112" t="s">
        <v>4590</v>
      </c>
      <c r="O1112" t="s">
        <v>3173</v>
      </c>
      <c r="P1112">
        <v>52</v>
      </c>
      <c r="Q1112">
        <v>4.5404210000000003</v>
      </c>
      <c r="S1112" s="20"/>
      <c r="T1112"/>
      <c r="U1112" s="6"/>
      <c r="V1112" s="3"/>
      <c r="W1112" s="3"/>
      <c r="X1112" s="3"/>
    </row>
    <row r="1113" spans="1:24">
      <c r="A1113" s="3" t="s">
        <v>3676</v>
      </c>
      <c r="B1113" s="3" t="s">
        <v>14</v>
      </c>
      <c r="C1113" s="3" t="s">
        <v>3317</v>
      </c>
      <c r="D1113" s="3" t="s">
        <v>3547</v>
      </c>
      <c r="E1113" s="3" t="s">
        <v>53</v>
      </c>
      <c r="F1113" s="4" t="s">
        <v>54</v>
      </c>
      <c r="G1113" s="3" t="s">
        <v>3406</v>
      </c>
      <c r="H1113" t="s">
        <v>4931</v>
      </c>
      <c r="I1113" s="3" t="s">
        <v>131</v>
      </c>
      <c r="J1113" s="3" t="s">
        <v>225</v>
      </c>
      <c r="K1113" s="3" t="s">
        <v>1889</v>
      </c>
      <c r="L1113" s="3" t="s">
        <v>4620</v>
      </c>
      <c r="M1113" s="2" t="s">
        <v>4617</v>
      </c>
      <c r="N1113" t="s">
        <v>4590</v>
      </c>
      <c r="O1113" t="s">
        <v>3173</v>
      </c>
      <c r="P1113">
        <v>47</v>
      </c>
      <c r="Q1113">
        <v>3.3479410000000001</v>
      </c>
      <c r="S1113" s="20"/>
      <c r="T1113"/>
      <c r="U1113" s="3"/>
      <c r="V1113" s="3"/>
      <c r="W1113" s="3"/>
      <c r="X1113" s="3"/>
    </row>
    <row r="1114" spans="1:24">
      <c r="A1114" s="3" t="s">
        <v>3677</v>
      </c>
      <c r="B1114" s="3" t="s">
        <v>14</v>
      </c>
      <c r="C1114" s="3" t="s">
        <v>3317</v>
      </c>
      <c r="D1114" s="3" t="s">
        <v>3653</v>
      </c>
      <c r="E1114" s="3" t="s">
        <v>53</v>
      </c>
      <c r="F1114" s="4" t="s">
        <v>54</v>
      </c>
      <c r="G1114" s="3" t="s">
        <v>3344</v>
      </c>
      <c r="H1114" t="s">
        <v>4932</v>
      </c>
      <c r="I1114" s="3" t="s">
        <v>131</v>
      </c>
      <c r="J1114" s="3" t="s">
        <v>225</v>
      </c>
      <c r="K1114" s="3" t="s">
        <v>1889</v>
      </c>
      <c r="L1114" s="3" t="s">
        <v>4620</v>
      </c>
      <c r="M1114" s="2" t="s">
        <v>4617</v>
      </c>
      <c r="N1114" t="s">
        <v>4589</v>
      </c>
      <c r="O1114" t="s">
        <v>3173</v>
      </c>
      <c r="P1114">
        <v>52</v>
      </c>
      <c r="Q1114">
        <v>4.4518769999999996</v>
      </c>
      <c r="S1114" s="20"/>
      <c r="T1114"/>
      <c r="U1114" s="3"/>
      <c r="V1114" s="3"/>
      <c r="W1114" s="3"/>
      <c r="X1114" s="3"/>
    </row>
    <row r="1115" spans="1:24">
      <c r="A1115" s="3" t="s">
        <v>3678</v>
      </c>
      <c r="B1115" s="3" t="s">
        <v>14</v>
      </c>
      <c r="C1115" s="3" t="s">
        <v>3317</v>
      </c>
      <c r="D1115" s="3" t="s">
        <v>3653</v>
      </c>
      <c r="E1115" s="3" t="s">
        <v>53</v>
      </c>
      <c r="F1115" s="4" t="s">
        <v>54</v>
      </c>
      <c r="G1115" s="6" t="s">
        <v>3346</v>
      </c>
      <c r="H1115" t="s">
        <v>4933</v>
      </c>
      <c r="I1115" s="6" t="s">
        <v>131</v>
      </c>
      <c r="J1115" s="3" t="s">
        <v>225</v>
      </c>
      <c r="K1115" s="3" t="s">
        <v>1889</v>
      </c>
      <c r="L1115" s="3" t="s">
        <v>4620</v>
      </c>
      <c r="M1115" s="2" t="s">
        <v>4617</v>
      </c>
      <c r="N1115" t="s">
        <v>4589</v>
      </c>
      <c r="O1115" t="s">
        <v>3173</v>
      </c>
      <c r="P1115">
        <v>46</v>
      </c>
      <c r="Q1115">
        <v>3.009944</v>
      </c>
      <c r="S1115" s="20"/>
      <c r="T1115"/>
      <c r="U1115" s="6"/>
      <c r="V1115" s="3"/>
      <c r="W1115" s="3"/>
      <c r="X1115" s="3"/>
    </row>
    <row r="1116" spans="1:24">
      <c r="A1116" s="3" t="s">
        <v>3679</v>
      </c>
      <c r="B1116" s="3" t="s">
        <v>14</v>
      </c>
      <c r="C1116" s="3" t="s">
        <v>3317</v>
      </c>
      <c r="D1116" s="3" t="s">
        <v>3653</v>
      </c>
      <c r="E1116" s="3" t="s">
        <v>53</v>
      </c>
      <c r="F1116" s="4" t="s">
        <v>54</v>
      </c>
      <c r="G1116" s="3" t="s">
        <v>3348</v>
      </c>
      <c r="H1116" t="s">
        <v>4934</v>
      </c>
      <c r="I1116" s="3" t="s">
        <v>131</v>
      </c>
      <c r="J1116" s="3" t="s">
        <v>225</v>
      </c>
      <c r="K1116" s="3" t="s">
        <v>1889</v>
      </c>
      <c r="L1116" s="3" t="s">
        <v>4620</v>
      </c>
      <c r="M1116" s="2" t="s">
        <v>4617</v>
      </c>
      <c r="N1116" t="s">
        <v>4589</v>
      </c>
      <c r="O1116" t="s">
        <v>3173</v>
      </c>
      <c r="P1116">
        <v>60</v>
      </c>
      <c r="Q1116">
        <v>4.5455519999999998</v>
      </c>
      <c r="S1116" s="20"/>
      <c r="T1116"/>
      <c r="U1116" s="3"/>
      <c r="V1116" s="3"/>
      <c r="W1116" s="3"/>
      <c r="X1116" s="3"/>
    </row>
    <row r="1117" spans="1:24">
      <c r="A1117" s="3" t="s">
        <v>3680</v>
      </c>
      <c r="B1117" s="3" t="s">
        <v>14</v>
      </c>
      <c r="C1117" s="3" t="s">
        <v>3317</v>
      </c>
      <c r="D1117" s="3" t="s">
        <v>3653</v>
      </c>
      <c r="E1117" s="3" t="s">
        <v>53</v>
      </c>
      <c r="F1117" s="4" t="s">
        <v>54</v>
      </c>
      <c r="G1117" s="6" t="s">
        <v>3681</v>
      </c>
      <c r="H1117" t="s">
        <v>4935</v>
      </c>
      <c r="I1117" s="3" t="s">
        <v>131</v>
      </c>
      <c r="J1117" s="3" t="s">
        <v>225</v>
      </c>
      <c r="K1117" s="3" t="s">
        <v>1889</v>
      </c>
      <c r="L1117" s="3" t="s">
        <v>4620</v>
      </c>
      <c r="M1117" s="2" t="s">
        <v>4617</v>
      </c>
      <c r="N1117" t="s">
        <v>4589</v>
      </c>
      <c r="O1117" t="s">
        <v>3173</v>
      </c>
      <c r="P1117">
        <v>59</v>
      </c>
      <c r="Q1117">
        <v>3.8854540000000002</v>
      </c>
      <c r="S1117" s="20"/>
      <c r="T1117"/>
      <c r="U1117" s="3"/>
      <c r="V1117" s="3"/>
      <c r="W1117" s="3"/>
      <c r="X1117" s="3"/>
    </row>
    <row r="1118" spans="1:24">
      <c r="A1118" s="3" t="s">
        <v>3682</v>
      </c>
      <c r="B1118" s="3" t="s">
        <v>14</v>
      </c>
      <c r="C1118" s="3" t="s">
        <v>3317</v>
      </c>
      <c r="D1118" s="3" t="s">
        <v>3547</v>
      </c>
      <c r="E1118" s="3" t="s">
        <v>53</v>
      </c>
      <c r="F1118" s="4" t="s">
        <v>54</v>
      </c>
      <c r="G1118" s="6" t="s">
        <v>3413</v>
      </c>
      <c r="H1118" t="s">
        <v>4936</v>
      </c>
      <c r="I1118" s="6" t="s">
        <v>96</v>
      </c>
      <c r="J1118" s="3" t="s">
        <v>225</v>
      </c>
      <c r="K1118" s="3" t="s">
        <v>1889</v>
      </c>
      <c r="L1118" s="3" t="s">
        <v>4620</v>
      </c>
      <c r="M1118" s="2" t="s">
        <v>4617</v>
      </c>
      <c r="N1118" t="s">
        <v>4589</v>
      </c>
      <c r="O1118" t="s">
        <v>3173</v>
      </c>
      <c r="P1118">
        <v>138</v>
      </c>
      <c r="Q1118">
        <v>5.4824919999999997</v>
      </c>
      <c r="S1118" s="20"/>
      <c r="T1118"/>
      <c r="U1118" s="6"/>
      <c r="V1118" s="3"/>
      <c r="W1118" s="3"/>
      <c r="X1118" s="3"/>
    </row>
    <row r="1119" spans="1:24">
      <c r="A1119" s="3" t="s">
        <v>3683</v>
      </c>
      <c r="B1119" s="3" t="s">
        <v>14</v>
      </c>
      <c r="C1119" s="3" t="s">
        <v>3317</v>
      </c>
      <c r="D1119" s="3" t="s">
        <v>3547</v>
      </c>
      <c r="E1119" s="3" t="s">
        <v>53</v>
      </c>
      <c r="F1119" s="4" t="s">
        <v>54</v>
      </c>
      <c r="G1119" s="3" t="s">
        <v>3367</v>
      </c>
      <c r="H1119" t="s">
        <v>4937</v>
      </c>
      <c r="I1119" s="3" t="s">
        <v>96</v>
      </c>
      <c r="J1119" s="3" t="s">
        <v>225</v>
      </c>
      <c r="K1119" s="3" t="s">
        <v>1889</v>
      </c>
      <c r="L1119" s="3" t="s">
        <v>4620</v>
      </c>
      <c r="M1119" s="2" t="s">
        <v>4617</v>
      </c>
      <c r="N1119" t="s">
        <v>4589</v>
      </c>
      <c r="O1119" t="s">
        <v>3173</v>
      </c>
      <c r="P1119">
        <v>124</v>
      </c>
      <c r="Q1119">
        <v>10.355733000000001</v>
      </c>
      <c r="S1119" s="20"/>
      <c r="T1119"/>
      <c r="U1119" s="3"/>
      <c r="V1119" s="3"/>
      <c r="W1119" s="3"/>
      <c r="X1119" s="3"/>
    </row>
    <row r="1120" spans="1:24">
      <c r="A1120" s="3" t="s">
        <v>3684</v>
      </c>
      <c r="B1120" s="3" t="s">
        <v>14</v>
      </c>
      <c r="C1120" s="3" t="s">
        <v>3317</v>
      </c>
      <c r="D1120" s="3" t="s">
        <v>3653</v>
      </c>
      <c r="E1120" s="3" t="s">
        <v>53</v>
      </c>
      <c r="F1120" s="4" t="s">
        <v>54</v>
      </c>
      <c r="G1120" s="6" t="s">
        <v>3415</v>
      </c>
      <c r="H1120" t="s">
        <v>4938</v>
      </c>
      <c r="I1120" s="6" t="s">
        <v>96</v>
      </c>
      <c r="J1120" s="3" t="s">
        <v>225</v>
      </c>
      <c r="K1120" s="3" t="s">
        <v>1889</v>
      </c>
      <c r="L1120" s="3" t="s">
        <v>4620</v>
      </c>
      <c r="M1120" s="2" t="s">
        <v>4617</v>
      </c>
      <c r="N1120" t="s">
        <v>4590</v>
      </c>
      <c r="O1120" t="s">
        <v>3173</v>
      </c>
      <c r="P1120">
        <v>93</v>
      </c>
      <c r="Q1120">
        <v>9.5077370000000005</v>
      </c>
      <c r="S1120" s="20"/>
      <c r="T1120"/>
      <c r="U1120" s="6"/>
      <c r="V1120" s="3"/>
      <c r="W1120" s="3"/>
      <c r="X1120" s="3"/>
    </row>
    <row r="1121" spans="1:24">
      <c r="A1121" s="3" t="s">
        <v>3685</v>
      </c>
      <c r="B1121" s="3" t="s">
        <v>14</v>
      </c>
      <c r="C1121" s="3" t="s">
        <v>3317</v>
      </c>
      <c r="D1121" s="3" t="s">
        <v>3653</v>
      </c>
      <c r="E1121" s="3" t="s">
        <v>53</v>
      </c>
      <c r="F1121" s="4" t="s">
        <v>54</v>
      </c>
      <c r="G1121" s="3" t="s">
        <v>3369</v>
      </c>
      <c r="H1121" t="s">
        <v>4939</v>
      </c>
      <c r="I1121" s="3" t="s">
        <v>96</v>
      </c>
      <c r="J1121" s="3" t="s">
        <v>225</v>
      </c>
      <c r="K1121" s="3" t="s">
        <v>1889</v>
      </c>
      <c r="L1121" s="3" t="s">
        <v>4620</v>
      </c>
      <c r="M1121" s="2" t="s">
        <v>4617</v>
      </c>
      <c r="N1121" t="s">
        <v>4590</v>
      </c>
      <c r="O1121" t="s">
        <v>3173</v>
      </c>
      <c r="P1121">
        <v>134</v>
      </c>
      <c r="Q1121">
        <v>7.050935</v>
      </c>
      <c r="S1121" s="20"/>
      <c r="T1121"/>
      <c r="U1121" s="3"/>
      <c r="V1121" s="3"/>
      <c r="W1121" s="3"/>
      <c r="X1121" s="3"/>
    </row>
    <row r="1122" spans="1:24">
      <c r="A1122" s="3" t="s">
        <v>3686</v>
      </c>
      <c r="B1122" s="3" t="s">
        <v>14</v>
      </c>
      <c r="C1122" s="3" t="s">
        <v>3317</v>
      </c>
      <c r="D1122" s="3" t="s">
        <v>3653</v>
      </c>
      <c r="E1122" s="3" t="s">
        <v>53</v>
      </c>
      <c r="F1122" s="4" t="s">
        <v>54</v>
      </c>
      <c r="G1122" s="6" t="s">
        <v>3338</v>
      </c>
      <c r="H1122" t="s">
        <v>4940</v>
      </c>
      <c r="I1122" s="6" t="s">
        <v>96</v>
      </c>
      <c r="J1122" s="3" t="s">
        <v>225</v>
      </c>
      <c r="K1122" s="3" t="s">
        <v>1889</v>
      </c>
      <c r="L1122" s="3" t="s">
        <v>4620</v>
      </c>
      <c r="M1122" s="2" t="s">
        <v>4617</v>
      </c>
      <c r="N1122" t="s">
        <v>4590</v>
      </c>
      <c r="O1122" t="s">
        <v>3173</v>
      </c>
      <c r="P1122">
        <v>130</v>
      </c>
      <c r="Q1122">
        <v>9.6873330000000006</v>
      </c>
      <c r="S1122" s="20"/>
      <c r="T1122"/>
      <c r="U1122" s="6"/>
      <c r="V1122" s="3"/>
      <c r="W1122" s="3"/>
      <c r="X1122" s="3"/>
    </row>
    <row r="1123" spans="1:24">
      <c r="A1123" s="3" t="s">
        <v>3687</v>
      </c>
      <c r="B1123" s="3" t="s">
        <v>14</v>
      </c>
      <c r="C1123" s="3" t="s">
        <v>3317</v>
      </c>
      <c r="D1123" s="3" t="s">
        <v>3653</v>
      </c>
      <c r="E1123" s="3" t="s">
        <v>53</v>
      </c>
      <c r="F1123" s="4" t="s">
        <v>54</v>
      </c>
      <c r="G1123" s="3" t="s">
        <v>3340</v>
      </c>
      <c r="H1123" t="s">
        <v>4941</v>
      </c>
      <c r="I1123" s="3" t="s">
        <v>96</v>
      </c>
      <c r="J1123" s="3" t="s">
        <v>225</v>
      </c>
      <c r="K1123" s="3" t="s">
        <v>1889</v>
      </c>
      <c r="L1123" s="3" t="s">
        <v>4620</v>
      </c>
      <c r="M1123" s="2" t="s">
        <v>4617</v>
      </c>
      <c r="N1123" t="s">
        <v>4590</v>
      </c>
      <c r="O1123" t="s">
        <v>3173</v>
      </c>
      <c r="P1123">
        <v>106</v>
      </c>
      <c r="Q1123">
        <v>7.6886850000000004</v>
      </c>
      <c r="S1123" s="20"/>
      <c r="T1123"/>
      <c r="U1123" s="3"/>
      <c r="V1123" s="3"/>
      <c r="W1123" s="3"/>
      <c r="X1123" s="3"/>
    </row>
    <row r="1124" spans="1:24">
      <c r="A1124" s="3" t="s">
        <v>3706</v>
      </c>
      <c r="B1124" s="3" t="s">
        <v>14</v>
      </c>
      <c r="C1124" s="3" t="s">
        <v>3317</v>
      </c>
      <c r="D1124" s="3" t="s">
        <v>3707</v>
      </c>
      <c r="E1124" s="3" t="s">
        <v>53</v>
      </c>
      <c r="F1124" s="4" t="s">
        <v>54</v>
      </c>
      <c r="G1124" s="3" t="s">
        <v>3336</v>
      </c>
      <c r="H1124" t="s">
        <v>4956</v>
      </c>
      <c r="I1124" s="3" t="s">
        <v>195</v>
      </c>
      <c r="J1124" s="3" t="s">
        <v>36</v>
      </c>
      <c r="K1124" s="3" t="s">
        <v>1889</v>
      </c>
      <c r="L1124" s="3" t="s">
        <v>4623</v>
      </c>
      <c r="M1124" s="2" t="s">
        <v>4593</v>
      </c>
      <c r="N1124" t="s">
        <v>4590</v>
      </c>
      <c r="O1124" t="s">
        <v>3173</v>
      </c>
      <c r="P1124">
        <v>130</v>
      </c>
      <c r="Q1124">
        <v>4.7580330000000002</v>
      </c>
      <c r="S1124" s="20"/>
      <c r="T1124"/>
      <c r="U1124" s="3"/>
      <c r="V1124" s="3"/>
      <c r="W1124" s="3"/>
      <c r="X1124" s="3"/>
    </row>
    <row r="1125" spans="1:24">
      <c r="A1125" s="3" t="s">
        <v>3708</v>
      </c>
      <c r="B1125" s="3" t="s">
        <v>14</v>
      </c>
      <c r="C1125" s="3" t="s">
        <v>3317</v>
      </c>
      <c r="D1125" s="3" t="s">
        <v>3707</v>
      </c>
      <c r="E1125" s="3" t="s">
        <v>53</v>
      </c>
      <c r="F1125" s="4" t="s">
        <v>54</v>
      </c>
      <c r="G1125" s="3" t="s">
        <v>3436</v>
      </c>
      <c r="H1125" t="s">
        <v>4945</v>
      </c>
      <c r="I1125" s="6" t="s">
        <v>57</v>
      </c>
      <c r="J1125" s="3" t="s">
        <v>36</v>
      </c>
      <c r="K1125" s="3" t="s">
        <v>1889</v>
      </c>
      <c r="L1125" s="3" t="s">
        <v>4623</v>
      </c>
      <c r="M1125" s="2" t="s">
        <v>4593</v>
      </c>
      <c r="N1125" t="s">
        <v>4589</v>
      </c>
      <c r="O1125" t="s">
        <v>3173</v>
      </c>
      <c r="P1125">
        <v>180</v>
      </c>
      <c r="Q1125">
        <v>8.3432449999999996</v>
      </c>
      <c r="S1125" s="20"/>
      <c r="T1125"/>
      <c r="U1125" s="6"/>
      <c r="V1125" s="3"/>
      <c r="W1125" s="3"/>
      <c r="X1125" s="3"/>
    </row>
    <row r="1126" spans="1:24">
      <c r="A1126" s="3" t="s">
        <v>3709</v>
      </c>
      <c r="B1126" s="3" t="s">
        <v>14</v>
      </c>
      <c r="C1126" s="3" t="s">
        <v>3317</v>
      </c>
      <c r="D1126" s="3" t="s">
        <v>3707</v>
      </c>
      <c r="E1126" s="3" t="s">
        <v>53</v>
      </c>
      <c r="F1126" s="4" t="s">
        <v>54</v>
      </c>
      <c r="G1126" s="3" t="s">
        <v>3363</v>
      </c>
      <c r="H1126" t="s">
        <v>4946</v>
      </c>
      <c r="I1126" s="6" t="s">
        <v>57</v>
      </c>
      <c r="J1126" s="3" t="s">
        <v>36</v>
      </c>
      <c r="K1126" s="3" t="s">
        <v>1889</v>
      </c>
      <c r="L1126" s="3" t="s">
        <v>4623</v>
      </c>
      <c r="M1126" s="2" t="s">
        <v>4593</v>
      </c>
      <c r="N1126" t="s">
        <v>4589</v>
      </c>
      <c r="O1126" t="s">
        <v>3173</v>
      </c>
      <c r="P1126">
        <v>204</v>
      </c>
      <c r="Q1126">
        <v>8.4616579999999999</v>
      </c>
      <c r="S1126" s="20"/>
      <c r="T1126"/>
      <c r="U1126" s="6"/>
      <c r="V1126" s="3"/>
      <c r="W1126" s="3"/>
      <c r="X1126" s="3"/>
    </row>
    <row r="1127" spans="1:24">
      <c r="A1127" s="3" t="s">
        <v>3710</v>
      </c>
      <c r="B1127" s="3" t="s">
        <v>14</v>
      </c>
      <c r="C1127" s="3" t="s">
        <v>3317</v>
      </c>
      <c r="D1127" s="3" t="s">
        <v>3707</v>
      </c>
      <c r="E1127" s="3" t="s">
        <v>53</v>
      </c>
      <c r="F1127" s="4" t="s">
        <v>54</v>
      </c>
      <c r="G1127" s="12" t="s">
        <v>3458</v>
      </c>
      <c r="H1127" t="s">
        <v>4947</v>
      </c>
      <c r="I1127" s="12" t="s">
        <v>182</v>
      </c>
      <c r="J1127" s="3" t="s">
        <v>36</v>
      </c>
      <c r="K1127" s="3" t="s">
        <v>1889</v>
      </c>
      <c r="L1127" s="3" t="s">
        <v>4623</v>
      </c>
      <c r="M1127" s="2" t="s">
        <v>4593</v>
      </c>
      <c r="N1127" t="s">
        <v>4590</v>
      </c>
      <c r="O1127" t="s">
        <v>3173</v>
      </c>
      <c r="P1127">
        <v>166</v>
      </c>
      <c r="Q1127">
        <v>6.1670829999999999</v>
      </c>
      <c r="S1127" s="20"/>
      <c r="T1127"/>
      <c r="U1127" s="12"/>
      <c r="V1127" s="3"/>
      <c r="W1127" s="3"/>
      <c r="X1127" s="3"/>
    </row>
    <row r="1128" spans="1:24">
      <c r="A1128" s="3" t="s">
        <v>3711</v>
      </c>
      <c r="B1128" s="3" t="s">
        <v>14</v>
      </c>
      <c r="C1128" s="3" t="s">
        <v>3317</v>
      </c>
      <c r="D1128" s="3" t="s">
        <v>3707</v>
      </c>
      <c r="E1128" s="3" t="s">
        <v>53</v>
      </c>
      <c r="F1128" s="4" t="s">
        <v>54</v>
      </c>
      <c r="G1128" s="13" t="s">
        <v>3460</v>
      </c>
      <c r="H1128" t="s">
        <v>4948</v>
      </c>
      <c r="I1128" s="13" t="s">
        <v>182</v>
      </c>
      <c r="J1128" s="3" t="s">
        <v>36</v>
      </c>
      <c r="K1128" s="3" t="s">
        <v>1889</v>
      </c>
      <c r="L1128" s="3" t="s">
        <v>4623</v>
      </c>
      <c r="M1128" s="2" t="s">
        <v>4593</v>
      </c>
      <c r="N1128" t="s">
        <v>4590</v>
      </c>
      <c r="O1128" t="s">
        <v>3173</v>
      </c>
      <c r="P1128">
        <v>152</v>
      </c>
      <c r="Q1128">
        <v>6.5942129999999999</v>
      </c>
      <c r="S1128" s="20"/>
      <c r="T1128"/>
      <c r="U1128" s="13"/>
      <c r="V1128" s="3"/>
      <c r="W1128" s="3"/>
      <c r="X1128" s="3"/>
    </row>
    <row r="1129" spans="1:24">
      <c r="A1129" s="3" t="s">
        <v>3712</v>
      </c>
      <c r="B1129" s="3" t="s">
        <v>14</v>
      </c>
      <c r="C1129" s="3" t="s">
        <v>3317</v>
      </c>
      <c r="D1129" s="3" t="s">
        <v>3707</v>
      </c>
      <c r="E1129" s="3" t="s">
        <v>53</v>
      </c>
      <c r="F1129" s="4" t="s">
        <v>54</v>
      </c>
      <c r="G1129" s="12" t="s">
        <v>3371</v>
      </c>
      <c r="H1129" t="s">
        <v>4949</v>
      </c>
      <c r="I1129" s="12" t="s">
        <v>182</v>
      </c>
      <c r="J1129" s="3" t="s">
        <v>36</v>
      </c>
      <c r="K1129" s="3" t="s">
        <v>1889</v>
      </c>
      <c r="L1129" s="3" t="s">
        <v>4623</v>
      </c>
      <c r="M1129" s="2" t="s">
        <v>4593</v>
      </c>
      <c r="N1129" t="s">
        <v>4590</v>
      </c>
      <c r="O1129" t="s">
        <v>3173</v>
      </c>
      <c r="P1129">
        <v>174</v>
      </c>
      <c r="Q1129">
        <v>9.1837219999999995</v>
      </c>
      <c r="S1129" s="20"/>
      <c r="T1129"/>
      <c r="U1129" s="12"/>
      <c r="V1129" s="3"/>
      <c r="W1129" s="3"/>
      <c r="X1129" s="3"/>
    </row>
    <row r="1130" spans="1:24">
      <c r="A1130" s="3" t="s">
        <v>3713</v>
      </c>
      <c r="B1130" s="3" t="s">
        <v>14</v>
      </c>
      <c r="C1130" s="3" t="s">
        <v>3317</v>
      </c>
      <c r="D1130" s="3" t="s">
        <v>3707</v>
      </c>
      <c r="E1130" s="3" t="s">
        <v>53</v>
      </c>
      <c r="F1130" s="4" t="s">
        <v>54</v>
      </c>
      <c r="G1130" s="13" t="s">
        <v>3373</v>
      </c>
      <c r="H1130" t="s">
        <v>4950</v>
      </c>
      <c r="I1130" s="13" t="s">
        <v>182</v>
      </c>
      <c r="J1130" s="3" t="s">
        <v>36</v>
      </c>
      <c r="K1130" s="3" t="s">
        <v>1889</v>
      </c>
      <c r="L1130" s="3" t="s">
        <v>4623</v>
      </c>
      <c r="M1130" s="2" t="s">
        <v>4593</v>
      </c>
      <c r="N1130" t="s">
        <v>4590</v>
      </c>
      <c r="O1130" t="s">
        <v>3173</v>
      </c>
      <c r="P1130">
        <v>172</v>
      </c>
      <c r="Q1130">
        <v>6.5311199999999996</v>
      </c>
      <c r="S1130" s="20"/>
      <c r="T1130"/>
      <c r="U1130" s="13"/>
      <c r="V1130" s="3"/>
      <c r="W1130" s="3"/>
      <c r="X1130" s="3"/>
    </row>
    <row r="1131" spans="1:24">
      <c r="A1131" s="3" t="s">
        <v>3714</v>
      </c>
      <c r="B1131" s="3" t="s">
        <v>14</v>
      </c>
      <c r="C1131" s="3" t="s">
        <v>3317</v>
      </c>
      <c r="D1131" s="3" t="s">
        <v>3707</v>
      </c>
      <c r="E1131" s="3" t="s">
        <v>53</v>
      </c>
      <c r="F1131" s="4" t="s">
        <v>54</v>
      </c>
      <c r="G1131" s="6" t="s">
        <v>3468</v>
      </c>
      <c r="H1131" t="s">
        <v>4951</v>
      </c>
      <c r="I1131" s="6" t="s">
        <v>195</v>
      </c>
      <c r="J1131" s="3" t="s">
        <v>36</v>
      </c>
      <c r="K1131" s="3" t="s">
        <v>1889</v>
      </c>
      <c r="L1131" s="3" t="s">
        <v>4623</v>
      </c>
      <c r="M1131" s="2" t="s">
        <v>4593</v>
      </c>
      <c r="N1131" t="s">
        <v>4589</v>
      </c>
      <c r="O1131" t="s">
        <v>3173</v>
      </c>
      <c r="P1131">
        <v>94</v>
      </c>
      <c r="Q1131">
        <v>4.0593839999999997</v>
      </c>
      <c r="S1131" s="20"/>
      <c r="T1131"/>
      <c r="U1131" s="6"/>
      <c r="V1131" s="3"/>
      <c r="W1131" s="3"/>
      <c r="X1131" s="3"/>
    </row>
    <row r="1132" spans="1:24">
      <c r="A1132" s="3" t="s">
        <v>3715</v>
      </c>
      <c r="B1132" s="3" t="s">
        <v>14</v>
      </c>
      <c r="C1132" s="3" t="s">
        <v>3317</v>
      </c>
      <c r="D1132" s="3" t="s">
        <v>3707</v>
      </c>
      <c r="E1132" s="3" t="s">
        <v>53</v>
      </c>
      <c r="F1132" s="4" t="s">
        <v>54</v>
      </c>
      <c r="G1132" s="3" t="s">
        <v>3470</v>
      </c>
      <c r="H1132" t="s">
        <v>4952</v>
      </c>
      <c r="I1132" s="3" t="s">
        <v>195</v>
      </c>
      <c r="J1132" s="3" t="s">
        <v>36</v>
      </c>
      <c r="K1132" s="3" t="s">
        <v>1889</v>
      </c>
      <c r="L1132" s="3" t="s">
        <v>4623</v>
      </c>
      <c r="M1132" s="2" t="s">
        <v>4593</v>
      </c>
      <c r="N1132" t="s">
        <v>4589</v>
      </c>
      <c r="O1132" t="s">
        <v>3173</v>
      </c>
      <c r="P1132">
        <v>120</v>
      </c>
      <c r="Q1132">
        <v>5.0359850000000002</v>
      </c>
      <c r="S1132" s="20"/>
      <c r="T1132"/>
      <c r="U1132" s="3"/>
      <c r="V1132" s="3"/>
      <c r="W1132" s="3"/>
      <c r="X1132" s="3"/>
    </row>
    <row r="1133" spans="1:24">
      <c r="A1133" s="3" t="s">
        <v>3716</v>
      </c>
      <c r="B1133" s="3" t="s">
        <v>14</v>
      </c>
      <c r="C1133" s="3" t="s">
        <v>3317</v>
      </c>
      <c r="D1133" s="3" t="s">
        <v>3707</v>
      </c>
      <c r="E1133" s="3" t="s">
        <v>53</v>
      </c>
      <c r="F1133" s="4" t="s">
        <v>54</v>
      </c>
      <c r="G1133" s="6" t="s">
        <v>3330</v>
      </c>
      <c r="H1133" t="s">
        <v>4953</v>
      </c>
      <c r="I1133" s="6" t="s">
        <v>195</v>
      </c>
      <c r="J1133" s="3" t="s">
        <v>36</v>
      </c>
      <c r="K1133" s="3" t="s">
        <v>1889</v>
      </c>
      <c r="L1133" s="3" t="s">
        <v>4623</v>
      </c>
      <c r="M1133" s="2" t="s">
        <v>4593</v>
      </c>
      <c r="N1133" t="s">
        <v>4589</v>
      </c>
      <c r="O1133" t="s">
        <v>3173</v>
      </c>
      <c r="P1133">
        <v>100</v>
      </c>
      <c r="Q1133">
        <v>4.9574249999999997</v>
      </c>
      <c r="S1133" s="20"/>
      <c r="T1133"/>
      <c r="U1133" s="6"/>
      <c r="V1133" s="3"/>
      <c r="W1133" s="3"/>
      <c r="X1133" s="3"/>
    </row>
    <row r="1134" spans="1:24">
      <c r="A1134" s="3" t="s">
        <v>3717</v>
      </c>
      <c r="B1134" s="3" t="s">
        <v>14</v>
      </c>
      <c r="C1134" s="3" t="s">
        <v>3317</v>
      </c>
      <c r="D1134" s="3" t="s">
        <v>3707</v>
      </c>
      <c r="E1134" s="3" t="s">
        <v>53</v>
      </c>
      <c r="F1134" s="4" t="s">
        <v>54</v>
      </c>
      <c r="G1134" s="3" t="s">
        <v>3332</v>
      </c>
      <c r="H1134" t="s">
        <v>4954</v>
      </c>
      <c r="I1134" s="3" t="s">
        <v>195</v>
      </c>
      <c r="J1134" s="3" t="s">
        <v>36</v>
      </c>
      <c r="K1134" s="3" t="s">
        <v>1889</v>
      </c>
      <c r="L1134" s="3" t="s">
        <v>4623</v>
      </c>
      <c r="M1134" s="2" t="s">
        <v>4593</v>
      </c>
      <c r="N1134" t="s">
        <v>4590</v>
      </c>
      <c r="O1134" t="s">
        <v>3173</v>
      </c>
      <c r="P1134">
        <v>123</v>
      </c>
      <c r="Q1134">
        <v>4.9951629999999998</v>
      </c>
      <c r="S1134" s="20"/>
      <c r="T1134"/>
      <c r="U1134" s="3"/>
      <c r="V1134" s="3"/>
      <c r="W1134" s="3"/>
      <c r="X1134" s="3"/>
    </row>
    <row r="1135" spans="1:24">
      <c r="A1135" s="3" t="s">
        <v>3718</v>
      </c>
      <c r="B1135" s="3" t="s">
        <v>14</v>
      </c>
      <c r="C1135" s="3" t="s">
        <v>3317</v>
      </c>
      <c r="D1135" s="3" t="s">
        <v>3707</v>
      </c>
      <c r="E1135" s="3" t="s">
        <v>53</v>
      </c>
      <c r="F1135" s="4" t="s">
        <v>54</v>
      </c>
      <c r="G1135" s="6" t="s">
        <v>3334</v>
      </c>
      <c r="H1135" t="s">
        <v>4955</v>
      </c>
      <c r="I1135" s="6" t="s">
        <v>195</v>
      </c>
      <c r="J1135" s="3" t="s">
        <v>36</v>
      </c>
      <c r="K1135" s="3" t="s">
        <v>1889</v>
      </c>
      <c r="L1135" s="3" t="s">
        <v>4623</v>
      </c>
      <c r="M1135" s="2" t="s">
        <v>4593</v>
      </c>
      <c r="N1135" t="s">
        <v>4590</v>
      </c>
      <c r="O1135" t="s">
        <v>3173</v>
      </c>
      <c r="P1135">
        <v>112</v>
      </c>
      <c r="Q1135">
        <v>4.5321230000000003</v>
      </c>
      <c r="S1135" s="20"/>
      <c r="T1135"/>
      <c r="U1135" s="6"/>
      <c r="V1135" s="3"/>
      <c r="W1135" s="3"/>
      <c r="X1135" s="3"/>
    </row>
    <row r="1136" spans="1:24">
      <c r="A1136" s="3" t="s">
        <v>3719</v>
      </c>
      <c r="B1136" s="3" t="s">
        <v>14</v>
      </c>
      <c r="C1136" s="3" t="s">
        <v>3317</v>
      </c>
      <c r="D1136" s="3" t="s">
        <v>3707</v>
      </c>
      <c r="E1136" s="3" t="s">
        <v>53</v>
      </c>
      <c r="F1136" s="4" t="s">
        <v>54</v>
      </c>
      <c r="G1136" s="3" t="s">
        <v>3434</v>
      </c>
      <c r="H1136" t="s">
        <v>4944</v>
      </c>
      <c r="I1136" s="6" t="s">
        <v>57</v>
      </c>
      <c r="J1136" s="3" t="s">
        <v>36</v>
      </c>
      <c r="K1136" s="3" t="s">
        <v>1889</v>
      </c>
      <c r="L1136" s="3" t="s">
        <v>4623</v>
      </c>
      <c r="M1136" s="2" t="s">
        <v>4593</v>
      </c>
      <c r="N1136" t="s">
        <v>4589</v>
      </c>
      <c r="O1136" t="s">
        <v>3173</v>
      </c>
      <c r="P1136">
        <v>164</v>
      </c>
      <c r="Q1136">
        <v>7.3139450000000004</v>
      </c>
      <c r="S1136" s="20"/>
      <c r="T1136"/>
      <c r="U1136" s="6"/>
      <c r="V1136" s="3"/>
      <c r="W1136" s="3"/>
      <c r="X1136" s="3"/>
    </row>
    <row r="1137" spans="1:24">
      <c r="A1137" s="3" t="s">
        <v>3720</v>
      </c>
      <c r="B1137" s="3" t="s">
        <v>14</v>
      </c>
      <c r="C1137" s="3" t="s">
        <v>3317</v>
      </c>
      <c r="D1137" s="3" t="s">
        <v>3707</v>
      </c>
      <c r="E1137" s="3" t="s">
        <v>53</v>
      </c>
      <c r="F1137" s="4" t="s">
        <v>54</v>
      </c>
      <c r="G1137" s="6" t="s">
        <v>3387</v>
      </c>
      <c r="H1137" t="s">
        <v>4957</v>
      </c>
      <c r="I1137" s="6" t="s">
        <v>21</v>
      </c>
      <c r="J1137" s="3" t="s">
        <v>36</v>
      </c>
      <c r="K1137" s="3" t="s">
        <v>1889</v>
      </c>
      <c r="L1137" s="3" t="s">
        <v>4623</v>
      </c>
      <c r="M1137" s="2" t="s">
        <v>4593</v>
      </c>
      <c r="N1137" t="s">
        <v>4590</v>
      </c>
      <c r="O1137" t="s">
        <v>3173</v>
      </c>
      <c r="P1137">
        <v>190</v>
      </c>
      <c r="Q1137">
        <v>10.252839</v>
      </c>
      <c r="S1137" s="20"/>
      <c r="T1137"/>
      <c r="U1137" s="6"/>
      <c r="V1137" s="3"/>
      <c r="W1137" s="3"/>
      <c r="X1137" s="3"/>
    </row>
    <row r="1138" spans="1:24">
      <c r="A1138" s="3" t="s">
        <v>3722</v>
      </c>
      <c r="B1138" s="3" t="s">
        <v>14</v>
      </c>
      <c r="C1138" s="3" t="s">
        <v>3317</v>
      </c>
      <c r="D1138" s="3" t="s">
        <v>3707</v>
      </c>
      <c r="E1138" s="3" t="s">
        <v>53</v>
      </c>
      <c r="F1138" s="4" t="s">
        <v>54</v>
      </c>
      <c r="G1138" s="6" t="s">
        <v>3393</v>
      </c>
      <c r="H1138" t="s">
        <v>4971</v>
      </c>
      <c r="I1138" s="6" t="s">
        <v>21</v>
      </c>
      <c r="J1138" s="3" t="s">
        <v>36</v>
      </c>
      <c r="K1138" s="3" t="s">
        <v>1889</v>
      </c>
      <c r="L1138" s="3" t="s">
        <v>4623</v>
      </c>
      <c r="M1138" s="2" t="s">
        <v>4593</v>
      </c>
      <c r="N1138" t="s">
        <v>4590</v>
      </c>
      <c r="O1138" t="s">
        <v>3173</v>
      </c>
      <c r="P1138">
        <v>187</v>
      </c>
      <c r="Q1138">
        <v>11.173534</v>
      </c>
      <c r="S1138" s="20"/>
      <c r="T1138"/>
      <c r="U1138" s="6"/>
      <c r="V1138" s="3"/>
      <c r="W1138" s="3"/>
      <c r="X1138" s="3"/>
    </row>
    <row r="1139" spans="1:24">
      <c r="A1139" s="3" t="s">
        <v>3723</v>
      </c>
      <c r="B1139" s="3" t="s">
        <v>14</v>
      </c>
      <c r="C1139" s="3" t="s">
        <v>3317</v>
      </c>
      <c r="D1139" s="3" t="s">
        <v>3707</v>
      </c>
      <c r="E1139" s="3" t="s">
        <v>53</v>
      </c>
      <c r="F1139" s="4" t="s">
        <v>54</v>
      </c>
      <c r="G1139" s="3" t="s">
        <v>3357</v>
      </c>
      <c r="H1139" t="s">
        <v>4960</v>
      </c>
      <c r="I1139" s="3" t="s">
        <v>21</v>
      </c>
      <c r="J1139" s="3" t="s">
        <v>36</v>
      </c>
      <c r="K1139" s="3" t="s">
        <v>1889</v>
      </c>
      <c r="L1139" s="3" t="s">
        <v>4623</v>
      </c>
      <c r="M1139" s="2" t="s">
        <v>4593</v>
      </c>
      <c r="N1139" t="s">
        <v>4589</v>
      </c>
      <c r="O1139" t="s">
        <v>3173</v>
      </c>
      <c r="P1139">
        <v>215</v>
      </c>
      <c r="Q1139">
        <v>9.0606159999999996</v>
      </c>
      <c r="S1139" s="20"/>
      <c r="T1139"/>
      <c r="U1139" s="3"/>
      <c r="V1139" s="3"/>
      <c r="W1139" s="3"/>
      <c r="X1139" s="3"/>
    </row>
    <row r="1140" spans="1:24">
      <c r="A1140" s="3" t="s">
        <v>3724</v>
      </c>
      <c r="B1140" s="3" t="s">
        <v>14</v>
      </c>
      <c r="C1140" s="3" t="s">
        <v>3317</v>
      </c>
      <c r="D1140" s="3" t="s">
        <v>3707</v>
      </c>
      <c r="E1140" s="3" t="s">
        <v>53</v>
      </c>
      <c r="F1140" s="4" t="s">
        <v>54</v>
      </c>
      <c r="G1140" s="6" t="s">
        <v>3359</v>
      </c>
      <c r="H1140" t="s">
        <v>4961</v>
      </c>
      <c r="I1140" s="6" t="s">
        <v>21</v>
      </c>
      <c r="J1140" s="3" t="s">
        <v>36</v>
      </c>
      <c r="K1140" s="3" t="s">
        <v>1889</v>
      </c>
      <c r="L1140" s="3" t="s">
        <v>4623</v>
      </c>
      <c r="M1140" s="2" t="s">
        <v>4593</v>
      </c>
      <c r="N1140" t="s">
        <v>4589</v>
      </c>
      <c r="O1140" t="s">
        <v>3173</v>
      </c>
      <c r="P1140">
        <v>192</v>
      </c>
      <c r="Q1140">
        <v>12.367155</v>
      </c>
      <c r="S1140" s="20"/>
      <c r="T1140"/>
      <c r="U1140" s="6"/>
      <c r="V1140" s="3"/>
      <c r="W1140" s="3"/>
      <c r="X1140" s="3"/>
    </row>
    <row r="1141" spans="1:24">
      <c r="A1141" s="3" t="s">
        <v>3725</v>
      </c>
      <c r="B1141" s="3" t="s">
        <v>14</v>
      </c>
      <c r="C1141" s="3" t="s">
        <v>3317</v>
      </c>
      <c r="D1141" s="3" t="s">
        <v>3707</v>
      </c>
      <c r="E1141" s="3" t="s">
        <v>53</v>
      </c>
      <c r="F1141" s="4" t="s">
        <v>54</v>
      </c>
      <c r="G1141" s="3" t="s">
        <v>3342</v>
      </c>
      <c r="H1141" t="s">
        <v>4962</v>
      </c>
      <c r="I1141" s="3" t="s">
        <v>21</v>
      </c>
      <c r="J1141" s="3" t="s">
        <v>36</v>
      </c>
      <c r="K1141" s="3" t="s">
        <v>1889</v>
      </c>
      <c r="L1141" s="3" t="s">
        <v>4623</v>
      </c>
      <c r="M1141" s="2" t="s">
        <v>4593</v>
      </c>
      <c r="N1141" t="s">
        <v>4589</v>
      </c>
      <c r="O1141" t="s">
        <v>3173</v>
      </c>
      <c r="P1141">
        <v>210</v>
      </c>
      <c r="Q1141">
        <v>11.910432</v>
      </c>
      <c r="S1141" s="20"/>
      <c r="T1141"/>
      <c r="U1141" s="3"/>
      <c r="V1141" s="3"/>
      <c r="W1141" s="3"/>
      <c r="X1141" s="3"/>
    </row>
    <row r="1142" spans="1:24">
      <c r="A1142" s="3" t="s">
        <v>3726</v>
      </c>
      <c r="B1142" s="3" t="s">
        <v>14</v>
      </c>
      <c r="C1142" s="3" t="s">
        <v>3317</v>
      </c>
      <c r="D1142" s="3" t="s">
        <v>3707</v>
      </c>
      <c r="E1142" s="3" t="s">
        <v>53</v>
      </c>
      <c r="F1142" s="4" t="s">
        <v>54</v>
      </c>
      <c r="G1142" s="6" t="s">
        <v>3389</v>
      </c>
      <c r="H1142" t="s">
        <v>4963</v>
      </c>
      <c r="I1142" s="6" t="s">
        <v>40</v>
      </c>
      <c r="J1142" s="3" t="s">
        <v>36</v>
      </c>
      <c r="K1142" s="3" t="s">
        <v>1889</v>
      </c>
      <c r="L1142" s="3" t="s">
        <v>4623</v>
      </c>
      <c r="M1142" s="2" t="s">
        <v>4593</v>
      </c>
      <c r="N1142" t="s">
        <v>4590</v>
      </c>
      <c r="O1142" t="s">
        <v>3173</v>
      </c>
      <c r="P1142">
        <v>178</v>
      </c>
      <c r="Q1142">
        <v>9.0201150000000005</v>
      </c>
      <c r="S1142" s="20"/>
      <c r="T1142"/>
      <c r="U1142" s="6"/>
      <c r="V1142" s="3"/>
      <c r="W1142" s="3"/>
      <c r="X1142" s="3"/>
    </row>
    <row r="1143" spans="1:24">
      <c r="A1143" s="3" t="s">
        <v>3727</v>
      </c>
      <c r="B1143" s="3" t="s">
        <v>14</v>
      </c>
      <c r="C1143" s="3" t="s">
        <v>3317</v>
      </c>
      <c r="D1143" s="3" t="s">
        <v>3707</v>
      </c>
      <c r="E1143" s="3" t="s">
        <v>53</v>
      </c>
      <c r="F1143" s="4" t="s">
        <v>54</v>
      </c>
      <c r="G1143" s="3" t="s">
        <v>3398</v>
      </c>
      <c r="H1143" t="s">
        <v>4964</v>
      </c>
      <c r="I1143" s="3" t="s">
        <v>40</v>
      </c>
      <c r="J1143" s="3" t="s">
        <v>36</v>
      </c>
      <c r="K1143" s="3" t="s">
        <v>1889</v>
      </c>
      <c r="L1143" s="3" t="s">
        <v>4623</v>
      </c>
      <c r="M1143" s="2" t="s">
        <v>4593</v>
      </c>
      <c r="N1143" t="s">
        <v>4590</v>
      </c>
      <c r="O1143" t="s">
        <v>3173</v>
      </c>
      <c r="P1143">
        <v>202</v>
      </c>
      <c r="Q1143">
        <v>9.9223560000000006</v>
      </c>
      <c r="S1143" s="20"/>
      <c r="T1143"/>
      <c r="U1143" s="3"/>
      <c r="V1143" s="3"/>
      <c r="W1143" s="3"/>
      <c r="X1143" s="3"/>
    </row>
    <row r="1144" spans="1:24">
      <c r="A1144" s="3" t="s">
        <v>3728</v>
      </c>
      <c r="B1144" s="3" t="s">
        <v>14</v>
      </c>
      <c r="C1144" s="3" t="s">
        <v>3317</v>
      </c>
      <c r="D1144" s="3" t="s">
        <v>3707</v>
      </c>
      <c r="E1144" s="3" t="s">
        <v>53</v>
      </c>
      <c r="F1144" s="4" t="s">
        <v>54</v>
      </c>
      <c r="G1144" s="6" t="s">
        <v>3404</v>
      </c>
      <c r="H1144" t="s">
        <v>4965</v>
      </c>
      <c r="I1144" s="6" t="s">
        <v>131</v>
      </c>
      <c r="J1144" s="3" t="s">
        <v>36</v>
      </c>
      <c r="K1144" s="3" t="s">
        <v>1889</v>
      </c>
      <c r="L1144" s="3" t="s">
        <v>4623</v>
      </c>
      <c r="M1144" s="2" t="s">
        <v>4593</v>
      </c>
      <c r="N1144" t="s">
        <v>4589</v>
      </c>
      <c r="O1144" t="s">
        <v>3173</v>
      </c>
      <c r="P1144">
        <v>103</v>
      </c>
      <c r="Q1144">
        <v>3.7560479999999998</v>
      </c>
      <c r="S1144" s="20"/>
      <c r="T1144"/>
      <c r="U1144" s="6"/>
      <c r="V1144" s="3"/>
      <c r="W1144" s="3"/>
      <c r="X1144" s="3"/>
    </row>
    <row r="1145" spans="1:24">
      <c r="A1145" s="3" t="s">
        <v>3729</v>
      </c>
      <c r="B1145" s="3" t="s">
        <v>14</v>
      </c>
      <c r="C1145" s="3" t="s">
        <v>3317</v>
      </c>
      <c r="D1145" s="3" t="s">
        <v>3707</v>
      </c>
      <c r="E1145" s="3" t="s">
        <v>53</v>
      </c>
      <c r="F1145" s="4" t="s">
        <v>54</v>
      </c>
      <c r="G1145" s="3" t="s">
        <v>3406</v>
      </c>
      <c r="H1145" t="s">
        <v>4966</v>
      </c>
      <c r="I1145" s="3" t="s">
        <v>131</v>
      </c>
      <c r="J1145" s="3" t="s">
        <v>36</v>
      </c>
      <c r="K1145" s="3" t="s">
        <v>1889</v>
      </c>
      <c r="L1145" s="3" t="s">
        <v>4623</v>
      </c>
      <c r="M1145" s="2" t="s">
        <v>4593</v>
      </c>
      <c r="N1145" t="s">
        <v>4589</v>
      </c>
      <c r="O1145" t="s">
        <v>3173</v>
      </c>
      <c r="P1145">
        <v>118</v>
      </c>
      <c r="Q1145">
        <v>4.6687839999999996</v>
      </c>
      <c r="S1145" s="20"/>
      <c r="T1145"/>
      <c r="U1145" s="3"/>
      <c r="V1145" s="3"/>
      <c r="W1145" s="3"/>
      <c r="X1145" s="3"/>
    </row>
    <row r="1146" spans="1:24">
      <c r="A1146" s="3" t="s">
        <v>3730</v>
      </c>
      <c r="B1146" s="3" t="s">
        <v>14</v>
      </c>
      <c r="C1146" s="3" t="s">
        <v>3317</v>
      </c>
      <c r="D1146" s="3" t="s">
        <v>3707</v>
      </c>
      <c r="E1146" s="3" t="s">
        <v>53</v>
      </c>
      <c r="F1146" s="4" t="s">
        <v>54</v>
      </c>
      <c r="G1146" s="6" t="s">
        <v>3408</v>
      </c>
      <c r="H1146" t="s">
        <v>4967</v>
      </c>
      <c r="I1146" s="6" t="s">
        <v>131</v>
      </c>
      <c r="J1146" s="3" t="s">
        <v>36</v>
      </c>
      <c r="K1146" s="3" t="s">
        <v>1889</v>
      </c>
      <c r="L1146" s="3" t="s">
        <v>4623</v>
      </c>
      <c r="M1146" s="2" t="s">
        <v>4593</v>
      </c>
      <c r="N1146" t="s">
        <v>4589</v>
      </c>
      <c r="O1146" t="s">
        <v>3173</v>
      </c>
      <c r="P1146">
        <v>134</v>
      </c>
      <c r="Q1146">
        <v>6.8714570000000004</v>
      </c>
      <c r="S1146" s="20"/>
      <c r="T1146"/>
      <c r="U1146" s="6"/>
      <c r="V1146" s="3"/>
      <c r="W1146" s="3"/>
      <c r="X1146" s="3"/>
    </row>
    <row r="1147" spans="1:24">
      <c r="A1147" s="3" t="s">
        <v>3731</v>
      </c>
      <c r="B1147" s="3" t="s">
        <v>14</v>
      </c>
      <c r="C1147" s="3" t="s">
        <v>3317</v>
      </c>
      <c r="D1147" s="3" t="s">
        <v>3707</v>
      </c>
      <c r="E1147" s="3" t="s">
        <v>53</v>
      </c>
      <c r="F1147" s="4" t="s">
        <v>54</v>
      </c>
      <c r="G1147" s="3" t="s">
        <v>3344</v>
      </c>
      <c r="H1147" t="s">
        <v>4968</v>
      </c>
      <c r="I1147" s="3" t="s">
        <v>131</v>
      </c>
      <c r="J1147" s="3" t="s">
        <v>36</v>
      </c>
      <c r="K1147" s="3" t="s">
        <v>1889</v>
      </c>
      <c r="L1147" s="3" t="s">
        <v>4623</v>
      </c>
      <c r="M1147" s="2" t="s">
        <v>4593</v>
      </c>
      <c r="N1147" t="s">
        <v>4589</v>
      </c>
      <c r="O1147" t="s">
        <v>3173</v>
      </c>
      <c r="P1147">
        <v>115</v>
      </c>
      <c r="Q1147">
        <v>4.7134999999999998</v>
      </c>
      <c r="S1147" s="20"/>
      <c r="T1147"/>
      <c r="U1147" s="3"/>
      <c r="V1147" s="3"/>
      <c r="W1147" s="3"/>
      <c r="X1147" s="3"/>
    </row>
    <row r="1148" spans="1:24">
      <c r="A1148" s="3" t="s">
        <v>3732</v>
      </c>
      <c r="B1148" s="3" t="s">
        <v>14</v>
      </c>
      <c r="C1148" s="3" t="s">
        <v>3317</v>
      </c>
      <c r="D1148" s="3" t="s">
        <v>3707</v>
      </c>
      <c r="E1148" s="3" t="s">
        <v>53</v>
      </c>
      <c r="F1148" s="4" t="s">
        <v>54</v>
      </c>
      <c r="G1148" s="6" t="s">
        <v>3346</v>
      </c>
      <c r="H1148" t="s">
        <v>4969</v>
      </c>
      <c r="I1148" s="6" t="s">
        <v>131</v>
      </c>
      <c r="J1148" s="3" t="s">
        <v>36</v>
      </c>
      <c r="K1148" s="3" t="s">
        <v>1889</v>
      </c>
      <c r="L1148" s="3" t="s">
        <v>4623</v>
      </c>
      <c r="M1148" s="2" t="s">
        <v>4593</v>
      </c>
      <c r="N1148" t="s">
        <v>4590</v>
      </c>
      <c r="O1148" t="s">
        <v>3173</v>
      </c>
      <c r="P1148">
        <v>66</v>
      </c>
      <c r="Q1148">
        <v>8.9427869999999992</v>
      </c>
      <c r="S1148" s="20"/>
      <c r="T1148"/>
      <c r="U1148" s="6"/>
      <c r="V1148" s="3"/>
      <c r="W1148" s="3"/>
      <c r="X1148" s="3"/>
    </row>
    <row r="1149" spans="1:24">
      <c r="A1149" s="3" t="s">
        <v>3733</v>
      </c>
      <c r="B1149" s="3" t="s">
        <v>14</v>
      </c>
      <c r="C1149" s="3" t="s">
        <v>3317</v>
      </c>
      <c r="D1149" s="3" t="s">
        <v>3707</v>
      </c>
      <c r="E1149" s="3" t="s">
        <v>53</v>
      </c>
      <c r="F1149" s="4" t="s">
        <v>54</v>
      </c>
      <c r="G1149" s="3" t="s">
        <v>3348</v>
      </c>
      <c r="H1149" t="s">
        <v>4970</v>
      </c>
      <c r="I1149" s="3" t="s">
        <v>131</v>
      </c>
      <c r="J1149" s="3" t="s">
        <v>36</v>
      </c>
      <c r="K1149" s="3" t="s">
        <v>1889</v>
      </c>
      <c r="L1149" s="3" t="s">
        <v>4623</v>
      </c>
      <c r="M1149" s="2" t="s">
        <v>4593</v>
      </c>
      <c r="N1149" t="s">
        <v>4590</v>
      </c>
      <c r="O1149" t="s">
        <v>3173</v>
      </c>
      <c r="P1149">
        <v>119</v>
      </c>
      <c r="Q1149">
        <v>11.859431000000001</v>
      </c>
      <c r="S1149" s="20"/>
      <c r="T1149"/>
      <c r="U1149" s="3"/>
      <c r="V1149" s="3"/>
      <c r="W1149" s="3"/>
      <c r="X1149" s="3"/>
    </row>
    <row r="1150" spans="1:24">
      <c r="A1150" s="3" t="s">
        <v>3734</v>
      </c>
      <c r="B1150" s="3" t="s">
        <v>14</v>
      </c>
      <c r="C1150" s="3" t="s">
        <v>3317</v>
      </c>
      <c r="D1150" s="3" t="s">
        <v>3707</v>
      </c>
      <c r="E1150" s="3" t="s">
        <v>53</v>
      </c>
      <c r="F1150" s="4" t="s">
        <v>54</v>
      </c>
      <c r="G1150" s="6" t="s">
        <v>3413</v>
      </c>
      <c r="H1150" t="s">
        <v>4959</v>
      </c>
      <c r="I1150" s="6" t="s">
        <v>96</v>
      </c>
      <c r="J1150" s="3" t="s">
        <v>36</v>
      </c>
      <c r="K1150" s="3" t="s">
        <v>1889</v>
      </c>
      <c r="L1150" s="3" t="s">
        <v>4623</v>
      </c>
      <c r="M1150" s="2" t="s">
        <v>4593</v>
      </c>
      <c r="N1150" t="s">
        <v>4590</v>
      </c>
      <c r="O1150" t="s">
        <v>3173</v>
      </c>
      <c r="P1150">
        <v>133</v>
      </c>
      <c r="Q1150">
        <v>3.9003070000000002</v>
      </c>
      <c r="S1150" s="20"/>
      <c r="T1150"/>
      <c r="U1150" s="6"/>
      <c r="V1150" s="3"/>
      <c r="W1150" s="3"/>
      <c r="X1150" s="3"/>
    </row>
    <row r="1151" spans="1:24">
      <c r="A1151" s="3" t="s">
        <v>3735</v>
      </c>
      <c r="B1151" s="3" t="s">
        <v>14</v>
      </c>
      <c r="C1151" s="3" t="s">
        <v>3317</v>
      </c>
      <c r="D1151" s="3" t="s">
        <v>3707</v>
      </c>
      <c r="E1151" s="3" t="s">
        <v>53</v>
      </c>
      <c r="F1151" s="4" t="s">
        <v>54</v>
      </c>
      <c r="G1151" s="3" t="s">
        <v>3415</v>
      </c>
      <c r="H1151" t="s">
        <v>4972</v>
      </c>
      <c r="I1151" s="3" t="s">
        <v>96</v>
      </c>
      <c r="J1151" s="3" t="s">
        <v>36</v>
      </c>
      <c r="K1151" s="3" t="s">
        <v>1889</v>
      </c>
      <c r="L1151" s="3" t="s">
        <v>4623</v>
      </c>
      <c r="M1151" s="2" t="s">
        <v>4593</v>
      </c>
      <c r="N1151" t="s">
        <v>4590</v>
      </c>
      <c r="O1151" t="s">
        <v>3173</v>
      </c>
      <c r="P1151">
        <v>152</v>
      </c>
      <c r="Q1151">
        <v>5.8838999999999997</v>
      </c>
      <c r="S1151" s="20"/>
      <c r="T1151"/>
      <c r="U1151" s="3"/>
      <c r="V1151" s="3"/>
      <c r="W1151" s="3"/>
      <c r="X1151" s="3"/>
    </row>
    <row r="1152" spans="1:24">
      <c r="A1152" s="3" t="s">
        <v>3736</v>
      </c>
      <c r="B1152" s="3" t="s">
        <v>14</v>
      </c>
      <c r="C1152" s="3" t="s">
        <v>3317</v>
      </c>
      <c r="D1152" s="3" t="s">
        <v>3707</v>
      </c>
      <c r="E1152" s="3" t="s">
        <v>53</v>
      </c>
      <c r="F1152" s="4" t="s">
        <v>54</v>
      </c>
      <c r="G1152" s="6" t="s">
        <v>3367</v>
      </c>
      <c r="H1152" t="s">
        <v>4973</v>
      </c>
      <c r="I1152" s="6" t="s">
        <v>96</v>
      </c>
      <c r="J1152" s="3" t="s">
        <v>36</v>
      </c>
      <c r="K1152" s="3" t="s">
        <v>1889</v>
      </c>
      <c r="L1152" s="3" t="s">
        <v>4623</v>
      </c>
      <c r="M1152" s="2" t="s">
        <v>4593</v>
      </c>
      <c r="N1152" t="s">
        <v>4590</v>
      </c>
      <c r="O1152" t="s">
        <v>3173</v>
      </c>
      <c r="P1152">
        <v>121</v>
      </c>
      <c r="Q1152">
        <v>4.1550060000000002</v>
      </c>
      <c r="S1152" s="20"/>
      <c r="T1152"/>
      <c r="U1152" s="6"/>
      <c r="V1152" s="3"/>
      <c r="W1152" s="3"/>
      <c r="X1152" s="3"/>
    </row>
    <row r="1153" spans="1:24">
      <c r="A1153" s="3" t="s">
        <v>3750</v>
      </c>
      <c r="B1153" s="3" t="s">
        <v>14</v>
      </c>
      <c r="C1153" s="3" t="s">
        <v>3317</v>
      </c>
      <c r="D1153" s="3" t="s">
        <v>3751</v>
      </c>
      <c r="E1153" s="3" t="s">
        <v>53</v>
      </c>
      <c r="F1153" s="4" t="s">
        <v>54</v>
      </c>
      <c r="G1153" s="3" t="s">
        <v>3752</v>
      </c>
      <c r="H1153" t="s">
        <v>4974</v>
      </c>
      <c r="I1153" s="6" t="s">
        <v>57</v>
      </c>
      <c r="J1153" s="3" t="s">
        <v>225</v>
      </c>
      <c r="K1153" s="5" t="s">
        <v>1889</v>
      </c>
      <c r="L1153" s="3" t="s">
        <v>4620</v>
      </c>
      <c r="M1153" s="2" t="s">
        <v>4617</v>
      </c>
      <c r="N1153" t="s">
        <v>4590</v>
      </c>
      <c r="O1153" t="s">
        <v>3173</v>
      </c>
      <c r="P1153">
        <v>148</v>
      </c>
      <c r="Q1153">
        <v>14.393872999999999</v>
      </c>
      <c r="S1153" s="20"/>
      <c r="T1153"/>
      <c r="U1153" s="6"/>
      <c r="V1153" s="3"/>
      <c r="W1153" s="5"/>
      <c r="X1153" s="3"/>
    </row>
    <row r="1154" spans="1:24">
      <c r="A1154" s="3" t="s">
        <v>3753</v>
      </c>
      <c r="B1154" s="3" t="s">
        <v>14</v>
      </c>
      <c r="C1154" s="3" t="s">
        <v>3317</v>
      </c>
      <c r="D1154" s="3" t="s">
        <v>3751</v>
      </c>
      <c r="E1154" s="3" t="s">
        <v>53</v>
      </c>
      <c r="F1154" s="4" t="s">
        <v>54</v>
      </c>
      <c r="G1154" s="3" t="s">
        <v>3754</v>
      </c>
      <c r="H1154" t="s">
        <v>4975</v>
      </c>
      <c r="I1154" s="6" t="s">
        <v>57</v>
      </c>
      <c r="J1154" s="3" t="s">
        <v>225</v>
      </c>
      <c r="K1154" s="5" t="s">
        <v>1889</v>
      </c>
      <c r="L1154" s="3" t="s">
        <v>4620</v>
      </c>
      <c r="M1154" s="2" t="s">
        <v>4617</v>
      </c>
      <c r="N1154" t="s">
        <v>4590</v>
      </c>
      <c r="O1154" t="s">
        <v>3173</v>
      </c>
      <c r="P1154">
        <v>160</v>
      </c>
      <c r="Q1154">
        <v>17.823861999999998</v>
      </c>
      <c r="S1154" s="20"/>
      <c r="T1154"/>
      <c r="U1154" s="6"/>
      <c r="V1154" s="3"/>
      <c r="W1154" s="5"/>
      <c r="X1154" s="3"/>
    </row>
    <row r="1155" spans="1:24">
      <c r="A1155" s="3" t="s">
        <v>3755</v>
      </c>
      <c r="B1155" s="3" t="s">
        <v>14</v>
      </c>
      <c r="C1155" s="3" t="s">
        <v>3317</v>
      </c>
      <c r="D1155" s="3" t="s">
        <v>3751</v>
      </c>
      <c r="E1155" s="3" t="s">
        <v>53</v>
      </c>
      <c r="F1155" s="4" t="s">
        <v>54</v>
      </c>
      <c r="G1155" s="6" t="s">
        <v>3336</v>
      </c>
      <c r="H1155" t="s">
        <v>4976</v>
      </c>
      <c r="I1155" s="6" t="s">
        <v>195</v>
      </c>
      <c r="J1155" s="3" t="s">
        <v>225</v>
      </c>
      <c r="K1155" s="5" t="s">
        <v>1889</v>
      </c>
      <c r="L1155" s="3" t="s">
        <v>4620</v>
      </c>
      <c r="M1155" s="2" t="s">
        <v>4617</v>
      </c>
      <c r="N1155" t="s">
        <v>4590</v>
      </c>
      <c r="O1155" t="s">
        <v>3173</v>
      </c>
      <c r="P1155">
        <v>98</v>
      </c>
      <c r="Q1155">
        <v>5.4930519999999996</v>
      </c>
      <c r="S1155" s="20"/>
      <c r="T1155"/>
      <c r="U1155" s="6"/>
      <c r="V1155" s="3"/>
      <c r="W1155" s="5"/>
      <c r="X1155" s="3"/>
    </row>
    <row r="1156" spans="1:24">
      <c r="A1156" s="3" t="s">
        <v>3756</v>
      </c>
      <c r="B1156" s="3" t="s">
        <v>14</v>
      </c>
      <c r="C1156" s="3" t="s">
        <v>3317</v>
      </c>
      <c r="D1156" s="3" t="s">
        <v>3751</v>
      </c>
      <c r="E1156" s="3" t="s">
        <v>53</v>
      </c>
      <c r="F1156" s="4" t="s">
        <v>54</v>
      </c>
      <c r="G1156" s="3" t="s">
        <v>3334</v>
      </c>
      <c r="H1156" t="s">
        <v>4977</v>
      </c>
      <c r="I1156" s="3" t="s">
        <v>195</v>
      </c>
      <c r="J1156" s="3" t="s">
        <v>225</v>
      </c>
      <c r="K1156" s="5" t="s">
        <v>1889</v>
      </c>
      <c r="L1156" s="3" t="s">
        <v>4620</v>
      </c>
      <c r="M1156" s="2" t="s">
        <v>4617</v>
      </c>
      <c r="N1156" t="s">
        <v>4590</v>
      </c>
      <c r="O1156" t="s">
        <v>3173</v>
      </c>
      <c r="P1156">
        <v>112</v>
      </c>
      <c r="Q1156">
        <v>6.5303680000000002</v>
      </c>
      <c r="S1156" s="20"/>
      <c r="T1156"/>
      <c r="U1156" s="3"/>
      <c r="V1156" s="3"/>
      <c r="W1156" s="5"/>
      <c r="X1156" s="3"/>
    </row>
    <row r="1157" spans="1:24">
      <c r="A1157" s="3" t="s">
        <v>3757</v>
      </c>
      <c r="B1157" s="3" t="s">
        <v>14</v>
      </c>
      <c r="C1157" s="3" t="s">
        <v>3317</v>
      </c>
      <c r="D1157" s="3" t="s">
        <v>3751</v>
      </c>
      <c r="E1157" s="3" t="s">
        <v>53</v>
      </c>
      <c r="F1157" s="4" t="s">
        <v>54</v>
      </c>
      <c r="G1157" s="6" t="s">
        <v>3323</v>
      </c>
      <c r="H1157" t="s">
        <v>4942</v>
      </c>
      <c r="I1157" s="6" t="s">
        <v>40</v>
      </c>
      <c r="J1157" s="3" t="s">
        <v>225</v>
      </c>
      <c r="K1157" s="5" t="s">
        <v>1889</v>
      </c>
      <c r="L1157" s="3" t="s">
        <v>4620</v>
      </c>
      <c r="M1157" s="2" t="s">
        <v>4617</v>
      </c>
      <c r="N1157" t="s">
        <v>4589</v>
      </c>
      <c r="O1157" t="s">
        <v>3173</v>
      </c>
      <c r="P1157">
        <v>122</v>
      </c>
      <c r="Q1157">
        <v>3.566986</v>
      </c>
      <c r="S1157" s="20"/>
      <c r="T1157"/>
      <c r="U1157" s="6"/>
      <c r="V1157" s="3"/>
      <c r="W1157" s="5"/>
      <c r="X1157" s="3"/>
    </row>
    <row r="1158" spans="1:24">
      <c r="A1158" s="3" t="s">
        <v>3758</v>
      </c>
      <c r="B1158" s="3" t="s">
        <v>14</v>
      </c>
      <c r="C1158" s="3" t="s">
        <v>3317</v>
      </c>
      <c r="D1158" s="3" t="s">
        <v>3751</v>
      </c>
      <c r="E1158" s="3" t="s">
        <v>53</v>
      </c>
      <c r="F1158" s="4" t="s">
        <v>54</v>
      </c>
      <c r="G1158" s="3" t="s">
        <v>3325</v>
      </c>
      <c r="H1158" t="s">
        <v>4943</v>
      </c>
      <c r="I1158" s="3" t="s">
        <v>40</v>
      </c>
      <c r="J1158" s="3" t="s">
        <v>225</v>
      </c>
      <c r="K1158" s="5" t="s">
        <v>1889</v>
      </c>
      <c r="L1158" s="3" t="s">
        <v>4620</v>
      </c>
      <c r="M1158" s="2" t="s">
        <v>4617</v>
      </c>
      <c r="N1158" t="s">
        <v>4589</v>
      </c>
      <c r="O1158" t="s">
        <v>3173</v>
      </c>
      <c r="P1158">
        <v>123</v>
      </c>
      <c r="Q1158">
        <v>3.3731610000000001</v>
      </c>
      <c r="S1158" s="20"/>
      <c r="T1158"/>
      <c r="U1158" s="3"/>
      <c r="V1158" s="3"/>
      <c r="W1158" s="5"/>
      <c r="X1158" s="3"/>
    </row>
    <row r="1159" spans="1:24">
      <c r="A1159" s="3" t="s">
        <v>3759</v>
      </c>
      <c r="B1159" s="3" t="s">
        <v>14</v>
      </c>
      <c r="C1159" s="3" t="s">
        <v>3317</v>
      </c>
      <c r="D1159" s="3" t="s">
        <v>3751</v>
      </c>
      <c r="E1159" s="3" t="s">
        <v>53</v>
      </c>
      <c r="F1159" s="4" t="s">
        <v>54</v>
      </c>
      <c r="G1159" s="3" t="s">
        <v>3365</v>
      </c>
      <c r="H1159" t="s">
        <v>4978</v>
      </c>
      <c r="I1159" s="6" t="s">
        <v>57</v>
      </c>
      <c r="J1159" s="3" t="s">
        <v>36</v>
      </c>
      <c r="K1159" s="5" t="s">
        <v>1889</v>
      </c>
      <c r="L1159" s="3" t="s">
        <v>4623</v>
      </c>
      <c r="M1159" s="2" t="s">
        <v>4593</v>
      </c>
      <c r="N1159" t="s">
        <v>4590</v>
      </c>
      <c r="O1159" t="s">
        <v>3173</v>
      </c>
      <c r="P1159">
        <v>168</v>
      </c>
      <c r="Q1159">
        <v>14.620628</v>
      </c>
      <c r="S1159" s="20"/>
      <c r="T1159"/>
      <c r="U1159" s="6"/>
      <c r="V1159" s="3"/>
      <c r="W1159" s="5"/>
      <c r="X1159" s="3"/>
    </row>
    <row r="1160" spans="1:24">
      <c r="A1160" s="3" t="s">
        <v>3760</v>
      </c>
      <c r="B1160" s="3" t="s">
        <v>14</v>
      </c>
      <c r="C1160" s="3" t="s">
        <v>3317</v>
      </c>
      <c r="D1160" s="3" t="s">
        <v>3751</v>
      </c>
      <c r="E1160" s="3" t="s">
        <v>53</v>
      </c>
      <c r="F1160" s="4" t="s">
        <v>54</v>
      </c>
      <c r="G1160" s="3" t="s">
        <v>3353</v>
      </c>
      <c r="H1160" t="s">
        <v>4979</v>
      </c>
      <c r="I1160" s="6" t="s">
        <v>57</v>
      </c>
      <c r="J1160" s="3" t="s">
        <v>36</v>
      </c>
      <c r="K1160" s="5" t="s">
        <v>1889</v>
      </c>
      <c r="L1160" s="3" t="s">
        <v>4623</v>
      </c>
      <c r="M1160" s="2" t="s">
        <v>4593</v>
      </c>
      <c r="N1160" t="s">
        <v>4590</v>
      </c>
      <c r="O1160" t="s">
        <v>3173</v>
      </c>
      <c r="P1160">
        <v>158</v>
      </c>
      <c r="Q1160">
        <v>12.34282</v>
      </c>
      <c r="S1160" s="20"/>
      <c r="T1160"/>
      <c r="U1160" s="6"/>
      <c r="V1160" s="3"/>
      <c r="W1160" s="5"/>
      <c r="X1160" s="3"/>
    </row>
    <row r="1161" spans="1:24">
      <c r="A1161" s="3" t="s">
        <v>3761</v>
      </c>
      <c r="B1161" s="3" t="s">
        <v>14</v>
      </c>
      <c r="C1161" s="3" t="s">
        <v>3317</v>
      </c>
      <c r="D1161" s="3" t="s">
        <v>3751</v>
      </c>
      <c r="E1161" s="3" t="s">
        <v>53</v>
      </c>
      <c r="F1161" s="4" t="s">
        <v>54</v>
      </c>
      <c r="G1161" s="3" t="s">
        <v>3327</v>
      </c>
      <c r="H1161" t="s">
        <v>4980</v>
      </c>
      <c r="I1161" s="6" t="s">
        <v>57</v>
      </c>
      <c r="J1161" s="3" t="s">
        <v>36</v>
      </c>
      <c r="K1161" s="5" t="s">
        <v>1889</v>
      </c>
      <c r="L1161" s="3" t="s">
        <v>4623</v>
      </c>
      <c r="M1161" s="2" t="s">
        <v>4593</v>
      </c>
      <c r="N1161" t="s">
        <v>4590</v>
      </c>
      <c r="O1161" t="s">
        <v>3173</v>
      </c>
      <c r="P1161">
        <v>147</v>
      </c>
      <c r="Q1161">
        <v>10.110625000000001</v>
      </c>
      <c r="S1161" s="20"/>
      <c r="T1161"/>
      <c r="U1161" s="6"/>
      <c r="V1161" s="3"/>
      <c r="W1161" s="5"/>
      <c r="X1161" s="3"/>
    </row>
    <row r="1162" spans="1:24">
      <c r="A1162" s="3" t="s">
        <v>3762</v>
      </c>
      <c r="B1162" s="3" t="s">
        <v>14</v>
      </c>
      <c r="C1162" s="3" t="s">
        <v>3317</v>
      </c>
      <c r="D1162" s="3" t="s">
        <v>3751</v>
      </c>
      <c r="E1162" s="3" t="s">
        <v>53</v>
      </c>
      <c r="F1162" s="4" t="s">
        <v>54</v>
      </c>
      <c r="G1162" s="12" t="s">
        <v>3464</v>
      </c>
      <c r="H1162" t="s">
        <v>4981</v>
      </c>
      <c r="I1162" s="12" t="s">
        <v>182</v>
      </c>
      <c r="J1162" s="3" t="s">
        <v>36</v>
      </c>
      <c r="K1162" s="5" t="s">
        <v>1889</v>
      </c>
      <c r="L1162" s="3" t="s">
        <v>4623</v>
      </c>
      <c r="M1162" s="2" t="s">
        <v>4593</v>
      </c>
      <c r="N1162" t="s">
        <v>4589</v>
      </c>
      <c r="O1162" t="s">
        <v>3173</v>
      </c>
      <c r="P1162">
        <v>170</v>
      </c>
      <c r="Q1162">
        <v>9.2753530000000008</v>
      </c>
      <c r="S1162" s="20"/>
      <c r="T1162"/>
      <c r="U1162" s="12"/>
      <c r="V1162" s="3"/>
      <c r="W1162" s="5"/>
      <c r="X1162" s="3"/>
    </row>
    <row r="1163" spans="1:24">
      <c r="A1163" s="3" t="s">
        <v>3763</v>
      </c>
      <c r="B1163" s="3" t="s">
        <v>14</v>
      </c>
      <c r="C1163" s="3" t="s">
        <v>3317</v>
      </c>
      <c r="D1163" s="3" t="s">
        <v>3751</v>
      </c>
      <c r="E1163" s="3" t="s">
        <v>53</v>
      </c>
      <c r="F1163" s="4" t="s">
        <v>54</v>
      </c>
      <c r="G1163" s="13" t="s">
        <v>3466</v>
      </c>
      <c r="H1163" t="s">
        <v>4982</v>
      </c>
      <c r="I1163" s="13" t="s">
        <v>182</v>
      </c>
      <c r="J1163" s="3" t="s">
        <v>36</v>
      </c>
      <c r="K1163" s="5" t="s">
        <v>1889</v>
      </c>
      <c r="L1163" s="3" t="s">
        <v>4623</v>
      </c>
      <c r="M1163" s="2" t="s">
        <v>4593</v>
      </c>
      <c r="N1163" t="s">
        <v>4589</v>
      </c>
      <c r="O1163" t="s">
        <v>3173</v>
      </c>
      <c r="P1163">
        <v>173</v>
      </c>
      <c r="Q1163">
        <v>7.2657090000000002</v>
      </c>
      <c r="S1163" s="20"/>
      <c r="T1163"/>
      <c r="U1163" s="13"/>
      <c r="V1163" s="3"/>
      <c r="W1163" s="5"/>
      <c r="X1163" s="3"/>
    </row>
    <row r="1164" spans="1:24">
      <c r="A1164" s="3" t="s">
        <v>3765</v>
      </c>
      <c r="B1164" s="3" t="s">
        <v>14</v>
      </c>
      <c r="C1164" s="3" t="s">
        <v>3317</v>
      </c>
      <c r="D1164" s="3" t="s">
        <v>3751</v>
      </c>
      <c r="E1164" s="3" t="s">
        <v>53</v>
      </c>
      <c r="F1164" s="4" t="s">
        <v>54</v>
      </c>
      <c r="G1164" s="3" t="s">
        <v>3321</v>
      </c>
      <c r="H1164" t="s">
        <v>4983</v>
      </c>
      <c r="I1164" s="3" t="s">
        <v>40</v>
      </c>
      <c r="J1164" s="3" t="s">
        <v>36</v>
      </c>
      <c r="K1164" s="5" t="s">
        <v>1889</v>
      </c>
      <c r="L1164" s="3" t="s">
        <v>4623</v>
      </c>
      <c r="M1164" s="2" t="s">
        <v>4593</v>
      </c>
      <c r="N1164" t="s">
        <v>4589</v>
      </c>
      <c r="O1164" t="s">
        <v>3173</v>
      </c>
      <c r="P1164">
        <v>132</v>
      </c>
      <c r="Q1164">
        <v>5.4485039999999998</v>
      </c>
      <c r="S1164" s="20"/>
      <c r="T1164"/>
      <c r="U1164" s="3"/>
      <c r="V1164" s="3"/>
      <c r="W1164" s="5"/>
      <c r="X1164" s="3"/>
    </row>
    <row r="1165" spans="1:24">
      <c r="A1165" s="3" t="s">
        <v>3766</v>
      </c>
      <c r="B1165" s="3" t="s">
        <v>14</v>
      </c>
      <c r="C1165" s="3" t="s">
        <v>3317</v>
      </c>
      <c r="D1165" s="3" t="s">
        <v>3751</v>
      </c>
      <c r="E1165" s="3" t="s">
        <v>53</v>
      </c>
      <c r="F1165" s="4" t="s">
        <v>54</v>
      </c>
      <c r="G1165" s="6" t="s">
        <v>3323</v>
      </c>
      <c r="H1165" t="s">
        <v>4984</v>
      </c>
      <c r="I1165" s="6" t="s">
        <v>40</v>
      </c>
      <c r="J1165" s="3" t="s">
        <v>36</v>
      </c>
      <c r="K1165" s="5" t="s">
        <v>1889</v>
      </c>
      <c r="L1165" s="3" t="s">
        <v>4623</v>
      </c>
      <c r="M1165" s="2" t="s">
        <v>4593</v>
      </c>
      <c r="N1165" t="s">
        <v>4589</v>
      </c>
      <c r="O1165" t="s">
        <v>3173</v>
      </c>
      <c r="P1165">
        <v>123</v>
      </c>
      <c r="Q1165">
        <v>5.9252830000000003</v>
      </c>
      <c r="S1165" s="20"/>
      <c r="T1165"/>
      <c r="U1165" s="6"/>
      <c r="V1165" s="3"/>
      <c r="W1165" s="5"/>
      <c r="X1165" s="3"/>
    </row>
    <row r="1166" spans="1:24">
      <c r="A1166" s="3" t="s">
        <v>3767</v>
      </c>
      <c r="B1166" s="3" t="s">
        <v>14</v>
      </c>
      <c r="C1166" s="3" t="s">
        <v>3317</v>
      </c>
      <c r="D1166" s="3" t="s">
        <v>3751</v>
      </c>
      <c r="E1166" s="3" t="s">
        <v>53</v>
      </c>
      <c r="F1166" s="4" t="s">
        <v>54</v>
      </c>
      <c r="G1166" s="3" t="s">
        <v>3325</v>
      </c>
      <c r="H1166" t="s">
        <v>4985</v>
      </c>
      <c r="I1166" s="3" t="s">
        <v>40</v>
      </c>
      <c r="J1166" s="3" t="s">
        <v>36</v>
      </c>
      <c r="K1166" s="5" t="s">
        <v>1889</v>
      </c>
      <c r="L1166" s="3" t="s">
        <v>4623</v>
      </c>
      <c r="M1166" s="2" t="s">
        <v>4593</v>
      </c>
      <c r="N1166" t="s">
        <v>4589</v>
      </c>
      <c r="O1166" t="s">
        <v>3173</v>
      </c>
      <c r="P1166">
        <v>148</v>
      </c>
      <c r="Q1166">
        <v>5.7940630000000004</v>
      </c>
      <c r="S1166" s="20"/>
      <c r="T1166"/>
      <c r="U1166" s="3"/>
      <c r="V1166" s="3"/>
      <c r="W1166" s="5"/>
      <c r="X1166" s="3"/>
    </row>
    <row r="1167" spans="1:24">
      <c r="A1167" s="3" t="s">
        <v>3768</v>
      </c>
      <c r="B1167" s="3" t="s">
        <v>14</v>
      </c>
      <c r="C1167" s="3" t="s">
        <v>3317</v>
      </c>
      <c r="D1167" s="3" t="s">
        <v>3751</v>
      </c>
      <c r="E1167" s="3" t="s">
        <v>53</v>
      </c>
      <c r="F1167" s="4" t="s">
        <v>54</v>
      </c>
      <c r="G1167" s="3" t="s">
        <v>3369</v>
      </c>
      <c r="H1167" t="s">
        <v>4986</v>
      </c>
      <c r="I1167" s="3" t="s">
        <v>96</v>
      </c>
      <c r="J1167" s="3" t="s">
        <v>36</v>
      </c>
      <c r="K1167" s="5" t="s">
        <v>1889</v>
      </c>
      <c r="L1167" s="3" t="s">
        <v>4623</v>
      </c>
      <c r="M1167" s="2" t="s">
        <v>4593</v>
      </c>
      <c r="N1167" t="s">
        <v>4589</v>
      </c>
      <c r="O1167" t="s">
        <v>3173</v>
      </c>
      <c r="P1167">
        <v>140</v>
      </c>
      <c r="Q1167">
        <v>10.835257</v>
      </c>
      <c r="S1167" s="20"/>
      <c r="T1167"/>
      <c r="U1167" s="3"/>
      <c r="V1167" s="3"/>
      <c r="W1167" s="5"/>
      <c r="X1167" s="3"/>
    </row>
    <row r="1168" spans="1:24">
      <c r="A1168" s="3" t="s">
        <v>3769</v>
      </c>
      <c r="B1168" s="3" t="s">
        <v>14</v>
      </c>
      <c r="C1168" s="3" t="s">
        <v>3317</v>
      </c>
      <c r="D1168" s="3" t="s">
        <v>3751</v>
      </c>
      <c r="E1168" s="3" t="s">
        <v>53</v>
      </c>
      <c r="F1168" s="4" t="s">
        <v>54</v>
      </c>
      <c r="G1168" s="6" t="s">
        <v>3338</v>
      </c>
      <c r="H1168" t="s">
        <v>4987</v>
      </c>
      <c r="I1168" s="6" t="s">
        <v>96</v>
      </c>
      <c r="J1168" s="3" t="s">
        <v>36</v>
      </c>
      <c r="K1168" s="5" t="s">
        <v>1889</v>
      </c>
      <c r="L1168" s="3" t="s">
        <v>4623</v>
      </c>
      <c r="M1168" s="2" t="s">
        <v>4593</v>
      </c>
      <c r="N1168" t="s">
        <v>4589</v>
      </c>
      <c r="O1168" t="s">
        <v>3173</v>
      </c>
      <c r="P1168">
        <v>150</v>
      </c>
      <c r="Q1168">
        <v>9.1906130000000008</v>
      </c>
      <c r="S1168" s="20"/>
      <c r="T1168"/>
      <c r="U1168" s="6"/>
      <c r="V1168" s="3"/>
      <c r="W1168" s="5"/>
      <c r="X1168" s="3"/>
    </row>
    <row r="1169" spans="1:24">
      <c r="A1169" s="3" t="s">
        <v>3770</v>
      </c>
      <c r="B1169" s="3" t="s">
        <v>14</v>
      </c>
      <c r="C1169" s="3" t="s">
        <v>3317</v>
      </c>
      <c r="D1169" s="3" t="s">
        <v>3751</v>
      </c>
      <c r="E1169" s="3" t="s">
        <v>53</v>
      </c>
      <c r="F1169" s="4" t="s">
        <v>54</v>
      </c>
      <c r="G1169" s="3" t="s">
        <v>3340</v>
      </c>
      <c r="H1169" t="s">
        <v>4988</v>
      </c>
      <c r="I1169" s="3" t="s">
        <v>96</v>
      </c>
      <c r="J1169" s="3" t="s">
        <v>36</v>
      </c>
      <c r="K1169" s="5" t="s">
        <v>1889</v>
      </c>
      <c r="L1169" s="3" t="s">
        <v>4623</v>
      </c>
      <c r="M1169" s="2" t="s">
        <v>4593</v>
      </c>
      <c r="N1169" t="s">
        <v>4589</v>
      </c>
      <c r="O1169" t="s">
        <v>3173</v>
      </c>
      <c r="P1169">
        <v>129</v>
      </c>
      <c r="Q1169">
        <v>11.385058000000001</v>
      </c>
      <c r="S1169" s="20"/>
      <c r="T1169"/>
      <c r="U1169" s="3"/>
      <c r="V1169" s="3"/>
      <c r="W1169" s="5"/>
      <c r="X1169" s="3"/>
    </row>
    <row r="1170" spans="1:24">
      <c r="A1170" s="3" t="s">
        <v>3790</v>
      </c>
      <c r="B1170" s="3" t="s">
        <v>14</v>
      </c>
      <c r="C1170" s="3" t="s">
        <v>3317</v>
      </c>
      <c r="D1170" s="3" t="s">
        <v>3605</v>
      </c>
      <c r="E1170" s="3" t="s">
        <v>53</v>
      </c>
      <c r="F1170" s="4" t="s">
        <v>54</v>
      </c>
      <c r="G1170" s="3" t="s">
        <v>3434</v>
      </c>
      <c r="H1170" t="s">
        <v>4989</v>
      </c>
      <c r="I1170" s="3" t="s">
        <v>57</v>
      </c>
      <c r="J1170" s="3" t="s">
        <v>36</v>
      </c>
      <c r="K1170" s="5" t="s">
        <v>1889</v>
      </c>
      <c r="L1170" s="3" t="s">
        <v>4627</v>
      </c>
      <c r="M1170" s="2" t="s">
        <v>4617</v>
      </c>
      <c r="N1170" t="s">
        <v>4589</v>
      </c>
      <c r="O1170" t="s">
        <v>3173</v>
      </c>
      <c r="P1170">
        <v>132</v>
      </c>
      <c r="Q1170">
        <v>8.3685910000000003</v>
      </c>
      <c r="S1170" s="20"/>
      <c r="T1170"/>
      <c r="U1170" s="3"/>
      <c r="V1170" s="3"/>
      <c r="W1170" s="5"/>
      <c r="X1170" s="3"/>
    </row>
    <row r="1171" spans="1:24">
      <c r="A1171" s="3" t="s">
        <v>3791</v>
      </c>
      <c r="B1171" s="3" t="s">
        <v>14</v>
      </c>
      <c r="C1171" s="3" t="s">
        <v>3317</v>
      </c>
      <c r="D1171" s="3" t="s">
        <v>3605</v>
      </c>
      <c r="E1171" s="3" t="s">
        <v>53</v>
      </c>
      <c r="F1171" s="4" t="s">
        <v>54</v>
      </c>
      <c r="G1171" s="3" t="s">
        <v>3436</v>
      </c>
      <c r="H1171" t="s">
        <v>4990</v>
      </c>
      <c r="I1171" s="3" t="s">
        <v>57</v>
      </c>
      <c r="J1171" s="3" t="s">
        <v>36</v>
      </c>
      <c r="K1171" s="5" t="s">
        <v>1889</v>
      </c>
      <c r="L1171" s="3" t="s">
        <v>4627</v>
      </c>
      <c r="M1171" s="2" t="s">
        <v>4617</v>
      </c>
      <c r="N1171" t="s">
        <v>4589</v>
      </c>
      <c r="O1171" t="s">
        <v>3173</v>
      </c>
      <c r="P1171">
        <v>144</v>
      </c>
      <c r="Q1171">
        <v>9.4041630000000005</v>
      </c>
      <c r="S1171" s="20"/>
      <c r="T1171"/>
      <c r="U1171" s="3"/>
      <c r="V1171" s="3"/>
      <c r="W1171" s="5"/>
      <c r="X1171" s="3"/>
    </row>
    <row r="1172" spans="1:24">
      <c r="A1172" s="3" t="s">
        <v>3792</v>
      </c>
      <c r="B1172" s="3" t="s">
        <v>14</v>
      </c>
      <c r="C1172" s="3" t="s">
        <v>3317</v>
      </c>
      <c r="D1172" s="3" t="s">
        <v>3623</v>
      </c>
      <c r="E1172" s="3" t="s">
        <v>53</v>
      </c>
      <c r="F1172" s="4" t="s">
        <v>54</v>
      </c>
      <c r="G1172" s="3" t="s">
        <v>3363</v>
      </c>
      <c r="H1172" t="s">
        <v>4991</v>
      </c>
      <c r="I1172" s="3" t="s">
        <v>57</v>
      </c>
      <c r="J1172" s="3" t="s">
        <v>36</v>
      </c>
      <c r="K1172" s="5" t="s">
        <v>1889</v>
      </c>
      <c r="L1172" s="3" t="s">
        <v>4627</v>
      </c>
      <c r="M1172" s="2" t="s">
        <v>4617</v>
      </c>
      <c r="N1172" t="s">
        <v>4590</v>
      </c>
      <c r="O1172" t="s">
        <v>3173</v>
      </c>
      <c r="P1172">
        <v>127</v>
      </c>
      <c r="Q1172">
        <v>15.201949000000001</v>
      </c>
      <c r="S1172" s="20"/>
      <c r="T1172"/>
      <c r="U1172" s="3"/>
      <c r="V1172" s="3"/>
      <c r="W1172" s="5"/>
      <c r="X1172" s="3"/>
    </row>
    <row r="1173" spans="1:24">
      <c r="A1173" s="3" t="s">
        <v>3793</v>
      </c>
      <c r="B1173" s="3" t="s">
        <v>14</v>
      </c>
      <c r="C1173" s="3" t="s">
        <v>3317</v>
      </c>
      <c r="D1173" s="3" t="s">
        <v>3623</v>
      </c>
      <c r="E1173" s="3" t="s">
        <v>53</v>
      </c>
      <c r="F1173" s="4" t="s">
        <v>54</v>
      </c>
      <c r="G1173" s="3" t="s">
        <v>3365</v>
      </c>
      <c r="H1173" t="s">
        <v>4992</v>
      </c>
      <c r="I1173" s="3" t="s">
        <v>57</v>
      </c>
      <c r="J1173" s="3" t="s">
        <v>36</v>
      </c>
      <c r="K1173" s="5" t="s">
        <v>1889</v>
      </c>
      <c r="L1173" s="3" t="s">
        <v>4627</v>
      </c>
      <c r="M1173" s="2" t="s">
        <v>4617</v>
      </c>
      <c r="N1173" t="s">
        <v>4590</v>
      </c>
      <c r="O1173" t="s">
        <v>3173</v>
      </c>
      <c r="P1173">
        <v>146</v>
      </c>
      <c r="Q1173">
        <v>13.446795</v>
      </c>
      <c r="S1173" s="20"/>
      <c r="T1173"/>
      <c r="U1173" s="3"/>
      <c r="V1173" s="3"/>
      <c r="W1173" s="5"/>
      <c r="X1173" s="3"/>
    </row>
    <row r="1174" spans="1:24">
      <c r="A1174" s="3" t="s">
        <v>3794</v>
      </c>
      <c r="B1174" s="3" t="s">
        <v>14</v>
      </c>
      <c r="C1174" s="3" t="s">
        <v>3317</v>
      </c>
      <c r="D1174" s="3" t="s">
        <v>3751</v>
      </c>
      <c r="E1174" s="3" t="s">
        <v>53</v>
      </c>
      <c r="F1174" s="4" t="s">
        <v>54</v>
      </c>
      <c r="G1174" s="3" t="s">
        <v>3353</v>
      </c>
      <c r="H1174" t="s">
        <v>4993</v>
      </c>
      <c r="I1174" s="3" t="s">
        <v>57</v>
      </c>
      <c r="J1174" s="3" t="s">
        <v>36</v>
      </c>
      <c r="K1174" s="5" t="s">
        <v>1889</v>
      </c>
      <c r="L1174" s="3" t="s">
        <v>4627</v>
      </c>
      <c r="M1174" s="2" t="s">
        <v>4617</v>
      </c>
      <c r="N1174" t="s">
        <v>4589</v>
      </c>
      <c r="O1174" t="s">
        <v>3173</v>
      </c>
      <c r="P1174">
        <v>148</v>
      </c>
      <c r="Q1174">
        <v>8.5707330000000006</v>
      </c>
      <c r="S1174" s="20"/>
      <c r="T1174"/>
      <c r="U1174" s="3"/>
      <c r="V1174" s="3"/>
      <c r="W1174" s="5"/>
      <c r="X1174" s="3"/>
    </row>
    <row r="1175" spans="1:24">
      <c r="A1175" s="3" t="s">
        <v>3795</v>
      </c>
      <c r="B1175" s="3" t="s">
        <v>14</v>
      </c>
      <c r="C1175" s="3" t="s">
        <v>3317</v>
      </c>
      <c r="D1175" s="3" t="s">
        <v>3751</v>
      </c>
      <c r="E1175" s="3" t="s">
        <v>53</v>
      </c>
      <c r="F1175" s="4" t="s">
        <v>54</v>
      </c>
      <c r="G1175" s="3" t="s">
        <v>3327</v>
      </c>
      <c r="H1175" t="s">
        <v>4994</v>
      </c>
      <c r="I1175" s="3" t="s">
        <v>57</v>
      </c>
      <c r="J1175" s="3" t="s">
        <v>36</v>
      </c>
      <c r="K1175" s="5" t="s">
        <v>1889</v>
      </c>
      <c r="L1175" s="3" t="s">
        <v>4627</v>
      </c>
      <c r="M1175" s="2" t="s">
        <v>4617</v>
      </c>
      <c r="N1175" t="s">
        <v>4589</v>
      </c>
      <c r="O1175" t="s">
        <v>3173</v>
      </c>
      <c r="P1175">
        <v>141</v>
      </c>
      <c r="Q1175">
        <v>8.5450370000000007</v>
      </c>
      <c r="S1175" s="20"/>
      <c r="T1175"/>
      <c r="U1175" s="3"/>
      <c r="V1175" s="3"/>
      <c r="W1175" s="5"/>
      <c r="X1175" s="3"/>
    </row>
    <row r="1176" spans="1:24">
      <c r="A1176" s="3" t="s">
        <v>3796</v>
      </c>
      <c r="B1176" s="3" t="s">
        <v>14</v>
      </c>
      <c r="C1176" s="3" t="s">
        <v>3317</v>
      </c>
      <c r="D1176" s="3" t="s">
        <v>3623</v>
      </c>
      <c r="E1176" s="3" t="s">
        <v>53</v>
      </c>
      <c r="F1176" s="4" t="s">
        <v>54</v>
      </c>
      <c r="G1176" s="12" t="s">
        <v>3458</v>
      </c>
      <c r="H1176" t="s">
        <v>4995</v>
      </c>
      <c r="I1176" s="12" t="s">
        <v>182</v>
      </c>
      <c r="J1176" s="3" t="s">
        <v>36</v>
      </c>
      <c r="K1176" s="5" t="s">
        <v>1889</v>
      </c>
      <c r="L1176" s="3" t="s">
        <v>4627</v>
      </c>
      <c r="M1176" s="2" t="s">
        <v>4617</v>
      </c>
      <c r="N1176" t="s">
        <v>4590</v>
      </c>
      <c r="O1176" t="s">
        <v>3173</v>
      </c>
      <c r="P1176">
        <v>135</v>
      </c>
      <c r="Q1176">
        <v>10.239221000000001</v>
      </c>
      <c r="S1176" s="20"/>
      <c r="T1176"/>
      <c r="U1176" s="12"/>
      <c r="V1176" s="3"/>
      <c r="W1176" s="5"/>
      <c r="X1176" s="3"/>
    </row>
    <row r="1177" spans="1:24">
      <c r="A1177" s="3" t="s">
        <v>3797</v>
      </c>
      <c r="B1177" s="3" t="s">
        <v>14</v>
      </c>
      <c r="C1177" s="3" t="s">
        <v>3317</v>
      </c>
      <c r="D1177" s="3" t="s">
        <v>3623</v>
      </c>
      <c r="E1177" s="3" t="s">
        <v>53</v>
      </c>
      <c r="F1177" s="4" t="s">
        <v>54</v>
      </c>
      <c r="G1177" s="13" t="s">
        <v>3460</v>
      </c>
      <c r="H1177" t="s">
        <v>4996</v>
      </c>
      <c r="I1177" s="13" t="s">
        <v>182</v>
      </c>
      <c r="J1177" s="3" t="s">
        <v>36</v>
      </c>
      <c r="K1177" s="5" t="s">
        <v>1889</v>
      </c>
      <c r="L1177" s="3" t="s">
        <v>4627</v>
      </c>
      <c r="M1177" s="2" t="s">
        <v>4617</v>
      </c>
      <c r="N1177" t="s">
        <v>4590</v>
      </c>
      <c r="O1177" t="s">
        <v>3173</v>
      </c>
      <c r="P1177">
        <v>151</v>
      </c>
      <c r="Q1177">
        <v>11.677398</v>
      </c>
      <c r="S1177" s="20"/>
      <c r="T1177"/>
      <c r="U1177" s="13"/>
      <c r="V1177" s="3"/>
      <c r="W1177" s="5"/>
      <c r="X1177" s="3"/>
    </row>
    <row r="1178" spans="1:24">
      <c r="A1178" s="3" t="s">
        <v>3798</v>
      </c>
      <c r="B1178" s="3" t="s">
        <v>14</v>
      </c>
      <c r="C1178" s="3" t="s">
        <v>3317</v>
      </c>
      <c r="D1178" s="3" t="s">
        <v>3751</v>
      </c>
      <c r="E1178" s="3" t="s">
        <v>53</v>
      </c>
      <c r="F1178" s="4" t="s">
        <v>54</v>
      </c>
      <c r="G1178" s="12" t="s">
        <v>3371</v>
      </c>
      <c r="H1178" t="s">
        <v>4997</v>
      </c>
      <c r="I1178" s="12" t="s">
        <v>182</v>
      </c>
      <c r="J1178" s="3" t="s">
        <v>36</v>
      </c>
      <c r="K1178" s="5" t="s">
        <v>1889</v>
      </c>
      <c r="L1178" s="3" t="s">
        <v>4627</v>
      </c>
      <c r="M1178" s="2" t="s">
        <v>4617</v>
      </c>
      <c r="N1178" t="s">
        <v>4589</v>
      </c>
      <c r="O1178" t="s">
        <v>3173</v>
      </c>
      <c r="P1178">
        <v>124</v>
      </c>
      <c r="Q1178">
        <v>9.289085</v>
      </c>
      <c r="S1178" s="20"/>
      <c r="T1178"/>
      <c r="U1178" s="12"/>
      <c r="V1178" s="3"/>
      <c r="W1178" s="5"/>
      <c r="X1178" s="3"/>
    </row>
    <row r="1179" spans="1:24">
      <c r="A1179" s="3" t="s">
        <v>3799</v>
      </c>
      <c r="B1179" s="3" t="s">
        <v>14</v>
      </c>
      <c r="C1179" s="3" t="s">
        <v>3317</v>
      </c>
      <c r="D1179" s="3" t="s">
        <v>3751</v>
      </c>
      <c r="E1179" s="3" t="s">
        <v>53</v>
      </c>
      <c r="F1179" s="4" t="s">
        <v>54</v>
      </c>
      <c r="G1179" s="13" t="s">
        <v>3373</v>
      </c>
      <c r="H1179" t="s">
        <v>4998</v>
      </c>
      <c r="I1179" s="13" t="s">
        <v>182</v>
      </c>
      <c r="J1179" s="3" t="s">
        <v>36</v>
      </c>
      <c r="K1179" s="5" t="s">
        <v>1889</v>
      </c>
      <c r="L1179" s="3" t="s">
        <v>4627</v>
      </c>
      <c r="M1179" s="2" t="s">
        <v>4617</v>
      </c>
      <c r="N1179" t="s">
        <v>4589</v>
      </c>
      <c r="O1179" t="s">
        <v>3173</v>
      </c>
      <c r="P1179">
        <v>135</v>
      </c>
      <c r="Q1179">
        <v>8.8509349999999998</v>
      </c>
      <c r="S1179" s="20"/>
      <c r="T1179"/>
      <c r="U1179" s="13"/>
      <c r="V1179" s="3"/>
      <c r="W1179" s="5"/>
      <c r="X1179" s="3"/>
    </row>
    <row r="1180" spans="1:24">
      <c r="A1180" s="3" t="s">
        <v>3800</v>
      </c>
      <c r="B1180" s="3" t="s">
        <v>14</v>
      </c>
      <c r="C1180" s="3" t="s">
        <v>3317</v>
      </c>
      <c r="D1180" s="3" t="s">
        <v>3751</v>
      </c>
      <c r="E1180" s="3" t="s">
        <v>53</v>
      </c>
      <c r="F1180" s="4" t="s">
        <v>54</v>
      </c>
      <c r="G1180" s="12" t="s">
        <v>3464</v>
      </c>
      <c r="H1180" t="s">
        <v>4999</v>
      </c>
      <c r="I1180" s="12" t="s">
        <v>182</v>
      </c>
      <c r="J1180" s="3" t="s">
        <v>36</v>
      </c>
      <c r="K1180" s="5" t="s">
        <v>1889</v>
      </c>
      <c r="L1180" s="3" t="s">
        <v>4627</v>
      </c>
      <c r="M1180" s="2" t="s">
        <v>4617</v>
      </c>
      <c r="N1180" t="s">
        <v>4589</v>
      </c>
      <c r="O1180" t="s">
        <v>3173</v>
      </c>
      <c r="P1180">
        <v>121</v>
      </c>
      <c r="Q1180">
        <v>9.7179350000000007</v>
      </c>
      <c r="S1180" s="20"/>
      <c r="T1180"/>
      <c r="U1180" s="12"/>
      <c r="V1180" s="3"/>
      <c r="W1180" s="5"/>
      <c r="X1180" s="3"/>
    </row>
    <row r="1181" spans="1:24">
      <c r="A1181" s="3" t="s">
        <v>3801</v>
      </c>
      <c r="B1181" s="3" t="s">
        <v>14</v>
      </c>
      <c r="C1181" s="3" t="s">
        <v>3317</v>
      </c>
      <c r="D1181" s="3" t="s">
        <v>3751</v>
      </c>
      <c r="E1181" s="3" t="s">
        <v>53</v>
      </c>
      <c r="F1181" s="4" t="s">
        <v>54</v>
      </c>
      <c r="G1181" s="13" t="s">
        <v>3466</v>
      </c>
      <c r="H1181" t="s">
        <v>5000</v>
      </c>
      <c r="I1181" s="13" t="s">
        <v>182</v>
      </c>
      <c r="J1181" s="3" t="s">
        <v>36</v>
      </c>
      <c r="K1181" s="5" t="s">
        <v>1889</v>
      </c>
      <c r="L1181" s="3" t="s">
        <v>4627</v>
      </c>
      <c r="M1181" s="2" t="s">
        <v>4617</v>
      </c>
      <c r="N1181" t="s">
        <v>4589</v>
      </c>
      <c r="O1181" t="s">
        <v>3173</v>
      </c>
      <c r="P1181">
        <v>132</v>
      </c>
      <c r="Q1181">
        <v>9.6610220000000009</v>
      </c>
      <c r="S1181" s="20"/>
      <c r="T1181"/>
      <c r="U1181" s="13"/>
      <c r="V1181" s="3"/>
      <c r="W1181" s="5"/>
      <c r="X1181" s="3"/>
    </row>
    <row r="1182" spans="1:24">
      <c r="A1182" s="3" t="s">
        <v>3802</v>
      </c>
      <c r="B1182" s="3" t="s">
        <v>14</v>
      </c>
      <c r="C1182" s="3" t="s">
        <v>3317</v>
      </c>
      <c r="D1182" s="3" t="s">
        <v>3605</v>
      </c>
      <c r="E1182" s="3" t="s">
        <v>53</v>
      </c>
      <c r="F1182" s="4" t="s">
        <v>54</v>
      </c>
      <c r="G1182" s="6" t="s">
        <v>3468</v>
      </c>
      <c r="H1182" t="s">
        <v>5001</v>
      </c>
      <c r="I1182" s="6" t="s">
        <v>195</v>
      </c>
      <c r="J1182" s="3" t="s">
        <v>36</v>
      </c>
      <c r="K1182" s="5" t="s">
        <v>1889</v>
      </c>
      <c r="L1182" s="3" t="s">
        <v>4627</v>
      </c>
      <c r="M1182" s="2" t="s">
        <v>4617</v>
      </c>
      <c r="N1182" t="s">
        <v>4589</v>
      </c>
      <c r="O1182" t="s">
        <v>3173</v>
      </c>
      <c r="P1182">
        <v>74</v>
      </c>
      <c r="Q1182">
        <v>4.7243180000000002</v>
      </c>
      <c r="S1182" s="20"/>
      <c r="T1182"/>
      <c r="U1182" s="6"/>
      <c r="V1182" s="3"/>
      <c r="W1182" s="5"/>
      <c r="X1182" s="3"/>
    </row>
    <row r="1183" spans="1:24">
      <c r="A1183" s="3" t="s">
        <v>3803</v>
      </c>
      <c r="B1183" s="3" t="s">
        <v>14</v>
      </c>
      <c r="C1183" s="3" t="s">
        <v>3317</v>
      </c>
      <c r="D1183" s="3" t="s">
        <v>3605</v>
      </c>
      <c r="E1183" s="3" t="s">
        <v>53</v>
      </c>
      <c r="F1183" s="4" t="s">
        <v>54</v>
      </c>
      <c r="G1183" s="3" t="s">
        <v>3470</v>
      </c>
      <c r="H1183" t="s">
        <v>5002</v>
      </c>
      <c r="I1183" s="3" t="s">
        <v>195</v>
      </c>
      <c r="J1183" s="3" t="s">
        <v>36</v>
      </c>
      <c r="K1183" s="5" t="s">
        <v>1889</v>
      </c>
      <c r="L1183" s="3" t="s">
        <v>4627</v>
      </c>
      <c r="M1183" s="2" t="s">
        <v>4617</v>
      </c>
      <c r="N1183" t="s">
        <v>4589</v>
      </c>
      <c r="O1183" t="s">
        <v>3173</v>
      </c>
      <c r="P1183">
        <v>70</v>
      </c>
      <c r="Q1183">
        <v>4.7055230000000003</v>
      </c>
      <c r="S1183" s="20"/>
      <c r="T1183"/>
      <c r="U1183" s="3"/>
      <c r="V1183" s="3"/>
      <c r="W1183" s="5"/>
      <c r="X1183" s="3"/>
    </row>
    <row r="1184" spans="1:24">
      <c r="A1184" s="3" t="s">
        <v>3804</v>
      </c>
      <c r="B1184" s="3" t="s">
        <v>14</v>
      </c>
      <c r="C1184" s="3" t="s">
        <v>3317</v>
      </c>
      <c r="D1184" s="3" t="s">
        <v>3751</v>
      </c>
      <c r="E1184" s="3" t="s">
        <v>53</v>
      </c>
      <c r="F1184" s="4" t="s">
        <v>54</v>
      </c>
      <c r="G1184" s="6" t="s">
        <v>3330</v>
      </c>
      <c r="H1184" t="s">
        <v>5003</v>
      </c>
      <c r="I1184" s="6" t="s">
        <v>195</v>
      </c>
      <c r="J1184" s="3" t="s">
        <v>36</v>
      </c>
      <c r="K1184" s="5" t="s">
        <v>1889</v>
      </c>
      <c r="L1184" s="3" t="s">
        <v>4627</v>
      </c>
      <c r="M1184" s="2" t="s">
        <v>4617</v>
      </c>
      <c r="N1184" t="s">
        <v>4590</v>
      </c>
      <c r="O1184" t="s">
        <v>3173</v>
      </c>
      <c r="P1184">
        <v>119</v>
      </c>
      <c r="Q1184">
        <v>7.5679889999999999</v>
      </c>
      <c r="S1184" s="20"/>
      <c r="T1184"/>
      <c r="U1184" s="6"/>
      <c r="V1184" s="3"/>
      <c r="W1184" s="5"/>
      <c r="X1184" s="3"/>
    </row>
    <row r="1185" spans="1:24">
      <c r="A1185" s="3" t="s">
        <v>3805</v>
      </c>
      <c r="B1185" s="3" t="s">
        <v>14</v>
      </c>
      <c r="C1185" s="3" t="s">
        <v>3317</v>
      </c>
      <c r="D1185" s="3" t="s">
        <v>3751</v>
      </c>
      <c r="E1185" s="3" t="s">
        <v>53</v>
      </c>
      <c r="F1185" s="4" t="s">
        <v>54</v>
      </c>
      <c r="G1185" s="3" t="s">
        <v>3332</v>
      </c>
      <c r="H1185" t="s">
        <v>5004</v>
      </c>
      <c r="I1185" s="3" t="s">
        <v>195</v>
      </c>
      <c r="J1185" s="3" t="s">
        <v>36</v>
      </c>
      <c r="K1185" s="5" t="s">
        <v>1889</v>
      </c>
      <c r="L1185" s="3" t="s">
        <v>4627</v>
      </c>
      <c r="M1185" s="2" t="s">
        <v>4617</v>
      </c>
      <c r="N1185" t="s">
        <v>4590</v>
      </c>
      <c r="O1185" t="s">
        <v>3173</v>
      </c>
      <c r="P1185">
        <v>111</v>
      </c>
      <c r="Q1185">
        <v>6.7351489999999998</v>
      </c>
      <c r="S1185" s="20"/>
      <c r="T1185"/>
      <c r="U1185" s="3"/>
      <c r="V1185" s="3"/>
      <c r="W1185" s="5"/>
      <c r="X1185" s="3"/>
    </row>
    <row r="1186" spans="1:24">
      <c r="A1186" s="3" t="s">
        <v>3806</v>
      </c>
      <c r="B1186" s="3" t="s">
        <v>14</v>
      </c>
      <c r="C1186" s="3" t="s">
        <v>3317</v>
      </c>
      <c r="D1186" s="3" t="s">
        <v>3751</v>
      </c>
      <c r="E1186" s="3" t="s">
        <v>53</v>
      </c>
      <c r="F1186" s="4" t="s">
        <v>54</v>
      </c>
      <c r="G1186" s="6" t="s">
        <v>3334</v>
      </c>
      <c r="H1186" t="s">
        <v>5005</v>
      </c>
      <c r="I1186" s="6" t="s">
        <v>195</v>
      </c>
      <c r="J1186" s="3" t="s">
        <v>36</v>
      </c>
      <c r="K1186" s="5" t="s">
        <v>1889</v>
      </c>
      <c r="L1186" s="3" t="s">
        <v>4627</v>
      </c>
      <c r="M1186" s="2" t="s">
        <v>4617</v>
      </c>
      <c r="N1186" t="s">
        <v>4589</v>
      </c>
      <c r="O1186" t="s">
        <v>3173</v>
      </c>
      <c r="P1186">
        <v>112</v>
      </c>
      <c r="Q1186">
        <v>8.0846219999999995</v>
      </c>
      <c r="S1186" s="20"/>
      <c r="T1186"/>
      <c r="U1186" s="6"/>
      <c r="V1186" s="3"/>
      <c r="W1186" s="5"/>
      <c r="X1186" s="3"/>
    </row>
    <row r="1187" spans="1:24">
      <c r="A1187" s="3" t="s">
        <v>3807</v>
      </c>
      <c r="B1187" s="3" t="s">
        <v>14</v>
      </c>
      <c r="C1187" s="3" t="s">
        <v>3317</v>
      </c>
      <c r="D1187" s="3" t="s">
        <v>3751</v>
      </c>
      <c r="E1187" s="3" t="s">
        <v>53</v>
      </c>
      <c r="F1187" s="4" t="s">
        <v>54</v>
      </c>
      <c r="G1187" s="3" t="s">
        <v>3336</v>
      </c>
      <c r="H1187" t="s">
        <v>5006</v>
      </c>
      <c r="I1187" s="3" t="s">
        <v>195</v>
      </c>
      <c r="J1187" s="3" t="s">
        <v>36</v>
      </c>
      <c r="K1187" s="5" t="s">
        <v>1889</v>
      </c>
      <c r="L1187" s="3" t="s">
        <v>4627</v>
      </c>
      <c r="M1187" s="2" t="s">
        <v>4617</v>
      </c>
      <c r="N1187" t="s">
        <v>4589</v>
      </c>
      <c r="O1187" t="s">
        <v>3173</v>
      </c>
      <c r="P1187">
        <v>121</v>
      </c>
      <c r="Q1187">
        <v>8.7330930000000002</v>
      </c>
      <c r="S1187" s="20"/>
      <c r="T1187"/>
      <c r="U1187" s="3"/>
      <c r="V1187" s="3"/>
      <c r="W1187" s="5"/>
      <c r="X1187" s="3"/>
    </row>
    <row r="1188" spans="1:24">
      <c r="A1188" s="3" t="s">
        <v>3808</v>
      </c>
      <c r="B1188" s="3" t="s">
        <v>14</v>
      </c>
      <c r="C1188" s="3" t="s">
        <v>3317</v>
      </c>
      <c r="D1188" s="3" t="s">
        <v>3605</v>
      </c>
      <c r="E1188" s="3" t="s">
        <v>53</v>
      </c>
      <c r="F1188" s="4" t="s">
        <v>54</v>
      </c>
      <c r="G1188" s="6" t="s">
        <v>3387</v>
      </c>
      <c r="H1188" t="s">
        <v>5007</v>
      </c>
      <c r="I1188" s="6" t="s">
        <v>21</v>
      </c>
      <c r="J1188" s="3" t="s">
        <v>36</v>
      </c>
      <c r="K1188" s="5" t="s">
        <v>1889</v>
      </c>
      <c r="L1188" s="3" t="s">
        <v>4627</v>
      </c>
      <c r="M1188" s="2" t="s">
        <v>4617</v>
      </c>
      <c r="N1188" t="s">
        <v>4589</v>
      </c>
      <c r="O1188" t="s">
        <v>3173</v>
      </c>
      <c r="P1188">
        <v>99</v>
      </c>
      <c r="Q1188">
        <v>9.4091520000000006</v>
      </c>
      <c r="S1188" s="20"/>
      <c r="T1188"/>
      <c r="U1188" s="6"/>
      <c r="V1188" s="3"/>
      <c r="W1188" s="5"/>
      <c r="X1188" s="3"/>
    </row>
    <row r="1189" spans="1:24">
      <c r="A1189" s="3" t="s">
        <v>3809</v>
      </c>
      <c r="B1189" s="3" t="s">
        <v>14</v>
      </c>
      <c r="C1189" s="3" t="s">
        <v>3317</v>
      </c>
      <c r="D1189" s="3" t="s">
        <v>3605</v>
      </c>
      <c r="E1189" s="3" t="s">
        <v>53</v>
      </c>
      <c r="F1189" s="4" t="s">
        <v>54</v>
      </c>
      <c r="G1189" s="3" t="s">
        <v>3391</v>
      </c>
      <c r="H1189" t="s">
        <v>5008</v>
      </c>
      <c r="I1189" s="3" t="s">
        <v>21</v>
      </c>
      <c r="J1189" s="3" t="s">
        <v>36</v>
      </c>
      <c r="K1189" s="5" t="s">
        <v>1889</v>
      </c>
      <c r="L1189" s="3" t="s">
        <v>4627</v>
      </c>
      <c r="M1189" s="2" t="s">
        <v>4617</v>
      </c>
      <c r="N1189" t="s">
        <v>4589</v>
      </c>
      <c r="O1189" t="s">
        <v>3173</v>
      </c>
      <c r="P1189">
        <v>130</v>
      </c>
      <c r="Q1189">
        <v>9.3797890000000006</v>
      </c>
      <c r="S1189" s="20"/>
      <c r="T1189"/>
      <c r="U1189" s="3"/>
      <c r="V1189" s="3"/>
      <c r="W1189" s="5"/>
      <c r="X1189" s="3"/>
    </row>
    <row r="1190" spans="1:24">
      <c r="A1190" s="3" t="s">
        <v>3810</v>
      </c>
      <c r="B1190" s="3" t="s">
        <v>14</v>
      </c>
      <c r="C1190" s="3" t="s">
        <v>3317</v>
      </c>
      <c r="D1190" s="3" t="s">
        <v>3623</v>
      </c>
      <c r="E1190" s="3" t="s">
        <v>53</v>
      </c>
      <c r="F1190" s="4" t="s">
        <v>54</v>
      </c>
      <c r="G1190" s="6" t="s">
        <v>3393</v>
      </c>
      <c r="H1190" t="s">
        <v>5009</v>
      </c>
      <c r="I1190" s="6" t="s">
        <v>21</v>
      </c>
      <c r="J1190" s="3" t="s">
        <v>36</v>
      </c>
      <c r="K1190" s="5" t="s">
        <v>1889</v>
      </c>
      <c r="L1190" s="3" t="s">
        <v>4627</v>
      </c>
      <c r="M1190" s="2" t="s">
        <v>4617</v>
      </c>
      <c r="N1190" t="s">
        <v>4590</v>
      </c>
      <c r="O1190" t="s">
        <v>3173</v>
      </c>
      <c r="P1190">
        <v>161</v>
      </c>
      <c r="Q1190">
        <v>8.9528009999999991</v>
      </c>
      <c r="S1190" s="20"/>
      <c r="T1190"/>
      <c r="U1190" s="6"/>
      <c r="V1190" s="3"/>
      <c r="W1190" s="5"/>
      <c r="X1190" s="3"/>
    </row>
    <row r="1191" spans="1:24">
      <c r="A1191" s="3" t="s">
        <v>3811</v>
      </c>
      <c r="B1191" s="3" t="s">
        <v>14</v>
      </c>
      <c r="C1191" s="3" t="s">
        <v>3317</v>
      </c>
      <c r="D1191" s="3" t="s">
        <v>3623</v>
      </c>
      <c r="E1191" s="3" t="s">
        <v>53</v>
      </c>
      <c r="F1191" s="4" t="s">
        <v>54</v>
      </c>
      <c r="G1191" s="3" t="s">
        <v>3357</v>
      </c>
      <c r="H1191" t="s">
        <v>5010</v>
      </c>
      <c r="I1191" s="3" t="s">
        <v>21</v>
      </c>
      <c r="J1191" s="3" t="s">
        <v>36</v>
      </c>
      <c r="K1191" s="5" t="s">
        <v>1889</v>
      </c>
      <c r="L1191" s="3" t="s">
        <v>4627</v>
      </c>
      <c r="M1191" s="2" t="s">
        <v>4617</v>
      </c>
      <c r="N1191" t="s">
        <v>4590</v>
      </c>
      <c r="O1191" t="s">
        <v>3173</v>
      </c>
      <c r="P1191">
        <v>172</v>
      </c>
      <c r="Q1191">
        <v>12.499304</v>
      </c>
      <c r="S1191" s="20"/>
      <c r="T1191"/>
      <c r="U1191" s="3"/>
      <c r="V1191" s="3"/>
      <c r="W1191" s="5"/>
      <c r="X1191" s="3"/>
    </row>
    <row r="1192" spans="1:24">
      <c r="A1192" s="3" t="s">
        <v>3812</v>
      </c>
      <c r="B1192" s="3" t="s">
        <v>14</v>
      </c>
      <c r="C1192" s="3" t="s">
        <v>3317</v>
      </c>
      <c r="D1192" s="3" t="s">
        <v>3623</v>
      </c>
      <c r="E1192" s="3" t="s">
        <v>53</v>
      </c>
      <c r="F1192" s="4" t="s">
        <v>54</v>
      </c>
      <c r="G1192" s="6" t="s">
        <v>3359</v>
      </c>
      <c r="H1192" t="s">
        <v>5011</v>
      </c>
      <c r="I1192" s="6" t="s">
        <v>21</v>
      </c>
      <c r="J1192" s="3" t="s">
        <v>36</v>
      </c>
      <c r="K1192" s="5" t="s">
        <v>1889</v>
      </c>
      <c r="L1192" s="3" t="s">
        <v>4627</v>
      </c>
      <c r="M1192" s="2" t="s">
        <v>4617</v>
      </c>
      <c r="N1192" t="s">
        <v>4590</v>
      </c>
      <c r="O1192" t="s">
        <v>3173</v>
      </c>
      <c r="P1192">
        <v>173</v>
      </c>
      <c r="Q1192">
        <v>12.690772000000001</v>
      </c>
      <c r="S1192" s="20"/>
      <c r="T1192"/>
      <c r="U1192" s="6"/>
      <c r="V1192" s="3"/>
      <c r="W1192" s="5"/>
      <c r="X1192" s="3"/>
    </row>
    <row r="1193" spans="1:24">
      <c r="A1193" s="3" t="s">
        <v>3813</v>
      </c>
      <c r="B1193" s="3" t="s">
        <v>14</v>
      </c>
      <c r="C1193" s="3" t="s">
        <v>3317</v>
      </c>
      <c r="D1193" s="3" t="s">
        <v>3623</v>
      </c>
      <c r="E1193" s="3" t="s">
        <v>53</v>
      </c>
      <c r="F1193" s="4" t="s">
        <v>54</v>
      </c>
      <c r="G1193" s="3" t="s">
        <v>3342</v>
      </c>
      <c r="H1193" t="s">
        <v>5012</v>
      </c>
      <c r="I1193" s="3" t="s">
        <v>21</v>
      </c>
      <c r="J1193" s="3" t="s">
        <v>36</v>
      </c>
      <c r="K1193" s="5" t="s">
        <v>1889</v>
      </c>
      <c r="L1193" s="3" t="s">
        <v>4627</v>
      </c>
      <c r="M1193" s="2" t="s">
        <v>4617</v>
      </c>
      <c r="N1193" t="s">
        <v>4590</v>
      </c>
      <c r="O1193" t="s">
        <v>3173</v>
      </c>
      <c r="P1193">
        <v>154</v>
      </c>
      <c r="Q1193">
        <v>11.826696999999999</v>
      </c>
      <c r="S1193" s="20"/>
      <c r="T1193"/>
      <c r="U1193" s="3"/>
      <c r="V1193" s="3"/>
      <c r="W1193" s="5"/>
      <c r="X1193" s="3"/>
    </row>
    <row r="1194" spans="1:24">
      <c r="A1194" s="3" t="s">
        <v>3814</v>
      </c>
      <c r="B1194" s="3" t="s">
        <v>14</v>
      </c>
      <c r="C1194" s="3" t="s">
        <v>3317</v>
      </c>
      <c r="D1194" s="3" t="s">
        <v>3605</v>
      </c>
      <c r="E1194" s="3" t="s">
        <v>53</v>
      </c>
      <c r="F1194" s="4" t="s">
        <v>54</v>
      </c>
      <c r="G1194" s="6" t="s">
        <v>3389</v>
      </c>
      <c r="H1194" t="s">
        <v>5013</v>
      </c>
      <c r="I1194" s="6" t="s">
        <v>40</v>
      </c>
      <c r="J1194" s="3" t="s">
        <v>36</v>
      </c>
      <c r="K1194" s="5" t="s">
        <v>1889</v>
      </c>
      <c r="L1194" s="3" t="s">
        <v>4627</v>
      </c>
      <c r="M1194" s="2" t="s">
        <v>4617</v>
      </c>
      <c r="N1194" t="s">
        <v>4589</v>
      </c>
      <c r="O1194" t="s">
        <v>3173</v>
      </c>
      <c r="P1194">
        <v>116</v>
      </c>
      <c r="Q1194">
        <v>7.5247109999999999</v>
      </c>
      <c r="S1194" s="20"/>
      <c r="T1194"/>
      <c r="U1194" s="6"/>
      <c r="V1194" s="3"/>
      <c r="W1194" s="5"/>
      <c r="X1194" s="3"/>
    </row>
    <row r="1195" spans="1:24">
      <c r="A1195" s="3" t="s">
        <v>3815</v>
      </c>
      <c r="B1195" s="3" t="s">
        <v>14</v>
      </c>
      <c r="C1195" s="3" t="s">
        <v>3317</v>
      </c>
      <c r="D1195" s="3" t="s">
        <v>3605</v>
      </c>
      <c r="E1195" s="3" t="s">
        <v>53</v>
      </c>
      <c r="F1195" s="4" t="s">
        <v>54</v>
      </c>
      <c r="G1195" s="3" t="s">
        <v>3398</v>
      </c>
      <c r="H1195" t="s">
        <v>5014</v>
      </c>
      <c r="I1195" s="3" t="s">
        <v>40</v>
      </c>
      <c r="J1195" s="3" t="s">
        <v>36</v>
      </c>
      <c r="K1195" s="5" t="s">
        <v>1889</v>
      </c>
      <c r="L1195" s="3" t="s">
        <v>4627</v>
      </c>
      <c r="M1195" s="2" t="s">
        <v>4617</v>
      </c>
      <c r="N1195" t="s">
        <v>4589</v>
      </c>
      <c r="O1195" t="s">
        <v>3173</v>
      </c>
      <c r="P1195">
        <v>120</v>
      </c>
      <c r="Q1195">
        <v>10.201060999999999</v>
      </c>
      <c r="S1195" s="20"/>
      <c r="T1195"/>
      <c r="U1195" s="3"/>
      <c r="V1195" s="3"/>
      <c r="W1195" s="5"/>
      <c r="X1195" s="3"/>
    </row>
    <row r="1196" spans="1:24">
      <c r="A1196" s="3" t="s">
        <v>3817</v>
      </c>
      <c r="B1196" s="3" t="s">
        <v>14</v>
      </c>
      <c r="C1196" s="3" t="s">
        <v>3317</v>
      </c>
      <c r="D1196" s="3" t="s">
        <v>3751</v>
      </c>
      <c r="E1196" s="3" t="s">
        <v>53</v>
      </c>
      <c r="F1196" s="4" t="s">
        <v>54</v>
      </c>
      <c r="G1196" s="3" t="s">
        <v>3321</v>
      </c>
      <c r="H1196" t="s">
        <v>5015</v>
      </c>
      <c r="I1196" s="3" t="s">
        <v>40</v>
      </c>
      <c r="J1196" s="3" t="s">
        <v>36</v>
      </c>
      <c r="K1196" s="5" t="s">
        <v>1889</v>
      </c>
      <c r="L1196" s="3" t="s">
        <v>4627</v>
      </c>
      <c r="M1196" s="2" t="s">
        <v>4617</v>
      </c>
      <c r="N1196" t="s">
        <v>4590</v>
      </c>
      <c r="O1196" t="s">
        <v>3173</v>
      </c>
      <c r="P1196">
        <v>157</v>
      </c>
      <c r="Q1196">
        <v>11.027763999999999</v>
      </c>
      <c r="S1196" s="20"/>
      <c r="T1196"/>
      <c r="U1196" s="3"/>
      <c r="V1196" s="3"/>
      <c r="W1196" s="5"/>
      <c r="X1196" s="3"/>
    </row>
    <row r="1197" spans="1:24">
      <c r="A1197" s="3" t="s">
        <v>3818</v>
      </c>
      <c r="B1197" s="3" t="s">
        <v>14</v>
      </c>
      <c r="C1197" s="3" t="s">
        <v>3317</v>
      </c>
      <c r="D1197" s="3" t="s">
        <v>3751</v>
      </c>
      <c r="E1197" s="3" t="s">
        <v>53</v>
      </c>
      <c r="F1197" s="4" t="s">
        <v>54</v>
      </c>
      <c r="G1197" s="6" t="s">
        <v>3323</v>
      </c>
      <c r="H1197" t="s">
        <v>5016</v>
      </c>
      <c r="I1197" s="6" t="s">
        <v>40</v>
      </c>
      <c r="J1197" s="3" t="s">
        <v>36</v>
      </c>
      <c r="K1197" s="5" t="s">
        <v>1889</v>
      </c>
      <c r="L1197" s="3" t="s">
        <v>4627</v>
      </c>
      <c r="M1197" s="2" t="s">
        <v>4617</v>
      </c>
      <c r="N1197" t="s">
        <v>4590</v>
      </c>
      <c r="O1197" t="s">
        <v>3173</v>
      </c>
      <c r="P1197">
        <v>167</v>
      </c>
      <c r="Q1197">
        <v>9.5105090000000008</v>
      </c>
      <c r="S1197" s="20"/>
      <c r="T1197"/>
      <c r="U1197" s="6"/>
      <c r="V1197" s="3"/>
      <c r="W1197" s="5"/>
      <c r="X1197" s="3"/>
    </row>
    <row r="1198" spans="1:24">
      <c r="A1198" s="3" t="s">
        <v>3819</v>
      </c>
      <c r="B1198" s="3" t="s">
        <v>14</v>
      </c>
      <c r="C1198" s="3" t="s">
        <v>3317</v>
      </c>
      <c r="D1198" s="3" t="s">
        <v>3751</v>
      </c>
      <c r="E1198" s="3" t="s">
        <v>53</v>
      </c>
      <c r="F1198" s="4" t="s">
        <v>54</v>
      </c>
      <c r="G1198" s="3" t="s">
        <v>3325</v>
      </c>
      <c r="H1198" t="s">
        <v>5017</v>
      </c>
      <c r="I1198" s="3" t="s">
        <v>40</v>
      </c>
      <c r="J1198" s="3" t="s">
        <v>36</v>
      </c>
      <c r="K1198" s="5" t="s">
        <v>1889</v>
      </c>
      <c r="L1198" s="3" t="s">
        <v>4627</v>
      </c>
      <c r="M1198" s="2" t="s">
        <v>4617</v>
      </c>
      <c r="N1198" t="s">
        <v>4590</v>
      </c>
      <c r="O1198" t="s">
        <v>3173</v>
      </c>
      <c r="P1198">
        <v>157</v>
      </c>
      <c r="Q1198">
        <v>10.579698</v>
      </c>
      <c r="S1198" s="20"/>
      <c r="T1198"/>
      <c r="U1198" s="3"/>
      <c r="V1198" s="3"/>
      <c r="W1198" s="5"/>
      <c r="X1198" s="3"/>
    </row>
    <row r="1199" spans="1:24">
      <c r="A1199" s="3" t="s">
        <v>3820</v>
      </c>
      <c r="B1199" s="3" t="s">
        <v>14</v>
      </c>
      <c r="C1199" s="3" t="s">
        <v>3317</v>
      </c>
      <c r="D1199" s="3" t="s">
        <v>3751</v>
      </c>
      <c r="E1199" s="3" t="s">
        <v>53</v>
      </c>
      <c r="F1199" s="4" t="s">
        <v>54</v>
      </c>
      <c r="G1199" s="6" t="s">
        <v>3404</v>
      </c>
      <c r="H1199" t="s">
        <v>5018</v>
      </c>
      <c r="I1199" s="6" t="s">
        <v>131</v>
      </c>
      <c r="J1199" s="3" t="s">
        <v>36</v>
      </c>
      <c r="K1199" s="5" t="s">
        <v>1889</v>
      </c>
      <c r="L1199" s="3" t="s">
        <v>4627</v>
      </c>
      <c r="M1199" s="2" t="s">
        <v>4617</v>
      </c>
      <c r="N1199" t="s">
        <v>4589</v>
      </c>
      <c r="O1199" t="s">
        <v>3173</v>
      </c>
      <c r="P1199">
        <v>43</v>
      </c>
      <c r="Q1199">
        <v>4.9452259999999999</v>
      </c>
      <c r="S1199" s="20"/>
      <c r="T1199"/>
      <c r="U1199" s="6"/>
      <c r="V1199" s="3"/>
      <c r="W1199" s="5"/>
      <c r="X1199" s="3"/>
    </row>
    <row r="1200" spans="1:24">
      <c r="A1200" s="3" t="s">
        <v>3821</v>
      </c>
      <c r="B1200" s="3" t="s">
        <v>14</v>
      </c>
      <c r="C1200" s="3" t="s">
        <v>3317</v>
      </c>
      <c r="D1200" s="3" t="s">
        <v>3751</v>
      </c>
      <c r="E1200" s="3" t="s">
        <v>53</v>
      </c>
      <c r="F1200" s="4" t="s">
        <v>54</v>
      </c>
      <c r="G1200" s="3" t="s">
        <v>3406</v>
      </c>
      <c r="H1200" t="s">
        <v>5019</v>
      </c>
      <c r="I1200" s="3" t="s">
        <v>131</v>
      </c>
      <c r="J1200" s="3" t="s">
        <v>36</v>
      </c>
      <c r="K1200" s="5" t="s">
        <v>1889</v>
      </c>
      <c r="L1200" s="3" t="s">
        <v>4627</v>
      </c>
      <c r="M1200" s="2" t="s">
        <v>4617</v>
      </c>
      <c r="N1200" t="s">
        <v>4589</v>
      </c>
      <c r="O1200" t="s">
        <v>3173</v>
      </c>
      <c r="P1200">
        <v>54</v>
      </c>
      <c r="Q1200">
        <v>2.193616</v>
      </c>
      <c r="S1200" s="20"/>
      <c r="T1200"/>
      <c r="U1200" s="3"/>
      <c r="V1200" s="3"/>
      <c r="W1200" s="5"/>
      <c r="X1200" s="3"/>
    </row>
    <row r="1201" spans="1:24">
      <c r="A1201" s="3" t="s">
        <v>3822</v>
      </c>
      <c r="B1201" s="3" t="s">
        <v>14</v>
      </c>
      <c r="C1201" s="3" t="s">
        <v>3317</v>
      </c>
      <c r="D1201" s="3" t="s">
        <v>3751</v>
      </c>
      <c r="E1201" s="3" t="s">
        <v>53</v>
      </c>
      <c r="F1201" s="4" t="s">
        <v>54</v>
      </c>
      <c r="G1201" s="6" t="s">
        <v>3408</v>
      </c>
      <c r="H1201" t="s">
        <v>5020</v>
      </c>
      <c r="I1201" s="6" t="s">
        <v>131</v>
      </c>
      <c r="J1201" s="3" t="s">
        <v>36</v>
      </c>
      <c r="K1201" s="5" t="s">
        <v>1889</v>
      </c>
      <c r="L1201" s="3" t="s">
        <v>4627</v>
      </c>
      <c r="M1201" s="2" t="s">
        <v>4617</v>
      </c>
      <c r="N1201" t="s">
        <v>4590</v>
      </c>
      <c r="O1201" t="s">
        <v>3173</v>
      </c>
      <c r="P1201">
        <v>107</v>
      </c>
      <c r="Q1201">
        <v>10.05123</v>
      </c>
      <c r="S1201" s="20"/>
      <c r="T1201"/>
      <c r="U1201" s="6"/>
      <c r="V1201" s="3"/>
      <c r="W1201" s="5"/>
      <c r="X1201" s="3"/>
    </row>
    <row r="1202" spans="1:24">
      <c r="A1202" s="3" t="s">
        <v>3823</v>
      </c>
      <c r="B1202" s="3" t="s">
        <v>14</v>
      </c>
      <c r="C1202" s="3" t="s">
        <v>3317</v>
      </c>
      <c r="D1202" s="3" t="s">
        <v>3751</v>
      </c>
      <c r="E1202" s="3" t="s">
        <v>53</v>
      </c>
      <c r="F1202" s="4" t="s">
        <v>54</v>
      </c>
      <c r="G1202" s="3" t="s">
        <v>3344</v>
      </c>
      <c r="H1202" t="s">
        <v>5021</v>
      </c>
      <c r="I1202" s="3" t="s">
        <v>131</v>
      </c>
      <c r="J1202" s="3" t="s">
        <v>36</v>
      </c>
      <c r="K1202" s="5" t="s">
        <v>1889</v>
      </c>
      <c r="L1202" s="3" t="s">
        <v>4627</v>
      </c>
      <c r="M1202" s="2" t="s">
        <v>4617</v>
      </c>
      <c r="N1202" t="s">
        <v>4590</v>
      </c>
      <c r="O1202" t="s">
        <v>3173</v>
      </c>
      <c r="P1202">
        <v>115</v>
      </c>
      <c r="Q1202">
        <v>9.8090949999999992</v>
      </c>
      <c r="S1202" s="20"/>
      <c r="T1202"/>
      <c r="U1202" s="3"/>
      <c r="V1202" s="3"/>
      <c r="W1202" s="5"/>
      <c r="X1202" s="3"/>
    </row>
    <row r="1203" spans="1:24">
      <c r="A1203" s="3" t="s">
        <v>3824</v>
      </c>
      <c r="B1203" s="3" t="s">
        <v>14</v>
      </c>
      <c r="C1203" s="3" t="s">
        <v>3317</v>
      </c>
      <c r="D1203" s="3" t="s">
        <v>3751</v>
      </c>
      <c r="E1203" s="3" t="s">
        <v>53</v>
      </c>
      <c r="F1203" s="4" t="s">
        <v>54</v>
      </c>
      <c r="G1203" s="6" t="s">
        <v>3346</v>
      </c>
      <c r="H1203" t="s">
        <v>5022</v>
      </c>
      <c r="I1203" s="6" t="s">
        <v>131</v>
      </c>
      <c r="J1203" s="3" t="s">
        <v>36</v>
      </c>
      <c r="K1203" s="5" t="s">
        <v>1889</v>
      </c>
      <c r="L1203" s="3" t="s">
        <v>4627</v>
      </c>
      <c r="M1203" s="2" t="s">
        <v>4617</v>
      </c>
      <c r="N1203" t="s">
        <v>4590</v>
      </c>
      <c r="O1203" t="s">
        <v>3173</v>
      </c>
      <c r="P1203">
        <v>113</v>
      </c>
      <c r="Q1203">
        <v>8.0391809999999992</v>
      </c>
      <c r="S1203" s="20"/>
      <c r="T1203"/>
      <c r="U1203" s="6"/>
      <c r="V1203" s="3"/>
      <c r="W1203" s="5"/>
      <c r="X1203" s="3"/>
    </row>
    <row r="1204" spans="1:24">
      <c r="A1204" s="3" t="s">
        <v>3825</v>
      </c>
      <c r="B1204" s="3" t="s">
        <v>14</v>
      </c>
      <c r="C1204" s="3" t="s">
        <v>3317</v>
      </c>
      <c r="D1204" s="3" t="s">
        <v>3751</v>
      </c>
      <c r="E1204" s="3" t="s">
        <v>53</v>
      </c>
      <c r="F1204" s="4" t="s">
        <v>54</v>
      </c>
      <c r="G1204" s="3" t="s">
        <v>3348</v>
      </c>
      <c r="H1204" t="s">
        <v>5023</v>
      </c>
      <c r="I1204" s="3" t="s">
        <v>131</v>
      </c>
      <c r="J1204" s="3" t="s">
        <v>36</v>
      </c>
      <c r="K1204" s="5" t="s">
        <v>1889</v>
      </c>
      <c r="L1204" s="3" t="s">
        <v>4627</v>
      </c>
      <c r="M1204" s="2" t="s">
        <v>4617</v>
      </c>
      <c r="N1204" t="s">
        <v>4590</v>
      </c>
      <c r="O1204" t="s">
        <v>3173</v>
      </c>
      <c r="P1204">
        <v>113</v>
      </c>
      <c r="Q1204">
        <v>8.0761660000000006</v>
      </c>
      <c r="S1204" s="20"/>
      <c r="T1204"/>
      <c r="U1204" s="3"/>
      <c r="V1204" s="3"/>
      <c r="W1204" s="5"/>
      <c r="X1204" s="3"/>
    </row>
    <row r="1205" spans="1:24">
      <c r="A1205" s="3" t="s">
        <v>3826</v>
      </c>
      <c r="B1205" s="3" t="s">
        <v>14</v>
      </c>
      <c r="C1205" s="3" t="s">
        <v>3317</v>
      </c>
      <c r="D1205" s="3" t="s">
        <v>3623</v>
      </c>
      <c r="E1205" s="3" t="s">
        <v>53</v>
      </c>
      <c r="F1205" s="4" t="s">
        <v>54</v>
      </c>
      <c r="G1205" s="6" t="s">
        <v>3413</v>
      </c>
      <c r="H1205" t="s">
        <v>5024</v>
      </c>
      <c r="I1205" s="6" t="s">
        <v>96</v>
      </c>
      <c r="J1205" s="3" t="s">
        <v>36</v>
      </c>
      <c r="K1205" s="5" t="s">
        <v>1889</v>
      </c>
      <c r="L1205" s="3" t="s">
        <v>4627</v>
      </c>
      <c r="M1205" s="2" t="s">
        <v>4617</v>
      </c>
      <c r="N1205" t="s">
        <v>4589</v>
      </c>
      <c r="O1205" t="s">
        <v>3173</v>
      </c>
      <c r="P1205">
        <v>142</v>
      </c>
      <c r="Q1205">
        <v>13.884976</v>
      </c>
      <c r="S1205" s="20"/>
      <c r="T1205"/>
      <c r="U1205" s="6"/>
      <c r="V1205" s="3"/>
      <c r="W1205" s="5"/>
      <c r="X1205" s="3"/>
    </row>
    <row r="1206" spans="1:24">
      <c r="A1206" s="3" t="s">
        <v>3827</v>
      </c>
      <c r="B1206" s="3" t="s">
        <v>14</v>
      </c>
      <c r="C1206" s="3" t="s">
        <v>3317</v>
      </c>
      <c r="D1206" s="3" t="s">
        <v>3623</v>
      </c>
      <c r="E1206" s="3" t="s">
        <v>53</v>
      </c>
      <c r="F1206" s="4" t="s">
        <v>54</v>
      </c>
      <c r="G1206" s="3" t="s">
        <v>3415</v>
      </c>
      <c r="H1206" t="s">
        <v>5025</v>
      </c>
      <c r="I1206" s="3" t="s">
        <v>96</v>
      </c>
      <c r="J1206" s="3" t="s">
        <v>36</v>
      </c>
      <c r="K1206" s="5" t="s">
        <v>1889</v>
      </c>
      <c r="L1206" s="3" t="s">
        <v>4627</v>
      </c>
      <c r="M1206" s="2" t="s">
        <v>4617</v>
      </c>
      <c r="N1206" t="s">
        <v>4589</v>
      </c>
      <c r="O1206" t="s">
        <v>3173</v>
      </c>
      <c r="P1206">
        <v>127</v>
      </c>
      <c r="Q1206">
        <v>14.515038000000001</v>
      </c>
      <c r="S1206" s="20"/>
      <c r="T1206"/>
      <c r="U1206" s="3"/>
      <c r="V1206" s="3"/>
      <c r="W1206" s="5"/>
      <c r="X1206" s="3"/>
    </row>
    <row r="1207" spans="1:24">
      <c r="A1207" s="3" t="s">
        <v>3828</v>
      </c>
      <c r="B1207" s="3" t="s">
        <v>14</v>
      </c>
      <c r="C1207" s="3" t="s">
        <v>3317</v>
      </c>
      <c r="D1207" s="3" t="s">
        <v>3623</v>
      </c>
      <c r="E1207" s="3" t="s">
        <v>53</v>
      </c>
      <c r="F1207" s="4" t="s">
        <v>54</v>
      </c>
      <c r="G1207" s="6" t="s">
        <v>3367</v>
      </c>
      <c r="H1207" t="s">
        <v>5026</v>
      </c>
      <c r="I1207" s="6" t="s">
        <v>96</v>
      </c>
      <c r="J1207" s="3" t="s">
        <v>36</v>
      </c>
      <c r="K1207" s="5" t="s">
        <v>1889</v>
      </c>
      <c r="L1207" s="3" t="s">
        <v>4627</v>
      </c>
      <c r="M1207" s="2" t="s">
        <v>4617</v>
      </c>
      <c r="N1207" t="s">
        <v>4589</v>
      </c>
      <c r="O1207" t="s">
        <v>3173</v>
      </c>
      <c r="P1207">
        <v>141</v>
      </c>
      <c r="Q1207">
        <v>12.760875</v>
      </c>
      <c r="S1207" s="20"/>
      <c r="T1207"/>
      <c r="U1207" s="6"/>
      <c r="V1207" s="3"/>
      <c r="W1207" s="5"/>
      <c r="X1207" s="3"/>
    </row>
    <row r="1208" spans="1:24">
      <c r="A1208" s="3" t="s">
        <v>3829</v>
      </c>
      <c r="B1208" s="3" t="s">
        <v>14</v>
      </c>
      <c r="C1208" s="3" t="s">
        <v>3317</v>
      </c>
      <c r="D1208" s="3" t="s">
        <v>3751</v>
      </c>
      <c r="E1208" s="3" t="s">
        <v>53</v>
      </c>
      <c r="F1208" s="4" t="s">
        <v>54</v>
      </c>
      <c r="G1208" s="3" t="s">
        <v>4666</v>
      </c>
      <c r="H1208" t="s">
        <v>5027</v>
      </c>
      <c r="I1208" s="3" t="s">
        <v>96</v>
      </c>
      <c r="J1208" s="3" t="s">
        <v>36</v>
      </c>
      <c r="K1208" s="5" t="s">
        <v>1889</v>
      </c>
      <c r="L1208" s="3" t="s">
        <v>4627</v>
      </c>
      <c r="M1208" s="2" t="s">
        <v>4617</v>
      </c>
      <c r="N1208" t="s">
        <v>4590</v>
      </c>
      <c r="O1208" t="s">
        <v>3173</v>
      </c>
      <c r="P1208">
        <v>121</v>
      </c>
      <c r="Q1208">
        <v>6.721266</v>
      </c>
      <c r="S1208" s="20"/>
      <c r="T1208"/>
      <c r="U1208" s="3"/>
      <c r="V1208" s="3"/>
      <c r="W1208" s="5"/>
      <c r="X1208" s="3"/>
    </row>
    <row r="1209" spans="1:24">
      <c r="A1209" s="3" t="s">
        <v>3830</v>
      </c>
      <c r="B1209" s="3" t="s">
        <v>14</v>
      </c>
      <c r="C1209" s="3" t="s">
        <v>3317</v>
      </c>
      <c r="D1209" s="3" t="s">
        <v>3751</v>
      </c>
      <c r="E1209" s="3" t="s">
        <v>53</v>
      </c>
      <c r="F1209" s="4" t="s">
        <v>54</v>
      </c>
      <c r="G1209" s="6" t="s">
        <v>4668</v>
      </c>
      <c r="H1209" t="s">
        <v>5028</v>
      </c>
      <c r="I1209" s="6" t="s">
        <v>96</v>
      </c>
      <c r="J1209" s="3" t="s">
        <v>36</v>
      </c>
      <c r="K1209" s="5" t="s">
        <v>1889</v>
      </c>
      <c r="L1209" s="3" t="s">
        <v>4627</v>
      </c>
      <c r="M1209" s="2" t="s">
        <v>4617</v>
      </c>
      <c r="N1209" t="s">
        <v>4590</v>
      </c>
      <c r="O1209" t="s">
        <v>3173</v>
      </c>
      <c r="P1209">
        <v>118</v>
      </c>
      <c r="Q1209">
        <v>4.9369189999999996</v>
      </c>
      <c r="S1209" s="20"/>
      <c r="T1209"/>
      <c r="U1209" s="6"/>
      <c r="V1209" s="3"/>
      <c r="W1209" s="5"/>
      <c r="X1209" s="3"/>
    </row>
    <row r="1210" spans="1:24">
      <c r="A1210" s="3" t="s">
        <v>3831</v>
      </c>
      <c r="B1210" s="3" t="s">
        <v>14</v>
      </c>
      <c r="C1210" s="3" t="s">
        <v>3317</v>
      </c>
      <c r="D1210" s="3" t="s">
        <v>3751</v>
      </c>
      <c r="E1210" s="3" t="s">
        <v>53</v>
      </c>
      <c r="F1210" s="4" t="s">
        <v>54</v>
      </c>
      <c r="G1210" s="3" t="s">
        <v>4670</v>
      </c>
      <c r="H1210" t="s">
        <v>5029</v>
      </c>
      <c r="I1210" s="3" t="s">
        <v>96</v>
      </c>
      <c r="J1210" s="3" t="s">
        <v>36</v>
      </c>
      <c r="K1210" s="5" t="s">
        <v>1889</v>
      </c>
      <c r="L1210" s="3" t="s">
        <v>4627</v>
      </c>
      <c r="M1210" s="2" t="s">
        <v>4617</v>
      </c>
      <c r="N1210" t="s">
        <v>4590</v>
      </c>
      <c r="O1210" t="s">
        <v>3173</v>
      </c>
      <c r="P1210">
        <v>105</v>
      </c>
      <c r="Q1210">
        <v>6.0976270000000001</v>
      </c>
      <c r="S1210" s="20"/>
      <c r="T1210"/>
      <c r="U1210" s="3"/>
      <c r="V1210" s="3"/>
      <c r="W1210" s="5"/>
      <c r="X1210" s="3"/>
    </row>
    <row r="1211" spans="1:24">
      <c r="A1211" s="3" t="s">
        <v>3851</v>
      </c>
      <c r="B1211" s="3" t="s">
        <v>14</v>
      </c>
      <c r="C1211" s="3" t="s">
        <v>3317</v>
      </c>
      <c r="D1211" s="3" t="s">
        <v>3653</v>
      </c>
      <c r="E1211" s="3" t="s">
        <v>53</v>
      </c>
      <c r="F1211" s="4" t="s">
        <v>54</v>
      </c>
      <c r="G1211" s="3" t="s">
        <v>3434</v>
      </c>
      <c r="H1211" t="s">
        <v>5030</v>
      </c>
      <c r="I1211" s="3" t="s">
        <v>57</v>
      </c>
      <c r="J1211" s="3" t="s">
        <v>225</v>
      </c>
      <c r="K1211" s="5" t="s">
        <v>1889</v>
      </c>
      <c r="L1211" s="3" t="s">
        <v>4629</v>
      </c>
      <c r="M1211" s="3" t="s">
        <v>4598</v>
      </c>
      <c r="N1211" t="s">
        <v>4589</v>
      </c>
      <c r="O1211" t="s">
        <v>3173</v>
      </c>
      <c r="P1211">
        <v>177</v>
      </c>
      <c r="Q1211">
        <v>10.920836</v>
      </c>
      <c r="S1211" s="20"/>
      <c r="T1211"/>
      <c r="U1211" s="3"/>
      <c r="V1211" s="3"/>
      <c r="W1211" s="5"/>
      <c r="X1211" s="3"/>
    </row>
    <row r="1212" spans="1:24">
      <c r="A1212" s="3" t="s">
        <v>3852</v>
      </c>
      <c r="B1212" s="3" t="s">
        <v>14</v>
      </c>
      <c r="C1212" s="3" t="s">
        <v>3317</v>
      </c>
      <c r="D1212" s="3" t="s">
        <v>3653</v>
      </c>
      <c r="E1212" s="3" t="s">
        <v>53</v>
      </c>
      <c r="F1212" s="4" t="s">
        <v>54</v>
      </c>
      <c r="G1212" s="3" t="s">
        <v>3436</v>
      </c>
      <c r="H1212" t="s">
        <v>5031</v>
      </c>
      <c r="I1212" s="3" t="s">
        <v>57</v>
      </c>
      <c r="J1212" s="3" t="s">
        <v>225</v>
      </c>
      <c r="K1212" s="5" t="s">
        <v>1889</v>
      </c>
      <c r="L1212" s="3" t="s">
        <v>4629</v>
      </c>
      <c r="M1212" s="3" t="s">
        <v>4598</v>
      </c>
      <c r="N1212" t="s">
        <v>4589</v>
      </c>
      <c r="O1212" t="s">
        <v>3173</v>
      </c>
      <c r="P1212">
        <v>180</v>
      </c>
      <c r="Q1212">
        <v>16.427257000000001</v>
      </c>
      <c r="S1212" s="20"/>
      <c r="T1212"/>
      <c r="U1212" s="3"/>
      <c r="V1212" s="3"/>
      <c r="W1212" s="5"/>
      <c r="X1212" s="3"/>
    </row>
    <row r="1213" spans="1:24">
      <c r="A1213" s="3" t="s">
        <v>3853</v>
      </c>
      <c r="B1213" s="3" t="s">
        <v>14</v>
      </c>
      <c r="C1213" s="3" t="s">
        <v>3317</v>
      </c>
      <c r="D1213" s="3" t="s">
        <v>3653</v>
      </c>
      <c r="E1213" s="3" t="s">
        <v>53</v>
      </c>
      <c r="F1213" s="4" t="s">
        <v>54</v>
      </c>
      <c r="G1213" s="3" t="s">
        <v>3363</v>
      </c>
      <c r="H1213" t="s">
        <v>5032</v>
      </c>
      <c r="I1213" s="3" t="s">
        <v>57</v>
      </c>
      <c r="J1213" s="3" t="s">
        <v>225</v>
      </c>
      <c r="K1213" s="5" t="s">
        <v>1889</v>
      </c>
      <c r="L1213" s="3" t="s">
        <v>4629</v>
      </c>
      <c r="M1213" s="3" t="s">
        <v>4598</v>
      </c>
      <c r="N1213" t="s">
        <v>4589</v>
      </c>
      <c r="O1213" t="s">
        <v>3173</v>
      </c>
      <c r="P1213">
        <v>159</v>
      </c>
      <c r="Q1213">
        <v>13.760546</v>
      </c>
      <c r="S1213" s="20"/>
      <c r="T1213"/>
      <c r="U1213" s="3"/>
      <c r="V1213" s="3"/>
      <c r="W1213" s="5"/>
      <c r="X1213" s="3"/>
    </row>
    <row r="1214" spans="1:24">
      <c r="A1214" s="3" t="s">
        <v>3854</v>
      </c>
      <c r="B1214" s="3" t="s">
        <v>14</v>
      </c>
      <c r="C1214" s="3" t="s">
        <v>3317</v>
      </c>
      <c r="D1214" s="3" t="s">
        <v>3653</v>
      </c>
      <c r="E1214" s="3" t="s">
        <v>53</v>
      </c>
      <c r="F1214" s="4" t="s">
        <v>54</v>
      </c>
      <c r="G1214" s="3" t="s">
        <v>3365</v>
      </c>
      <c r="H1214" t="s">
        <v>5033</v>
      </c>
      <c r="I1214" s="3" t="s">
        <v>57</v>
      </c>
      <c r="J1214" s="3" t="s">
        <v>225</v>
      </c>
      <c r="K1214" s="5" t="s">
        <v>1889</v>
      </c>
      <c r="L1214" s="3" t="s">
        <v>4629</v>
      </c>
      <c r="M1214" s="3" t="s">
        <v>4598</v>
      </c>
      <c r="N1214" t="s">
        <v>4589</v>
      </c>
      <c r="O1214" t="s">
        <v>3173</v>
      </c>
      <c r="P1214">
        <v>168</v>
      </c>
      <c r="Q1214">
        <v>13.923214</v>
      </c>
      <c r="S1214" s="20"/>
      <c r="T1214"/>
      <c r="U1214" s="3"/>
      <c r="V1214" s="3"/>
      <c r="W1214" s="5"/>
      <c r="X1214" s="3"/>
    </row>
    <row r="1215" spans="1:24">
      <c r="A1215" s="3" t="s">
        <v>3855</v>
      </c>
      <c r="B1215" s="3" t="s">
        <v>14</v>
      </c>
      <c r="C1215" s="3" t="s">
        <v>3317</v>
      </c>
      <c r="D1215" s="3" t="s">
        <v>3653</v>
      </c>
      <c r="E1215" s="3" t="s">
        <v>53</v>
      </c>
      <c r="F1215" s="4" t="s">
        <v>54</v>
      </c>
      <c r="G1215" s="12" t="s">
        <v>3458</v>
      </c>
      <c r="H1215" t="s">
        <v>5034</v>
      </c>
      <c r="I1215" s="12" t="s">
        <v>182</v>
      </c>
      <c r="J1215" s="3" t="s">
        <v>225</v>
      </c>
      <c r="K1215" s="5" t="s">
        <v>1889</v>
      </c>
      <c r="L1215" s="3" t="s">
        <v>4629</v>
      </c>
      <c r="M1215" s="3" t="s">
        <v>4598</v>
      </c>
      <c r="N1215" t="s">
        <v>4590</v>
      </c>
      <c r="O1215" t="s">
        <v>3173</v>
      </c>
      <c r="P1215">
        <v>178</v>
      </c>
      <c r="Q1215">
        <v>17.993048000000002</v>
      </c>
      <c r="S1215" s="20"/>
      <c r="T1215"/>
      <c r="U1215" s="12"/>
      <c r="V1215" s="3"/>
      <c r="W1215" s="5"/>
      <c r="X1215" s="3"/>
    </row>
    <row r="1216" spans="1:24">
      <c r="A1216" s="3" t="s">
        <v>3856</v>
      </c>
      <c r="B1216" s="3" t="s">
        <v>14</v>
      </c>
      <c r="C1216" s="3" t="s">
        <v>3317</v>
      </c>
      <c r="D1216" s="3" t="s">
        <v>3653</v>
      </c>
      <c r="E1216" s="3" t="s">
        <v>53</v>
      </c>
      <c r="F1216" s="4" t="s">
        <v>54</v>
      </c>
      <c r="G1216" s="13" t="s">
        <v>3460</v>
      </c>
      <c r="H1216" t="s">
        <v>5035</v>
      </c>
      <c r="I1216" s="13" t="s">
        <v>182</v>
      </c>
      <c r="J1216" s="3" t="s">
        <v>225</v>
      </c>
      <c r="K1216" s="5" t="s">
        <v>1889</v>
      </c>
      <c r="L1216" s="3" t="s">
        <v>4629</v>
      </c>
      <c r="M1216" s="3" t="s">
        <v>4598</v>
      </c>
      <c r="N1216" t="s">
        <v>4590</v>
      </c>
      <c r="O1216" t="s">
        <v>3173</v>
      </c>
      <c r="P1216">
        <v>169</v>
      </c>
      <c r="Q1216">
        <v>19.255562000000001</v>
      </c>
      <c r="S1216" s="20"/>
      <c r="T1216"/>
      <c r="U1216" s="13"/>
      <c r="V1216" s="3"/>
      <c r="W1216" s="5"/>
      <c r="X1216" s="3"/>
    </row>
    <row r="1217" spans="1:24">
      <c r="A1217" s="3" t="s">
        <v>3857</v>
      </c>
      <c r="B1217" s="3" t="s">
        <v>14</v>
      </c>
      <c r="C1217" s="3" t="s">
        <v>3317</v>
      </c>
      <c r="D1217" s="3" t="s">
        <v>3653</v>
      </c>
      <c r="E1217" s="3" t="s">
        <v>53</v>
      </c>
      <c r="F1217" s="4" t="s">
        <v>54</v>
      </c>
      <c r="G1217" s="12" t="s">
        <v>3371</v>
      </c>
      <c r="H1217" t="s">
        <v>5036</v>
      </c>
      <c r="I1217" s="12" t="s">
        <v>182</v>
      </c>
      <c r="J1217" s="3" t="s">
        <v>225</v>
      </c>
      <c r="K1217" s="5" t="s">
        <v>1889</v>
      </c>
      <c r="L1217" s="3" t="s">
        <v>4629</v>
      </c>
      <c r="M1217" s="3" t="s">
        <v>4598</v>
      </c>
      <c r="N1217" t="s">
        <v>4590</v>
      </c>
      <c r="O1217" t="s">
        <v>3173</v>
      </c>
      <c r="P1217">
        <v>168</v>
      </c>
      <c r="Q1217">
        <v>20.986934000000002</v>
      </c>
      <c r="S1217" s="20"/>
      <c r="T1217"/>
      <c r="U1217" s="12"/>
      <c r="V1217" s="3"/>
      <c r="W1217" s="5"/>
      <c r="X1217" s="3"/>
    </row>
    <row r="1218" spans="1:24">
      <c r="A1218" s="3" t="s">
        <v>3858</v>
      </c>
      <c r="B1218" s="3" t="s">
        <v>14</v>
      </c>
      <c r="C1218" s="3" t="s">
        <v>3317</v>
      </c>
      <c r="D1218" s="3" t="s">
        <v>3653</v>
      </c>
      <c r="E1218" s="3" t="s">
        <v>53</v>
      </c>
      <c r="F1218" s="4" t="s">
        <v>54</v>
      </c>
      <c r="G1218" s="13" t="s">
        <v>3373</v>
      </c>
      <c r="H1218" t="s">
        <v>5037</v>
      </c>
      <c r="I1218" s="13" t="s">
        <v>182</v>
      </c>
      <c r="J1218" s="3" t="s">
        <v>225</v>
      </c>
      <c r="K1218" s="5" t="s">
        <v>1889</v>
      </c>
      <c r="L1218" s="3" t="s">
        <v>4629</v>
      </c>
      <c r="M1218" s="3" t="s">
        <v>4598</v>
      </c>
      <c r="N1218" t="s">
        <v>4589</v>
      </c>
      <c r="O1218" t="s">
        <v>3173</v>
      </c>
      <c r="P1218">
        <v>173</v>
      </c>
      <c r="Q1218">
        <v>11.35139</v>
      </c>
      <c r="S1218" s="20"/>
      <c r="T1218"/>
      <c r="U1218" s="13"/>
      <c r="V1218" s="3"/>
      <c r="W1218" s="5"/>
      <c r="X1218" s="3"/>
    </row>
    <row r="1219" spans="1:24">
      <c r="A1219" s="3" t="s">
        <v>3859</v>
      </c>
      <c r="B1219" s="3" t="s">
        <v>14</v>
      </c>
      <c r="C1219" s="3" t="s">
        <v>3317</v>
      </c>
      <c r="D1219" s="3" t="s">
        <v>3653</v>
      </c>
      <c r="E1219" s="3" t="s">
        <v>53</v>
      </c>
      <c r="F1219" s="4" t="s">
        <v>54</v>
      </c>
      <c r="G1219" s="12" t="s">
        <v>3464</v>
      </c>
      <c r="H1219" t="s">
        <v>5038</v>
      </c>
      <c r="I1219" s="12" t="s">
        <v>182</v>
      </c>
      <c r="J1219" s="3" t="s">
        <v>225</v>
      </c>
      <c r="K1219" s="5" t="s">
        <v>1889</v>
      </c>
      <c r="L1219" s="3" t="s">
        <v>4629</v>
      </c>
      <c r="M1219" s="3" t="s">
        <v>4598</v>
      </c>
      <c r="N1219" t="s">
        <v>4589</v>
      </c>
      <c r="O1219" t="s">
        <v>3173</v>
      </c>
      <c r="P1219">
        <v>142</v>
      </c>
      <c r="Q1219">
        <v>9.2644920000000006</v>
      </c>
      <c r="S1219" s="20"/>
      <c r="T1219"/>
      <c r="U1219" s="12"/>
      <c r="V1219" s="3"/>
      <c r="W1219" s="5"/>
      <c r="X1219" s="3"/>
    </row>
    <row r="1220" spans="1:24">
      <c r="A1220" s="3" t="s">
        <v>3860</v>
      </c>
      <c r="B1220" s="3" t="s">
        <v>14</v>
      </c>
      <c r="C1220" s="3" t="s">
        <v>3317</v>
      </c>
      <c r="D1220" s="3" t="s">
        <v>3653</v>
      </c>
      <c r="E1220" s="3" t="s">
        <v>53</v>
      </c>
      <c r="F1220" s="4" t="s">
        <v>54</v>
      </c>
      <c r="G1220" s="13" t="s">
        <v>3466</v>
      </c>
      <c r="H1220" t="s">
        <v>5039</v>
      </c>
      <c r="I1220" s="13" t="s">
        <v>182</v>
      </c>
      <c r="J1220" s="3" t="s">
        <v>225</v>
      </c>
      <c r="K1220" s="5" t="s">
        <v>1889</v>
      </c>
      <c r="L1220" s="3" t="s">
        <v>4629</v>
      </c>
      <c r="M1220" s="3" t="s">
        <v>4598</v>
      </c>
      <c r="N1220" t="s">
        <v>4589</v>
      </c>
      <c r="O1220" t="s">
        <v>3173</v>
      </c>
      <c r="P1220">
        <v>190</v>
      </c>
      <c r="Q1220">
        <v>10.8376</v>
      </c>
      <c r="S1220" s="20"/>
      <c r="T1220"/>
      <c r="U1220" s="13"/>
      <c r="V1220" s="3"/>
      <c r="W1220" s="5"/>
      <c r="X1220" s="3"/>
    </row>
    <row r="1221" spans="1:24">
      <c r="A1221" s="3" t="s">
        <v>3862</v>
      </c>
      <c r="B1221" s="3" t="s">
        <v>14</v>
      </c>
      <c r="C1221" s="3" t="s">
        <v>3317</v>
      </c>
      <c r="D1221" s="3" t="s">
        <v>3653</v>
      </c>
      <c r="E1221" s="3" t="s">
        <v>53</v>
      </c>
      <c r="F1221" s="4" t="s">
        <v>54</v>
      </c>
      <c r="G1221" s="3" t="s">
        <v>3470</v>
      </c>
      <c r="H1221" t="s">
        <v>5041</v>
      </c>
      <c r="I1221" s="3" t="s">
        <v>195</v>
      </c>
      <c r="J1221" s="3" t="s">
        <v>225</v>
      </c>
      <c r="K1221" s="5" t="s">
        <v>1889</v>
      </c>
      <c r="L1221" s="3" t="s">
        <v>4629</v>
      </c>
      <c r="M1221" s="3" t="s">
        <v>4598</v>
      </c>
      <c r="N1221" t="s">
        <v>4590</v>
      </c>
      <c r="O1221" t="s">
        <v>3173</v>
      </c>
      <c r="P1221">
        <v>195</v>
      </c>
      <c r="Q1221">
        <v>13.948568</v>
      </c>
      <c r="S1221" s="20"/>
      <c r="T1221"/>
      <c r="U1221" s="3"/>
      <c r="V1221" s="3"/>
      <c r="W1221" s="5"/>
      <c r="X1221" s="3"/>
    </row>
    <row r="1222" spans="1:24">
      <c r="A1222" s="3" t="s">
        <v>3863</v>
      </c>
      <c r="B1222" s="3" t="s">
        <v>14</v>
      </c>
      <c r="C1222" s="3" t="s">
        <v>3317</v>
      </c>
      <c r="D1222" s="3" t="s">
        <v>3653</v>
      </c>
      <c r="E1222" s="3" t="s">
        <v>53</v>
      </c>
      <c r="F1222" s="4" t="s">
        <v>54</v>
      </c>
      <c r="G1222" s="6" t="s">
        <v>3330</v>
      </c>
      <c r="H1222" t="s">
        <v>5042</v>
      </c>
      <c r="I1222" s="6" t="s">
        <v>195</v>
      </c>
      <c r="J1222" s="3" t="s">
        <v>225</v>
      </c>
      <c r="K1222" s="5" t="s">
        <v>1889</v>
      </c>
      <c r="L1222" s="3" t="s">
        <v>4629</v>
      </c>
      <c r="M1222" s="3" t="s">
        <v>4598</v>
      </c>
      <c r="N1222" t="s">
        <v>4590</v>
      </c>
      <c r="O1222" t="s">
        <v>3173</v>
      </c>
      <c r="P1222">
        <v>158</v>
      </c>
      <c r="Q1222">
        <v>5.7913560000000004</v>
      </c>
      <c r="S1222" s="20"/>
      <c r="T1222"/>
      <c r="U1222" s="6"/>
      <c r="V1222" s="3"/>
      <c r="W1222" s="5"/>
      <c r="X1222" s="3"/>
    </row>
    <row r="1223" spans="1:24">
      <c r="A1223" s="3" t="s">
        <v>3864</v>
      </c>
      <c r="B1223" s="3" t="s">
        <v>14</v>
      </c>
      <c r="C1223" s="3" t="s">
        <v>3317</v>
      </c>
      <c r="D1223" s="3" t="s">
        <v>3653</v>
      </c>
      <c r="E1223" s="3" t="s">
        <v>53</v>
      </c>
      <c r="F1223" s="4" t="s">
        <v>54</v>
      </c>
      <c r="G1223" s="3" t="s">
        <v>3332</v>
      </c>
      <c r="H1223" t="s">
        <v>5043</v>
      </c>
      <c r="I1223" s="3" t="s">
        <v>195</v>
      </c>
      <c r="J1223" s="3" t="s">
        <v>225</v>
      </c>
      <c r="K1223" s="5" t="s">
        <v>1889</v>
      </c>
      <c r="L1223" s="3" t="s">
        <v>4629</v>
      </c>
      <c r="M1223" s="3" t="s">
        <v>4598</v>
      </c>
      <c r="N1223" t="s">
        <v>4590</v>
      </c>
      <c r="O1223" t="s">
        <v>3173</v>
      </c>
      <c r="P1223">
        <v>158</v>
      </c>
      <c r="Q1223">
        <v>6.6988950000000003</v>
      </c>
      <c r="S1223" s="20"/>
      <c r="T1223"/>
      <c r="U1223" s="3"/>
      <c r="V1223" s="3"/>
      <c r="W1223" s="5"/>
      <c r="X1223" s="3"/>
    </row>
    <row r="1224" spans="1:24">
      <c r="A1224" s="3" t="s">
        <v>3865</v>
      </c>
      <c r="B1224" s="3" t="s">
        <v>14</v>
      </c>
      <c r="C1224" s="3" t="s">
        <v>3317</v>
      </c>
      <c r="D1224" s="3" t="s">
        <v>3653</v>
      </c>
      <c r="E1224" s="3" t="s">
        <v>53</v>
      </c>
      <c r="F1224" s="4" t="s">
        <v>54</v>
      </c>
      <c r="G1224" s="6" t="s">
        <v>3334</v>
      </c>
      <c r="H1224" t="s">
        <v>5044</v>
      </c>
      <c r="I1224" s="6" t="s">
        <v>195</v>
      </c>
      <c r="J1224" s="3" t="s">
        <v>225</v>
      </c>
      <c r="K1224" s="5" t="s">
        <v>1889</v>
      </c>
      <c r="L1224" s="3" t="s">
        <v>4629</v>
      </c>
      <c r="M1224" s="3" t="s">
        <v>4598</v>
      </c>
      <c r="N1224" t="s">
        <v>4589</v>
      </c>
      <c r="O1224" t="s">
        <v>3173</v>
      </c>
      <c r="P1224">
        <v>176</v>
      </c>
      <c r="Q1224">
        <v>11.541074</v>
      </c>
      <c r="S1224" s="20"/>
      <c r="T1224"/>
      <c r="U1224" s="6"/>
      <c r="V1224" s="3"/>
      <c r="W1224" s="5"/>
      <c r="X1224" s="3"/>
    </row>
    <row r="1225" spans="1:24">
      <c r="A1225" s="3" t="s">
        <v>3866</v>
      </c>
      <c r="B1225" s="3" t="s">
        <v>14</v>
      </c>
      <c r="C1225" s="3" t="s">
        <v>3317</v>
      </c>
      <c r="D1225" s="3" t="s">
        <v>3653</v>
      </c>
      <c r="E1225" s="3" t="s">
        <v>53</v>
      </c>
      <c r="F1225" s="4" t="s">
        <v>54</v>
      </c>
      <c r="G1225" s="3" t="s">
        <v>3336</v>
      </c>
      <c r="H1225" t="s">
        <v>5045</v>
      </c>
      <c r="I1225" s="3" t="s">
        <v>195</v>
      </c>
      <c r="J1225" s="3" t="s">
        <v>225</v>
      </c>
      <c r="K1225" s="5" t="s">
        <v>1889</v>
      </c>
      <c r="L1225" s="3" t="s">
        <v>4629</v>
      </c>
      <c r="M1225" s="3" t="s">
        <v>4598</v>
      </c>
      <c r="N1225" t="s">
        <v>4589</v>
      </c>
      <c r="O1225" t="s">
        <v>3173</v>
      </c>
      <c r="P1225">
        <v>130</v>
      </c>
      <c r="Q1225">
        <v>12.334787</v>
      </c>
      <c r="S1225" s="20"/>
      <c r="T1225"/>
      <c r="U1225" s="3"/>
      <c r="V1225" s="3"/>
      <c r="W1225" s="5"/>
      <c r="X1225" s="3"/>
    </row>
    <row r="1226" spans="1:24">
      <c r="A1226" s="3" t="s">
        <v>3867</v>
      </c>
      <c r="B1226" s="3" t="s">
        <v>14</v>
      </c>
      <c r="C1226" s="3" t="s">
        <v>3317</v>
      </c>
      <c r="D1226" s="3" t="s">
        <v>3653</v>
      </c>
      <c r="E1226" s="3" t="s">
        <v>53</v>
      </c>
      <c r="F1226" s="4" t="s">
        <v>54</v>
      </c>
      <c r="G1226" s="6" t="s">
        <v>3387</v>
      </c>
      <c r="H1226" t="s">
        <v>5046</v>
      </c>
      <c r="I1226" s="6" t="s">
        <v>21</v>
      </c>
      <c r="J1226" s="3" t="s">
        <v>225</v>
      </c>
      <c r="K1226" s="5" t="s">
        <v>1889</v>
      </c>
      <c r="L1226" s="3" t="s">
        <v>4629</v>
      </c>
      <c r="M1226" s="3" t="s">
        <v>4598</v>
      </c>
      <c r="N1226" t="s">
        <v>4589</v>
      </c>
      <c r="O1226" t="s">
        <v>3173</v>
      </c>
      <c r="P1226">
        <v>153</v>
      </c>
      <c r="Q1226">
        <v>7.0863100000000001</v>
      </c>
      <c r="S1226" s="20"/>
      <c r="T1226"/>
      <c r="U1226" s="6"/>
      <c r="V1226" s="3"/>
      <c r="W1226" s="5"/>
      <c r="X1226" s="3"/>
    </row>
    <row r="1227" spans="1:24">
      <c r="A1227" s="3" t="s">
        <v>3868</v>
      </c>
      <c r="B1227" s="3" t="s">
        <v>14</v>
      </c>
      <c r="C1227" s="3" t="s">
        <v>3317</v>
      </c>
      <c r="D1227" s="3" t="s">
        <v>3653</v>
      </c>
      <c r="E1227" s="3" t="s">
        <v>53</v>
      </c>
      <c r="F1227" s="4" t="s">
        <v>54</v>
      </c>
      <c r="G1227" s="3" t="s">
        <v>3391</v>
      </c>
      <c r="H1227" t="s">
        <v>5047</v>
      </c>
      <c r="I1227" s="3" t="s">
        <v>21</v>
      </c>
      <c r="J1227" s="3" t="s">
        <v>225</v>
      </c>
      <c r="K1227" s="5" t="s">
        <v>1889</v>
      </c>
      <c r="L1227" s="3" t="s">
        <v>4629</v>
      </c>
      <c r="M1227" s="3" t="s">
        <v>4598</v>
      </c>
      <c r="N1227" t="s">
        <v>4589</v>
      </c>
      <c r="O1227" t="s">
        <v>3173</v>
      </c>
      <c r="P1227">
        <v>187</v>
      </c>
      <c r="Q1227">
        <v>20.107800999999998</v>
      </c>
      <c r="S1227" s="20"/>
      <c r="T1227"/>
      <c r="U1227" s="3"/>
      <c r="V1227" s="3"/>
      <c r="W1227" s="5"/>
      <c r="X1227" s="3"/>
    </row>
    <row r="1228" spans="1:24">
      <c r="A1228" s="3" t="s">
        <v>3869</v>
      </c>
      <c r="B1228" s="3" t="s">
        <v>14</v>
      </c>
      <c r="C1228" s="3" t="s">
        <v>3317</v>
      </c>
      <c r="D1228" s="3" t="s">
        <v>3653</v>
      </c>
      <c r="E1228" s="3" t="s">
        <v>53</v>
      </c>
      <c r="F1228" s="4" t="s">
        <v>54</v>
      </c>
      <c r="G1228" s="6" t="s">
        <v>3393</v>
      </c>
      <c r="H1228" t="s">
        <v>5048</v>
      </c>
      <c r="I1228" s="6" t="s">
        <v>21</v>
      </c>
      <c r="J1228" s="3" t="s">
        <v>225</v>
      </c>
      <c r="K1228" s="5" t="s">
        <v>1889</v>
      </c>
      <c r="L1228" s="3" t="s">
        <v>4629</v>
      </c>
      <c r="M1228" s="3" t="s">
        <v>4598</v>
      </c>
      <c r="N1228" t="s">
        <v>4589</v>
      </c>
      <c r="O1228" t="s">
        <v>3173</v>
      </c>
      <c r="P1228">
        <v>186</v>
      </c>
      <c r="Q1228">
        <v>13.126236</v>
      </c>
      <c r="S1228" s="20"/>
      <c r="T1228"/>
      <c r="U1228" s="6"/>
      <c r="V1228" s="3"/>
      <c r="W1228" s="5"/>
      <c r="X1228" s="3"/>
    </row>
    <row r="1229" spans="1:24">
      <c r="A1229" s="3" t="s">
        <v>3870</v>
      </c>
      <c r="B1229" s="3" t="s">
        <v>14</v>
      </c>
      <c r="C1229" s="3" t="s">
        <v>3317</v>
      </c>
      <c r="D1229" s="3" t="s">
        <v>3653</v>
      </c>
      <c r="E1229" s="3" t="s">
        <v>53</v>
      </c>
      <c r="F1229" s="4" t="s">
        <v>54</v>
      </c>
      <c r="G1229" s="3" t="s">
        <v>3357</v>
      </c>
      <c r="H1229" t="s">
        <v>5049</v>
      </c>
      <c r="I1229" s="3" t="s">
        <v>21</v>
      </c>
      <c r="J1229" s="3" t="s">
        <v>225</v>
      </c>
      <c r="K1229" s="5" t="s">
        <v>1889</v>
      </c>
      <c r="L1229" s="3" t="s">
        <v>4629</v>
      </c>
      <c r="M1229" s="3" t="s">
        <v>4598</v>
      </c>
      <c r="N1229" t="s">
        <v>4590</v>
      </c>
      <c r="O1229" t="s">
        <v>3173</v>
      </c>
      <c r="P1229">
        <v>186</v>
      </c>
      <c r="Q1229">
        <v>20.433882000000001</v>
      </c>
      <c r="S1229" s="20"/>
      <c r="T1229"/>
      <c r="U1229" s="3"/>
      <c r="V1229" s="3"/>
      <c r="W1229" s="5"/>
      <c r="X1229" s="3"/>
    </row>
    <row r="1230" spans="1:24">
      <c r="A1230" s="3" t="s">
        <v>3871</v>
      </c>
      <c r="B1230" s="3" t="s">
        <v>14</v>
      </c>
      <c r="C1230" s="3" t="s">
        <v>3317</v>
      </c>
      <c r="D1230" s="3" t="s">
        <v>3653</v>
      </c>
      <c r="E1230" s="3" t="s">
        <v>53</v>
      </c>
      <c r="F1230" s="4" t="s">
        <v>54</v>
      </c>
      <c r="G1230" s="6" t="s">
        <v>3359</v>
      </c>
      <c r="H1230" t="s">
        <v>5050</v>
      </c>
      <c r="I1230" s="6" t="s">
        <v>21</v>
      </c>
      <c r="J1230" s="3" t="s">
        <v>225</v>
      </c>
      <c r="K1230" s="5" t="s">
        <v>1889</v>
      </c>
      <c r="L1230" s="3" t="s">
        <v>4629</v>
      </c>
      <c r="M1230" s="3" t="s">
        <v>4598</v>
      </c>
      <c r="N1230" t="s">
        <v>4590</v>
      </c>
      <c r="O1230" t="s">
        <v>3173</v>
      </c>
      <c r="P1230">
        <v>189</v>
      </c>
      <c r="Q1230">
        <v>18.252168999999999</v>
      </c>
      <c r="S1230" s="20"/>
      <c r="T1230"/>
      <c r="U1230" s="6"/>
      <c r="V1230" s="3"/>
      <c r="W1230" s="5"/>
      <c r="X1230" s="3"/>
    </row>
    <row r="1231" spans="1:24">
      <c r="A1231" s="3" t="s">
        <v>3872</v>
      </c>
      <c r="B1231" s="3" t="s">
        <v>14</v>
      </c>
      <c r="C1231" s="3" t="s">
        <v>3317</v>
      </c>
      <c r="D1231" s="3" t="s">
        <v>3653</v>
      </c>
      <c r="E1231" s="3" t="s">
        <v>53</v>
      </c>
      <c r="F1231" s="4" t="s">
        <v>54</v>
      </c>
      <c r="G1231" s="3" t="s">
        <v>3342</v>
      </c>
      <c r="H1231" t="s">
        <v>5051</v>
      </c>
      <c r="I1231" s="3" t="s">
        <v>21</v>
      </c>
      <c r="J1231" s="3" t="s">
        <v>225</v>
      </c>
      <c r="K1231" s="5" t="s">
        <v>1889</v>
      </c>
      <c r="L1231" s="3" t="s">
        <v>4629</v>
      </c>
      <c r="M1231" s="3" t="s">
        <v>4598</v>
      </c>
      <c r="N1231" t="s">
        <v>4590</v>
      </c>
      <c r="O1231" t="s">
        <v>3173</v>
      </c>
      <c r="P1231">
        <v>178</v>
      </c>
      <c r="Q1231">
        <v>14.091397000000001</v>
      </c>
      <c r="S1231" s="20"/>
      <c r="T1231"/>
      <c r="U1231" s="3"/>
      <c r="V1231" s="3"/>
      <c r="W1231" s="5"/>
      <c r="X1231" s="3"/>
    </row>
    <row r="1232" spans="1:24">
      <c r="A1232" s="3" t="s">
        <v>3873</v>
      </c>
      <c r="B1232" s="3" t="s">
        <v>14</v>
      </c>
      <c r="C1232" s="3" t="s">
        <v>3317</v>
      </c>
      <c r="D1232" s="3" t="s">
        <v>3653</v>
      </c>
      <c r="E1232" s="3" t="s">
        <v>53</v>
      </c>
      <c r="F1232" s="4" t="s">
        <v>54</v>
      </c>
      <c r="G1232" s="6" t="s">
        <v>3389</v>
      </c>
      <c r="H1232" t="s">
        <v>5052</v>
      </c>
      <c r="I1232" s="6" t="s">
        <v>40</v>
      </c>
      <c r="J1232" s="3" t="s">
        <v>225</v>
      </c>
      <c r="K1232" s="5" t="s">
        <v>1889</v>
      </c>
      <c r="L1232" s="3" t="s">
        <v>4629</v>
      </c>
      <c r="M1232" s="3" t="s">
        <v>4598</v>
      </c>
      <c r="N1232" t="s">
        <v>4589</v>
      </c>
      <c r="O1232" t="s">
        <v>3173</v>
      </c>
      <c r="P1232">
        <v>158</v>
      </c>
      <c r="Q1232">
        <v>10.785219</v>
      </c>
      <c r="S1232" s="20"/>
      <c r="T1232"/>
      <c r="U1232" s="6"/>
      <c r="V1232" s="3"/>
      <c r="W1232" s="5"/>
      <c r="X1232" s="3"/>
    </row>
    <row r="1233" spans="1:24">
      <c r="A1233" s="3" t="s">
        <v>3874</v>
      </c>
      <c r="B1233" s="3" t="s">
        <v>14</v>
      </c>
      <c r="C1233" s="3" t="s">
        <v>3317</v>
      </c>
      <c r="D1233" s="3" t="s">
        <v>3653</v>
      </c>
      <c r="E1233" s="3" t="s">
        <v>53</v>
      </c>
      <c r="F1233" s="4" t="s">
        <v>54</v>
      </c>
      <c r="G1233" s="3" t="s">
        <v>3398</v>
      </c>
      <c r="H1233" t="s">
        <v>5053</v>
      </c>
      <c r="I1233" s="3" t="s">
        <v>40</v>
      </c>
      <c r="J1233" s="3" t="s">
        <v>225</v>
      </c>
      <c r="K1233" s="5" t="s">
        <v>1889</v>
      </c>
      <c r="L1233" s="3" t="s">
        <v>4629</v>
      </c>
      <c r="M1233" s="3" t="s">
        <v>4598</v>
      </c>
      <c r="N1233" t="s">
        <v>4589</v>
      </c>
      <c r="O1233" t="s">
        <v>3173</v>
      </c>
      <c r="P1233">
        <v>168</v>
      </c>
      <c r="Q1233">
        <v>7.0111239999999997</v>
      </c>
      <c r="S1233" s="20"/>
      <c r="T1233"/>
      <c r="U1233" s="3"/>
      <c r="V1233" s="3"/>
      <c r="W1233" s="5"/>
      <c r="X1233" s="3"/>
    </row>
    <row r="1234" spans="1:24">
      <c r="A1234" s="3" t="s">
        <v>3875</v>
      </c>
      <c r="B1234" s="3" t="s">
        <v>14</v>
      </c>
      <c r="C1234" s="3" t="s">
        <v>3317</v>
      </c>
      <c r="D1234" s="3" t="s">
        <v>3653</v>
      </c>
      <c r="E1234" s="3" t="s">
        <v>53</v>
      </c>
      <c r="F1234" s="4" t="s">
        <v>54</v>
      </c>
      <c r="G1234" s="6" t="s">
        <v>3319</v>
      </c>
      <c r="H1234" t="s">
        <v>5054</v>
      </c>
      <c r="I1234" s="6" t="s">
        <v>40</v>
      </c>
      <c r="J1234" s="3" t="s">
        <v>225</v>
      </c>
      <c r="K1234" s="5" t="s">
        <v>1889</v>
      </c>
      <c r="L1234" s="3" t="s">
        <v>4629</v>
      </c>
      <c r="M1234" s="3" t="s">
        <v>4598</v>
      </c>
      <c r="N1234" t="s">
        <v>4589</v>
      </c>
      <c r="O1234" t="s">
        <v>3173</v>
      </c>
      <c r="P1234">
        <v>160</v>
      </c>
      <c r="Q1234">
        <v>11.681868</v>
      </c>
      <c r="S1234" s="20"/>
      <c r="T1234"/>
      <c r="U1234" s="6"/>
      <c r="V1234" s="3"/>
      <c r="W1234" s="5"/>
      <c r="X1234" s="3"/>
    </row>
    <row r="1235" spans="1:24">
      <c r="A1235" s="3" t="s">
        <v>3876</v>
      </c>
      <c r="B1235" s="3" t="s">
        <v>14</v>
      </c>
      <c r="C1235" s="3" t="s">
        <v>3317</v>
      </c>
      <c r="D1235" s="3" t="s">
        <v>3653</v>
      </c>
      <c r="E1235" s="3" t="s">
        <v>53</v>
      </c>
      <c r="F1235" s="4" t="s">
        <v>54</v>
      </c>
      <c r="G1235" s="6" t="s">
        <v>3404</v>
      </c>
      <c r="H1235" t="s">
        <v>5055</v>
      </c>
      <c r="I1235" s="6" t="s">
        <v>131</v>
      </c>
      <c r="J1235" s="3" t="s">
        <v>225</v>
      </c>
      <c r="K1235" s="5" t="s">
        <v>1889</v>
      </c>
      <c r="L1235" s="3" t="s">
        <v>4629</v>
      </c>
      <c r="M1235" s="3" t="s">
        <v>4598</v>
      </c>
      <c r="N1235" t="s">
        <v>4590</v>
      </c>
      <c r="O1235" t="s">
        <v>3173</v>
      </c>
      <c r="P1235">
        <v>52</v>
      </c>
      <c r="Q1235">
        <v>6.2546860000000004</v>
      </c>
      <c r="S1235" s="20"/>
      <c r="T1235"/>
      <c r="U1235" s="6"/>
      <c r="V1235" s="3"/>
      <c r="W1235" s="5"/>
      <c r="X1235" s="3"/>
    </row>
    <row r="1236" spans="1:24">
      <c r="A1236" s="3" t="s">
        <v>3877</v>
      </c>
      <c r="B1236" s="3" t="s">
        <v>14</v>
      </c>
      <c r="C1236" s="3" t="s">
        <v>3317</v>
      </c>
      <c r="D1236" s="3" t="s">
        <v>3653</v>
      </c>
      <c r="E1236" s="3" t="s">
        <v>53</v>
      </c>
      <c r="F1236" s="4" t="s">
        <v>54</v>
      </c>
      <c r="G1236" s="3" t="s">
        <v>3406</v>
      </c>
      <c r="H1236" t="s">
        <v>5056</v>
      </c>
      <c r="I1236" s="3" t="s">
        <v>131</v>
      </c>
      <c r="J1236" s="3" t="s">
        <v>225</v>
      </c>
      <c r="K1236" s="5" t="s">
        <v>1889</v>
      </c>
      <c r="L1236" s="3" t="s">
        <v>4629</v>
      </c>
      <c r="M1236" s="3" t="s">
        <v>4598</v>
      </c>
      <c r="N1236" t="s">
        <v>4590</v>
      </c>
      <c r="O1236" t="s">
        <v>3173</v>
      </c>
      <c r="P1236">
        <v>58</v>
      </c>
      <c r="Q1236">
        <v>4.9840410000000004</v>
      </c>
      <c r="S1236" s="20"/>
      <c r="T1236"/>
      <c r="U1236" s="3"/>
      <c r="V1236" s="3"/>
      <c r="W1236" s="5"/>
      <c r="X1236" s="3"/>
    </row>
    <row r="1237" spans="1:24">
      <c r="A1237" s="3" t="s">
        <v>3878</v>
      </c>
      <c r="B1237" s="3" t="s">
        <v>14</v>
      </c>
      <c r="C1237" s="3" t="s">
        <v>3317</v>
      </c>
      <c r="D1237" s="3" t="s">
        <v>3653</v>
      </c>
      <c r="E1237" s="3" t="s">
        <v>53</v>
      </c>
      <c r="F1237" s="4" t="s">
        <v>54</v>
      </c>
      <c r="G1237" s="6" t="s">
        <v>3408</v>
      </c>
      <c r="H1237" t="s">
        <v>5057</v>
      </c>
      <c r="I1237" s="6" t="s">
        <v>131</v>
      </c>
      <c r="J1237" s="3" t="s">
        <v>225</v>
      </c>
      <c r="K1237" s="5" t="s">
        <v>1889</v>
      </c>
      <c r="L1237" s="3" t="s">
        <v>4629</v>
      </c>
      <c r="M1237" s="3" t="s">
        <v>4598</v>
      </c>
      <c r="N1237" t="s">
        <v>4590</v>
      </c>
      <c r="O1237" t="s">
        <v>3173</v>
      </c>
      <c r="P1237">
        <v>54</v>
      </c>
      <c r="Q1237">
        <v>4.7528990000000002</v>
      </c>
      <c r="S1237" s="20"/>
      <c r="T1237"/>
      <c r="U1237" s="6"/>
      <c r="V1237" s="3"/>
      <c r="W1237" s="5"/>
      <c r="X1237" s="3"/>
    </row>
    <row r="1238" spans="1:24">
      <c r="A1238" s="3" t="s">
        <v>3879</v>
      </c>
      <c r="B1238" s="3" t="s">
        <v>14</v>
      </c>
      <c r="C1238" s="3" t="s">
        <v>3317</v>
      </c>
      <c r="D1238" s="3" t="s">
        <v>3653</v>
      </c>
      <c r="E1238" s="3" t="s">
        <v>53</v>
      </c>
      <c r="F1238" s="4" t="s">
        <v>54</v>
      </c>
      <c r="G1238" s="6" t="s">
        <v>3413</v>
      </c>
      <c r="H1238" t="s">
        <v>5058</v>
      </c>
      <c r="I1238" s="6" t="s">
        <v>96</v>
      </c>
      <c r="J1238" s="3" t="s">
        <v>225</v>
      </c>
      <c r="K1238" s="5" t="s">
        <v>1889</v>
      </c>
      <c r="L1238" s="3" t="s">
        <v>4629</v>
      </c>
      <c r="M1238" s="3" t="s">
        <v>4598</v>
      </c>
      <c r="N1238" t="s">
        <v>4590</v>
      </c>
      <c r="O1238" t="s">
        <v>3173</v>
      </c>
      <c r="P1238">
        <v>159</v>
      </c>
      <c r="Q1238">
        <v>8.1714389999999995</v>
      </c>
      <c r="S1238" s="20"/>
      <c r="T1238"/>
      <c r="U1238" s="6"/>
      <c r="V1238" s="3"/>
      <c r="W1238" s="5"/>
      <c r="X1238" s="3"/>
    </row>
    <row r="1239" spans="1:24">
      <c r="A1239" s="3" t="s">
        <v>3880</v>
      </c>
      <c r="B1239" s="3" t="s">
        <v>14</v>
      </c>
      <c r="C1239" s="3" t="s">
        <v>3317</v>
      </c>
      <c r="D1239" s="3" t="s">
        <v>3653</v>
      </c>
      <c r="E1239" s="3" t="s">
        <v>53</v>
      </c>
      <c r="F1239" s="4" t="s">
        <v>54</v>
      </c>
      <c r="G1239" s="3" t="s">
        <v>3415</v>
      </c>
      <c r="H1239" t="s">
        <v>5059</v>
      </c>
      <c r="I1239" s="3" t="s">
        <v>96</v>
      </c>
      <c r="J1239" s="3" t="s">
        <v>225</v>
      </c>
      <c r="K1239" s="5" t="s">
        <v>1889</v>
      </c>
      <c r="L1239" s="3" t="s">
        <v>4629</v>
      </c>
      <c r="M1239" s="3" t="s">
        <v>4598</v>
      </c>
      <c r="N1239" t="s">
        <v>4590</v>
      </c>
      <c r="O1239" t="s">
        <v>3173</v>
      </c>
      <c r="P1239">
        <v>162</v>
      </c>
      <c r="Q1239">
        <v>13.337465999999999</v>
      </c>
      <c r="S1239" s="20"/>
      <c r="T1239"/>
      <c r="U1239" s="3"/>
      <c r="V1239" s="3"/>
      <c r="W1239" s="5"/>
      <c r="X1239" s="3"/>
    </row>
    <row r="1240" spans="1:24">
      <c r="A1240" s="3" t="s">
        <v>3881</v>
      </c>
      <c r="B1240" s="3" t="s">
        <v>14</v>
      </c>
      <c r="C1240" s="3" t="s">
        <v>3317</v>
      </c>
      <c r="D1240" s="3" t="s">
        <v>3653</v>
      </c>
      <c r="E1240" s="3" t="s">
        <v>53</v>
      </c>
      <c r="F1240" s="4" t="s">
        <v>54</v>
      </c>
      <c r="G1240" s="6" t="s">
        <v>3367</v>
      </c>
      <c r="H1240" t="s">
        <v>5060</v>
      </c>
      <c r="I1240" s="6" t="s">
        <v>96</v>
      </c>
      <c r="J1240" s="3" t="s">
        <v>225</v>
      </c>
      <c r="K1240" s="5" t="s">
        <v>1889</v>
      </c>
      <c r="L1240" s="3" t="s">
        <v>4629</v>
      </c>
      <c r="M1240" s="3" t="s">
        <v>4598</v>
      </c>
      <c r="N1240" t="s">
        <v>4590</v>
      </c>
      <c r="O1240" t="s">
        <v>3173</v>
      </c>
      <c r="P1240">
        <v>169</v>
      </c>
      <c r="Q1240">
        <v>14.967933</v>
      </c>
      <c r="S1240" s="20"/>
      <c r="T1240"/>
      <c r="U1240" s="6"/>
      <c r="V1240" s="3"/>
      <c r="W1240" s="5"/>
      <c r="X1240" s="3"/>
    </row>
    <row r="1241" spans="1:24">
      <c r="A1241" s="3" t="s">
        <v>3882</v>
      </c>
      <c r="B1241" s="3" t="s">
        <v>14</v>
      </c>
      <c r="C1241" s="3" t="s">
        <v>3317</v>
      </c>
      <c r="D1241" s="3" t="s">
        <v>3653</v>
      </c>
      <c r="E1241" s="3" t="s">
        <v>53</v>
      </c>
      <c r="F1241" s="4" t="s">
        <v>54</v>
      </c>
      <c r="G1241" s="3" t="s">
        <v>3369</v>
      </c>
      <c r="H1241" t="s">
        <v>5061</v>
      </c>
      <c r="I1241" s="3" t="s">
        <v>96</v>
      </c>
      <c r="J1241" s="3" t="s">
        <v>225</v>
      </c>
      <c r="K1241" s="5" t="s">
        <v>1889</v>
      </c>
      <c r="L1241" s="3" t="s">
        <v>4629</v>
      </c>
      <c r="M1241" s="3" t="s">
        <v>4598</v>
      </c>
      <c r="N1241" t="s">
        <v>4590</v>
      </c>
      <c r="O1241" t="s">
        <v>3173</v>
      </c>
      <c r="P1241">
        <v>155</v>
      </c>
      <c r="Q1241">
        <v>11.552201999999999</v>
      </c>
      <c r="S1241" s="20"/>
      <c r="T1241"/>
      <c r="U1241" s="3"/>
      <c r="V1241" s="3"/>
      <c r="W1241" s="5"/>
      <c r="X1241" s="3"/>
    </row>
    <row r="1242" spans="1:24">
      <c r="A1242" s="3" t="s">
        <v>3883</v>
      </c>
      <c r="B1242" s="3" t="s">
        <v>14</v>
      </c>
      <c r="C1242" s="3" t="s">
        <v>3317</v>
      </c>
      <c r="D1242" s="3" t="s">
        <v>3653</v>
      </c>
      <c r="E1242" s="3" t="s">
        <v>53</v>
      </c>
      <c r="F1242" s="4" t="s">
        <v>54</v>
      </c>
      <c r="G1242" s="6" t="s">
        <v>3338</v>
      </c>
      <c r="H1242" t="s">
        <v>5062</v>
      </c>
      <c r="I1242" s="6" t="s">
        <v>96</v>
      </c>
      <c r="J1242" s="3" t="s">
        <v>225</v>
      </c>
      <c r="K1242" s="5" t="s">
        <v>1889</v>
      </c>
      <c r="L1242" s="3" t="s">
        <v>4629</v>
      </c>
      <c r="M1242" s="3" t="s">
        <v>4598</v>
      </c>
      <c r="N1242" t="s">
        <v>4589</v>
      </c>
      <c r="O1242" t="s">
        <v>3173</v>
      </c>
      <c r="P1242">
        <v>144</v>
      </c>
      <c r="Q1242">
        <v>8.3651879999999998</v>
      </c>
      <c r="S1242" s="20"/>
      <c r="T1242"/>
      <c r="U1242" s="6"/>
      <c r="V1242" s="3"/>
      <c r="W1242" s="5"/>
      <c r="X1242" s="3"/>
    </row>
    <row r="1243" spans="1:24">
      <c r="A1243" s="3" t="s">
        <v>3884</v>
      </c>
      <c r="B1243" s="3" t="s">
        <v>14</v>
      </c>
      <c r="C1243" s="3" t="s">
        <v>3317</v>
      </c>
      <c r="D1243" s="3" t="s">
        <v>3653</v>
      </c>
      <c r="E1243" s="3" t="s">
        <v>53</v>
      </c>
      <c r="F1243" s="4" t="s">
        <v>54</v>
      </c>
      <c r="G1243" s="3" t="s">
        <v>3340</v>
      </c>
      <c r="H1243" t="s">
        <v>5063</v>
      </c>
      <c r="I1243" s="3" t="s">
        <v>96</v>
      </c>
      <c r="J1243" s="3" t="s">
        <v>225</v>
      </c>
      <c r="K1243" s="5" t="s">
        <v>1889</v>
      </c>
      <c r="L1243" s="3" t="s">
        <v>4629</v>
      </c>
      <c r="M1243" s="3" t="s">
        <v>4598</v>
      </c>
      <c r="N1243" t="s">
        <v>4589</v>
      </c>
      <c r="O1243" t="s">
        <v>3173</v>
      </c>
      <c r="P1243">
        <v>175</v>
      </c>
      <c r="Q1243">
        <v>9.5526319999999991</v>
      </c>
      <c r="S1243" s="20"/>
      <c r="T1243"/>
      <c r="U1243" s="3"/>
      <c r="V1243" s="3"/>
      <c r="W1243" s="5"/>
      <c r="X1243" s="3"/>
    </row>
    <row r="1244" spans="1:24">
      <c r="A1244" s="3" t="s">
        <v>3896</v>
      </c>
      <c r="B1244" s="3" t="s">
        <v>14</v>
      </c>
      <c r="C1244" s="3" t="s">
        <v>3317</v>
      </c>
      <c r="D1244" s="3" t="s">
        <v>3897</v>
      </c>
      <c r="E1244" s="3" t="s">
        <v>53</v>
      </c>
      <c r="F1244" s="4" t="s">
        <v>54</v>
      </c>
      <c r="G1244" s="3" t="s">
        <v>3434</v>
      </c>
      <c r="H1244" t="s">
        <v>4776</v>
      </c>
      <c r="I1244" s="3" t="s">
        <v>57</v>
      </c>
      <c r="J1244" s="3" t="s">
        <v>222</v>
      </c>
      <c r="K1244" s="5" t="s">
        <v>1889</v>
      </c>
      <c r="L1244" s="3" t="s">
        <v>4595</v>
      </c>
      <c r="M1244" s="2" t="s">
        <v>4593</v>
      </c>
      <c r="N1244" t="s">
        <v>4589</v>
      </c>
      <c r="O1244" t="s">
        <v>3173</v>
      </c>
      <c r="P1244">
        <v>174</v>
      </c>
      <c r="Q1244">
        <v>18.936045</v>
      </c>
      <c r="S1244" s="20"/>
      <c r="T1244"/>
      <c r="U1244" s="3"/>
      <c r="V1244" s="3"/>
      <c r="W1244" s="5"/>
      <c r="X1244" s="3"/>
    </row>
    <row r="1245" spans="1:24">
      <c r="A1245" s="3" t="s">
        <v>3898</v>
      </c>
      <c r="B1245" s="3" t="s">
        <v>14</v>
      </c>
      <c r="C1245" s="3" t="s">
        <v>3317</v>
      </c>
      <c r="D1245" s="3" t="s">
        <v>3897</v>
      </c>
      <c r="E1245" s="3" t="s">
        <v>53</v>
      </c>
      <c r="F1245" s="4" t="s">
        <v>54</v>
      </c>
      <c r="G1245" s="3" t="s">
        <v>3436</v>
      </c>
      <c r="H1245" t="s">
        <v>4777</v>
      </c>
      <c r="I1245" s="3" t="s">
        <v>57</v>
      </c>
      <c r="J1245" s="3" t="s">
        <v>222</v>
      </c>
      <c r="K1245" s="5" t="s">
        <v>1889</v>
      </c>
      <c r="L1245" s="3" t="s">
        <v>4595</v>
      </c>
      <c r="M1245" s="2" t="s">
        <v>4593</v>
      </c>
      <c r="N1245" t="s">
        <v>4589</v>
      </c>
      <c r="O1245" t="s">
        <v>3173</v>
      </c>
      <c r="P1245">
        <v>201</v>
      </c>
      <c r="Q1245">
        <v>20.177429</v>
      </c>
      <c r="S1245" s="20"/>
      <c r="T1245"/>
      <c r="U1245" s="3"/>
      <c r="V1245" s="3"/>
      <c r="W1245" s="5"/>
      <c r="X1245" s="3"/>
    </row>
    <row r="1246" spans="1:24">
      <c r="A1246" s="3" t="s">
        <v>3899</v>
      </c>
      <c r="B1246" s="3" t="s">
        <v>14</v>
      </c>
      <c r="C1246" s="3" t="s">
        <v>3317</v>
      </c>
      <c r="D1246" s="3" t="s">
        <v>3897</v>
      </c>
      <c r="E1246" s="3" t="s">
        <v>53</v>
      </c>
      <c r="F1246" s="4" t="s">
        <v>54</v>
      </c>
      <c r="G1246" s="12" t="s">
        <v>3458</v>
      </c>
      <c r="H1246" t="s">
        <v>5065</v>
      </c>
      <c r="I1246" s="12" t="s">
        <v>182</v>
      </c>
      <c r="J1246" s="3" t="s">
        <v>222</v>
      </c>
      <c r="K1246" s="5" t="s">
        <v>1889</v>
      </c>
      <c r="L1246" s="3" t="s">
        <v>4595</v>
      </c>
      <c r="M1246" s="2" t="s">
        <v>4593</v>
      </c>
      <c r="N1246" t="s">
        <v>4590</v>
      </c>
      <c r="O1246" t="s">
        <v>3173</v>
      </c>
      <c r="P1246">
        <v>177</v>
      </c>
      <c r="Q1246">
        <v>22.183026999999999</v>
      </c>
      <c r="S1246" s="20"/>
      <c r="T1246"/>
      <c r="U1246" s="12"/>
      <c r="V1246" s="3"/>
      <c r="W1246" s="5"/>
      <c r="X1246" s="3"/>
    </row>
    <row r="1247" spans="1:24">
      <c r="A1247" s="3" t="s">
        <v>3900</v>
      </c>
      <c r="B1247" s="3" t="s">
        <v>14</v>
      </c>
      <c r="C1247" s="3" t="s">
        <v>3317</v>
      </c>
      <c r="D1247" s="3" t="s">
        <v>3897</v>
      </c>
      <c r="E1247" s="3" t="s">
        <v>53</v>
      </c>
      <c r="F1247" s="4" t="s">
        <v>54</v>
      </c>
      <c r="G1247" s="13" t="s">
        <v>3460</v>
      </c>
      <c r="H1247" t="s">
        <v>5066</v>
      </c>
      <c r="I1247" s="13" t="s">
        <v>182</v>
      </c>
      <c r="J1247" s="3" t="s">
        <v>222</v>
      </c>
      <c r="K1247" s="5" t="s">
        <v>1889</v>
      </c>
      <c r="L1247" s="3" t="s">
        <v>4595</v>
      </c>
      <c r="M1247" s="2" t="s">
        <v>4593</v>
      </c>
      <c r="N1247" t="s">
        <v>4590</v>
      </c>
      <c r="O1247" t="s">
        <v>3173</v>
      </c>
      <c r="P1247">
        <v>167</v>
      </c>
      <c r="Q1247">
        <v>23.323996000000001</v>
      </c>
      <c r="S1247" s="20"/>
      <c r="T1247"/>
      <c r="U1247" s="13"/>
      <c r="V1247" s="3"/>
      <c r="W1247" s="5"/>
      <c r="X1247" s="3"/>
    </row>
    <row r="1248" spans="1:24">
      <c r="A1248" s="3" t="s">
        <v>3901</v>
      </c>
      <c r="B1248" s="3" t="s">
        <v>14</v>
      </c>
      <c r="C1248" s="3" t="s">
        <v>3317</v>
      </c>
      <c r="D1248" s="3" t="s">
        <v>3897</v>
      </c>
      <c r="E1248" s="3" t="s">
        <v>53</v>
      </c>
      <c r="F1248" s="4" t="s">
        <v>54</v>
      </c>
      <c r="G1248" s="12" t="s">
        <v>3371</v>
      </c>
      <c r="H1248" t="s">
        <v>5067</v>
      </c>
      <c r="I1248" s="12" t="s">
        <v>182</v>
      </c>
      <c r="J1248" s="3" t="s">
        <v>222</v>
      </c>
      <c r="K1248" s="5" t="s">
        <v>1889</v>
      </c>
      <c r="L1248" s="3" t="s">
        <v>4595</v>
      </c>
      <c r="M1248" s="2" t="s">
        <v>4593</v>
      </c>
      <c r="N1248" t="s">
        <v>4590</v>
      </c>
      <c r="O1248" t="s">
        <v>3173</v>
      </c>
      <c r="P1248">
        <v>176</v>
      </c>
      <c r="Q1248">
        <v>18.906237999999998</v>
      </c>
      <c r="S1248" s="20"/>
      <c r="T1248"/>
      <c r="U1248" s="12"/>
      <c r="V1248" s="3"/>
      <c r="W1248" s="5"/>
      <c r="X1248" s="3"/>
    </row>
    <row r="1249" spans="1:24">
      <c r="A1249" s="3" t="s">
        <v>3902</v>
      </c>
      <c r="B1249" s="3" t="s">
        <v>14</v>
      </c>
      <c r="C1249" s="3" t="s">
        <v>3317</v>
      </c>
      <c r="D1249" s="3" t="s">
        <v>3897</v>
      </c>
      <c r="E1249" s="3" t="s">
        <v>53</v>
      </c>
      <c r="F1249" s="4" t="s">
        <v>54</v>
      </c>
      <c r="G1249" s="6" t="s">
        <v>3468</v>
      </c>
      <c r="H1249" t="s">
        <v>5068</v>
      </c>
      <c r="I1249" s="6" t="s">
        <v>195</v>
      </c>
      <c r="J1249" s="3" t="s">
        <v>222</v>
      </c>
      <c r="K1249" s="5" t="s">
        <v>1889</v>
      </c>
      <c r="L1249" s="3" t="s">
        <v>4595</v>
      </c>
      <c r="M1249" s="2" t="s">
        <v>4593</v>
      </c>
      <c r="N1249" t="s">
        <v>4590</v>
      </c>
      <c r="O1249" t="s">
        <v>3173</v>
      </c>
      <c r="P1249">
        <v>129</v>
      </c>
      <c r="Q1249">
        <v>12.903871000000001</v>
      </c>
      <c r="S1249" s="20"/>
      <c r="T1249"/>
      <c r="U1249" s="6"/>
      <c r="V1249" s="3"/>
      <c r="W1249" s="5"/>
      <c r="X1249" s="3"/>
    </row>
    <row r="1250" spans="1:24">
      <c r="A1250" s="3" t="s">
        <v>3903</v>
      </c>
      <c r="B1250" s="3" t="s">
        <v>14</v>
      </c>
      <c r="C1250" s="3" t="s">
        <v>3317</v>
      </c>
      <c r="D1250" s="3" t="s">
        <v>3897</v>
      </c>
      <c r="E1250" s="3" t="s">
        <v>53</v>
      </c>
      <c r="F1250" s="4" t="s">
        <v>54</v>
      </c>
      <c r="G1250" s="3" t="s">
        <v>3470</v>
      </c>
      <c r="H1250" t="s">
        <v>5069</v>
      </c>
      <c r="I1250" s="3" t="s">
        <v>195</v>
      </c>
      <c r="J1250" s="3" t="s">
        <v>222</v>
      </c>
      <c r="K1250" s="5" t="s">
        <v>1889</v>
      </c>
      <c r="L1250" s="3" t="s">
        <v>4595</v>
      </c>
      <c r="M1250" s="2" t="s">
        <v>4593</v>
      </c>
      <c r="N1250" t="s">
        <v>4590</v>
      </c>
      <c r="O1250" t="s">
        <v>3173</v>
      </c>
      <c r="P1250">
        <v>163</v>
      </c>
      <c r="Q1250">
        <v>12.206718</v>
      </c>
      <c r="S1250" s="20"/>
      <c r="T1250"/>
      <c r="U1250" s="3"/>
      <c r="V1250" s="3"/>
      <c r="W1250" s="5"/>
      <c r="X1250" s="3"/>
    </row>
    <row r="1251" spans="1:24">
      <c r="A1251" s="3" t="s">
        <v>3904</v>
      </c>
      <c r="B1251" s="3" t="s">
        <v>14</v>
      </c>
      <c r="C1251" s="3" t="s">
        <v>3317</v>
      </c>
      <c r="D1251" s="3" t="s">
        <v>3897</v>
      </c>
      <c r="E1251" s="3" t="s">
        <v>53</v>
      </c>
      <c r="F1251" s="4" t="s">
        <v>54</v>
      </c>
      <c r="G1251" s="6" t="s">
        <v>3387</v>
      </c>
      <c r="H1251" t="s">
        <v>4780</v>
      </c>
      <c r="I1251" s="6" t="s">
        <v>21</v>
      </c>
      <c r="J1251" s="3" t="s">
        <v>222</v>
      </c>
      <c r="K1251" s="5" t="s">
        <v>1889</v>
      </c>
      <c r="L1251" s="3" t="s">
        <v>4595</v>
      </c>
      <c r="M1251" s="2" t="s">
        <v>4593</v>
      </c>
      <c r="N1251" t="s">
        <v>4589</v>
      </c>
      <c r="O1251" t="s">
        <v>3173</v>
      </c>
      <c r="P1251">
        <v>171</v>
      </c>
      <c r="Q1251">
        <v>16.791979999999999</v>
      </c>
      <c r="S1251" s="20"/>
      <c r="T1251"/>
      <c r="U1251" s="6"/>
      <c r="V1251" s="3"/>
      <c r="W1251" s="5"/>
      <c r="X1251" s="3"/>
    </row>
    <row r="1252" spans="1:24">
      <c r="A1252" s="3" t="s">
        <v>3905</v>
      </c>
      <c r="B1252" s="3" t="s">
        <v>14</v>
      </c>
      <c r="C1252" s="3" t="s">
        <v>3317</v>
      </c>
      <c r="D1252" s="3" t="s">
        <v>3897</v>
      </c>
      <c r="E1252" s="3" t="s">
        <v>53</v>
      </c>
      <c r="F1252" s="4" t="s">
        <v>54</v>
      </c>
      <c r="G1252" s="3" t="s">
        <v>3391</v>
      </c>
      <c r="H1252" t="s">
        <v>4781</v>
      </c>
      <c r="I1252" s="3" t="s">
        <v>21</v>
      </c>
      <c r="J1252" s="3" t="s">
        <v>222</v>
      </c>
      <c r="K1252" s="5" t="s">
        <v>1889</v>
      </c>
      <c r="L1252" s="3" t="s">
        <v>4595</v>
      </c>
      <c r="M1252" s="2" t="s">
        <v>4593</v>
      </c>
      <c r="N1252" t="s">
        <v>4589</v>
      </c>
      <c r="O1252" t="s">
        <v>3173</v>
      </c>
      <c r="P1252">
        <v>178</v>
      </c>
      <c r="Q1252">
        <v>16.973662000000001</v>
      </c>
      <c r="S1252" s="20"/>
      <c r="T1252"/>
      <c r="U1252" s="3"/>
      <c r="V1252" s="3"/>
      <c r="W1252" s="5"/>
      <c r="X1252" s="3"/>
    </row>
    <row r="1253" spans="1:24">
      <c r="A1253" s="3" t="s">
        <v>3906</v>
      </c>
      <c r="B1253" s="3" t="s">
        <v>14</v>
      </c>
      <c r="C1253" s="3" t="s">
        <v>3317</v>
      </c>
      <c r="D1253" s="3" t="s">
        <v>3897</v>
      </c>
      <c r="E1253" s="3" t="s">
        <v>53</v>
      </c>
      <c r="F1253" s="4" t="s">
        <v>54</v>
      </c>
      <c r="G1253" s="6" t="s">
        <v>3389</v>
      </c>
      <c r="H1253" t="s">
        <v>4783</v>
      </c>
      <c r="I1253" s="6" t="s">
        <v>40</v>
      </c>
      <c r="J1253" s="3" t="s">
        <v>222</v>
      </c>
      <c r="K1253" s="5" t="s">
        <v>1889</v>
      </c>
      <c r="L1253" s="3" t="s">
        <v>4595</v>
      </c>
      <c r="M1253" s="2" t="s">
        <v>4593</v>
      </c>
      <c r="N1253" t="s">
        <v>4590</v>
      </c>
      <c r="O1253" t="s">
        <v>3173</v>
      </c>
      <c r="P1253">
        <v>156</v>
      </c>
      <c r="Q1253">
        <v>13.408045</v>
      </c>
      <c r="S1253" s="20"/>
      <c r="T1253"/>
      <c r="U1253" s="6"/>
      <c r="V1253" s="3"/>
      <c r="W1253" s="5"/>
      <c r="X1253" s="3"/>
    </row>
    <row r="1254" spans="1:24">
      <c r="A1254" s="3" t="s">
        <v>3907</v>
      </c>
      <c r="B1254" s="3" t="s">
        <v>14</v>
      </c>
      <c r="C1254" s="3" t="s">
        <v>3317</v>
      </c>
      <c r="D1254" s="3" t="s">
        <v>3897</v>
      </c>
      <c r="E1254" s="3" t="s">
        <v>53</v>
      </c>
      <c r="F1254" s="4" t="s">
        <v>54</v>
      </c>
      <c r="G1254" s="3" t="s">
        <v>3398</v>
      </c>
      <c r="H1254" t="s">
        <v>4784</v>
      </c>
      <c r="I1254" s="3" t="s">
        <v>40</v>
      </c>
      <c r="J1254" s="3" t="s">
        <v>222</v>
      </c>
      <c r="K1254" s="5" t="s">
        <v>1889</v>
      </c>
      <c r="L1254" s="3" t="s">
        <v>4595</v>
      </c>
      <c r="M1254" s="2" t="s">
        <v>4593</v>
      </c>
      <c r="N1254" t="s">
        <v>4590</v>
      </c>
      <c r="O1254" t="s">
        <v>3173</v>
      </c>
      <c r="P1254">
        <v>180</v>
      </c>
      <c r="Q1254">
        <v>11.822984999999999</v>
      </c>
      <c r="S1254" s="20"/>
      <c r="T1254"/>
      <c r="U1254" s="3"/>
      <c r="V1254" s="3"/>
      <c r="W1254" s="5"/>
      <c r="X1254" s="3"/>
    </row>
    <row r="1255" spans="1:24">
      <c r="A1255" s="3" t="s">
        <v>3908</v>
      </c>
      <c r="B1255" s="3" t="s">
        <v>14</v>
      </c>
      <c r="C1255" s="3" t="s">
        <v>3317</v>
      </c>
      <c r="D1255" s="3" t="s">
        <v>3897</v>
      </c>
      <c r="E1255" s="3" t="s">
        <v>53</v>
      </c>
      <c r="F1255" s="4" t="s">
        <v>54</v>
      </c>
      <c r="G1255" s="6" t="s">
        <v>3319</v>
      </c>
      <c r="H1255" t="s">
        <v>4785</v>
      </c>
      <c r="I1255" s="6" t="s">
        <v>40</v>
      </c>
      <c r="J1255" s="3" t="s">
        <v>222</v>
      </c>
      <c r="K1255" s="5" t="s">
        <v>1889</v>
      </c>
      <c r="L1255" s="3" t="s">
        <v>4595</v>
      </c>
      <c r="M1255" s="2" t="s">
        <v>4593</v>
      </c>
      <c r="N1255" t="s">
        <v>4590</v>
      </c>
      <c r="O1255" t="s">
        <v>3173</v>
      </c>
      <c r="P1255">
        <v>150</v>
      </c>
      <c r="Q1255">
        <v>11.514586</v>
      </c>
      <c r="S1255" s="20"/>
      <c r="T1255"/>
      <c r="U1255" s="6"/>
      <c r="V1255" s="3"/>
      <c r="W1255" s="5"/>
      <c r="X1255" s="3"/>
    </row>
    <row r="1256" spans="1:24">
      <c r="A1256" s="3" t="s">
        <v>3909</v>
      </c>
      <c r="B1256" s="3" t="s">
        <v>14</v>
      </c>
      <c r="C1256" s="3" t="s">
        <v>3317</v>
      </c>
      <c r="D1256" s="3" t="s">
        <v>3897</v>
      </c>
      <c r="E1256" s="3" t="s">
        <v>53</v>
      </c>
      <c r="F1256" s="4" t="s">
        <v>54</v>
      </c>
      <c r="G1256" s="6" t="s">
        <v>3404</v>
      </c>
      <c r="H1256" t="s">
        <v>5070</v>
      </c>
      <c r="I1256" s="6" t="s">
        <v>131</v>
      </c>
      <c r="J1256" s="3" t="s">
        <v>222</v>
      </c>
      <c r="K1256" s="5" t="s">
        <v>1889</v>
      </c>
      <c r="L1256" s="3" t="s">
        <v>4595</v>
      </c>
      <c r="M1256" s="2" t="s">
        <v>4593</v>
      </c>
      <c r="N1256" t="s">
        <v>4590</v>
      </c>
      <c r="O1256" t="s">
        <v>3173</v>
      </c>
      <c r="P1256">
        <v>142</v>
      </c>
      <c r="Q1256">
        <v>10.438725</v>
      </c>
      <c r="S1256" s="20"/>
      <c r="T1256"/>
      <c r="U1256" s="6"/>
      <c r="V1256" s="3"/>
      <c r="W1256" s="5"/>
      <c r="X1256" s="3"/>
    </row>
    <row r="1257" spans="1:24">
      <c r="A1257" s="3" t="s">
        <v>3910</v>
      </c>
      <c r="B1257" s="3" t="s">
        <v>14</v>
      </c>
      <c r="C1257" s="3" t="s">
        <v>3317</v>
      </c>
      <c r="D1257" s="3" t="s">
        <v>3897</v>
      </c>
      <c r="E1257" s="3" t="s">
        <v>53</v>
      </c>
      <c r="F1257" s="4" t="s">
        <v>54</v>
      </c>
      <c r="G1257" s="3" t="s">
        <v>3406</v>
      </c>
      <c r="H1257" t="s">
        <v>5071</v>
      </c>
      <c r="I1257" s="3" t="s">
        <v>131</v>
      </c>
      <c r="J1257" s="3" t="s">
        <v>222</v>
      </c>
      <c r="K1257" s="5" t="s">
        <v>1889</v>
      </c>
      <c r="L1257" s="3" t="s">
        <v>4595</v>
      </c>
      <c r="M1257" s="2" t="s">
        <v>4593</v>
      </c>
      <c r="N1257" t="s">
        <v>4590</v>
      </c>
      <c r="O1257" t="s">
        <v>3173</v>
      </c>
      <c r="P1257">
        <v>141</v>
      </c>
      <c r="Q1257">
        <v>10.589988</v>
      </c>
      <c r="S1257" s="20"/>
      <c r="T1257"/>
      <c r="U1257" s="3"/>
      <c r="V1257" s="3"/>
      <c r="W1257" s="5"/>
      <c r="X1257" s="3"/>
    </row>
    <row r="1258" spans="1:24">
      <c r="A1258" s="3" t="s">
        <v>3911</v>
      </c>
      <c r="B1258" s="3" t="s">
        <v>14</v>
      </c>
      <c r="C1258" s="3" t="s">
        <v>3317</v>
      </c>
      <c r="D1258" s="3" t="s">
        <v>3897</v>
      </c>
      <c r="E1258" s="3" t="s">
        <v>53</v>
      </c>
      <c r="F1258" s="4" t="s">
        <v>54</v>
      </c>
      <c r="G1258" s="6" t="s">
        <v>3408</v>
      </c>
      <c r="H1258" t="s">
        <v>5072</v>
      </c>
      <c r="I1258" s="6" t="s">
        <v>131</v>
      </c>
      <c r="J1258" s="3" t="s">
        <v>222</v>
      </c>
      <c r="K1258" s="5" t="s">
        <v>1889</v>
      </c>
      <c r="L1258" s="3" t="s">
        <v>4595</v>
      </c>
      <c r="M1258" s="2" t="s">
        <v>4593</v>
      </c>
      <c r="N1258" t="s">
        <v>4590</v>
      </c>
      <c r="O1258" t="s">
        <v>3173</v>
      </c>
      <c r="P1258">
        <v>148</v>
      </c>
      <c r="Q1258">
        <v>11.505216000000001</v>
      </c>
      <c r="S1258" s="20"/>
      <c r="T1258"/>
      <c r="U1258" s="6"/>
      <c r="V1258" s="3"/>
      <c r="W1258" s="5"/>
      <c r="X1258" s="3"/>
    </row>
    <row r="1259" spans="1:24">
      <c r="A1259" s="3" t="s">
        <v>3913</v>
      </c>
      <c r="B1259" s="3" t="s">
        <v>14</v>
      </c>
      <c r="C1259" s="3" t="s">
        <v>3317</v>
      </c>
      <c r="D1259" s="3" t="s">
        <v>3897</v>
      </c>
      <c r="E1259" s="3" t="s">
        <v>53</v>
      </c>
      <c r="F1259" s="4" t="s">
        <v>54</v>
      </c>
      <c r="G1259" s="3" t="s">
        <v>3415</v>
      </c>
      <c r="H1259" t="s">
        <v>5074</v>
      </c>
      <c r="I1259" s="3" t="s">
        <v>96</v>
      </c>
      <c r="J1259" s="3" t="s">
        <v>222</v>
      </c>
      <c r="K1259" s="5" t="s">
        <v>1889</v>
      </c>
      <c r="L1259" s="3" t="s">
        <v>4595</v>
      </c>
      <c r="M1259" s="2" t="s">
        <v>4593</v>
      </c>
      <c r="N1259" t="s">
        <v>4589</v>
      </c>
      <c r="O1259" t="s">
        <v>3173</v>
      </c>
      <c r="P1259">
        <v>147</v>
      </c>
      <c r="Q1259">
        <v>15.410591999999999</v>
      </c>
      <c r="S1259" s="20"/>
      <c r="T1259"/>
      <c r="U1259" s="3"/>
      <c r="V1259" s="3"/>
      <c r="W1259" s="5"/>
      <c r="X1259" s="3"/>
    </row>
    <row r="1260" spans="1:24">
      <c r="A1260" s="3" t="s">
        <v>3916</v>
      </c>
      <c r="B1260" s="3" t="s">
        <v>14</v>
      </c>
      <c r="C1260" s="3" t="s">
        <v>3317</v>
      </c>
      <c r="D1260" s="3" t="s">
        <v>3897</v>
      </c>
      <c r="E1260" s="3" t="s">
        <v>53</v>
      </c>
      <c r="F1260" s="4" t="s">
        <v>54</v>
      </c>
      <c r="G1260" s="6" t="s">
        <v>3413</v>
      </c>
      <c r="H1260" t="s">
        <v>5073</v>
      </c>
      <c r="I1260" s="6" t="s">
        <v>96</v>
      </c>
      <c r="J1260" s="3" t="s">
        <v>222</v>
      </c>
      <c r="K1260" s="5" t="s">
        <v>1889</v>
      </c>
      <c r="L1260" s="3" t="s">
        <v>4595</v>
      </c>
      <c r="M1260" s="2" t="s">
        <v>4593</v>
      </c>
      <c r="N1260" t="s">
        <v>4589</v>
      </c>
      <c r="O1260" t="s">
        <v>3173</v>
      </c>
      <c r="P1260">
        <v>166</v>
      </c>
      <c r="Q1260">
        <v>18.885027999999998</v>
      </c>
      <c r="S1260" s="20"/>
      <c r="T1260"/>
      <c r="U1260" s="6"/>
      <c r="V1260" s="3"/>
      <c r="W1260" s="5"/>
      <c r="X1260" s="3"/>
    </row>
    <row r="1261" spans="1:24">
      <c r="A1261" s="3" t="s">
        <v>3922</v>
      </c>
      <c r="B1261" s="3" t="s">
        <v>14</v>
      </c>
      <c r="C1261" s="3" t="s">
        <v>3317</v>
      </c>
      <c r="D1261" s="3" t="s">
        <v>3923</v>
      </c>
      <c r="E1261" s="3" t="s">
        <v>53</v>
      </c>
      <c r="F1261" s="4" t="s">
        <v>54</v>
      </c>
      <c r="G1261" s="6" t="s">
        <v>3752</v>
      </c>
      <c r="H1261" t="s">
        <v>5075</v>
      </c>
      <c r="I1261" s="6" t="s">
        <v>57</v>
      </c>
      <c r="J1261" s="3" t="s">
        <v>36</v>
      </c>
      <c r="K1261" s="3" t="s">
        <v>1889</v>
      </c>
      <c r="L1261" s="3" t="s">
        <v>4627</v>
      </c>
      <c r="M1261" s="2" t="s">
        <v>4617</v>
      </c>
      <c r="N1261" t="s">
        <v>4589</v>
      </c>
      <c r="O1261" t="s">
        <v>3173</v>
      </c>
      <c r="P1261">
        <v>149</v>
      </c>
      <c r="Q1261">
        <v>14.821305000000001</v>
      </c>
      <c r="S1261" s="20"/>
      <c r="T1261"/>
      <c r="U1261" s="6"/>
      <c r="V1261" s="3"/>
      <c r="W1261" s="3"/>
      <c r="X1261" s="3"/>
    </row>
    <row r="1262" spans="1:24">
      <c r="A1262" s="3" t="s">
        <v>3924</v>
      </c>
      <c r="B1262" s="3" t="s">
        <v>14</v>
      </c>
      <c r="C1262" s="3" t="s">
        <v>3317</v>
      </c>
      <c r="D1262" s="3" t="s">
        <v>3923</v>
      </c>
      <c r="E1262" s="3" t="s">
        <v>53</v>
      </c>
      <c r="F1262" s="4" t="s">
        <v>54</v>
      </c>
      <c r="G1262" s="6" t="s">
        <v>3754</v>
      </c>
      <c r="H1262" t="s">
        <v>5076</v>
      </c>
      <c r="I1262" s="6" t="s">
        <v>57</v>
      </c>
      <c r="J1262" s="3" t="s">
        <v>36</v>
      </c>
      <c r="K1262" s="3" t="s">
        <v>1889</v>
      </c>
      <c r="L1262" s="3" t="s">
        <v>4627</v>
      </c>
      <c r="M1262" s="2" t="s">
        <v>4617</v>
      </c>
      <c r="N1262" t="s">
        <v>4589</v>
      </c>
      <c r="O1262" t="s">
        <v>3173</v>
      </c>
      <c r="P1262">
        <v>178</v>
      </c>
      <c r="Q1262">
        <v>15.679414</v>
      </c>
      <c r="S1262" s="20"/>
      <c r="T1262"/>
      <c r="U1262" s="6"/>
      <c r="V1262" s="3"/>
      <c r="W1262" s="3"/>
      <c r="X1262" s="3"/>
    </row>
    <row r="1263" spans="1:24">
      <c r="A1263" s="3" t="s">
        <v>3925</v>
      </c>
      <c r="B1263" s="3" t="s">
        <v>14</v>
      </c>
      <c r="C1263" s="3" t="s">
        <v>3317</v>
      </c>
      <c r="D1263" s="3" t="s">
        <v>3923</v>
      </c>
      <c r="E1263" s="3" t="s">
        <v>53</v>
      </c>
      <c r="F1263" s="4" t="s">
        <v>54</v>
      </c>
      <c r="G1263" s="6" t="s">
        <v>4667</v>
      </c>
      <c r="H1263" t="s">
        <v>5077</v>
      </c>
      <c r="I1263" s="6" t="s">
        <v>96</v>
      </c>
      <c r="J1263" s="3" t="s">
        <v>36</v>
      </c>
      <c r="K1263" s="3" t="s">
        <v>1889</v>
      </c>
      <c r="L1263" s="3" t="s">
        <v>4627</v>
      </c>
      <c r="M1263" s="2" t="s">
        <v>4617</v>
      </c>
      <c r="N1263" t="s">
        <v>4590</v>
      </c>
      <c r="O1263" t="s">
        <v>3173</v>
      </c>
      <c r="P1263">
        <v>168</v>
      </c>
      <c r="Q1263">
        <v>12.815403999999999</v>
      </c>
      <c r="S1263" s="20"/>
      <c r="T1263"/>
      <c r="U1263" s="6"/>
      <c r="V1263" s="3"/>
      <c r="W1263" s="3"/>
      <c r="X1263" s="3"/>
    </row>
    <row r="1264" spans="1:24">
      <c r="A1264" s="3" t="s">
        <v>3926</v>
      </c>
      <c r="B1264" s="3" t="s">
        <v>14</v>
      </c>
      <c r="C1264" s="3" t="s">
        <v>3317</v>
      </c>
      <c r="D1264" s="3" t="s">
        <v>3923</v>
      </c>
      <c r="E1264" s="3" t="s">
        <v>53</v>
      </c>
      <c r="F1264" s="4" t="s">
        <v>54</v>
      </c>
      <c r="G1264" s="6" t="s">
        <v>4669</v>
      </c>
      <c r="H1264" t="s">
        <v>5078</v>
      </c>
      <c r="I1264" s="6" t="s">
        <v>96</v>
      </c>
      <c r="J1264" s="3" t="s">
        <v>36</v>
      </c>
      <c r="K1264" s="3" t="s">
        <v>1889</v>
      </c>
      <c r="L1264" s="3" t="s">
        <v>4627</v>
      </c>
      <c r="M1264" s="2" t="s">
        <v>4617</v>
      </c>
      <c r="N1264" t="s">
        <v>4590</v>
      </c>
      <c r="O1264" t="s">
        <v>3173</v>
      </c>
      <c r="P1264">
        <v>174</v>
      </c>
      <c r="Q1264">
        <v>11.420652</v>
      </c>
      <c r="S1264" s="20"/>
      <c r="T1264"/>
      <c r="U1264" s="6"/>
      <c r="V1264" s="3"/>
      <c r="W1264" s="3"/>
      <c r="X1264" s="3"/>
    </row>
    <row r="1265" spans="1:24">
      <c r="A1265" s="3" t="s">
        <v>3927</v>
      </c>
      <c r="B1265" s="3" t="s">
        <v>14</v>
      </c>
      <c r="C1265" s="3" t="s">
        <v>3317</v>
      </c>
      <c r="D1265" s="3" t="s">
        <v>3923</v>
      </c>
      <c r="E1265" s="3" t="s">
        <v>53</v>
      </c>
      <c r="F1265" s="4" t="s">
        <v>54</v>
      </c>
      <c r="G1265" s="6" t="s">
        <v>4671</v>
      </c>
      <c r="H1265" t="s">
        <v>5079</v>
      </c>
      <c r="I1265" s="6" t="s">
        <v>96</v>
      </c>
      <c r="J1265" s="3" t="s">
        <v>36</v>
      </c>
      <c r="K1265" s="3" t="s">
        <v>1889</v>
      </c>
      <c r="L1265" s="3" t="s">
        <v>4627</v>
      </c>
      <c r="M1265" s="2" t="s">
        <v>4617</v>
      </c>
      <c r="N1265" t="s">
        <v>4590</v>
      </c>
      <c r="O1265" t="s">
        <v>3173</v>
      </c>
      <c r="P1265">
        <v>162</v>
      </c>
      <c r="Q1265">
        <v>13.770954</v>
      </c>
      <c r="S1265" s="20"/>
      <c r="T1265"/>
      <c r="U1265" s="6"/>
      <c r="V1265" s="3"/>
      <c r="W1265" s="3"/>
      <c r="X1265" s="3"/>
    </row>
    <row r="1266" spans="1:24">
      <c r="A1266" s="3" t="s">
        <v>3928</v>
      </c>
      <c r="B1266" s="3" t="s">
        <v>14</v>
      </c>
      <c r="C1266" s="3" t="s">
        <v>3317</v>
      </c>
      <c r="D1266" s="3" t="s">
        <v>3923</v>
      </c>
      <c r="E1266" s="3" t="s">
        <v>53</v>
      </c>
      <c r="F1266" s="4" t="s">
        <v>54</v>
      </c>
      <c r="G1266" s="3" t="s">
        <v>3353</v>
      </c>
      <c r="H1266" t="s">
        <v>5080</v>
      </c>
      <c r="I1266" s="3" t="s">
        <v>57</v>
      </c>
      <c r="J1266" s="3" t="s">
        <v>225</v>
      </c>
      <c r="K1266" s="3" t="s">
        <v>1889</v>
      </c>
      <c r="L1266" s="3" t="s">
        <v>4629</v>
      </c>
      <c r="M1266" s="3" t="s">
        <v>4598</v>
      </c>
      <c r="N1266" t="s">
        <v>4590</v>
      </c>
      <c r="O1266" t="s">
        <v>3173</v>
      </c>
      <c r="P1266">
        <v>148</v>
      </c>
      <c r="Q1266">
        <v>14.284916000000001</v>
      </c>
      <c r="S1266" s="20"/>
      <c r="T1266"/>
      <c r="U1266" s="3"/>
      <c r="V1266" s="3"/>
      <c r="W1266" s="3"/>
      <c r="X1266" s="3"/>
    </row>
    <row r="1267" spans="1:24">
      <c r="A1267" s="3" t="s">
        <v>3929</v>
      </c>
      <c r="B1267" s="3" t="s">
        <v>14</v>
      </c>
      <c r="C1267" s="3" t="s">
        <v>3317</v>
      </c>
      <c r="D1267" s="3" t="s">
        <v>3923</v>
      </c>
      <c r="E1267" s="3" t="s">
        <v>53</v>
      </c>
      <c r="F1267" s="4" t="s">
        <v>54</v>
      </c>
      <c r="G1267" s="3" t="s">
        <v>3327</v>
      </c>
      <c r="H1267" t="s">
        <v>5081</v>
      </c>
      <c r="I1267" s="3" t="s">
        <v>57</v>
      </c>
      <c r="J1267" s="3" t="s">
        <v>225</v>
      </c>
      <c r="K1267" s="3" t="s">
        <v>1889</v>
      </c>
      <c r="L1267" s="3" t="s">
        <v>4629</v>
      </c>
      <c r="M1267" s="3" t="s">
        <v>4598</v>
      </c>
      <c r="N1267" t="s">
        <v>4590</v>
      </c>
      <c r="O1267" t="s">
        <v>3173</v>
      </c>
      <c r="P1267">
        <v>164</v>
      </c>
      <c r="Q1267">
        <v>20.444904000000001</v>
      </c>
      <c r="S1267" s="20"/>
      <c r="T1267"/>
      <c r="U1267" s="3"/>
      <c r="V1267" s="3"/>
      <c r="W1267" s="3"/>
      <c r="X1267" s="3"/>
    </row>
    <row r="1268" spans="1:24">
      <c r="A1268" s="3" t="s">
        <v>3930</v>
      </c>
      <c r="B1268" s="3" t="s">
        <v>14</v>
      </c>
      <c r="C1268" s="3" t="s">
        <v>3317</v>
      </c>
      <c r="D1268" s="3" t="s">
        <v>3923</v>
      </c>
      <c r="E1268" s="3" t="s">
        <v>53</v>
      </c>
      <c r="F1268" s="4" t="s">
        <v>54</v>
      </c>
      <c r="G1268" s="3" t="s">
        <v>3321</v>
      </c>
      <c r="H1268" t="s">
        <v>5064</v>
      </c>
      <c r="I1268" s="3" t="s">
        <v>40</v>
      </c>
      <c r="J1268" s="3" t="s">
        <v>225</v>
      </c>
      <c r="K1268" s="3" t="s">
        <v>1889</v>
      </c>
      <c r="L1268" s="3" t="s">
        <v>4629</v>
      </c>
      <c r="M1268" s="3" t="s">
        <v>4598</v>
      </c>
      <c r="N1268" t="s">
        <v>4590</v>
      </c>
      <c r="O1268" t="s">
        <v>3173</v>
      </c>
      <c r="P1268">
        <v>145</v>
      </c>
      <c r="Q1268">
        <v>4.7047949999999998</v>
      </c>
      <c r="S1268" s="20"/>
      <c r="T1268"/>
      <c r="U1268" s="3"/>
      <c r="V1268" s="3"/>
      <c r="W1268" s="3"/>
      <c r="X1268" s="3"/>
    </row>
    <row r="1269" spans="1:24">
      <c r="A1269" s="3" t="s">
        <v>3931</v>
      </c>
      <c r="B1269" s="3" t="s">
        <v>14</v>
      </c>
      <c r="C1269" s="3" t="s">
        <v>3317</v>
      </c>
      <c r="D1269" s="3" t="s">
        <v>3923</v>
      </c>
      <c r="E1269" s="3" t="s">
        <v>53</v>
      </c>
      <c r="F1269" s="4" t="s">
        <v>54</v>
      </c>
      <c r="G1269" s="3" t="s">
        <v>3323</v>
      </c>
      <c r="H1269" t="s">
        <v>5082</v>
      </c>
      <c r="I1269" s="3" t="s">
        <v>40</v>
      </c>
      <c r="J1269" s="3" t="s">
        <v>225</v>
      </c>
      <c r="K1269" s="3" t="s">
        <v>1889</v>
      </c>
      <c r="L1269" s="3" t="s">
        <v>4629</v>
      </c>
      <c r="M1269" s="3" t="s">
        <v>4598</v>
      </c>
      <c r="N1269" t="s">
        <v>4590</v>
      </c>
      <c r="O1269" t="s">
        <v>3173</v>
      </c>
      <c r="P1269">
        <v>154</v>
      </c>
      <c r="Q1269">
        <v>9.5429589999999997</v>
      </c>
      <c r="S1269" s="20"/>
      <c r="T1269"/>
      <c r="U1269" s="3"/>
      <c r="V1269" s="3"/>
      <c r="W1269" s="3"/>
      <c r="X1269" s="3"/>
    </row>
    <row r="1270" spans="1:24">
      <c r="A1270" s="3" t="s">
        <v>3932</v>
      </c>
      <c r="B1270" s="3" t="s">
        <v>14</v>
      </c>
      <c r="C1270" s="3" t="s">
        <v>3317</v>
      </c>
      <c r="D1270" s="3" t="s">
        <v>3923</v>
      </c>
      <c r="E1270" s="3" t="s">
        <v>53</v>
      </c>
      <c r="F1270" s="4" t="s">
        <v>54</v>
      </c>
      <c r="G1270" s="3" t="s">
        <v>3325</v>
      </c>
      <c r="H1270" t="s">
        <v>5083</v>
      </c>
      <c r="I1270" s="3" t="s">
        <v>40</v>
      </c>
      <c r="J1270" s="3" t="s">
        <v>225</v>
      </c>
      <c r="K1270" s="3" t="s">
        <v>1889</v>
      </c>
      <c r="L1270" s="3" t="s">
        <v>4629</v>
      </c>
      <c r="M1270" s="3" t="s">
        <v>4598</v>
      </c>
      <c r="N1270" t="s">
        <v>4590</v>
      </c>
      <c r="O1270" t="s">
        <v>3173</v>
      </c>
      <c r="P1270">
        <v>136</v>
      </c>
      <c r="Q1270">
        <v>8.1953410000000009</v>
      </c>
      <c r="S1270" s="20"/>
      <c r="T1270"/>
      <c r="U1270" s="3"/>
      <c r="V1270" s="3"/>
      <c r="W1270" s="3"/>
      <c r="X1270" s="3"/>
    </row>
    <row r="1271" spans="1:24">
      <c r="A1271" s="3" t="s">
        <v>3933</v>
      </c>
      <c r="B1271" s="3" t="s">
        <v>14</v>
      </c>
      <c r="C1271" s="3" t="s">
        <v>3317</v>
      </c>
      <c r="D1271" s="3" t="s">
        <v>3923</v>
      </c>
      <c r="E1271" s="3" t="s">
        <v>53</v>
      </c>
      <c r="F1271" s="4" t="s">
        <v>54</v>
      </c>
      <c r="G1271" s="3" t="s">
        <v>3344</v>
      </c>
      <c r="H1271" t="s">
        <v>5084</v>
      </c>
      <c r="I1271" s="3" t="s">
        <v>131</v>
      </c>
      <c r="J1271" s="3" t="s">
        <v>225</v>
      </c>
      <c r="K1271" s="3" t="s">
        <v>1889</v>
      </c>
      <c r="L1271" s="3" t="s">
        <v>4629</v>
      </c>
      <c r="M1271" s="3" t="s">
        <v>4598</v>
      </c>
      <c r="N1271" t="s">
        <v>4589</v>
      </c>
      <c r="O1271" t="s">
        <v>3173</v>
      </c>
      <c r="P1271">
        <v>45</v>
      </c>
      <c r="Q1271">
        <v>4.1392990000000003</v>
      </c>
      <c r="S1271" s="20"/>
      <c r="T1271"/>
      <c r="U1271" s="3"/>
      <c r="V1271" s="3"/>
      <c r="W1271" s="3"/>
      <c r="X1271" s="3"/>
    </row>
    <row r="1272" spans="1:24">
      <c r="A1272" s="3" t="s">
        <v>3934</v>
      </c>
      <c r="B1272" s="3" t="s">
        <v>14</v>
      </c>
      <c r="C1272" s="3" t="s">
        <v>3317</v>
      </c>
      <c r="D1272" s="3" t="s">
        <v>3923</v>
      </c>
      <c r="E1272" s="3" t="s">
        <v>53</v>
      </c>
      <c r="F1272" s="4" t="s">
        <v>54</v>
      </c>
      <c r="G1272" s="3" t="s">
        <v>3346</v>
      </c>
      <c r="H1272" t="s">
        <v>5085</v>
      </c>
      <c r="I1272" s="3" t="s">
        <v>131</v>
      </c>
      <c r="J1272" s="3" t="s">
        <v>225</v>
      </c>
      <c r="K1272" s="3" t="s">
        <v>1889</v>
      </c>
      <c r="L1272" s="3" t="s">
        <v>4629</v>
      </c>
      <c r="M1272" s="3" t="s">
        <v>4598</v>
      </c>
      <c r="N1272" t="s">
        <v>4589</v>
      </c>
      <c r="O1272" t="s">
        <v>3173</v>
      </c>
      <c r="P1272">
        <v>43</v>
      </c>
      <c r="Q1272">
        <v>4.3328639999999998</v>
      </c>
      <c r="S1272" s="20"/>
      <c r="T1272"/>
      <c r="U1272" s="3"/>
      <c r="V1272" s="3"/>
      <c r="W1272" s="3"/>
      <c r="X1272" s="3"/>
    </row>
    <row r="1273" spans="1:24">
      <c r="A1273" s="3" t="s">
        <v>3935</v>
      </c>
      <c r="B1273" s="3" t="s">
        <v>14</v>
      </c>
      <c r="C1273" s="3" t="s">
        <v>3317</v>
      </c>
      <c r="D1273" s="3" t="s">
        <v>3923</v>
      </c>
      <c r="E1273" s="3" t="s">
        <v>53</v>
      </c>
      <c r="F1273" s="4" t="s">
        <v>54</v>
      </c>
      <c r="G1273" s="3" t="s">
        <v>3348</v>
      </c>
      <c r="H1273" t="s">
        <v>5086</v>
      </c>
      <c r="I1273" s="3" t="s">
        <v>131</v>
      </c>
      <c r="J1273" s="3" t="s">
        <v>225</v>
      </c>
      <c r="K1273" s="3" t="s">
        <v>1889</v>
      </c>
      <c r="L1273" s="3" t="s">
        <v>4629</v>
      </c>
      <c r="M1273" s="3" t="s">
        <v>4598</v>
      </c>
      <c r="N1273" t="s">
        <v>4589</v>
      </c>
      <c r="O1273" t="s">
        <v>3173</v>
      </c>
      <c r="P1273">
        <v>33</v>
      </c>
      <c r="Q1273">
        <v>4.2123819999999998</v>
      </c>
      <c r="S1273" s="20"/>
      <c r="T1273"/>
      <c r="U1273" s="3"/>
      <c r="V1273" s="3"/>
      <c r="W1273" s="3"/>
      <c r="X1273" s="3"/>
    </row>
    <row r="1274" spans="1:24">
      <c r="A1274" s="3" t="s">
        <v>3952</v>
      </c>
      <c r="B1274" s="3" t="s">
        <v>14</v>
      </c>
      <c r="C1274" s="3" t="s">
        <v>3317</v>
      </c>
      <c r="D1274" s="3" t="s">
        <v>3446</v>
      </c>
      <c r="E1274" s="3" t="s">
        <v>53</v>
      </c>
      <c r="F1274" s="4" t="s">
        <v>54</v>
      </c>
      <c r="G1274" s="3" t="s">
        <v>3363</v>
      </c>
      <c r="H1274" t="s">
        <v>4778</v>
      </c>
      <c r="I1274" s="3" t="s">
        <v>57</v>
      </c>
      <c r="J1274" s="3" t="s">
        <v>222</v>
      </c>
      <c r="K1274" s="3" t="s">
        <v>1889</v>
      </c>
      <c r="L1274" s="3" t="s">
        <v>4595</v>
      </c>
      <c r="M1274" s="2" t="s">
        <v>4593</v>
      </c>
      <c r="N1274" t="s">
        <v>4590</v>
      </c>
      <c r="O1274" t="s">
        <v>3173</v>
      </c>
      <c r="P1274">
        <v>160</v>
      </c>
      <c r="Q1274">
        <v>15.108311</v>
      </c>
      <c r="S1274" s="20"/>
      <c r="T1274"/>
      <c r="U1274" s="3"/>
      <c r="V1274" s="3"/>
      <c r="W1274" s="3"/>
      <c r="X1274" s="3"/>
    </row>
    <row r="1275" spans="1:24">
      <c r="A1275" s="3" t="s">
        <v>3953</v>
      </c>
      <c r="B1275" s="3" t="s">
        <v>14</v>
      </c>
      <c r="C1275" s="3" t="s">
        <v>3317</v>
      </c>
      <c r="D1275" s="3" t="s">
        <v>3446</v>
      </c>
      <c r="E1275" s="3" t="s">
        <v>53</v>
      </c>
      <c r="F1275" s="4" t="s">
        <v>54</v>
      </c>
      <c r="G1275" s="3" t="s">
        <v>3365</v>
      </c>
      <c r="H1275" t="s">
        <v>4779</v>
      </c>
      <c r="I1275" s="3" t="s">
        <v>57</v>
      </c>
      <c r="J1275" s="3" t="s">
        <v>222</v>
      </c>
      <c r="K1275" s="3" t="s">
        <v>1889</v>
      </c>
      <c r="L1275" s="3" t="s">
        <v>4595</v>
      </c>
      <c r="M1275" s="2" t="s">
        <v>4593</v>
      </c>
      <c r="N1275" t="s">
        <v>4590</v>
      </c>
      <c r="O1275" t="s">
        <v>3173</v>
      </c>
      <c r="P1275">
        <v>147</v>
      </c>
      <c r="Q1275">
        <v>17.995505999999999</v>
      </c>
      <c r="S1275" s="20"/>
      <c r="T1275"/>
      <c r="U1275" s="3"/>
      <c r="V1275" s="3"/>
      <c r="W1275" s="3"/>
      <c r="X1275" s="3"/>
    </row>
    <row r="1276" spans="1:24">
      <c r="A1276" s="20" t="s">
        <v>3954</v>
      </c>
      <c r="B1276" s="20" t="s">
        <v>14</v>
      </c>
      <c r="C1276" s="20" t="s">
        <v>3317</v>
      </c>
      <c r="D1276" s="20" t="s">
        <v>3329</v>
      </c>
      <c r="E1276" s="20" t="s">
        <v>53</v>
      </c>
      <c r="F1276" s="22" t="s">
        <v>54</v>
      </c>
      <c r="G1276" s="20" t="s">
        <v>3353</v>
      </c>
      <c r="H1276" s="21" t="s">
        <v>4744</v>
      </c>
      <c r="I1276" s="20" t="s">
        <v>57</v>
      </c>
      <c r="J1276" s="20" t="s">
        <v>222</v>
      </c>
      <c r="K1276" s="20" t="s">
        <v>1889</v>
      </c>
      <c r="L1276" s="20" t="s">
        <v>4595</v>
      </c>
      <c r="M1276" s="53" t="s">
        <v>4593</v>
      </c>
      <c r="N1276" s="21" t="s">
        <v>4590</v>
      </c>
      <c r="O1276" s="28" t="s">
        <v>3195</v>
      </c>
      <c r="P1276">
        <v>106</v>
      </c>
      <c r="Q1276">
        <v>17.859966</v>
      </c>
      <c r="S1276" s="20"/>
      <c r="T1276"/>
      <c r="U1276" s="20"/>
      <c r="V1276" s="20"/>
      <c r="W1276" s="20"/>
      <c r="X1276" s="20"/>
    </row>
    <row r="1277" spans="1:24">
      <c r="A1277" s="20" t="s">
        <v>3955</v>
      </c>
      <c r="B1277" s="20" t="s">
        <v>14</v>
      </c>
      <c r="C1277" s="20" t="s">
        <v>3317</v>
      </c>
      <c r="D1277" s="20" t="s">
        <v>3329</v>
      </c>
      <c r="E1277" s="20" t="s">
        <v>53</v>
      </c>
      <c r="F1277" s="22" t="s">
        <v>54</v>
      </c>
      <c r="G1277" s="20" t="s">
        <v>3327</v>
      </c>
      <c r="H1277" s="21" t="s">
        <v>4745</v>
      </c>
      <c r="I1277" s="20" t="s">
        <v>57</v>
      </c>
      <c r="J1277" s="20" t="s">
        <v>222</v>
      </c>
      <c r="K1277" s="20" t="s">
        <v>1889</v>
      </c>
      <c r="L1277" s="20" t="s">
        <v>4595</v>
      </c>
      <c r="M1277" s="53" t="s">
        <v>4593</v>
      </c>
      <c r="N1277" s="21" t="s">
        <v>4590</v>
      </c>
      <c r="O1277" s="28" t="s">
        <v>3195</v>
      </c>
      <c r="P1277">
        <v>96</v>
      </c>
      <c r="Q1277">
        <v>17.241731999999999</v>
      </c>
      <c r="S1277" s="20"/>
      <c r="T1277"/>
      <c r="U1277" s="20"/>
      <c r="V1277" s="20"/>
      <c r="W1277" s="20"/>
      <c r="X1277" s="20"/>
    </row>
    <row r="1278" spans="1:24">
      <c r="A1278" s="3" t="s">
        <v>3956</v>
      </c>
      <c r="B1278" s="3" t="s">
        <v>14</v>
      </c>
      <c r="C1278" s="3" t="s">
        <v>3317</v>
      </c>
      <c r="D1278" s="3" t="s">
        <v>3446</v>
      </c>
      <c r="E1278" s="3" t="s">
        <v>53</v>
      </c>
      <c r="F1278" s="4" t="s">
        <v>54</v>
      </c>
      <c r="G1278" s="3" t="s">
        <v>3373</v>
      </c>
      <c r="H1278" t="s">
        <v>5089</v>
      </c>
      <c r="I1278" s="3" t="s">
        <v>182</v>
      </c>
      <c r="J1278" s="3" t="s">
        <v>222</v>
      </c>
      <c r="K1278" s="3" t="s">
        <v>1889</v>
      </c>
      <c r="L1278" s="3" t="s">
        <v>4595</v>
      </c>
      <c r="M1278" s="2" t="s">
        <v>4593</v>
      </c>
      <c r="N1278" t="s">
        <v>4589</v>
      </c>
      <c r="O1278" t="s">
        <v>3173</v>
      </c>
      <c r="P1278">
        <v>144</v>
      </c>
      <c r="Q1278">
        <v>16.458987</v>
      </c>
      <c r="S1278" s="20"/>
      <c r="T1278"/>
      <c r="U1278" s="3"/>
      <c r="V1278" s="3"/>
      <c r="W1278" s="3"/>
      <c r="X1278" s="3"/>
    </row>
    <row r="1279" spans="1:24">
      <c r="A1279" s="3" t="s">
        <v>3957</v>
      </c>
      <c r="B1279" s="3" t="s">
        <v>14</v>
      </c>
      <c r="C1279" s="3" t="s">
        <v>3317</v>
      </c>
      <c r="D1279" s="3" t="s">
        <v>3446</v>
      </c>
      <c r="E1279" s="3" t="s">
        <v>53</v>
      </c>
      <c r="F1279" s="4" t="s">
        <v>54</v>
      </c>
      <c r="G1279" s="3" t="s">
        <v>3464</v>
      </c>
      <c r="H1279" t="s">
        <v>5090</v>
      </c>
      <c r="I1279" s="3" t="s">
        <v>182</v>
      </c>
      <c r="J1279" s="3" t="s">
        <v>222</v>
      </c>
      <c r="K1279" s="3" t="s">
        <v>1889</v>
      </c>
      <c r="L1279" s="3" t="s">
        <v>4595</v>
      </c>
      <c r="M1279" s="2" t="s">
        <v>4593</v>
      </c>
      <c r="N1279" t="s">
        <v>4589</v>
      </c>
      <c r="O1279" t="s">
        <v>3173</v>
      </c>
      <c r="P1279">
        <v>172</v>
      </c>
      <c r="Q1279">
        <v>15.163164999999999</v>
      </c>
      <c r="S1279" s="20"/>
      <c r="T1279"/>
      <c r="U1279" s="3"/>
      <c r="V1279" s="3"/>
      <c r="W1279" s="3"/>
      <c r="X1279" s="3"/>
    </row>
    <row r="1280" spans="1:24">
      <c r="A1280" s="3" t="s">
        <v>3958</v>
      </c>
      <c r="B1280" s="3" t="s">
        <v>14</v>
      </c>
      <c r="C1280" s="3" t="s">
        <v>3317</v>
      </c>
      <c r="D1280" s="3" t="s">
        <v>3446</v>
      </c>
      <c r="E1280" s="3" t="s">
        <v>53</v>
      </c>
      <c r="F1280" s="4" t="s">
        <v>54</v>
      </c>
      <c r="G1280" s="3" t="s">
        <v>3466</v>
      </c>
      <c r="H1280" t="s">
        <v>5091</v>
      </c>
      <c r="I1280" s="3" t="s">
        <v>182</v>
      </c>
      <c r="J1280" s="3" t="s">
        <v>222</v>
      </c>
      <c r="K1280" s="3" t="s">
        <v>1889</v>
      </c>
      <c r="L1280" s="3" t="s">
        <v>4595</v>
      </c>
      <c r="M1280" s="2" t="s">
        <v>4593</v>
      </c>
      <c r="N1280" t="s">
        <v>4589</v>
      </c>
      <c r="O1280" t="s">
        <v>3173</v>
      </c>
      <c r="P1280">
        <v>137</v>
      </c>
      <c r="Q1280">
        <v>13.844141</v>
      </c>
      <c r="S1280" s="20"/>
      <c r="T1280"/>
      <c r="U1280" s="3"/>
      <c r="V1280" s="3"/>
      <c r="W1280" s="3"/>
      <c r="X1280" s="3"/>
    </row>
    <row r="1281" spans="1:24">
      <c r="A1281" s="20" t="s">
        <v>3959</v>
      </c>
      <c r="B1281" s="20" t="s">
        <v>14</v>
      </c>
      <c r="C1281" s="20" t="s">
        <v>3317</v>
      </c>
      <c r="D1281" s="20" t="s">
        <v>3329</v>
      </c>
      <c r="E1281" s="20" t="s">
        <v>53</v>
      </c>
      <c r="F1281" s="22" t="s">
        <v>54</v>
      </c>
      <c r="G1281" s="20" t="s">
        <v>3330</v>
      </c>
      <c r="H1281" s="21" t="s">
        <v>4722</v>
      </c>
      <c r="I1281" s="20" t="s">
        <v>195</v>
      </c>
      <c r="J1281" s="20" t="s">
        <v>222</v>
      </c>
      <c r="K1281" s="20" t="s">
        <v>1889</v>
      </c>
      <c r="L1281" s="20" t="s">
        <v>4595</v>
      </c>
      <c r="M1281" s="53" t="s">
        <v>4593</v>
      </c>
      <c r="N1281" s="21" t="s">
        <v>4590</v>
      </c>
      <c r="O1281" s="21" t="s">
        <v>3173</v>
      </c>
      <c r="P1281">
        <v>103</v>
      </c>
      <c r="Q1281">
        <v>14.291563999999999</v>
      </c>
      <c r="S1281" s="20"/>
      <c r="T1281"/>
      <c r="U1281" s="20"/>
      <c r="V1281" s="20"/>
      <c r="W1281" s="20"/>
      <c r="X1281" s="20"/>
    </row>
    <row r="1282" spans="1:24">
      <c r="A1282" s="20" t="s">
        <v>3960</v>
      </c>
      <c r="B1282" s="20" t="s">
        <v>14</v>
      </c>
      <c r="C1282" s="20" t="s">
        <v>3317</v>
      </c>
      <c r="D1282" s="20" t="s">
        <v>3329</v>
      </c>
      <c r="E1282" s="20" t="s">
        <v>53</v>
      </c>
      <c r="F1282" s="22" t="s">
        <v>54</v>
      </c>
      <c r="G1282" s="20" t="s">
        <v>3332</v>
      </c>
      <c r="H1282" s="21" t="s">
        <v>4723</v>
      </c>
      <c r="I1282" s="20" t="s">
        <v>195</v>
      </c>
      <c r="J1282" s="20" t="s">
        <v>222</v>
      </c>
      <c r="K1282" s="20" t="s">
        <v>1889</v>
      </c>
      <c r="L1282" s="20" t="s">
        <v>4595</v>
      </c>
      <c r="M1282" s="53" t="s">
        <v>4593</v>
      </c>
      <c r="N1282" s="21" t="s">
        <v>4590</v>
      </c>
      <c r="O1282" s="21" t="s">
        <v>3173</v>
      </c>
      <c r="P1282">
        <v>106</v>
      </c>
      <c r="Q1282">
        <v>12.729231</v>
      </c>
      <c r="S1282" s="20"/>
      <c r="T1282"/>
      <c r="U1282" s="20"/>
      <c r="V1282" s="20"/>
      <c r="W1282" s="20"/>
      <c r="X1282" s="20"/>
    </row>
    <row r="1283" spans="1:24">
      <c r="A1283" s="20" t="s">
        <v>3961</v>
      </c>
      <c r="B1283" s="20" t="s">
        <v>14</v>
      </c>
      <c r="C1283" s="20" t="s">
        <v>3317</v>
      </c>
      <c r="D1283" s="20" t="s">
        <v>3329</v>
      </c>
      <c r="E1283" s="20" t="s">
        <v>53</v>
      </c>
      <c r="F1283" s="22" t="s">
        <v>54</v>
      </c>
      <c r="G1283" s="20" t="s">
        <v>3334</v>
      </c>
      <c r="H1283" s="21" t="s">
        <v>4724</v>
      </c>
      <c r="I1283" s="20" t="s">
        <v>195</v>
      </c>
      <c r="J1283" s="20" t="s">
        <v>222</v>
      </c>
      <c r="K1283" s="20" t="s">
        <v>1889</v>
      </c>
      <c r="L1283" s="20" t="s">
        <v>4595</v>
      </c>
      <c r="M1283" s="53" t="s">
        <v>4593</v>
      </c>
      <c r="N1283" s="21" t="s">
        <v>4589</v>
      </c>
      <c r="O1283" s="21" t="s">
        <v>3173</v>
      </c>
      <c r="P1283">
        <v>127</v>
      </c>
      <c r="Q1283">
        <v>10.452181</v>
      </c>
      <c r="S1283" s="20"/>
      <c r="T1283"/>
      <c r="U1283" s="20"/>
      <c r="V1283" s="20"/>
      <c r="W1283" s="20"/>
      <c r="X1283" s="20"/>
    </row>
    <row r="1284" spans="1:24">
      <c r="A1284" s="20" t="s">
        <v>3962</v>
      </c>
      <c r="B1284" s="20" t="s">
        <v>14</v>
      </c>
      <c r="C1284" s="20" t="s">
        <v>3317</v>
      </c>
      <c r="D1284" s="20" t="s">
        <v>3329</v>
      </c>
      <c r="E1284" s="20" t="s">
        <v>53</v>
      </c>
      <c r="F1284" s="22" t="s">
        <v>54</v>
      </c>
      <c r="G1284" s="20" t="s">
        <v>3336</v>
      </c>
      <c r="H1284" s="21" t="s">
        <v>4725</v>
      </c>
      <c r="I1284" s="20" t="s">
        <v>195</v>
      </c>
      <c r="J1284" s="20" t="s">
        <v>222</v>
      </c>
      <c r="K1284" s="20" t="s">
        <v>1889</v>
      </c>
      <c r="L1284" s="20" t="s">
        <v>4595</v>
      </c>
      <c r="M1284" s="53" t="s">
        <v>4593</v>
      </c>
      <c r="N1284" s="21" t="s">
        <v>4589</v>
      </c>
      <c r="O1284" s="21" t="s">
        <v>3173</v>
      </c>
      <c r="P1284">
        <v>99</v>
      </c>
      <c r="Q1284">
        <v>10.933159</v>
      </c>
      <c r="S1284" s="20"/>
      <c r="T1284"/>
      <c r="U1284" s="20"/>
      <c r="V1284" s="20"/>
      <c r="W1284" s="20"/>
      <c r="X1284" s="20"/>
    </row>
    <row r="1285" spans="1:24">
      <c r="A1285" s="3" t="s">
        <v>3963</v>
      </c>
      <c r="B1285" s="3" t="s">
        <v>14</v>
      </c>
      <c r="C1285" s="3" t="s">
        <v>3317</v>
      </c>
      <c r="D1285" s="3" t="s">
        <v>3446</v>
      </c>
      <c r="E1285" s="3" t="s">
        <v>53</v>
      </c>
      <c r="F1285" s="4" t="s">
        <v>54</v>
      </c>
      <c r="G1285" s="3" t="s">
        <v>3393</v>
      </c>
      <c r="H1285" t="s">
        <v>4782</v>
      </c>
      <c r="I1285" s="3" t="s">
        <v>21</v>
      </c>
      <c r="J1285" s="3" t="s">
        <v>222</v>
      </c>
      <c r="K1285" s="3" t="s">
        <v>1889</v>
      </c>
      <c r="L1285" s="3" t="s">
        <v>4595</v>
      </c>
      <c r="M1285" s="2" t="s">
        <v>4593</v>
      </c>
      <c r="N1285" t="s">
        <v>4590</v>
      </c>
      <c r="O1285" t="s">
        <v>3173</v>
      </c>
      <c r="P1285">
        <v>167</v>
      </c>
      <c r="Q1285">
        <v>14.827723000000001</v>
      </c>
      <c r="S1285" s="20"/>
      <c r="T1285"/>
      <c r="U1285" s="3"/>
      <c r="V1285" s="3"/>
      <c r="W1285" s="3"/>
      <c r="X1285" s="3"/>
    </row>
    <row r="1286" spans="1:24">
      <c r="A1286" s="3" t="s">
        <v>3964</v>
      </c>
      <c r="B1286" s="3" t="s">
        <v>14</v>
      </c>
      <c r="C1286" s="3" t="s">
        <v>3317</v>
      </c>
      <c r="D1286" s="3" t="s">
        <v>3446</v>
      </c>
      <c r="E1286" s="3" t="s">
        <v>53</v>
      </c>
      <c r="F1286" s="4" t="s">
        <v>54</v>
      </c>
      <c r="G1286" s="3" t="s">
        <v>3357</v>
      </c>
      <c r="H1286" t="s">
        <v>5087</v>
      </c>
      <c r="I1286" s="3" t="s">
        <v>21</v>
      </c>
      <c r="J1286" s="3" t="s">
        <v>222</v>
      </c>
      <c r="K1286" s="3" t="s">
        <v>1889</v>
      </c>
      <c r="L1286" s="3" t="s">
        <v>4595</v>
      </c>
      <c r="M1286" s="2" t="s">
        <v>4593</v>
      </c>
      <c r="N1286" t="s">
        <v>4590</v>
      </c>
      <c r="O1286" t="s">
        <v>3173</v>
      </c>
      <c r="P1286">
        <v>159</v>
      </c>
      <c r="Q1286">
        <v>19.609181</v>
      </c>
      <c r="S1286" s="20"/>
      <c r="T1286"/>
      <c r="U1286" s="3"/>
      <c r="V1286" s="3"/>
      <c r="W1286" s="3"/>
      <c r="X1286" s="3"/>
    </row>
    <row r="1287" spans="1:24">
      <c r="A1287" s="3" t="s">
        <v>3965</v>
      </c>
      <c r="B1287" s="3" t="s">
        <v>14</v>
      </c>
      <c r="C1287" s="3" t="s">
        <v>3317</v>
      </c>
      <c r="D1287" s="3" t="s">
        <v>3446</v>
      </c>
      <c r="E1287" s="3" t="s">
        <v>53</v>
      </c>
      <c r="F1287" s="4" t="s">
        <v>54</v>
      </c>
      <c r="G1287" s="3" t="s">
        <v>3359</v>
      </c>
      <c r="H1287" t="s">
        <v>5088</v>
      </c>
      <c r="I1287" s="3" t="s">
        <v>21</v>
      </c>
      <c r="J1287" s="3" t="s">
        <v>222</v>
      </c>
      <c r="K1287" s="3" t="s">
        <v>1889</v>
      </c>
      <c r="L1287" s="3" t="s">
        <v>4595</v>
      </c>
      <c r="M1287" s="2" t="s">
        <v>4593</v>
      </c>
      <c r="N1287" t="s">
        <v>4590</v>
      </c>
      <c r="O1287" t="s">
        <v>3173</v>
      </c>
      <c r="P1287">
        <v>135</v>
      </c>
      <c r="Q1287">
        <v>15.025675</v>
      </c>
      <c r="S1287" s="20"/>
      <c r="T1287"/>
      <c r="U1287" s="3"/>
      <c r="V1287" s="3"/>
      <c r="W1287" s="3"/>
      <c r="X1287" s="3"/>
    </row>
    <row r="1288" spans="1:24">
      <c r="A1288" s="20" t="s">
        <v>3967</v>
      </c>
      <c r="B1288" s="20" t="s">
        <v>14</v>
      </c>
      <c r="C1288" s="20" t="s">
        <v>3317</v>
      </c>
      <c r="D1288" s="20" t="s">
        <v>3329</v>
      </c>
      <c r="E1288" s="20" t="s">
        <v>53</v>
      </c>
      <c r="F1288" s="22" t="s">
        <v>54</v>
      </c>
      <c r="G1288" s="20" t="s">
        <v>3321</v>
      </c>
      <c r="H1288" s="21" t="s">
        <v>4730</v>
      </c>
      <c r="I1288" s="20" t="s">
        <v>40</v>
      </c>
      <c r="J1288" s="20" t="s">
        <v>222</v>
      </c>
      <c r="K1288" s="20" t="s">
        <v>1889</v>
      </c>
      <c r="L1288" s="20" t="s">
        <v>4595</v>
      </c>
      <c r="M1288" s="53" t="s">
        <v>4593</v>
      </c>
      <c r="N1288" s="21" t="s">
        <v>4589</v>
      </c>
      <c r="O1288" s="28" t="s">
        <v>3195</v>
      </c>
      <c r="P1288">
        <v>148</v>
      </c>
      <c r="Q1288">
        <v>10.847925</v>
      </c>
      <c r="S1288" s="20"/>
      <c r="T1288"/>
      <c r="U1288" s="20"/>
      <c r="V1288" s="20"/>
      <c r="W1288" s="20"/>
      <c r="X1288" s="20"/>
    </row>
    <row r="1289" spans="1:24">
      <c r="A1289" s="20" t="s">
        <v>3968</v>
      </c>
      <c r="B1289" s="20" t="s">
        <v>14</v>
      </c>
      <c r="C1289" s="20" t="s">
        <v>3317</v>
      </c>
      <c r="D1289" s="20" t="s">
        <v>3329</v>
      </c>
      <c r="E1289" s="20" t="s">
        <v>53</v>
      </c>
      <c r="F1289" s="22" t="s">
        <v>54</v>
      </c>
      <c r="G1289" s="20" t="s">
        <v>3323</v>
      </c>
      <c r="H1289" s="21" t="s">
        <v>4731</v>
      </c>
      <c r="I1289" s="20" t="s">
        <v>40</v>
      </c>
      <c r="J1289" s="20" t="s">
        <v>222</v>
      </c>
      <c r="K1289" s="20" t="s">
        <v>1889</v>
      </c>
      <c r="L1289" s="20" t="s">
        <v>4595</v>
      </c>
      <c r="M1289" s="53" t="s">
        <v>4593</v>
      </c>
      <c r="N1289" s="21" t="s">
        <v>4589</v>
      </c>
      <c r="O1289" s="28" t="s">
        <v>3195</v>
      </c>
      <c r="P1289">
        <v>146</v>
      </c>
      <c r="Q1289">
        <v>12.146442</v>
      </c>
      <c r="S1289" s="20"/>
      <c r="T1289"/>
      <c r="U1289" s="20"/>
      <c r="V1289" s="20"/>
      <c r="W1289" s="20"/>
      <c r="X1289" s="20"/>
    </row>
    <row r="1290" spans="1:24">
      <c r="A1290" s="20" t="s">
        <v>3969</v>
      </c>
      <c r="B1290" s="20" t="s">
        <v>14</v>
      </c>
      <c r="C1290" s="20" t="s">
        <v>3317</v>
      </c>
      <c r="D1290" s="20" t="s">
        <v>3329</v>
      </c>
      <c r="E1290" s="20" t="s">
        <v>53</v>
      </c>
      <c r="F1290" s="22" t="s">
        <v>54</v>
      </c>
      <c r="G1290" s="20" t="s">
        <v>3325</v>
      </c>
      <c r="H1290" s="21" t="s">
        <v>4732</v>
      </c>
      <c r="I1290" s="20" t="s">
        <v>40</v>
      </c>
      <c r="J1290" s="20" t="s">
        <v>222</v>
      </c>
      <c r="K1290" s="20" t="s">
        <v>1889</v>
      </c>
      <c r="L1290" s="20" t="s">
        <v>4595</v>
      </c>
      <c r="M1290" s="53" t="s">
        <v>4593</v>
      </c>
      <c r="N1290" s="21" t="s">
        <v>4589</v>
      </c>
      <c r="O1290" s="28" t="s">
        <v>3195</v>
      </c>
      <c r="P1290">
        <v>139</v>
      </c>
      <c r="Q1290">
        <v>11.443982</v>
      </c>
      <c r="S1290" s="20"/>
      <c r="T1290"/>
      <c r="U1290" s="20"/>
      <c r="V1290" s="20"/>
      <c r="W1290" s="20"/>
      <c r="X1290" s="20"/>
    </row>
    <row r="1291" spans="1:24">
      <c r="A1291" s="20" t="s">
        <v>3970</v>
      </c>
      <c r="B1291" s="20" t="s">
        <v>14</v>
      </c>
      <c r="C1291" s="20" t="s">
        <v>3317</v>
      </c>
      <c r="D1291" s="20" t="s">
        <v>3329</v>
      </c>
      <c r="E1291" s="20" t="s">
        <v>53</v>
      </c>
      <c r="F1291" s="22" t="s">
        <v>54</v>
      </c>
      <c r="G1291" s="20" t="s">
        <v>3344</v>
      </c>
      <c r="H1291" s="21" t="s">
        <v>4734</v>
      </c>
      <c r="I1291" s="20" t="s">
        <v>131</v>
      </c>
      <c r="J1291" s="20" t="s">
        <v>222</v>
      </c>
      <c r="K1291" s="20" t="s">
        <v>1889</v>
      </c>
      <c r="L1291" s="20" t="s">
        <v>4595</v>
      </c>
      <c r="M1291" s="53" t="s">
        <v>4593</v>
      </c>
      <c r="N1291" s="21" t="s">
        <v>4589</v>
      </c>
      <c r="O1291" s="28" t="s">
        <v>3195</v>
      </c>
      <c r="P1291">
        <v>91</v>
      </c>
      <c r="Q1291">
        <v>10.508452999999999</v>
      </c>
      <c r="S1291" s="20"/>
      <c r="T1291"/>
      <c r="U1291" s="20"/>
      <c r="V1291" s="20"/>
      <c r="W1291" s="20"/>
      <c r="X1291" s="20"/>
    </row>
    <row r="1292" spans="1:24">
      <c r="A1292" s="20" t="s">
        <v>3971</v>
      </c>
      <c r="B1292" s="20" t="s">
        <v>14</v>
      </c>
      <c r="C1292" s="20" t="s">
        <v>3317</v>
      </c>
      <c r="D1292" s="20" t="s">
        <v>3329</v>
      </c>
      <c r="E1292" s="20" t="s">
        <v>53</v>
      </c>
      <c r="F1292" s="22" t="s">
        <v>54</v>
      </c>
      <c r="G1292" s="20" t="s">
        <v>3346</v>
      </c>
      <c r="H1292" s="21" t="s">
        <v>4735</v>
      </c>
      <c r="I1292" s="20" t="s">
        <v>131</v>
      </c>
      <c r="J1292" s="20" t="s">
        <v>222</v>
      </c>
      <c r="K1292" s="20" t="s">
        <v>1889</v>
      </c>
      <c r="L1292" s="20" t="s">
        <v>4595</v>
      </c>
      <c r="M1292" s="53" t="s">
        <v>4593</v>
      </c>
      <c r="N1292" s="21" t="s">
        <v>4589</v>
      </c>
      <c r="O1292" s="28" t="s">
        <v>3195</v>
      </c>
      <c r="P1292">
        <v>105</v>
      </c>
      <c r="Q1292">
        <v>11.085046</v>
      </c>
      <c r="S1292" s="20"/>
      <c r="T1292"/>
      <c r="U1292" s="20"/>
      <c r="V1292" s="20"/>
      <c r="W1292" s="20"/>
      <c r="X1292" s="20"/>
    </row>
    <row r="1293" spans="1:24">
      <c r="A1293" s="3" t="s">
        <v>2588</v>
      </c>
      <c r="B1293" s="3" t="s">
        <v>14</v>
      </c>
      <c r="C1293" s="3" t="s">
        <v>2584</v>
      </c>
      <c r="D1293" s="3" t="s">
        <v>2585</v>
      </c>
      <c r="E1293" s="3" t="s">
        <v>2584</v>
      </c>
      <c r="F1293" s="3" t="s">
        <v>13</v>
      </c>
      <c r="G1293" s="3" t="s">
        <v>13</v>
      </c>
      <c r="H1293" s="3" t="s">
        <v>13</v>
      </c>
      <c r="I1293" s="3" t="s">
        <v>57</v>
      </c>
      <c r="J1293" s="3" t="s">
        <v>36</v>
      </c>
      <c r="K1293" s="4" t="s">
        <v>2584</v>
      </c>
      <c r="L1293" s="52" t="s">
        <v>13</v>
      </c>
      <c r="M1293" s="52" t="s">
        <v>13</v>
      </c>
      <c r="N1293" s="52" t="s">
        <v>13</v>
      </c>
      <c r="O1293" s="51" t="s">
        <v>13</v>
      </c>
      <c r="P1293">
        <v>260</v>
      </c>
      <c r="Q1293">
        <v>17.714715000000002</v>
      </c>
      <c r="S1293" s="20"/>
      <c r="T1293"/>
      <c r="U1293" s="3"/>
      <c r="V1293" s="3"/>
      <c r="W1293" s="4"/>
      <c r="X1293" s="52"/>
    </row>
    <row r="1294" spans="1:24">
      <c r="A1294" s="3" t="s">
        <v>2589</v>
      </c>
      <c r="B1294" s="3" t="s">
        <v>14</v>
      </c>
      <c r="C1294" s="3" t="s">
        <v>2584</v>
      </c>
      <c r="D1294" s="3" t="s">
        <v>2585</v>
      </c>
      <c r="E1294" s="3" t="s">
        <v>2584</v>
      </c>
      <c r="F1294" s="3" t="s">
        <v>13</v>
      </c>
      <c r="G1294" s="3" t="s">
        <v>13</v>
      </c>
      <c r="H1294" s="3" t="s">
        <v>13</v>
      </c>
      <c r="I1294" s="3" t="s">
        <v>57</v>
      </c>
      <c r="J1294" s="3" t="s">
        <v>222</v>
      </c>
      <c r="K1294" s="4" t="s">
        <v>2584</v>
      </c>
      <c r="L1294" s="52" t="s">
        <v>13</v>
      </c>
      <c r="M1294" s="52" t="s">
        <v>13</v>
      </c>
      <c r="N1294" s="52" t="s">
        <v>13</v>
      </c>
      <c r="O1294" s="51" t="s">
        <v>13</v>
      </c>
      <c r="P1294">
        <v>161</v>
      </c>
      <c r="Q1294">
        <v>30.992985000000001</v>
      </c>
      <c r="S1294" s="20"/>
      <c r="T1294"/>
      <c r="U1294" s="3"/>
      <c r="V1294" s="3"/>
      <c r="W1294" s="4"/>
      <c r="X1294" s="52"/>
    </row>
    <row r="1295" spans="1:24">
      <c r="A1295" s="3" t="s">
        <v>2590</v>
      </c>
      <c r="B1295" s="3" t="s">
        <v>14</v>
      </c>
      <c r="C1295" s="3" t="s">
        <v>2584</v>
      </c>
      <c r="D1295" s="3" t="s">
        <v>2585</v>
      </c>
      <c r="E1295" s="3" t="s">
        <v>2584</v>
      </c>
      <c r="F1295" s="3" t="s">
        <v>13</v>
      </c>
      <c r="G1295" s="3" t="s">
        <v>13</v>
      </c>
      <c r="H1295" s="3" t="s">
        <v>13</v>
      </c>
      <c r="I1295" s="3" t="s">
        <v>57</v>
      </c>
      <c r="J1295" s="3" t="s">
        <v>225</v>
      </c>
      <c r="K1295" s="4" t="s">
        <v>2584</v>
      </c>
      <c r="L1295" s="52" t="s">
        <v>13</v>
      </c>
      <c r="M1295" s="52" t="s">
        <v>13</v>
      </c>
      <c r="N1295" s="52" t="s">
        <v>13</v>
      </c>
      <c r="O1295" s="51" t="s">
        <v>13</v>
      </c>
      <c r="P1295">
        <v>179</v>
      </c>
      <c r="Q1295">
        <v>10.835418000000001</v>
      </c>
      <c r="S1295" s="20"/>
      <c r="T1295"/>
      <c r="U1295" s="3"/>
      <c r="V1295" s="3"/>
      <c r="W1295" s="4"/>
      <c r="X1295" s="52"/>
    </row>
    <row r="1296" spans="1:24">
      <c r="A1296" s="3" t="s">
        <v>2601</v>
      </c>
      <c r="B1296" s="3" t="s">
        <v>14</v>
      </c>
      <c r="C1296" s="3" t="s">
        <v>2584</v>
      </c>
      <c r="D1296" s="3" t="s">
        <v>2598</v>
      </c>
      <c r="E1296" s="3" t="s">
        <v>2584</v>
      </c>
      <c r="F1296" s="3" t="s">
        <v>13</v>
      </c>
      <c r="G1296" s="3" t="s">
        <v>13</v>
      </c>
      <c r="H1296" s="3" t="s">
        <v>13</v>
      </c>
      <c r="I1296" s="3" t="s">
        <v>57</v>
      </c>
      <c r="J1296" s="3" t="s">
        <v>36</v>
      </c>
      <c r="K1296" s="4" t="s">
        <v>2584</v>
      </c>
      <c r="L1296" s="52" t="s">
        <v>13</v>
      </c>
      <c r="M1296" s="52" t="s">
        <v>13</v>
      </c>
      <c r="N1296" s="52" t="s">
        <v>13</v>
      </c>
      <c r="O1296" s="51" t="s">
        <v>13</v>
      </c>
      <c r="P1296">
        <v>258</v>
      </c>
      <c r="Q1296">
        <v>17.844498000000002</v>
      </c>
      <c r="S1296" s="20"/>
      <c r="T1296"/>
      <c r="U1296" s="3"/>
      <c r="V1296" s="3"/>
      <c r="W1296" s="4"/>
      <c r="X1296" s="52"/>
    </row>
    <row r="1297" spans="1:24">
      <c r="A1297" s="3" t="s">
        <v>2602</v>
      </c>
      <c r="B1297" s="3" t="s">
        <v>14</v>
      </c>
      <c r="C1297" s="3" t="s">
        <v>2584</v>
      </c>
      <c r="D1297" s="3" t="s">
        <v>2598</v>
      </c>
      <c r="E1297" s="3" t="s">
        <v>2584</v>
      </c>
      <c r="F1297" s="3" t="s">
        <v>13</v>
      </c>
      <c r="G1297" s="3" t="s">
        <v>13</v>
      </c>
      <c r="H1297" s="3" t="s">
        <v>13</v>
      </c>
      <c r="I1297" s="3" t="s">
        <v>57</v>
      </c>
      <c r="J1297" s="3" t="s">
        <v>222</v>
      </c>
      <c r="K1297" s="4" t="s">
        <v>2584</v>
      </c>
      <c r="L1297" s="52" t="s">
        <v>13</v>
      </c>
      <c r="M1297" s="52" t="s">
        <v>13</v>
      </c>
      <c r="N1297" s="52" t="s">
        <v>13</v>
      </c>
      <c r="O1297" s="51" t="s">
        <v>13</v>
      </c>
      <c r="P1297">
        <v>144</v>
      </c>
      <c r="Q1297">
        <v>30.460374000000002</v>
      </c>
      <c r="S1297" s="20"/>
      <c r="T1297"/>
      <c r="U1297" s="3"/>
      <c r="V1297" s="3"/>
      <c r="W1297" s="4"/>
      <c r="X1297" s="52"/>
    </row>
    <row r="1298" spans="1:24">
      <c r="A1298" s="3" t="s">
        <v>2603</v>
      </c>
      <c r="B1298" s="3" t="s">
        <v>14</v>
      </c>
      <c r="C1298" s="3" t="s">
        <v>2584</v>
      </c>
      <c r="D1298" s="3" t="s">
        <v>2598</v>
      </c>
      <c r="E1298" s="3" t="s">
        <v>2584</v>
      </c>
      <c r="F1298" s="3" t="s">
        <v>13</v>
      </c>
      <c r="G1298" s="3" t="s">
        <v>13</v>
      </c>
      <c r="H1298" s="3" t="s">
        <v>13</v>
      </c>
      <c r="I1298" s="3" t="s">
        <v>57</v>
      </c>
      <c r="J1298" s="3" t="s">
        <v>225</v>
      </c>
      <c r="K1298" s="4" t="s">
        <v>2584</v>
      </c>
      <c r="L1298" s="52" t="s">
        <v>13</v>
      </c>
      <c r="M1298" s="52" t="s">
        <v>13</v>
      </c>
      <c r="N1298" s="52" t="s">
        <v>13</v>
      </c>
      <c r="O1298" s="51" t="s">
        <v>13</v>
      </c>
      <c r="P1298">
        <v>185</v>
      </c>
      <c r="Q1298">
        <v>13.001592</v>
      </c>
      <c r="S1298" s="20"/>
      <c r="T1298"/>
      <c r="U1298" s="3"/>
      <c r="V1298" s="3"/>
      <c r="W1298" s="4"/>
      <c r="X1298" s="52"/>
    </row>
    <row r="1299" spans="1:24">
      <c r="A1299" s="3" t="s">
        <v>2614</v>
      </c>
      <c r="B1299" s="3" t="s">
        <v>14</v>
      </c>
      <c r="C1299" s="3" t="s">
        <v>2584</v>
      </c>
      <c r="D1299" s="3" t="s">
        <v>2611</v>
      </c>
      <c r="E1299" s="3" t="s">
        <v>2584</v>
      </c>
      <c r="F1299" s="3" t="s">
        <v>13</v>
      </c>
      <c r="G1299" s="3" t="s">
        <v>13</v>
      </c>
      <c r="H1299" s="3" t="s">
        <v>13</v>
      </c>
      <c r="I1299" s="3" t="s">
        <v>57</v>
      </c>
      <c r="J1299" s="3" t="s">
        <v>36</v>
      </c>
      <c r="K1299" s="4" t="s">
        <v>2584</v>
      </c>
      <c r="L1299" s="52" t="s">
        <v>13</v>
      </c>
      <c r="M1299" s="52" t="s">
        <v>13</v>
      </c>
      <c r="N1299" s="52" t="s">
        <v>13</v>
      </c>
      <c r="O1299" s="51" t="s">
        <v>13</v>
      </c>
      <c r="P1299">
        <v>239</v>
      </c>
      <c r="Q1299">
        <v>25.027197000000001</v>
      </c>
      <c r="S1299" s="20"/>
      <c r="T1299"/>
      <c r="U1299" s="3"/>
      <c r="V1299" s="3"/>
      <c r="W1299" s="4"/>
      <c r="X1299" s="52"/>
    </row>
    <row r="1300" spans="1:24">
      <c r="A1300" s="3" t="s">
        <v>2615</v>
      </c>
      <c r="B1300" s="3" t="s">
        <v>14</v>
      </c>
      <c r="C1300" s="3" t="s">
        <v>2584</v>
      </c>
      <c r="D1300" s="3" t="s">
        <v>2611</v>
      </c>
      <c r="E1300" s="3" t="s">
        <v>2584</v>
      </c>
      <c r="F1300" s="3" t="s">
        <v>13</v>
      </c>
      <c r="G1300" s="3" t="s">
        <v>13</v>
      </c>
      <c r="H1300" s="3" t="s">
        <v>13</v>
      </c>
      <c r="I1300" s="3" t="s">
        <v>57</v>
      </c>
      <c r="J1300" s="3" t="s">
        <v>222</v>
      </c>
      <c r="K1300" s="4" t="s">
        <v>2584</v>
      </c>
      <c r="L1300" s="52" t="s">
        <v>13</v>
      </c>
      <c r="M1300" s="52" t="s">
        <v>13</v>
      </c>
      <c r="N1300" s="52" t="s">
        <v>13</v>
      </c>
      <c r="O1300" s="51" t="s">
        <v>13</v>
      </c>
      <c r="P1300">
        <v>142</v>
      </c>
      <c r="Q1300">
        <v>29.238648000000001</v>
      </c>
      <c r="S1300" s="20"/>
      <c r="T1300"/>
      <c r="U1300" s="3"/>
      <c r="V1300" s="3"/>
      <c r="W1300" s="4"/>
      <c r="X1300" s="52"/>
    </row>
    <row r="1301" spans="1:24">
      <c r="A1301" s="3" t="s">
        <v>2616</v>
      </c>
      <c r="B1301" s="3" t="s">
        <v>14</v>
      </c>
      <c r="C1301" s="3" t="s">
        <v>2584</v>
      </c>
      <c r="D1301" s="3" t="s">
        <v>2611</v>
      </c>
      <c r="E1301" s="3" t="s">
        <v>2584</v>
      </c>
      <c r="F1301" s="3" t="s">
        <v>13</v>
      </c>
      <c r="G1301" s="3" t="s">
        <v>13</v>
      </c>
      <c r="H1301" s="3" t="s">
        <v>13</v>
      </c>
      <c r="I1301" s="3" t="s">
        <v>57</v>
      </c>
      <c r="J1301" s="3" t="s">
        <v>225</v>
      </c>
      <c r="K1301" s="4" t="s">
        <v>2584</v>
      </c>
      <c r="L1301" s="52" t="s">
        <v>13</v>
      </c>
      <c r="M1301" s="52" t="s">
        <v>13</v>
      </c>
      <c r="N1301" s="52" t="s">
        <v>13</v>
      </c>
      <c r="O1301" s="51" t="s">
        <v>13</v>
      </c>
      <c r="P1301">
        <v>195</v>
      </c>
      <c r="Q1301">
        <v>13.189862</v>
      </c>
      <c r="S1301" s="20"/>
      <c r="T1301"/>
      <c r="U1301" s="3"/>
      <c r="V1301" s="3"/>
      <c r="W1301" s="4"/>
      <c r="X1301" s="52"/>
    </row>
    <row r="1302" spans="1:24">
      <c r="A1302" s="2" t="s">
        <v>5481</v>
      </c>
      <c r="B1302" s="3" t="s">
        <v>1087</v>
      </c>
      <c r="C1302" s="2" t="s">
        <v>2584</v>
      </c>
      <c r="D1302" s="2" t="s">
        <v>2584</v>
      </c>
      <c r="E1302" s="2" t="s">
        <v>2584</v>
      </c>
      <c r="F1302" s="2" t="s">
        <v>13</v>
      </c>
      <c r="G1302" s="2" t="s">
        <v>13</v>
      </c>
      <c r="H1302" s="2" t="s">
        <v>13</v>
      </c>
      <c r="I1302" s="2" t="s">
        <v>2584</v>
      </c>
      <c r="J1302" s="2" t="s">
        <v>222</v>
      </c>
      <c r="K1302" s="2" t="s">
        <v>2584</v>
      </c>
      <c r="L1302" s="2" t="s">
        <v>5098</v>
      </c>
      <c r="M1302" s="3" t="s">
        <v>4598</v>
      </c>
      <c r="N1302" s="52" t="s">
        <v>4590</v>
      </c>
      <c r="O1302" t="s">
        <v>3173</v>
      </c>
      <c r="P1302">
        <v>156</v>
      </c>
      <c r="Q1302">
        <v>8.1440830000000002</v>
      </c>
      <c r="S1302" s="20"/>
      <c r="T1302"/>
      <c r="U1302" s="2"/>
      <c r="V1302" s="2"/>
      <c r="W1302" s="2"/>
      <c r="X1302" s="2"/>
    </row>
    <row r="1303" spans="1:24">
      <c r="A1303" s="2" t="s">
        <v>5272</v>
      </c>
      <c r="B1303" s="3" t="s">
        <v>1087</v>
      </c>
      <c r="C1303" s="2" t="s">
        <v>2628</v>
      </c>
      <c r="D1303" s="2" t="s">
        <v>3172</v>
      </c>
      <c r="E1303" s="2" t="s">
        <v>3173</v>
      </c>
      <c r="F1303" s="2" t="s">
        <v>13</v>
      </c>
      <c r="G1303" s="2" t="s">
        <v>13</v>
      </c>
      <c r="H1303" t="s">
        <v>5423</v>
      </c>
      <c r="I1303" s="2" t="s">
        <v>57</v>
      </c>
      <c r="J1303" s="2" t="s">
        <v>222</v>
      </c>
      <c r="K1303" s="2" t="s">
        <v>3174</v>
      </c>
      <c r="L1303" s="2" t="s">
        <v>5098</v>
      </c>
      <c r="M1303" s="3" t="s">
        <v>4598</v>
      </c>
      <c r="N1303" s="52" t="s">
        <v>13</v>
      </c>
      <c r="O1303" s="2" t="s">
        <v>3173</v>
      </c>
      <c r="P1303">
        <v>117</v>
      </c>
      <c r="Q1303">
        <v>3.1236869999999999</v>
      </c>
      <c r="S1303" s="20"/>
      <c r="T1303"/>
      <c r="U1303" s="2"/>
      <c r="V1303" s="2"/>
      <c r="W1303" s="2"/>
      <c r="X1303" s="2"/>
    </row>
    <row r="1304" spans="1:24">
      <c r="A1304" s="2" t="s">
        <v>5273</v>
      </c>
      <c r="B1304" s="3" t="s">
        <v>1087</v>
      </c>
      <c r="C1304" s="2" t="s">
        <v>2628</v>
      </c>
      <c r="D1304" s="2" t="s">
        <v>3172</v>
      </c>
      <c r="E1304" s="2" t="s">
        <v>3173</v>
      </c>
      <c r="F1304" s="2" t="s">
        <v>13</v>
      </c>
      <c r="G1304" s="2" t="s">
        <v>13</v>
      </c>
      <c r="H1304" t="s">
        <v>5424</v>
      </c>
      <c r="I1304" s="2" t="s">
        <v>57</v>
      </c>
      <c r="J1304" s="2" t="s">
        <v>222</v>
      </c>
      <c r="K1304" s="2" t="s">
        <v>3174</v>
      </c>
      <c r="L1304" s="2" t="s">
        <v>5098</v>
      </c>
      <c r="M1304" s="3" t="s">
        <v>4598</v>
      </c>
      <c r="N1304" s="52" t="s">
        <v>13</v>
      </c>
      <c r="O1304" s="2" t="s">
        <v>3173</v>
      </c>
      <c r="P1304">
        <v>125</v>
      </c>
      <c r="Q1304">
        <v>3.9291480000000001</v>
      </c>
      <c r="S1304" s="20"/>
      <c r="T1304"/>
      <c r="U1304" s="2"/>
      <c r="V1304" s="2"/>
      <c r="W1304" s="2"/>
      <c r="X1304" s="2"/>
    </row>
    <row r="1305" spans="1:24">
      <c r="A1305" s="2" t="s">
        <v>5274</v>
      </c>
      <c r="B1305" s="3" t="s">
        <v>1087</v>
      </c>
      <c r="C1305" s="2" t="s">
        <v>2628</v>
      </c>
      <c r="D1305" s="2" t="s">
        <v>3172</v>
      </c>
      <c r="E1305" s="2" t="s">
        <v>3173</v>
      </c>
      <c r="F1305" s="2" t="s">
        <v>13</v>
      </c>
      <c r="G1305" s="2" t="s">
        <v>13</v>
      </c>
      <c r="H1305" t="s">
        <v>5425</v>
      </c>
      <c r="I1305" s="2" t="s">
        <v>57</v>
      </c>
      <c r="J1305" s="2" t="s">
        <v>222</v>
      </c>
      <c r="K1305" s="2" t="s">
        <v>3174</v>
      </c>
      <c r="L1305" s="2" t="s">
        <v>5098</v>
      </c>
      <c r="M1305" s="3" t="s">
        <v>4598</v>
      </c>
      <c r="N1305" s="52" t="s">
        <v>13</v>
      </c>
      <c r="O1305" s="2" t="s">
        <v>3173</v>
      </c>
      <c r="P1305">
        <v>86</v>
      </c>
      <c r="Q1305">
        <v>2.9416950000000002</v>
      </c>
      <c r="S1305" s="20"/>
      <c r="T1305"/>
      <c r="U1305" s="2"/>
      <c r="V1305" s="2"/>
      <c r="W1305" s="2"/>
      <c r="X1305" s="2"/>
    </row>
    <row r="1306" spans="1:24">
      <c r="A1306" s="2" t="s">
        <v>5275</v>
      </c>
      <c r="B1306" s="3" t="s">
        <v>1087</v>
      </c>
      <c r="C1306" s="2" t="s">
        <v>2628</v>
      </c>
      <c r="D1306" s="2" t="s">
        <v>3172</v>
      </c>
      <c r="E1306" s="2" t="s">
        <v>3173</v>
      </c>
      <c r="F1306" s="2" t="s">
        <v>13</v>
      </c>
      <c r="G1306" s="2" t="s">
        <v>13</v>
      </c>
      <c r="H1306" t="s">
        <v>5426</v>
      </c>
      <c r="I1306" s="2" t="s">
        <v>57</v>
      </c>
      <c r="J1306" s="2" t="s">
        <v>222</v>
      </c>
      <c r="K1306" s="2" t="s">
        <v>3174</v>
      </c>
      <c r="L1306" s="2" t="s">
        <v>5098</v>
      </c>
      <c r="M1306" s="3" t="s">
        <v>4598</v>
      </c>
      <c r="N1306" s="52" t="s">
        <v>13</v>
      </c>
      <c r="O1306" s="2" t="s">
        <v>3173</v>
      </c>
      <c r="P1306">
        <v>127</v>
      </c>
      <c r="Q1306">
        <v>2.264478</v>
      </c>
      <c r="S1306" s="20"/>
      <c r="T1306"/>
      <c r="U1306" s="2"/>
      <c r="V1306" s="2"/>
      <c r="W1306" s="2"/>
      <c r="X1306" s="2"/>
    </row>
    <row r="1307" spans="1:24">
      <c r="A1307" s="2" t="s">
        <v>5276</v>
      </c>
      <c r="B1307" s="3" t="s">
        <v>1087</v>
      </c>
      <c r="C1307" s="2" t="s">
        <v>2628</v>
      </c>
      <c r="D1307" s="2" t="s">
        <v>3172</v>
      </c>
      <c r="E1307" s="2" t="s">
        <v>3173</v>
      </c>
      <c r="F1307" s="2" t="s">
        <v>13</v>
      </c>
      <c r="G1307" s="2" t="s">
        <v>13</v>
      </c>
      <c r="H1307" t="s">
        <v>5427</v>
      </c>
      <c r="I1307" s="2" t="s">
        <v>57</v>
      </c>
      <c r="J1307" s="2" t="s">
        <v>222</v>
      </c>
      <c r="K1307" s="2" t="s">
        <v>3174</v>
      </c>
      <c r="L1307" s="2" t="s">
        <v>5098</v>
      </c>
      <c r="M1307" s="3" t="s">
        <v>4598</v>
      </c>
      <c r="N1307" s="52" t="s">
        <v>13</v>
      </c>
      <c r="O1307" s="2" t="s">
        <v>3173</v>
      </c>
      <c r="P1307">
        <v>156</v>
      </c>
      <c r="Q1307">
        <v>4.7029680000000003</v>
      </c>
      <c r="S1307" s="20"/>
      <c r="T1307"/>
      <c r="U1307" s="2"/>
      <c r="V1307" s="2"/>
      <c r="W1307" s="2"/>
      <c r="X1307" s="2"/>
    </row>
    <row r="1308" spans="1:24">
      <c r="A1308" s="2" t="s">
        <v>5277</v>
      </c>
      <c r="B1308" s="3" t="s">
        <v>1087</v>
      </c>
      <c r="C1308" s="2" t="s">
        <v>2628</v>
      </c>
      <c r="D1308" s="2" t="s">
        <v>3172</v>
      </c>
      <c r="E1308" s="2" t="s">
        <v>3173</v>
      </c>
      <c r="F1308" s="2" t="s">
        <v>13</v>
      </c>
      <c r="G1308" s="2" t="s">
        <v>13</v>
      </c>
      <c r="H1308" t="s">
        <v>5428</v>
      </c>
      <c r="I1308" s="2" t="s">
        <v>57</v>
      </c>
      <c r="J1308" s="2" t="s">
        <v>222</v>
      </c>
      <c r="K1308" s="2" t="s">
        <v>3174</v>
      </c>
      <c r="L1308" s="2" t="s">
        <v>5098</v>
      </c>
      <c r="M1308" s="3" t="s">
        <v>4598</v>
      </c>
      <c r="N1308" s="52" t="s">
        <v>13</v>
      </c>
      <c r="O1308" s="2" t="s">
        <v>3173</v>
      </c>
      <c r="P1308">
        <v>161</v>
      </c>
      <c r="Q1308">
        <v>6.301552</v>
      </c>
      <c r="S1308" s="20"/>
      <c r="T1308"/>
      <c r="U1308" s="2"/>
      <c r="V1308" s="2"/>
      <c r="W1308" s="2"/>
      <c r="X1308" s="2"/>
    </row>
    <row r="1309" spans="1:24">
      <c r="A1309" s="2" t="s">
        <v>5278</v>
      </c>
      <c r="B1309" s="3" t="s">
        <v>1087</v>
      </c>
      <c r="C1309" s="2" t="s">
        <v>2628</v>
      </c>
      <c r="D1309" s="2" t="s">
        <v>3172</v>
      </c>
      <c r="E1309" s="2" t="s">
        <v>3173</v>
      </c>
      <c r="F1309" s="2" t="s">
        <v>13</v>
      </c>
      <c r="G1309" s="2" t="s">
        <v>13</v>
      </c>
      <c r="H1309" t="s">
        <v>5429</v>
      </c>
      <c r="I1309" s="2" t="s">
        <v>57</v>
      </c>
      <c r="J1309" s="2" t="s">
        <v>222</v>
      </c>
      <c r="K1309" s="2" t="s">
        <v>3174</v>
      </c>
      <c r="L1309" s="2" t="s">
        <v>5098</v>
      </c>
      <c r="M1309" s="3" t="s">
        <v>4598</v>
      </c>
      <c r="N1309" s="52" t="s">
        <v>13</v>
      </c>
      <c r="O1309" s="2" t="s">
        <v>3173</v>
      </c>
      <c r="P1309">
        <v>162</v>
      </c>
      <c r="Q1309">
        <v>8.5143760000000004</v>
      </c>
      <c r="S1309" s="20"/>
      <c r="T1309"/>
      <c r="U1309" s="2"/>
      <c r="V1309" s="2"/>
      <c r="W1309" s="2"/>
      <c r="X1309" s="2"/>
    </row>
    <row r="1310" spans="1:24">
      <c r="A1310" s="2" t="s">
        <v>5279</v>
      </c>
      <c r="B1310" s="3" t="s">
        <v>1087</v>
      </c>
      <c r="C1310" s="2" t="s">
        <v>2628</v>
      </c>
      <c r="D1310" s="2" t="s">
        <v>3172</v>
      </c>
      <c r="E1310" s="2" t="s">
        <v>3173</v>
      </c>
      <c r="F1310" s="2" t="s">
        <v>13</v>
      </c>
      <c r="G1310" s="2" t="s">
        <v>13</v>
      </c>
      <c r="H1310" t="s">
        <v>5430</v>
      </c>
      <c r="I1310" s="2" t="s">
        <v>57</v>
      </c>
      <c r="J1310" s="2" t="s">
        <v>222</v>
      </c>
      <c r="K1310" s="2" t="s">
        <v>3174</v>
      </c>
      <c r="L1310" s="2" t="s">
        <v>5098</v>
      </c>
      <c r="M1310" s="3" t="s">
        <v>4598</v>
      </c>
      <c r="N1310" s="52" t="s">
        <v>13</v>
      </c>
      <c r="O1310" s="2" t="s">
        <v>3173</v>
      </c>
      <c r="P1310">
        <v>143</v>
      </c>
      <c r="Q1310">
        <v>2.2044100000000002</v>
      </c>
      <c r="S1310" s="20"/>
      <c r="T1310"/>
      <c r="U1310" s="2"/>
      <c r="V1310" s="2"/>
      <c r="W1310" s="2"/>
      <c r="X1310" s="2"/>
    </row>
    <row r="1311" spans="1:24">
      <c r="A1311" s="2" t="s">
        <v>5280</v>
      </c>
      <c r="B1311" s="3" t="s">
        <v>1087</v>
      </c>
      <c r="C1311" s="2" t="s">
        <v>2628</v>
      </c>
      <c r="D1311" s="2" t="s">
        <v>3172</v>
      </c>
      <c r="E1311" s="2" t="s">
        <v>3173</v>
      </c>
      <c r="F1311" s="2" t="s">
        <v>13</v>
      </c>
      <c r="G1311" s="2" t="s">
        <v>13</v>
      </c>
      <c r="H1311" t="s">
        <v>5431</v>
      </c>
      <c r="I1311" s="2" t="s">
        <v>57</v>
      </c>
      <c r="J1311" s="2" t="s">
        <v>222</v>
      </c>
      <c r="K1311" s="2" t="s">
        <v>3174</v>
      </c>
      <c r="L1311" s="2" t="s">
        <v>5098</v>
      </c>
      <c r="M1311" s="3" t="s">
        <v>4598</v>
      </c>
      <c r="N1311" s="52" t="s">
        <v>13</v>
      </c>
      <c r="O1311" s="2" t="s">
        <v>3173</v>
      </c>
      <c r="P1311">
        <v>132</v>
      </c>
      <c r="Q1311">
        <v>1.6352990000000001</v>
      </c>
      <c r="S1311" s="20"/>
      <c r="T1311"/>
      <c r="U1311" s="2"/>
      <c r="V1311" s="2"/>
      <c r="W1311" s="2"/>
      <c r="X1311" s="2"/>
    </row>
    <row r="1312" spans="1:24">
      <c r="A1312" s="2" t="s">
        <v>5281</v>
      </c>
      <c r="B1312" s="3" t="s">
        <v>1087</v>
      </c>
      <c r="C1312" s="2" t="s">
        <v>2628</v>
      </c>
      <c r="D1312" s="2" t="s">
        <v>3172</v>
      </c>
      <c r="E1312" s="2" t="s">
        <v>3173</v>
      </c>
      <c r="F1312" s="2" t="s">
        <v>13</v>
      </c>
      <c r="G1312" s="2" t="s">
        <v>13</v>
      </c>
      <c r="H1312" t="s">
        <v>5432</v>
      </c>
      <c r="I1312" s="2" t="s">
        <v>57</v>
      </c>
      <c r="J1312" s="2" t="s">
        <v>222</v>
      </c>
      <c r="K1312" s="2" t="s">
        <v>3174</v>
      </c>
      <c r="L1312" s="2" t="s">
        <v>5098</v>
      </c>
      <c r="M1312" s="3" t="s">
        <v>4598</v>
      </c>
      <c r="N1312" s="52" t="s">
        <v>13</v>
      </c>
      <c r="O1312" s="2" t="s">
        <v>3173</v>
      </c>
      <c r="P1312">
        <v>162</v>
      </c>
      <c r="Q1312">
        <v>4.4042409999999999</v>
      </c>
      <c r="S1312" s="20"/>
      <c r="T1312"/>
      <c r="U1312" s="2"/>
      <c r="V1312" s="2"/>
      <c r="W1312" s="2"/>
      <c r="X1312" s="2"/>
    </row>
    <row r="1313" spans="1:24">
      <c r="A1313" s="2" t="s">
        <v>5282</v>
      </c>
      <c r="B1313" s="3" t="s">
        <v>1087</v>
      </c>
      <c r="C1313" s="2" t="s">
        <v>2628</v>
      </c>
      <c r="D1313" s="2" t="s">
        <v>3172</v>
      </c>
      <c r="E1313" s="2" t="s">
        <v>3173</v>
      </c>
      <c r="F1313" s="2" t="s">
        <v>13</v>
      </c>
      <c r="G1313" s="2" t="s">
        <v>13</v>
      </c>
      <c r="H1313" t="s">
        <v>5433</v>
      </c>
      <c r="I1313" s="2" t="s">
        <v>57</v>
      </c>
      <c r="J1313" s="2" t="s">
        <v>222</v>
      </c>
      <c r="K1313" s="2" t="s">
        <v>3174</v>
      </c>
      <c r="L1313" s="2" t="s">
        <v>5098</v>
      </c>
      <c r="M1313" s="3" t="s">
        <v>4598</v>
      </c>
      <c r="N1313" s="52" t="s">
        <v>13</v>
      </c>
      <c r="O1313" s="2" t="s">
        <v>3173</v>
      </c>
      <c r="P1313">
        <v>86</v>
      </c>
      <c r="Q1313">
        <v>1.856671</v>
      </c>
      <c r="S1313" s="20"/>
      <c r="T1313"/>
      <c r="U1313" s="2"/>
      <c r="V1313" s="2"/>
      <c r="W1313" s="2"/>
      <c r="X1313" s="2"/>
    </row>
    <row r="1314" spans="1:24">
      <c r="A1314" s="2" t="s">
        <v>5283</v>
      </c>
      <c r="B1314" s="3" t="s">
        <v>1087</v>
      </c>
      <c r="C1314" s="2" t="s">
        <v>2628</v>
      </c>
      <c r="D1314" s="2" t="s">
        <v>3172</v>
      </c>
      <c r="E1314" s="2" t="s">
        <v>3173</v>
      </c>
      <c r="F1314" s="2" t="s">
        <v>13</v>
      </c>
      <c r="G1314" s="2" t="s">
        <v>13</v>
      </c>
      <c r="H1314" t="s">
        <v>5434</v>
      </c>
      <c r="I1314" s="2" t="s">
        <v>57</v>
      </c>
      <c r="J1314" s="2" t="s">
        <v>222</v>
      </c>
      <c r="K1314" s="2" t="s">
        <v>3174</v>
      </c>
      <c r="L1314" s="2" t="s">
        <v>5098</v>
      </c>
      <c r="M1314" s="3" t="s">
        <v>4598</v>
      </c>
      <c r="N1314" s="52" t="s">
        <v>13</v>
      </c>
      <c r="O1314" s="2" t="s">
        <v>3173</v>
      </c>
      <c r="P1314">
        <v>170</v>
      </c>
      <c r="Q1314">
        <v>5.1780290000000004</v>
      </c>
      <c r="S1314" s="20"/>
      <c r="T1314"/>
      <c r="U1314" s="2"/>
      <c r="V1314" s="2"/>
      <c r="W1314" s="2"/>
      <c r="X1314" s="2"/>
    </row>
    <row r="1315" spans="1:24">
      <c r="A1315" s="2" t="s">
        <v>5284</v>
      </c>
      <c r="B1315" s="3" t="s">
        <v>1087</v>
      </c>
      <c r="C1315" s="2" t="s">
        <v>2628</v>
      </c>
      <c r="D1315" s="2" t="s">
        <v>3172</v>
      </c>
      <c r="E1315" s="2" t="s">
        <v>3173</v>
      </c>
      <c r="F1315" s="2" t="s">
        <v>13</v>
      </c>
      <c r="G1315" s="2" t="s">
        <v>13</v>
      </c>
      <c r="H1315" t="s">
        <v>5435</v>
      </c>
      <c r="I1315" s="2" t="s">
        <v>57</v>
      </c>
      <c r="J1315" s="2" t="s">
        <v>222</v>
      </c>
      <c r="K1315" s="2" t="s">
        <v>3174</v>
      </c>
      <c r="L1315" s="2" t="s">
        <v>5098</v>
      </c>
      <c r="M1315" s="3" t="s">
        <v>4598</v>
      </c>
      <c r="N1315" s="52" t="s">
        <v>13</v>
      </c>
      <c r="O1315" s="2" t="s">
        <v>3173</v>
      </c>
      <c r="P1315">
        <v>164</v>
      </c>
      <c r="Q1315">
        <v>4.5971169999999999</v>
      </c>
      <c r="S1315" s="20"/>
      <c r="T1315"/>
      <c r="U1315" s="2"/>
      <c r="V1315" s="2"/>
      <c r="W1315" s="2"/>
      <c r="X1315" s="2"/>
    </row>
    <row r="1316" spans="1:24">
      <c r="A1316" s="2" t="s">
        <v>5285</v>
      </c>
      <c r="B1316" s="3" t="s">
        <v>1087</v>
      </c>
      <c r="C1316" s="2" t="s">
        <v>2628</v>
      </c>
      <c r="D1316" s="2" t="s">
        <v>3172</v>
      </c>
      <c r="E1316" s="2" t="s">
        <v>3173</v>
      </c>
      <c r="F1316" s="2" t="s">
        <v>13</v>
      </c>
      <c r="G1316" s="2" t="s">
        <v>13</v>
      </c>
      <c r="H1316" t="s">
        <v>5436</v>
      </c>
      <c r="I1316" s="2" t="s">
        <v>57</v>
      </c>
      <c r="J1316" s="2" t="s">
        <v>222</v>
      </c>
      <c r="K1316" s="2" t="s">
        <v>3174</v>
      </c>
      <c r="L1316" s="2" t="s">
        <v>5098</v>
      </c>
      <c r="M1316" s="3" t="s">
        <v>4598</v>
      </c>
      <c r="N1316" s="52" t="s">
        <v>13</v>
      </c>
      <c r="O1316" s="2" t="s">
        <v>3173</v>
      </c>
      <c r="P1316">
        <v>129</v>
      </c>
      <c r="Q1316">
        <v>6.01356</v>
      </c>
      <c r="S1316" s="20"/>
      <c r="T1316"/>
      <c r="U1316" s="2"/>
      <c r="V1316" s="2"/>
      <c r="W1316" s="2"/>
      <c r="X1316" s="2"/>
    </row>
    <row r="1317" spans="1:24">
      <c r="A1317" s="2" t="s">
        <v>5286</v>
      </c>
      <c r="B1317" s="3" t="s">
        <v>1087</v>
      </c>
      <c r="C1317" s="2" t="s">
        <v>2628</v>
      </c>
      <c r="D1317" s="2" t="s">
        <v>3172</v>
      </c>
      <c r="E1317" s="2" t="s">
        <v>3173</v>
      </c>
      <c r="F1317" s="2" t="s">
        <v>13</v>
      </c>
      <c r="G1317" s="2" t="s">
        <v>13</v>
      </c>
      <c r="H1317" t="s">
        <v>5437</v>
      </c>
      <c r="I1317" s="2" t="s">
        <v>57</v>
      </c>
      <c r="J1317" s="2" t="s">
        <v>222</v>
      </c>
      <c r="K1317" s="2" t="s">
        <v>3174</v>
      </c>
      <c r="L1317" s="2" t="s">
        <v>5098</v>
      </c>
      <c r="M1317" s="3" t="s">
        <v>4598</v>
      </c>
      <c r="N1317" s="52" t="s">
        <v>13</v>
      </c>
      <c r="O1317" s="2" t="s">
        <v>3173</v>
      </c>
      <c r="P1317">
        <v>138</v>
      </c>
      <c r="Q1317">
        <v>5.0638920000000001</v>
      </c>
      <c r="S1317" s="20"/>
      <c r="T1317"/>
      <c r="U1317" s="2"/>
      <c r="V1317" s="2"/>
      <c r="W1317" s="2"/>
      <c r="X1317" s="2"/>
    </row>
    <row r="1318" spans="1:24">
      <c r="A1318" s="2" t="s">
        <v>5287</v>
      </c>
      <c r="B1318" s="3" t="s">
        <v>1087</v>
      </c>
      <c r="C1318" s="2" t="s">
        <v>2628</v>
      </c>
      <c r="D1318" s="2" t="s">
        <v>3172</v>
      </c>
      <c r="E1318" s="2" t="s">
        <v>3173</v>
      </c>
      <c r="F1318" s="2" t="s">
        <v>13</v>
      </c>
      <c r="G1318" s="2" t="s">
        <v>13</v>
      </c>
      <c r="H1318" t="s">
        <v>5438</v>
      </c>
      <c r="I1318" s="2" t="s">
        <v>57</v>
      </c>
      <c r="J1318" s="2" t="s">
        <v>222</v>
      </c>
      <c r="K1318" s="2" t="s">
        <v>3174</v>
      </c>
      <c r="L1318" s="2" t="s">
        <v>5098</v>
      </c>
      <c r="M1318" s="3" t="s">
        <v>4598</v>
      </c>
      <c r="N1318" s="52" t="s">
        <v>13</v>
      </c>
      <c r="O1318" s="2" t="s">
        <v>3173</v>
      </c>
      <c r="P1318">
        <v>118</v>
      </c>
      <c r="Q1318">
        <v>3.848182</v>
      </c>
      <c r="S1318" s="20"/>
      <c r="T1318"/>
      <c r="U1318" s="2"/>
      <c r="V1318" s="2"/>
      <c r="W1318" s="2"/>
      <c r="X1318" s="2"/>
    </row>
    <row r="1319" spans="1:24">
      <c r="A1319" s="2" t="s">
        <v>5288</v>
      </c>
      <c r="B1319" s="3" t="s">
        <v>1087</v>
      </c>
      <c r="C1319" s="2" t="s">
        <v>2628</v>
      </c>
      <c r="D1319" s="2" t="s">
        <v>3172</v>
      </c>
      <c r="E1319" s="2" t="s">
        <v>3173</v>
      </c>
      <c r="F1319" s="2" t="s">
        <v>13</v>
      </c>
      <c r="G1319" s="2" t="s">
        <v>13</v>
      </c>
      <c r="H1319" t="s">
        <v>5439</v>
      </c>
      <c r="I1319" s="2" t="s">
        <v>57</v>
      </c>
      <c r="J1319" s="2" t="s">
        <v>222</v>
      </c>
      <c r="K1319" s="2" t="s">
        <v>3174</v>
      </c>
      <c r="L1319" s="2" t="s">
        <v>5098</v>
      </c>
      <c r="M1319" s="3" t="s">
        <v>4598</v>
      </c>
      <c r="N1319" s="52" t="s">
        <v>13</v>
      </c>
      <c r="O1319" s="2" t="s">
        <v>3173</v>
      </c>
      <c r="P1319">
        <v>72</v>
      </c>
      <c r="Q1319">
        <v>2.6390030000000002</v>
      </c>
      <c r="S1319" s="20"/>
      <c r="T1319"/>
      <c r="U1319" s="2"/>
      <c r="V1319" s="2"/>
      <c r="W1319" s="2"/>
      <c r="X1319" s="2"/>
    </row>
    <row r="1320" spans="1:24">
      <c r="A1320" s="2" t="s">
        <v>5289</v>
      </c>
      <c r="B1320" s="3" t="s">
        <v>1087</v>
      </c>
      <c r="C1320" s="2" t="s">
        <v>2628</v>
      </c>
      <c r="D1320" s="2" t="s">
        <v>3172</v>
      </c>
      <c r="E1320" s="2" t="s">
        <v>3173</v>
      </c>
      <c r="F1320" s="2" t="s">
        <v>13</v>
      </c>
      <c r="G1320" s="2" t="s">
        <v>13</v>
      </c>
      <c r="H1320" t="s">
        <v>5440</v>
      </c>
      <c r="I1320" s="2" t="s">
        <v>57</v>
      </c>
      <c r="J1320" s="2" t="s">
        <v>222</v>
      </c>
      <c r="K1320" s="2" t="s">
        <v>3174</v>
      </c>
      <c r="L1320" s="2" t="s">
        <v>5098</v>
      </c>
      <c r="M1320" s="3" t="s">
        <v>4598</v>
      </c>
      <c r="N1320" s="52" t="s">
        <v>13</v>
      </c>
      <c r="O1320" s="2" t="s">
        <v>3173</v>
      </c>
      <c r="P1320">
        <v>96</v>
      </c>
      <c r="Q1320">
        <v>1.30342</v>
      </c>
      <c r="S1320" s="20"/>
      <c r="T1320"/>
      <c r="U1320" s="2"/>
      <c r="V1320" s="2"/>
      <c r="W1320" s="2"/>
      <c r="X1320" s="2"/>
    </row>
    <row r="1321" spans="1:24">
      <c r="A1321" s="2" t="s">
        <v>5290</v>
      </c>
      <c r="B1321" s="3" t="s">
        <v>1087</v>
      </c>
      <c r="C1321" s="2" t="s">
        <v>2628</v>
      </c>
      <c r="D1321" s="2" t="s">
        <v>3172</v>
      </c>
      <c r="E1321" s="2" t="s">
        <v>3195</v>
      </c>
      <c r="F1321" s="2" t="s">
        <v>13</v>
      </c>
      <c r="G1321" s="2" t="s">
        <v>13</v>
      </c>
      <c r="H1321" t="s">
        <v>5441</v>
      </c>
      <c r="I1321" s="2" t="s">
        <v>57</v>
      </c>
      <c r="J1321" s="2" t="s">
        <v>222</v>
      </c>
      <c r="K1321" s="2" t="s">
        <v>3174</v>
      </c>
      <c r="L1321" s="2" t="s">
        <v>5098</v>
      </c>
      <c r="M1321" s="3" t="s">
        <v>4598</v>
      </c>
      <c r="N1321" s="52" t="s">
        <v>13</v>
      </c>
      <c r="O1321" s="2" t="s">
        <v>3195</v>
      </c>
      <c r="P1321">
        <v>100</v>
      </c>
      <c r="Q1321">
        <v>2.0397620000000001</v>
      </c>
      <c r="S1321" s="20"/>
      <c r="T1321"/>
      <c r="U1321" s="2"/>
      <c r="V1321" s="2"/>
      <c r="W1321" s="2"/>
      <c r="X1321" s="2"/>
    </row>
    <row r="1322" spans="1:24">
      <c r="A1322" s="2" t="s">
        <v>5291</v>
      </c>
      <c r="B1322" s="3" t="s">
        <v>1087</v>
      </c>
      <c r="C1322" s="2" t="s">
        <v>2628</v>
      </c>
      <c r="D1322" s="2" t="s">
        <v>3172</v>
      </c>
      <c r="E1322" s="2" t="s">
        <v>3195</v>
      </c>
      <c r="F1322" s="2" t="s">
        <v>13</v>
      </c>
      <c r="G1322" s="2" t="s">
        <v>13</v>
      </c>
      <c r="H1322" t="s">
        <v>5442</v>
      </c>
      <c r="I1322" s="2" t="s">
        <v>57</v>
      </c>
      <c r="J1322" s="2" t="s">
        <v>222</v>
      </c>
      <c r="K1322" s="2" t="s">
        <v>3174</v>
      </c>
      <c r="L1322" s="2" t="s">
        <v>5098</v>
      </c>
      <c r="M1322" s="3" t="s">
        <v>4598</v>
      </c>
      <c r="N1322" s="52" t="s">
        <v>13</v>
      </c>
      <c r="O1322" s="2" t="s">
        <v>3195</v>
      </c>
      <c r="P1322">
        <v>104</v>
      </c>
      <c r="Q1322">
        <v>1.679819</v>
      </c>
      <c r="S1322" s="20"/>
      <c r="T1322"/>
      <c r="U1322" s="2"/>
      <c r="V1322" s="2"/>
      <c r="W1322" s="2"/>
      <c r="X1322" s="2"/>
    </row>
    <row r="1323" spans="1:24">
      <c r="A1323" s="2" t="s">
        <v>5292</v>
      </c>
      <c r="B1323" s="3" t="s">
        <v>1087</v>
      </c>
      <c r="C1323" s="2" t="s">
        <v>2628</v>
      </c>
      <c r="D1323" s="2" t="s">
        <v>3172</v>
      </c>
      <c r="E1323" s="2" t="s">
        <v>3195</v>
      </c>
      <c r="F1323" s="2" t="s">
        <v>13</v>
      </c>
      <c r="G1323" s="2" t="s">
        <v>13</v>
      </c>
      <c r="H1323" t="s">
        <v>5443</v>
      </c>
      <c r="I1323" s="2" t="s">
        <v>57</v>
      </c>
      <c r="J1323" s="2" t="s">
        <v>222</v>
      </c>
      <c r="K1323" s="2" t="s">
        <v>3174</v>
      </c>
      <c r="L1323" s="2" t="s">
        <v>5098</v>
      </c>
      <c r="M1323" s="3" t="s">
        <v>4598</v>
      </c>
      <c r="N1323" s="52" t="s">
        <v>13</v>
      </c>
      <c r="O1323" s="2" t="s">
        <v>3195</v>
      </c>
      <c r="P1323">
        <v>137</v>
      </c>
      <c r="Q1323">
        <v>2.843753</v>
      </c>
      <c r="S1323" s="20"/>
      <c r="T1323"/>
      <c r="U1323" s="2"/>
      <c r="V1323" s="2"/>
      <c r="W1323" s="2"/>
      <c r="X1323" s="2"/>
    </row>
    <row r="1324" spans="1:24">
      <c r="A1324" s="2" t="s">
        <v>5293</v>
      </c>
      <c r="B1324" s="3" t="s">
        <v>1087</v>
      </c>
      <c r="C1324" s="2" t="s">
        <v>2628</v>
      </c>
      <c r="D1324" s="2" t="s">
        <v>3172</v>
      </c>
      <c r="E1324" s="2" t="s">
        <v>3195</v>
      </c>
      <c r="F1324" s="2" t="s">
        <v>13</v>
      </c>
      <c r="G1324" s="2" t="s">
        <v>13</v>
      </c>
      <c r="H1324" t="s">
        <v>5444</v>
      </c>
      <c r="I1324" s="2" t="s">
        <v>57</v>
      </c>
      <c r="J1324" s="2" t="s">
        <v>222</v>
      </c>
      <c r="K1324" s="2" t="s">
        <v>3174</v>
      </c>
      <c r="L1324" s="2" t="s">
        <v>5098</v>
      </c>
      <c r="M1324" s="3" t="s">
        <v>4598</v>
      </c>
      <c r="N1324" s="52" t="s">
        <v>13</v>
      </c>
      <c r="O1324" s="2" t="s">
        <v>3195</v>
      </c>
      <c r="P1324">
        <v>194</v>
      </c>
      <c r="Q1324">
        <v>8.0864180000000001</v>
      </c>
      <c r="S1324" s="20"/>
      <c r="T1324"/>
      <c r="U1324" s="2"/>
      <c r="V1324" s="2"/>
      <c r="W1324" s="2"/>
      <c r="X1324" s="2"/>
    </row>
    <row r="1325" spans="1:24">
      <c r="A1325" s="2" t="s">
        <v>5294</v>
      </c>
      <c r="B1325" s="3" t="s">
        <v>1087</v>
      </c>
      <c r="C1325" s="2" t="s">
        <v>2628</v>
      </c>
      <c r="D1325" s="2" t="s">
        <v>3172</v>
      </c>
      <c r="E1325" s="2" t="s">
        <v>3202</v>
      </c>
      <c r="F1325" s="2" t="s">
        <v>13</v>
      </c>
      <c r="G1325" s="2" t="s">
        <v>13</v>
      </c>
      <c r="H1325" t="s">
        <v>5445</v>
      </c>
      <c r="I1325" s="2" t="s">
        <v>57</v>
      </c>
      <c r="J1325" s="2" t="s">
        <v>222</v>
      </c>
      <c r="K1325" s="2" t="s">
        <v>3174</v>
      </c>
      <c r="L1325" s="2" t="s">
        <v>5098</v>
      </c>
      <c r="M1325" s="3" t="s">
        <v>4598</v>
      </c>
      <c r="N1325" s="52" t="s">
        <v>4589</v>
      </c>
      <c r="O1325" s="2" t="s">
        <v>3202</v>
      </c>
      <c r="P1325">
        <v>225</v>
      </c>
      <c r="Q1325">
        <v>17.937311000000001</v>
      </c>
      <c r="S1325" s="20"/>
      <c r="T1325"/>
      <c r="U1325" s="2"/>
      <c r="V1325" s="2"/>
      <c r="W1325" s="2"/>
      <c r="X1325" s="2"/>
    </row>
    <row r="1326" spans="1:24">
      <c r="A1326" s="2" t="s">
        <v>5295</v>
      </c>
      <c r="B1326" s="3" t="s">
        <v>1087</v>
      </c>
      <c r="C1326" s="2" t="s">
        <v>2628</v>
      </c>
      <c r="D1326" s="2" t="s">
        <v>3172</v>
      </c>
      <c r="E1326" s="2" t="s">
        <v>3202</v>
      </c>
      <c r="F1326" s="2" t="s">
        <v>13</v>
      </c>
      <c r="G1326" s="2" t="s">
        <v>13</v>
      </c>
      <c r="H1326" t="s">
        <v>5446</v>
      </c>
      <c r="I1326" s="2" t="s">
        <v>57</v>
      </c>
      <c r="J1326" s="2" t="s">
        <v>222</v>
      </c>
      <c r="K1326" s="2" t="s">
        <v>3174</v>
      </c>
      <c r="L1326" s="2" t="s">
        <v>5098</v>
      </c>
      <c r="M1326" s="3" t="s">
        <v>4598</v>
      </c>
      <c r="N1326" s="52" t="s">
        <v>4589</v>
      </c>
      <c r="O1326" s="2" t="s">
        <v>3202</v>
      </c>
      <c r="P1326">
        <v>176</v>
      </c>
      <c r="Q1326">
        <v>4.6205670000000003</v>
      </c>
      <c r="S1326" s="20"/>
      <c r="T1326"/>
      <c r="U1326" s="2"/>
      <c r="V1326" s="2"/>
      <c r="W1326" s="2"/>
      <c r="X1326" s="2"/>
    </row>
    <row r="1327" spans="1:24">
      <c r="A1327" s="2" t="s">
        <v>5296</v>
      </c>
      <c r="B1327" s="3" t="s">
        <v>1087</v>
      </c>
      <c r="C1327" s="2" t="s">
        <v>2628</v>
      </c>
      <c r="D1327" s="2" t="s">
        <v>3172</v>
      </c>
      <c r="E1327" s="2" t="s">
        <v>3202</v>
      </c>
      <c r="F1327" s="2" t="s">
        <v>13</v>
      </c>
      <c r="G1327" s="2" t="s">
        <v>13</v>
      </c>
      <c r="H1327" t="s">
        <v>5447</v>
      </c>
      <c r="I1327" s="2" t="s">
        <v>57</v>
      </c>
      <c r="J1327" s="2" t="s">
        <v>222</v>
      </c>
      <c r="K1327" s="2" t="s">
        <v>3174</v>
      </c>
      <c r="L1327" s="2" t="s">
        <v>5098</v>
      </c>
      <c r="M1327" s="3" t="s">
        <v>4598</v>
      </c>
      <c r="N1327" s="52" t="s">
        <v>4589</v>
      </c>
      <c r="O1327" s="2" t="s">
        <v>3202</v>
      </c>
      <c r="P1327">
        <v>261</v>
      </c>
      <c r="Q1327">
        <v>10.407052999999999</v>
      </c>
      <c r="S1327" s="20"/>
      <c r="T1327"/>
      <c r="U1327" s="2"/>
      <c r="V1327" s="2"/>
      <c r="W1327" s="2"/>
      <c r="X1327" s="2"/>
    </row>
    <row r="1328" spans="1:24">
      <c r="A1328" s="2" t="s">
        <v>5297</v>
      </c>
      <c r="B1328" s="3" t="s">
        <v>1087</v>
      </c>
      <c r="C1328" s="2" t="s">
        <v>2628</v>
      </c>
      <c r="D1328" s="2" t="s">
        <v>3172</v>
      </c>
      <c r="E1328" s="2" t="s">
        <v>3202</v>
      </c>
      <c r="F1328" s="2" t="s">
        <v>13</v>
      </c>
      <c r="G1328" s="2" t="s">
        <v>13</v>
      </c>
      <c r="H1328" t="s">
        <v>5448</v>
      </c>
      <c r="I1328" s="2" t="s">
        <v>57</v>
      </c>
      <c r="J1328" s="2" t="s">
        <v>222</v>
      </c>
      <c r="K1328" s="2" t="s">
        <v>3174</v>
      </c>
      <c r="L1328" s="2" t="s">
        <v>5098</v>
      </c>
      <c r="M1328" s="3" t="s">
        <v>4598</v>
      </c>
      <c r="N1328" s="52" t="s">
        <v>4590</v>
      </c>
      <c r="O1328" s="2" t="s">
        <v>3202</v>
      </c>
      <c r="P1328">
        <v>83</v>
      </c>
      <c r="Q1328">
        <v>1.448553</v>
      </c>
      <c r="S1328" s="20"/>
      <c r="T1328"/>
      <c r="U1328" s="2"/>
      <c r="V1328" s="2"/>
      <c r="W1328" s="2"/>
      <c r="X1328" s="2"/>
    </row>
    <row r="1329" spans="1:24">
      <c r="A1329" s="2" t="s">
        <v>5298</v>
      </c>
      <c r="B1329" s="3" t="s">
        <v>1087</v>
      </c>
      <c r="C1329" s="2" t="s">
        <v>2628</v>
      </c>
      <c r="D1329" s="2" t="s">
        <v>3172</v>
      </c>
      <c r="E1329" s="2" t="s">
        <v>3202</v>
      </c>
      <c r="F1329" s="2" t="s">
        <v>13</v>
      </c>
      <c r="G1329" s="2" t="s">
        <v>13</v>
      </c>
      <c r="H1329" t="s">
        <v>5449</v>
      </c>
      <c r="I1329" s="2" t="s">
        <v>57</v>
      </c>
      <c r="J1329" s="2" t="s">
        <v>222</v>
      </c>
      <c r="K1329" s="2" t="s">
        <v>3174</v>
      </c>
      <c r="L1329" s="2" t="s">
        <v>5098</v>
      </c>
      <c r="M1329" s="3" t="s">
        <v>4598</v>
      </c>
      <c r="N1329" s="52" t="s">
        <v>4590</v>
      </c>
      <c r="O1329" s="2" t="s">
        <v>3202</v>
      </c>
      <c r="P1329">
        <v>241</v>
      </c>
      <c r="Q1329">
        <v>7.7383670000000002</v>
      </c>
      <c r="S1329" s="20"/>
      <c r="T1329"/>
      <c r="U1329" s="2"/>
      <c r="V1329" s="2"/>
      <c r="W1329" s="2"/>
      <c r="X1329" s="2"/>
    </row>
    <row r="1330" spans="1:24">
      <c r="A1330" s="2" t="s">
        <v>5299</v>
      </c>
      <c r="B1330" s="3" t="s">
        <v>1087</v>
      </c>
      <c r="C1330" s="2" t="s">
        <v>2628</v>
      </c>
      <c r="D1330" s="2" t="s">
        <v>3172</v>
      </c>
      <c r="E1330" s="2" t="s">
        <v>3202</v>
      </c>
      <c r="F1330" s="2" t="s">
        <v>13</v>
      </c>
      <c r="G1330" s="2" t="s">
        <v>13</v>
      </c>
      <c r="H1330" t="s">
        <v>5450</v>
      </c>
      <c r="I1330" s="2" t="s">
        <v>57</v>
      </c>
      <c r="J1330" s="2" t="s">
        <v>222</v>
      </c>
      <c r="K1330" s="2" t="s">
        <v>3174</v>
      </c>
      <c r="L1330" s="2" t="s">
        <v>5098</v>
      </c>
      <c r="M1330" s="3" t="s">
        <v>4598</v>
      </c>
      <c r="N1330" s="52" t="s">
        <v>4590</v>
      </c>
      <c r="O1330" s="2" t="s">
        <v>3202</v>
      </c>
      <c r="P1330">
        <v>248</v>
      </c>
      <c r="Q1330">
        <v>9.5676009999999998</v>
      </c>
      <c r="S1330" s="20"/>
      <c r="T1330"/>
      <c r="U1330" s="2"/>
      <c r="V1330" s="2"/>
      <c r="W1330" s="2"/>
      <c r="X1330" s="2"/>
    </row>
    <row r="1331" spans="1:24">
      <c r="A1331" s="2" t="s">
        <v>5300</v>
      </c>
      <c r="B1331" s="3" t="s">
        <v>1087</v>
      </c>
      <c r="C1331" s="2" t="s">
        <v>2628</v>
      </c>
      <c r="D1331" s="2" t="s">
        <v>3172</v>
      </c>
      <c r="E1331" s="2" t="s">
        <v>3202</v>
      </c>
      <c r="F1331" s="2" t="s">
        <v>13</v>
      </c>
      <c r="G1331" s="2" t="s">
        <v>13</v>
      </c>
      <c r="H1331" t="s">
        <v>5451</v>
      </c>
      <c r="I1331" s="2" t="s">
        <v>57</v>
      </c>
      <c r="J1331" s="2" t="s">
        <v>222</v>
      </c>
      <c r="K1331" s="2" t="s">
        <v>3174</v>
      </c>
      <c r="L1331" s="2" t="s">
        <v>5098</v>
      </c>
      <c r="M1331" s="3" t="s">
        <v>4598</v>
      </c>
      <c r="N1331" s="52" t="s">
        <v>4589</v>
      </c>
      <c r="O1331" s="2" t="s">
        <v>3202</v>
      </c>
      <c r="P1331">
        <v>93</v>
      </c>
      <c r="Q1331">
        <v>1.352568</v>
      </c>
      <c r="S1331" s="20"/>
      <c r="T1331"/>
      <c r="U1331" s="2"/>
      <c r="V1331" s="2"/>
      <c r="W1331" s="2"/>
      <c r="X1331" s="2"/>
    </row>
    <row r="1332" spans="1:24">
      <c r="A1332" s="2" t="s">
        <v>5301</v>
      </c>
      <c r="B1332" s="3" t="s">
        <v>1087</v>
      </c>
      <c r="C1332" s="2" t="s">
        <v>2628</v>
      </c>
      <c r="D1332" s="2" t="s">
        <v>3172</v>
      </c>
      <c r="E1332" s="2" t="s">
        <v>3202</v>
      </c>
      <c r="F1332" s="2" t="s">
        <v>13</v>
      </c>
      <c r="G1332" s="2" t="s">
        <v>13</v>
      </c>
      <c r="H1332" t="s">
        <v>5452</v>
      </c>
      <c r="I1332" s="2" t="s">
        <v>57</v>
      </c>
      <c r="J1332" s="2" t="s">
        <v>222</v>
      </c>
      <c r="K1332" s="2" t="s">
        <v>3174</v>
      </c>
      <c r="L1332" s="2" t="s">
        <v>5098</v>
      </c>
      <c r="M1332" s="3" t="s">
        <v>4598</v>
      </c>
      <c r="N1332" s="52" t="s">
        <v>4589</v>
      </c>
      <c r="O1332" s="2" t="s">
        <v>3202</v>
      </c>
      <c r="P1332">
        <v>92</v>
      </c>
      <c r="Q1332">
        <v>1.9417089999999999</v>
      </c>
      <c r="S1332" s="20"/>
      <c r="T1332"/>
      <c r="U1332" s="2"/>
      <c r="V1332" s="2"/>
      <c r="W1332" s="2"/>
      <c r="X1332" s="2"/>
    </row>
    <row r="1333" spans="1:24">
      <c r="A1333" s="2" t="s">
        <v>5302</v>
      </c>
      <c r="B1333" s="3" t="s">
        <v>1087</v>
      </c>
      <c r="C1333" s="2" t="s">
        <v>2628</v>
      </c>
      <c r="D1333" s="2" t="s">
        <v>3172</v>
      </c>
      <c r="E1333" s="2" t="s">
        <v>3202</v>
      </c>
      <c r="F1333" s="2" t="s">
        <v>13</v>
      </c>
      <c r="G1333" s="2" t="s">
        <v>13</v>
      </c>
      <c r="H1333" t="s">
        <v>5453</v>
      </c>
      <c r="I1333" s="2" t="s">
        <v>57</v>
      </c>
      <c r="J1333" s="2" t="s">
        <v>222</v>
      </c>
      <c r="K1333" s="2" t="s">
        <v>3174</v>
      </c>
      <c r="L1333" s="2" t="s">
        <v>5098</v>
      </c>
      <c r="M1333" s="3" t="s">
        <v>4598</v>
      </c>
      <c r="N1333" s="52" t="s">
        <v>4589</v>
      </c>
      <c r="O1333" s="2" t="s">
        <v>3202</v>
      </c>
      <c r="P1333">
        <v>124</v>
      </c>
      <c r="Q1333">
        <v>3.924798</v>
      </c>
      <c r="S1333" s="20"/>
      <c r="T1333"/>
      <c r="U1333" s="2"/>
      <c r="V1333" s="2"/>
      <c r="W1333" s="2"/>
      <c r="X1333" s="2"/>
    </row>
    <row r="1334" spans="1:24">
      <c r="A1334" s="2" t="s">
        <v>5303</v>
      </c>
      <c r="B1334" s="3" t="s">
        <v>1087</v>
      </c>
      <c r="C1334" s="2" t="s">
        <v>2628</v>
      </c>
      <c r="D1334" s="2" t="s">
        <v>3172</v>
      </c>
      <c r="E1334" s="2" t="s">
        <v>3202</v>
      </c>
      <c r="F1334" s="2" t="s">
        <v>13</v>
      </c>
      <c r="G1334" s="2" t="s">
        <v>13</v>
      </c>
      <c r="H1334" t="s">
        <v>5454</v>
      </c>
      <c r="I1334" s="2" t="s">
        <v>57</v>
      </c>
      <c r="J1334" s="2" t="s">
        <v>222</v>
      </c>
      <c r="K1334" s="2" t="s">
        <v>3174</v>
      </c>
      <c r="L1334" s="2" t="s">
        <v>5098</v>
      </c>
      <c r="M1334" s="3" t="s">
        <v>4598</v>
      </c>
      <c r="N1334" s="52" t="s">
        <v>4589</v>
      </c>
      <c r="O1334" s="2" t="s">
        <v>3202</v>
      </c>
      <c r="P1334">
        <v>115</v>
      </c>
      <c r="Q1334">
        <v>2.35331</v>
      </c>
      <c r="S1334" s="20"/>
      <c r="T1334"/>
      <c r="U1334" s="2"/>
      <c r="V1334" s="2"/>
      <c r="W1334" s="2"/>
      <c r="X1334" s="2"/>
    </row>
    <row r="1335" spans="1:24">
      <c r="A1335" s="2" t="s">
        <v>5304</v>
      </c>
      <c r="B1335" s="3" t="s">
        <v>1087</v>
      </c>
      <c r="C1335" s="2" t="s">
        <v>2628</v>
      </c>
      <c r="D1335" s="2" t="s">
        <v>3172</v>
      </c>
      <c r="E1335" s="2" t="s">
        <v>3202</v>
      </c>
      <c r="F1335" s="2" t="s">
        <v>13</v>
      </c>
      <c r="G1335" s="2" t="s">
        <v>13</v>
      </c>
      <c r="H1335" t="s">
        <v>5455</v>
      </c>
      <c r="I1335" s="2" t="s">
        <v>57</v>
      </c>
      <c r="J1335" s="2" t="s">
        <v>222</v>
      </c>
      <c r="K1335" s="2" t="s">
        <v>3174</v>
      </c>
      <c r="L1335" s="2" t="s">
        <v>5098</v>
      </c>
      <c r="M1335" s="3" t="s">
        <v>4598</v>
      </c>
      <c r="N1335" s="52" t="s">
        <v>4590</v>
      </c>
      <c r="O1335" s="2" t="s">
        <v>3202</v>
      </c>
      <c r="P1335">
        <v>73</v>
      </c>
      <c r="Q1335">
        <v>1.160188</v>
      </c>
      <c r="S1335" s="20"/>
      <c r="T1335"/>
      <c r="U1335" s="2"/>
      <c r="V1335" s="2"/>
      <c r="W1335" s="2"/>
      <c r="X1335" s="2"/>
    </row>
    <row r="1336" spans="1:24">
      <c r="A1336" s="2" t="s">
        <v>5305</v>
      </c>
      <c r="B1336" s="3" t="s">
        <v>1087</v>
      </c>
      <c r="C1336" s="2" t="s">
        <v>2628</v>
      </c>
      <c r="D1336" s="2" t="s">
        <v>3172</v>
      </c>
      <c r="E1336" s="2" t="s">
        <v>3202</v>
      </c>
      <c r="F1336" s="2" t="s">
        <v>13</v>
      </c>
      <c r="G1336" s="2" t="s">
        <v>13</v>
      </c>
      <c r="H1336" t="s">
        <v>5456</v>
      </c>
      <c r="I1336" s="2" t="s">
        <v>57</v>
      </c>
      <c r="J1336" s="2" t="s">
        <v>222</v>
      </c>
      <c r="K1336" s="2" t="s">
        <v>3174</v>
      </c>
      <c r="L1336" s="2" t="s">
        <v>5098</v>
      </c>
      <c r="M1336" s="3" t="s">
        <v>4598</v>
      </c>
      <c r="N1336" s="52" t="s">
        <v>4590</v>
      </c>
      <c r="O1336" s="2" t="s">
        <v>3202</v>
      </c>
      <c r="P1336">
        <v>93</v>
      </c>
      <c r="Q1336">
        <v>2.0537679999999998</v>
      </c>
      <c r="S1336" s="20"/>
      <c r="T1336"/>
      <c r="U1336" s="2"/>
      <c r="V1336" s="2"/>
      <c r="W1336" s="2"/>
      <c r="X1336" s="2"/>
    </row>
    <row r="1337" spans="1:24">
      <c r="A1337" s="2" t="s">
        <v>5306</v>
      </c>
      <c r="B1337" s="3" t="s">
        <v>1087</v>
      </c>
      <c r="C1337" s="2" t="s">
        <v>2628</v>
      </c>
      <c r="D1337" s="2" t="s">
        <v>3172</v>
      </c>
      <c r="E1337" s="2" t="s">
        <v>3202</v>
      </c>
      <c r="F1337" s="2" t="s">
        <v>13</v>
      </c>
      <c r="G1337" s="2" t="s">
        <v>13</v>
      </c>
      <c r="H1337" t="s">
        <v>5457</v>
      </c>
      <c r="I1337" s="2" t="s">
        <v>57</v>
      </c>
      <c r="J1337" s="2" t="s">
        <v>222</v>
      </c>
      <c r="K1337" s="2" t="s">
        <v>3174</v>
      </c>
      <c r="L1337" s="2" t="s">
        <v>5098</v>
      </c>
      <c r="M1337" s="3" t="s">
        <v>4598</v>
      </c>
      <c r="N1337" s="52" t="s">
        <v>4590</v>
      </c>
      <c r="O1337" s="2" t="s">
        <v>3202</v>
      </c>
      <c r="P1337">
        <v>119</v>
      </c>
      <c r="Q1337">
        <v>4.7480409999999997</v>
      </c>
      <c r="S1337" s="20"/>
      <c r="T1337"/>
      <c r="U1337" s="2"/>
      <c r="V1337" s="2"/>
      <c r="W1337" s="2"/>
      <c r="X1337" s="2"/>
    </row>
    <row r="1338" spans="1:24">
      <c r="A1338" s="2" t="s">
        <v>5307</v>
      </c>
      <c r="B1338" s="3" t="s">
        <v>1087</v>
      </c>
      <c r="C1338" s="2" t="s">
        <v>2628</v>
      </c>
      <c r="D1338" s="2" t="s">
        <v>3172</v>
      </c>
      <c r="E1338" s="2" t="s">
        <v>3202</v>
      </c>
      <c r="F1338" s="2" t="s">
        <v>13</v>
      </c>
      <c r="G1338" s="2" t="s">
        <v>13</v>
      </c>
      <c r="H1338" t="s">
        <v>5458</v>
      </c>
      <c r="I1338" s="2" t="s">
        <v>57</v>
      </c>
      <c r="J1338" s="2" t="s">
        <v>222</v>
      </c>
      <c r="K1338" s="2" t="s">
        <v>3174</v>
      </c>
      <c r="L1338" s="2" t="s">
        <v>5098</v>
      </c>
      <c r="M1338" s="3" t="s">
        <v>4598</v>
      </c>
      <c r="N1338" s="52" t="s">
        <v>4589</v>
      </c>
      <c r="O1338" s="2" t="s">
        <v>3202</v>
      </c>
      <c r="P1338">
        <v>120</v>
      </c>
      <c r="Q1338">
        <v>1.812349</v>
      </c>
      <c r="S1338" s="20"/>
      <c r="T1338"/>
      <c r="U1338" s="2"/>
      <c r="V1338" s="2"/>
      <c r="W1338" s="2"/>
      <c r="X1338" s="2"/>
    </row>
    <row r="1339" spans="1:24">
      <c r="A1339" s="2" t="s">
        <v>5308</v>
      </c>
      <c r="B1339" s="3" t="s">
        <v>1087</v>
      </c>
      <c r="C1339" s="2" t="s">
        <v>2628</v>
      </c>
      <c r="D1339" s="2" t="s">
        <v>3172</v>
      </c>
      <c r="E1339" s="2" t="s">
        <v>3202</v>
      </c>
      <c r="F1339" s="2" t="s">
        <v>13</v>
      </c>
      <c r="G1339" s="2" t="s">
        <v>13</v>
      </c>
      <c r="H1339" t="s">
        <v>5459</v>
      </c>
      <c r="I1339" s="2" t="s">
        <v>57</v>
      </c>
      <c r="J1339" s="2" t="s">
        <v>222</v>
      </c>
      <c r="K1339" s="2" t="s">
        <v>3174</v>
      </c>
      <c r="L1339" s="2" t="s">
        <v>5098</v>
      </c>
      <c r="M1339" s="3" t="s">
        <v>4598</v>
      </c>
      <c r="N1339" s="52" t="s">
        <v>4589</v>
      </c>
      <c r="O1339" s="2" t="s">
        <v>3202</v>
      </c>
      <c r="P1339">
        <v>216</v>
      </c>
      <c r="Q1339">
        <v>14.324813000000001</v>
      </c>
      <c r="S1339" s="20"/>
      <c r="T1339"/>
      <c r="U1339" s="2"/>
      <c r="V1339" s="2"/>
      <c r="W1339" s="2"/>
      <c r="X1339" s="2"/>
    </row>
    <row r="1340" spans="1:24">
      <c r="A1340" s="2" t="s">
        <v>5309</v>
      </c>
      <c r="B1340" s="3" t="s">
        <v>1087</v>
      </c>
      <c r="C1340" s="2" t="s">
        <v>2628</v>
      </c>
      <c r="D1340" s="2" t="s">
        <v>3172</v>
      </c>
      <c r="E1340" s="2" t="s">
        <v>3202</v>
      </c>
      <c r="F1340" s="2" t="s">
        <v>13</v>
      </c>
      <c r="G1340" s="2" t="s">
        <v>13</v>
      </c>
      <c r="H1340" t="s">
        <v>5460</v>
      </c>
      <c r="I1340" s="2" t="s">
        <v>57</v>
      </c>
      <c r="J1340" s="2" t="s">
        <v>222</v>
      </c>
      <c r="K1340" s="2" t="s">
        <v>3174</v>
      </c>
      <c r="L1340" s="2" t="s">
        <v>5098</v>
      </c>
      <c r="M1340" s="3" t="s">
        <v>4598</v>
      </c>
      <c r="N1340" s="52" t="s">
        <v>4589</v>
      </c>
      <c r="O1340" s="2" t="s">
        <v>3202</v>
      </c>
      <c r="P1340">
        <v>182</v>
      </c>
      <c r="Q1340">
        <v>10.150964999999999</v>
      </c>
      <c r="S1340" s="20"/>
      <c r="T1340"/>
      <c r="U1340" s="2"/>
      <c r="V1340" s="2"/>
      <c r="W1340" s="2"/>
      <c r="X1340" s="2"/>
    </row>
    <row r="1341" spans="1:24">
      <c r="A1341" s="2" t="s">
        <v>5310</v>
      </c>
      <c r="B1341" s="3" t="s">
        <v>1087</v>
      </c>
      <c r="C1341" s="2" t="s">
        <v>2628</v>
      </c>
      <c r="D1341" s="2" t="s">
        <v>3172</v>
      </c>
      <c r="E1341" s="2" t="s">
        <v>3202</v>
      </c>
      <c r="F1341" s="2" t="s">
        <v>13</v>
      </c>
      <c r="G1341" s="2" t="s">
        <v>13</v>
      </c>
      <c r="H1341" t="s">
        <v>5461</v>
      </c>
      <c r="I1341" s="2" t="s">
        <v>57</v>
      </c>
      <c r="J1341" s="2" t="s">
        <v>222</v>
      </c>
      <c r="K1341" s="2" t="s">
        <v>3174</v>
      </c>
      <c r="L1341" s="2" t="s">
        <v>5098</v>
      </c>
      <c r="M1341" s="3" t="s">
        <v>4598</v>
      </c>
      <c r="N1341" s="52" t="s">
        <v>4590</v>
      </c>
      <c r="O1341" s="2" t="s">
        <v>3202</v>
      </c>
      <c r="P1341">
        <v>206</v>
      </c>
      <c r="Q1341">
        <v>8.5376619999999992</v>
      </c>
      <c r="S1341" s="20"/>
      <c r="T1341"/>
      <c r="U1341" s="2"/>
      <c r="V1341" s="2"/>
      <c r="W1341" s="2"/>
      <c r="X1341" s="2"/>
    </row>
    <row r="1342" spans="1:24">
      <c r="A1342" s="2" t="s">
        <v>5311</v>
      </c>
      <c r="B1342" s="3" t="s">
        <v>1087</v>
      </c>
      <c r="C1342" s="2" t="s">
        <v>2628</v>
      </c>
      <c r="D1342" s="2" t="s">
        <v>3172</v>
      </c>
      <c r="E1342" s="2" t="s">
        <v>3202</v>
      </c>
      <c r="F1342" s="2" t="s">
        <v>13</v>
      </c>
      <c r="G1342" s="2" t="s">
        <v>13</v>
      </c>
      <c r="H1342" t="s">
        <v>5462</v>
      </c>
      <c r="I1342" s="2" t="s">
        <v>57</v>
      </c>
      <c r="J1342" s="2" t="s">
        <v>222</v>
      </c>
      <c r="K1342" s="2" t="s">
        <v>3174</v>
      </c>
      <c r="L1342" s="2" t="s">
        <v>5098</v>
      </c>
      <c r="M1342" s="3" t="s">
        <v>4598</v>
      </c>
      <c r="N1342" s="52" t="s">
        <v>4590</v>
      </c>
      <c r="O1342" s="2" t="s">
        <v>3202</v>
      </c>
      <c r="P1342">
        <v>230</v>
      </c>
      <c r="Q1342">
        <v>13.448798</v>
      </c>
      <c r="S1342" s="20"/>
      <c r="T1342"/>
      <c r="U1342" s="2"/>
      <c r="V1342" s="2"/>
      <c r="W1342" s="2"/>
      <c r="X1342" s="2"/>
    </row>
    <row r="1343" spans="1:24">
      <c r="A1343" s="2" t="s">
        <v>5312</v>
      </c>
      <c r="B1343" s="3" t="s">
        <v>1087</v>
      </c>
      <c r="C1343" s="2" t="s">
        <v>2628</v>
      </c>
      <c r="D1343" s="2" t="s">
        <v>3172</v>
      </c>
      <c r="E1343" s="2" t="s">
        <v>3202</v>
      </c>
      <c r="F1343" s="2" t="s">
        <v>13</v>
      </c>
      <c r="G1343" s="2" t="s">
        <v>13</v>
      </c>
      <c r="H1343" t="s">
        <v>5463</v>
      </c>
      <c r="I1343" s="2" t="s">
        <v>57</v>
      </c>
      <c r="J1343" s="2" t="s">
        <v>222</v>
      </c>
      <c r="K1343" s="2" t="s">
        <v>3174</v>
      </c>
      <c r="L1343" s="2" t="s">
        <v>5098</v>
      </c>
      <c r="M1343" s="3" t="s">
        <v>4598</v>
      </c>
      <c r="N1343" s="52" t="s">
        <v>4590</v>
      </c>
      <c r="O1343" s="2" t="s">
        <v>3202</v>
      </c>
      <c r="P1343">
        <v>199</v>
      </c>
      <c r="Q1343">
        <v>9.6179659999999991</v>
      </c>
      <c r="S1343" s="20"/>
      <c r="T1343"/>
      <c r="U1343" s="2"/>
      <c r="V1343" s="2"/>
      <c r="W1343" s="2"/>
      <c r="X1343" s="2"/>
    </row>
    <row r="1344" spans="1:24">
      <c r="A1344" s="2" t="s">
        <v>5313</v>
      </c>
      <c r="B1344" s="3" t="s">
        <v>1087</v>
      </c>
      <c r="C1344" s="2" t="s">
        <v>2628</v>
      </c>
      <c r="D1344" s="2" t="s">
        <v>3172</v>
      </c>
      <c r="E1344" s="2" t="s">
        <v>3202</v>
      </c>
      <c r="F1344" s="2" t="s">
        <v>13</v>
      </c>
      <c r="G1344" s="2" t="s">
        <v>13</v>
      </c>
      <c r="H1344" t="s">
        <v>5464</v>
      </c>
      <c r="I1344" s="2" t="s">
        <v>57</v>
      </c>
      <c r="J1344" s="2" t="s">
        <v>222</v>
      </c>
      <c r="K1344" s="2" t="s">
        <v>3174</v>
      </c>
      <c r="L1344" s="2" t="s">
        <v>5098</v>
      </c>
      <c r="M1344" s="3" t="s">
        <v>4598</v>
      </c>
      <c r="N1344" s="52" t="s">
        <v>4590</v>
      </c>
      <c r="O1344" s="2" t="s">
        <v>3202</v>
      </c>
      <c r="P1344">
        <v>156</v>
      </c>
      <c r="Q1344">
        <v>2.782232</v>
      </c>
      <c r="S1344" s="20"/>
      <c r="T1344"/>
      <c r="U1344" s="2"/>
      <c r="V1344" s="2"/>
      <c r="W1344" s="2"/>
      <c r="X1344" s="2"/>
    </row>
    <row r="1345" spans="1:24">
      <c r="A1345" s="2" t="s">
        <v>5314</v>
      </c>
      <c r="B1345" s="3" t="s">
        <v>1087</v>
      </c>
      <c r="C1345" s="2" t="s">
        <v>2628</v>
      </c>
      <c r="D1345" s="2" t="s">
        <v>3172</v>
      </c>
      <c r="E1345" s="2" t="s">
        <v>3202</v>
      </c>
      <c r="F1345" s="2" t="s">
        <v>13</v>
      </c>
      <c r="G1345" s="2" t="s">
        <v>13</v>
      </c>
      <c r="H1345" t="s">
        <v>5465</v>
      </c>
      <c r="I1345" s="2" t="s">
        <v>57</v>
      </c>
      <c r="J1345" s="2" t="s">
        <v>222</v>
      </c>
      <c r="K1345" s="2" t="s">
        <v>3174</v>
      </c>
      <c r="L1345" s="2" t="s">
        <v>5098</v>
      </c>
      <c r="M1345" s="3" t="s">
        <v>4598</v>
      </c>
      <c r="N1345" s="52" t="s">
        <v>4590</v>
      </c>
      <c r="O1345" t="s">
        <v>3173</v>
      </c>
      <c r="P1345">
        <v>272</v>
      </c>
      <c r="Q1345">
        <v>8.6161019999999997</v>
      </c>
      <c r="S1345" s="20"/>
      <c r="T1345"/>
      <c r="U1345" s="2"/>
      <c r="V1345" s="2"/>
      <c r="W1345" s="2"/>
      <c r="X1345" s="2"/>
    </row>
    <row r="1346" spans="1:24">
      <c r="A1346" s="3" t="s">
        <v>4519</v>
      </c>
      <c r="B1346" s="3" t="s">
        <v>14</v>
      </c>
      <c r="C1346" s="3" t="s">
        <v>3317</v>
      </c>
      <c r="D1346" s="3" t="s">
        <v>4520</v>
      </c>
      <c r="E1346" s="3" t="s">
        <v>13</v>
      </c>
      <c r="F1346" s="3" t="s">
        <v>13</v>
      </c>
      <c r="G1346" s="3" t="s">
        <v>13</v>
      </c>
      <c r="H1346" s="51" t="s">
        <v>5264</v>
      </c>
      <c r="I1346" s="51" t="s">
        <v>57</v>
      </c>
      <c r="J1346" s="3" t="s">
        <v>222</v>
      </c>
      <c r="K1346" s="3" t="s">
        <v>5096</v>
      </c>
      <c r="L1346" s="3" t="s">
        <v>5095</v>
      </c>
      <c r="M1346" s="3" t="s">
        <v>4598</v>
      </c>
      <c r="N1346" s="51" t="s">
        <v>5097</v>
      </c>
      <c r="O1346" s="51" t="s">
        <v>3202</v>
      </c>
      <c r="P1346">
        <v>97</v>
      </c>
      <c r="Q1346">
        <v>3.6389710000000002</v>
      </c>
      <c r="S1346" s="20"/>
      <c r="T1346"/>
      <c r="U1346" s="51"/>
      <c r="V1346" s="3"/>
      <c r="W1346" s="3"/>
      <c r="X1346" s="3"/>
    </row>
    <row r="1347" spans="1:24">
      <c r="A1347" s="3" t="s">
        <v>4522</v>
      </c>
      <c r="B1347" s="3" t="s">
        <v>14</v>
      </c>
      <c r="C1347" s="3" t="s">
        <v>3317</v>
      </c>
      <c r="D1347" s="3" t="s">
        <v>4523</v>
      </c>
      <c r="E1347" s="3" t="s">
        <v>13</v>
      </c>
      <c r="F1347" s="3" t="s">
        <v>13</v>
      </c>
      <c r="G1347" s="3" t="s">
        <v>13</v>
      </c>
      <c r="H1347" s="51" t="s">
        <v>5265</v>
      </c>
      <c r="I1347" s="51" t="s">
        <v>57</v>
      </c>
      <c r="J1347" s="3" t="s">
        <v>222</v>
      </c>
      <c r="K1347" s="3" t="s">
        <v>5096</v>
      </c>
      <c r="L1347" s="3" t="s">
        <v>5095</v>
      </c>
      <c r="M1347" s="3" t="s">
        <v>4598</v>
      </c>
      <c r="N1347" s="51" t="s">
        <v>5097</v>
      </c>
      <c r="O1347" s="51" t="s">
        <v>3202</v>
      </c>
      <c r="P1347">
        <v>110</v>
      </c>
      <c r="Q1347">
        <v>2.9630390000000002</v>
      </c>
      <c r="S1347" s="20"/>
      <c r="T1347"/>
      <c r="U1347" s="51"/>
      <c r="V1347" s="3"/>
      <c r="W1347" s="3"/>
      <c r="X1347" s="3"/>
    </row>
    <row r="1348" spans="1:24">
      <c r="A1348" s="3" t="s">
        <v>4524</v>
      </c>
      <c r="B1348" s="3" t="s">
        <v>14</v>
      </c>
      <c r="C1348" s="3" t="s">
        <v>3317</v>
      </c>
      <c r="D1348" s="3" t="s">
        <v>4525</v>
      </c>
      <c r="E1348" s="3" t="s">
        <v>13</v>
      </c>
      <c r="F1348" s="3" t="s">
        <v>13</v>
      </c>
      <c r="G1348" s="3" t="s">
        <v>13</v>
      </c>
      <c r="H1348" s="51" t="s">
        <v>5266</v>
      </c>
      <c r="I1348" s="51" t="s">
        <v>57</v>
      </c>
      <c r="J1348" s="3" t="s">
        <v>222</v>
      </c>
      <c r="K1348" s="3" t="s">
        <v>5096</v>
      </c>
      <c r="L1348" s="3" t="s">
        <v>5095</v>
      </c>
      <c r="M1348" s="3" t="s">
        <v>4598</v>
      </c>
      <c r="N1348" s="51" t="s">
        <v>5097</v>
      </c>
      <c r="O1348" s="51" t="s">
        <v>3202</v>
      </c>
      <c r="P1348">
        <v>86</v>
      </c>
      <c r="Q1348">
        <v>2.1629320000000001</v>
      </c>
      <c r="S1348" s="20"/>
      <c r="T1348"/>
      <c r="U1348" s="51"/>
      <c r="V1348" s="3"/>
      <c r="W1348" s="3"/>
      <c r="X1348" s="3"/>
    </row>
    <row r="1349" spans="1:24">
      <c r="A1349" s="3" t="s">
        <v>4526</v>
      </c>
      <c r="B1349" s="3" t="s">
        <v>14</v>
      </c>
      <c r="C1349" s="3" t="s">
        <v>3317</v>
      </c>
      <c r="D1349" s="3" t="s">
        <v>4527</v>
      </c>
      <c r="E1349" s="3" t="s">
        <v>13</v>
      </c>
      <c r="F1349" s="3" t="s">
        <v>13</v>
      </c>
      <c r="G1349" s="3" t="s">
        <v>13</v>
      </c>
      <c r="H1349" s="51" t="s">
        <v>5267</v>
      </c>
      <c r="I1349" s="51" t="s">
        <v>57</v>
      </c>
      <c r="J1349" s="3" t="s">
        <v>222</v>
      </c>
      <c r="K1349" s="3" t="s">
        <v>5096</v>
      </c>
      <c r="L1349" s="3" t="s">
        <v>5095</v>
      </c>
      <c r="M1349" s="3" t="s">
        <v>4598</v>
      </c>
      <c r="N1349" s="51" t="s">
        <v>5097</v>
      </c>
      <c r="O1349" s="51" t="s">
        <v>3202</v>
      </c>
      <c r="P1349">
        <v>77</v>
      </c>
      <c r="Q1349">
        <v>3.1863359999999998</v>
      </c>
      <c r="S1349" s="20"/>
      <c r="T1349"/>
      <c r="U1349" s="51"/>
      <c r="V1349" s="3"/>
      <c r="W1349" s="3"/>
      <c r="X1349" s="3"/>
    </row>
    <row r="1350" spans="1:24">
      <c r="A1350" s="3" t="s">
        <v>4528</v>
      </c>
      <c r="B1350" s="3" t="s">
        <v>14</v>
      </c>
      <c r="C1350" s="3" t="s">
        <v>3317</v>
      </c>
      <c r="D1350" s="3" t="s">
        <v>4529</v>
      </c>
      <c r="E1350" s="3" t="s">
        <v>13</v>
      </c>
      <c r="F1350" s="3" t="s">
        <v>13</v>
      </c>
      <c r="G1350" s="3" t="s">
        <v>13</v>
      </c>
      <c r="H1350" s="51" t="s">
        <v>5268</v>
      </c>
      <c r="I1350" s="51" t="s">
        <v>57</v>
      </c>
      <c r="J1350" s="3" t="s">
        <v>222</v>
      </c>
      <c r="K1350" s="3" t="s">
        <v>5096</v>
      </c>
      <c r="L1350" s="3" t="s">
        <v>5095</v>
      </c>
      <c r="M1350" s="3" t="s">
        <v>4598</v>
      </c>
      <c r="N1350" s="51" t="s">
        <v>5097</v>
      </c>
      <c r="O1350" s="51" t="s">
        <v>3202</v>
      </c>
      <c r="P1350">
        <v>83</v>
      </c>
      <c r="Q1350">
        <v>2.821561</v>
      </c>
      <c r="S1350" s="20"/>
      <c r="T1350"/>
      <c r="U1350" s="51"/>
      <c r="V1350" s="3"/>
      <c r="W1350" s="3"/>
      <c r="X1350" s="3"/>
    </row>
    <row r="1351" spans="1:24">
      <c r="A1351" s="3" t="s">
        <v>4530</v>
      </c>
      <c r="B1351" s="3" t="s">
        <v>14</v>
      </c>
      <c r="C1351" s="3" t="s">
        <v>3317</v>
      </c>
      <c r="D1351" s="3" t="s">
        <v>4531</v>
      </c>
      <c r="E1351" s="3" t="s">
        <v>13</v>
      </c>
      <c r="F1351" s="3" t="s">
        <v>13</v>
      </c>
      <c r="G1351" s="3" t="s">
        <v>13</v>
      </c>
      <c r="H1351" s="51" t="s">
        <v>5269</v>
      </c>
      <c r="I1351" s="51" t="s">
        <v>57</v>
      </c>
      <c r="J1351" s="3" t="s">
        <v>222</v>
      </c>
      <c r="K1351" s="3" t="s">
        <v>5096</v>
      </c>
      <c r="L1351" s="3" t="s">
        <v>5095</v>
      </c>
      <c r="M1351" s="3" t="s">
        <v>4598</v>
      </c>
      <c r="N1351" s="51" t="s">
        <v>5097</v>
      </c>
      <c r="O1351" s="51" t="s">
        <v>3202</v>
      </c>
      <c r="P1351">
        <v>83</v>
      </c>
      <c r="Q1351">
        <v>3.2889889999999999</v>
      </c>
      <c r="S1351" s="20"/>
      <c r="T1351"/>
      <c r="U1351" s="51"/>
      <c r="V1351" s="3"/>
      <c r="W1351" s="3"/>
      <c r="X1351" s="3"/>
    </row>
    <row r="1352" spans="1:24">
      <c r="A1352" s="3" t="s">
        <v>4532</v>
      </c>
      <c r="B1352" s="3" t="s">
        <v>14</v>
      </c>
      <c r="C1352" s="3" t="s">
        <v>3317</v>
      </c>
      <c r="D1352" s="3" t="s">
        <v>4533</v>
      </c>
      <c r="E1352" s="3" t="s">
        <v>13</v>
      </c>
      <c r="F1352" s="3" t="s">
        <v>13</v>
      </c>
      <c r="G1352" s="3" t="s">
        <v>13</v>
      </c>
      <c r="H1352" s="51" t="s">
        <v>5270</v>
      </c>
      <c r="I1352" s="51" t="s">
        <v>57</v>
      </c>
      <c r="J1352" s="3" t="s">
        <v>222</v>
      </c>
      <c r="K1352" s="3" t="s">
        <v>5096</v>
      </c>
      <c r="L1352" s="3" t="s">
        <v>5095</v>
      </c>
      <c r="M1352" s="3" t="s">
        <v>4598</v>
      </c>
      <c r="N1352" s="51" t="s">
        <v>5097</v>
      </c>
      <c r="O1352" s="51" t="s">
        <v>3202</v>
      </c>
      <c r="P1352">
        <v>79</v>
      </c>
      <c r="Q1352">
        <v>5.9797549999999999</v>
      </c>
      <c r="S1352" s="20"/>
      <c r="T1352"/>
      <c r="U1352" s="51"/>
      <c r="V1352" s="3"/>
      <c r="W1352" s="3"/>
      <c r="X1352" s="3"/>
    </row>
    <row r="1353" spans="1:24">
      <c r="A1353" s="3" t="s">
        <v>4534</v>
      </c>
      <c r="B1353" s="3" t="s">
        <v>14</v>
      </c>
      <c r="C1353" s="3" t="s">
        <v>3317</v>
      </c>
      <c r="D1353" s="3" t="s">
        <v>4535</v>
      </c>
      <c r="E1353" s="3" t="s">
        <v>13</v>
      </c>
      <c r="F1353" s="3" t="s">
        <v>13</v>
      </c>
      <c r="G1353" s="3" t="s">
        <v>13</v>
      </c>
      <c r="H1353" s="51" t="s">
        <v>5271</v>
      </c>
      <c r="I1353" s="51" t="s">
        <v>57</v>
      </c>
      <c r="J1353" s="3" t="s">
        <v>222</v>
      </c>
      <c r="K1353" s="3" t="s">
        <v>5096</v>
      </c>
      <c r="L1353" s="3" t="s">
        <v>5095</v>
      </c>
      <c r="M1353" s="3" t="s">
        <v>4598</v>
      </c>
      <c r="N1353" s="51" t="s">
        <v>5097</v>
      </c>
      <c r="O1353" s="51" t="s">
        <v>3202</v>
      </c>
      <c r="P1353">
        <v>90</v>
      </c>
      <c r="Q1353">
        <v>2.9273549999999999</v>
      </c>
      <c r="S1353" s="20"/>
      <c r="T1353"/>
      <c r="U1353" s="51"/>
      <c r="V1353" s="3"/>
      <c r="W1353" s="3"/>
      <c r="X1353" s="3"/>
    </row>
    <row r="1354" spans="1:24">
      <c r="L1354" s="52"/>
      <c r="M1354" s="52"/>
      <c r="N1354" s="52"/>
      <c r="O1354" s="51"/>
      <c r="X1354" s="52"/>
    </row>
    <row r="1355" spans="1:24">
      <c r="L1355" s="3"/>
      <c r="M1355" s="2"/>
      <c r="X1355" s="3"/>
    </row>
    <row r="1356" spans="1:24">
      <c r="L1356" s="3"/>
      <c r="M1356" s="2"/>
      <c r="X1356" s="3"/>
    </row>
    <row r="1357" spans="1:24">
      <c r="L1357" s="3"/>
      <c r="M1357" s="2"/>
      <c r="X1357" s="3"/>
    </row>
    <row r="1358" spans="1:24">
      <c r="L1358" s="3"/>
      <c r="M1358" s="2"/>
      <c r="X1358" s="3"/>
    </row>
    <row r="1359" spans="1:24">
      <c r="L1359" s="52"/>
      <c r="M1359" s="52"/>
      <c r="N1359" s="52"/>
      <c r="O1359" s="51"/>
      <c r="X1359" s="52"/>
    </row>
    <row r="1360" spans="1:24">
      <c r="L1360" s="3"/>
      <c r="M1360" s="3"/>
      <c r="X1360" s="3"/>
    </row>
    <row r="1361" spans="12:24">
      <c r="L1361" s="3"/>
      <c r="M1361" s="3"/>
      <c r="X1361" s="3"/>
    </row>
    <row r="1362" spans="12:24">
      <c r="L1362" s="3"/>
      <c r="M1362" s="3"/>
      <c r="X1362" s="3"/>
    </row>
    <row r="1363" spans="12:24">
      <c r="L1363" s="3"/>
      <c r="M1363" s="3"/>
      <c r="X1363" s="3"/>
    </row>
    <row r="1364" spans="12:24">
      <c r="L1364" s="3"/>
      <c r="M1364" s="3"/>
      <c r="X1364" s="3"/>
    </row>
    <row r="1365" spans="12:24">
      <c r="L1365" s="3"/>
      <c r="M1365" s="3"/>
      <c r="X1365" s="3"/>
    </row>
    <row r="1366" spans="12:24">
      <c r="L1366" s="3"/>
      <c r="M1366" s="3"/>
      <c r="X1366" s="3"/>
    </row>
    <row r="1367" spans="12:24">
      <c r="L1367" s="3"/>
      <c r="M1367" s="3"/>
      <c r="X1367" s="3"/>
    </row>
    <row r="1368" spans="12:24">
      <c r="L1368" s="2"/>
      <c r="M1368" s="3"/>
      <c r="N1368" s="52"/>
      <c r="X1368" s="2"/>
    </row>
    <row r="1369" spans="12:24">
      <c r="L1369" s="2"/>
      <c r="M1369" s="3"/>
      <c r="N1369" s="52"/>
      <c r="X1369" s="2"/>
    </row>
    <row r="1370" spans="12:24">
      <c r="L1370" s="2"/>
      <c r="M1370" s="3"/>
      <c r="N1370" s="52"/>
      <c r="X1370" s="2"/>
    </row>
    <row r="1371" spans="12:24">
      <c r="L1371" s="3"/>
      <c r="M1371" s="3"/>
      <c r="X1371" s="3"/>
    </row>
    <row r="1372" spans="12:24">
      <c r="L1372" s="2"/>
      <c r="M1372" s="3"/>
      <c r="N1372" s="52"/>
      <c r="X1372" s="2"/>
    </row>
    <row r="1373" spans="12:24">
      <c r="L1373" s="2"/>
      <c r="M1373" s="3"/>
      <c r="N1373" s="52"/>
      <c r="X1373" s="2"/>
    </row>
    <row r="1374" spans="12:24">
      <c r="L1374" s="2"/>
      <c r="M1374" s="3"/>
      <c r="N1374" s="52"/>
      <c r="X1374" s="2"/>
    </row>
    <row r="1375" spans="12:24">
      <c r="L1375" s="2"/>
      <c r="M1375" s="3"/>
      <c r="N1375" s="52"/>
      <c r="X1375" s="2"/>
    </row>
    <row r="1376" spans="12:24">
      <c r="L1376" s="2"/>
      <c r="M1376" s="3"/>
      <c r="N1376" s="52"/>
      <c r="X1376" s="2"/>
    </row>
    <row r="1377" spans="12:24">
      <c r="L1377" s="2"/>
      <c r="M1377" s="3"/>
      <c r="N1377" s="52"/>
      <c r="X1377" s="2"/>
    </row>
    <row r="1378" spans="12:24">
      <c r="L1378" s="3"/>
      <c r="M1378" s="2"/>
      <c r="X1378" s="3"/>
    </row>
    <row r="1379" spans="12:24">
      <c r="L1379" s="3"/>
      <c r="M1379" s="2"/>
      <c r="X1379" s="3"/>
    </row>
    <row r="1380" spans="12:24">
      <c r="L1380" s="3"/>
      <c r="M1380" s="2"/>
      <c r="X1380" s="3"/>
    </row>
    <row r="1381" spans="12:24">
      <c r="L1381" s="3"/>
      <c r="M1381" s="2"/>
      <c r="X1381" s="3"/>
    </row>
    <row r="1382" spans="12:24">
      <c r="L1382" s="3"/>
      <c r="M1382" s="2"/>
      <c r="X1382" s="3"/>
    </row>
    <row r="1383" spans="12:24">
      <c r="L1383" s="3"/>
      <c r="M1383" s="2"/>
      <c r="X1383" s="3"/>
    </row>
    <row r="1384" spans="12:24">
      <c r="L1384" s="3"/>
      <c r="M1384" s="2"/>
      <c r="X1384" s="3"/>
    </row>
    <row r="1385" spans="12:24">
      <c r="L1385" s="3"/>
      <c r="M1385" s="2"/>
      <c r="X1385" s="3"/>
    </row>
    <row r="1386" spans="12:24">
      <c r="L1386" s="3"/>
      <c r="M1386" s="2"/>
      <c r="X1386" s="3"/>
    </row>
    <row r="1387" spans="12:24">
      <c r="L1387" s="52"/>
      <c r="M1387" s="52"/>
      <c r="N1387" s="52"/>
      <c r="O1387" s="51"/>
      <c r="X1387" s="52"/>
    </row>
    <row r="1388" spans="12:24">
      <c r="L1388" s="3"/>
      <c r="M1388" s="3"/>
      <c r="X1388" s="3"/>
    </row>
    <row r="1389" spans="12:24">
      <c r="L1389" s="3"/>
      <c r="M1389" s="3"/>
      <c r="X1389" s="3"/>
    </row>
    <row r="1390" spans="12:24">
      <c r="L1390" s="3"/>
      <c r="M1390" s="3"/>
      <c r="X1390" s="3"/>
    </row>
    <row r="1391" spans="12:24">
      <c r="L1391" s="3"/>
      <c r="M1391" s="3"/>
      <c r="X1391" s="3"/>
    </row>
    <row r="1392" spans="12:24">
      <c r="L1392" s="3"/>
      <c r="M1392" s="3"/>
      <c r="X1392" s="3"/>
    </row>
    <row r="1393" spans="12:24">
      <c r="L1393" s="3"/>
      <c r="M1393" s="3"/>
      <c r="X1393" s="3"/>
    </row>
    <row r="1394" spans="12:24">
      <c r="L1394" s="3"/>
      <c r="M1394" s="3"/>
      <c r="X1394" s="3"/>
    </row>
    <row r="1395" spans="12:24">
      <c r="L1395" s="3"/>
      <c r="M1395" s="3"/>
      <c r="X1395" s="3"/>
    </row>
    <row r="1396" spans="12:24">
      <c r="L1396" s="3"/>
      <c r="M1396" s="3"/>
      <c r="X1396" s="3"/>
    </row>
    <row r="1397" spans="12:24">
      <c r="L1397" s="3"/>
      <c r="M1397" s="3"/>
      <c r="X1397" s="3"/>
    </row>
    <row r="1398" spans="12:24">
      <c r="L1398" s="3"/>
      <c r="M1398" s="3"/>
      <c r="X1398" s="3"/>
    </row>
    <row r="1399" spans="12:24">
      <c r="L1399" s="3"/>
      <c r="M1399" s="3"/>
      <c r="X1399" s="3"/>
    </row>
    <row r="1400" spans="12:24">
      <c r="L1400" s="3"/>
      <c r="M1400" s="3"/>
      <c r="X1400" s="3"/>
    </row>
    <row r="1401" spans="12:24">
      <c r="L1401" s="52"/>
      <c r="M1401" s="52"/>
      <c r="N1401" s="52"/>
      <c r="O1401" s="51"/>
      <c r="X1401" s="52"/>
    </row>
    <row r="1402" spans="12:24">
      <c r="L1402" s="2"/>
      <c r="M1402" s="3"/>
      <c r="N1402" s="52"/>
      <c r="O1402" s="2"/>
      <c r="X1402" s="2"/>
    </row>
    <row r="1403" spans="12:24">
      <c r="L1403" s="2"/>
      <c r="M1403" s="3"/>
      <c r="N1403" s="52"/>
      <c r="O1403" s="2"/>
      <c r="X1403" s="2"/>
    </row>
    <row r="1404" spans="12:24">
      <c r="L1404" s="2"/>
      <c r="M1404" s="3"/>
      <c r="N1404" s="52"/>
      <c r="O1404" s="2"/>
      <c r="X1404" s="2"/>
    </row>
    <row r="1405" spans="12:24">
      <c r="L1405" s="2"/>
      <c r="M1405" s="3"/>
      <c r="N1405" s="52"/>
      <c r="O1405" s="2"/>
      <c r="X1405" s="2"/>
    </row>
    <row r="1406" spans="12:24">
      <c r="L1406" s="2"/>
      <c r="M1406" s="3"/>
      <c r="N1406" s="52"/>
      <c r="O1406" s="2"/>
      <c r="X1406" s="2"/>
    </row>
    <row r="1407" spans="12:24">
      <c r="L1407" s="2"/>
      <c r="M1407" s="3"/>
      <c r="N1407" s="52"/>
      <c r="O1407" s="2"/>
      <c r="X1407" s="2"/>
    </row>
    <row r="1408" spans="12:24">
      <c r="L1408" s="2"/>
      <c r="M1408" s="3"/>
      <c r="N1408" s="52"/>
      <c r="O1408" s="2"/>
      <c r="X1408" s="2"/>
    </row>
    <row r="1409" spans="12:24">
      <c r="L1409" s="2"/>
      <c r="M1409" s="3"/>
      <c r="N1409" s="52"/>
      <c r="O1409" s="2"/>
      <c r="X1409" s="2"/>
    </row>
    <row r="1410" spans="12:24">
      <c r="L1410" s="2"/>
      <c r="M1410" s="3"/>
      <c r="N1410" s="52"/>
      <c r="O1410" s="2"/>
      <c r="X1410" s="2"/>
    </row>
    <row r="1411" spans="12:24">
      <c r="L1411" s="2"/>
      <c r="M1411" s="3"/>
      <c r="N1411" s="52"/>
      <c r="O1411" s="2"/>
      <c r="X1411" s="2"/>
    </row>
    <row r="1412" spans="12:24">
      <c r="L1412" s="2"/>
      <c r="M1412" s="3"/>
      <c r="N1412" s="52"/>
      <c r="O1412" s="2"/>
      <c r="X1412" s="2"/>
    </row>
    <row r="1413" spans="12:24">
      <c r="L1413" s="2"/>
      <c r="M1413" s="3"/>
      <c r="N1413" s="52"/>
      <c r="O1413" s="2"/>
      <c r="X1413" s="2"/>
    </row>
    <row r="1414" spans="12:24">
      <c r="L1414" s="2"/>
      <c r="M1414" s="3"/>
      <c r="N1414" s="52"/>
      <c r="O1414" s="2"/>
      <c r="X1414" s="2"/>
    </row>
  </sheetData>
  <sortState xmlns:xlrd2="http://schemas.microsoft.com/office/spreadsheetml/2017/richdata2" ref="A2:S1353">
    <sortCondition ref="S2:S135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C7EA8-29D4-9547-AB25-66DF35E06709}">
  <dimension ref="A1:IP521"/>
  <sheetViews>
    <sheetView workbookViewId="0">
      <selection activeCell="FX1" sqref="FX1:XFD1048576"/>
    </sheetView>
  </sheetViews>
  <sheetFormatPr baseColWidth="10" defaultRowHeight="16"/>
  <cols>
    <col min="2" max="6" width="10.83203125" customWidth="1"/>
    <col min="8" max="8" width="10.83203125" customWidth="1"/>
    <col min="9" max="9" width="20.33203125" customWidth="1"/>
    <col min="10" max="10" width="10.83203125" customWidth="1"/>
    <col min="11" max="11" width="16.6640625" customWidth="1"/>
    <col min="12" max="85" width="10.83203125" customWidth="1"/>
    <col min="107" max="149" width="10.83203125" customWidth="1"/>
  </cols>
  <sheetData>
    <row r="1" spans="1:250">
      <c r="N1">
        <f>COUNTIF(N5:N521, "&gt;1")</f>
        <v>6</v>
      </c>
      <c r="O1">
        <f t="shared" ref="O1:BO1" si="0">COUNTIF(O5:O521, "&gt;1")</f>
        <v>6</v>
      </c>
      <c r="P1">
        <f t="shared" si="0"/>
        <v>6</v>
      </c>
      <c r="Q1">
        <f t="shared" si="0"/>
        <v>6</v>
      </c>
      <c r="R1">
        <f t="shared" si="0"/>
        <v>6</v>
      </c>
      <c r="S1">
        <f t="shared" si="0"/>
        <v>6</v>
      </c>
      <c r="T1">
        <f t="shared" si="0"/>
        <v>6</v>
      </c>
      <c r="U1">
        <f t="shared" si="0"/>
        <v>2</v>
      </c>
      <c r="V1">
        <f t="shared" si="0"/>
        <v>6</v>
      </c>
      <c r="W1">
        <f t="shared" si="0"/>
        <v>6</v>
      </c>
      <c r="X1">
        <f t="shared" si="0"/>
        <v>6</v>
      </c>
      <c r="Y1">
        <f t="shared" si="0"/>
        <v>5</v>
      </c>
      <c r="Z1">
        <f t="shared" si="0"/>
        <v>6</v>
      </c>
      <c r="AA1">
        <f t="shared" si="0"/>
        <v>6</v>
      </c>
      <c r="AB1">
        <f t="shared" si="0"/>
        <v>6</v>
      </c>
      <c r="AC1">
        <f t="shared" si="0"/>
        <v>6</v>
      </c>
      <c r="AD1">
        <f t="shared" si="0"/>
        <v>6</v>
      </c>
      <c r="AE1">
        <f t="shared" si="0"/>
        <v>3</v>
      </c>
      <c r="AF1">
        <f t="shared" si="0"/>
        <v>12</v>
      </c>
      <c r="AG1">
        <f t="shared" si="0"/>
        <v>11</v>
      </c>
      <c r="AH1">
        <f t="shared" si="0"/>
        <v>12</v>
      </c>
      <c r="AI1">
        <f t="shared" si="0"/>
        <v>12</v>
      </c>
      <c r="AJ1">
        <f t="shared" si="0"/>
        <v>10</v>
      </c>
      <c r="AK1">
        <f t="shared" si="0"/>
        <v>12</v>
      </c>
      <c r="AL1">
        <f t="shared" si="0"/>
        <v>12</v>
      </c>
      <c r="AM1">
        <f t="shared" si="0"/>
        <v>9</v>
      </c>
      <c r="AN1">
        <f t="shared" si="0"/>
        <v>12</v>
      </c>
      <c r="AO1">
        <f t="shared" si="0"/>
        <v>10</v>
      </c>
      <c r="AP1">
        <f t="shared" si="0"/>
        <v>11</v>
      </c>
      <c r="AQ1">
        <f t="shared" si="0"/>
        <v>11</v>
      </c>
      <c r="AR1">
        <f t="shared" si="0"/>
        <v>12</v>
      </c>
      <c r="AS1">
        <f t="shared" si="0"/>
        <v>12</v>
      </c>
      <c r="AT1">
        <f t="shared" si="0"/>
        <v>11</v>
      </c>
      <c r="AU1">
        <f t="shared" si="0"/>
        <v>12</v>
      </c>
      <c r="AV1">
        <f t="shared" si="0"/>
        <v>9</v>
      </c>
      <c r="AW1">
        <f t="shared" si="0"/>
        <v>10</v>
      </c>
      <c r="AX1">
        <f t="shared" si="0"/>
        <v>5</v>
      </c>
      <c r="AY1">
        <f t="shared" si="0"/>
        <v>5</v>
      </c>
      <c r="AZ1">
        <f t="shared" si="0"/>
        <v>6</v>
      </c>
      <c r="BA1">
        <f t="shared" si="0"/>
        <v>5</v>
      </c>
      <c r="BB1">
        <f t="shared" si="0"/>
        <v>6</v>
      </c>
      <c r="BC1">
        <f t="shared" si="0"/>
        <v>6</v>
      </c>
      <c r="BD1">
        <f t="shared" si="0"/>
        <v>6</v>
      </c>
      <c r="BE1">
        <f t="shared" si="0"/>
        <v>6</v>
      </c>
      <c r="BF1">
        <f t="shared" si="0"/>
        <v>6</v>
      </c>
      <c r="BG1">
        <f t="shared" si="0"/>
        <v>6</v>
      </c>
      <c r="BH1">
        <f t="shared" si="0"/>
        <v>6</v>
      </c>
      <c r="BI1">
        <f t="shared" si="0"/>
        <v>6</v>
      </c>
      <c r="BJ1">
        <f t="shared" si="0"/>
        <v>6</v>
      </c>
      <c r="BK1">
        <f t="shared" si="0"/>
        <v>6</v>
      </c>
      <c r="BL1">
        <f t="shared" si="0"/>
        <v>8</v>
      </c>
      <c r="BM1">
        <f t="shared" si="0"/>
        <v>6</v>
      </c>
      <c r="BN1">
        <f t="shared" si="0"/>
        <v>6</v>
      </c>
      <c r="BO1">
        <f t="shared" si="0"/>
        <v>6</v>
      </c>
      <c r="BP1">
        <f t="shared" ref="BP1:BX1" si="1">COUNTIF(BP5:BP521, "&gt;1")</f>
        <v>9</v>
      </c>
      <c r="BQ1">
        <f t="shared" si="1"/>
        <v>11</v>
      </c>
      <c r="BR1">
        <f t="shared" si="1"/>
        <v>12</v>
      </c>
      <c r="BS1">
        <f t="shared" si="1"/>
        <v>8</v>
      </c>
      <c r="BT1">
        <f t="shared" si="1"/>
        <v>12</v>
      </c>
      <c r="BU1">
        <f t="shared" si="1"/>
        <v>14</v>
      </c>
      <c r="BV1">
        <f t="shared" si="1"/>
        <v>12</v>
      </c>
      <c r="BW1">
        <f t="shared" si="1"/>
        <v>8</v>
      </c>
      <c r="BX1">
        <f t="shared" si="1"/>
        <v>12</v>
      </c>
      <c r="BZ1" t="s">
        <v>57</v>
      </c>
      <c r="CA1" t="s">
        <v>182</v>
      </c>
      <c r="CB1" t="s">
        <v>5500</v>
      </c>
      <c r="CC1" t="s">
        <v>21</v>
      </c>
      <c r="CD1" t="s">
        <v>40</v>
      </c>
      <c r="CE1" t="s">
        <v>131</v>
      </c>
      <c r="CF1" t="s">
        <v>96</v>
      </c>
      <c r="CH1">
        <f t="shared" ref="CH1:DM1" si="2">COUNTIF(CH6:CH521, "&gt;1")</f>
        <v>12</v>
      </c>
      <c r="CI1">
        <f t="shared" si="2"/>
        <v>6</v>
      </c>
      <c r="CJ1">
        <f t="shared" si="2"/>
        <v>5</v>
      </c>
      <c r="CK1">
        <f t="shared" si="2"/>
        <v>12</v>
      </c>
      <c r="CL1">
        <f t="shared" si="2"/>
        <v>11</v>
      </c>
      <c r="CM1">
        <f t="shared" si="2"/>
        <v>6</v>
      </c>
      <c r="CN1">
        <f t="shared" si="2"/>
        <v>6</v>
      </c>
      <c r="CO1">
        <f t="shared" si="2"/>
        <v>14</v>
      </c>
      <c r="CP1">
        <f t="shared" si="2"/>
        <v>6</v>
      </c>
      <c r="CQ1">
        <f t="shared" si="2"/>
        <v>6</v>
      </c>
      <c r="CR1">
        <f t="shared" si="2"/>
        <v>12</v>
      </c>
      <c r="CS1">
        <f t="shared" si="2"/>
        <v>11</v>
      </c>
      <c r="CT1">
        <f t="shared" si="2"/>
        <v>6</v>
      </c>
      <c r="CU1">
        <f t="shared" si="2"/>
        <v>8</v>
      </c>
      <c r="CV1">
        <f t="shared" si="2"/>
        <v>12</v>
      </c>
      <c r="CW1">
        <f t="shared" si="2"/>
        <v>6</v>
      </c>
      <c r="CX1">
        <f t="shared" si="2"/>
        <v>3</v>
      </c>
      <c r="CY1">
        <f t="shared" si="2"/>
        <v>12</v>
      </c>
      <c r="CZ1">
        <f t="shared" si="2"/>
        <v>10</v>
      </c>
      <c r="DA1">
        <f t="shared" si="2"/>
        <v>6</v>
      </c>
      <c r="DB1">
        <f t="shared" si="2"/>
        <v>6</v>
      </c>
      <c r="DC1">
        <f t="shared" si="2"/>
        <v>11</v>
      </c>
      <c r="DD1">
        <f t="shared" si="2"/>
        <v>6</v>
      </c>
      <c r="DE1">
        <f t="shared" si="2"/>
        <v>6</v>
      </c>
      <c r="DF1">
        <f t="shared" si="2"/>
        <v>11</v>
      </c>
      <c r="DG1">
        <f t="shared" si="2"/>
        <v>11</v>
      </c>
      <c r="DH1">
        <f t="shared" si="2"/>
        <v>5</v>
      </c>
      <c r="DI1">
        <f t="shared" si="2"/>
        <v>6</v>
      </c>
      <c r="DJ1">
        <f t="shared" si="2"/>
        <v>12</v>
      </c>
      <c r="DK1">
        <f t="shared" si="2"/>
        <v>6</v>
      </c>
      <c r="DL1">
        <f t="shared" si="2"/>
        <v>6</v>
      </c>
      <c r="DM1">
        <f t="shared" si="2"/>
        <v>10</v>
      </c>
      <c r="DN1">
        <f t="shared" ref="DN1:ER1" si="3">COUNTIF(DN6:DN521, "&gt;1")</f>
        <v>12</v>
      </c>
      <c r="DO1">
        <f t="shared" si="3"/>
        <v>6</v>
      </c>
      <c r="DP1">
        <f t="shared" si="3"/>
        <v>6</v>
      </c>
      <c r="DQ1">
        <f t="shared" si="3"/>
        <v>8</v>
      </c>
      <c r="DR1">
        <f t="shared" si="3"/>
        <v>2</v>
      </c>
      <c r="DS1">
        <f t="shared" si="3"/>
        <v>6</v>
      </c>
      <c r="DT1">
        <f t="shared" si="3"/>
        <v>9</v>
      </c>
      <c r="DU1">
        <f t="shared" si="3"/>
        <v>9</v>
      </c>
      <c r="DV1">
        <f t="shared" si="3"/>
        <v>6</v>
      </c>
      <c r="DW1">
        <f t="shared" si="3"/>
        <v>6</v>
      </c>
      <c r="DX1">
        <f t="shared" si="3"/>
        <v>9</v>
      </c>
      <c r="DY1">
        <f t="shared" si="3"/>
        <v>6</v>
      </c>
      <c r="DZ1">
        <f t="shared" si="3"/>
        <v>6</v>
      </c>
      <c r="EA1">
        <f t="shared" si="3"/>
        <v>12</v>
      </c>
      <c r="EB1">
        <f t="shared" si="3"/>
        <v>10</v>
      </c>
      <c r="EC1">
        <f t="shared" si="3"/>
        <v>5</v>
      </c>
      <c r="ED1">
        <f t="shared" si="3"/>
        <v>6</v>
      </c>
      <c r="EE1">
        <f t="shared" si="3"/>
        <v>8</v>
      </c>
      <c r="EF1">
        <f t="shared" si="3"/>
        <v>6</v>
      </c>
      <c r="EG1">
        <f t="shared" si="3"/>
        <v>6</v>
      </c>
      <c r="EH1">
        <f t="shared" si="3"/>
        <v>12</v>
      </c>
      <c r="EI1">
        <f t="shared" si="3"/>
        <v>12</v>
      </c>
      <c r="EJ1">
        <f t="shared" si="3"/>
        <v>5</v>
      </c>
      <c r="EK1">
        <f t="shared" si="3"/>
        <v>6</v>
      </c>
      <c r="EL1">
        <f t="shared" si="3"/>
        <v>12</v>
      </c>
      <c r="EM1">
        <f t="shared" si="3"/>
        <v>6</v>
      </c>
      <c r="EN1">
        <f t="shared" si="3"/>
        <v>6</v>
      </c>
      <c r="EO1">
        <f t="shared" si="3"/>
        <v>12</v>
      </c>
      <c r="EP1">
        <f t="shared" si="3"/>
        <v>12</v>
      </c>
      <c r="EQ1">
        <f t="shared" si="3"/>
        <v>6</v>
      </c>
      <c r="ER1">
        <f t="shared" si="3"/>
        <v>6</v>
      </c>
    </row>
    <row r="2" spans="1:250">
      <c r="N2">
        <f>AVERAGE(N5:N521)</f>
        <v>157.66666666666666</v>
      </c>
      <c r="O2">
        <f t="shared" ref="O2:BO2" si="4">AVERAGE(O5:O521)</f>
        <v>129</v>
      </c>
      <c r="P2">
        <f t="shared" si="4"/>
        <v>165.83333333333334</v>
      </c>
      <c r="Q2">
        <f t="shared" si="4"/>
        <v>119.5</v>
      </c>
      <c r="R2">
        <f t="shared" si="4"/>
        <v>91.5</v>
      </c>
      <c r="S2">
        <f t="shared" si="4"/>
        <v>137.5</v>
      </c>
      <c r="T2">
        <f t="shared" si="4"/>
        <v>172.5</v>
      </c>
      <c r="U2">
        <f t="shared" si="4"/>
        <v>152</v>
      </c>
      <c r="V2">
        <f t="shared" si="4"/>
        <v>133</v>
      </c>
      <c r="W2">
        <f t="shared" si="4"/>
        <v>116.5</v>
      </c>
      <c r="X2">
        <f t="shared" si="4"/>
        <v>128.16666666666666</v>
      </c>
      <c r="Y2">
        <f t="shared" si="4"/>
        <v>101.6</v>
      </c>
      <c r="Z2">
        <f t="shared" si="4"/>
        <v>96</v>
      </c>
      <c r="AA2">
        <f t="shared" si="4"/>
        <v>104.83333333333333</v>
      </c>
      <c r="AB2">
        <f t="shared" si="4"/>
        <v>84.5</v>
      </c>
      <c r="AC2">
        <f t="shared" si="4"/>
        <v>151</v>
      </c>
      <c r="AD2">
        <f t="shared" si="4"/>
        <v>85.166666666666671</v>
      </c>
      <c r="AE2">
        <f t="shared" si="4"/>
        <v>102.66666666666667</v>
      </c>
      <c r="AF2">
        <f t="shared" si="4"/>
        <v>168.33333333333334</v>
      </c>
      <c r="AG2">
        <f t="shared" si="4"/>
        <v>147.36363636363637</v>
      </c>
      <c r="AH2">
        <f t="shared" si="4"/>
        <v>185.33333333333334</v>
      </c>
      <c r="AI2">
        <f t="shared" si="4"/>
        <v>131.75</v>
      </c>
      <c r="AJ2">
        <f t="shared" si="4"/>
        <v>138.80000000000001</v>
      </c>
      <c r="AK2">
        <f t="shared" si="4"/>
        <v>134.91666666666666</v>
      </c>
      <c r="AL2">
        <f t="shared" si="4"/>
        <v>181.08333333333334</v>
      </c>
      <c r="AM2">
        <f t="shared" si="4"/>
        <v>182.66666666666666</v>
      </c>
      <c r="AN2">
        <f t="shared" si="4"/>
        <v>171.41666666666666</v>
      </c>
      <c r="AO2">
        <f t="shared" si="4"/>
        <v>143.19999999999999</v>
      </c>
      <c r="AP2">
        <f t="shared" si="4"/>
        <v>132.45454545454547</v>
      </c>
      <c r="AQ2">
        <f t="shared" si="4"/>
        <v>139.81818181818181</v>
      </c>
      <c r="AR2">
        <f t="shared" si="4"/>
        <v>117.66666666666667</v>
      </c>
      <c r="AS2">
        <f t="shared" si="4"/>
        <v>101.58333333333333</v>
      </c>
      <c r="AT2">
        <f t="shared" si="4"/>
        <v>101.90909090909091</v>
      </c>
      <c r="AU2">
        <f t="shared" si="4"/>
        <v>155.66666666666666</v>
      </c>
      <c r="AV2">
        <f t="shared" si="4"/>
        <v>151</v>
      </c>
      <c r="AW2">
        <f t="shared" si="4"/>
        <v>155.30000000000001</v>
      </c>
      <c r="AX2">
        <f t="shared" si="4"/>
        <v>32.4</v>
      </c>
      <c r="AY2">
        <f t="shared" si="4"/>
        <v>122.2</v>
      </c>
      <c r="AZ2">
        <f t="shared" si="4"/>
        <v>64.666666666666671</v>
      </c>
      <c r="BA2">
        <f t="shared" si="4"/>
        <v>28.8</v>
      </c>
      <c r="BB2">
        <f t="shared" si="4"/>
        <v>95</v>
      </c>
      <c r="BC2">
        <f t="shared" si="4"/>
        <v>62.5</v>
      </c>
      <c r="BD2">
        <f t="shared" si="4"/>
        <v>45.166666666666664</v>
      </c>
      <c r="BE2">
        <f t="shared" si="4"/>
        <v>60.166666666666664</v>
      </c>
      <c r="BF2">
        <f t="shared" si="4"/>
        <v>24.666666666666668</v>
      </c>
      <c r="BG2">
        <f t="shared" si="4"/>
        <v>105.5</v>
      </c>
      <c r="BH2">
        <f t="shared" si="4"/>
        <v>144.83333333333334</v>
      </c>
      <c r="BI2">
        <f t="shared" si="4"/>
        <v>142.16666666666666</v>
      </c>
      <c r="BJ2">
        <f t="shared" si="4"/>
        <v>112</v>
      </c>
      <c r="BK2">
        <f t="shared" si="4"/>
        <v>118.83333333333333</v>
      </c>
      <c r="BL2">
        <f t="shared" si="4"/>
        <v>125.5</v>
      </c>
      <c r="BM2">
        <f t="shared" si="4"/>
        <v>146.16666666666666</v>
      </c>
      <c r="BN2">
        <f t="shared" si="4"/>
        <v>116.16666666666667</v>
      </c>
      <c r="BO2">
        <f t="shared" si="4"/>
        <v>137.33333333333334</v>
      </c>
      <c r="BP2">
        <f t="shared" ref="BP2:BX2" si="5">AVERAGE(BP5:BP521)</f>
        <v>174.77777777777777</v>
      </c>
      <c r="BQ2">
        <f t="shared" si="5"/>
        <v>151.27272727272728</v>
      </c>
      <c r="BR2">
        <f t="shared" si="5"/>
        <v>176.91666666666666</v>
      </c>
      <c r="BS2">
        <f t="shared" si="5"/>
        <v>126.75</v>
      </c>
      <c r="BT2">
        <f t="shared" si="5"/>
        <v>122.25</v>
      </c>
      <c r="BU2">
        <f t="shared" si="5"/>
        <v>149.5</v>
      </c>
      <c r="BV2">
        <f t="shared" si="5"/>
        <v>183.33333333333334</v>
      </c>
      <c r="BW2">
        <f t="shared" si="5"/>
        <v>156.75</v>
      </c>
      <c r="BX2">
        <f t="shared" si="5"/>
        <v>169.91666666666666</v>
      </c>
      <c r="BZ2">
        <v>174.77777777777777</v>
      </c>
      <c r="CA2">
        <v>157.66666666666666</v>
      </c>
      <c r="CB2">
        <v>116.5</v>
      </c>
      <c r="CC2">
        <v>168.33333333333334</v>
      </c>
      <c r="CD2">
        <v>143.19999999999999</v>
      </c>
      <c r="CE2">
        <v>32.4</v>
      </c>
      <c r="CF2">
        <v>105.5</v>
      </c>
      <c r="CH2">
        <f t="shared" ref="CH2:DM2" si="6">AVERAGE(CH6:CH521)</f>
        <v>176.91666666666666</v>
      </c>
      <c r="CI2">
        <f t="shared" si="6"/>
        <v>165.83333333333334</v>
      </c>
      <c r="CJ2">
        <f t="shared" si="6"/>
        <v>101.6</v>
      </c>
      <c r="CK2">
        <f t="shared" si="6"/>
        <v>185.33333333333334</v>
      </c>
      <c r="CL2">
        <f t="shared" si="6"/>
        <v>139.81818181818181</v>
      </c>
      <c r="CM2">
        <f t="shared" si="6"/>
        <v>64.666666666666671</v>
      </c>
      <c r="CN2">
        <f t="shared" si="6"/>
        <v>142.16666666666666</v>
      </c>
      <c r="CO2">
        <f t="shared" si="6"/>
        <v>149.5</v>
      </c>
      <c r="CP2">
        <f t="shared" si="6"/>
        <v>137.5</v>
      </c>
      <c r="CQ2">
        <f t="shared" si="6"/>
        <v>84.5</v>
      </c>
      <c r="CR2">
        <f t="shared" si="6"/>
        <v>134.91666666666666</v>
      </c>
      <c r="CS2">
        <f t="shared" si="6"/>
        <v>101.90909090909091</v>
      </c>
      <c r="CT2">
        <f t="shared" si="6"/>
        <v>62.5</v>
      </c>
      <c r="CU2">
        <f t="shared" si="6"/>
        <v>125.5</v>
      </c>
      <c r="CV2">
        <f t="shared" si="6"/>
        <v>169.91666666666666</v>
      </c>
      <c r="CW2">
        <f t="shared" si="6"/>
        <v>133</v>
      </c>
      <c r="CX2">
        <f t="shared" si="6"/>
        <v>102.66666666666667</v>
      </c>
      <c r="CY2">
        <f t="shared" si="6"/>
        <v>171.41666666666666</v>
      </c>
      <c r="CZ2">
        <f t="shared" si="6"/>
        <v>155.30000000000001</v>
      </c>
      <c r="DA2">
        <f t="shared" si="6"/>
        <v>24.666666666666668</v>
      </c>
      <c r="DB2">
        <f t="shared" si="6"/>
        <v>137.33333333333334</v>
      </c>
      <c r="DC2">
        <f t="shared" si="6"/>
        <v>151.27272727272728</v>
      </c>
      <c r="DD2">
        <f t="shared" si="6"/>
        <v>129</v>
      </c>
      <c r="DE2">
        <f t="shared" si="6"/>
        <v>128.16666666666666</v>
      </c>
      <c r="DF2">
        <f t="shared" si="6"/>
        <v>147.36363636363637</v>
      </c>
      <c r="DG2">
        <f t="shared" si="6"/>
        <v>132.45454545454547</v>
      </c>
      <c r="DH2">
        <f t="shared" si="6"/>
        <v>122.2</v>
      </c>
      <c r="DI2">
        <f t="shared" si="6"/>
        <v>144.83333333333334</v>
      </c>
      <c r="DJ2">
        <f t="shared" si="6"/>
        <v>122.25</v>
      </c>
      <c r="DK2">
        <f t="shared" si="6"/>
        <v>91.5</v>
      </c>
      <c r="DL2">
        <f t="shared" si="6"/>
        <v>104.83333333333333</v>
      </c>
      <c r="DM2">
        <f t="shared" si="6"/>
        <v>138.80000000000001</v>
      </c>
      <c r="DN2">
        <f t="shared" ref="DN2:ER2" si="7">AVERAGE(DN6:DN521)</f>
        <v>101.58333333333333</v>
      </c>
      <c r="DO2">
        <f t="shared" si="7"/>
        <v>95</v>
      </c>
      <c r="DP2">
        <f t="shared" si="7"/>
        <v>118.83333333333333</v>
      </c>
      <c r="DQ2">
        <f t="shared" si="7"/>
        <v>156.75</v>
      </c>
      <c r="DR2">
        <f t="shared" si="7"/>
        <v>152</v>
      </c>
      <c r="DS2">
        <f t="shared" si="7"/>
        <v>85.166666666666671</v>
      </c>
      <c r="DT2">
        <f t="shared" si="7"/>
        <v>182.66666666666666</v>
      </c>
      <c r="DU2">
        <f t="shared" si="7"/>
        <v>151</v>
      </c>
      <c r="DV2">
        <f t="shared" si="7"/>
        <v>60.166666666666664</v>
      </c>
      <c r="DW2">
        <f t="shared" si="7"/>
        <v>116.16666666666667</v>
      </c>
      <c r="DX2">
        <f t="shared" si="7"/>
        <v>174.77777777777777</v>
      </c>
      <c r="DY2">
        <f t="shared" si="7"/>
        <v>157.66666666666666</v>
      </c>
      <c r="DZ2">
        <f t="shared" si="7"/>
        <v>116.5</v>
      </c>
      <c r="EA2">
        <f t="shared" si="7"/>
        <v>168.33333333333334</v>
      </c>
      <c r="EB2">
        <f t="shared" si="7"/>
        <v>143.19999999999999</v>
      </c>
      <c r="EC2">
        <f t="shared" si="7"/>
        <v>32.4</v>
      </c>
      <c r="ED2">
        <f t="shared" si="7"/>
        <v>105.5</v>
      </c>
      <c r="EE2">
        <f t="shared" si="7"/>
        <v>126.75</v>
      </c>
      <c r="EF2">
        <f t="shared" si="7"/>
        <v>119.5</v>
      </c>
      <c r="EG2">
        <f t="shared" si="7"/>
        <v>96</v>
      </c>
      <c r="EH2">
        <f t="shared" si="7"/>
        <v>131.75</v>
      </c>
      <c r="EI2">
        <f t="shared" si="7"/>
        <v>117.66666666666667</v>
      </c>
      <c r="EJ2">
        <f t="shared" si="7"/>
        <v>28.8</v>
      </c>
      <c r="EK2">
        <f t="shared" si="7"/>
        <v>112</v>
      </c>
      <c r="EL2">
        <f t="shared" si="7"/>
        <v>183.33333333333334</v>
      </c>
      <c r="EM2">
        <f t="shared" si="7"/>
        <v>172.5</v>
      </c>
      <c r="EN2">
        <f t="shared" si="7"/>
        <v>151</v>
      </c>
      <c r="EO2">
        <f t="shared" si="7"/>
        <v>181.08333333333334</v>
      </c>
      <c r="EP2">
        <f t="shared" si="7"/>
        <v>155.66666666666666</v>
      </c>
      <c r="EQ2">
        <f t="shared" si="7"/>
        <v>45.166666666666664</v>
      </c>
      <c r="ER2">
        <f t="shared" si="7"/>
        <v>146.16666666666666</v>
      </c>
      <c r="FM2" s="67"/>
      <c r="FN2" s="67"/>
      <c r="FO2" s="67"/>
      <c r="FP2" s="67"/>
      <c r="FQ2" s="67"/>
      <c r="FR2" s="67"/>
      <c r="FS2" s="67"/>
      <c r="FT2" s="67"/>
      <c r="FU2" s="67"/>
      <c r="FV2" s="67"/>
      <c r="FW2" s="67"/>
      <c r="FX2" s="67"/>
      <c r="FY2" s="67"/>
      <c r="FZ2" s="67"/>
      <c r="GA2" s="67"/>
      <c r="GB2" s="67"/>
      <c r="GC2" s="67"/>
      <c r="HV2" s="67"/>
      <c r="HW2" s="67"/>
      <c r="HX2" s="67"/>
      <c r="HY2" s="67"/>
      <c r="HZ2" s="67"/>
      <c r="IA2" s="67"/>
      <c r="IB2" s="67"/>
      <c r="IC2" s="67"/>
      <c r="ID2" s="67"/>
      <c r="IE2" s="67"/>
      <c r="IF2" s="67"/>
      <c r="IG2" s="67"/>
      <c r="IH2" s="67"/>
      <c r="II2" s="67"/>
      <c r="IJ2" s="67"/>
      <c r="IK2" s="67"/>
      <c r="IL2" s="67"/>
      <c r="IM2" s="67"/>
      <c r="IN2" s="67"/>
      <c r="IO2" s="67"/>
      <c r="IP2" s="67"/>
    </row>
    <row r="3" spans="1:250">
      <c r="A3" t="s">
        <v>5472</v>
      </c>
      <c r="B3" t="s">
        <v>5471</v>
      </c>
      <c r="C3" t="s">
        <v>5470</v>
      </c>
      <c r="D3" t="s">
        <v>4</v>
      </c>
      <c r="E3" t="s">
        <v>4662</v>
      </c>
      <c r="F3" t="s">
        <v>4678</v>
      </c>
      <c r="G3" t="s">
        <v>5469</v>
      </c>
      <c r="H3" t="s">
        <v>5468</v>
      </c>
      <c r="I3" t="s">
        <v>5467</v>
      </c>
      <c r="J3" t="s">
        <v>11</v>
      </c>
      <c r="K3" t="s">
        <v>4687</v>
      </c>
      <c r="L3" t="s">
        <v>5483</v>
      </c>
      <c r="N3" t="s">
        <v>4592</v>
      </c>
      <c r="O3" t="s">
        <v>4595</v>
      </c>
      <c r="P3" t="s">
        <v>4623</v>
      </c>
      <c r="Q3" t="s">
        <v>4620</v>
      </c>
      <c r="R3" t="s">
        <v>4616</v>
      </c>
      <c r="S3" t="s">
        <v>4627</v>
      </c>
      <c r="T3" t="s">
        <v>4629</v>
      </c>
      <c r="U3" t="s">
        <v>4609</v>
      </c>
      <c r="V3" t="s">
        <v>4597</v>
      </c>
      <c r="W3" t="s">
        <v>4592</v>
      </c>
      <c r="X3" t="s">
        <v>4595</v>
      </c>
      <c r="Y3" t="s">
        <v>4623</v>
      </c>
      <c r="Z3" t="s">
        <v>4620</v>
      </c>
      <c r="AA3" t="s">
        <v>4616</v>
      </c>
      <c r="AB3" t="s">
        <v>4627</v>
      </c>
      <c r="AC3" t="s">
        <v>4629</v>
      </c>
      <c r="AD3" t="s">
        <v>4609</v>
      </c>
      <c r="AE3" t="s">
        <v>4597</v>
      </c>
      <c r="AF3" t="s">
        <v>4592</v>
      </c>
      <c r="AG3" t="s">
        <v>4595</v>
      </c>
      <c r="AH3" t="s">
        <v>4623</v>
      </c>
      <c r="AI3" t="s">
        <v>4620</v>
      </c>
      <c r="AJ3" t="s">
        <v>4616</v>
      </c>
      <c r="AK3" t="s">
        <v>4627</v>
      </c>
      <c r="AL3" t="s">
        <v>4629</v>
      </c>
      <c r="AM3" t="s">
        <v>4609</v>
      </c>
      <c r="AN3" t="s">
        <v>4597</v>
      </c>
      <c r="AO3" t="s">
        <v>4592</v>
      </c>
      <c r="AP3" t="s">
        <v>4595</v>
      </c>
      <c r="AQ3" t="s">
        <v>4623</v>
      </c>
      <c r="AR3" t="s">
        <v>4620</v>
      </c>
      <c r="AS3" t="s">
        <v>4616</v>
      </c>
      <c r="AT3" t="s">
        <v>4627</v>
      </c>
      <c r="AU3" t="s">
        <v>4629</v>
      </c>
      <c r="AV3" t="s">
        <v>4609</v>
      </c>
      <c r="AW3" t="s">
        <v>4597</v>
      </c>
      <c r="AX3" t="s">
        <v>4592</v>
      </c>
      <c r="AY3" t="s">
        <v>4595</v>
      </c>
      <c r="AZ3" t="s">
        <v>4623</v>
      </c>
      <c r="BA3" t="s">
        <v>4620</v>
      </c>
      <c r="BB3" t="s">
        <v>4616</v>
      </c>
      <c r="BC3" t="s">
        <v>4627</v>
      </c>
      <c r="BD3" t="s">
        <v>4629</v>
      </c>
      <c r="BE3" t="s">
        <v>4609</v>
      </c>
      <c r="BF3" t="s">
        <v>4597</v>
      </c>
      <c r="BG3" t="s">
        <v>4592</v>
      </c>
      <c r="BH3" t="s">
        <v>4595</v>
      </c>
      <c r="BI3" t="s">
        <v>4623</v>
      </c>
      <c r="BJ3" t="s">
        <v>4620</v>
      </c>
      <c r="BK3" t="s">
        <v>4616</v>
      </c>
      <c r="BL3" t="s">
        <v>4627</v>
      </c>
      <c r="BM3" t="s">
        <v>4629</v>
      </c>
      <c r="BN3" t="s">
        <v>4609</v>
      </c>
      <c r="BO3" t="s">
        <v>4597</v>
      </c>
      <c r="BP3" t="s">
        <v>4592</v>
      </c>
      <c r="BQ3" t="s">
        <v>4595</v>
      </c>
      <c r="BR3" t="s">
        <v>4623</v>
      </c>
      <c r="BS3" t="s">
        <v>4620</v>
      </c>
      <c r="BT3" t="s">
        <v>4616</v>
      </c>
      <c r="BU3" t="s">
        <v>4627</v>
      </c>
      <c r="BV3" t="s">
        <v>4629</v>
      </c>
      <c r="BW3" t="s">
        <v>4609</v>
      </c>
      <c r="BX3" t="s">
        <v>4597</v>
      </c>
      <c r="BZ3">
        <v>151.27272727272728</v>
      </c>
      <c r="CA3">
        <v>129</v>
      </c>
      <c r="CB3">
        <v>128.16666666666666</v>
      </c>
      <c r="CC3">
        <v>147.36363636363637</v>
      </c>
      <c r="CD3">
        <v>132.45454545454547</v>
      </c>
      <c r="CE3">
        <v>122.2</v>
      </c>
      <c r="CF3">
        <v>144.83333333333334</v>
      </c>
      <c r="CH3" t="s">
        <v>36</v>
      </c>
      <c r="CI3" t="s">
        <v>36</v>
      </c>
      <c r="CJ3" t="s">
        <v>36</v>
      </c>
      <c r="CK3" t="s">
        <v>36</v>
      </c>
      <c r="CL3" t="s">
        <v>36</v>
      </c>
      <c r="CM3" t="s">
        <v>36</v>
      </c>
      <c r="CN3" t="s">
        <v>36</v>
      </c>
      <c r="CO3" t="s">
        <v>36</v>
      </c>
      <c r="CP3" t="s">
        <v>36</v>
      </c>
      <c r="CQ3" t="s">
        <v>36</v>
      </c>
      <c r="CR3" t="s">
        <v>36</v>
      </c>
      <c r="CS3" t="s">
        <v>36</v>
      </c>
      <c r="CT3" t="s">
        <v>36</v>
      </c>
      <c r="CU3" t="s">
        <v>36</v>
      </c>
      <c r="CV3" t="s">
        <v>36</v>
      </c>
      <c r="CW3" t="s">
        <v>36</v>
      </c>
      <c r="CX3" t="s">
        <v>36</v>
      </c>
      <c r="CY3" t="s">
        <v>36</v>
      </c>
      <c r="CZ3" t="s">
        <v>36</v>
      </c>
      <c r="DA3" t="s">
        <v>36</v>
      </c>
      <c r="DB3" t="s">
        <v>36</v>
      </c>
      <c r="DC3" t="s">
        <v>222</v>
      </c>
      <c r="DD3" t="s">
        <v>222</v>
      </c>
      <c r="DE3" t="s">
        <v>222</v>
      </c>
      <c r="DF3" t="s">
        <v>222</v>
      </c>
      <c r="DG3" t="s">
        <v>222</v>
      </c>
      <c r="DH3" t="s">
        <v>222</v>
      </c>
      <c r="DI3" t="s">
        <v>222</v>
      </c>
      <c r="DJ3" t="s">
        <v>222</v>
      </c>
      <c r="DK3" t="s">
        <v>222</v>
      </c>
      <c r="DL3" t="s">
        <v>222</v>
      </c>
      <c r="DM3" t="s">
        <v>222</v>
      </c>
      <c r="DN3" t="s">
        <v>222</v>
      </c>
      <c r="DO3" t="s">
        <v>222</v>
      </c>
      <c r="DP3" t="s">
        <v>222</v>
      </c>
      <c r="DQ3" t="s">
        <v>222</v>
      </c>
      <c r="DR3" t="s">
        <v>222</v>
      </c>
      <c r="DS3" t="s">
        <v>222</v>
      </c>
      <c r="DT3" t="s">
        <v>222</v>
      </c>
      <c r="DU3" t="s">
        <v>222</v>
      </c>
      <c r="DV3" t="s">
        <v>222</v>
      </c>
      <c r="DW3" t="s">
        <v>222</v>
      </c>
      <c r="DX3" t="s">
        <v>225</v>
      </c>
      <c r="DY3" t="s">
        <v>225</v>
      </c>
      <c r="DZ3" t="s">
        <v>225</v>
      </c>
      <c r="EA3" t="s">
        <v>225</v>
      </c>
      <c r="EB3" t="s">
        <v>225</v>
      </c>
      <c r="EC3" t="s">
        <v>225</v>
      </c>
      <c r="ED3" t="s">
        <v>225</v>
      </c>
      <c r="EE3" t="s">
        <v>225</v>
      </c>
      <c r="EF3" t="s">
        <v>225</v>
      </c>
      <c r="EG3" t="s">
        <v>225</v>
      </c>
      <c r="EH3" t="s">
        <v>225</v>
      </c>
      <c r="EI3" t="s">
        <v>225</v>
      </c>
      <c r="EJ3" t="s">
        <v>225</v>
      </c>
      <c r="EK3" t="s">
        <v>225</v>
      </c>
      <c r="EL3" t="s">
        <v>225</v>
      </c>
      <c r="EM3" t="s">
        <v>225</v>
      </c>
      <c r="EN3" t="s">
        <v>225</v>
      </c>
      <c r="EO3" t="s">
        <v>225</v>
      </c>
      <c r="EP3" t="s">
        <v>225</v>
      </c>
      <c r="EQ3" t="s">
        <v>225</v>
      </c>
      <c r="ER3" t="s">
        <v>225</v>
      </c>
      <c r="ET3" t="s">
        <v>36</v>
      </c>
      <c r="EU3" t="s">
        <v>36</v>
      </c>
      <c r="EV3" t="s">
        <v>36</v>
      </c>
      <c r="EW3" t="s">
        <v>36</v>
      </c>
      <c r="EX3" t="s">
        <v>36</v>
      </c>
      <c r="EY3" t="s">
        <v>36</v>
      </c>
      <c r="EZ3" t="s">
        <v>36</v>
      </c>
      <c r="FA3" t="s">
        <v>222</v>
      </c>
      <c r="FB3" t="s">
        <v>222</v>
      </c>
      <c r="FC3" t="s">
        <v>222</v>
      </c>
      <c r="FD3" t="s">
        <v>222</v>
      </c>
      <c r="FE3" t="s">
        <v>222</v>
      </c>
      <c r="FF3" t="s">
        <v>222</v>
      </c>
      <c r="FG3" t="s">
        <v>222</v>
      </c>
      <c r="FH3" t="s">
        <v>225</v>
      </c>
      <c r="FI3" t="s">
        <v>225</v>
      </c>
      <c r="FJ3" t="s">
        <v>225</v>
      </c>
      <c r="FK3" t="s">
        <v>225</v>
      </c>
      <c r="FL3" t="s">
        <v>225</v>
      </c>
      <c r="FM3" t="s">
        <v>225</v>
      </c>
      <c r="FN3" t="s">
        <v>225</v>
      </c>
    </row>
    <row r="4" spans="1:250">
      <c r="A4" t="s">
        <v>4795</v>
      </c>
      <c r="B4" s="3" t="s">
        <v>4592</v>
      </c>
      <c r="C4" s="3" t="s">
        <v>3356</v>
      </c>
      <c r="D4" s="3" t="s">
        <v>53</v>
      </c>
      <c r="E4" t="s">
        <v>4589</v>
      </c>
      <c r="F4" s="46" t="s">
        <v>3195</v>
      </c>
      <c r="G4" s="3" t="s">
        <v>182</v>
      </c>
      <c r="H4" s="3" t="s">
        <v>225</v>
      </c>
      <c r="I4" s="3" t="s">
        <v>3998</v>
      </c>
      <c r="J4" s="3" t="s">
        <v>23</v>
      </c>
      <c r="K4">
        <v>185</v>
      </c>
      <c r="L4">
        <v>18.754850000000001</v>
      </c>
      <c r="M4">
        <f>COUNTIF(K4:K521, "&gt;1")</f>
        <v>505</v>
      </c>
      <c r="N4" t="s">
        <v>182</v>
      </c>
      <c r="O4" t="s">
        <v>182</v>
      </c>
      <c r="P4" t="s">
        <v>182</v>
      </c>
      <c r="Q4" t="s">
        <v>182</v>
      </c>
      <c r="R4" t="s">
        <v>182</v>
      </c>
      <c r="S4" t="s">
        <v>182</v>
      </c>
      <c r="T4" t="s">
        <v>182</v>
      </c>
      <c r="U4" t="s">
        <v>182</v>
      </c>
      <c r="V4" t="s">
        <v>182</v>
      </c>
      <c r="W4" t="s">
        <v>195</v>
      </c>
      <c r="X4" t="s">
        <v>195</v>
      </c>
      <c r="Y4" t="s">
        <v>195</v>
      </c>
      <c r="Z4" t="s">
        <v>195</v>
      </c>
      <c r="AA4" t="s">
        <v>195</v>
      </c>
      <c r="AB4" t="s">
        <v>195</v>
      </c>
      <c r="AC4" t="s">
        <v>195</v>
      </c>
      <c r="AD4" t="s">
        <v>195</v>
      </c>
      <c r="AE4" t="s">
        <v>195</v>
      </c>
      <c r="AF4" t="s">
        <v>21</v>
      </c>
      <c r="AG4" t="s">
        <v>21</v>
      </c>
      <c r="AH4" t="s">
        <v>21</v>
      </c>
      <c r="AI4" t="s">
        <v>21</v>
      </c>
      <c r="AJ4" t="s">
        <v>21</v>
      </c>
      <c r="AK4" t="s">
        <v>21</v>
      </c>
      <c r="AL4" t="s">
        <v>21</v>
      </c>
      <c r="AM4" t="s">
        <v>21</v>
      </c>
      <c r="AN4" t="s">
        <v>21</v>
      </c>
      <c r="AO4" t="s">
        <v>40</v>
      </c>
      <c r="AP4" t="s">
        <v>40</v>
      </c>
      <c r="AQ4" t="s">
        <v>40</v>
      </c>
      <c r="AR4" t="s">
        <v>40</v>
      </c>
      <c r="AS4" t="s">
        <v>40</v>
      </c>
      <c r="AT4" t="s">
        <v>40</v>
      </c>
      <c r="AU4" t="s">
        <v>40</v>
      </c>
      <c r="AV4" t="s">
        <v>40</v>
      </c>
      <c r="AW4" t="s">
        <v>40</v>
      </c>
      <c r="AX4" t="s">
        <v>131</v>
      </c>
      <c r="AY4" t="s">
        <v>131</v>
      </c>
      <c r="AZ4" t="s">
        <v>131</v>
      </c>
      <c r="BA4" t="s">
        <v>131</v>
      </c>
      <c r="BB4" t="s">
        <v>131</v>
      </c>
      <c r="BC4" t="s">
        <v>131</v>
      </c>
      <c r="BD4" t="s">
        <v>131</v>
      </c>
      <c r="BE4" t="s">
        <v>131</v>
      </c>
      <c r="BF4" t="s">
        <v>131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57</v>
      </c>
      <c r="BQ4" t="s">
        <v>57</v>
      </c>
      <c r="BR4" t="s">
        <v>57</v>
      </c>
      <c r="BS4" t="s">
        <v>57</v>
      </c>
      <c r="BT4" t="s">
        <v>57</v>
      </c>
      <c r="BU4" t="s">
        <v>57</v>
      </c>
      <c r="BV4" t="s">
        <v>57</v>
      </c>
      <c r="BW4" t="s">
        <v>57</v>
      </c>
      <c r="BX4" t="s">
        <v>57</v>
      </c>
      <c r="BZ4">
        <v>176.91666666666666</v>
      </c>
      <c r="CA4">
        <v>165.83333333333334</v>
      </c>
      <c r="CB4">
        <v>101.6</v>
      </c>
      <c r="CC4">
        <v>185.33333333333334</v>
      </c>
      <c r="CD4">
        <v>139.81818181818181</v>
      </c>
      <c r="CE4">
        <v>64.666666666666671</v>
      </c>
      <c r="CF4">
        <v>142.16666666666666</v>
      </c>
      <c r="CH4" t="s">
        <v>4623</v>
      </c>
      <c r="CI4" t="s">
        <v>4623</v>
      </c>
      <c r="CJ4" t="s">
        <v>4623</v>
      </c>
      <c r="CK4" t="s">
        <v>4623</v>
      </c>
      <c r="CL4" t="s">
        <v>4623</v>
      </c>
      <c r="CM4" t="s">
        <v>4623</v>
      </c>
      <c r="CN4" t="s">
        <v>4623</v>
      </c>
      <c r="CO4" t="s">
        <v>4627</v>
      </c>
      <c r="CP4" t="s">
        <v>4627</v>
      </c>
      <c r="CQ4" t="s">
        <v>4627</v>
      </c>
      <c r="CR4" t="s">
        <v>4627</v>
      </c>
      <c r="CS4" t="s">
        <v>4627</v>
      </c>
      <c r="CT4" t="s">
        <v>4627</v>
      </c>
      <c r="CU4" t="s">
        <v>4627</v>
      </c>
      <c r="CV4" t="s">
        <v>4597</v>
      </c>
      <c r="CW4" t="s">
        <v>4597</v>
      </c>
      <c r="CX4" t="s">
        <v>4597</v>
      </c>
      <c r="CY4" t="s">
        <v>4597</v>
      </c>
      <c r="CZ4" t="s">
        <v>4597</v>
      </c>
      <c r="DA4" t="s">
        <v>4597</v>
      </c>
      <c r="DB4" t="s">
        <v>4597</v>
      </c>
      <c r="DC4" t="s">
        <v>4595</v>
      </c>
      <c r="DD4" t="s">
        <v>4595</v>
      </c>
      <c r="DE4" t="s">
        <v>4595</v>
      </c>
      <c r="DF4" t="s">
        <v>4595</v>
      </c>
      <c r="DG4" t="s">
        <v>4595</v>
      </c>
      <c r="DH4" t="s">
        <v>4595</v>
      </c>
      <c r="DI4" t="s">
        <v>4595</v>
      </c>
      <c r="DJ4" t="s">
        <v>4616</v>
      </c>
      <c r="DK4" t="s">
        <v>4616</v>
      </c>
      <c r="DL4" t="s">
        <v>4616</v>
      </c>
      <c r="DM4" t="s">
        <v>4616</v>
      </c>
      <c r="DN4" t="s">
        <v>4616</v>
      </c>
      <c r="DO4" t="s">
        <v>4616</v>
      </c>
      <c r="DP4" t="s">
        <v>4616</v>
      </c>
      <c r="DQ4" t="s">
        <v>4609</v>
      </c>
      <c r="DR4" t="s">
        <v>4609</v>
      </c>
      <c r="DS4" t="s">
        <v>4609</v>
      </c>
      <c r="DT4" t="s">
        <v>4609</v>
      </c>
      <c r="DU4" t="s">
        <v>4609</v>
      </c>
      <c r="DV4" t="s">
        <v>4609</v>
      </c>
      <c r="DW4" t="s">
        <v>4609</v>
      </c>
      <c r="DX4" t="s">
        <v>4592</v>
      </c>
      <c r="DY4" t="s">
        <v>4592</v>
      </c>
      <c r="DZ4" t="s">
        <v>4592</v>
      </c>
      <c r="EA4" t="s">
        <v>4592</v>
      </c>
      <c r="EB4" t="s">
        <v>4592</v>
      </c>
      <c r="EC4" t="s">
        <v>4592</v>
      </c>
      <c r="ED4" t="s">
        <v>4592</v>
      </c>
      <c r="EE4" t="s">
        <v>4620</v>
      </c>
      <c r="EF4" t="s">
        <v>4620</v>
      </c>
      <c r="EG4" t="s">
        <v>4620</v>
      </c>
      <c r="EH4" t="s">
        <v>4620</v>
      </c>
      <c r="EI4" t="s">
        <v>4620</v>
      </c>
      <c r="EJ4" t="s">
        <v>4620</v>
      </c>
      <c r="EK4" t="s">
        <v>4620</v>
      </c>
      <c r="EL4" t="s">
        <v>4629</v>
      </c>
      <c r="EM4" t="s">
        <v>4629</v>
      </c>
      <c r="EN4" t="s">
        <v>4629</v>
      </c>
      <c r="EO4" t="s">
        <v>4629</v>
      </c>
      <c r="EP4" t="s">
        <v>4629</v>
      </c>
      <c r="EQ4" t="s">
        <v>4629</v>
      </c>
      <c r="ER4" t="s">
        <v>4629</v>
      </c>
      <c r="ET4" t="s">
        <v>57</v>
      </c>
      <c r="EU4" t="s">
        <v>182</v>
      </c>
      <c r="EV4" t="s">
        <v>195</v>
      </c>
      <c r="EW4" t="s">
        <v>21</v>
      </c>
      <c r="EX4" t="s">
        <v>40</v>
      </c>
      <c r="EY4" t="s">
        <v>131</v>
      </c>
      <c r="EZ4" t="s">
        <v>96</v>
      </c>
      <c r="FA4" t="s">
        <v>57</v>
      </c>
      <c r="FB4" t="s">
        <v>182</v>
      </c>
      <c r="FC4" t="s">
        <v>195</v>
      </c>
      <c r="FD4" t="s">
        <v>21</v>
      </c>
      <c r="FE4" t="s">
        <v>40</v>
      </c>
      <c r="FF4" t="s">
        <v>131</v>
      </c>
      <c r="FG4" t="s">
        <v>96</v>
      </c>
      <c r="FH4" t="s">
        <v>57</v>
      </c>
      <c r="FI4" t="s">
        <v>182</v>
      </c>
      <c r="FJ4" t="s">
        <v>195</v>
      </c>
      <c r="FK4" t="s">
        <v>21</v>
      </c>
      <c r="FL4" t="s">
        <v>40</v>
      </c>
      <c r="FM4" t="s">
        <v>131</v>
      </c>
      <c r="FN4" t="s">
        <v>96</v>
      </c>
      <c r="FQ4" t="s">
        <v>57</v>
      </c>
      <c r="FR4" t="s">
        <v>182</v>
      </c>
      <c r="FS4" t="s">
        <v>195</v>
      </c>
      <c r="FT4" t="s">
        <v>21</v>
      </c>
      <c r="FU4" t="s">
        <v>40</v>
      </c>
      <c r="FV4" t="s">
        <v>131</v>
      </c>
      <c r="FW4" t="s">
        <v>96</v>
      </c>
    </row>
    <row r="5" spans="1:250">
      <c r="A5" t="s">
        <v>4721</v>
      </c>
      <c r="B5" s="3" t="s">
        <v>4592</v>
      </c>
      <c r="C5" s="3" t="s">
        <v>3356</v>
      </c>
      <c r="D5" s="3" t="s">
        <v>53</v>
      </c>
      <c r="E5" t="s">
        <v>4589</v>
      </c>
      <c r="F5" s="46" t="s">
        <v>3195</v>
      </c>
      <c r="G5" s="3" t="s">
        <v>182</v>
      </c>
      <c r="H5" s="3" t="s">
        <v>225</v>
      </c>
      <c r="I5" s="3" t="s">
        <v>3996</v>
      </c>
      <c r="J5" s="3" t="s">
        <v>23</v>
      </c>
      <c r="K5">
        <v>131</v>
      </c>
      <c r="L5">
        <v>8.4861590000000007</v>
      </c>
      <c r="N5">
        <f>IF($B4=N$3, IF($G4=N$4, $K4, ""), "")</f>
        <v>185</v>
      </c>
      <c r="O5" t="str">
        <f t="shared" ref="O5:O68" si="8">IF($B4=O$3, IF($G4=O$4, $K4, ""), "")</f>
        <v/>
      </c>
      <c r="P5" t="str">
        <f t="shared" ref="P5:P68" si="9">IF($B4=P$3, IF($G4=P$4, $K4, ""), "")</f>
        <v/>
      </c>
      <c r="Q5" t="str">
        <f t="shared" ref="Q5:Q68" si="10">IF($B4=Q$3, IF($G4=Q$4, $K4, ""), "")</f>
        <v/>
      </c>
      <c r="R5" t="str">
        <f t="shared" ref="R5:R68" si="11">IF($B4=R$3, IF($G4=R$4, $K4, ""), "")</f>
        <v/>
      </c>
      <c r="S5" t="str">
        <f t="shared" ref="S5:S68" si="12">IF($B4=S$3, IF($G4=S$4, $K4, ""), "")</f>
        <v/>
      </c>
      <c r="T5" t="str">
        <f t="shared" ref="T5:T68" si="13">IF($B4=T$3, IF($G4=T$4, $K4, ""), "")</f>
        <v/>
      </c>
      <c r="U5" t="str">
        <f t="shared" ref="U5:U68" si="14">IF($B4=U$3, IF($G4=U$4, $K4, ""), "")</f>
        <v/>
      </c>
      <c r="V5" t="str">
        <f t="shared" ref="V5:V68" si="15">IF($B4=V$3, IF($G4=V$4, $K4, ""), "")</f>
        <v/>
      </c>
      <c r="W5" t="str">
        <f t="shared" ref="W5:W68" si="16">IF($B4=W$3, IF($G4=W$4, $K4, ""), "")</f>
        <v/>
      </c>
      <c r="X5" t="str">
        <f t="shared" ref="X5:X68" si="17">IF($B4=X$3, IF($G4=X$4, $K4, ""), "")</f>
        <v/>
      </c>
      <c r="Y5" t="str">
        <f t="shared" ref="Y5:Y68" si="18">IF($B4=Y$3, IF($G4=Y$4, $K4, ""), "")</f>
        <v/>
      </c>
      <c r="Z5" t="str">
        <f t="shared" ref="Z5:Z68" si="19">IF($B4=Z$3, IF($G4=Z$4, $K4, ""), "")</f>
        <v/>
      </c>
      <c r="AA5" t="str">
        <f t="shared" ref="AA5:AA68" si="20">IF($B4=AA$3, IF($G4=AA$4, $K4, ""), "")</f>
        <v/>
      </c>
      <c r="AB5" t="str">
        <f t="shared" ref="AB5:AB68" si="21">IF($B4=AB$3, IF($G4=AB$4, $K4, ""), "")</f>
        <v/>
      </c>
      <c r="AC5" t="str">
        <f t="shared" ref="AC5:AC68" si="22">IF($B4=AC$3, IF($G4=AC$4, $K4, ""), "")</f>
        <v/>
      </c>
      <c r="AD5" t="str">
        <f t="shared" ref="AD5:AD68" si="23">IF($B4=AD$3, IF($G4=AD$4, $K4, ""), "")</f>
        <v/>
      </c>
      <c r="AE5" t="str">
        <f t="shared" ref="AE5:AE68" si="24">IF($B4=AE$3, IF($G4=AE$4, $K4, ""), "")</f>
        <v/>
      </c>
      <c r="AF5" t="str">
        <f t="shared" ref="AF5:AF68" si="25">IF($B4=AF$3, IF($G4=AF$4, $K4, ""), "")</f>
        <v/>
      </c>
      <c r="AG5" t="str">
        <f t="shared" ref="AG5:AG68" si="26">IF($B4=AG$3, IF($G4=AG$4, $K4, ""), "")</f>
        <v/>
      </c>
      <c r="AH5" t="str">
        <f t="shared" ref="AH5:AH68" si="27">IF($B4=AH$3, IF($G4=AH$4, $K4, ""), "")</f>
        <v/>
      </c>
      <c r="AI5" t="str">
        <f t="shared" ref="AI5:AI68" si="28">IF($B4=AI$3, IF($G4=AI$4, $K4, ""), "")</f>
        <v/>
      </c>
      <c r="AJ5" t="str">
        <f t="shared" ref="AJ5:AJ68" si="29">IF($B4=AJ$3, IF($G4=AJ$4, $K4, ""), "")</f>
        <v/>
      </c>
      <c r="AK5" t="str">
        <f t="shared" ref="AK5:AK68" si="30">IF($B4=AK$3, IF($G4=AK$4, $K4, ""), "")</f>
        <v/>
      </c>
      <c r="AL5" t="str">
        <f t="shared" ref="AL5:AL68" si="31">IF($B4=AL$3, IF($G4=AL$4, $K4, ""), "")</f>
        <v/>
      </c>
      <c r="AM5" t="str">
        <f t="shared" ref="AM5:AM68" si="32">IF($B4=AM$3, IF($G4=AM$4, $K4, ""), "")</f>
        <v/>
      </c>
      <c r="AN5" t="str">
        <f t="shared" ref="AN5:AN68" si="33">IF($B4=AN$3, IF($G4=AN$4, $K4, ""), "")</f>
        <v/>
      </c>
      <c r="AO5" t="str">
        <f t="shared" ref="AO5:AO68" si="34">IF($B4=AO$3, IF($G4=AO$4, $K4, ""), "")</f>
        <v/>
      </c>
      <c r="AP5" t="str">
        <f t="shared" ref="AP5:AP68" si="35">IF($B4=AP$3, IF($G4=AP$4, $K4, ""), "")</f>
        <v/>
      </c>
      <c r="AQ5" t="str">
        <f t="shared" ref="AQ5:AQ68" si="36">IF($B4=AQ$3, IF($G4=AQ$4, $K4, ""), "")</f>
        <v/>
      </c>
      <c r="AR5" t="str">
        <f t="shared" ref="AR5:AR68" si="37">IF($B4=AR$3, IF($G4=AR$4, $K4, ""), "")</f>
        <v/>
      </c>
      <c r="AS5" t="str">
        <f t="shared" ref="AS5:AS68" si="38">IF($B4=AS$3, IF($G4=AS$4, $K4, ""), "")</f>
        <v/>
      </c>
      <c r="AT5" t="str">
        <f t="shared" ref="AT5:AT68" si="39">IF($B4=AT$3, IF($G4=AT$4, $K4, ""), "")</f>
        <v/>
      </c>
      <c r="AU5" t="str">
        <f t="shared" ref="AU5:AU68" si="40">IF($B4=AU$3, IF($G4=AU$4, $K4, ""), "")</f>
        <v/>
      </c>
      <c r="AV5" t="str">
        <f t="shared" ref="AV5:AV68" si="41">IF($B4=AV$3, IF($G4=AV$4, $K4, ""), "")</f>
        <v/>
      </c>
      <c r="AW5" t="str">
        <f t="shared" ref="AW5:AW68" si="42">IF($B4=AW$3, IF($G4=AW$4, $K4, ""), "")</f>
        <v/>
      </c>
      <c r="AX5" t="str">
        <f t="shared" ref="AX5:AX68" si="43">IF($B4=AX$3, IF($G4=AX$4, $K4, ""), "")</f>
        <v/>
      </c>
      <c r="AY5" t="str">
        <f t="shared" ref="AY5:AY68" si="44">IF($B4=AY$3, IF($G4=AY$4, $K4, ""), "")</f>
        <v/>
      </c>
      <c r="AZ5" t="str">
        <f t="shared" ref="AZ5:AZ68" si="45">IF($B4=AZ$3, IF($G4=AZ$4, $K4, ""), "")</f>
        <v/>
      </c>
      <c r="BA5" t="str">
        <f t="shared" ref="BA5:BA68" si="46">IF($B4=BA$3, IF($G4=BA$4, $K4, ""), "")</f>
        <v/>
      </c>
      <c r="BB5" t="str">
        <f t="shared" ref="BB5:BB68" si="47">IF($B4=BB$3, IF($G4=BB$4, $K4, ""), "")</f>
        <v/>
      </c>
      <c r="BC5" t="str">
        <f t="shared" ref="BC5:BC68" si="48">IF($B4=BC$3, IF($G4=BC$4, $K4, ""), "")</f>
        <v/>
      </c>
      <c r="BD5" t="str">
        <f t="shared" ref="BD5:BD68" si="49">IF($B4=BD$3, IF($G4=BD$4, $K4, ""), "")</f>
        <v/>
      </c>
      <c r="BE5" t="str">
        <f t="shared" ref="BE5:BE68" si="50">IF($B4=BE$3, IF($G4=BE$4, $K4, ""), "")</f>
        <v/>
      </c>
      <c r="BF5" t="str">
        <f t="shared" ref="BF5:BF68" si="51">IF($B4=BF$3, IF($G4=BF$4, $K4, ""), "")</f>
        <v/>
      </c>
      <c r="BG5" t="str">
        <f t="shared" ref="BG5:BG68" si="52">IF($B4=BG$3, IF($G4=BG$4, $K4, ""), "")</f>
        <v/>
      </c>
      <c r="BH5" t="str">
        <f t="shared" ref="BH5:BH68" si="53">IF($B4=BH$3, IF($G4=BH$4, $K4, ""), "")</f>
        <v/>
      </c>
      <c r="BI5" t="str">
        <f t="shared" ref="BI5:BI68" si="54">IF($B4=BI$3, IF($G4=BI$4, $K4, ""), "")</f>
        <v/>
      </c>
      <c r="BJ5" t="str">
        <f t="shared" ref="BJ5:BJ68" si="55">IF($B4=BJ$3, IF($G4=BJ$4, $K4, ""), "")</f>
        <v/>
      </c>
      <c r="BK5" t="str">
        <f t="shared" ref="BK5:BK68" si="56">IF($B4=BK$3, IF($G4=BK$4, $K4, ""), "")</f>
        <v/>
      </c>
      <c r="BL5" t="str">
        <f t="shared" ref="BL5:BL68" si="57">IF($B4=BL$3, IF($G4=BL$4, $K4, ""), "")</f>
        <v/>
      </c>
      <c r="BM5" t="str">
        <f t="shared" ref="BM5:BM68" si="58">IF($B4=BM$3, IF($G4=BM$4, $K4, ""), "")</f>
        <v/>
      </c>
      <c r="BN5" t="str">
        <f t="shared" ref="BN5:BN68" si="59">IF($B4=BN$3, IF($G4=BN$4, $K4, ""), "")</f>
        <v/>
      </c>
      <c r="BO5" t="str">
        <f t="shared" ref="BO5:BO68" si="60">IF($B4=BO$3, IF($G4=BO$4, $K4, ""), "")</f>
        <v/>
      </c>
      <c r="BP5" t="str">
        <f t="shared" ref="BP5:BP68" si="61">IF($B4=BP$3, IF($G4=BP$4, $K4, ""), "")</f>
        <v/>
      </c>
      <c r="BQ5" t="str">
        <f t="shared" ref="BQ5:BQ68" si="62">IF($B4=BQ$3, IF($G4=BQ$4, $K4, ""), "")</f>
        <v/>
      </c>
      <c r="BR5" t="str">
        <f t="shared" ref="BR5:BR68" si="63">IF($B4=BR$3, IF($G4=BR$4, $K4, ""), "")</f>
        <v/>
      </c>
      <c r="BS5" t="str">
        <f t="shared" ref="BS5:BS68" si="64">IF($B4=BS$3, IF($G4=BS$4, $K4, ""), "")</f>
        <v/>
      </c>
      <c r="BT5" t="str">
        <f t="shared" ref="BT5:BT68" si="65">IF($B4=BT$3, IF($G4=BT$4, $K4, ""), "")</f>
        <v/>
      </c>
      <c r="BU5" t="str">
        <f t="shared" ref="BU5:BU68" si="66">IF($B4=BU$3, IF($G4=BU$4, $K4, ""), "")</f>
        <v/>
      </c>
      <c r="BV5" t="str">
        <f t="shared" ref="BV5:BV68" si="67">IF($B4=BV$3, IF($G4=BV$4, $K4, ""), "")</f>
        <v/>
      </c>
      <c r="BW5" t="str">
        <f t="shared" ref="BW5:BW68" si="68">IF($B4=BW$3, IF($G4=BW$4, $K4, ""), "")</f>
        <v/>
      </c>
      <c r="BX5" t="str">
        <f t="shared" ref="BX5:BX68" si="69">IF($B4=BX$3, IF($G4=BX$4, $K4, ""), "")</f>
        <v/>
      </c>
      <c r="BZ5">
        <v>126.75</v>
      </c>
      <c r="CA5">
        <v>119.5</v>
      </c>
      <c r="CB5">
        <v>96</v>
      </c>
      <c r="CC5">
        <v>131.75</v>
      </c>
      <c r="CD5">
        <v>117.66666666666667</v>
      </c>
      <c r="CE5">
        <v>28.8</v>
      </c>
      <c r="CF5">
        <v>112</v>
      </c>
      <c r="CH5" t="s">
        <v>57</v>
      </c>
      <c r="CI5" t="s">
        <v>182</v>
      </c>
      <c r="CJ5" t="s">
        <v>195</v>
      </c>
      <c r="CK5" t="s">
        <v>21</v>
      </c>
      <c r="CL5" t="s">
        <v>40</v>
      </c>
      <c r="CM5" t="s">
        <v>131</v>
      </c>
      <c r="CN5" t="s">
        <v>96</v>
      </c>
      <c r="CO5" t="s">
        <v>57</v>
      </c>
      <c r="CP5" t="s">
        <v>182</v>
      </c>
      <c r="CQ5" t="s">
        <v>195</v>
      </c>
      <c r="CR5" t="s">
        <v>21</v>
      </c>
      <c r="CS5" t="s">
        <v>40</v>
      </c>
      <c r="CT5" t="s">
        <v>131</v>
      </c>
      <c r="CU5" t="s">
        <v>96</v>
      </c>
      <c r="CV5" t="s">
        <v>57</v>
      </c>
      <c r="CW5" t="s">
        <v>182</v>
      </c>
      <c r="CX5" t="s">
        <v>195</v>
      </c>
      <c r="CY5" t="s">
        <v>21</v>
      </c>
      <c r="CZ5" t="s">
        <v>40</v>
      </c>
      <c r="DA5" t="s">
        <v>131</v>
      </c>
      <c r="DB5" t="s">
        <v>96</v>
      </c>
      <c r="DC5" t="s">
        <v>57</v>
      </c>
      <c r="DD5" t="s">
        <v>182</v>
      </c>
      <c r="DE5" t="s">
        <v>195</v>
      </c>
      <c r="DF5" t="s">
        <v>21</v>
      </c>
      <c r="DG5" t="s">
        <v>40</v>
      </c>
      <c r="DH5" t="s">
        <v>131</v>
      </c>
      <c r="DI5" t="s">
        <v>96</v>
      </c>
      <c r="DJ5" t="s">
        <v>57</v>
      </c>
      <c r="DK5" t="s">
        <v>182</v>
      </c>
      <c r="DL5" t="s">
        <v>195</v>
      </c>
      <c r="DM5" t="s">
        <v>21</v>
      </c>
      <c r="DN5" t="s">
        <v>40</v>
      </c>
      <c r="DO5" t="s">
        <v>131</v>
      </c>
      <c r="DP5" t="s">
        <v>96</v>
      </c>
      <c r="DQ5" t="s">
        <v>57</v>
      </c>
      <c r="DR5" t="s">
        <v>182</v>
      </c>
      <c r="DS5" t="s">
        <v>195</v>
      </c>
      <c r="DT5" t="s">
        <v>21</v>
      </c>
      <c r="DU5" t="s">
        <v>40</v>
      </c>
      <c r="DV5" t="s">
        <v>131</v>
      </c>
      <c r="DW5" t="s">
        <v>96</v>
      </c>
      <c r="DX5" t="s">
        <v>57</v>
      </c>
      <c r="DY5" t="s">
        <v>182</v>
      </c>
      <c r="DZ5" t="s">
        <v>195</v>
      </c>
      <c r="EA5" t="s">
        <v>21</v>
      </c>
      <c r="EB5" t="s">
        <v>40</v>
      </c>
      <c r="EC5" t="s">
        <v>131</v>
      </c>
      <c r="ED5" t="s">
        <v>96</v>
      </c>
      <c r="EE5" t="s">
        <v>57</v>
      </c>
      <c r="EF5" t="s">
        <v>182</v>
      </c>
      <c r="EG5" t="s">
        <v>195</v>
      </c>
      <c r="EH5" t="s">
        <v>21</v>
      </c>
      <c r="EI5" t="s">
        <v>40</v>
      </c>
      <c r="EJ5" t="s">
        <v>131</v>
      </c>
      <c r="EK5" t="s">
        <v>96</v>
      </c>
      <c r="EL5" t="s">
        <v>57</v>
      </c>
      <c r="EM5" t="s">
        <v>182</v>
      </c>
      <c r="EN5" t="s">
        <v>195</v>
      </c>
      <c r="EO5" t="s">
        <v>21</v>
      </c>
      <c r="EP5" t="s">
        <v>40</v>
      </c>
      <c r="EQ5" t="s">
        <v>131</v>
      </c>
      <c r="ER5" t="s">
        <v>96</v>
      </c>
      <c r="ET5">
        <v>173</v>
      </c>
      <c r="EU5">
        <v>173</v>
      </c>
      <c r="EV5">
        <v>114</v>
      </c>
      <c r="EW5">
        <v>182</v>
      </c>
      <c r="EY5">
        <v>34</v>
      </c>
      <c r="EZ5">
        <v>161</v>
      </c>
      <c r="FA5">
        <v>168</v>
      </c>
      <c r="FB5">
        <v>124</v>
      </c>
      <c r="FC5">
        <v>121</v>
      </c>
      <c r="FD5">
        <v>157</v>
      </c>
      <c r="FE5">
        <v>129</v>
      </c>
      <c r="FF5">
        <v>130</v>
      </c>
      <c r="FG5">
        <v>151</v>
      </c>
      <c r="FH5">
        <v>176</v>
      </c>
      <c r="FI5">
        <v>185</v>
      </c>
      <c r="FJ5">
        <v>130</v>
      </c>
      <c r="FK5">
        <v>171</v>
      </c>
      <c r="FL5">
        <v>156</v>
      </c>
      <c r="FM5">
        <v>26</v>
      </c>
      <c r="FN5">
        <v>102</v>
      </c>
      <c r="FQ5">
        <v>173</v>
      </c>
      <c r="FR5">
        <v>173</v>
      </c>
      <c r="FS5">
        <v>114</v>
      </c>
      <c r="FT5">
        <v>182</v>
      </c>
      <c r="FU5">
        <v>144</v>
      </c>
      <c r="FV5">
        <v>34</v>
      </c>
      <c r="FW5">
        <v>161</v>
      </c>
    </row>
    <row r="6" spans="1:250">
      <c r="A6" t="s">
        <v>4794</v>
      </c>
      <c r="B6" s="3" t="s">
        <v>4592</v>
      </c>
      <c r="C6" s="3" t="s">
        <v>3356</v>
      </c>
      <c r="D6" s="3" t="s">
        <v>53</v>
      </c>
      <c r="E6" t="s">
        <v>4589</v>
      </c>
      <c r="F6" s="46" t="s">
        <v>3195</v>
      </c>
      <c r="G6" s="3" t="s">
        <v>182</v>
      </c>
      <c r="H6" s="3" t="s">
        <v>225</v>
      </c>
      <c r="I6" s="3" t="s">
        <v>3997</v>
      </c>
      <c r="J6" s="3" t="s">
        <v>23</v>
      </c>
      <c r="K6">
        <v>139</v>
      </c>
      <c r="L6">
        <v>7.7723469999999999</v>
      </c>
      <c r="N6">
        <f t="shared" ref="N6:N69" si="70">IF($B5=N$3, IF($G5=N$4, $K5, ""), "")</f>
        <v>131</v>
      </c>
      <c r="O6" t="str">
        <f t="shared" si="8"/>
        <v/>
      </c>
      <c r="P6" t="str">
        <f t="shared" si="9"/>
        <v/>
      </c>
      <c r="Q6" t="str">
        <f t="shared" si="10"/>
        <v/>
      </c>
      <c r="R6" t="str">
        <f t="shared" si="11"/>
        <v/>
      </c>
      <c r="S6" t="str">
        <f t="shared" si="12"/>
        <v/>
      </c>
      <c r="T6" t="str">
        <f t="shared" si="13"/>
        <v/>
      </c>
      <c r="U6" t="str">
        <f t="shared" si="14"/>
        <v/>
      </c>
      <c r="V6" t="str">
        <f t="shared" si="15"/>
        <v/>
      </c>
      <c r="W6" t="str">
        <f t="shared" si="16"/>
        <v/>
      </c>
      <c r="X6" t="str">
        <f t="shared" si="17"/>
        <v/>
      </c>
      <c r="Y6" t="str">
        <f t="shared" si="18"/>
        <v/>
      </c>
      <c r="Z6" t="str">
        <f t="shared" si="19"/>
        <v/>
      </c>
      <c r="AA6" t="str">
        <f t="shared" si="20"/>
        <v/>
      </c>
      <c r="AB6" t="str">
        <f t="shared" si="21"/>
        <v/>
      </c>
      <c r="AC6" t="str">
        <f t="shared" si="22"/>
        <v/>
      </c>
      <c r="AD6" t="str">
        <f t="shared" si="23"/>
        <v/>
      </c>
      <c r="AE6" t="str">
        <f t="shared" si="24"/>
        <v/>
      </c>
      <c r="AF6" t="str">
        <f t="shared" si="25"/>
        <v/>
      </c>
      <c r="AG6" t="str">
        <f t="shared" si="26"/>
        <v/>
      </c>
      <c r="AH6" t="str">
        <f t="shared" si="27"/>
        <v/>
      </c>
      <c r="AI6" t="str">
        <f t="shared" si="28"/>
        <v/>
      </c>
      <c r="AJ6" t="str">
        <f t="shared" si="29"/>
        <v/>
      </c>
      <c r="AK6" t="str">
        <f t="shared" si="30"/>
        <v/>
      </c>
      <c r="AL6" t="str">
        <f t="shared" si="31"/>
        <v/>
      </c>
      <c r="AM6" t="str">
        <f t="shared" si="32"/>
        <v/>
      </c>
      <c r="AN6" t="str">
        <f t="shared" si="33"/>
        <v/>
      </c>
      <c r="AO6" t="str">
        <f t="shared" si="34"/>
        <v/>
      </c>
      <c r="AP6" t="str">
        <f t="shared" si="35"/>
        <v/>
      </c>
      <c r="AQ6" t="str">
        <f t="shared" si="36"/>
        <v/>
      </c>
      <c r="AR6" t="str">
        <f t="shared" si="37"/>
        <v/>
      </c>
      <c r="AS6" t="str">
        <f t="shared" si="38"/>
        <v/>
      </c>
      <c r="AT6" t="str">
        <f t="shared" si="39"/>
        <v/>
      </c>
      <c r="AU6" t="str">
        <f t="shared" si="40"/>
        <v/>
      </c>
      <c r="AV6" t="str">
        <f t="shared" si="41"/>
        <v/>
      </c>
      <c r="AW6" t="str">
        <f t="shared" si="42"/>
        <v/>
      </c>
      <c r="AX6" t="str">
        <f t="shared" si="43"/>
        <v/>
      </c>
      <c r="AY6" t="str">
        <f t="shared" si="44"/>
        <v/>
      </c>
      <c r="AZ6" t="str">
        <f t="shared" si="45"/>
        <v/>
      </c>
      <c r="BA6" t="str">
        <f t="shared" si="46"/>
        <v/>
      </c>
      <c r="BB6" t="str">
        <f t="shared" si="47"/>
        <v/>
      </c>
      <c r="BC6" t="str">
        <f t="shared" si="48"/>
        <v/>
      </c>
      <c r="BD6" t="str">
        <f t="shared" si="49"/>
        <v/>
      </c>
      <c r="BE6" t="str">
        <f t="shared" si="50"/>
        <v/>
      </c>
      <c r="BF6" t="str">
        <f t="shared" si="51"/>
        <v/>
      </c>
      <c r="BG6" t="str">
        <f t="shared" si="52"/>
        <v/>
      </c>
      <c r="BH6" t="str">
        <f t="shared" si="53"/>
        <v/>
      </c>
      <c r="BI6" t="str">
        <f t="shared" si="54"/>
        <v/>
      </c>
      <c r="BJ6" t="str">
        <f t="shared" si="55"/>
        <v/>
      </c>
      <c r="BK6" t="str">
        <f t="shared" si="56"/>
        <v/>
      </c>
      <c r="BL6" t="str">
        <f t="shared" si="57"/>
        <v/>
      </c>
      <c r="BM6" t="str">
        <f t="shared" si="58"/>
        <v/>
      </c>
      <c r="BN6" t="str">
        <f t="shared" si="59"/>
        <v/>
      </c>
      <c r="BO6" t="str">
        <f t="shared" si="60"/>
        <v/>
      </c>
      <c r="BP6" t="str">
        <f t="shared" si="61"/>
        <v/>
      </c>
      <c r="BQ6" t="str">
        <f t="shared" si="62"/>
        <v/>
      </c>
      <c r="BR6" t="str">
        <f t="shared" si="63"/>
        <v/>
      </c>
      <c r="BS6" t="str">
        <f t="shared" si="64"/>
        <v/>
      </c>
      <c r="BT6" t="str">
        <f t="shared" si="65"/>
        <v/>
      </c>
      <c r="BU6" t="str">
        <f t="shared" si="66"/>
        <v/>
      </c>
      <c r="BV6" t="str">
        <f t="shared" si="67"/>
        <v/>
      </c>
      <c r="BW6" t="str">
        <f t="shared" si="68"/>
        <v/>
      </c>
      <c r="BX6" t="str">
        <f t="shared" si="69"/>
        <v/>
      </c>
      <c r="BZ6">
        <v>122.25</v>
      </c>
      <c r="CA6">
        <v>91.5</v>
      </c>
      <c r="CB6">
        <v>104.83333333333333</v>
      </c>
      <c r="CC6">
        <v>138.80000000000001</v>
      </c>
      <c r="CD6">
        <v>101.58333333333333</v>
      </c>
      <c r="CE6">
        <v>95</v>
      </c>
      <c r="CF6">
        <v>118.83333333333333</v>
      </c>
      <c r="CH6">
        <v>173</v>
      </c>
      <c r="CI6">
        <v>173</v>
      </c>
      <c r="CJ6">
        <v>114</v>
      </c>
      <c r="CK6">
        <v>182</v>
      </c>
      <c r="CL6">
        <v>144</v>
      </c>
      <c r="CM6">
        <v>34</v>
      </c>
      <c r="CN6">
        <v>161</v>
      </c>
      <c r="CO6">
        <v>160</v>
      </c>
      <c r="CP6">
        <v>108</v>
      </c>
      <c r="CQ6">
        <v>82</v>
      </c>
      <c r="CR6">
        <v>114</v>
      </c>
      <c r="CS6">
        <v>129</v>
      </c>
      <c r="CT6">
        <v>30</v>
      </c>
      <c r="CU6">
        <v>120</v>
      </c>
      <c r="CV6">
        <v>132</v>
      </c>
      <c r="CW6">
        <v>124</v>
      </c>
      <c r="CX6">
        <v>107</v>
      </c>
      <c r="CY6">
        <v>187</v>
      </c>
      <c r="CZ6">
        <v>192</v>
      </c>
      <c r="DA6">
        <v>24</v>
      </c>
      <c r="DB6">
        <v>123</v>
      </c>
      <c r="DC6">
        <v>168</v>
      </c>
      <c r="DD6">
        <v>124</v>
      </c>
      <c r="DE6">
        <v>121</v>
      </c>
      <c r="DF6">
        <v>157</v>
      </c>
      <c r="DG6">
        <v>129</v>
      </c>
      <c r="DH6">
        <v>130</v>
      </c>
      <c r="DI6">
        <v>151</v>
      </c>
      <c r="DJ6">
        <v>105</v>
      </c>
      <c r="DK6">
        <v>53</v>
      </c>
      <c r="DL6">
        <v>63</v>
      </c>
      <c r="DM6">
        <v>128</v>
      </c>
      <c r="DN6">
        <v>80</v>
      </c>
      <c r="DO6">
        <v>98</v>
      </c>
      <c r="DP6">
        <v>140</v>
      </c>
      <c r="DQ6">
        <v>173</v>
      </c>
      <c r="DR6">
        <v>157</v>
      </c>
      <c r="DS6">
        <v>73</v>
      </c>
      <c r="DT6">
        <v>170</v>
      </c>
      <c r="DU6">
        <v>76</v>
      </c>
      <c r="DV6">
        <v>59</v>
      </c>
      <c r="DW6">
        <v>127</v>
      </c>
      <c r="DX6">
        <v>176</v>
      </c>
      <c r="DY6">
        <v>185</v>
      </c>
      <c r="DZ6">
        <v>130</v>
      </c>
      <c r="EA6">
        <v>171</v>
      </c>
      <c r="EB6">
        <v>156</v>
      </c>
      <c r="EC6">
        <v>26</v>
      </c>
      <c r="ED6">
        <v>102</v>
      </c>
      <c r="EE6">
        <v>137</v>
      </c>
      <c r="EF6">
        <v>103</v>
      </c>
      <c r="EG6">
        <v>84</v>
      </c>
      <c r="EH6">
        <v>128</v>
      </c>
      <c r="EI6">
        <v>108</v>
      </c>
      <c r="EJ6">
        <v>37</v>
      </c>
      <c r="EK6">
        <v>101</v>
      </c>
      <c r="EL6">
        <v>166</v>
      </c>
      <c r="EM6">
        <v>174</v>
      </c>
      <c r="EN6">
        <v>149</v>
      </c>
      <c r="EO6">
        <v>177</v>
      </c>
      <c r="EP6">
        <v>136</v>
      </c>
      <c r="EQ6">
        <v>32</v>
      </c>
      <c r="ER6">
        <v>147</v>
      </c>
      <c r="ET6">
        <v>169</v>
      </c>
      <c r="EU6">
        <v>171</v>
      </c>
      <c r="EV6">
        <v>100</v>
      </c>
      <c r="EW6">
        <v>196</v>
      </c>
      <c r="EX6">
        <v>144</v>
      </c>
      <c r="EY6">
        <v>120</v>
      </c>
      <c r="EZ6">
        <v>161</v>
      </c>
      <c r="FA6">
        <v>150</v>
      </c>
      <c r="FB6">
        <v>104</v>
      </c>
      <c r="FC6">
        <v>123</v>
      </c>
      <c r="FD6">
        <v>119</v>
      </c>
      <c r="FE6">
        <v>145</v>
      </c>
      <c r="FF6">
        <v>139</v>
      </c>
      <c r="FG6">
        <v>153</v>
      </c>
      <c r="FH6">
        <v>169</v>
      </c>
      <c r="FI6">
        <v>131</v>
      </c>
      <c r="FJ6">
        <v>119</v>
      </c>
      <c r="FK6">
        <v>161</v>
      </c>
      <c r="FL6">
        <v>150</v>
      </c>
      <c r="FM6">
        <v>29</v>
      </c>
      <c r="FN6">
        <v>110</v>
      </c>
      <c r="FQ6">
        <v>169</v>
      </c>
      <c r="FR6">
        <v>171</v>
      </c>
      <c r="FS6">
        <v>100</v>
      </c>
      <c r="FT6">
        <v>196</v>
      </c>
      <c r="FU6">
        <v>117</v>
      </c>
      <c r="FV6">
        <v>120</v>
      </c>
      <c r="FW6">
        <v>161</v>
      </c>
    </row>
    <row r="7" spans="1:250">
      <c r="A7" t="s">
        <v>4792</v>
      </c>
      <c r="B7" s="3" t="s">
        <v>4592</v>
      </c>
      <c r="C7" s="3" t="s">
        <v>3451</v>
      </c>
      <c r="D7" s="3" t="s">
        <v>53</v>
      </c>
      <c r="E7" t="s">
        <v>4590</v>
      </c>
      <c r="F7" s="46" t="s">
        <v>3195</v>
      </c>
      <c r="G7" s="3" t="s">
        <v>182</v>
      </c>
      <c r="H7" s="3" t="s">
        <v>225</v>
      </c>
      <c r="I7" s="3" t="s">
        <v>3993</v>
      </c>
      <c r="J7" s="3" t="s">
        <v>23</v>
      </c>
      <c r="K7">
        <v>197</v>
      </c>
      <c r="L7">
        <v>15.459403999999999</v>
      </c>
      <c r="N7">
        <f t="shared" si="70"/>
        <v>139</v>
      </c>
      <c r="O7" t="str">
        <f t="shared" si="8"/>
        <v/>
      </c>
      <c r="P7" t="str">
        <f t="shared" si="9"/>
        <v/>
      </c>
      <c r="Q7" t="str">
        <f t="shared" si="10"/>
        <v/>
      </c>
      <c r="R7" t="str">
        <f t="shared" si="11"/>
        <v/>
      </c>
      <c r="S7" t="str">
        <f t="shared" si="12"/>
        <v/>
      </c>
      <c r="T7" t="str">
        <f t="shared" si="13"/>
        <v/>
      </c>
      <c r="U7" t="str">
        <f t="shared" si="14"/>
        <v/>
      </c>
      <c r="V7" t="str">
        <f t="shared" si="15"/>
        <v/>
      </c>
      <c r="W7" t="str">
        <f t="shared" si="16"/>
        <v/>
      </c>
      <c r="X7" t="str">
        <f t="shared" si="17"/>
        <v/>
      </c>
      <c r="Y7" t="str">
        <f t="shared" si="18"/>
        <v/>
      </c>
      <c r="Z7" t="str">
        <f t="shared" si="19"/>
        <v/>
      </c>
      <c r="AA7" t="str">
        <f t="shared" si="20"/>
        <v/>
      </c>
      <c r="AB7" t="str">
        <f t="shared" si="21"/>
        <v/>
      </c>
      <c r="AC7" t="str">
        <f t="shared" si="22"/>
        <v/>
      </c>
      <c r="AD7" t="str">
        <f t="shared" si="23"/>
        <v/>
      </c>
      <c r="AE7" t="str">
        <f t="shared" si="24"/>
        <v/>
      </c>
      <c r="AF7" t="str">
        <f t="shared" si="25"/>
        <v/>
      </c>
      <c r="AG7" t="str">
        <f t="shared" si="26"/>
        <v/>
      </c>
      <c r="AH7" t="str">
        <f t="shared" si="27"/>
        <v/>
      </c>
      <c r="AI7" t="str">
        <f t="shared" si="28"/>
        <v/>
      </c>
      <c r="AJ7" t="str">
        <f t="shared" si="29"/>
        <v/>
      </c>
      <c r="AK7" t="str">
        <f t="shared" si="30"/>
        <v/>
      </c>
      <c r="AL7" t="str">
        <f t="shared" si="31"/>
        <v/>
      </c>
      <c r="AM7" t="str">
        <f t="shared" si="32"/>
        <v/>
      </c>
      <c r="AN7" t="str">
        <f t="shared" si="33"/>
        <v/>
      </c>
      <c r="AO7" t="str">
        <f t="shared" si="34"/>
        <v/>
      </c>
      <c r="AP7" t="str">
        <f t="shared" si="35"/>
        <v/>
      </c>
      <c r="AQ7" t="str">
        <f t="shared" si="36"/>
        <v/>
      </c>
      <c r="AR7" t="str">
        <f t="shared" si="37"/>
        <v/>
      </c>
      <c r="AS7" t="str">
        <f t="shared" si="38"/>
        <v/>
      </c>
      <c r="AT7" t="str">
        <f t="shared" si="39"/>
        <v/>
      </c>
      <c r="AU7" t="str">
        <f t="shared" si="40"/>
        <v/>
      </c>
      <c r="AV7" t="str">
        <f t="shared" si="41"/>
        <v/>
      </c>
      <c r="AW7" t="str">
        <f t="shared" si="42"/>
        <v/>
      </c>
      <c r="AX7" t="str">
        <f t="shared" si="43"/>
        <v/>
      </c>
      <c r="AY7" t="str">
        <f t="shared" si="44"/>
        <v/>
      </c>
      <c r="AZ7" t="str">
        <f t="shared" si="45"/>
        <v/>
      </c>
      <c r="BA7" t="str">
        <f t="shared" si="46"/>
        <v/>
      </c>
      <c r="BB7" t="str">
        <f t="shared" si="47"/>
        <v/>
      </c>
      <c r="BC7" t="str">
        <f t="shared" si="48"/>
        <v/>
      </c>
      <c r="BD7" t="str">
        <f t="shared" si="49"/>
        <v/>
      </c>
      <c r="BE7" t="str">
        <f t="shared" si="50"/>
        <v/>
      </c>
      <c r="BF7" t="str">
        <f t="shared" si="51"/>
        <v/>
      </c>
      <c r="BG7" t="str">
        <f t="shared" si="52"/>
        <v/>
      </c>
      <c r="BH7" t="str">
        <f t="shared" si="53"/>
        <v/>
      </c>
      <c r="BI7" t="str">
        <f t="shared" si="54"/>
        <v/>
      </c>
      <c r="BJ7" t="str">
        <f t="shared" si="55"/>
        <v/>
      </c>
      <c r="BK7" t="str">
        <f t="shared" si="56"/>
        <v/>
      </c>
      <c r="BL7" t="str">
        <f t="shared" si="57"/>
        <v/>
      </c>
      <c r="BM7" t="str">
        <f t="shared" si="58"/>
        <v/>
      </c>
      <c r="BN7" t="str">
        <f t="shared" si="59"/>
        <v/>
      </c>
      <c r="BO7" t="str">
        <f t="shared" si="60"/>
        <v/>
      </c>
      <c r="BP7" t="str">
        <f t="shared" si="61"/>
        <v/>
      </c>
      <c r="BQ7" t="str">
        <f t="shared" si="62"/>
        <v/>
      </c>
      <c r="BR7" t="str">
        <f t="shared" si="63"/>
        <v/>
      </c>
      <c r="BS7" t="str">
        <f t="shared" si="64"/>
        <v/>
      </c>
      <c r="BT7" t="str">
        <f t="shared" si="65"/>
        <v/>
      </c>
      <c r="BU7" t="str">
        <f t="shared" si="66"/>
        <v/>
      </c>
      <c r="BV7" t="str">
        <f t="shared" si="67"/>
        <v/>
      </c>
      <c r="BW7" t="str">
        <f t="shared" si="68"/>
        <v/>
      </c>
      <c r="BX7" t="str">
        <f t="shared" si="69"/>
        <v/>
      </c>
      <c r="BZ7">
        <v>149.5</v>
      </c>
      <c r="CA7">
        <v>137.5</v>
      </c>
      <c r="CB7">
        <v>84.5</v>
      </c>
      <c r="CC7">
        <v>134.91666666666666</v>
      </c>
      <c r="CD7">
        <v>101.90909090909091</v>
      </c>
      <c r="CE7">
        <v>62.5</v>
      </c>
      <c r="CF7">
        <v>125.5</v>
      </c>
      <c r="CH7">
        <v>169</v>
      </c>
      <c r="CI7">
        <v>171</v>
      </c>
      <c r="CJ7">
        <v>100</v>
      </c>
      <c r="CK7">
        <v>196</v>
      </c>
      <c r="CL7">
        <v>117</v>
      </c>
      <c r="CM7">
        <v>120</v>
      </c>
      <c r="CN7">
        <v>161</v>
      </c>
      <c r="CO7">
        <v>174</v>
      </c>
      <c r="CP7">
        <v>160</v>
      </c>
      <c r="CQ7">
        <v>89</v>
      </c>
      <c r="CR7">
        <v>125</v>
      </c>
      <c r="CS7">
        <v>63</v>
      </c>
      <c r="CT7">
        <v>32</v>
      </c>
      <c r="CU7">
        <v>121</v>
      </c>
      <c r="CV7">
        <v>163</v>
      </c>
      <c r="CW7">
        <v>137</v>
      </c>
      <c r="CX7">
        <v>104</v>
      </c>
      <c r="CY7">
        <v>140</v>
      </c>
      <c r="CZ7">
        <v>132</v>
      </c>
      <c r="DA7">
        <v>16</v>
      </c>
      <c r="DB7">
        <v>141</v>
      </c>
      <c r="DC7">
        <v>150</v>
      </c>
      <c r="DD7">
        <v>104</v>
      </c>
      <c r="DE7">
        <v>123</v>
      </c>
      <c r="DF7">
        <v>119</v>
      </c>
      <c r="DG7">
        <v>145</v>
      </c>
      <c r="DH7">
        <v>139</v>
      </c>
      <c r="DI7">
        <v>153</v>
      </c>
      <c r="DJ7">
        <v>97</v>
      </c>
      <c r="DK7">
        <v>113</v>
      </c>
      <c r="DL7">
        <v>131</v>
      </c>
      <c r="DM7">
        <v>166</v>
      </c>
      <c r="DN7">
        <v>90</v>
      </c>
      <c r="DO7">
        <v>73</v>
      </c>
      <c r="DP7">
        <v>112</v>
      </c>
      <c r="DQ7">
        <v>147</v>
      </c>
      <c r="DR7">
        <v>147</v>
      </c>
      <c r="DS7">
        <v>85</v>
      </c>
      <c r="DT7">
        <v>186</v>
      </c>
      <c r="DU7">
        <v>171</v>
      </c>
      <c r="DV7">
        <v>71</v>
      </c>
      <c r="DW7">
        <v>107</v>
      </c>
      <c r="DX7">
        <v>169</v>
      </c>
      <c r="DY7">
        <v>131</v>
      </c>
      <c r="DZ7">
        <v>119</v>
      </c>
      <c r="EA7">
        <v>161</v>
      </c>
      <c r="EB7">
        <v>150</v>
      </c>
      <c r="EC7">
        <v>29</v>
      </c>
      <c r="ED7">
        <v>110</v>
      </c>
      <c r="EE7">
        <v>143</v>
      </c>
      <c r="EF7">
        <v>145</v>
      </c>
      <c r="EG7">
        <v>88</v>
      </c>
      <c r="EH7">
        <v>134</v>
      </c>
      <c r="EI7">
        <v>104</v>
      </c>
      <c r="EJ7">
        <v>26</v>
      </c>
      <c r="EK7">
        <v>121</v>
      </c>
      <c r="EL7">
        <v>163</v>
      </c>
      <c r="EM7">
        <v>176</v>
      </c>
      <c r="EN7">
        <v>162</v>
      </c>
      <c r="EO7">
        <v>194</v>
      </c>
      <c r="EP7">
        <v>170</v>
      </c>
      <c r="EQ7">
        <v>42</v>
      </c>
      <c r="ER7">
        <v>143</v>
      </c>
      <c r="ET7">
        <v>179</v>
      </c>
      <c r="EU7">
        <v>170</v>
      </c>
      <c r="EV7">
        <v>88</v>
      </c>
      <c r="EW7">
        <v>180</v>
      </c>
      <c r="EX7">
        <v>117</v>
      </c>
      <c r="EY7">
        <v>42</v>
      </c>
      <c r="EZ7">
        <v>131</v>
      </c>
      <c r="FA7">
        <v>180</v>
      </c>
      <c r="FB7">
        <v>135</v>
      </c>
      <c r="FC7">
        <v>137</v>
      </c>
      <c r="FD7">
        <v>130</v>
      </c>
      <c r="FE7">
        <v>167</v>
      </c>
      <c r="FF7">
        <v>116</v>
      </c>
      <c r="FG7">
        <v>123</v>
      </c>
      <c r="FH7">
        <v>170</v>
      </c>
      <c r="FI7">
        <v>139</v>
      </c>
      <c r="FJ7">
        <v>97</v>
      </c>
      <c r="FK7">
        <v>161</v>
      </c>
      <c r="FL7">
        <v>132</v>
      </c>
      <c r="FM7">
        <v>28</v>
      </c>
      <c r="FN7">
        <v>135</v>
      </c>
      <c r="FQ7">
        <v>179</v>
      </c>
      <c r="FR7">
        <v>170</v>
      </c>
      <c r="FS7">
        <v>88</v>
      </c>
      <c r="FT7">
        <v>180</v>
      </c>
      <c r="FU7">
        <v>141</v>
      </c>
      <c r="FV7">
        <v>42</v>
      </c>
      <c r="FW7">
        <v>131</v>
      </c>
    </row>
    <row r="8" spans="1:250">
      <c r="A8" t="s">
        <v>4720</v>
      </c>
      <c r="B8" s="3" t="s">
        <v>4592</v>
      </c>
      <c r="C8" s="3" t="s">
        <v>3356</v>
      </c>
      <c r="D8" s="3" t="s">
        <v>53</v>
      </c>
      <c r="E8" t="s">
        <v>4589</v>
      </c>
      <c r="F8" s="46" t="s">
        <v>3195</v>
      </c>
      <c r="G8" s="3" t="s">
        <v>182</v>
      </c>
      <c r="H8" s="3" t="s">
        <v>225</v>
      </c>
      <c r="I8" s="3" t="s">
        <v>3995</v>
      </c>
      <c r="J8" s="3" t="s">
        <v>23</v>
      </c>
      <c r="K8">
        <v>135</v>
      </c>
      <c r="L8">
        <v>8.1532560000000007</v>
      </c>
      <c r="N8">
        <f t="shared" si="70"/>
        <v>197</v>
      </c>
      <c r="O8" t="str">
        <f t="shared" si="8"/>
        <v/>
      </c>
      <c r="P8" t="str">
        <f t="shared" si="9"/>
        <v/>
      </c>
      <c r="Q8" t="str">
        <f t="shared" si="10"/>
        <v/>
      </c>
      <c r="R8" t="str">
        <f t="shared" si="11"/>
        <v/>
      </c>
      <c r="S8" t="str">
        <f t="shared" si="12"/>
        <v/>
      </c>
      <c r="T8" t="str">
        <f t="shared" si="13"/>
        <v/>
      </c>
      <c r="U8" t="str">
        <f t="shared" si="14"/>
        <v/>
      </c>
      <c r="V8" t="str">
        <f t="shared" si="15"/>
        <v/>
      </c>
      <c r="W8" t="str">
        <f t="shared" si="16"/>
        <v/>
      </c>
      <c r="X8" t="str">
        <f t="shared" si="17"/>
        <v/>
      </c>
      <c r="Y8" t="str">
        <f t="shared" si="18"/>
        <v/>
      </c>
      <c r="Z8" t="str">
        <f t="shared" si="19"/>
        <v/>
      </c>
      <c r="AA8" t="str">
        <f t="shared" si="20"/>
        <v/>
      </c>
      <c r="AB8" t="str">
        <f t="shared" si="21"/>
        <v/>
      </c>
      <c r="AC8" t="str">
        <f t="shared" si="22"/>
        <v/>
      </c>
      <c r="AD8" t="str">
        <f t="shared" si="23"/>
        <v/>
      </c>
      <c r="AE8" t="str">
        <f t="shared" si="24"/>
        <v/>
      </c>
      <c r="AF8" t="str">
        <f t="shared" si="25"/>
        <v/>
      </c>
      <c r="AG8" t="str">
        <f t="shared" si="26"/>
        <v/>
      </c>
      <c r="AH8" t="str">
        <f t="shared" si="27"/>
        <v/>
      </c>
      <c r="AI8" t="str">
        <f t="shared" si="28"/>
        <v/>
      </c>
      <c r="AJ8" t="str">
        <f t="shared" si="29"/>
        <v/>
      </c>
      <c r="AK8" t="str">
        <f t="shared" si="30"/>
        <v/>
      </c>
      <c r="AL8" t="str">
        <f t="shared" si="31"/>
        <v/>
      </c>
      <c r="AM8" t="str">
        <f t="shared" si="32"/>
        <v/>
      </c>
      <c r="AN8" t="str">
        <f t="shared" si="33"/>
        <v/>
      </c>
      <c r="AO8" t="str">
        <f t="shared" si="34"/>
        <v/>
      </c>
      <c r="AP8" t="str">
        <f t="shared" si="35"/>
        <v/>
      </c>
      <c r="AQ8" t="str">
        <f t="shared" si="36"/>
        <v/>
      </c>
      <c r="AR8" t="str">
        <f t="shared" si="37"/>
        <v/>
      </c>
      <c r="AS8" t="str">
        <f t="shared" si="38"/>
        <v/>
      </c>
      <c r="AT8" t="str">
        <f t="shared" si="39"/>
        <v/>
      </c>
      <c r="AU8" t="str">
        <f t="shared" si="40"/>
        <v/>
      </c>
      <c r="AV8" t="str">
        <f t="shared" si="41"/>
        <v/>
      </c>
      <c r="AW8" t="str">
        <f t="shared" si="42"/>
        <v/>
      </c>
      <c r="AX8" t="str">
        <f t="shared" si="43"/>
        <v/>
      </c>
      <c r="AY8" t="str">
        <f t="shared" si="44"/>
        <v/>
      </c>
      <c r="AZ8" t="str">
        <f t="shared" si="45"/>
        <v/>
      </c>
      <c r="BA8" t="str">
        <f t="shared" si="46"/>
        <v/>
      </c>
      <c r="BB8" t="str">
        <f t="shared" si="47"/>
        <v/>
      </c>
      <c r="BC8" t="str">
        <f t="shared" si="48"/>
        <v/>
      </c>
      <c r="BD8" t="str">
        <f t="shared" si="49"/>
        <v/>
      </c>
      <c r="BE8" t="str">
        <f t="shared" si="50"/>
        <v/>
      </c>
      <c r="BF8" t="str">
        <f t="shared" si="51"/>
        <v/>
      </c>
      <c r="BG8" t="str">
        <f t="shared" si="52"/>
        <v/>
      </c>
      <c r="BH8" t="str">
        <f t="shared" si="53"/>
        <v/>
      </c>
      <c r="BI8" t="str">
        <f t="shared" si="54"/>
        <v/>
      </c>
      <c r="BJ8" t="str">
        <f t="shared" si="55"/>
        <v/>
      </c>
      <c r="BK8" t="str">
        <f t="shared" si="56"/>
        <v/>
      </c>
      <c r="BL8" t="str">
        <f t="shared" si="57"/>
        <v/>
      </c>
      <c r="BM8" t="str">
        <f t="shared" si="58"/>
        <v/>
      </c>
      <c r="BN8" t="str">
        <f t="shared" si="59"/>
        <v/>
      </c>
      <c r="BO8" t="str">
        <f t="shared" si="60"/>
        <v/>
      </c>
      <c r="BP8" t="str">
        <f t="shared" si="61"/>
        <v/>
      </c>
      <c r="BQ8" t="str">
        <f t="shared" si="62"/>
        <v/>
      </c>
      <c r="BR8" t="str">
        <f t="shared" si="63"/>
        <v/>
      </c>
      <c r="BS8" t="str">
        <f t="shared" si="64"/>
        <v/>
      </c>
      <c r="BT8" t="str">
        <f t="shared" si="65"/>
        <v/>
      </c>
      <c r="BU8" t="str">
        <f t="shared" si="66"/>
        <v/>
      </c>
      <c r="BV8" t="str">
        <f t="shared" si="67"/>
        <v/>
      </c>
      <c r="BW8" t="str">
        <f t="shared" si="68"/>
        <v/>
      </c>
      <c r="BX8" t="str">
        <f t="shared" si="69"/>
        <v/>
      </c>
      <c r="BZ8">
        <v>183.33333333333334</v>
      </c>
      <c r="CA8">
        <v>172.5</v>
      </c>
      <c r="CB8">
        <v>151</v>
      </c>
      <c r="CC8">
        <v>181.08333333333334</v>
      </c>
      <c r="CD8">
        <v>155.66666666666666</v>
      </c>
      <c r="CE8">
        <v>45.166666666666664</v>
      </c>
      <c r="CF8">
        <v>146.16666666666666</v>
      </c>
      <c r="CH8">
        <v>179</v>
      </c>
      <c r="CI8">
        <v>170</v>
      </c>
      <c r="CJ8">
        <v>88</v>
      </c>
      <c r="CK8">
        <v>180</v>
      </c>
      <c r="CL8">
        <v>141</v>
      </c>
      <c r="CM8">
        <v>42</v>
      </c>
      <c r="CN8">
        <v>131</v>
      </c>
      <c r="CO8">
        <v>150</v>
      </c>
      <c r="CP8">
        <v>141</v>
      </c>
      <c r="CQ8">
        <v>97</v>
      </c>
      <c r="CR8">
        <v>160</v>
      </c>
      <c r="CS8">
        <v>63</v>
      </c>
      <c r="CT8">
        <v>83</v>
      </c>
      <c r="CU8">
        <v>139</v>
      </c>
      <c r="CV8">
        <v>186</v>
      </c>
      <c r="CW8">
        <v>125</v>
      </c>
      <c r="CX8">
        <v>97</v>
      </c>
      <c r="CY8">
        <v>171</v>
      </c>
      <c r="CZ8">
        <v>171</v>
      </c>
      <c r="DA8">
        <v>34</v>
      </c>
      <c r="DB8">
        <v>123</v>
      </c>
      <c r="DC8">
        <v>180</v>
      </c>
      <c r="DD8">
        <v>135</v>
      </c>
      <c r="DE8">
        <v>137</v>
      </c>
      <c r="DF8">
        <v>130</v>
      </c>
      <c r="DG8">
        <v>167</v>
      </c>
      <c r="DH8">
        <v>116</v>
      </c>
      <c r="DI8">
        <v>123</v>
      </c>
      <c r="DJ8">
        <v>122</v>
      </c>
      <c r="DK8">
        <v>107</v>
      </c>
      <c r="DL8">
        <v>73</v>
      </c>
      <c r="DM8">
        <v>85</v>
      </c>
      <c r="DN8">
        <v>87</v>
      </c>
      <c r="DO8">
        <v>115</v>
      </c>
      <c r="DP8">
        <v>112</v>
      </c>
      <c r="DQ8">
        <v>142</v>
      </c>
      <c r="DR8" t="s">
        <v>5499</v>
      </c>
      <c r="DS8">
        <v>83</v>
      </c>
      <c r="DT8">
        <v>172</v>
      </c>
      <c r="DU8">
        <v>134</v>
      </c>
      <c r="DV8">
        <v>64</v>
      </c>
      <c r="DW8">
        <v>114</v>
      </c>
      <c r="DX8">
        <v>170</v>
      </c>
      <c r="DY8">
        <v>139</v>
      </c>
      <c r="DZ8">
        <v>97</v>
      </c>
      <c r="EA8">
        <v>161</v>
      </c>
      <c r="EB8">
        <v>132</v>
      </c>
      <c r="EC8">
        <v>28</v>
      </c>
      <c r="ED8">
        <v>135</v>
      </c>
      <c r="EE8">
        <v>128</v>
      </c>
      <c r="EF8">
        <v>88</v>
      </c>
      <c r="EG8">
        <v>99</v>
      </c>
      <c r="EH8">
        <v>155</v>
      </c>
      <c r="EI8">
        <v>149</v>
      </c>
      <c r="EJ8">
        <v>21</v>
      </c>
      <c r="EK8">
        <v>120</v>
      </c>
      <c r="EL8">
        <v>175</v>
      </c>
      <c r="EM8">
        <v>163</v>
      </c>
      <c r="EN8">
        <v>137</v>
      </c>
      <c r="EO8">
        <v>174</v>
      </c>
      <c r="EP8">
        <v>160</v>
      </c>
      <c r="EQ8">
        <v>37</v>
      </c>
      <c r="ER8">
        <v>156</v>
      </c>
      <c r="ET8">
        <v>171</v>
      </c>
      <c r="EU8">
        <v>153</v>
      </c>
      <c r="EV8">
        <v>90</v>
      </c>
      <c r="EW8">
        <v>198</v>
      </c>
      <c r="EX8">
        <v>141</v>
      </c>
      <c r="EY8">
        <v>73</v>
      </c>
      <c r="EZ8">
        <v>112</v>
      </c>
      <c r="FA8">
        <v>147</v>
      </c>
      <c r="FB8">
        <v>137</v>
      </c>
      <c r="FC8">
        <v>134</v>
      </c>
      <c r="FD8">
        <v>145</v>
      </c>
      <c r="FE8">
        <v>126</v>
      </c>
      <c r="FF8">
        <v>101</v>
      </c>
      <c r="FG8">
        <v>163</v>
      </c>
      <c r="FH8">
        <v>174</v>
      </c>
      <c r="FI8">
        <v>197</v>
      </c>
      <c r="FJ8">
        <v>122</v>
      </c>
      <c r="FK8">
        <v>174</v>
      </c>
      <c r="FL8">
        <v>132</v>
      </c>
      <c r="FM8">
        <v>41</v>
      </c>
      <c r="FN8">
        <v>94</v>
      </c>
      <c r="FQ8">
        <v>171</v>
      </c>
      <c r="FR8">
        <v>153</v>
      </c>
      <c r="FS8">
        <v>90</v>
      </c>
      <c r="FT8">
        <v>198</v>
      </c>
      <c r="FU8">
        <v>138</v>
      </c>
      <c r="FV8">
        <v>73</v>
      </c>
      <c r="FW8">
        <v>112</v>
      </c>
    </row>
    <row r="9" spans="1:250">
      <c r="A9" t="s">
        <v>4793</v>
      </c>
      <c r="B9" s="3" t="s">
        <v>4592</v>
      </c>
      <c r="C9" s="3" t="s">
        <v>3451</v>
      </c>
      <c r="D9" s="3" t="s">
        <v>53</v>
      </c>
      <c r="E9" t="s">
        <v>4590</v>
      </c>
      <c r="F9" s="46" t="s">
        <v>3195</v>
      </c>
      <c r="G9" s="3" t="s">
        <v>182</v>
      </c>
      <c r="H9" s="3" t="s">
        <v>225</v>
      </c>
      <c r="I9" s="3" t="s">
        <v>3994</v>
      </c>
      <c r="J9" s="3" t="s">
        <v>23</v>
      </c>
      <c r="K9">
        <v>159</v>
      </c>
      <c r="L9">
        <v>14.603984000000001</v>
      </c>
      <c r="N9">
        <f t="shared" si="70"/>
        <v>135</v>
      </c>
      <c r="O9" t="str">
        <f t="shared" si="8"/>
        <v/>
      </c>
      <c r="P9" t="str">
        <f t="shared" si="9"/>
        <v/>
      </c>
      <c r="Q9" t="str">
        <f t="shared" si="10"/>
        <v/>
      </c>
      <c r="R9" t="str">
        <f t="shared" si="11"/>
        <v/>
      </c>
      <c r="S9" t="str">
        <f t="shared" si="12"/>
        <v/>
      </c>
      <c r="T9" t="str">
        <f t="shared" si="13"/>
        <v/>
      </c>
      <c r="U9" t="str">
        <f t="shared" si="14"/>
        <v/>
      </c>
      <c r="V9" t="str">
        <f t="shared" si="15"/>
        <v/>
      </c>
      <c r="W9" t="str">
        <f t="shared" si="16"/>
        <v/>
      </c>
      <c r="X9" t="str">
        <f t="shared" si="17"/>
        <v/>
      </c>
      <c r="Y9" t="str">
        <f t="shared" si="18"/>
        <v/>
      </c>
      <c r="Z9" t="str">
        <f t="shared" si="19"/>
        <v/>
      </c>
      <c r="AA9" t="str">
        <f t="shared" si="20"/>
        <v/>
      </c>
      <c r="AB9" t="str">
        <f t="shared" si="21"/>
        <v/>
      </c>
      <c r="AC9" t="str">
        <f t="shared" si="22"/>
        <v/>
      </c>
      <c r="AD9" t="str">
        <f t="shared" si="23"/>
        <v/>
      </c>
      <c r="AE9" t="str">
        <f t="shared" si="24"/>
        <v/>
      </c>
      <c r="AF9" t="str">
        <f t="shared" si="25"/>
        <v/>
      </c>
      <c r="AG9" t="str">
        <f t="shared" si="26"/>
        <v/>
      </c>
      <c r="AH9" t="str">
        <f t="shared" si="27"/>
        <v/>
      </c>
      <c r="AI9" t="str">
        <f t="shared" si="28"/>
        <v/>
      </c>
      <c r="AJ9" t="str">
        <f t="shared" si="29"/>
        <v/>
      </c>
      <c r="AK9" t="str">
        <f t="shared" si="30"/>
        <v/>
      </c>
      <c r="AL9" t="str">
        <f t="shared" si="31"/>
        <v/>
      </c>
      <c r="AM9" t="str">
        <f t="shared" si="32"/>
        <v/>
      </c>
      <c r="AN9" t="str">
        <f t="shared" si="33"/>
        <v/>
      </c>
      <c r="AO9" t="str">
        <f t="shared" si="34"/>
        <v/>
      </c>
      <c r="AP9" t="str">
        <f t="shared" si="35"/>
        <v/>
      </c>
      <c r="AQ9" t="str">
        <f t="shared" si="36"/>
        <v/>
      </c>
      <c r="AR9" t="str">
        <f t="shared" si="37"/>
        <v/>
      </c>
      <c r="AS9" t="str">
        <f t="shared" si="38"/>
        <v/>
      </c>
      <c r="AT9" t="str">
        <f t="shared" si="39"/>
        <v/>
      </c>
      <c r="AU9" t="str">
        <f t="shared" si="40"/>
        <v/>
      </c>
      <c r="AV9" t="str">
        <f t="shared" si="41"/>
        <v/>
      </c>
      <c r="AW9" t="str">
        <f t="shared" si="42"/>
        <v/>
      </c>
      <c r="AX9" t="str">
        <f t="shared" si="43"/>
        <v/>
      </c>
      <c r="AY9" t="str">
        <f t="shared" si="44"/>
        <v/>
      </c>
      <c r="AZ9" t="str">
        <f t="shared" si="45"/>
        <v/>
      </c>
      <c r="BA9" t="str">
        <f t="shared" si="46"/>
        <v/>
      </c>
      <c r="BB9" t="str">
        <f t="shared" si="47"/>
        <v/>
      </c>
      <c r="BC9" t="str">
        <f t="shared" si="48"/>
        <v/>
      </c>
      <c r="BD9" t="str">
        <f t="shared" si="49"/>
        <v/>
      </c>
      <c r="BE9" t="str">
        <f t="shared" si="50"/>
        <v/>
      </c>
      <c r="BF9" t="str">
        <f t="shared" si="51"/>
        <v/>
      </c>
      <c r="BG9" t="str">
        <f t="shared" si="52"/>
        <v/>
      </c>
      <c r="BH9" t="str">
        <f t="shared" si="53"/>
        <v/>
      </c>
      <c r="BI9" t="str">
        <f t="shared" si="54"/>
        <v/>
      </c>
      <c r="BJ9" t="str">
        <f t="shared" si="55"/>
        <v/>
      </c>
      <c r="BK9" t="str">
        <f t="shared" si="56"/>
        <v/>
      </c>
      <c r="BL9" t="str">
        <f t="shared" si="57"/>
        <v/>
      </c>
      <c r="BM9" t="str">
        <f t="shared" si="58"/>
        <v/>
      </c>
      <c r="BN9" t="str">
        <f t="shared" si="59"/>
        <v/>
      </c>
      <c r="BO9" t="str">
        <f t="shared" si="60"/>
        <v/>
      </c>
      <c r="BP9" t="str">
        <f t="shared" si="61"/>
        <v/>
      </c>
      <c r="BQ9" t="str">
        <f t="shared" si="62"/>
        <v/>
      </c>
      <c r="BR9" t="str">
        <f t="shared" si="63"/>
        <v/>
      </c>
      <c r="BS9" t="str">
        <f t="shared" si="64"/>
        <v/>
      </c>
      <c r="BT9" t="str">
        <f t="shared" si="65"/>
        <v/>
      </c>
      <c r="BU9" t="str">
        <f t="shared" si="66"/>
        <v/>
      </c>
      <c r="BV9" t="str">
        <f t="shared" si="67"/>
        <v/>
      </c>
      <c r="BW9" t="str">
        <f t="shared" si="68"/>
        <v/>
      </c>
      <c r="BX9" t="str">
        <f t="shared" si="69"/>
        <v/>
      </c>
      <c r="BZ9">
        <v>156.75</v>
      </c>
      <c r="CA9">
        <v>152</v>
      </c>
      <c r="CB9">
        <v>85.166666666666671</v>
      </c>
      <c r="CC9">
        <v>182.66666666666666</v>
      </c>
      <c r="CD9">
        <v>151</v>
      </c>
      <c r="CE9">
        <v>60.166666666666664</v>
      </c>
      <c r="CF9">
        <v>116.16666666666667</v>
      </c>
      <c r="CH9">
        <v>171</v>
      </c>
      <c r="CI9">
        <v>153</v>
      </c>
      <c r="CJ9">
        <v>90</v>
      </c>
      <c r="CK9">
        <v>198</v>
      </c>
      <c r="CL9">
        <v>138</v>
      </c>
      <c r="CM9">
        <v>73</v>
      </c>
      <c r="CN9">
        <v>112</v>
      </c>
      <c r="CO9">
        <v>145</v>
      </c>
      <c r="CP9">
        <v>110</v>
      </c>
      <c r="CQ9">
        <v>68</v>
      </c>
      <c r="CR9">
        <v>158</v>
      </c>
      <c r="CS9">
        <v>79</v>
      </c>
      <c r="CT9">
        <v>70</v>
      </c>
      <c r="CU9">
        <v>94</v>
      </c>
      <c r="CV9">
        <v>191</v>
      </c>
      <c r="CW9">
        <v>138</v>
      </c>
      <c r="CX9" t="s">
        <v>5499</v>
      </c>
      <c r="CY9">
        <v>195</v>
      </c>
      <c r="CZ9">
        <v>155</v>
      </c>
      <c r="DA9">
        <v>22</v>
      </c>
      <c r="DB9">
        <v>140</v>
      </c>
      <c r="DC9">
        <v>147</v>
      </c>
      <c r="DD9">
        <v>137</v>
      </c>
      <c r="DE9">
        <v>134</v>
      </c>
      <c r="DF9">
        <v>145</v>
      </c>
      <c r="DG9">
        <v>126</v>
      </c>
      <c r="DH9">
        <v>101</v>
      </c>
      <c r="DI9">
        <v>163</v>
      </c>
      <c r="DJ9">
        <v>126</v>
      </c>
      <c r="DK9">
        <v>91</v>
      </c>
      <c r="DL9">
        <v>115</v>
      </c>
      <c r="DM9">
        <v>191</v>
      </c>
      <c r="DN9">
        <v>101</v>
      </c>
      <c r="DO9">
        <v>98</v>
      </c>
      <c r="DP9">
        <v>137</v>
      </c>
      <c r="DQ9">
        <v>163</v>
      </c>
      <c r="DR9" t="s">
        <v>5499</v>
      </c>
      <c r="DS9">
        <v>97</v>
      </c>
      <c r="DT9">
        <v>207</v>
      </c>
      <c r="DU9">
        <v>158</v>
      </c>
      <c r="DV9">
        <v>60</v>
      </c>
      <c r="DW9">
        <v>110</v>
      </c>
      <c r="DX9">
        <v>174</v>
      </c>
      <c r="DY9">
        <v>197</v>
      </c>
      <c r="DZ9">
        <v>122</v>
      </c>
      <c r="EA9">
        <v>174</v>
      </c>
      <c r="EB9">
        <v>132</v>
      </c>
      <c r="EC9">
        <v>41</v>
      </c>
      <c r="ED9">
        <v>94</v>
      </c>
      <c r="EE9">
        <v>130</v>
      </c>
      <c r="EF9">
        <v>166</v>
      </c>
      <c r="EG9">
        <v>106</v>
      </c>
      <c r="EH9">
        <v>126</v>
      </c>
      <c r="EI9">
        <v>137</v>
      </c>
      <c r="EJ9">
        <v>43</v>
      </c>
      <c r="EK9">
        <v>122</v>
      </c>
      <c r="EL9">
        <v>202</v>
      </c>
      <c r="EM9">
        <v>194</v>
      </c>
      <c r="EN9">
        <v>147</v>
      </c>
      <c r="EO9">
        <v>147</v>
      </c>
      <c r="EP9">
        <v>158</v>
      </c>
      <c r="EQ9">
        <v>61</v>
      </c>
      <c r="ER9">
        <v>131</v>
      </c>
      <c r="ET9">
        <v>208</v>
      </c>
      <c r="EU9">
        <v>183</v>
      </c>
      <c r="EV9">
        <v>116</v>
      </c>
      <c r="EW9">
        <v>192</v>
      </c>
      <c r="EX9">
        <v>138</v>
      </c>
      <c r="EY9">
        <v>36</v>
      </c>
      <c r="EZ9">
        <v>145</v>
      </c>
      <c r="FA9">
        <v>125</v>
      </c>
      <c r="FB9">
        <v>139</v>
      </c>
      <c r="FC9">
        <v>121</v>
      </c>
      <c r="FD9">
        <v>139</v>
      </c>
      <c r="FE9">
        <v>120</v>
      </c>
      <c r="FF9">
        <v>125</v>
      </c>
      <c r="FG9">
        <v>151</v>
      </c>
      <c r="FH9">
        <v>202</v>
      </c>
      <c r="FI9">
        <v>135</v>
      </c>
      <c r="FJ9">
        <v>113</v>
      </c>
      <c r="FK9">
        <v>167</v>
      </c>
      <c r="FL9">
        <v>144</v>
      </c>
      <c r="FM9">
        <v>38</v>
      </c>
      <c r="FN9">
        <v>92</v>
      </c>
      <c r="FQ9">
        <v>208</v>
      </c>
      <c r="FR9">
        <v>183</v>
      </c>
      <c r="FS9">
        <v>116</v>
      </c>
      <c r="FT9">
        <v>192</v>
      </c>
      <c r="FU9">
        <v>146</v>
      </c>
      <c r="FV9">
        <v>36</v>
      </c>
      <c r="FW9">
        <v>145</v>
      </c>
    </row>
    <row r="10" spans="1:250">
      <c r="A10" t="s">
        <v>5066</v>
      </c>
      <c r="B10" s="3" t="s">
        <v>4595</v>
      </c>
      <c r="C10" s="3" t="s">
        <v>3897</v>
      </c>
      <c r="D10" s="3" t="s">
        <v>53</v>
      </c>
      <c r="E10" t="s">
        <v>4590</v>
      </c>
      <c r="F10" t="s">
        <v>3173</v>
      </c>
      <c r="G10" s="13" t="s">
        <v>182</v>
      </c>
      <c r="H10" s="3" t="s">
        <v>222</v>
      </c>
      <c r="I10" s="3" t="s">
        <v>4443</v>
      </c>
      <c r="J10" s="5" t="s">
        <v>23</v>
      </c>
      <c r="K10">
        <v>124</v>
      </c>
      <c r="L10">
        <v>13.842535</v>
      </c>
      <c r="N10">
        <f t="shared" si="70"/>
        <v>159</v>
      </c>
      <c r="O10" t="str">
        <f t="shared" si="8"/>
        <v/>
      </c>
      <c r="P10" t="str">
        <f t="shared" si="9"/>
        <v/>
      </c>
      <c r="Q10" t="str">
        <f t="shared" si="10"/>
        <v/>
      </c>
      <c r="R10" t="str">
        <f t="shared" si="11"/>
        <v/>
      </c>
      <c r="S10" t="str">
        <f t="shared" si="12"/>
        <v/>
      </c>
      <c r="T10" t="str">
        <f t="shared" si="13"/>
        <v/>
      </c>
      <c r="U10" t="str">
        <f t="shared" si="14"/>
        <v/>
      </c>
      <c r="V10" t="str">
        <f t="shared" si="15"/>
        <v/>
      </c>
      <c r="W10" t="str">
        <f t="shared" si="16"/>
        <v/>
      </c>
      <c r="X10" t="str">
        <f t="shared" si="17"/>
        <v/>
      </c>
      <c r="Y10" t="str">
        <f t="shared" si="18"/>
        <v/>
      </c>
      <c r="Z10" t="str">
        <f t="shared" si="19"/>
        <v/>
      </c>
      <c r="AA10" t="str">
        <f t="shared" si="20"/>
        <v/>
      </c>
      <c r="AB10" t="str">
        <f t="shared" si="21"/>
        <v/>
      </c>
      <c r="AC10" t="str">
        <f t="shared" si="22"/>
        <v/>
      </c>
      <c r="AD10" t="str">
        <f t="shared" si="23"/>
        <v/>
      </c>
      <c r="AE10" t="str">
        <f t="shared" si="24"/>
        <v/>
      </c>
      <c r="AF10" t="str">
        <f t="shared" si="25"/>
        <v/>
      </c>
      <c r="AG10" t="str">
        <f t="shared" si="26"/>
        <v/>
      </c>
      <c r="AH10" t="str">
        <f t="shared" si="27"/>
        <v/>
      </c>
      <c r="AI10" t="str">
        <f t="shared" si="28"/>
        <v/>
      </c>
      <c r="AJ10" t="str">
        <f t="shared" si="29"/>
        <v/>
      </c>
      <c r="AK10" t="str">
        <f t="shared" si="30"/>
        <v/>
      </c>
      <c r="AL10" t="str">
        <f t="shared" si="31"/>
        <v/>
      </c>
      <c r="AM10" t="str">
        <f t="shared" si="32"/>
        <v/>
      </c>
      <c r="AN10" t="str">
        <f t="shared" si="33"/>
        <v/>
      </c>
      <c r="AO10" t="str">
        <f t="shared" si="34"/>
        <v/>
      </c>
      <c r="AP10" t="str">
        <f t="shared" si="35"/>
        <v/>
      </c>
      <c r="AQ10" t="str">
        <f t="shared" si="36"/>
        <v/>
      </c>
      <c r="AR10" t="str">
        <f t="shared" si="37"/>
        <v/>
      </c>
      <c r="AS10" t="str">
        <f t="shared" si="38"/>
        <v/>
      </c>
      <c r="AT10" t="str">
        <f t="shared" si="39"/>
        <v/>
      </c>
      <c r="AU10" t="str">
        <f t="shared" si="40"/>
        <v/>
      </c>
      <c r="AV10" t="str">
        <f t="shared" si="41"/>
        <v/>
      </c>
      <c r="AW10" t="str">
        <f t="shared" si="42"/>
        <v/>
      </c>
      <c r="AX10" t="str">
        <f t="shared" si="43"/>
        <v/>
      </c>
      <c r="AY10" t="str">
        <f t="shared" si="44"/>
        <v/>
      </c>
      <c r="AZ10" t="str">
        <f t="shared" si="45"/>
        <v/>
      </c>
      <c r="BA10" t="str">
        <f t="shared" si="46"/>
        <v/>
      </c>
      <c r="BB10" t="str">
        <f t="shared" si="47"/>
        <v/>
      </c>
      <c r="BC10" t="str">
        <f t="shared" si="48"/>
        <v/>
      </c>
      <c r="BD10" t="str">
        <f t="shared" si="49"/>
        <v/>
      </c>
      <c r="BE10" t="str">
        <f t="shared" si="50"/>
        <v/>
      </c>
      <c r="BF10" t="str">
        <f t="shared" si="51"/>
        <v/>
      </c>
      <c r="BG10" t="str">
        <f t="shared" si="52"/>
        <v/>
      </c>
      <c r="BH10" t="str">
        <f t="shared" si="53"/>
        <v/>
      </c>
      <c r="BI10" t="str">
        <f t="shared" si="54"/>
        <v/>
      </c>
      <c r="BJ10" t="str">
        <f t="shared" si="55"/>
        <v/>
      </c>
      <c r="BK10" t="str">
        <f t="shared" si="56"/>
        <v/>
      </c>
      <c r="BL10" t="str">
        <f t="shared" si="57"/>
        <v/>
      </c>
      <c r="BM10" t="str">
        <f t="shared" si="58"/>
        <v/>
      </c>
      <c r="BN10" t="str">
        <f t="shared" si="59"/>
        <v/>
      </c>
      <c r="BO10" t="str">
        <f t="shared" si="60"/>
        <v/>
      </c>
      <c r="BP10" t="str">
        <f t="shared" si="61"/>
        <v/>
      </c>
      <c r="BQ10" t="str">
        <f t="shared" si="62"/>
        <v/>
      </c>
      <c r="BR10" t="str">
        <f t="shared" si="63"/>
        <v/>
      </c>
      <c r="BS10" t="str">
        <f t="shared" si="64"/>
        <v/>
      </c>
      <c r="BT10" t="str">
        <f t="shared" si="65"/>
        <v/>
      </c>
      <c r="BU10" t="str">
        <f t="shared" si="66"/>
        <v/>
      </c>
      <c r="BV10" t="str">
        <f t="shared" si="67"/>
        <v/>
      </c>
      <c r="BW10" t="str">
        <f t="shared" si="68"/>
        <v/>
      </c>
      <c r="BX10" t="str">
        <f t="shared" si="69"/>
        <v/>
      </c>
      <c r="BZ10">
        <v>169.91666666666666</v>
      </c>
      <c r="CA10">
        <v>133</v>
      </c>
      <c r="CB10">
        <v>102.66666666666667</v>
      </c>
      <c r="CC10">
        <v>171.41666666666666</v>
      </c>
      <c r="CD10">
        <v>155.30000000000001</v>
      </c>
      <c r="CE10">
        <v>24.666666666666668</v>
      </c>
      <c r="CF10">
        <v>137.33333333333334</v>
      </c>
      <c r="CH10">
        <v>208</v>
      </c>
      <c r="CI10">
        <v>183</v>
      </c>
      <c r="CJ10">
        <v>116</v>
      </c>
      <c r="CK10">
        <v>192</v>
      </c>
      <c r="CL10">
        <v>146</v>
      </c>
      <c r="CM10">
        <v>36</v>
      </c>
      <c r="CN10">
        <v>145</v>
      </c>
      <c r="CO10">
        <v>136</v>
      </c>
      <c r="CP10">
        <v>172</v>
      </c>
      <c r="CQ10">
        <v>88</v>
      </c>
      <c r="CR10">
        <v>139</v>
      </c>
      <c r="CS10">
        <v>124</v>
      </c>
      <c r="CT10">
        <v>83</v>
      </c>
      <c r="CU10">
        <v>124</v>
      </c>
      <c r="CV10">
        <v>163</v>
      </c>
      <c r="CW10">
        <v>144</v>
      </c>
      <c r="CX10" t="s">
        <v>5499</v>
      </c>
      <c r="CY10">
        <v>152</v>
      </c>
      <c r="CZ10">
        <v>159</v>
      </c>
      <c r="DA10">
        <v>30</v>
      </c>
      <c r="DB10">
        <v>163</v>
      </c>
      <c r="DC10">
        <v>125</v>
      </c>
      <c r="DD10">
        <v>139</v>
      </c>
      <c r="DE10">
        <v>121</v>
      </c>
      <c r="DF10">
        <v>139</v>
      </c>
      <c r="DG10">
        <v>120</v>
      </c>
      <c r="DH10">
        <v>125</v>
      </c>
      <c r="DI10">
        <v>151</v>
      </c>
      <c r="DJ10">
        <v>76</v>
      </c>
      <c r="DK10">
        <v>101</v>
      </c>
      <c r="DL10">
        <v>143</v>
      </c>
      <c r="DM10">
        <v>170</v>
      </c>
      <c r="DN10">
        <v>94</v>
      </c>
      <c r="DO10">
        <v>95</v>
      </c>
      <c r="DP10">
        <v>88</v>
      </c>
      <c r="DQ10">
        <v>170</v>
      </c>
      <c r="DR10" t="s">
        <v>5499</v>
      </c>
      <c r="DS10">
        <v>83</v>
      </c>
      <c r="DT10">
        <v>201</v>
      </c>
      <c r="DU10">
        <v>157</v>
      </c>
      <c r="DV10">
        <v>50</v>
      </c>
      <c r="DW10">
        <v>113</v>
      </c>
      <c r="DX10">
        <v>202</v>
      </c>
      <c r="DY10">
        <v>135</v>
      </c>
      <c r="DZ10">
        <v>113</v>
      </c>
      <c r="EA10">
        <v>167</v>
      </c>
      <c r="EB10">
        <v>144</v>
      </c>
      <c r="EC10">
        <v>38</v>
      </c>
      <c r="ED10">
        <v>92</v>
      </c>
      <c r="EE10">
        <v>112</v>
      </c>
      <c r="EF10">
        <v>103</v>
      </c>
      <c r="EG10">
        <v>101</v>
      </c>
      <c r="EH10">
        <v>130</v>
      </c>
      <c r="EI10">
        <v>92</v>
      </c>
      <c r="EJ10">
        <v>17</v>
      </c>
      <c r="EK10">
        <v>91</v>
      </c>
      <c r="EL10">
        <v>204</v>
      </c>
      <c r="EM10">
        <v>162</v>
      </c>
      <c r="EN10">
        <v>156</v>
      </c>
      <c r="EO10">
        <v>175</v>
      </c>
      <c r="EP10">
        <v>132</v>
      </c>
      <c r="EQ10">
        <v>64</v>
      </c>
      <c r="ER10">
        <v>136</v>
      </c>
      <c r="ET10">
        <v>199</v>
      </c>
      <c r="EU10">
        <v>145</v>
      </c>
      <c r="EV10">
        <v>82</v>
      </c>
      <c r="EW10">
        <v>196</v>
      </c>
      <c r="EX10">
        <v>146</v>
      </c>
      <c r="EY10">
        <v>83</v>
      </c>
      <c r="EZ10">
        <v>143</v>
      </c>
      <c r="FA10">
        <v>153</v>
      </c>
      <c r="FB10">
        <v>135</v>
      </c>
      <c r="FC10">
        <v>133</v>
      </c>
      <c r="FD10">
        <v>172</v>
      </c>
      <c r="FE10">
        <v>140</v>
      </c>
      <c r="FF10">
        <v>98</v>
      </c>
      <c r="FG10">
        <v>128</v>
      </c>
      <c r="FH10">
        <v>179</v>
      </c>
      <c r="FI10">
        <v>159</v>
      </c>
      <c r="FJ10">
        <v>118</v>
      </c>
      <c r="FK10">
        <v>138</v>
      </c>
      <c r="FL10">
        <v>146</v>
      </c>
      <c r="FM10">
        <v>37</v>
      </c>
      <c r="FN10">
        <v>100</v>
      </c>
      <c r="FQ10">
        <v>199</v>
      </c>
      <c r="FR10">
        <v>145</v>
      </c>
      <c r="FS10">
        <v>82</v>
      </c>
      <c r="FT10">
        <v>196</v>
      </c>
      <c r="FU10">
        <v>102</v>
      </c>
      <c r="FV10">
        <v>83</v>
      </c>
      <c r="FW10">
        <v>143</v>
      </c>
    </row>
    <row r="11" spans="1:250">
      <c r="A11" t="s">
        <v>5091</v>
      </c>
      <c r="B11" s="3" t="s">
        <v>4595</v>
      </c>
      <c r="C11" s="3" t="s">
        <v>3446</v>
      </c>
      <c r="D11" s="3" t="s">
        <v>53</v>
      </c>
      <c r="E11" t="s">
        <v>4589</v>
      </c>
      <c r="F11" t="s">
        <v>3173</v>
      </c>
      <c r="G11" s="3" t="s">
        <v>182</v>
      </c>
      <c r="H11" s="3" t="s">
        <v>222</v>
      </c>
      <c r="I11" s="3" t="s">
        <v>4500</v>
      </c>
      <c r="J11" s="3" t="s">
        <v>23</v>
      </c>
      <c r="K11">
        <v>104</v>
      </c>
      <c r="L11">
        <v>19.539373000000001</v>
      </c>
      <c r="N11" t="str">
        <f t="shared" si="70"/>
        <v/>
      </c>
      <c r="O11">
        <f t="shared" si="8"/>
        <v>124</v>
      </c>
      <c r="P11" t="str">
        <f t="shared" si="9"/>
        <v/>
      </c>
      <c r="Q11" t="str">
        <f t="shared" si="10"/>
        <v/>
      </c>
      <c r="R11" t="str">
        <f t="shared" si="11"/>
        <v/>
      </c>
      <c r="S11" t="str">
        <f t="shared" si="12"/>
        <v/>
      </c>
      <c r="T11" t="str">
        <f t="shared" si="13"/>
        <v/>
      </c>
      <c r="U11" t="str">
        <f t="shared" si="14"/>
        <v/>
      </c>
      <c r="V11" t="str">
        <f t="shared" si="15"/>
        <v/>
      </c>
      <c r="W11" t="str">
        <f t="shared" si="16"/>
        <v/>
      </c>
      <c r="X11" t="str">
        <f t="shared" si="17"/>
        <v/>
      </c>
      <c r="Y11" t="str">
        <f t="shared" si="18"/>
        <v/>
      </c>
      <c r="Z11" t="str">
        <f t="shared" si="19"/>
        <v/>
      </c>
      <c r="AA11" t="str">
        <f t="shared" si="20"/>
        <v/>
      </c>
      <c r="AB11" t="str">
        <f t="shared" si="21"/>
        <v/>
      </c>
      <c r="AC11" t="str">
        <f t="shared" si="22"/>
        <v/>
      </c>
      <c r="AD11" t="str">
        <f t="shared" si="23"/>
        <v/>
      </c>
      <c r="AE11" t="str">
        <f t="shared" si="24"/>
        <v/>
      </c>
      <c r="AF11" t="str">
        <f t="shared" si="25"/>
        <v/>
      </c>
      <c r="AG11" t="str">
        <f t="shared" si="26"/>
        <v/>
      </c>
      <c r="AH11" t="str">
        <f t="shared" si="27"/>
        <v/>
      </c>
      <c r="AI11" t="str">
        <f t="shared" si="28"/>
        <v/>
      </c>
      <c r="AJ11" t="str">
        <f t="shared" si="29"/>
        <v/>
      </c>
      <c r="AK11" t="str">
        <f t="shared" si="30"/>
        <v/>
      </c>
      <c r="AL11" t="str">
        <f t="shared" si="31"/>
        <v/>
      </c>
      <c r="AM11" t="str">
        <f t="shared" si="32"/>
        <v/>
      </c>
      <c r="AN11" t="str">
        <f t="shared" si="33"/>
        <v/>
      </c>
      <c r="AO11" t="str">
        <f t="shared" si="34"/>
        <v/>
      </c>
      <c r="AP11" t="str">
        <f t="shared" si="35"/>
        <v/>
      </c>
      <c r="AQ11" t="str">
        <f t="shared" si="36"/>
        <v/>
      </c>
      <c r="AR11" t="str">
        <f t="shared" si="37"/>
        <v/>
      </c>
      <c r="AS11" t="str">
        <f t="shared" si="38"/>
        <v/>
      </c>
      <c r="AT11" t="str">
        <f t="shared" si="39"/>
        <v/>
      </c>
      <c r="AU11" t="str">
        <f t="shared" si="40"/>
        <v/>
      </c>
      <c r="AV11" t="str">
        <f t="shared" si="41"/>
        <v/>
      </c>
      <c r="AW11" t="str">
        <f t="shared" si="42"/>
        <v/>
      </c>
      <c r="AX11" t="str">
        <f t="shared" si="43"/>
        <v/>
      </c>
      <c r="AY11" t="str">
        <f t="shared" si="44"/>
        <v/>
      </c>
      <c r="AZ11" t="str">
        <f t="shared" si="45"/>
        <v/>
      </c>
      <c r="BA11" t="str">
        <f t="shared" si="46"/>
        <v/>
      </c>
      <c r="BB11" t="str">
        <f t="shared" si="47"/>
        <v/>
      </c>
      <c r="BC11" t="str">
        <f t="shared" si="48"/>
        <v/>
      </c>
      <c r="BD11" t="str">
        <f t="shared" si="49"/>
        <v/>
      </c>
      <c r="BE11" t="str">
        <f t="shared" si="50"/>
        <v/>
      </c>
      <c r="BF11" t="str">
        <f t="shared" si="51"/>
        <v/>
      </c>
      <c r="BG11" t="str">
        <f t="shared" si="52"/>
        <v/>
      </c>
      <c r="BH11" t="str">
        <f t="shared" si="53"/>
        <v/>
      </c>
      <c r="BI11" t="str">
        <f t="shared" si="54"/>
        <v/>
      </c>
      <c r="BJ11" t="str">
        <f t="shared" si="55"/>
        <v/>
      </c>
      <c r="BK11" t="str">
        <f t="shared" si="56"/>
        <v/>
      </c>
      <c r="BL11" t="str">
        <f t="shared" si="57"/>
        <v/>
      </c>
      <c r="BM11" t="str">
        <f t="shared" si="58"/>
        <v/>
      </c>
      <c r="BN11" t="str">
        <f t="shared" si="59"/>
        <v/>
      </c>
      <c r="BO11" t="str">
        <f t="shared" si="60"/>
        <v/>
      </c>
      <c r="BP11" t="str">
        <f t="shared" si="61"/>
        <v/>
      </c>
      <c r="BQ11" t="str">
        <f t="shared" si="62"/>
        <v/>
      </c>
      <c r="BR11" t="str">
        <f t="shared" si="63"/>
        <v/>
      </c>
      <c r="BS11" t="str">
        <f t="shared" si="64"/>
        <v/>
      </c>
      <c r="BT11" t="str">
        <f t="shared" si="65"/>
        <v/>
      </c>
      <c r="BU11" t="str">
        <f t="shared" si="66"/>
        <v/>
      </c>
      <c r="BV11" t="str">
        <f t="shared" si="67"/>
        <v/>
      </c>
      <c r="BW11" t="str">
        <f t="shared" si="68"/>
        <v/>
      </c>
      <c r="BX11" t="str">
        <f t="shared" si="69"/>
        <v/>
      </c>
      <c r="CH11">
        <v>199</v>
      </c>
      <c r="CI11">
        <v>145</v>
      </c>
      <c r="CJ11" t="s">
        <v>5499</v>
      </c>
      <c r="CK11">
        <v>196</v>
      </c>
      <c r="CL11">
        <v>102</v>
      </c>
      <c r="CM11">
        <v>83</v>
      </c>
      <c r="CN11">
        <v>143</v>
      </c>
      <c r="CO11">
        <v>131</v>
      </c>
      <c r="CP11">
        <v>134</v>
      </c>
      <c r="CQ11">
        <v>83</v>
      </c>
      <c r="CR11">
        <v>137</v>
      </c>
      <c r="CS11">
        <v>122</v>
      </c>
      <c r="CT11">
        <v>77</v>
      </c>
      <c r="CU11">
        <v>112</v>
      </c>
      <c r="CV11">
        <v>167</v>
      </c>
      <c r="CW11">
        <v>130</v>
      </c>
      <c r="CX11" t="s">
        <v>5499</v>
      </c>
      <c r="CY11">
        <v>156</v>
      </c>
      <c r="CZ11">
        <v>181</v>
      </c>
      <c r="DA11">
        <v>22</v>
      </c>
      <c r="DB11">
        <v>134</v>
      </c>
      <c r="DC11">
        <v>153</v>
      </c>
      <c r="DD11">
        <v>135</v>
      </c>
      <c r="DE11">
        <v>133</v>
      </c>
      <c r="DF11">
        <v>172</v>
      </c>
      <c r="DG11">
        <v>140</v>
      </c>
      <c r="DH11" t="s">
        <v>5499</v>
      </c>
      <c r="DI11">
        <v>128</v>
      </c>
      <c r="DJ11">
        <v>130</v>
      </c>
      <c r="DK11">
        <v>84</v>
      </c>
      <c r="DL11">
        <v>104</v>
      </c>
      <c r="DM11">
        <v>149</v>
      </c>
      <c r="DN11">
        <v>99</v>
      </c>
      <c r="DO11">
        <v>91</v>
      </c>
      <c r="DP11">
        <v>124</v>
      </c>
      <c r="DQ11">
        <v>174</v>
      </c>
      <c r="DR11" t="s">
        <v>5499</v>
      </c>
      <c r="DS11">
        <v>90</v>
      </c>
      <c r="DT11">
        <v>148</v>
      </c>
      <c r="DU11">
        <v>196</v>
      </c>
      <c r="DV11">
        <v>57</v>
      </c>
      <c r="DW11">
        <v>126</v>
      </c>
      <c r="DX11">
        <v>179</v>
      </c>
      <c r="DY11">
        <v>159</v>
      </c>
      <c r="DZ11">
        <v>118</v>
      </c>
      <c r="EA11">
        <v>138</v>
      </c>
      <c r="EB11">
        <v>146</v>
      </c>
      <c r="EC11" t="s">
        <v>5499</v>
      </c>
      <c r="ED11">
        <v>100</v>
      </c>
      <c r="EE11">
        <v>123</v>
      </c>
      <c r="EF11">
        <v>112</v>
      </c>
      <c r="EG11">
        <v>98</v>
      </c>
      <c r="EH11">
        <v>118</v>
      </c>
      <c r="EI11">
        <v>121</v>
      </c>
      <c r="EJ11" t="s">
        <v>5499</v>
      </c>
      <c r="EK11">
        <v>117</v>
      </c>
      <c r="EL11">
        <v>171</v>
      </c>
      <c r="EM11">
        <v>166</v>
      </c>
      <c r="EN11">
        <v>155</v>
      </c>
      <c r="EO11">
        <v>183</v>
      </c>
      <c r="EP11">
        <v>163</v>
      </c>
      <c r="EQ11">
        <v>35</v>
      </c>
      <c r="ER11">
        <v>164</v>
      </c>
      <c r="ET11">
        <v>164</v>
      </c>
      <c r="EU11">
        <v>108</v>
      </c>
      <c r="EV11">
        <v>89</v>
      </c>
      <c r="EW11">
        <v>188</v>
      </c>
      <c r="EX11">
        <v>102</v>
      </c>
      <c r="EY11">
        <v>30</v>
      </c>
      <c r="EZ11">
        <v>120</v>
      </c>
      <c r="FA11">
        <v>158</v>
      </c>
      <c r="FB11">
        <v>53</v>
      </c>
      <c r="FC11">
        <v>63</v>
      </c>
      <c r="FD11">
        <v>155</v>
      </c>
      <c r="FE11">
        <v>74</v>
      </c>
      <c r="FF11">
        <v>73</v>
      </c>
      <c r="FG11">
        <v>140</v>
      </c>
      <c r="FH11">
        <v>182</v>
      </c>
      <c r="FI11">
        <v>103</v>
      </c>
      <c r="FJ11">
        <v>84</v>
      </c>
      <c r="FK11">
        <v>162</v>
      </c>
      <c r="FL11">
        <v>169</v>
      </c>
      <c r="FM11">
        <v>26</v>
      </c>
      <c r="FN11">
        <v>101</v>
      </c>
      <c r="FQ11">
        <v>164</v>
      </c>
      <c r="FR11">
        <v>108</v>
      </c>
      <c r="FS11">
        <v>89</v>
      </c>
      <c r="FT11">
        <v>188</v>
      </c>
      <c r="FU11">
        <v>159</v>
      </c>
      <c r="FV11">
        <v>30</v>
      </c>
      <c r="FW11">
        <v>120</v>
      </c>
    </row>
    <row r="12" spans="1:250">
      <c r="A12" t="s">
        <v>5089</v>
      </c>
      <c r="B12" s="3" t="s">
        <v>4595</v>
      </c>
      <c r="C12" s="3" t="s">
        <v>3446</v>
      </c>
      <c r="D12" s="3" t="s">
        <v>53</v>
      </c>
      <c r="E12" t="s">
        <v>4589</v>
      </c>
      <c r="F12" t="s">
        <v>3173</v>
      </c>
      <c r="G12" s="3" t="s">
        <v>182</v>
      </c>
      <c r="H12" s="3" t="s">
        <v>222</v>
      </c>
      <c r="I12" s="3" t="s">
        <v>4498</v>
      </c>
      <c r="J12" s="3" t="s">
        <v>23</v>
      </c>
      <c r="K12">
        <v>135</v>
      </c>
      <c r="L12">
        <v>17.685407999999999</v>
      </c>
      <c r="N12" t="str">
        <f t="shared" si="70"/>
        <v/>
      </c>
      <c r="O12">
        <f t="shared" si="8"/>
        <v>104</v>
      </c>
      <c r="P12" t="str">
        <f t="shared" si="9"/>
        <v/>
      </c>
      <c r="Q12" t="str">
        <f t="shared" si="10"/>
        <v/>
      </c>
      <c r="R12" t="str">
        <f t="shared" si="11"/>
        <v/>
      </c>
      <c r="S12" t="str">
        <f t="shared" si="12"/>
        <v/>
      </c>
      <c r="T12" t="str">
        <f t="shared" si="13"/>
        <v/>
      </c>
      <c r="U12" t="str">
        <f t="shared" si="14"/>
        <v/>
      </c>
      <c r="V12" t="str">
        <f t="shared" si="15"/>
        <v/>
      </c>
      <c r="W12" t="str">
        <f t="shared" si="16"/>
        <v/>
      </c>
      <c r="X12" t="str">
        <f t="shared" si="17"/>
        <v/>
      </c>
      <c r="Y12" t="str">
        <f t="shared" si="18"/>
        <v/>
      </c>
      <c r="Z12" t="str">
        <f t="shared" si="19"/>
        <v/>
      </c>
      <c r="AA12" t="str">
        <f t="shared" si="20"/>
        <v/>
      </c>
      <c r="AB12" t="str">
        <f t="shared" si="21"/>
        <v/>
      </c>
      <c r="AC12" t="str">
        <f t="shared" si="22"/>
        <v/>
      </c>
      <c r="AD12" t="str">
        <f t="shared" si="23"/>
        <v/>
      </c>
      <c r="AE12" t="str">
        <f t="shared" si="24"/>
        <v/>
      </c>
      <c r="AF12" t="str">
        <f t="shared" si="25"/>
        <v/>
      </c>
      <c r="AG12" t="str">
        <f t="shared" si="26"/>
        <v/>
      </c>
      <c r="AH12" t="str">
        <f t="shared" si="27"/>
        <v/>
      </c>
      <c r="AI12" t="str">
        <f t="shared" si="28"/>
        <v/>
      </c>
      <c r="AJ12" t="str">
        <f t="shared" si="29"/>
        <v/>
      </c>
      <c r="AK12" t="str">
        <f t="shared" si="30"/>
        <v/>
      </c>
      <c r="AL12" t="str">
        <f t="shared" si="31"/>
        <v/>
      </c>
      <c r="AM12" t="str">
        <f t="shared" si="32"/>
        <v/>
      </c>
      <c r="AN12" t="str">
        <f t="shared" si="33"/>
        <v/>
      </c>
      <c r="AO12" t="str">
        <f t="shared" si="34"/>
        <v/>
      </c>
      <c r="AP12" t="str">
        <f t="shared" si="35"/>
        <v/>
      </c>
      <c r="AQ12" t="str">
        <f t="shared" si="36"/>
        <v/>
      </c>
      <c r="AR12" t="str">
        <f t="shared" si="37"/>
        <v/>
      </c>
      <c r="AS12" t="str">
        <f t="shared" si="38"/>
        <v/>
      </c>
      <c r="AT12" t="str">
        <f t="shared" si="39"/>
        <v/>
      </c>
      <c r="AU12" t="str">
        <f t="shared" si="40"/>
        <v/>
      </c>
      <c r="AV12" t="str">
        <f t="shared" si="41"/>
        <v/>
      </c>
      <c r="AW12" t="str">
        <f t="shared" si="42"/>
        <v/>
      </c>
      <c r="AX12" t="str">
        <f t="shared" si="43"/>
        <v/>
      </c>
      <c r="AY12" t="str">
        <f t="shared" si="44"/>
        <v/>
      </c>
      <c r="AZ12" t="str">
        <f t="shared" si="45"/>
        <v/>
      </c>
      <c r="BA12" t="str">
        <f t="shared" si="46"/>
        <v/>
      </c>
      <c r="BB12" t="str">
        <f t="shared" si="47"/>
        <v/>
      </c>
      <c r="BC12" t="str">
        <f t="shared" si="48"/>
        <v/>
      </c>
      <c r="BD12" t="str">
        <f t="shared" si="49"/>
        <v/>
      </c>
      <c r="BE12" t="str">
        <f t="shared" si="50"/>
        <v/>
      </c>
      <c r="BF12" t="str">
        <f t="shared" si="51"/>
        <v/>
      </c>
      <c r="BG12" t="str">
        <f t="shared" si="52"/>
        <v/>
      </c>
      <c r="BH12" t="str">
        <f t="shared" si="53"/>
        <v/>
      </c>
      <c r="BI12" t="str">
        <f t="shared" si="54"/>
        <v/>
      </c>
      <c r="BJ12" t="str">
        <f t="shared" si="55"/>
        <v/>
      </c>
      <c r="BK12" t="str">
        <f t="shared" si="56"/>
        <v/>
      </c>
      <c r="BL12" t="str">
        <f t="shared" si="57"/>
        <v/>
      </c>
      <c r="BM12" t="str">
        <f t="shared" si="58"/>
        <v/>
      </c>
      <c r="BN12" t="str">
        <f t="shared" si="59"/>
        <v/>
      </c>
      <c r="BO12" t="str">
        <f t="shared" si="60"/>
        <v/>
      </c>
      <c r="BP12" t="str">
        <f t="shared" si="61"/>
        <v/>
      </c>
      <c r="BQ12" t="str">
        <f t="shared" si="62"/>
        <v/>
      </c>
      <c r="BR12" t="str">
        <f t="shared" si="63"/>
        <v/>
      </c>
      <c r="BS12" t="str">
        <f t="shared" si="64"/>
        <v/>
      </c>
      <c r="BT12" t="str">
        <f t="shared" si="65"/>
        <v/>
      </c>
      <c r="BU12" t="str">
        <f t="shared" si="66"/>
        <v/>
      </c>
      <c r="BV12" t="str">
        <f t="shared" si="67"/>
        <v/>
      </c>
      <c r="BW12" t="str">
        <f t="shared" si="68"/>
        <v/>
      </c>
      <c r="BX12" t="str">
        <f t="shared" si="69"/>
        <v/>
      </c>
      <c r="CH12">
        <v>164</v>
      </c>
      <c r="CI12" t="s">
        <v>5499</v>
      </c>
      <c r="CJ12" t="s">
        <v>5499</v>
      </c>
      <c r="CK12">
        <v>188</v>
      </c>
      <c r="CL12">
        <v>159</v>
      </c>
      <c r="CM12" t="s">
        <v>5499</v>
      </c>
      <c r="CN12" t="s">
        <v>5499</v>
      </c>
      <c r="CO12">
        <v>155</v>
      </c>
      <c r="CP12" t="s">
        <v>5499</v>
      </c>
      <c r="CQ12" t="s">
        <v>5499</v>
      </c>
      <c r="CR12">
        <v>142</v>
      </c>
      <c r="CS12">
        <v>116</v>
      </c>
      <c r="CT12" t="s">
        <v>5499</v>
      </c>
      <c r="CU12">
        <v>156</v>
      </c>
      <c r="CV12">
        <v>160</v>
      </c>
      <c r="CW12" t="s">
        <v>5499</v>
      </c>
      <c r="CX12" t="s">
        <v>5499</v>
      </c>
      <c r="CY12">
        <v>179</v>
      </c>
      <c r="CZ12">
        <v>152</v>
      </c>
      <c r="DA12" t="s">
        <v>5499</v>
      </c>
      <c r="DB12" t="s">
        <v>5499</v>
      </c>
      <c r="DC12">
        <v>158</v>
      </c>
      <c r="DD12" t="s">
        <v>5499</v>
      </c>
      <c r="DE12" t="s">
        <v>5499</v>
      </c>
      <c r="DF12">
        <v>155</v>
      </c>
      <c r="DG12">
        <v>74</v>
      </c>
      <c r="DH12" t="s">
        <v>5499</v>
      </c>
      <c r="DI12" t="s">
        <v>5499</v>
      </c>
      <c r="DJ12">
        <v>147</v>
      </c>
      <c r="DK12" t="s">
        <v>5499</v>
      </c>
      <c r="DL12" t="s">
        <v>5499</v>
      </c>
      <c r="DM12">
        <v>116</v>
      </c>
      <c r="DN12">
        <v>139</v>
      </c>
      <c r="DO12" t="s">
        <v>5499</v>
      </c>
      <c r="DP12" t="s">
        <v>5499</v>
      </c>
      <c r="DQ12">
        <v>139</v>
      </c>
      <c r="DR12" t="s">
        <v>5499</v>
      </c>
      <c r="DS12" t="s">
        <v>5499</v>
      </c>
      <c r="DT12">
        <v>149</v>
      </c>
      <c r="DU12">
        <v>188</v>
      </c>
      <c r="DV12" t="s">
        <v>5499</v>
      </c>
      <c r="DW12" t="s">
        <v>5499</v>
      </c>
      <c r="DX12">
        <v>182</v>
      </c>
      <c r="DY12" t="s">
        <v>5499</v>
      </c>
      <c r="DZ12" t="s">
        <v>5499</v>
      </c>
      <c r="EA12">
        <v>162</v>
      </c>
      <c r="EB12">
        <v>169</v>
      </c>
      <c r="EC12" t="s">
        <v>5499</v>
      </c>
      <c r="ED12" t="s">
        <v>5499</v>
      </c>
      <c r="EE12">
        <v>108</v>
      </c>
      <c r="EF12" t="s">
        <v>5499</v>
      </c>
      <c r="EG12" t="s">
        <v>5499</v>
      </c>
      <c r="EH12">
        <v>124</v>
      </c>
      <c r="EI12">
        <v>96</v>
      </c>
      <c r="EJ12" t="s">
        <v>5499</v>
      </c>
      <c r="EK12" t="s">
        <v>5499</v>
      </c>
      <c r="EL12">
        <v>196</v>
      </c>
      <c r="EM12" t="s">
        <v>5499</v>
      </c>
      <c r="EN12" t="s">
        <v>5499</v>
      </c>
      <c r="EO12">
        <v>183</v>
      </c>
      <c r="EP12">
        <v>156</v>
      </c>
      <c r="EQ12" t="s">
        <v>5499</v>
      </c>
      <c r="ER12" t="s">
        <v>5499</v>
      </c>
      <c r="ET12">
        <v>168</v>
      </c>
      <c r="EU12">
        <v>160</v>
      </c>
      <c r="EV12">
        <v>97</v>
      </c>
      <c r="EW12">
        <v>199</v>
      </c>
      <c r="EX12">
        <v>159</v>
      </c>
      <c r="EY12">
        <v>32</v>
      </c>
      <c r="EZ12">
        <v>121</v>
      </c>
      <c r="FA12">
        <v>149</v>
      </c>
      <c r="FB12">
        <v>113</v>
      </c>
      <c r="FC12">
        <v>131</v>
      </c>
      <c r="FD12">
        <v>150</v>
      </c>
      <c r="FE12">
        <v>114</v>
      </c>
      <c r="FF12">
        <v>115</v>
      </c>
      <c r="FG12">
        <v>112</v>
      </c>
      <c r="FH12">
        <v>159</v>
      </c>
      <c r="FI12">
        <v>145</v>
      </c>
      <c r="FJ12">
        <v>88</v>
      </c>
      <c r="FK12">
        <v>187</v>
      </c>
      <c r="FL12">
        <v>143</v>
      </c>
      <c r="FM12">
        <v>21</v>
      </c>
      <c r="FN12">
        <v>121</v>
      </c>
      <c r="FQ12">
        <v>168</v>
      </c>
      <c r="FR12">
        <v>160</v>
      </c>
      <c r="FS12">
        <v>97</v>
      </c>
      <c r="FT12">
        <v>199</v>
      </c>
      <c r="FU12">
        <v>161</v>
      </c>
      <c r="FV12">
        <v>32</v>
      </c>
      <c r="FW12">
        <v>121</v>
      </c>
    </row>
    <row r="13" spans="1:250">
      <c r="A13" t="s">
        <v>5065</v>
      </c>
      <c r="B13" s="3" t="s">
        <v>4595</v>
      </c>
      <c r="C13" s="3" t="s">
        <v>3897</v>
      </c>
      <c r="D13" s="3" t="s">
        <v>53</v>
      </c>
      <c r="E13" t="s">
        <v>4590</v>
      </c>
      <c r="F13" t="s">
        <v>3173</v>
      </c>
      <c r="G13" s="12" t="s">
        <v>182</v>
      </c>
      <c r="H13" s="3" t="s">
        <v>222</v>
      </c>
      <c r="I13" s="3" t="s">
        <v>4442</v>
      </c>
      <c r="J13" s="5" t="s">
        <v>23</v>
      </c>
      <c r="K13">
        <v>137</v>
      </c>
      <c r="L13">
        <v>15.548348000000001</v>
      </c>
      <c r="N13" t="str">
        <f t="shared" si="70"/>
        <v/>
      </c>
      <c r="O13">
        <f t="shared" si="8"/>
        <v>135</v>
      </c>
      <c r="P13" t="str">
        <f t="shared" si="9"/>
        <v/>
      </c>
      <c r="Q13" t="str">
        <f t="shared" si="10"/>
        <v/>
      </c>
      <c r="R13" t="str">
        <f t="shared" si="11"/>
        <v/>
      </c>
      <c r="S13" t="str">
        <f t="shared" si="12"/>
        <v/>
      </c>
      <c r="T13" t="str">
        <f t="shared" si="13"/>
        <v/>
      </c>
      <c r="U13" t="str">
        <f t="shared" si="14"/>
        <v/>
      </c>
      <c r="V13" t="str">
        <f t="shared" si="15"/>
        <v/>
      </c>
      <c r="W13" t="str">
        <f t="shared" si="16"/>
        <v/>
      </c>
      <c r="X13" t="str">
        <f t="shared" si="17"/>
        <v/>
      </c>
      <c r="Y13" t="str">
        <f t="shared" si="18"/>
        <v/>
      </c>
      <c r="Z13" t="str">
        <f t="shared" si="19"/>
        <v/>
      </c>
      <c r="AA13" t="str">
        <f t="shared" si="20"/>
        <v/>
      </c>
      <c r="AB13" t="str">
        <f t="shared" si="21"/>
        <v/>
      </c>
      <c r="AC13" t="str">
        <f t="shared" si="22"/>
        <v/>
      </c>
      <c r="AD13" t="str">
        <f t="shared" si="23"/>
        <v/>
      </c>
      <c r="AE13" t="str">
        <f t="shared" si="24"/>
        <v/>
      </c>
      <c r="AF13" t="str">
        <f t="shared" si="25"/>
        <v/>
      </c>
      <c r="AG13" t="str">
        <f t="shared" si="26"/>
        <v/>
      </c>
      <c r="AH13" t="str">
        <f t="shared" si="27"/>
        <v/>
      </c>
      <c r="AI13" t="str">
        <f t="shared" si="28"/>
        <v/>
      </c>
      <c r="AJ13" t="str">
        <f t="shared" si="29"/>
        <v/>
      </c>
      <c r="AK13" t="str">
        <f t="shared" si="30"/>
        <v/>
      </c>
      <c r="AL13" t="str">
        <f t="shared" si="31"/>
        <v/>
      </c>
      <c r="AM13" t="str">
        <f t="shared" si="32"/>
        <v/>
      </c>
      <c r="AN13" t="str">
        <f t="shared" si="33"/>
        <v/>
      </c>
      <c r="AO13" t="str">
        <f t="shared" si="34"/>
        <v/>
      </c>
      <c r="AP13" t="str">
        <f t="shared" si="35"/>
        <v/>
      </c>
      <c r="AQ13" t="str">
        <f t="shared" si="36"/>
        <v/>
      </c>
      <c r="AR13" t="str">
        <f t="shared" si="37"/>
        <v/>
      </c>
      <c r="AS13" t="str">
        <f t="shared" si="38"/>
        <v/>
      </c>
      <c r="AT13" t="str">
        <f t="shared" si="39"/>
        <v/>
      </c>
      <c r="AU13" t="str">
        <f t="shared" si="40"/>
        <v/>
      </c>
      <c r="AV13" t="str">
        <f t="shared" si="41"/>
        <v/>
      </c>
      <c r="AW13" t="str">
        <f t="shared" si="42"/>
        <v/>
      </c>
      <c r="AX13" t="str">
        <f t="shared" si="43"/>
        <v/>
      </c>
      <c r="AY13" t="str">
        <f t="shared" si="44"/>
        <v/>
      </c>
      <c r="AZ13" t="str">
        <f t="shared" si="45"/>
        <v/>
      </c>
      <c r="BA13" t="str">
        <f t="shared" si="46"/>
        <v/>
      </c>
      <c r="BB13" t="str">
        <f t="shared" si="47"/>
        <v/>
      </c>
      <c r="BC13" t="str">
        <f t="shared" si="48"/>
        <v/>
      </c>
      <c r="BD13" t="str">
        <f t="shared" si="49"/>
        <v/>
      </c>
      <c r="BE13" t="str">
        <f t="shared" si="50"/>
        <v/>
      </c>
      <c r="BF13" t="str">
        <f t="shared" si="51"/>
        <v/>
      </c>
      <c r="BG13" t="str">
        <f t="shared" si="52"/>
        <v/>
      </c>
      <c r="BH13" t="str">
        <f t="shared" si="53"/>
        <v/>
      </c>
      <c r="BI13" t="str">
        <f t="shared" si="54"/>
        <v/>
      </c>
      <c r="BJ13" t="str">
        <f t="shared" si="55"/>
        <v/>
      </c>
      <c r="BK13" t="str">
        <f t="shared" si="56"/>
        <v/>
      </c>
      <c r="BL13" t="str">
        <f t="shared" si="57"/>
        <v/>
      </c>
      <c r="BM13" t="str">
        <f t="shared" si="58"/>
        <v/>
      </c>
      <c r="BN13" t="str">
        <f t="shared" si="59"/>
        <v/>
      </c>
      <c r="BO13" t="str">
        <f t="shared" si="60"/>
        <v/>
      </c>
      <c r="BP13" t="str">
        <f t="shared" si="61"/>
        <v/>
      </c>
      <c r="BQ13" t="str">
        <f t="shared" si="62"/>
        <v/>
      </c>
      <c r="BR13" t="str">
        <f t="shared" si="63"/>
        <v/>
      </c>
      <c r="BS13" t="str">
        <f t="shared" si="64"/>
        <v/>
      </c>
      <c r="BT13" t="str">
        <f t="shared" si="65"/>
        <v/>
      </c>
      <c r="BU13" t="str">
        <f t="shared" si="66"/>
        <v/>
      </c>
      <c r="BV13" t="str">
        <f t="shared" si="67"/>
        <v/>
      </c>
      <c r="BW13" t="str">
        <f t="shared" si="68"/>
        <v/>
      </c>
      <c r="BX13" t="str">
        <f t="shared" si="69"/>
        <v/>
      </c>
      <c r="CH13">
        <v>168</v>
      </c>
      <c r="CI13" t="s">
        <v>5499</v>
      </c>
      <c r="CJ13" t="s">
        <v>5499</v>
      </c>
      <c r="CK13">
        <v>199</v>
      </c>
      <c r="CL13">
        <v>161</v>
      </c>
      <c r="CM13" t="s">
        <v>5499</v>
      </c>
      <c r="CN13" t="s">
        <v>5499</v>
      </c>
      <c r="CO13">
        <v>148</v>
      </c>
      <c r="CP13" t="s">
        <v>5499</v>
      </c>
      <c r="CQ13" t="s">
        <v>5499</v>
      </c>
      <c r="CR13">
        <v>135</v>
      </c>
      <c r="CS13">
        <v>129</v>
      </c>
      <c r="CT13" t="s">
        <v>5499</v>
      </c>
      <c r="CU13">
        <v>138</v>
      </c>
      <c r="CV13">
        <v>180</v>
      </c>
      <c r="CW13" t="s">
        <v>5499</v>
      </c>
      <c r="CX13" t="s">
        <v>5499</v>
      </c>
      <c r="CY13">
        <v>161</v>
      </c>
      <c r="CZ13">
        <v>152</v>
      </c>
      <c r="DA13" t="s">
        <v>5499</v>
      </c>
      <c r="DB13" t="s">
        <v>5499</v>
      </c>
      <c r="DC13">
        <v>149</v>
      </c>
      <c r="DD13" t="s">
        <v>5499</v>
      </c>
      <c r="DE13" t="s">
        <v>5499</v>
      </c>
      <c r="DF13">
        <v>150</v>
      </c>
      <c r="DG13">
        <v>114</v>
      </c>
      <c r="DH13" t="s">
        <v>5499</v>
      </c>
      <c r="DI13" t="s">
        <v>5499</v>
      </c>
      <c r="DJ13">
        <v>157</v>
      </c>
      <c r="DK13" t="s">
        <v>5499</v>
      </c>
      <c r="DL13" t="s">
        <v>5499</v>
      </c>
      <c r="DM13">
        <v>133</v>
      </c>
      <c r="DN13">
        <v>96</v>
      </c>
      <c r="DO13" t="s">
        <v>5499</v>
      </c>
      <c r="DP13" t="s">
        <v>5499</v>
      </c>
      <c r="DQ13">
        <v>146</v>
      </c>
      <c r="DR13" t="s">
        <v>5499</v>
      </c>
      <c r="DS13" t="s">
        <v>5499</v>
      </c>
      <c r="DT13">
        <v>224</v>
      </c>
      <c r="DU13">
        <v>157</v>
      </c>
      <c r="DV13" t="s">
        <v>5499</v>
      </c>
      <c r="DW13" t="s">
        <v>5499</v>
      </c>
      <c r="DX13">
        <v>159</v>
      </c>
      <c r="DY13" t="s">
        <v>5499</v>
      </c>
      <c r="DZ13" t="s">
        <v>5499</v>
      </c>
      <c r="EA13">
        <v>187</v>
      </c>
      <c r="EB13">
        <v>143</v>
      </c>
      <c r="EC13" t="s">
        <v>5499</v>
      </c>
      <c r="ED13" t="s">
        <v>5499</v>
      </c>
      <c r="EE13">
        <v>133</v>
      </c>
      <c r="EF13" t="s">
        <v>5499</v>
      </c>
      <c r="EG13" t="s">
        <v>5499</v>
      </c>
      <c r="EH13">
        <v>121</v>
      </c>
      <c r="EI13">
        <v>130</v>
      </c>
      <c r="EJ13" t="s">
        <v>5499</v>
      </c>
      <c r="EK13" t="s">
        <v>5499</v>
      </c>
      <c r="EL13">
        <v>194</v>
      </c>
      <c r="EM13" t="s">
        <v>5499</v>
      </c>
      <c r="EN13" t="s">
        <v>5499</v>
      </c>
      <c r="EO13">
        <v>189</v>
      </c>
      <c r="EP13">
        <v>156</v>
      </c>
      <c r="EQ13" t="s">
        <v>5499</v>
      </c>
      <c r="ER13" t="s">
        <v>5499</v>
      </c>
      <c r="ET13">
        <v>160</v>
      </c>
      <c r="EU13">
        <v>141</v>
      </c>
      <c r="EV13">
        <v>68</v>
      </c>
      <c r="EW13">
        <v>172</v>
      </c>
      <c r="EX13">
        <v>161</v>
      </c>
      <c r="EY13">
        <v>83</v>
      </c>
      <c r="EZ13">
        <v>139</v>
      </c>
      <c r="FA13">
        <v>156</v>
      </c>
      <c r="FB13">
        <v>107</v>
      </c>
      <c r="FC13">
        <v>73</v>
      </c>
      <c r="FD13">
        <v>153</v>
      </c>
      <c r="FE13">
        <v>128</v>
      </c>
      <c r="FF13">
        <v>98</v>
      </c>
      <c r="FG13">
        <v>112</v>
      </c>
      <c r="FH13">
        <v>162</v>
      </c>
      <c r="FI13">
        <v>88</v>
      </c>
      <c r="FJ13">
        <v>99</v>
      </c>
      <c r="FK13">
        <v>161</v>
      </c>
      <c r="FL13">
        <v>127</v>
      </c>
      <c r="FM13">
        <v>43</v>
      </c>
      <c r="FN13">
        <v>120</v>
      </c>
      <c r="FP13" t="s">
        <v>5499</v>
      </c>
      <c r="FQ13">
        <v>160</v>
      </c>
      <c r="FR13">
        <v>141</v>
      </c>
      <c r="FS13">
        <v>68</v>
      </c>
      <c r="FT13">
        <v>172</v>
      </c>
      <c r="FU13">
        <v>180</v>
      </c>
      <c r="FV13">
        <v>83</v>
      </c>
      <c r="FW13">
        <v>139</v>
      </c>
    </row>
    <row r="14" spans="1:250">
      <c r="A14" t="s">
        <v>5090</v>
      </c>
      <c r="B14" s="3" t="s">
        <v>4595</v>
      </c>
      <c r="C14" s="3" t="s">
        <v>3446</v>
      </c>
      <c r="D14" s="3" t="s">
        <v>53</v>
      </c>
      <c r="E14" t="s">
        <v>4589</v>
      </c>
      <c r="F14" t="s">
        <v>3173</v>
      </c>
      <c r="G14" s="3" t="s">
        <v>182</v>
      </c>
      <c r="H14" s="3" t="s">
        <v>222</v>
      </c>
      <c r="I14" s="3" t="s">
        <v>4499</v>
      </c>
      <c r="J14" s="3" t="s">
        <v>23</v>
      </c>
      <c r="K14">
        <v>139</v>
      </c>
      <c r="L14">
        <v>17.31756</v>
      </c>
      <c r="N14" t="str">
        <f t="shared" si="70"/>
        <v/>
      </c>
      <c r="O14">
        <f t="shared" si="8"/>
        <v>137</v>
      </c>
      <c r="P14" t="str">
        <f t="shared" si="9"/>
        <v/>
      </c>
      <c r="Q14" t="str">
        <f t="shared" si="10"/>
        <v/>
      </c>
      <c r="R14" t="str">
        <f t="shared" si="11"/>
        <v/>
      </c>
      <c r="S14" t="str">
        <f t="shared" si="12"/>
        <v/>
      </c>
      <c r="T14" t="str">
        <f t="shared" si="13"/>
        <v/>
      </c>
      <c r="U14" t="str">
        <f t="shared" si="14"/>
        <v/>
      </c>
      <c r="V14" t="str">
        <f t="shared" si="15"/>
        <v/>
      </c>
      <c r="W14" t="str">
        <f t="shared" si="16"/>
        <v/>
      </c>
      <c r="X14" t="str">
        <f t="shared" si="17"/>
        <v/>
      </c>
      <c r="Y14" t="str">
        <f t="shared" si="18"/>
        <v/>
      </c>
      <c r="Z14" t="str">
        <f t="shared" si="19"/>
        <v/>
      </c>
      <c r="AA14" t="str">
        <f t="shared" si="20"/>
        <v/>
      </c>
      <c r="AB14" t="str">
        <f t="shared" si="21"/>
        <v/>
      </c>
      <c r="AC14" t="str">
        <f t="shared" si="22"/>
        <v/>
      </c>
      <c r="AD14" t="str">
        <f t="shared" si="23"/>
        <v/>
      </c>
      <c r="AE14" t="str">
        <f t="shared" si="24"/>
        <v/>
      </c>
      <c r="AF14" t="str">
        <f t="shared" si="25"/>
        <v/>
      </c>
      <c r="AG14" t="str">
        <f t="shared" si="26"/>
        <v/>
      </c>
      <c r="AH14" t="str">
        <f t="shared" si="27"/>
        <v/>
      </c>
      <c r="AI14" t="str">
        <f t="shared" si="28"/>
        <v/>
      </c>
      <c r="AJ14" t="str">
        <f t="shared" si="29"/>
        <v/>
      </c>
      <c r="AK14" t="str">
        <f t="shared" si="30"/>
        <v/>
      </c>
      <c r="AL14" t="str">
        <f t="shared" si="31"/>
        <v/>
      </c>
      <c r="AM14" t="str">
        <f t="shared" si="32"/>
        <v/>
      </c>
      <c r="AN14" t="str">
        <f t="shared" si="33"/>
        <v/>
      </c>
      <c r="AO14" t="str">
        <f t="shared" si="34"/>
        <v/>
      </c>
      <c r="AP14" t="str">
        <f t="shared" si="35"/>
        <v/>
      </c>
      <c r="AQ14" t="str">
        <f t="shared" si="36"/>
        <v/>
      </c>
      <c r="AR14" t="str">
        <f t="shared" si="37"/>
        <v/>
      </c>
      <c r="AS14" t="str">
        <f t="shared" si="38"/>
        <v/>
      </c>
      <c r="AT14" t="str">
        <f t="shared" si="39"/>
        <v/>
      </c>
      <c r="AU14" t="str">
        <f t="shared" si="40"/>
        <v/>
      </c>
      <c r="AV14" t="str">
        <f t="shared" si="41"/>
        <v/>
      </c>
      <c r="AW14" t="str">
        <f t="shared" si="42"/>
        <v/>
      </c>
      <c r="AX14" t="str">
        <f t="shared" si="43"/>
        <v/>
      </c>
      <c r="AY14" t="str">
        <f t="shared" si="44"/>
        <v/>
      </c>
      <c r="AZ14" t="str">
        <f t="shared" si="45"/>
        <v/>
      </c>
      <c r="BA14" t="str">
        <f t="shared" si="46"/>
        <v/>
      </c>
      <c r="BB14" t="str">
        <f t="shared" si="47"/>
        <v/>
      </c>
      <c r="BC14" t="str">
        <f t="shared" si="48"/>
        <v/>
      </c>
      <c r="BD14" t="str">
        <f t="shared" si="49"/>
        <v/>
      </c>
      <c r="BE14" t="str">
        <f t="shared" si="50"/>
        <v/>
      </c>
      <c r="BF14" t="str">
        <f t="shared" si="51"/>
        <v/>
      </c>
      <c r="BG14" t="str">
        <f t="shared" si="52"/>
        <v/>
      </c>
      <c r="BH14" t="str">
        <f t="shared" si="53"/>
        <v/>
      </c>
      <c r="BI14" t="str">
        <f t="shared" si="54"/>
        <v/>
      </c>
      <c r="BJ14" t="str">
        <f t="shared" si="55"/>
        <v/>
      </c>
      <c r="BK14" t="str">
        <f t="shared" si="56"/>
        <v/>
      </c>
      <c r="BL14" t="str">
        <f t="shared" si="57"/>
        <v/>
      </c>
      <c r="BM14" t="str">
        <f t="shared" si="58"/>
        <v/>
      </c>
      <c r="BN14" t="str">
        <f t="shared" si="59"/>
        <v/>
      </c>
      <c r="BO14" t="str">
        <f t="shared" si="60"/>
        <v/>
      </c>
      <c r="BP14" t="str">
        <f t="shared" si="61"/>
        <v/>
      </c>
      <c r="BQ14" t="str">
        <f t="shared" si="62"/>
        <v/>
      </c>
      <c r="BR14" t="str">
        <f t="shared" si="63"/>
        <v/>
      </c>
      <c r="BS14" t="str">
        <f t="shared" si="64"/>
        <v/>
      </c>
      <c r="BT14" t="str">
        <f t="shared" si="65"/>
        <v/>
      </c>
      <c r="BU14" t="str">
        <f t="shared" si="66"/>
        <v/>
      </c>
      <c r="BV14" t="str">
        <f t="shared" si="67"/>
        <v/>
      </c>
      <c r="BW14" t="str">
        <f t="shared" si="68"/>
        <v/>
      </c>
      <c r="BX14" t="str">
        <f t="shared" si="69"/>
        <v/>
      </c>
      <c r="CH14">
        <v>160</v>
      </c>
      <c r="CI14" t="s">
        <v>5499</v>
      </c>
      <c r="CJ14" t="s">
        <v>5499</v>
      </c>
      <c r="CK14">
        <v>172</v>
      </c>
      <c r="CL14">
        <v>180</v>
      </c>
      <c r="CM14" t="s">
        <v>5499</v>
      </c>
      <c r="CN14" t="s">
        <v>5499</v>
      </c>
      <c r="CO14">
        <v>139</v>
      </c>
      <c r="CP14" t="s">
        <v>5499</v>
      </c>
      <c r="CQ14" t="s">
        <v>5499</v>
      </c>
      <c r="CR14">
        <v>131</v>
      </c>
      <c r="CS14">
        <v>106</v>
      </c>
      <c r="CT14" t="s">
        <v>5499</v>
      </c>
      <c r="CU14" t="s">
        <v>5499</v>
      </c>
      <c r="CV14">
        <v>165</v>
      </c>
      <c r="CW14" t="s">
        <v>5499</v>
      </c>
      <c r="CX14" t="s">
        <v>5499</v>
      </c>
      <c r="CY14">
        <v>176</v>
      </c>
      <c r="CZ14">
        <v>92</v>
      </c>
      <c r="DA14" t="s">
        <v>5499</v>
      </c>
      <c r="DB14" t="s">
        <v>5499</v>
      </c>
      <c r="DC14">
        <v>156</v>
      </c>
      <c r="DD14" t="s">
        <v>5499</v>
      </c>
      <c r="DE14" t="s">
        <v>5499</v>
      </c>
      <c r="DF14">
        <v>153</v>
      </c>
      <c r="DG14">
        <v>128</v>
      </c>
      <c r="DH14" t="s">
        <v>5499</v>
      </c>
      <c r="DI14" t="s">
        <v>5499</v>
      </c>
      <c r="DJ14">
        <v>69</v>
      </c>
      <c r="DK14" t="s">
        <v>5499</v>
      </c>
      <c r="DL14" t="s">
        <v>5499</v>
      </c>
      <c r="DM14">
        <v>129</v>
      </c>
      <c r="DN14">
        <v>153</v>
      </c>
      <c r="DO14" t="s">
        <v>5499</v>
      </c>
      <c r="DP14" t="s">
        <v>5499</v>
      </c>
      <c r="DQ14" t="s">
        <v>5499</v>
      </c>
      <c r="DR14" t="s">
        <v>5499</v>
      </c>
      <c r="DS14" t="s">
        <v>5499</v>
      </c>
      <c r="DT14">
        <v>187</v>
      </c>
      <c r="DU14">
        <v>122</v>
      </c>
      <c r="DV14" t="s">
        <v>5499</v>
      </c>
      <c r="DW14" t="s">
        <v>5499</v>
      </c>
      <c r="DX14">
        <v>162</v>
      </c>
      <c r="DY14" t="s">
        <v>5499</v>
      </c>
      <c r="DZ14" t="s">
        <v>5499</v>
      </c>
      <c r="EA14">
        <v>161</v>
      </c>
      <c r="EB14">
        <v>127</v>
      </c>
      <c r="EC14" t="s">
        <v>5499</v>
      </c>
      <c r="ED14" t="s">
        <v>5499</v>
      </c>
      <c r="EE14" t="s">
        <v>5499</v>
      </c>
      <c r="EF14" t="s">
        <v>5499</v>
      </c>
      <c r="EG14" t="s">
        <v>5499</v>
      </c>
      <c r="EH14">
        <v>137</v>
      </c>
      <c r="EI14">
        <v>102</v>
      </c>
      <c r="EJ14" t="s">
        <v>5499</v>
      </c>
      <c r="EK14" t="s">
        <v>5499</v>
      </c>
      <c r="EL14">
        <v>176</v>
      </c>
      <c r="EM14" t="s">
        <v>5499</v>
      </c>
      <c r="EN14" t="s">
        <v>5499</v>
      </c>
      <c r="EO14">
        <v>193</v>
      </c>
      <c r="EP14">
        <v>168</v>
      </c>
      <c r="EQ14" t="s">
        <v>5499</v>
      </c>
      <c r="ER14" t="s">
        <v>5499</v>
      </c>
      <c r="ET14">
        <v>162</v>
      </c>
      <c r="EU14">
        <v>110</v>
      </c>
      <c r="EV14">
        <v>88</v>
      </c>
      <c r="EW14">
        <v>191</v>
      </c>
      <c r="EX14">
        <v>180</v>
      </c>
      <c r="EY14">
        <v>70</v>
      </c>
      <c r="EZ14">
        <v>94</v>
      </c>
      <c r="FA14">
        <v>147</v>
      </c>
      <c r="FB14">
        <v>91</v>
      </c>
      <c r="FC14">
        <v>115</v>
      </c>
      <c r="FD14">
        <v>177</v>
      </c>
      <c r="FE14">
        <v>157</v>
      </c>
      <c r="FF14">
        <v>95</v>
      </c>
      <c r="FG14">
        <v>137</v>
      </c>
      <c r="FH14">
        <v>137</v>
      </c>
      <c r="FI14">
        <v>166</v>
      </c>
      <c r="FJ14">
        <v>106</v>
      </c>
      <c r="FK14">
        <v>177</v>
      </c>
      <c r="FL14">
        <v>133</v>
      </c>
      <c r="FM14">
        <v>17</v>
      </c>
      <c r="FN14">
        <v>122</v>
      </c>
      <c r="FP14" t="s">
        <v>5499</v>
      </c>
      <c r="FQ14">
        <v>162</v>
      </c>
      <c r="FR14">
        <v>110</v>
      </c>
      <c r="FS14">
        <v>88</v>
      </c>
      <c r="FT14">
        <v>191</v>
      </c>
      <c r="FU14">
        <v>126</v>
      </c>
      <c r="FV14">
        <v>70</v>
      </c>
      <c r="FW14">
        <v>94</v>
      </c>
    </row>
    <row r="15" spans="1:250">
      <c r="A15" t="s">
        <v>5067</v>
      </c>
      <c r="B15" s="3" t="s">
        <v>4595</v>
      </c>
      <c r="C15" s="3" t="s">
        <v>3897</v>
      </c>
      <c r="D15" s="3" t="s">
        <v>53</v>
      </c>
      <c r="E15" t="s">
        <v>4590</v>
      </c>
      <c r="F15" t="s">
        <v>3173</v>
      </c>
      <c r="G15" s="12" t="s">
        <v>182</v>
      </c>
      <c r="H15" s="3" t="s">
        <v>222</v>
      </c>
      <c r="I15" s="3" t="s">
        <v>4444</v>
      </c>
      <c r="J15" s="5" t="s">
        <v>23</v>
      </c>
      <c r="K15">
        <v>135</v>
      </c>
      <c r="L15">
        <v>13.327356999999999</v>
      </c>
      <c r="N15" t="str">
        <f t="shared" si="70"/>
        <v/>
      </c>
      <c r="O15">
        <f t="shared" si="8"/>
        <v>139</v>
      </c>
      <c r="P15" t="str">
        <f t="shared" si="9"/>
        <v/>
      </c>
      <c r="Q15" t="str">
        <f t="shared" si="10"/>
        <v/>
      </c>
      <c r="R15" t="str">
        <f t="shared" si="11"/>
        <v/>
      </c>
      <c r="S15" t="str">
        <f t="shared" si="12"/>
        <v/>
      </c>
      <c r="T15" t="str">
        <f t="shared" si="13"/>
        <v/>
      </c>
      <c r="U15" t="str">
        <f t="shared" si="14"/>
        <v/>
      </c>
      <c r="V15" t="str">
        <f t="shared" si="15"/>
        <v/>
      </c>
      <c r="W15" t="str">
        <f t="shared" si="16"/>
        <v/>
      </c>
      <c r="X15" t="str">
        <f t="shared" si="17"/>
        <v/>
      </c>
      <c r="Y15" t="str">
        <f t="shared" si="18"/>
        <v/>
      </c>
      <c r="Z15" t="str">
        <f t="shared" si="19"/>
        <v/>
      </c>
      <c r="AA15" t="str">
        <f t="shared" si="20"/>
        <v/>
      </c>
      <c r="AB15" t="str">
        <f t="shared" si="21"/>
        <v/>
      </c>
      <c r="AC15" t="str">
        <f t="shared" si="22"/>
        <v/>
      </c>
      <c r="AD15" t="str">
        <f t="shared" si="23"/>
        <v/>
      </c>
      <c r="AE15" t="str">
        <f t="shared" si="24"/>
        <v/>
      </c>
      <c r="AF15" t="str">
        <f t="shared" si="25"/>
        <v/>
      </c>
      <c r="AG15" t="str">
        <f t="shared" si="26"/>
        <v/>
      </c>
      <c r="AH15" t="str">
        <f t="shared" si="27"/>
        <v/>
      </c>
      <c r="AI15" t="str">
        <f t="shared" si="28"/>
        <v/>
      </c>
      <c r="AJ15" t="str">
        <f t="shared" si="29"/>
        <v/>
      </c>
      <c r="AK15" t="str">
        <f t="shared" si="30"/>
        <v/>
      </c>
      <c r="AL15" t="str">
        <f t="shared" si="31"/>
        <v/>
      </c>
      <c r="AM15" t="str">
        <f t="shared" si="32"/>
        <v/>
      </c>
      <c r="AN15" t="str">
        <f t="shared" si="33"/>
        <v/>
      </c>
      <c r="AO15" t="str">
        <f t="shared" si="34"/>
        <v/>
      </c>
      <c r="AP15" t="str">
        <f t="shared" si="35"/>
        <v/>
      </c>
      <c r="AQ15" t="str">
        <f t="shared" si="36"/>
        <v/>
      </c>
      <c r="AR15" t="str">
        <f t="shared" si="37"/>
        <v/>
      </c>
      <c r="AS15" t="str">
        <f t="shared" si="38"/>
        <v/>
      </c>
      <c r="AT15" t="str">
        <f t="shared" si="39"/>
        <v/>
      </c>
      <c r="AU15" t="str">
        <f t="shared" si="40"/>
        <v/>
      </c>
      <c r="AV15" t="str">
        <f t="shared" si="41"/>
        <v/>
      </c>
      <c r="AW15" t="str">
        <f t="shared" si="42"/>
        <v/>
      </c>
      <c r="AX15" t="str">
        <f t="shared" si="43"/>
        <v/>
      </c>
      <c r="AY15" t="str">
        <f t="shared" si="44"/>
        <v/>
      </c>
      <c r="AZ15" t="str">
        <f t="shared" si="45"/>
        <v/>
      </c>
      <c r="BA15" t="str">
        <f t="shared" si="46"/>
        <v/>
      </c>
      <c r="BB15" t="str">
        <f t="shared" si="47"/>
        <v/>
      </c>
      <c r="BC15" t="str">
        <f t="shared" si="48"/>
        <v/>
      </c>
      <c r="BD15" t="str">
        <f t="shared" si="49"/>
        <v/>
      </c>
      <c r="BE15" t="str">
        <f t="shared" si="50"/>
        <v/>
      </c>
      <c r="BF15" t="str">
        <f t="shared" si="51"/>
        <v/>
      </c>
      <c r="BG15" t="str">
        <f t="shared" si="52"/>
        <v/>
      </c>
      <c r="BH15" t="str">
        <f t="shared" si="53"/>
        <v/>
      </c>
      <c r="BI15" t="str">
        <f t="shared" si="54"/>
        <v/>
      </c>
      <c r="BJ15" t="str">
        <f t="shared" si="55"/>
        <v/>
      </c>
      <c r="BK15" t="str">
        <f t="shared" si="56"/>
        <v/>
      </c>
      <c r="BL15" t="str">
        <f t="shared" si="57"/>
        <v/>
      </c>
      <c r="BM15" t="str">
        <f t="shared" si="58"/>
        <v/>
      </c>
      <c r="BN15" t="str">
        <f t="shared" si="59"/>
        <v/>
      </c>
      <c r="BO15" t="str">
        <f t="shared" si="60"/>
        <v/>
      </c>
      <c r="BP15" t="str">
        <f t="shared" si="61"/>
        <v/>
      </c>
      <c r="BQ15" t="str">
        <f t="shared" si="62"/>
        <v/>
      </c>
      <c r="BR15" t="str">
        <f t="shared" si="63"/>
        <v/>
      </c>
      <c r="BS15" t="str">
        <f t="shared" si="64"/>
        <v/>
      </c>
      <c r="BT15" t="str">
        <f t="shared" si="65"/>
        <v/>
      </c>
      <c r="BU15" t="str">
        <f t="shared" si="66"/>
        <v/>
      </c>
      <c r="BV15" t="str">
        <f t="shared" si="67"/>
        <v/>
      </c>
      <c r="BW15" t="str">
        <f t="shared" si="68"/>
        <v/>
      </c>
      <c r="BX15" t="str">
        <f t="shared" si="69"/>
        <v/>
      </c>
      <c r="CH15">
        <v>162</v>
      </c>
      <c r="CI15" t="s">
        <v>5499</v>
      </c>
      <c r="CJ15" t="s">
        <v>5499</v>
      </c>
      <c r="CK15">
        <v>191</v>
      </c>
      <c r="CL15">
        <v>126</v>
      </c>
      <c r="CM15" t="s">
        <v>5499</v>
      </c>
      <c r="CN15" t="s">
        <v>5499</v>
      </c>
      <c r="CO15">
        <v>159</v>
      </c>
      <c r="CP15" t="s">
        <v>5499</v>
      </c>
      <c r="CQ15" t="s">
        <v>5499</v>
      </c>
      <c r="CR15">
        <v>129</v>
      </c>
      <c r="CS15">
        <v>136</v>
      </c>
      <c r="CT15" t="s">
        <v>5499</v>
      </c>
      <c r="CU15" t="s">
        <v>5499</v>
      </c>
      <c r="CV15">
        <v>155</v>
      </c>
      <c r="CW15" t="s">
        <v>5499</v>
      </c>
      <c r="CX15" t="s">
        <v>5499</v>
      </c>
      <c r="CY15">
        <v>180</v>
      </c>
      <c r="CZ15">
        <v>167</v>
      </c>
      <c r="DA15" t="s">
        <v>5499</v>
      </c>
      <c r="DB15" t="s">
        <v>5499</v>
      </c>
      <c r="DC15">
        <v>147</v>
      </c>
      <c r="DD15" t="s">
        <v>5499</v>
      </c>
      <c r="DE15" t="s">
        <v>5499</v>
      </c>
      <c r="DF15">
        <v>177</v>
      </c>
      <c r="DG15">
        <v>157</v>
      </c>
      <c r="DH15" t="s">
        <v>5499</v>
      </c>
      <c r="DI15" t="s">
        <v>5499</v>
      </c>
      <c r="DJ15">
        <v>160</v>
      </c>
      <c r="DK15" t="s">
        <v>5499</v>
      </c>
      <c r="DL15" t="s">
        <v>5499</v>
      </c>
      <c r="DM15">
        <v>121</v>
      </c>
      <c r="DN15">
        <v>74</v>
      </c>
      <c r="DO15" t="s">
        <v>5499</v>
      </c>
      <c r="DP15" t="s">
        <v>5499</v>
      </c>
      <c r="DQ15" t="s">
        <v>5499</v>
      </c>
      <c r="DR15" t="s">
        <v>5499</v>
      </c>
      <c r="DS15" t="s">
        <v>5499</v>
      </c>
      <c r="DT15" t="s">
        <v>5499</v>
      </c>
      <c r="DU15" t="s">
        <v>5499</v>
      </c>
      <c r="DV15" t="s">
        <v>5499</v>
      </c>
      <c r="DW15" t="s">
        <v>5499</v>
      </c>
      <c r="DX15" t="s">
        <v>5499</v>
      </c>
      <c r="DY15" t="s">
        <v>5499</v>
      </c>
      <c r="DZ15" t="s">
        <v>5499</v>
      </c>
      <c r="EA15">
        <v>177</v>
      </c>
      <c r="EB15">
        <v>133</v>
      </c>
      <c r="EC15" t="s">
        <v>5499</v>
      </c>
      <c r="ED15" t="s">
        <v>5499</v>
      </c>
      <c r="EE15" t="s">
        <v>5499</v>
      </c>
      <c r="EF15" t="s">
        <v>5499</v>
      </c>
      <c r="EG15" t="s">
        <v>5499</v>
      </c>
      <c r="EH15">
        <v>148</v>
      </c>
      <c r="EI15">
        <v>118</v>
      </c>
      <c r="EJ15" t="s">
        <v>5499</v>
      </c>
      <c r="EK15" t="s">
        <v>5499</v>
      </c>
      <c r="EL15">
        <v>186</v>
      </c>
      <c r="EM15" t="s">
        <v>5499</v>
      </c>
      <c r="EN15" t="s">
        <v>5499</v>
      </c>
      <c r="EO15">
        <v>169</v>
      </c>
      <c r="EP15">
        <v>126</v>
      </c>
      <c r="EQ15" t="s">
        <v>5499</v>
      </c>
      <c r="ER15" t="s">
        <v>5499</v>
      </c>
      <c r="ET15">
        <v>172</v>
      </c>
      <c r="EU15">
        <v>172</v>
      </c>
      <c r="EV15">
        <v>83</v>
      </c>
      <c r="EW15">
        <v>174</v>
      </c>
      <c r="EX15">
        <v>126</v>
      </c>
      <c r="EY15">
        <v>83</v>
      </c>
      <c r="EZ15">
        <v>124</v>
      </c>
      <c r="FA15">
        <v>131</v>
      </c>
      <c r="FB15">
        <v>101</v>
      </c>
      <c r="FC15">
        <v>143</v>
      </c>
      <c r="FD15">
        <v>124</v>
      </c>
      <c r="FE15">
        <v>157</v>
      </c>
      <c r="FF15">
        <v>91</v>
      </c>
      <c r="FG15">
        <v>88</v>
      </c>
      <c r="FH15">
        <v>143</v>
      </c>
      <c r="FI15">
        <v>103</v>
      </c>
      <c r="FJ15">
        <v>101</v>
      </c>
      <c r="FK15">
        <v>182</v>
      </c>
      <c r="FL15">
        <v>108</v>
      </c>
      <c r="FM15">
        <v>32</v>
      </c>
      <c r="FN15">
        <v>91</v>
      </c>
      <c r="FP15" t="s">
        <v>5499</v>
      </c>
      <c r="FQ15">
        <v>172</v>
      </c>
      <c r="FR15">
        <v>172</v>
      </c>
      <c r="FS15">
        <v>83</v>
      </c>
      <c r="FT15">
        <v>174</v>
      </c>
      <c r="FU15">
        <v>124</v>
      </c>
      <c r="FV15">
        <v>83</v>
      </c>
      <c r="FW15">
        <v>124</v>
      </c>
    </row>
    <row r="16" spans="1:250">
      <c r="A16" t="s">
        <v>4981</v>
      </c>
      <c r="B16" s="3" t="s">
        <v>4623</v>
      </c>
      <c r="C16" s="3" t="s">
        <v>3751</v>
      </c>
      <c r="D16" s="3" t="s">
        <v>53</v>
      </c>
      <c r="E16" t="s">
        <v>4589</v>
      </c>
      <c r="F16" t="s">
        <v>3173</v>
      </c>
      <c r="G16" s="12" t="s">
        <v>182</v>
      </c>
      <c r="H16" s="3" t="s">
        <v>36</v>
      </c>
      <c r="I16" s="3" t="s">
        <v>4309</v>
      </c>
      <c r="J16" s="5" t="s">
        <v>23</v>
      </c>
      <c r="K16">
        <v>173</v>
      </c>
      <c r="L16">
        <v>6.2250389999999998</v>
      </c>
      <c r="N16" t="str">
        <f t="shared" si="70"/>
        <v/>
      </c>
      <c r="O16">
        <f t="shared" si="8"/>
        <v>135</v>
      </c>
      <c r="P16" t="str">
        <f t="shared" si="9"/>
        <v/>
      </c>
      <c r="Q16" t="str">
        <f t="shared" si="10"/>
        <v/>
      </c>
      <c r="R16" t="str">
        <f t="shared" si="11"/>
        <v/>
      </c>
      <c r="S16" t="str">
        <f t="shared" si="12"/>
        <v/>
      </c>
      <c r="T16" t="str">
        <f t="shared" si="13"/>
        <v/>
      </c>
      <c r="U16" t="str">
        <f t="shared" si="14"/>
        <v/>
      </c>
      <c r="V16" t="str">
        <f t="shared" si="15"/>
        <v/>
      </c>
      <c r="W16" t="str">
        <f t="shared" si="16"/>
        <v/>
      </c>
      <c r="X16" t="str">
        <f t="shared" si="17"/>
        <v/>
      </c>
      <c r="Y16" t="str">
        <f t="shared" si="18"/>
        <v/>
      </c>
      <c r="Z16" t="str">
        <f t="shared" si="19"/>
        <v/>
      </c>
      <c r="AA16" t="str">
        <f t="shared" si="20"/>
        <v/>
      </c>
      <c r="AB16" t="str">
        <f t="shared" si="21"/>
        <v/>
      </c>
      <c r="AC16" t="str">
        <f t="shared" si="22"/>
        <v/>
      </c>
      <c r="AD16" t="str">
        <f t="shared" si="23"/>
        <v/>
      </c>
      <c r="AE16" t="str">
        <f t="shared" si="24"/>
        <v/>
      </c>
      <c r="AF16" t="str">
        <f t="shared" si="25"/>
        <v/>
      </c>
      <c r="AG16" t="str">
        <f t="shared" si="26"/>
        <v/>
      </c>
      <c r="AH16" t="str">
        <f t="shared" si="27"/>
        <v/>
      </c>
      <c r="AI16" t="str">
        <f t="shared" si="28"/>
        <v/>
      </c>
      <c r="AJ16" t="str">
        <f t="shared" si="29"/>
        <v/>
      </c>
      <c r="AK16" t="str">
        <f t="shared" si="30"/>
        <v/>
      </c>
      <c r="AL16" t="str">
        <f t="shared" si="31"/>
        <v/>
      </c>
      <c r="AM16" t="str">
        <f t="shared" si="32"/>
        <v/>
      </c>
      <c r="AN16" t="str">
        <f t="shared" si="33"/>
        <v/>
      </c>
      <c r="AO16" t="str">
        <f t="shared" si="34"/>
        <v/>
      </c>
      <c r="AP16" t="str">
        <f t="shared" si="35"/>
        <v/>
      </c>
      <c r="AQ16" t="str">
        <f t="shared" si="36"/>
        <v/>
      </c>
      <c r="AR16" t="str">
        <f t="shared" si="37"/>
        <v/>
      </c>
      <c r="AS16" t="str">
        <f t="shared" si="38"/>
        <v/>
      </c>
      <c r="AT16" t="str">
        <f t="shared" si="39"/>
        <v/>
      </c>
      <c r="AU16" t="str">
        <f t="shared" si="40"/>
        <v/>
      </c>
      <c r="AV16" t="str">
        <f t="shared" si="41"/>
        <v/>
      </c>
      <c r="AW16" t="str">
        <f t="shared" si="42"/>
        <v/>
      </c>
      <c r="AX16" t="str">
        <f t="shared" si="43"/>
        <v/>
      </c>
      <c r="AY16" t="str">
        <f t="shared" si="44"/>
        <v/>
      </c>
      <c r="AZ16" t="str">
        <f t="shared" si="45"/>
        <v/>
      </c>
      <c r="BA16" t="str">
        <f t="shared" si="46"/>
        <v/>
      </c>
      <c r="BB16" t="str">
        <f t="shared" si="47"/>
        <v/>
      </c>
      <c r="BC16" t="str">
        <f t="shared" si="48"/>
        <v/>
      </c>
      <c r="BD16" t="str">
        <f t="shared" si="49"/>
        <v/>
      </c>
      <c r="BE16" t="str">
        <f t="shared" si="50"/>
        <v/>
      </c>
      <c r="BF16" t="str">
        <f t="shared" si="51"/>
        <v/>
      </c>
      <c r="BG16" t="str">
        <f t="shared" si="52"/>
        <v/>
      </c>
      <c r="BH16" t="str">
        <f t="shared" si="53"/>
        <v/>
      </c>
      <c r="BI16" t="str">
        <f t="shared" si="54"/>
        <v/>
      </c>
      <c r="BJ16" t="str">
        <f t="shared" si="55"/>
        <v/>
      </c>
      <c r="BK16" t="str">
        <f t="shared" si="56"/>
        <v/>
      </c>
      <c r="BL16" t="str">
        <f t="shared" si="57"/>
        <v/>
      </c>
      <c r="BM16" t="str">
        <f t="shared" si="58"/>
        <v/>
      </c>
      <c r="BN16" t="str">
        <f t="shared" si="59"/>
        <v/>
      </c>
      <c r="BO16" t="str">
        <f t="shared" si="60"/>
        <v/>
      </c>
      <c r="BP16" t="str">
        <f t="shared" si="61"/>
        <v/>
      </c>
      <c r="BQ16" t="str">
        <f t="shared" si="62"/>
        <v/>
      </c>
      <c r="BR16" t="str">
        <f t="shared" si="63"/>
        <v/>
      </c>
      <c r="BS16" t="str">
        <f t="shared" si="64"/>
        <v/>
      </c>
      <c r="BT16" t="str">
        <f t="shared" si="65"/>
        <v/>
      </c>
      <c r="BU16" t="str">
        <f t="shared" si="66"/>
        <v/>
      </c>
      <c r="BV16" t="str">
        <f t="shared" si="67"/>
        <v/>
      </c>
      <c r="BW16" t="str">
        <f t="shared" si="68"/>
        <v/>
      </c>
      <c r="BX16" t="str">
        <f t="shared" si="69"/>
        <v/>
      </c>
      <c r="CH16">
        <v>172</v>
      </c>
      <c r="CI16" t="s">
        <v>5499</v>
      </c>
      <c r="CJ16" t="s">
        <v>5499</v>
      </c>
      <c r="CK16">
        <v>174</v>
      </c>
      <c r="CL16">
        <v>124</v>
      </c>
      <c r="CM16" t="s">
        <v>5499</v>
      </c>
      <c r="CN16" t="s">
        <v>5499</v>
      </c>
      <c r="CO16">
        <v>137</v>
      </c>
      <c r="CP16" t="s">
        <v>5499</v>
      </c>
      <c r="CQ16" t="s">
        <v>5499</v>
      </c>
      <c r="CR16">
        <v>132</v>
      </c>
      <c r="CS16">
        <v>54</v>
      </c>
      <c r="CT16" t="s">
        <v>5499</v>
      </c>
      <c r="CU16" t="s">
        <v>5499</v>
      </c>
      <c r="CV16">
        <v>189</v>
      </c>
      <c r="CW16" t="s">
        <v>5499</v>
      </c>
      <c r="CX16" t="s">
        <v>5499</v>
      </c>
      <c r="CY16">
        <v>180</v>
      </c>
      <c r="CZ16" t="s">
        <v>5499</v>
      </c>
      <c r="DA16" t="s">
        <v>5499</v>
      </c>
      <c r="DB16" t="s">
        <v>5499</v>
      </c>
      <c r="DC16">
        <v>131</v>
      </c>
      <c r="DD16" t="s">
        <v>5499</v>
      </c>
      <c r="DE16" t="s">
        <v>5499</v>
      </c>
      <c r="DF16">
        <v>124</v>
      </c>
      <c r="DG16">
        <v>157</v>
      </c>
      <c r="DH16" t="s">
        <v>5499</v>
      </c>
      <c r="DI16" t="s">
        <v>5499</v>
      </c>
      <c r="DJ16">
        <v>166</v>
      </c>
      <c r="DK16" t="s">
        <v>5499</v>
      </c>
      <c r="DL16" t="s">
        <v>5499</v>
      </c>
      <c r="DM16" t="s">
        <v>5499</v>
      </c>
      <c r="DN16">
        <v>113</v>
      </c>
      <c r="DO16" t="s">
        <v>5499</v>
      </c>
      <c r="DP16" t="s">
        <v>5499</v>
      </c>
      <c r="DQ16" t="s">
        <v>5499</v>
      </c>
      <c r="DR16" t="s">
        <v>5499</v>
      </c>
      <c r="DS16" t="s">
        <v>5499</v>
      </c>
      <c r="DT16" t="s">
        <v>5499</v>
      </c>
      <c r="DU16" t="s">
        <v>5499</v>
      </c>
      <c r="DV16" t="s">
        <v>5499</v>
      </c>
      <c r="DW16" t="s">
        <v>5499</v>
      </c>
      <c r="DX16" t="s">
        <v>5499</v>
      </c>
      <c r="DY16" t="s">
        <v>5499</v>
      </c>
      <c r="DZ16" t="s">
        <v>5499</v>
      </c>
      <c r="EA16">
        <v>182</v>
      </c>
      <c r="EB16" t="s">
        <v>5499</v>
      </c>
      <c r="EC16" t="s">
        <v>5499</v>
      </c>
      <c r="ED16" t="s">
        <v>5499</v>
      </c>
      <c r="EE16" t="s">
        <v>5499</v>
      </c>
      <c r="EF16" t="s">
        <v>5499</v>
      </c>
      <c r="EG16" t="s">
        <v>5499</v>
      </c>
      <c r="EH16">
        <v>129</v>
      </c>
      <c r="EI16">
        <v>118</v>
      </c>
      <c r="EJ16" t="s">
        <v>5499</v>
      </c>
      <c r="EK16" t="s">
        <v>5499</v>
      </c>
      <c r="EL16">
        <v>178</v>
      </c>
      <c r="EM16" t="s">
        <v>5499</v>
      </c>
      <c r="EN16" t="s">
        <v>5499</v>
      </c>
      <c r="EO16">
        <v>202</v>
      </c>
      <c r="EP16">
        <v>184</v>
      </c>
      <c r="EQ16" t="s">
        <v>5499</v>
      </c>
      <c r="ER16" t="s">
        <v>5499</v>
      </c>
      <c r="ET16">
        <v>198</v>
      </c>
      <c r="EU16">
        <v>134</v>
      </c>
      <c r="EV16">
        <v>107</v>
      </c>
      <c r="EW16">
        <v>156</v>
      </c>
      <c r="EX16">
        <v>124</v>
      </c>
      <c r="EY16">
        <v>77</v>
      </c>
      <c r="EZ16">
        <v>112</v>
      </c>
      <c r="FA16">
        <v>105</v>
      </c>
      <c r="FB16">
        <v>84</v>
      </c>
      <c r="FC16">
        <v>104</v>
      </c>
      <c r="FD16">
        <v>128</v>
      </c>
      <c r="FE16">
        <v>80</v>
      </c>
      <c r="FF16">
        <v>59</v>
      </c>
      <c r="FG16">
        <v>124</v>
      </c>
      <c r="FH16">
        <v>128</v>
      </c>
      <c r="FI16">
        <v>112</v>
      </c>
      <c r="FJ16">
        <v>98</v>
      </c>
      <c r="FK16">
        <v>179</v>
      </c>
      <c r="FL16">
        <v>104</v>
      </c>
      <c r="FM16">
        <v>42</v>
      </c>
      <c r="FN16">
        <v>117</v>
      </c>
      <c r="FP16" t="s">
        <v>5499</v>
      </c>
      <c r="FQ16">
        <v>198</v>
      </c>
      <c r="FR16">
        <v>134</v>
      </c>
      <c r="FS16">
        <v>107</v>
      </c>
      <c r="FT16">
        <v>156</v>
      </c>
      <c r="FU16">
        <v>129</v>
      </c>
      <c r="FV16">
        <v>77</v>
      </c>
      <c r="FW16">
        <v>112</v>
      </c>
    </row>
    <row r="17" spans="1:179">
      <c r="A17" t="s">
        <v>4949</v>
      </c>
      <c r="B17" s="3" t="s">
        <v>4623</v>
      </c>
      <c r="C17" s="3" t="s">
        <v>3707</v>
      </c>
      <c r="D17" s="3" t="s">
        <v>53</v>
      </c>
      <c r="E17" t="s">
        <v>4590</v>
      </c>
      <c r="F17" t="s">
        <v>3173</v>
      </c>
      <c r="G17" s="12" t="s">
        <v>182</v>
      </c>
      <c r="H17" s="3" t="s">
        <v>36</v>
      </c>
      <c r="I17" s="3" t="s">
        <v>4263</v>
      </c>
      <c r="J17" s="3" t="s">
        <v>23</v>
      </c>
      <c r="K17">
        <v>171</v>
      </c>
      <c r="L17">
        <v>6.6323259999999999</v>
      </c>
      <c r="N17" t="str">
        <f t="shared" si="70"/>
        <v/>
      </c>
      <c r="O17" t="str">
        <f t="shared" si="8"/>
        <v/>
      </c>
      <c r="P17">
        <f t="shared" si="9"/>
        <v>173</v>
      </c>
      <c r="Q17" t="str">
        <f t="shared" si="10"/>
        <v/>
      </c>
      <c r="R17" t="str">
        <f t="shared" si="11"/>
        <v/>
      </c>
      <c r="S17" t="str">
        <f t="shared" si="12"/>
        <v/>
      </c>
      <c r="T17" t="str">
        <f t="shared" si="13"/>
        <v/>
      </c>
      <c r="U17" t="str">
        <f t="shared" si="14"/>
        <v/>
      </c>
      <c r="V17" t="str">
        <f t="shared" si="15"/>
        <v/>
      </c>
      <c r="W17" t="str">
        <f t="shared" si="16"/>
        <v/>
      </c>
      <c r="X17" t="str">
        <f t="shared" si="17"/>
        <v/>
      </c>
      <c r="Y17" t="str">
        <f t="shared" si="18"/>
        <v/>
      </c>
      <c r="Z17" t="str">
        <f t="shared" si="19"/>
        <v/>
      </c>
      <c r="AA17" t="str">
        <f t="shared" si="20"/>
        <v/>
      </c>
      <c r="AB17" t="str">
        <f t="shared" si="21"/>
        <v/>
      </c>
      <c r="AC17" t="str">
        <f t="shared" si="22"/>
        <v/>
      </c>
      <c r="AD17" t="str">
        <f t="shared" si="23"/>
        <v/>
      </c>
      <c r="AE17" t="str">
        <f t="shared" si="24"/>
        <v/>
      </c>
      <c r="AF17" t="str">
        <f t="shared" si="25"/>
        <v/>
      </c>
      <c r="AG17" t="str">
        <f t="shared" si="26"/>
        <v/>
      </c>
      <c r="AH17" t="str">
        <f t="shared" si="27"/>
        <v/>
      </c>
      <c r="AI17" t="str">
        <f t="shared" si="28"/>
        <v/>
      </c>
      <c r="AJ17" t="str">
        <f t="shared" si="29"/>
        <v/>
      </c>
      <c r="AK17" t="str">
        <f t="shared" si="30"/>
        <v/>
      </c>
      <c r="AL17" t="str">
        <f t="shared" si="31"/>
        <v/>
      </c>
      <c r="AM17" t="str">
        <f t="shared" si="32"/>
        <v/>
      </c>
      <c r="AN17" t="str">
        <f t="shared" si="33"/>
        <v/>
      </c>
      <c r="AO17" t="str">
        <f t="shared" si="34"/>
        <v/>
      </c>
      <c r="AP17" t="str">
        <f t="shared" si="35"/>
        <v/>
      </c>
      <c r="AQ17" t="str">
        <f t="shared" si="36"/>
        <v/>
      </c>
      <c r="AR17" t="str">
        <f t="shared" si="37"/>
        <v/>
      </c>
      <c r="AS17" t="str">
        <f t="shared" si="38"/>
        <v/>
      </c>
      <c r="AT17" t="str">
        <f t="shared" si="39"/>
        <v/>
      </c>
      <c r="AU17" t="str">
        <f t="shared" si="40"/>
        <v/>
      </c>
      <c r="AV17" t="str">
        <f t="shared" si="41"/>
        <v/>
      </c>
      <c r="AW17" t="str">
        <f t="shared" si="42"/>
        <v/>
      </c>
      <c r="AX17" t="str">
        <f t="shared" si="43"/>
        <v/>
      </c>
      <c r="AY17" t="str">
        <f t="shared" si="44"/>
        <v/>
      </c>
      <c r="AZ17" t="str">
        <f t="shared" si="45"/>
        <v/>
      </c>
      <c r="BA17" t="str">
        <f t="shared" si="46"/>
        <v/>
      </c>
      <c r="BB17" t="str">
        <f t="shared" si="47"/>
        <v/>
      </c>
      <c r="BC17" t="str">
        <f t="shared" si="48"/>
        <v/>
      </c>
      <c r="BD17" t="str">
        <f t="shared" si="49"/>
        <v/>
      </c>
      <c r="BE17" t="str">
        <f t="shared" si="50"/>
        <v/>
      </c>
      <c r="BF17" t="str">
        <f t="shared" si="51"/>
        <v/>
      </c>
      <c r="BG17" t="str">
        <f t="shared" si="52"/>
        <v/>
      </c>
      <c r="BH17" t="str">
        <f t="shared" si="53"/>
        <v/>
      </c>
      <c r="BI17" t="str">
        <f t="shared" si="54"/>
        <v/>
      </c>
      <c r="BJ17" t="str">
        <f t="shared" si="55"/>
        <v/>
      </c>
      <c r="BK17" t="str">
        <f t="shared" si="56"/>
        <v/>
      </c>
      <c r="BL17" t="str">
        <f t="shared" si="57"/>
        <v/>
      </c>
      <c r="BM17" t="str">
        <f t="shared" si="58"/>
        <v/>
      </c>
      <c r="BN17" t="str">
        <f t="shared" si="59"/>
        <v/>
      </c>
      <c r="BO17" t="str">
        <f t="shared" si="60"/>
        <v/>
      </c>
      <c r="BP17" t="str">
        <f t="shared" si="61"/>
        <v/>
      </c>
      <c r="BQ17" t="str">
        <f t="shared" si="62"/>
        <v/>
      </c>
      <c r="BR17" t="str">
        <f t="shared" si="63"/>
        <v/>
      </c>
      <c r="BS17" t="str">
        <f t="shared" si="64"/>
        <v/>
      </c>
      <c r="BT17" t="str">
        <f t="shared" si="65"/>
        <v/>
      </c>
      <c r="BU17" t="str">
        <f t="shared" si="66"/>
        <v/>
      </c>
      <c r="BV17" t="str">
        <f t="shared" si="67"/>
        <v/>
      </c>
      <c r="BW17" t="str">
        <f t="shared" si="68"/>
        <v/>
      </c>
      <c r="BX17" t="str">
        <f t="shared" si="69"/>
        <v/>
      </c>
      <c r="CH17">
        <v>198</v>
      </c>
      <c r="CI17" t="s">
        <v>5499</v>
      </c>
      <c r="CJ17" t="s">
        <v>5499</v>
      </c>
      <c r="CK17">
        <v>156</v>
      </c>
      <c r="CL17" t="s">
        <v>5499</v>
      </c>
      <c r="CM17" t="s">
        <v>5499</v>
      </c>
      <c r="CN17" t="s">
        <v>5499</v>
      </c>
      <c r="CO17">
        <v>156</v>
      </c>
      <c r="CP17" t="s">
        <v>5499</v>
      </c>
      <c r="CQ17" t="s">
        <v>5499</v>
      </c>
      <c r="CR17">
        <v>117</v>
      </c>
      <c r="CS17" t="s">
        <v>5499</v>
      </c>
      <c r="CT17" t="s">
        <v>5499</v>
      </c>
      <c r="CU17" t="s">
        <v>5499</v>
      </c>
      <c r="CV17">
        <v>188</v>
      </c>
      <c r="CW17" t="s">
        <v>5499</v>
      </c>
      <c r="CX17" t="s">
        <v>5499</v>
      </c>
      <c r="CY17">
        <v>180</v>
      </c>
      <c r="CZ17" t="s">
        <v>5499</v>
      </c>
      <c r="DA17" t="s">
        <v>5499</v>
      </c>
      <c r="DB17" t="s">
        <v>5499</v>
      </c>
      <c r="DC17" t="s">
        <v>5499</v>
      </c>
      <c r="DD17" t="s">
        <v>5499</v>
      </c>
      <c r="DE17" t="s">
        <v>5499</v>
      </c>
      <c r="DF17" t="s">
        <v>5499</v>
      </c>
      <c r="DG17" t="s">
        <v>5499</v>
      </c>
      <c r="DH17" t="s">
        <v>5499</v>
      </c>
      <c r="DI17" t="s">
        <v>5499</v>
      </c>
      <c r="DJ17">
        <v>112</v>
      </c>
      <c r="DK17" t="s">
        <v>5499</v>
      </c>
      <c r="DL17" t="s">
        <v>5499</v>
      </c>
      <c r="DM17" t="s">
        <v>5499</v>
      </c>
      <c r="DN17">
        <v>93</v>
      </c>
      <c r="DO17" t="s">
        <v>5499</v>
      </c>
      <c r="DP17" t="s">
        <v>5499</v>
      </c>
      <c r="DQ17" t="s">
        <v>5499</v>
      </c>
      <c r="DR17" t="s">
        <v>5499</v>
      </c>
      <c r="DS17" t="s">
        <v>5499</v>
      </c>
      <c r="DT17" t="s">
        <v>5499</v>
      </c>
      <c r="DU17" t="s">
        <v>5499</v>
      </c>
      <c r="DV17" t="s">
        <v>5499</v>
      </c>
      <c r="DW17" t="s">
        <v>5499</v>
      </c>
      <c r="DX17" t="s">
        <v>5499</v>
      </c>
      <c r="DY17" t="s">
        <v>5499</v>
      </c>
      <c r="DZ17" t="s">
        <v>5499</v>
      </c>
      <c r="EA17">
        <v>179</v>
      </c>
      <c r="EB17" t="s">
        <v>5499</v>
      </c>
      <c r="EC17" t="s">
        <v>5499</v>
      </c>
      <c r="ED17" t="s">
        <v>5499</v>
      </c>
      <c r="EE17" t="s">
        <v>5499</v>
      </c>
      <c r="EF17" t="s">
        <v>5499</v>
      </c>
      <c r="EG17" t="s">
        <v>5499</v>
      </c>
      <c r="EH17">
        <v>131</v>
      </c>
      <c r="EI17">
        <v>137</v>
      </c>
      <c r="EJ17" t="s">
        <v>5499</v>
      </c>
      <c r="EK17" t="s">
        <v>5499</v>
      </c>
      <c r="EL17">
        <v>189</v>
      </c>
      <c r="EM17" t="s">
        <v>5499</v>
      </c>
      <c r="EN17" t="s">
        <v>5499</v>
      </c>
      <c r="EO17">
        <v>187</v>
      </c>
      <c r="EP17">
        <v>159</v>
      </c>
      <c r="EQ17" t="s">
        <v>5499</v>
      </c>
      <c r="ER17" t="s">
        <v>5499</v>
      </c>
      <c r="ET17">
        <v>160</v>
      </c>
      <c r="EU17">
        <v>124</v>
      </c>
      <c r="EV17">
        <v>104</v>
      </c>
      <c r="EW17">
        <v>114</v>
      </c>
      <c r="EX17">
        <v>129</v>
      </c>
      <c r="EY17">
        <v>24</v>
      </c>
      <c r="EZ17">
        <v>156</v>
      </c>
      <c r="FA17">
        <v>97</v>
      </c>
      <c r="FB17">
        <v>157</v>
      </c>
      <c r="FC17">
        <v>73</v>
      </c>
      <c r="FD17">
        <v>166</v>
      </c>
      <c r="FE17">
        <v>90</v>
      </c>
      <c r="FF17">
        <v>71</v>
      </c>
      <c r="FG17">
        <v>127</v>
      </c>
      <c r="FH17">
        <v>130</v>
      </c>
      <c r="FI17">
        <v>174</v>
      </c>
      <c r="FJ17">
        <v>149</v>
      </c>
      <c r="FK17">
        <v>128</v>
      </c>
      <c r="FL17">
        <v>149</v>
      </c>
      <c r="FM17">
        <v>37</v>
      </c>
      <c r="FN17">
        <v>147</v>
      </c>
      <c r="FQ17">
        <v>160</v>
      </c>
      <c r="FR17">
        <v>124</v>
      </c>
      <c r="FS17">
        <v>104</v>
      </c>
      <c r="FT17">
        <v>114</v>
      </c>
      <c r="FU17">
        <v>63</v>
      </c>
      <c r="FV17">
        <v>24</v>
      </c>
      <c r="FW17">
        <v>156</v>
      </c>
    </row>
    <row r="18" spans="1:179">
      <c r="A18" t="s">
        <v>4948</v>
      </c>
      <c r="B18" s="3" t="s">
        <v>4623</v>
      </c>
      <c r="C18" s="3" t="s">
        <v>3707</v>
      </c>
      <c r="D18" s="3" t="s">
        <v>53</v>
      </c>
      <c r="E18" t="s">
        <v>4590</v>
      </c>
      <c r="F18" t="s">
        <v>3173</v>
      </c>
      <c r="G18" s="13" t="s">
        <v>182</v>
      </c>
      <c r="H18" s="3" t="s">
        <v>36</v>
      </c>
      <c r="I18" s="3" t="s">
        <v>4262</v>
      </c>
      <c r="J18" s="3" t="s">
        <v>23</v>
      </c>
      <c r="K18">
        <v>170</v>
      </c>
      <c r="L18">
        <v>7.7706629999999999</v>
      </c>
      <c r="N18" t="str">
        <f t="shared" si="70"/>
        <v/>
      </c>
      <c r="O18" t="str">
        <f t="shared" si="8"/>
        <v/>
      </c>
      <c r="P18">
        <f t="shared" si="9"/>
        <v>171</v>
      </c>
      <c r="Q18" t="str">
        <f t="shared" si="10"/>
        <v/>
      </c>
      <c r="R18" t="str">
        <f t="shared" si="11"/>
        <v/>
      </c>
      <c r="S18" t="str">
        <f t="shared" si="12"/>
        <v/>
      </c>
      <c r="T18" t="str">
        <f t="shared" si="13"/>
        <v/>
      </c>
      <c r="U18" t="str">
        <f t="shared" si="14"/>
        <v/>
      </c>
      <c r="V18" t="str">
        <f t="shared" si="15"/>
        <v/>
      </c>
      <c r="W18" t="str">
        <f t="shared" si="16"/>
        <v/>
      </c>
      <c r="X18" t="str">
        <f t="shared" si="17"/>
        <v/>
      </c>
      <c r="Y18" t="str">
        <f t="shared" si="18"/>
        <v/>
      </c>
      <c r="Z18" t="str">
        <f t="shared" si="19"/>
        <v/>
      </c>
      <c r="AA18" t="str">
        <f t="shared" si="20"/>
        <v/>
      </c>
      <c r="AB18" t="str">
        <f t="shared" si="21"/>
        <v/>
      </c>
      <c r="AC18" t="str">
        <f t="shared" si="22"/>
        <v/>
      </c>
      <c r="AD18" t="str">
        <f t="shared" si="23"/>
        <v/>
      </c>
      <c r="AE18" t="str">
        <f t="shared" si="24"/>
        <v/>
      </c>
      <c r="AF18" t="str">
        <f t="shared" si="25"/>
        <v/>
      </c>
      <c r="AG18" t="str">
        <f t="shared" si="26"/>
        <v/>
      </c>
      <c r="AH18" t="str">
        <f t="shared" si="27"/>
        <v/>
      </c>
      <c r="AI18" t="str">
        <f t="shared" si="28"/>
        <v/>
      </c>
      <c r="AJ18" t="str">
        <f t="shared" si="29"/>
        <v/>
      </c>
      <c r="AK18" t="str">
        <f t="shared" si="30"/>
        <v/>
      </c>
      <c r="AL18" t="str">
        <f t="shared" si="31"/>
        <v/>
      </c>
      <c r="AM18" t="str">
        <f t="shared" si="32"/>
        <v/>
      </c>
      <c r="AN18" t="str">
        <f t="shared" si="33"/>
        <v/>
      </c>
      <c r="AO18" t="str">
        <f t="shared" si="34"/>
        <v/>
      </c>
      <c r="AP18" t="str">
        <f t="shared" si="35"/>
        <v/>
      </c>
      <c r="AQ18" t="str">
        <f t="shared" si="36"/>
        <v/>
      </c>
      <c r="AR18" t="str">
        <f t="shared" si="37"/>
        <v/>
      </c>
      <c r="AS18" t="str">
        <f t="shared" si="38"/>
        <v/>
      </c>
      <c r="AT18" t="str">
        <f t="shared" si="39"/>
        <v/>
      </c>
      <c r="AU18" t="str">
        <f t="shared" si="40"/>
        <v/>
      </c>
      <c r="AV18" t="str">
        <f t="shared" si="41"/>
        <v/>
      </c>
      <c r="AW18" t="str">
        <f t="shared" si="42"/>
        <v/>
      </c>
      <c r="AX18" t="str">
        <f t="shared" si="43"/>
        <v/>
      </c>
      <c r="AY18" t="str">
        <f t="shared" si="44"/>
        <v/>
      </c>
      <c r="AZ18" t="str">
        <f t="shared" si="45"/>
        <v/>
      </c>
      <c r="BA18" t="str">
        <f t="shared" si="46"/>
        <v/>
      </c>
      <c r="BB18" t="str">
        <f t="shared" si="47"/>
        <v/>
      </c>
      <c r="BC18" t="str">
        <f t="shared" si="48"/>
        <v/>
      </c>
      <c r="BD18" t="str">
        <f t="shared" si="49"/>
        <v/>
      </c>
      <c r="BE18" t="str">
        <f t="shared" si="50"/>
        <v/>
      </c>
      <c r="BF18" t="str">
        <f t="shared" si="51"/>
        <v/>
      </c>
      <c r="BG18" t="str">
        <f t="shared" si="52"/>
        <v/>
      </c>
      <c r="BH18" t="str">
        <f t="shared" si="53"/>
        <v/>
      </c>
      <c r="BI18" t="str">
        <f t="shared" si="54"/>
        <v/>
      </c>
      <c r="BJ18" t="str">
        <f t="shared" si="55"/>
        <v/>
      </c>
      <c r="BK18" t="str">
        <f t="shared" si="56"/>
        <v/>
      </c>
      <c r="BL18" t="str">
        <f t="shared" si="57"/>
        <v/>
      </c>
      <c r="BM18" t="str">
        <f t="shared" si="58"/>
        <v/>
      </c>
      <c r="BN18" t="str">
        <f t="shared" si="59"/>
        <v/>
      </c>
      <c r="BO18" t="str">
        <f t="shared" si="60"/>
        <v/>
      </c>
      <c r="BP18" t="str">
        <f t="shared" si="61"/>
        <v/>
      </c>
      <c r="BQ18" t="str">
        <f t="shared" si="62"/>
        <v/>
      </c>
      <c r="BR18" t="str">
        <f t="shared" si="63"/>
        <v/>
      </c>
      <c r="BS18" t="str">
        <f t="shared" si="64"/>
        <v/>
      </c>
      <c r="BT18" t="str">
        <f t="shared" si="65"/>
        <v/>
      </c>
      <c r="BU18" t="str">
        <f t="shared" si="66"/>
        <v/>
      </c>
      <c r="BV18" t="str">
        <f t="shared" si="67"/>
        <v/>
      </c>
      <c r="BW18" t="str">
        <f t="shared" si="68"/>
        <v/>
      </c>
      <c r="BX18" t="str">
        <f t="shared" si="69"/>
        <v/>
      </c>
      <c r="CH18" t="s">
        <v>5499</v>
      </c>
      <c r="CI18" t="s">
        <v>5499</v>
      </c>
      <c r="CJ18" t="s">
        <v>5499</v>
      </c>
      <c r="CK18" t="s">
        <v>5499</v>
      </c>
      <c r="CL18" t="s">
        <v>5499</v>
      </c>
      <c r="CM18" t="s">
        <v>5499</v>
      </c>
      <c r="CN18" t="s">
        <v>5499</v>
      </c>
      <c r="CO18">
        <v>152</v>
      </c>
      <c r="CP18" t="s">
        <v>5499</v>
      </c>
      <c r="CQ18" t="s">
        <v>5499</v>
      </c>
      <c r="CR18" t="s">
        <v>5499</v>
      </c>
      <c r="CS18" t="s">
        <v>5499</v>
      </c>
      <c r="CT18" t="s">
        <v>5499</v>
      </c>
      <c r="CU18" t="s">
        <v>5499</v>
      </c>
      <c r="CW18" t="s">
        <v>5499</v>
      </c>
      <c r="CX18" t="s">
        <v>5499</v>
      </c>
      <c r="CY18" t="s">
        <v>5499</v>
      </c>
      <c r="CZ18" t="s">
        <v>5499</v>
      </c>
      <c r="DA18" t="s">
        <v>5499</v>
      </c>
      <c r="DB18" t="s">
        <v>5499</v>
      </c>
      <c r="DC18" t="s">
        <v>5499</v>
      </c>
      <c r="DD18" t="s">
        <v>5499</v>
      </c>
      <c r="DE18" t="s">
        <v>5499</v>
      </c>
      <c r="DF18" t="s">
        <v>5499</v>
      </c>
      <c r="DG18" t="s">
        <v>5499</v>
      </c>
      <c r="DH18" t="s">
        <v>5499</v>
      </c>
      <c r="DI18" t="s">
        <v>5499</v>
      </c>
      <c r="DJ18" t="s">
        <v>5499</v>
      </c>
      <c r="DK18" t="s">
        <v>5499</v>
      </c>
      <c r="DL18" t="s">
        <v>5499</v>
      </c>
      <c r="DM18" t="s">
        <v>5499</v>
      </c>
      <c r="DN18" t="s">
        <v>5499</v>
      </c>
      <c r="DO18" t="s">
        <v>5499</v>
      </c>
      <c r="DP18" t="s">
        <v>5499</v>
      </c>
      <c r="DQ18" t="s">
        <v>5499</v>
      </c>
      <c r="DR18" t="s">
        <v>5499</v>
      </c>
      <c r="DS18" t="s">
        <v>5499</v>
      </c>
      <c r="DT18" t="s">
        <v>5499</v>
      </c>
      <c r="DU18" t="s">
        <v>5499</v>
      </c>
      <c r="DV18" t="s">
        <v>5499</v>
      </c>
      <c r="DW18" t="s">
        <v>5499</v>
      </c>
      <c r="DX18" t="s">
        <v>5499</v>
      </c>
      <c r="DY18" t="s">
        <v>5499</v>
      </c>
      <c r="DZ18" t="s">
        <v>5499</v>
      </c>
      <c r="EA18" t="s">
        <v>5499</v>
      </c>
      <c r="EB18" t="s">
        <v>5499</v>
      </c>
      <c r="EC18" t="s">
        <v>5499</v>
      </c>
      <c r="ED18" t="s">
        <v>5499</v>
      </c>
      <c r="EE18" t="s">
        <v>5499</v>
      </c>
      <c r="EF18" t="s">
        <v>5499</v>
      </c>
      <c r="EG18" t="s">
        <v>5499</v>
      </c>
      <c r="EH18" t="s">
        <v>5499</v>
      </c>
      <c r="EI18" t="s">
        <v>5499</v>
      </c>
      <c r="EJ18" t="s">
        <v>5499</v>
      </c>
      <c r="EK18" t="s">
        <v>5499</v>
      </c>
      <c r="EL18" t="s">
        <v>5499</v>
      </c>
      <c r="EM18" t="s">
        <v>5499</v>
      </c>
      <c r="EN18" t="s">
        <v>5499</v>
      </c>
      <c r="EO18" t="s">
        <v>5499</v>
      </c>
      <c r="EP18" t="s">
        <v>5499</v>
      </c>
      <c r="EQ18" t="s">
        <v>5499</v>
      </c>
      <c r="ER18" t="s">
        <v>5499</v>
      </c>
      <c r="ET18">
        <v>174</v>
      </c>
      <c r="EU18">
        <v>137</v>
      </c>
      <c r="EV18">
        <v>97</v>
      </c>
      <c r="EW18">
        <v>125</v>
      </c>
      <c r="EX18">
        <v>63</v>
      </c>
      <c r="EY18">
        <v>16</v>
      </c>
      <c r="EZ18">
        <v>138</v>
      </c>
      <c r="FA18">
        <v>122</v>
      </c>
      <c r="FB18">
        <v>147</v>
      </c>
      <c r="FC18">
        <v>85</v>
      </c>
      <c r="FD18">
        <v>85</v>
      </c>
      <c r="FE18">
        <v>87</v>
      </c>
      <c r="FF18">
        <v>64</v>
      </c>
      <c r="FG18">
        <v>107</v>
      </c>
      <c r="FH18">
        <v>112</v>
      </c>
      <c r="FI18">
        <v>176</v>
      </c>
      <c r="FJ18">
        <v>162</v>
      </c>
      <c r="FK18">
        <v>134</v>
      </c>
      <c r="FL18">
        <v>137</v>
      </c>
      <c r="FM18">
        <v>61</v>
      </c>
      <c r="FN18">
        <v>143</v>
      </c>
      <c r="FQ18">
        <v>174</v>
      </c>
      <c r="FR18">
        <v>137</v>
      </c>
      <c r="FS18">
        <v>97</v>
      </c>
      <c r="FT18">
        <v>125</v>
      </c>
      <c r="FU18">
        <v>63</v>
      </c>
      <c r="FV18">
        <v>16</v>
      </c>
      <c r="FW18">
        <v>138</v>
      </c>
    </row>
    <row r="19" spans="1:179">
      <c r="A19" t="s">
        <v>4947</v>
      </c>
      <c r="B19" s="3" t="s">
        <v>4623</v>
      </c>
      <c r="C19" s="3" t="s">
        <v>3707</v>
      </c>
      <c r="D19" s="3" t="s">
        <v>53</v>
      </c>
      <c r="E19" t="s">
        <v>4590</v>
      </c>
      <c r="F19" t="s">
        <v>3173</v>
      </c>
      <c r="G19" s="12" t="s">
        <v>182</v>
      </c>
      <c r="H19" s="3" t="s">
        <v>36</v>
      </c>
      <c r="I19" s="3" t="s">
        <v>4261</v>
      </c>
      <c r="J19" s="3" t="s">
        <v>23</v>
      </c>
      <c r="K19">
        <v>153</v>
      </c>
      <c r="L19">
        <v>7.3913609999999998</v>
      </c>
      <c r="N19" t="str">
        <f t="shared" si="70"/>
        <v/>
      </c>
      <c r="O19" t="str">
        <f t="shared" si="8"/>
        <v/>
      </c>
      <c r="P19">
        <f t="shared" si="9"/>
        <v>170</v>
      </c>
      <c r="Q19" t="str">
        <f t="shared" si="10"/>
        <v/>
      </c>
      <c r="R19" t="str">
        <f t="shared" si="11"/>
        <v/>
      </c>
      <c r="S19" t="str">
        <f t="shared" si="12"/>
        <v/>
      </c>
      <c r="T19" t="str">
        <f t="shared" si="13"/>
        <v/>
      </c>
      <c r="U19" t="str">
        <f t="shared" si="14"/>
        <v/>
      </c>
      <c r="V19" t="str">
        <f t="shared" si="15"/>
        <v/>
      </c>
      <c r="W19" t="str">
        <f t="shared" si="16"/>
        <v/>
      </c>
      <c r="X19" t="str">
        <f t="shared" si="17"/>
        <v/>
      </c>
      <c r="Y19" t="str">
        <f t="shared" si="18"/>
        <v/>
      </c>
      <c r="Z19" t="str">
        <f t="shared" si="19"/>
        <v/>
      </c>
      <c r="AA19" t="str">
        <f t="shared" si="20"/>
        <v/>
      </c>
      <c r="AB19" t="str">
        <f t="shared" si="21"/>
        <v/>
      </c>
      <c r="AC19" t="str">
        <f t="shared" si="22"/>
        <v/>
      </c>
      <c r="AD19" t="str">
        <f t="shared" si="23"/>
        <v/>
      </c>
      <c r="AE19" t="str">
        <f t="shared" si="24"/>
        <v/>
      </c>
      <c r="AF19" t="str">
        <f t="shared" si="25"/>
        <v/>
      </c>
      <c r="AG19" t="str">
        <f t="shared" si="26"/>
        <v/>
      </c>
      <c r="AH19" t="str">
        <f t="shared" si="27"/>
        <v/>
      </c>
      <c r="AI19" t="str">
        <f t="shared" si="28"/>
        <v/>
      </c>
      <c r="AJ19" t="str">
        <f t="shared" si="29"/>
        <v/>
      </c>
      <c r="AK19" t="str">
        <f t="shared" si="30"/>
        <v/>
      </c>
      <c r="AL19" t="str">
        <f t="shared" si="31"/>
        <v/>
      </c>
      <c r="AM19" t="str">
        <f t="shared" si="32"/>
        <v/>
      </c>
      <c r="AN19" t="str">
        <f t="shared" si="33"/>
        <v/>
      </c>
      <c r="AO19" t="str">
        <f t="shared" si="34"/>
        <v/>
      </c>
      <c r="AP19" t="str">
        <f t="shared" si="35"/>
        <v/>
      </c>
      <c r="AQ19" t="str">
        <f t="shared" si="36"/>
        <v/>
      </c>
      <c r="AR19" t="str">
        <f t="shared" si="37"/>
        <v/>
      </c>
      <c r="AS19" t="str">
        <f t="shared" si="38"/>
        <v/>
      </c>
      <c r="AT19" t="str">
        <f t="shared" si="39"/>
        <v/>
      </c>
      <c r="AU19" t="str">
        <f t="shared" si="40"/>
        <v/>
      </c>
      <c r="AV19" t="str">
        <f t="shared" si="41"/>
        <v/>
      </c>
      <c r="AW19" t="str">
        <f t="shared" si="42"/>
        <v/>
      </c>
      <c r="AX19" t="str">
        <f t="shared" si="43"/>
        <v/>
      </c>
      <c r="AY19" t="str">
        <f t="shared" si="44"/>
        <v/>
      </c>
      <c r="AZ19" t="str">
        <f t="shared" si="45"/>
        <v/>
      </c>
      <c r="BA19" t="str">
        <f t="shared" si="46"/>
        <v/>
      </c>
      <c r="BB19" t="str">
        <f t="shared" si="47"/>
        <v/>
      </c>
      <c r="BC19" t="str">
        <f t="shared" si="48"/>
        <v/>
      </c>
      <c r="BD19" t="str">
        <f t="shared" si="49"/>
        <v/>
      </c>
      <c r="BE19" t="str">
        <f t="shared" si="50"/>
        <v/>
      </c>
      <c r="BF19" t="str">
        <f t="shared" si="51"/>
        <v/>
      </c>
      <c r="BG19" t="str">
        <f t="shared" si="52"/>
        <v/>
      </c>
      <c r="BH19" t="str">
        <f t="shared" si="53"/>
        <v/>
      </c>
      <c r="BI19" t="str">
        <f t="shared" si="54"/>
        <v/>
      </c>
      <c r="BJ19" t="str">
        <f t="shared" si="55"/>
        <v/>
      </c>
      <c r="BK19" t="str">
        <f t="shared" si="56"/>
        <v/>
      </c>
      <c r="BL19" t="str">
        <f t="shared" si="57"/>
        <v/>
      </c>
      <c r="BM19" t="str">
        <f t="shared" si="58"/>
        <v/>
      </c>
      <c r="BN19" t="str">
        <f t="shared" si="59"/>
        <v/>
      </c>
      <c r="BO19" t="str">
        <f t="shared" si="60"/>
        <v/>
      </c>
      <c r="BP19" t="str">
        <f t="shared" si="61"/>
        <v/>
      </c>
      <c r="BQ19" t="str">
        <f t="shared" si="62"/>
        <v/>
      </c>
      <c r="BR19" t="str">
        <f t="shared" si="63"/>
        <v/>
      </c>
      <c r="BS19" t="str">
        <f t="shared" si="64"/>
        <v/>
      </c>
      <c r="BT19" t="str">
        <f t="shared" si="65"/>
        <v/>
      </c>
      <c r="BU19" t="str">
        <f t="shared" si="66"/>
        <v/>
      </c>
      <c r="BV19" t="str">
        <f t="shared" si="67"/>
        <v/>
      </c>
      <c r="BW19" t="str">
        <f t="shared" si="68"/>
        <v/>
      </c>
      <c r="BX19" t="str">
        <f t="shared" si="69"/>
        <v/>
      </c>
      <c r="CH19" t="s">
        <v>5499</v>
      </c>
      <c r="CI19" t="s">
        <v>5499</v>
      </c>
      <c r="CJ19" t="s">
        <v>5499</v>
      </c>
      <c r="CK19" t="s">
        <v>5499</v>
      </c>
      <c r="CL19" t="s">
        <v>5499</v>
      </c>
      <c r="CM19" t="s">
        <v>5499</v>
      </c>
      <c r="CN19" t="s">
        <v>5499</v>
      </c>
      <c r="CO19">
        <v>151</v>
      </c>
      <c r="CP19" t="s">
        <v>5499</v>
      </c>
      <c r="CQ19" t="s">
        <v>5499</v>
      </c>
      <c r="CR19" t="s">
        <v>5499</v>
      </c>
      <c r="CS19" t="s">
        <v>5499</v>
      </c>
      <c r="CT19" t="s">
        <v>5499</v>
      </c>
      <c r="CU19" t="s">
        <v>5499</v>
      </c>
      <c r="CW19" t="s">
        <v>5499</v>
      </c>
      <c r="CX19" t="s">
        <v>5499</v>
      </c>
      <c r="CY19" t="s">
        <v>5499</v>
      </c>
      <c r="CZ19" t="s">
        <v>5499</v>
      </c>
      <c r="DA19" t="s">
        <v>5499</v>
      </c>
      <c r="DB19" t="s">
        <v>5499</v>
      </c>
      <c r="DC19" t="s">
        <v>5499</v>
      </c>
      <c r="DD19" t="s">
        <v>5499</v>
      </c>
      <c r="DE19" t="s">
        <v>5499</v>
      </c>
      <c r="DF19" t="s">
        <v>5499</v>
      </c>
      <c r="DG19" t="s">
        <v>5499</v>
      </c>
      <c r="DH19" t="s">
        <v>5499</v>
      </c>
      <c r="DI19" t="s">
        <v>5499</v>
      </c>
      <c r="DJ19" t="s">
        <v>5499</v>
      </c>
      <c r="DK19" t="s">
        <v>5499</v>
      </c>
      <c r="DL19" t="s">
        <v>5499</v>
      </c>
      <c r="DM19" t="s">
        <v>5499</v>
      </c>
      <c r="DN19" t="s">
        <v>5499</v>
      </c>
      <c r="DO19" t="s">
        <v>5499</v>
      </c>
      <c r="DP19" t="s">
        <v>5499</v>
      </c>
      <c r="DQ19" t="s">
        <v>5499</v>
      </c>
      <c r="DR19" t="s">
        <v>5499</v>
      </c>
      <c r="DS19" t="s">
        <v>5499</v>
      </c>
      <c r="DT19" t="s">
        <v>5499</v>
      </c>
      <c r="DU19" t="s">
        <v>5499</v>
      </c>
      <c r="DV19" t="s">
        <v>5499</v>
      </c>
      <c r="DW19" t="s">
        <v>5499</v>
      </c>
      <c r="DX19" t="s">
        <v>5499</v>
      </c>
      <c r="DY19" t="s">
        <v>5499</v>
      </c>
      <c r="DZ19" t="s">
        <v>5499</v>
      </c>
      <c r="EA19" t="s">
        <v>5499</v>
      </c>
      <c r="EB19" t="s">
        <v>5499</v>
      </c>
      <c r="EC19" t="s">
        <v>5499</v>
      </c>
      <c r="ED19" t="s">
        <v>5499</v>
      </c>
      <c r="EE19" t="s">
        <v>5499</v>
      </c>
      <c r="EF19" t="s">
        <v>5499</v>
      </c>
      <c r="EG19" t="s">
        <v>5499</v>
      </c>
      <c r="EH19" t="s">
        <v>5499</v>
      </c>
      <c r="EI19" t="s">
        <v>5499</v>
      </c>
      <c r="EJ19" t="s">
        <v>5499</v>
      </c>
      <c r="EK19" t="s">
        <v>5499</v>
      </c>
      <c r="EL19" t="s">
        <v>5499</v>
      </c>
      <c r="EM19" t="s">
        <v>5499</v>
      </c>
      <c r="EN19" t="s">
        <v>5499</v>
      </c>
      <c r="EO19" t="s">
        <v>5499</v>
      </c>
      <c r="EP19" t="s">
        <v>5499</v>
      </c>
      <c r="EQ19" t="s">
        <v>5499</v>
      </c>
      <c r="ER19" t="s">
        <v>5499</v>
      </c>
      <c r="ET19">
        <v>150</v>
      </c>
      <c r="EU19">
        <v>125</v>
      </c>
      <c r="EV19" t="s">
        <v>5499</v>
      </c>
      <c r="EW19">
        <v>160</v>
      </c>
      <c r="EX19">
        <v>63</v>
      </c>
      <c r="EY19">
        <v>34</v>
      </c>
      <c r="EZ19">
        <v>123</v>
      </c>
      <c r="FA19">
        <v>126</v>
      </c>
      <c r="FB19" t="s">
        <v>5499</v>
      </c>
      <c r="FC19">
        <v>83</v>
      </c>
      <c r="FD19">
        <v>191</v>
      </c>
      <c r="FE19">
        <v>101</v>
      </c>
      <c r="FF19">
        <v>60</v>
      </c>
      <c r="FG19">
        <v>114</v>
      </c>
      <c r="FH19">
        <v>123</v>
      </c>
      <c r="FI19">
        <v>163</v>
      </c>
      <c r="FJ19">
        <v>137</v>
      </c>
      <c r="FK19">
        <v>155</v>
      </c>
      <c r="FL19">
        <v>92</v>
      </c>
      <c r="FM19">
        <v>64</v>
      </c>
      <c r="FN19">
        <v>156</v>
      </c>
      <c r="FQ19">
        <v>150</v>
      </c>
      <c r="FR19">
        <v>125</v>
      </c>
      <c r="FS19">
        <v>121</v>
      </c>
      <c r="FT19">
        <v>160</v>
      </c>
      <c r="FU19">
        <v>79</v>
      </c>
      <c r="FV19">
        <v>34</v>
      </c>
      <c r="FW19">
        <v>123</v>
      </c>
    </row>
    <row r="20" spans="1:179">
      <c r="A20" t="s">
        <v>4982</v>
      </c>
      <c r="B20" s="3" t="s">
        <v>4623</v>
      </c>
      <c r="C20" s="3" t="s">
        <v>3751</v>
      </c>
      <c r="D20" s="3" t="s">
        <v>53</v>
      </c>
      <c r="E20" t="s">
        <v>4589</v>
      </c>
      <c r="F20" t="s">
        <v>3173</v>
      </c>
      <c r="G20" s="13" t="s">
        <v>182</v>
      </c>
      <c r="H20" s="3" t="s">
        <v>36</v>
      </c>
      <c r="I20" s="3" t="s">
        <v>4310</v>
      </c>
      <c r="J20" s="5" t="s">
        <v>23</v>
      </c>
      <c r="K20">
        <v>183</v>
      </c>
      <c r="L20">
        <v>6.342676</v>
      </c>
      <c r="N20" t="str">
        <f t="shared" si="70"/>
        <v/>
      </c>
      <c r="O20" t="str">
        <f t="shared" si="8"/>
        <v/>
      </c>
      <c r="P20">
        <f t="shared" si="9"/>
        <v>153</v>
      </c>
      <c r="Q20" t="str">
        <f t="shared" si="10"/>
        <v/>
      </c>
      <c r="R20" t="str">
        <f t="shared" si="11"/>
        <v/>
      </c>
      <c r="S20" t="str">
        <f t="shared" si="12"/>
        <v/>
      </c>
      <c r="T20" t="str">
        <f t="shared" si="13"/>
        <v/>
      </c>
      <c r="U20" t="str">
        <f t="shared" si="14"/>
        <v/>
      </c>
      <c r="V20" t="str">
        <f t="shared" si="15"/>
        <v/>
      </c>
      <c r="W20" t="str">
        <f t="shared" si="16"/>
        <v/>
      </c>
      <c r="X20" t="str">
        <f t="shared" si="17"/>
        <v/>
      </c>
      <c r="Y20" t="str">
        <f t="shared" si="18"/>
        <v/>
      </c>
      <c r="Z20" t="str">
        <f t="shared" si="19"/>
        <v/>
      </c>
      <c r="AA20" t="str">
        <f t="shared" si="20"/>
        <v/>
      </c>
      <c r="AB20" t="str">
        <f t="shared" si="21"/>
        <v/>
      </c>
      <c r="AC20" t="str">
        <f t="shared" si="22"/>
        <v/>
      </c>
      <c r="AD20" t="str">
        <f t="shared" si="23"/>
        <v/>
      </c>
      <c r="AE20" t="str">
        <f t="shared" si="24"/>
        <v/>
      </c>
      <c r="AF20" t="str">
        <f t="shared" si="25"/>
        <v/>
      </c>
      <c r="AG20" t="str">
        <f t="shared" si="26"/>
        <v/>
      </c>
      <c r="AH20" t="str">
        <f t="shared" si="27"/>
        <v/>
      </c>
      <c r="AI20" t="str">
        <f t="shared" si="28"/>
        <v/>
      </c>
      <c r="AJ20" t="str">
        <f t="shared" si="29"/>
        <v/>
      </c>
      <c r="AK20" t="str">
        <f t="shared" si="30"/>
        <v/>
      </c>
      <c r="AL20" t="str">
        <f t="shared" si="31"/>
        <v/>
      </c>
      <c r="AM20" t="str">
        <f t="shared" si="32"/>
        <v/>
      </c>
      <c r="AN20" t="str">
        <f t="shared" si="33"/>
        <v/>
      </c>
      <c r="AO20" t="str">
        <f t="shared" si="34"/>
        <v/>
      </c>
      <c r="AP20" t="str">
        <f t="shared" si="35"/>
        <v/>
      </c>
      <c r="AQ20" t="str">
        <f t="shared" si="36"/>
        <v/>
      </c>
      <c r="AR20" t="str">
        <f t="shared" si="37"/>
        <v/>
      </c>
      <c r="AS20" t="str">
        <f t="shared" si="38"/>
        <v/>
      </c>
      <c r="AT20" t="str">
        <f t="shared" si="39"/>
        <v/>
      </c>
      <c r="AU20" t="str">
        <f t="shared" si="40"/>
        <v/>
      </c>
      <c r="AV20" t="str">
        <f t="shared" si="41"/>
        <v/>
      </c>
      <c r="AW20" t="str">
        <f t="shared" si="42"/>
        <v/>
      </c>
      <c r="AX20" t="str">
        <f t="shared" si="43"/>
        <v/>
      </c>
      <c r="AY20" t="str">
        <f t="shared" si="44"/>
        <v/>
      </c>
      <c r="AZ20" t="str">
        <f t="shared" si="45"/>
        <v/>
      </c>
      <c r="BA20" t="str">
        <f t="shared" si="46"/>
        <v/>
      </c>
      <c r="BB20" t="str">
        <f t="shared" si="47"/>
        <v/>
      </c>
      <c r="BC20" t="str">
        <f t="shared" si="48"/>
        <v/>
      </c>
      <c r="BD20" t="str">
        <f t="shared" si="49"/>
        <v/>
      </c>
      <c r="BE20" t="str">
        <f t="shared" si="50"/>
        <v/>
      </c>
      <c r="BF20" t="str">
        <f t="shared" si="51"/>
        <v/>
      </c>
      <c r="BG20" t="str">
        <f t="shared" si="52"/>
        <v/>
      </c>
      <c r="BH20" t="str">
        <f t="shared" si="53"/>
        <v/>
      </c>
      <c r="BI20" t="str">
        <f t="shared" si="54"/>
        <v/>
      </c>
      <c r="BJ20" t="str">
        <f t="shared" si="55"/>
        <v/>
      </c>
      <c r="BK20" t="str">
        <f t="shared" si="56"/>
        <v/>
      </c>
      <c r="BL20" t="str">
        <f t="shared" si="57"/>
        <v/>
      </c>
      <c r="BM20" t="str">
        <f t="shared" si="58"/>
        <v/>
      </c>
      <c r="BN20" t="str">
        <f t="shared" si="59"/>
        <v/>
      </c>
      <c r="BO20" t="str">
        <f t="shared" si="60"/>
        <v/>
      </c>
      <c r="BP20" t="str">
        <f t="shared" si="61"/>
        <v/>
      </c>
      <c r="BQ20" t="str">
        <f t="shared" si="62"/>
        <v/>
      </c>
      <c r="BR20" t="str">
        <f t="shared" si="63"/>
        <v/>
      </c>
      <c r="BS20" t="str">
        <f t="shared" si="64"/>
        <v/>
      </c>
      <c r="BT20" t="str">
        <f t="shared" si="65"/>
        <v/>
      </c>
      <c r="BU20" t="str">
        <f t="shared" si="66"/>
        <v/>
      </c>
      <c r="BV20" t="str">
        <f t="shared" si="67"/>
        <v/>
      </c>
      <c r="BW20" t="str">
        <f t="shared" si="68"/>
        <v/>
      </c>
      <c r="BX20" t="str">
        <f t="shared" si="69"/>
        <v/>
      </c>
      <c r="CH20" t="s">
        <v>5499</v>
      </c>
      <c r="CI20" t="s">
        <v>5499</v>
      </c>
      <c r="CJ20" t="s">
        <v>5499</v>
      </c>
      <c r="CK20" t="s">
        <v>5499</v>
      </c>
      <c r="CL20" t="s">
        <v>5499</v>
      </c>
      <c r="CM20" t="s">
        <v>5499</v>
      </c>
      <c r="CN20" t="s">
        <v>5499</v>
      </c>
      <c r="CO20" t="s">
        <v>5499</v>
      </c>
      <c r="CP20" t="s">
        <v>5499</v>
      </c>
      <c r="CQ20" t="s">
        <v>5499</v>
      </c>
      <c r="CR20" t="s">
        <v>5499</v>
      </c>
      <c r="CS20" t="s">
        <v>5499</v>
      </c>
      <c r="CT20" t="s">
        <v>5499</v>
      </c>
      <c r="CU20" t="s">
        <v>5499</v>
      </c>
      <c r="CV20" t="s">
        <v>5499</v>
      </c>
      <c r="CW20" t="s">
        <v>5499</v>
      </c>
      <c r="CX20" t="s">
        <v>5499</v>
      </c>
      <c r="CY20" t="s">
        <v>5499</v>
      </c>
      <c r="CZ20" t="s">
        <v>5499</v>
      </c>
      <c r="DA20" t="s">
        <v>5499</v>
      </c>
      <c r="DB20" t="s">
        <v>5499</v>
      </c>
      <c r="DC20" t="s">
        <v>5499</v>
      </c>
      <c r="DD20" t="s">
        <v>5499</v>
      </c>
      <c r="DE20" t="s">
        <v>5499</v>
      </c>
      <c r="DF20" t="s">
        <v>5499</v>
      </c>
      <c r="DG20" t="s">
        <v>5499</v>
      </c>
      <c r="DH20" t="s">
        <v>5499</v>
      </c>
      <c r="DI20" t="s">
        <v>5499</v>
      </c>
      <c r="DJ20" t="s">
        <v>5499</v>
      </c>
      <c r="DK20" t="s">
        <v>5499</v>
      </c>
      <c r="DL20" t="s">
        <v>5499</v>
      </c>
      <c r="DM20" t="s">
        <v>5499</v>
      </c>
      <c r="DN20" t="s">
        <v>5499</v>
      </c>
      <c r="DO20" t="s">
        <v>5499</v>
      </c>
      <c r="DP20" t="s">
        <v>5499</v>
      </c>
      <c r="DQ20" t="s">
        <v>5499</v>
      </c>
      <c r="DR20" t="s">
        <v>5499</v>
      </c>
      <c r="DS20" t="s">
        <v>5499</v>
      </c>
      <c r="DT20" t="s">
        <v>5499</v>
      </c>
      <c r="DU20" t="s">
        <v>5499</v>
      </c>
      <c r="DV20" t="s">
        <v>5499</v>
      </c>
      <c r="DW20" t="s">
        <v>5499</v>
      </c>
      <c r="DX20" t="s">
        <v>5499</v>
      </c>
      <c r="DY20" t="s">
        <v>5499</v>
      </c>
      <c r="DZ20" t="s">
        <v>5499</v>
      </c>
      <c r="EA20" t="s">
        <v>5499</v>
      </c>
      <c r="EB20" t="s">
        <v>5499</v>
      </c>
      <c r="EC20" t="s">
        <v>5499</v>
      </c>
      <c r="ED20" t="s">
        <v>5499</v>
      </c>
      <c r="EE20" t="s">
        <v>5499</v>
      </c>
      <c r="EF20" t="s">
        <v>5499</v>
      </c>
      <c r="EG20" t="s">
        <v>5499</v>
      </c>
      <c r="EH20" t="s">
        <v>5499</v>
      </c>
      <c r="EI20" t="s">
        <v>5499</v>
      </c>
      <c r="EJ20" t="s">
        <v>5499</v>
      </c>
      <c r="EK20" t="s">
        <v>5499</v>
      </c>
      <c r="EL20" t="s">
        <v>5499</v>
      </c>
      <c r="EM20" t="s">
        <v>5499</v>
      </c>
      <c r="EN20" t="s">
        <v>5499</v>
      </c>
      <c r="EO20" t="s">
        <v>5499</v>
      </c>
      <c r="EP20" t="s">
        <v>5499</v>
      </c>
      <c r="EQ20" t="s">
        <v>5499</v>
      </c>
      <c r="ET20">
        <v>145</v>
      </c>
      <c r="EU20">
        <v>138</v>
      </c>
      <c r="EW20">
        <v>158</v>
      </c>
      <c r="EX20">
        <v>79</v>
      </c>
      <c r="EY20">
        <v>22</v>
      </c>
      <c r="EZ20">
        <v>141</v>
      </c>
      <c r="FA20">
        <v>76</v>
      </c>
      <c r="FC20">
        <v>97</v>
      </c>
      <c r="FD20">
        <v>170</v>
      </c>
      <c r="FE20">
        <v>94</v>
      </c>
      <c r="FF20">
        <v>50</v>
      </c>
      <c r="FG20">
        <v>110</v>
      </c>
      <c r="FH20">
        <v>108</v>
      </c>
      <c r="FI20">
        <v>194</v>
      </c>
      <c r="FJ20">
        <v>147</v>
      </c>
      <c r="FK20">
        <v>126</v>
      </c>
      <c r="FL20">
        <v>121</v>
      </c>
      <c r="FM20">
        <v>35</v>
      </c>
      <c r="FN20">
        <v>131</v>
      </c>
      <c r="FQ20">
        <v>145</v>
      </c>
      <c r="FR20">
        <v>138</v>
      </c>
      <c r="FS20">
        <v>123</v>
      </c>
      <c r="FT20">
        <v>158</v>
      </c>
      <c r="FU20">
        <v>124</v>
      </c>
      <c r="FV20">
        <v>22</v>
      </c>
      <c r="FW20">
        <v>141</v>
      </c>
    </row>
    <row r="21" spans="1:179">
      <c r="A21" t="s">
        <v>4950</v>
      </c>
      <c r="B21" s="3" t="s">
        <v>4623</v>
      </c>
      <c r="C21" s="3" t="s">
        <v>3707</v>
      </c>
      <c r="D21" s="3" t="s">
        <v>53</v>
      </c>
      <c r="E21" t="s">
        <v>4590</v>
      </c>
      <c r="F21" t="s">
        <v>3173</v>
      </c>
      <c r="G21" s="13" t="s">
        <v>182</v>
      </c>
      <c r="H21" s="3" t="s">
        <v>36</v>
      </c>
      <c r="I21" s="3" t="s">
        <v>4264</v>
      </c>
      <c r="J21" s="3" t="s">
        <v>23</v>
      </c>
      <c r="K21">
        <v>145</v>
      </c>
      <c r="L21">
        <v>5.3108529999999998</v>
      </c>
      <c r="N21" t="str">
        <f t="shared" si="70"/>
        <v/>
      </c>
      <c r="O21" t="str">
        <f t="shared" si="8"/>
        <v/>
      </c>
      <c r="P21">
        <f t="shared" si="9"/>
        <v>183</v>
      </c>
      <c r="Q21" t="str">
        <f t="shared" si="10"/>
        <v/>
      </c>
      <c r="R21" t="str">
        <f t="shared" si="11"/>
        <v/>
      </c>
      <c r="S21" t="str">
        <f t="shared" si="12"/>
        <v/>
      </c>
      <c r="T21" t="str">
        <f t="shared" si="13"/>
        <v/>
      </c>
      <c r="U21" t="str">
        <f t="shared" si="14"/>
        <v/>
      </c>
      <c r="V21" t="str">
        <f t="shared" si="15"/>
        <v/>
      </c>
      <c r="W21" t="str">
        <f t="shared" si="16"/>
        <v/>
      </c>
      <c r="X21" t="str">
        <f t="shared" si="17"/>
        <v/>
      </c>
      <c r="Y21" t="str">
        <f t="shared" si="18"/>
        <v/>
      </c>
      <c r="Z21" t="str">
        <f t="shared" si="19"/>
        <v/>
      </c>
      <c r="AA21" t="str">
        <f t="shared" si="20"/>
        <v/>
      </c>
      <c r="AB21" t="str">
        <f t="shared" si="21"/>
        <v/>
      </c>
      <c r="AC21" t="str">
        <f t="shared" si="22"/>
        <v/>
      </c>
      <c r="AD21" t="str">
        <f t="shared" si="23"/>
        <v/>
      </c>
      <c r="AE21" t="str">
        <f t="shared" si="24"/>
        <v/>
      </c>
      <c r="AF21" t="str">
        <f t="shared" si="25"/>
        <v/>
      </c>
      <c r="AG21" t="str">
        <f t="shared" si="26"/>
        <v/>
      </c>
      <c r="AH21" t="str">
        <f t="shared" si="27"/>
        <v/>
      </c>
      <c r="AI21" t="str">
        <f t="shared" si="28"/>
        <v/>
      </c>
      <c r="AJ21" t="str">
        <f t="shared" si="29"/>
        <v/>
      </c>
      <c r="AK21" t="str">
        <f t="shared" si="30"/>
        <v/>
      </c>
      <c r="AL21" t="str">
        <f t="shared" si="31"/>
        <v/>
      </c>
      <c r="AM21" t="str">
        <f t="shared" si="32"/>
        <v/>
      </c>
      <c r="AN21" t="str">
        <f t="shared" si="33"/>
        <v/>
      </c>
      <c r="AO21" t="str">
        <f t="shared" si="34"/>
        <v/>
      </c>
      <c r="AP21" t="str">
        <f t="shared" si="35"/>
        <v/>
      </c>
      <c r="AQ21" t="str">
        <f t="shared" si="36"/>
        <v/>
      </c>
      <c r="AR21" t="str">
        <f t="shared" si="37"/>
        <v/>
      </c>
      <c r="AS21" t="str">
        <f t="shared" si="38"/>
        <v/>
      </c>
      <c r="AT21" t="str">
        <f t="shared" si="39"/>
        <v/>
      </c>
      <c r="AU21" t="str">
        <f t="shared" si="40"/>
        <v/>
      </c>
      <c r="AV21" t="str">
        <f t="shared" si="41"/>
        <v/>
      </c>
      <c r="AW21" t="str">
        <f t="shared" si="42"/>
        <v/>
      </c>
      <c r="AX21" t="str">
        <f t="shared" si="43"/>
        <v/>
      </c>
      <c r="AY21" t="str">
        <f t="shared" si="44"/>
        <v/>
      </c>
      <c r="AZ21" t="str">
        <f t="shared" si="45"/>
        <v/>
      </c>
      <c r="BA21" t="str">
        <f t="shared" si="46"/>
        <v/>
      </c>
      <c r="BB21" t="str">
        <f t="shared" si="47"/>
        <v/>
      </c>
      <c r="BC21" t="str">
        <f t="shared" si="48"/>
        <v/>
      </c>
      <c r="BD21" t="str">
        <f t="shared" si="49"/>
        <v/>
      </c>
      <c r="BE21" t="str">
        <f t="shared" si="50"/>
        <v/>
      </c>
      <c r="BF21" t="str">
        <f t="shared" si="51"/>
        <v/>
      </c>
      <c r="BG21" t="str">
        <f t="shared" si="52"/>
        <v/>
      </c>
      <c r="BH21" t="str">
        <f t="shared" si="53"/>
        <v/>
      </c>
      <c r="BI21" t="str">
        <f t="shared" si="54"/>
        <v/>
      </c>
      <c r="BJ21" t="str">
        <f t="shared" si="55"/>
        <v/>
      </c>
      <c r="BK21" t="str">
        <f t="shared" si="56"/>
        <v/>
      </c>
      <c r="BL21" t="str">
        <f t="shared" si="57"/>
        <v/>
      </c>
      <c r="BM21" t="str">
        <f t="shared" si="58"/>
        <v/>
      </c>
      <c r="BN21" t="str">
        <f t="shared" si="59"/>
        <v/>
      </c>
      <c r="BO21" t="str">
        <f t="shared" si="60"/>
        <v/>
      </c>
      <c r="BP21" t="str">
        <f t="shared" si="61"/>
        <v/>
      </c>
      <c r="BQ21" t="str">
        <f t="shared" si="62"/>
        <v/>
      </c>
      <c r="BR21" t="str">
        <f t="shared" si="63"/>
        <v/>
      </c>
      <c r="BS21" t="str">
        <f t="shared" si="64"/>
        <v/>
      </c>
      <c r="BT21" t="str">
        <f t="shared" si="65"/>
        <v/>
      </c>
      <c r="BU21" t="str">
        <f t="shared" si="66"/>
        <v/>
      </c>
      <c r="BV21" t="str">
        <f t="shared" si="67"/>
        <v/>
      </c>
      <c r="BW21" t="str">
        <f t="shared" si="68"/>
        <v/>
      </c>
      <c r="BX21" t="str">
        <f t="shared" si="69"/>
        <v/>
      </c>
      <c r="CH21" t="s">
        <v>5499</v>
      </c>
      <c r="CI21" t="s">
        <v>5499</v>
      </c>
      <c r="CJ21" t="s">
        <v>5499</v>
      </c>
      <c r="CK21" t="s">
        <v>5499</v>
      </c>
      <c r="CL21" t="s">
        <v>5499</v>
      </c>
      <c r="CM21" t="s">
        <v>5499</v>
      </c>
      <c r="CN21" t="s">
        <v>5499</v>
      </c>
      <c r="CO21" t="s">
        <v>5499</v>
      </c>
      <c r="CP21" t="s">
        <v>5499</v>
      </c>
      <c r="CQ21" t="s">
        <v>5499</v>
      </c>
      <c r="CR21" t="s">
        <v>5499</v>
      </c>
      <c r="CS21" t="s">
        <v>5499</v>
      </c>
      <c r="CT21" t="s">
        <v>5499</v>
      </c>
      <c r="CU21" t="s">
        <v>5499</v>
      </c>
      <c r="CV21" t="s">
        <v>5499</v>
      </c>
      <c r="CW21" t="s">
        <v>5499</v>
      </c>
      <c r="CX21" t="s">
        <v>5499</v>
      </c>
      <c r="CY21" t="s">
        <v>5499</v>
      </c>
      <c r="CZ21" t="s">
        <v>5499</v>
      </c>
      <c r="DA21" t="s">
        <v>5499</v>
      </c>
      <c r="DB21" t="s">
        <v>5499</v>
      </c>
      <c r="DC21" t="s">
        <v>5499</v>
      </c>
      <c r="DD21" t="s">
        <v>5499</v>
      </c>
      <c r="DE21" t="s">
        <v>5499</v>
      </c>
      <c r="DF21" t="s">
        <v>5499</v>
      </c>
      <c r="DG21" t="s">
        <v>5499</v>
      </c>
      <c r="DH21" t="s">
        <v>5499</v>
      </c>
      <c r="DI21" t="s">
        <v>5499</v>
      </c>
      <c r="DJ21" t="s">
        <v>5499</v>
      </c>
      <c r="DK21" t="s">
        <v>5499</v>
      </c>
      <c r="DL21" t="s">
        <v>5499</v>
      </c>
      <c r="DM21" t="s">
        <v>5499</v>
      </c>
      <c r="DN21" t="s">
        <v>5499</v>
      </c>
      <c r="DO21" t="s">
        <v>5499</v>
      </c>
      <c r="DP21" t="s">
        <v>5499</v>
      </c>
      <c r="DQ21" t="s">
        <v>5499</v>
      </c>
      <c r="DR21" t="s">
        <v>5499</v>
      </c>
      <c r="DS21" t="s">
        <v>5499</v>
      </c>
      <c r="DT21" t="s">
        <v>5499</v>
      </c>
      <c r="DU21" t="s">
        <v>5499</v>
      </c>
      <c r="DV21" t="s">
        <v>5499</v>
      </c>
      <c r="DW21" t="s">
        <v>5499</v>
      </c>
      <c r="DX21" t="s">
        <v>5499</v>
      </c>
      <c r="DY21" t="s">
        <v>5499</v>
      </c>
      <c r="DZ21" t="s">
        <v>5499</v>
      </c>
      <c r="EA21" t="s">
        <v>5499</v>
      </c>
      <c r="EB21" t="s">
        <v>5499</v>
      </c>
      <c r="EC21" t="s">
        <v>5499</v>
      </c>
      <c r="ED21" t="s">
        <v>5499</v>
      </c>
      <c r="EE21" t="s">
        <v>5499</v>
      </c>
      <c r="EF21" t="s">
        <v>5499</v>
      </c>
      <c r="EG21" t="s">
        <v>5499</v>
      </c>
      <c r="EH21" t="s">
        <v>5499</v>
      </c>
      <c r="EI21" t="s">
        <v>5499</v>
      </c>
      <c r="EJ21" t="s">
        <v>5499</v>
      </c>
      <c r="EK21" t="s">
        <v>5499</v>
      </c>
      <c r="EL21" t="s">
        <v>5499</v>
      </c>
      <c r="EM21" t="s">
        <v>5499</v>
      </c>
      <c r="EN21" t="s">
        <v>5499</v>
      </c>
      <c r="EO21" t="s">
        <v>5499</v>
      </c>
      <c r="EP21" t="s">
        <v>5499</v>
      </c>
      <c r="EQ21" t="s">
        <v>5499</v>
      </c>
      <c r="ET21">
        <v>136</v>
      </c>
      <c r="EU21">
        <v>144</v>
      </c>
      <c r="EW21">
        <v>139</v>
      </c>
      <c r="EX21">
        <v>124</v>
      </c>
      <c r="EY21">
        <v>30</v>
      </c>
      <c r="EZ21">
        <v>123</v>
      </c>
      <c r="FA21">
        <v>130</v>
      </c>
      <c r="FC21">
        <v>83</v>
      </c>
      <c r="FD21">
        <v>149</v>
      </c>
      <c r="FE21">
        <v>99</v>
      </c>
      <c r="FF21">
        <v>57</v>
      </c>
      <c r="FG21">
        <v>113</v>
      </c>
      <c r="FH21">
        <v>133</v>
      </c>
      <c r="FI21">
        <v>162</v>
      </c>
      <c r="FJ21">
        <v>156</v>
      </c>
      <c r="FK21">
        <v>130</v>
      </c>
      <c r="FL21">
        <v>96</v>
      </c>
      <c r="FM21" t="s">
        <v>5499</v>
      </c>
      <c r="FN21">
        <v>136</v>
      </c>
      <c r="FQ21">
        <v>136</v>
      </c>
      <c r="FR21">
        <v>144</v>
      </c>
      <c r="FS21">
        <v>137</v>
      </c>
      <c r="FT21">
        <v>139</v>
      </c>
      <c r="FU21">
        <v>122</v>
      </c>
      <c r="FV21">
        <v>30</v>
      </c>
      <c r="FW21">
        <v>123</v>
      </c>
    </row>
    <row r="22" spans="1:179">
      <c r="A22" t="s">
        <v>4910</v>
      </c>
      <c r="B22" s="3" t="s">
        <v>4620</v>
      </c>
      <c r="C22" s="3" t="s">
        <v>3547</v>
      </c>
      <c r="D22" s="3" t="s">
        <v>53</v>
      </c>
      <c r="E22" t="s">
        <v>4590</v>
      </c>
      <c r="F22" t="s">
        <v>3173</v>
      </c>
      <c r="G22" s="12" t="s">
        <v>182</v>
      </c>
      <c r="H22" s="3" t="s">
        <v>225</v>
      </c>
      <c r="I22" s="3" t="s">
        <v>4208</v>
      </c>
      <c r="J22" s="3" t="s">
        <v>23</v>
      </c>
      <c r="K22">
        <v>103</v>
      </c>
      <c r="L22">
        <v>5.6093570000000001</v>
      </c>
      <c r="N22" t="str">
        <f t="shared" si="70"/>
        <v/>
      </c>
      <c r="O22" t="str">
        <f t="shared" si="8"/>
        <v/>
      </c>
      <c r="P22">
        <f t="shared" si="9"/>
        <v>145</v>
      </c>
      <c r="Q22" t="str">
        <f t="shared" si="10"/>
        <v/>
      </c>
      <c r="R22" t="str">
        <f t="shared" si="11"/>
        <v/>
      </c>
      <c r="S22" t="str">
        <f t="shared" si="12"/>
        <v/>
      </c>
      <c r="T22" t="str">
        <f t="shared" si="13"/>
        <v/>
      </c>
      <c r="U22" t="str">
        <f t="shared" si="14"/>
        <v/>
      </c>
      <c r="V22" t="str">
        <f t="shared" si="15"/>
        <v/>
      </c>
      <c r="W22" t="str">
        <f t="shared" si="16"/>
        <v/>
      </c>
      <c r="X22" t="str">
        <f t="shared" si="17"/>
        <v/>
      </c>
      <c r="Y22" t="str">
        <f t="shared" si="18"/>
        <v/>
      </c>
      <c r="Z22" t="str">
        <f t="shared" si="19"/>
        <v/>
      </c>
      <c r="AA22" t="str">
        <f t="shared" si="20"/>
        <v/>
      </c>
      <c r="AB22" t="str">
        <f t="shared" si="21"/>
        <v/>
      </c>
      <c r="AC22" t="str">
        <f t="shared" si="22"/>
        <v/>
      </c>
      <c r="AD22" t="str">
        <f t="shared" si="23"/>
        <v/>
      </c>
      <c r="AE22" t="str">
        <f t="shared" si="24"/>
        <v/>
      </c>
      <c r="AF22" t="str">
        <f t="shared" si="25"/>
        <v/>
      </c>
      <c r="AG22" t="str">
        <f t="shared" si="26"/>
        <v/>
      </c>
      <c r="AH22" t="str">
        <f t="shared" si="27"/>
        <v/>
      </c>
      <c r="AI22" t="str">
        <f t="shared" si="28"/>
        <v/>
      </c>
      <c r="AJ22" t="str">
        <f t="shared" si="29"/>
        <v/>
      </c>
      <c r="AK22" t="str">
        <f t="shared" si="30"/>
        <v/>
      </c>
      <c r="AL22" t="str">
        <f t="shared" si="31"/>
        <v/>
      </c>
      <c r="AM22" t="str">
        <f t="shared" si="32"/>
        <v/>
      </c>
      <c r="AN22" t="str">
        <f t="shared" si="33"/>
        <v/>
      </c>
      <c r="AO22" t="str">
        <f t="shared" si="34"/>
        <v/>
      </c>
      <c r="AP22" t="str">
        <f t="shared" si="35"/>
        <v/>
      </c>
      <c r="AQ22" t="str">
        <f t="shared" si="36"/>
        <v/>
      </c>
      <c r="AR22" t="str">
        <f t="shared" si="37"/>
        <v/>
      </c>
      <c r="AS22" t="str">
        <f t="shared" si="38"/>
        <v/>
      </c>
      <c r="AT22" t="str">
        <f t="shared" si="39"/>
        <v/>
      </c>
      <c r="AU22" t="str">
        <f t="shared" si="40"/>
        <v/>
      </c>
      <c r="AV22" t="str">
        <f t="shared" si="41"/>
        <v/>
      </c>
      <c r="AW22" t="str">
        <f t="shared" si="42"/>
        <v/>
      </c>
      <c r="AX22" t="str">
        <f t="shared" si="43"/>
        <v/>
      </c>
      <c r="AY22" t="str">
        <f t="shared" si="44"/>
        <v/>
      </c>
      <c r="AZ22" t="str">
        <f t="shared" si="45"/>
        <v/>
      </c>
      <c r="BA22" t="str">
        <f t="shared" si="46"/>
        <v/>
      </c>
      <c r="BB22" t="str">
        <f t="shared" si="47"/>
        <v/>
      </c>
      <c r="BC22" t="str">
        <f t="shared" si="48"/>
        <v/>
      </c>
      <c r="BD22" t="str">
        <f t="shared" si="49"/>
        <v/>
      </c>
      <c r="BE22" t="str">
        <f t="shared" si="50"/>
        <v/>
      </c>
      <c r="BF22" t="str">
        <f t="shared" si="51"/>
        <v/>
      </c>
      <c r="BG22" t="str">
        <f t="shared" si="52"/>
        <v/>
      </c>
      <c r="BH22" t="str">
        <f t="shared" si="53"/>
        <v/>
      </c>
      <c r="BI22" t="str">
        <f t="shared" si="54"/>
        <v/>
      </c>
      <c r="BJ22" t="str">
        <f t="shared" si="55"/>
        <v/>
      </c>
      <c r="BK22" t="str">
        <f t="shared" si="56"/>
        <v/>
      </c>
      <c r="BL22" t="str">
        <f t="shared" si="57"/>
        <v/>
      </c>
      <c r="BM22" t="str">
        <f t="shared" si="58"/>
        <v/>
      </c>
      <c r="BN22" t="str">
        <f t="shared" si="59"/>
        <v/>
      </c>
      <c r="BO22" t="str">
        <f t="shared" si="60"/>
        <v/>
      </c>
      <c r="BP22" t="str">
        <f t="shared" si="61"/>
        <v/>
      </c>
      <c r="BQ22" t="str">
        <f t="shared" si="62"/>
        <v/>
      </c>
      <c r="BR22" t="str">
        <f t="shared" si="63"/>
        <v/>
      </c>
      <c r="BS22" t="str">
        <f t="shared" si="64"/>
        <v/>
      </c>
      <c r="BT22" t="str">
        <f t="shared" si="65"/>
        <v/>
      </c>
      <c r="BU22" t="str">
        <f t="shared" si="66"/>
        <v/>
      </c>
      <c r="BV22" t="str">
        <f t="shared" si="67"/>
        <v/>
      </c>
      <c r="BW22" t="str">
        <f t="shared" si="68"/>
        <v/>
      </c>
      <c r="BX22" t="str">
        <f t="shared" si="69"/>
        <v/>
      </c>
      <c r="CH22" t="s">
        <v>5499</v>
      </c>
      <c r="CI22" t="s">
        <v>5499</v>
      </c>
      <c r="CJ22" t="s">
        <v>5499</v>
      </c>
      <c r="CK22" t="s">
        <v>5499</v>
      </c>
      <c r="CL22" t="s">
        <v>5499</v>
      </c>
      <c r="CM22" t="s">
        <v>5499</v>
      </c>
      <c r="CN22" t="s">
        <v>5499</v>
      </c>
      <c r="CO22" t="s">
        <v>5499</v>
      </c>
      <c r="CP22" t="s">
        <v>5499</v>
      </c>
      <c r="CQ22" t="s">
        <v>5499</v>
      </c>
      <c r="CR22" t="s">
        <v>5499</v>
      </c>
      <c r="CS22" t="s">
        <v>5499</v>
      </c>
      <c r="CT22" t="s">
        <v>5499</v>
      </c>
      <c r="CU22" t="s">
        <v>5499</v>
      </c>
      <c r="CV22" t="s">
        <v>5499</v>
      </c>
      <c r="CW22" t="s">
        <v>5499</v>
      </c>
      <c r="CX22" t="s">
        <v>5499</v>
      </c>
      <c r="CY22" t="s">
        <v>5499</v>
      </c>
      <c r="CZ22" t="s">
        <v>5499</v>
      </c>
      <c r="DA22" t="s">
        <v>5499</v>
      </c>
      <c r="DB22" t="s">
        <v>5499</v>
      </c>
      <c r="DC22" t="s">
        <v>5499</v>
      </c>
      <c r="DD22" t="s">
        <v>5499</v>
      </c>
      <c r="DE22" t="s">
        <v>5499</v>
      </c>
      <c r="DF22" t="s">
        <v>5499</v>
      </c>
      <c r="DG22" t="s">
        <v>5499</v>
      </c>
      <c r="DH22" t="s">
        <v>5499</v>
      </c>
      <c r="DI22" t="s">
        <v>5499</v>
      </c>
      <c r="DJ22" t="s">
        <v>5499</v>
      </c>
      <c r="DK22" t="s">
        <v>5499</v>
      </c>
      <c r="DL22" t="s">
        <v>5499</v>
      </c>
      <c r="DM22" t="s">
        <v>5499</v>
      </c>
      <c r="DN22" t="s">
        <v>5499</v>
      </c>
      <c r="DO22" t="s">
        <v>5499</v>
      </c>
      <c r="DP22" t="s">
        <v>5499</v>
      </c>
      <c r="DQ22" t="s">
        <v>5499</v>
      </c>
      <c r="DR22" t="s">
        <v>5499</v>
      </c>
      <c r="DS22" t="s">
        <v>5499</v>
      </c>
      <c r="DT22" t="s">
        <v>5499</v>
      </c>
      <c r="DU22" t="s">
        <v>5499</v>
      </c>
      <c r="DV22" t="s">
        <v>5499</v>
      </c>
      <c r="DW22" t="s">
        <v>5499</v>
      </c>
      <c r="DX22" t="s">
        <v>5499</v>
      </c>
      <c r="DY22" t="s">
        <v>5499</v>
      </c>
      <c r="DZ22" t="s">
        <v>5499</v>
      </c>
      <c r="EA22" t="s">
        <v>5499</v>
      </c>
      <c r="EB22" t="s">
        <v>5499</v>
      </c>
      <c r="EC22" t="s">
        <v>5499</v>
      </c>
      <c r="ED22" t="s">
        <v>5499</v>
      </c>
      <c r="EE22" t="s">
        <v>5499</v>
      </c>
      <c r="EF22" t="s">
        <v>5499</v>
      </c>
      <c r="EG22" t="s">
        <v>5499</v>
      </c>
      <c r="EH22" t="s">
        <v>5499</v>
      </c>
      <c r="EI22" t="s">
        <v>5499</v>
      </c>
      <c r="EJ22" t="s">
        <v>5499</v>
      </c>
      <c r="EK22" t="s">
        <v>5499</v>
      </c>
      <c r="EL22" t="s">
        <v>5499</v>
      </c>
      <c r="EM22" t="s">
        <v>5499</v>
      </c>
      <c r="EN22" t="s">
        <v>5499</v>
      </c>
      <c r="EO22" t="s">
        <v>5499</v>
      </c>
      <c r="EP22" t="s">
        <v>5499</v>
      </c>
      <c r="EQ22" t="s">
        <v>5499</v>
      </c>
      <c r="ET22">
        <v>131</v>
      </c>
      <c r="EU22">
        <v>130</v>
      </c>
      <c r="EW22">
        <v>137</v>
      </c>
      <c r="EX22">
        <v>122</v>
      </c>
      <c r="EY22">
        <v>22</v>
      </c>
      <c r="EZ22">
        <v>140</v>
      </c>
      <c r="FA22">
        <v>147</v>
      </c>
      <c r="FC22">
        <v>90</v>
      </c>
      <c r="FD22">
        <v>116</v>
      </c>
      <c r="FE22">
        <v>139</v>
      </c>
      <c r="FG22">
        <v>126</v>
      </c>
      <c r="FH22">
        <v>166</v>
      </c>
      <c r="FI22">
        <v>166</v>
      </c>
      <c r="FJ22">
        <v>155</v>
      </c>
      <c r="FK22">
        <v>118</v>
      </c>
      <c r="FL22">
        <v>130</v>
      </c>
      <c r="FN22">
        <v>164</v>
      </c>
      <c r="FP22" t="s">
        <v>5499</v>
      </c>
      <c r="FQ22">
        <v>131</v>
      </c>
      <c r="FR22">
        <v>130</v>
      </c>
      <c r="FS22">
        <v>134</v>
      </c>
      <c r="FT22">
        <v>137</v>
      </c>
      <c r="FU22">
        <v>116</v>
      </c>
      <c r="FV22">
        <v>22</v>
      </c>
      <c r="FW22">
        <v>140</v>
      </c>
    </row>
    <row r="23" spans="1:179">
      <c r="A23" t="s">
        <v>4915</v>
      </c>
      <c r="B23" s="3" t="s">
        <v>4620</v>
      </c>
      <c r="C23" s="3" t="s">
        <v>3653</v>
      </c>
      <c r="D23" s="3" t="s">
        <v>53</v>
      </c>
      <c r="E23" t="s">
        <v>4589</v>
      </c>
      <c r="F23" t="s">
        <v>3173</v>
      </c>
      <c r="G23" s="13" t="s">
        <v>182</v>
      </c>
      <c r="H23" s="3" t="s">
        <v>225</v>
      </c>
      <c r="I23" s="3" t="s">
        <v>4213</v>
      </c>
      <c r="J23" s="3" t="s">
        <v>23</v>
      </c>
      <c r="K23">
        <v>145</v>
      </c>
      <c r="L23">
        <v>5.7842130000000003</v>
      </c>
      <c r="N23" t="str">
        <f t="shared" si="70"/>
        <v/>
      </c>
      <c r="O23" t="str">
        <f t="shared" si="8"/>
        <v/>
      </c>
      <c r="P23" t="str">
        <f t="shared" si="9"/>
        <v/>
      </c>
      <c r="Q23">
        <f t="shared" si="10"/>
        <v>103</v>
      </c>
      <c r="R23" t="str">
        <f t="shared" si="11"/>
        <v/>
      </c>
      <c r="S23" t="str">
        <f t="shared" si="12"/>
        <v/>
      </c>
      <c r="T23" t="str">
        <f t="shared" si="13"/>
        <v/>
      </c>
      <c r="U23" t="str">
        <f t="shared" si="14"/>
        <v/>
      </c>
      <c r="V23" t="str">
        <f t="shared" si="15"/>
        <v/>
      </c>
      <c r="W23" t="str">
        <f t="shared" si="16"/>
        <v/>
      </c>
      <c r="X23" t="str">
        <f t="shared" si="17"/>
        <v/>
      </c>
      <c r="Y23" t="str">
        <f t="shared" si="18"/>
        <v/>
      </c>
      <c r="Z23" t="str">
        <f t="shared" si="19"/>
        <v/>
      </c>
      <c r="AA23" t="str">
        <f t="shared" si="20"/>
        <v/>
      </c>
      <c r="AB23" t="str">
        <f t="shared" si="21"/>
        <v/>
      </c>
      <c r="AC23" t="str">
        <f t="shared" si="22"/>
        <v/>
      </c>
      <c r="AD23" t="str">
        <f t="shared" si="23"/>
        <v/>
      </c>
      <c r="AE23" t="str">
        <f t="shared" si="24"/>
        <v/>
      </c>
      <c r="AF23" t="str">
        <f t="shared" si="25"/>
        <v/>
      </c>
      <c r="AG23" t="str">
        <f t="shared" si="26"/>
        <v/>
      </c>
      <c r="AH23" t="str">
        <f t="shared" si="27"/>
        <v/>
      </c>
      <c r="AI23" t="str">
        <f t="shared" si="28"/>
        <v/>
      </c>
      <c r="AJ23" t="str">
        <f t="shared" si="29"/>
        <v/>
      </c>
      <c r="AK23" t="str">
        <f t="shared" si="30"/>
        <v/>
      </c>
      <c r="AL23" t="str">
        <f t="shared" si="31"/>
        <v/>
      </c>
      <c r="AM23" t="str">
        <f t="shared" si="32"/>
        <v/>
      </c>
      <c r="AN23" t="str">
        <f t="shared" si="33"/>
        <v/>
      </c>
      <c r="AO23" t="str">
        <f t="shared" si="34"/>
        <v/>
      </c>
      <c r="AP23" t="str">
        <f t="shared" si="35"/>
        <v/>
      </c>
      <c r="AQ23" t="str">
        <f t="shared" si="36"/>
        <v/>
      </c>
      <c r="AR23" t="str">
        <f t="shared" si="37"/>
        <v/>
      </c>
      <c r="AS23" t="str">
        <f t="shared" si="38"/>
        <v/>
      </c>
      <c r="AT23" t="str">
        <f t="shared" si="39"/>
        <v/>
      </c>
      <c r="AU23" t="str">
        <f t="shared" si="40"/>
        <v/>
      </c>
      <c r="AV23" t="str">
        <f t="shared" si="41"/>
        <v/>
      </c>
      <c r="AW23" t="str">
        <f t="shared" si="42"/>
        <v/>
      </c>
      <c r="AX23" t="str">
        <f t="shared" si="43"/>
        <v/>
      </c>
      <c r="AY23" t="str">
        <f t="shared" si="44"/>
        <v/>
      </c>
      <c r="AZ23" t="str">
        <f t="shared" si="45"/>
        <v/>
      </c>
      <c r="BA23" t="str">
        <f t="shared" si="46"/>
        <v/>
      </c>
      <c r="BB23" t="str">
        <f t="shared" si="47"/>
        <v/>
      </c>
      <c r="BC23" t="str">
        <f t="shared" si="48"/>
        <v/>
      </c>
      <c r="BD23" t="str">
        <f t="shared" si="49"/>
        <v/>
      </c>
      <c r="BE23" t="str">
        <f t="shared" si="50"/>
        <v/>
      </c>
      <c r="BF23" t="str">
        <f t="shared" si="51"/>
        <v/>
      </c>
      <c r="BG23" t="str">
        <f t="shared" si="52"/>
        <v/>
      </c>
      <c r="BH23" t="str">
        <f t="shared" si="53"/>
        <v/>
      </c>
      <c r="BI23" t="str">
        <f t="shared" si="54"/>
        <v/>
      </c>
      <c r="BJ23" t="str">
        <f t="shared" si="55"/>
        <v/>
      </c>
      <c r="BK23" t="str">
        <f t="shared" si="56"/>
        <v/>
      </c>
      <c r="BL23" t="str">
        <f t="shared" si="57"/>
        <v/>
      </c>
      <c r="BM23" t="str">
        <f t="shared" si="58"/>
        <v/>
      </c>
      <c r="BN23" t="str">
        <f t="shared" si="59"/>
        <v/>
      </c>
      <c r="BO23" t="str">
        <f t="shared" si="60"/>
        <v/>
      </c>
      <c r="BP23" t="str">
        <f t="shared" si="61"/>
        <v/>
      </c>
      <c r="BQ23" t="str">
        <f t="shared" si="62"/>
        <v/>
      </c>
      <c r="BR23" t="str">
        <f t="shared" si="63"/>
        <v/>
      </c>
      <c r="BS23" t="str">
        <f t="shared" si="64"/>
        <v/>
      </c>
      <c r="BT23" t="str">
        <f t="shared" si="65"/>
        <v/>
      </c>
      <c r="BU23" t="str">
        <f t="shared" si="66"/>
        <v/>
      </c>
      <c r="BV23" t="str">
        <f t="shared" si="67"/>
        <v/>
      </c>
      <c r="BW23" t="str">
        <f t="shared" si="68"/>
        <v/>
      </c>
      <c r="BX23" t="str">
        <f t="shared" si="69"/>
        <v/>
      </c>
      <c r="CH23" t="s">
        <v>5499</v>
      </c>
      <c r="CI23" t="s">
        <v>5499</v>
      </c>
      <c r="CJ23" t="s">
        <v>5499</v>
      </c>
      <c r="CK23" t="s">
        <v>5499</v>
      </c>
      <c r="CL23" t="s">
        <v>5499</v>
      </c>
      <c r="CM23" t="s">
        <v>5499</v>
      </c>
      <c r="CN23" t="s">
        <v>5499</v>
      </c>
      <c r="CO23" t="s">
        <v>5499</v>
      </c>
      <c r="CP23" t="s">
        <v>5499</v>
      </c>
      <c r="CQ23" t="s">
        <v>5499</v>
      </c>
      <c r="CR23" t="s">
        <v>5499</v>
      </c>
      <c r="CS23" t="s">
        <v>5499</v>
      </c>
      <c r="CT23" t="s">
        <v>5499</v>
      </c>
      <c r="CU23" t="s">
        <v>5499</v>
      </c>
      <c r="CV23" t="s">
        <v>5499</v>
      </c>
      <c r="CW23" t="s">
        <v>5499</v>
      </c>
      <c r="CX23" t="s">
        <v>5499</v>
      </c>
      <c r="CY23" t="s">
        <v>5499</v>
      </c>
      <c r="CZ23" t="s">
        <v>5499</v>
      </c>
      <c r="DA23" t="s">
        <v>5499</v>
      </c>
      <c r="DB23" t="s">
        <v>5499</v>
      </c>
      <c r="DC23" t="s">
        <v>5499</v>
      </c>
      <c r="DD23" t="s">
        <v>5499</v>
      </c>
      <c r="DE23" t="s">
        <v>5499</v>
      </c>
      <c r="DF23" t="s">
        <v>5499</v>
      </c>
      <c r="DG23" t="s">
        <v>5499</v>
      </c>
      <c r="DH23" t="s">
        <v>5499</v>
      </c>
      <c r="DI23" t="s">
        <v>5499</v>
      </c>
      <c r="DJ23" t="s">
        <v>5499</v>
      </c>
      <c r="DK23" t="s">
        <v>5499</v>
      </c>
      <c r="DL23" t="s">
        <v>5499</v>
      </c>
      <c r="DM23" t="s">
        <v>5499</v>
      </c>
      <c r="DN23" t="s">
        <v>5499</v>
      </c>
      <c r="DO23" t="s">
        <v>5499</v>
      </c>
      <c r="DP23" t="s">
        <v>5499</v>
      </c>
      <c r="DQ23" t="s">
        <v>5499</v>
      </c>
      <c r="DR23" t="s">
        <v>5499</v>
      </c>
      <c r="DS23" t="s">
        <v>5499</v>
      </c>
      <c r="DT23" t="s">
        <v>5499</v>
      </c>
      <c r="DU23" t="s">
        <v>5499</v>
      </c>
      <c r="DV23" t="s">
        <v>5499</v>
      </c>
      <c r="DW23" t="s">
        <v>5499</v>
      </c>
      <c r="DX23" t="s">
        <v>5499</v>
      </c>
      <c r="DY23" t="s">
        <v>5499</v>
      </c>
      <c r="DZ23" t="s">
        <v>5499</v>
      </c>
      <c r="EA23" t="s">
        <v>5499</v>
      </c>
      <c r="EB23" t="s">
        <v>5499</v>
      </c>
      <c r="EC23" t="s">
        <v>5499</v>
      </c>
      <c r="ED23" t="s">
        <v>5499</v>
      </c>
      <c r="EE23" t="s">
        <v>5499</v>
      </c>
      <c r="EF23" t="s">
        <v>5499</v>
      </c>
      <c r="EG23" t="s">
        <v>5499</v>
      </c>
      <c r="EH23" t="s">
        <v>5499</v>
      </c>
      <c r="EI23" t="s">
        <v>5499</v>
      </c>
      <c r="EJ23" t="s">
        <v>5499</v>
      </c>
      <c r="EK23" t="s">
        <v>5499</v>
      </c>
      <c r="EL23" t="s">
        <v>5499</v>
      </c>
      <c r="EM23" t="s">
        <v>5499</v>
      </c>
      <c r="EN23" t="s">
        <v>5499</v>
      </c>
      <c r="EO23" t="s">
        <v>5499</v>
      </c>
      <c r="EP23" t="s">
        <v>5499</v>
      </c>
      <c r="EQ23" t="s">
        <v>5499</v>
      </c>
      <c r="ET23">
        <v>155</v>
      </c>
      <c r="EW23">
        <v>142</v>
      </c>
      <c r="EX23">
        <v>116</v>
      </c>
      <c r="EZ23">
        <v>163</v>
      </c>
      <c r="FA23">
        <v>157</v>
      </c>
      <c r="FD23">
        <v>133</v>
      </c>
      <c r="FE23">
        <v>96</v>
      </c>
      <c r="FH23">
        <v>163</v>
      </c>
      <c r="FK23">
        <v>124</v>
      </c>
      <c r="FL23">
        <v>102</v>
      </c>
      <c r="FQ23">
        <v>155</v>
      </c>
      <c r="FR23">
        <v>124</v>
      </c>
      <c r="FS23">
        <v>121</v>
      </c>
      <c r="FT23">
        <v>142</v>
      </c>
      <c r="FU23">
        <v>129</v>
      </c>
      <c r="FV23">
        <v>130</v>
      </c>
      <c r="FW23">
        <v>163</v>
      </c>
    </row>
    <row r="24" spans="1:179">
      <c r="A24" t="s">
        <v>4911</v>
      </c>
      <c r="B24" s="3" t="s">
        <v>4620</v>
      </c>
      <c r="C24" s="3" t="s">
        <v>3547</v>
      </c>
      <c r="D24" s="3" t="s">
        <v>53</v>
      </c>
      <c r="E24" t="s">
        <v>4590</v>
      </c>
      <c r="F24" t="s">
        <v>3173</v>
      </c>
      <c r="G24" s="13" t="s">
        <v>182</v>
      </c>
      <c r="H24" s="3" t="s">
        <v>225</v>
      </c>
      <c r="I24" s="3" t="s">
        <v>4209</v>
      </c>
      <c r="J24" s="3" t="s">
        <v>23</v>
      </c>
      <c r="K24">
        <v>88</v>
      </c>
      <c r="L24">
        <v>5.9750329999999998</v>
      </c>
      <c r="N24" t="str">
        <f t="shared" si="70"/>
        <v/>
      </c>
      <c r="O24" t="str">
        <f t="shared" si="8"/>
        <v/>
      </c>
      <c r="P24" t="str">
        <f t="shared" si="9"/>
        <v/>
      </c>
      <c r="Q24">
        <f t="shared" si="10"/>
        <v>145</v>
      </c>
      <c r="R24" t="str">
        <f t="shared" si="11"/>
        <v/>
      </c>
      <c r="S24" t="str">
        <f t="shared" si="12"/>
        <v/>
      </c>
      <c r="T24" t="str">
        <f t="shared" si="13"/>
        <v/>
      </c>
      <c r="U24" t="str">
        <f t="shared" si="14"/>
        <v/>
      </c>
      <c r="V24" t="str">
        <f t="shared" si="15"/>
        <v/>
      </c>
      <c r="W24" t="str">
        <f t="shared" si="16"/>
        <v/>
      </c>
      <c r="X24" t="str">
        <f t="shared" si="17"/>
        <v/>
      </c>
      <c r="Y24" t="str">
        <f t="shared" si="18"/>
        <v/>
      </c>
      <c r="Z24" t="str">
        <f t="shared" si="19"/>
        <v/>
      </c>
      <c r="AA24" t="str">
        <f t="shared" si="20"/>
        <v/>
      </c>
      <c r="AB24" t="str">
        <f t="shared" si="21"/>
        <v/>
      </c>
      <c r="AC24" t="str">
        <f t="shared" si="22"/>
        <v/>
      </c>
      <c r="AD24" t="str">
        <f t="shared" si="23"/>
        <v/>
      </c>
      <c r="AE24" t="str">
        <f t="shared" si="24"/>
        <v/>
      </c>
      <c r="AF24" t="str">
        <f t="shared" si="25"/>
        <v/>
      </c>
      <c r="AG24" t="str">
        <f t="shared" si="26"/>
        <v/>
      </c>
      <c r="AH24" t="str">
        <f t="shared" si="27"/>
        <v/>
      </c>
      <c r="AI24" t="str">
        <f t="shared" si="28"/>
        <v/>
      </c>
      <c r="AJ24" t="str">
        <f t="shared" si="29"/>
        <v/>
      </c>
      <c r="AK24" t="str">
        <f t="shared" si="30"/>
        <v/>
      </c>
      <c r="AL24" t="str">
        <f t="shared" si="31"/>
        <v/>
      </c>
      <c r="AM24" t="str">
        <f t="shared" si="32"/>
        <v/>
      </c>
      <c r="AN24" t="str">
        <f t="shared" si="33"/>
        <v/>
      </c>
      <c r="AO24" t="str">
        <f t="shared" si="34"/>
        <v/>
      </c>
      <c r="AP24" t="str">
        <f t="shared" si="35"/>
        <v/>
      </c>
      <c r="AQ24" t="str">
        <f t="shared" si="36"/>
        <v/>
      </c>
      <c r="AR24" t="str">
        <f t="shared" si="37"/>
        <v/>
      </c>
      <c r="AS24" t="str">
        <f t="shared" si="38"/>
        <v/>
      </c>
      <c r="AT24" t="str">
        <f t="shared" si="39"/>
        <v/>
      </c>
      <c r="AU24" t="str">
        <f t="shared" si="40"/>
        <v/>
      </c>
      <c r="AV24" t="str">
        <f t="shared" si="41"/>
        <v/>
      </c>
      <c r="AW24" t="str">
        <f t="shared" si="42"/>
        <v/>
      </c>
      <c r="AX24" t="str">
        <f t="shared" si="43"/>
        <v/>
      </c>
      <c r="AY24" t="str">
        <f t="shared" si="44"/>
        <v/>
      </c>
      <c r="AZ24" t="str">
        <f t="shared" si="45"/>
        <v/>
      </c>
      <c r="BA24" t="str">
        <f t="shared" si="46"/>
        <v/>
      </c>
      <c r="BB24" t="str">
        <f t="shared" si="47"/>
        <v/>
      </c>
      <c r="BC24" t="str">
        <f t="shared" si="48"/>
        <v/>
      </c>
      <c r="BD24" t="str">
        <f t="shared" si="49"/>
        <v/>
      </c>
      <c r="BE24" t="str">
        <f t="shared" si="50"/>
        <v/>
      </c>
      <c r="BF24" t="str">
        <f t="shared" si="51"/>
        <v/>
      </c>
      <c r="BG24" t="str">
        <f t="shared" si="52"/>
        <v/>
      </c>
      <c r="BH24" t="str">
        <f t="shared" si="53"/>
        <v/>
      </c>
      <c r="BI24" t="str">
        <f t="shared" si="54"/>
        <v/>
      </c>
      <c r="BJ24" t="str">
        <f t="shared" si="55"/>
        <v/>
      </c>
      <c r="BK24" t="str">
        <f t="shared" si="56"/>
        <v/>
      </c>
      <c r="BL24" t="str">
        <f t="shared" si="57"/>
        <v/>
      </c>
      <c r="BM24" t="str">
        <f t="shared" si="58"/>
        <v/>
      </c>
      <c r="BN24" t="str">
        <f t="shared" si="59"/>
        <v/>
      </c>
      <c r="BO24" t="str">
        <f t="shared" si="60"/>
        <v/>
      </c>
      <c r="BP24" t="str">
        <f t="shared" si="61"/>
        <v/>
      </c>
      <c r="BQ24" t="str">
        <f t="shared" si="62"/>
        <v/>
      </c>
      <c r="BR24" t="str">
        <f t="shared" si="63"/>
        <v/>
      </c>
      <c r="BS24" t="str">
        <f t="shared" si="64"/>
        <v/>
      </c>
      <c r="BT24" t="str">
        <f t="shared" si="65"/>
        <v/>
      </c>
      <c r="BU24" t="str">
        <f t="shared" si="66"/>
        <v/>
      </c>
      <c r="BV24" t="str">
        <f t="shared" si="67"/>
        <v/>
      </c>
      <c r="BW24" t="str">
        <f t="shared" si="68"/>
        <v/>
      </c>
      <c r="BX24" t="str">
        <f t="shared" si="69"/>
        <v/>
      </c>
      <c r="CH24" t="s">
        <v>5499</v>
      </c>
      <c r="CI24" t="s">
        <v>5499</v>
      </c>
      <c r="CJ24" t="s">
        <v>5499</v>
      </c>
      <c r="CK24" t="s">
        <v>5499</v>
      </c>
      <c r="CL24" t="s">
        <v>5499</v>
      </c>
      <c r="CM24" t="s">
        <v>5499</v>
      </c>
      <c r="CN24" t="s">
        <v>5499</v>
      </c>
      <c r="CO24" t="s">
        <v>5499</v>
      </c>
      <c r="CP24" t="s">
        <v>5499</v>
      </c>
      <c r="CQ24" t="s">
        <v>5499</v>
      </c>
      <c r="CR24" t="s">
        <v>5499</v>
      </c>
      <c r="CS24" t="s">
        <v>5499</v>
      </c>
      <c r="CT24" t="s">
        <v>5499</v>
      </c>
      <c r="CU24" t="s">
        <v>5499</v>
      </c>
      <c r="CV24" t="s">
        <v>5499</v>
      </c>
      <c r="CW24" t="s">
        <v>5499</v>
      </c>
      <c r="CX24" t="s">
        <v>5499</v>
      </c>
      <c r="CY24" t="s">
        <v>5499</v>
      </c>
      <c r="CZ24" t="s">
        <v>5499</v>
      </c>
      <c r="DA24" t="s">
        <v>5499</v>
      </c>
      <c r="DB24" t="s">
        <v>5499</v>
      </c>
      <c r="DC24" t="s">
        <v>5499</v>
      </c>
      <c r="DD24" t="s">
        <v>5499</v>
      </c>
      <c r="DE24" t="s">
        <v>5499</v>
      </c>
      <c r="DF24" t="s">
        <v>5499</v>
      </c>
      <c r="DG24" t="s">
        <v>5499</v>
      </c>
      <c r="DH24" t="s">
        <v>5499</v>
      </c>
      <c r="DI24" t="s">
        <v>5499</v>
      </c>
      <c r="DJ24" t="s">
        <v>5499</v>
      </c>
      <c r="DK24" t="s">
        <v>5499</v>
      </c>
      <c r="DL24" t="s">
        <v>5499</v>
      </c>
      <c r="DM24" t="s">
        <v>5499</v>
      </c>
      <c r="DN24" t="s">
        <v>5499</v>
      </c>
      <c r="DO24" t="s">
        <v>5499</v>
      </c>
      <c r="DP24" t="s">
        <v>5499</v>
      </c>
      <c r="DQ24" t="s">
        <v>5499</v>
      </c>
      <c r="DR24" t="s">
        <v>5499</v>
      </c>
      <c r="DS24" t="s">
        <v>5499</v>
      </c>
      <c r="DT24" t="s">
        <v>5499</v>
      </c>
      <c r="DU24" t="s">
        <v>5499</v>
      </c>
      <c r="DV24" t="s">
        <v>5499</v>
      </c>
      <c r="DW24" t="s">
        <v>5499</v>
      </c>
      <c r="DX24" t="s">
        <v>5499</v>
      </c>
      <c r="DY24" t="s">
        <v>5499</v>
      </c>
      <c r="DZ24" t="s">
        <v>5499</v>
      </c>
      <c r="EA24" t="s">
        <v>5499</v>
      </c>
      <c r="EB24" t="s">
        <v>5499</v>
      </c>
      <c r="EC24" t="s">
        <v>5499</v>
      </c>
      <c r="ED24" t="s">
        <v>5499</v>
      </c>
      <c r="EE24" t="s">
        <v>5499</v>
      </c>
      <c r="EF24" t="s">
        <v>5499</v>
      </c>
      <c r="EG24" t="s">
        <v>5499</v>
      </c>
      <c r="EH24" t="s">
        <v>5499</v>
      </c>
      <c r="EI24" t="s">
        <v>5499</v>
      </c>
      <c r="EJ24" t="s">
        <v>5499</v>
      </c>
      <c r="EK24" t="s">
        <v>5499</v>
      </c>
      <c r="EL24" t="s">
        <v>5499</v>
      </c>
      <c r="EM24" t="s">
        <v>5499</v>
      </c>
      <c r="EN24" t="s">
        <v>5499</v>
      </c>
      <c r="EO24" t="s">
        <v>5499</v>
      </c>
      <c r="EP24" t="s">
        <v>5499</v>
      </c>
      <c r="EQ24" t="s">
        <v>5499</v>
      </c>
      <c r="ET24">
        <v>148</v>
      </c>
      <c r="EW24">
        <v>135</v>
      </c>
      <c r="EX24">
        <v>129</v>
      </c>
      <c r="EZ24">
        <v>134</v>
      </c>
      <c r="FA24">
        <v>69</v>
      </c>
      <c r="FD24">
        <v>129</v>
      </c>
      <c r="FE24">
        <v>153</v>
      </c>
      <c r="FH24">
        <v>175</v>
      </c>
      <c r="FK24">
        <v>121</v>
      </c>
      <c r="FL24">
        <v>118</v>
      </c>
      <c r="FQ24">
        <v>148</v>
      </c>
      <c r="FR24">
        <v>104</v>
      </c>
      <c r="FS24">
        <v>133</v>
      </c>
      <c r="FT24">
        <v>135</v>
      </c>
      <c r="FU24">
        <v>106</v>
      </c>
      <c r="FV24">
        <v>139</v>
      </c>
      <c r="FW24">
        <v>134</v>
      </c>
    </row>
    <row r="25" spans="1:179">
      <c r="A25" t="s">
        <v>4914</v>
      </c>
      <c r="B25" s="3" t="s">
        <v>4620</v>
      </c>
      <c r="C25" s="3" t="s">
        <v>3653</v>
      </c>
      <c r="D25" s="3" t="s">
        <v>53</v>
      </c>
      <c r="E25" t="s">
        <v>4589</v>
      </c>
      <c r="F25" t="s">
        <v>3173</v>
      </c>
      <c r="G25" s="12" t="s">
        <v>182</v>
      </c>
      <c r="H25" s="3" t="s">
        <v>225</v>
      </c>
      <c r="I25" s="3" t="s">
        <v>4212</v>
      </c>
      <c r="J25" s="3" t="s">
        <v>23</v>
      </c>
      <c r="K25">
        <v>166</v>
      </c>
      <c r="L25">
        <v>6.5527490000000004</v>
      </c>
      <c r="N25" t="str">
        <f t="shared" si="70"/>
        <v/>
      </c>
      <c r="O25" t="str">
        <f t="shared" si="8"/>
        <v/>
      </c>
      <c r="P25" t="str">
        <f t="shared" si="9"/>
        <v/>
      </c>
      <c r="Q25">
        <f t="shared" si="10"/>
        <v>88</v>
      </c>
      <c r="R25" t="str">
        <f t="shared" si="11"/>
        <v/>
      </c>
      <c r="S25" t="str">
        <f t="shared" si="12"/>
        <v/>
      </c>
      <c r="T25" t="str">
        <f t="shared" si="13"/>
        <v/>
      </c>
      <c r="U25" t="str">
        <f t="shared" si="14"/>
        <v/>
      </c>
      <c r="V25" t="str">
        <f t="shared" si="15"/>
        <v/>
      </c>
      <c r="W25" t="str">
        <f t="shared" si="16"/>
        <v/>
      </c>
      <c r="X25" t="str">
        <f t="shared" si="17"/>
        <v/>
      </c>
      <c r="Y25" t="str">
        <f t="shared" si="18"/>
        <v/>
      </c>
      <c r="Z25" t="str">
        <f t="shared" si="19"/>
        <v/>
      </c>
      <c r="AA25" t="str">
        <f t="shared" si="20"/>
        <v/>
      </c>
      <c r="AB25" t="str">
        <f t="shared" si="21"/>
        <v/>
      </c>
      <c r="AC25" t="str">
        <f t="shared" si="22"/>
        <v/>
      </c>
      <c r="AD25" t="str">
        <f t="shared" si="23"/>
        <v/>
      </c>
      <c r="AE25" t="str">
        <f t="shared" si="24"/>
        <v/>
      </c>
      <c r="AF25" t="str">
        <f t="shared" si="25"/>
        <v/>
      </c>
      <c r="AG25" t="str">
        <f t="shared" si="26"/>
        <v/>
      </c>
      <c r="AH25" t="str">
        <f t="shared" si="27"/>
        <v/>
      </c>
      <c r="AI25" t="str">
        <f t="shared" si="28"/>
        <v/>
      </c>
      <c r="AJ25" t="str">
        <f t="shared" si="29"/>
        <v/>
      </c>
      <c r="AK25" t="str">
        <f t="shared" si="30"/>
        <v/>
      </c>
      <c r="AL25" t="str">
        <f t="shared" si="31"/>
        <v/>
      </c>
      <c r="AM25" t="str">
        <f t="shared" si="32"/>
        <v/>
      </c>
      <c r="AN25" t="str">
        <f t="shared" si="33"/>
        <v/>
      </c>
      <c r="AO25" t="str">
        <f t="shared" si="34"/>
        <v/>
      </c>
      <c r="AP25" t="str">
        <f t="shared" si="35"/>
        <v/>
      </c>
      <c r="AQ25" t="str">
        <f t="shared" si="36"/>
        <v/>
      </c>
      <c r="AR25" t="str">
        <f t="shared" si="37"/>
        <v/>
      </c>
      <c r="AS25" t="str">
        <f t="shared" si="38"/>
        <v/>
      </c>
      <c r="AT25" t="str">
        <f t="shared" si="39"/>
        <v/>
      </c>
      <c r="AU25" t="str">
        <f t="shared" si="40"/>
        <v/>
      </c>
      <c r="AV25" t="str">
        <f t="shared" si="41"/>
        <v/>
      </c>
      <c r="AW25" t="str">
        <f t="shared" si="42"/>
        <v/>
      </c>
      <c r="AX25" t="str">
        <f t="shared" si="43"/>
        <v/>
      </c>
      <c r="AY25" t="str">
        <f t="shared" si="44"/>
        <v/>
      </c>
      <c r="AZ25" t="str">
        <f t="shared" si="45"/>
        <v/>
      </c>
      <c r="BA25" t="str">
        <f t="shared" si="46"/>
        <v/>
      </c>
      <c r="BB25" t="str">
        <f t="shared" si="47"/>
        <v/>
      </c>
      <c r="BC25" t="str">
        <f t="shared" si="48"/>
        <v/>
      </c>
      <c r="BD25" t="str">
        <f t="shared" si="49"/>
        <v/>
      </c>
      <c r="BE25" t="str">
        <f t="shared" si="50"/>
        <v/>
      </c>
      <c r="BF25" t="str">
        <f t="shared" si="51"/>
        <v/>
      </c>
      <c r="BG25" t="str">
        <f t="shared" si="52"/>
        <v/>
      </c>
      <c r="BH25" t="str">
        <f t="shared" si="53"/>
        <v/>
      </c>
      <c r="BI25" t="str">
        <f t="shared" si="54"/>
        <v/>
      </c>
      <c r="BJ25" t="str">
        <f t="shared" si="55"/>
        <v/>
      </c>
      <c r="BK25" t="str">
        <f t="shared" si="56"/>
        <v/>
      </c>
      <c r="BL25" t="str">
        <f t="shared" si="57"/>
        <v/>
      </c>
      <c r="BM25" t="str">
        <f t="shared" si="58"/>
        <v/>
      </c>
      <c r="BN25" t="str">
        <f t="shared" si="59"/>
        <v/>
      </c>
      <c r="BO25" t="str">
        <f t="shared" si="60"/>
        <v/>
      </c>
      <c r="BP25" t="str">
        <f t="shared" si="61"/>
        <v/>
      </c>
      <c r="BQ25" t="str">
        <f t="shared" si="62"/>
        <v/>
      </c>
      <c r="BR25" t="str">
        <f t="shared" si="63"/>
        <v/>
      </c>
      <c r="BS25" t="str">
        <f t="shared" si="64"/>
        <v/>
      </c>
      <c r="BT25" t="str">
        <f t="shared" si="65"/>
        <v/>
      </c>
      <c r="BU25" t="str">
        <f t="shared" si="66"/>
        <v/>
      </c>
      <c r="BV25" t="str">
        <f t="shared" si="67"/>
        <v/>
      </c>
      <c r="BW25" t="str">
        <f t="shared" si="68"/>
        <v/>
      </c>
      <c r="BX25" t="str">
        <f t="shared" si="69"/>
        <v/>
      </c>
      <c r="CH25" t="s">
        <v>5499</v>
      </c>
      <c r="CI25" t="s">
        <v>5499</v>
      </c>
      <c r="CJ25" t="s">
        <v>5499</v>
      </c>
      <c r="CK25" t="s">
        <v>5499</v>
      </c>
      <c r="CL25" t="s">
        <v>5499</v>
      </c>
      <c r="CM25" t="s">
        <v>5499</v>
      </c>
      <c r="CN25" t="s">
        <v>5499</v>
      </c>
      <c r="CO25" t="s">
        <v>5499</v>
      </c>
      <c r="CP25" t="s">
        <v>5499</v>
      </c>
      <c r="CQ25" t="s">
        <v>5499</v>
      </c>
      <c r="CR25" t="s">
        <v>5499</v>
      </c>
      <c r="CS25" t="s">
        <v>5499</v>
      </c>
      <c r="CT25" t="s">
        <v>5499</v>
      </c>
      <c r="CU25" t="s">
        <v>5499</v>
      </c>
      <c r="CV25" t="s">
        <v>5499</v>
      </c>
      <c r="CW25" t="s">
        <v>5499</v>
      </c>
      <c r="CX25" t="s">
        <v>5499</v>
      </c>
      <c r="CY25" t="s">
        <v>5499</v>
      </c>
      <c r="CZ25" t="s">
        <v>5499</v>
      </c>
      <c r="DA25" t="s">
        <v>5499</v>
      </c>
      <c r="DB25" t="s">
        <v>5499</v>
      </c>
      <c r="DC25" t="s">
        <v>5499</v>
      </c>
      <c r="DD25" t="s">
        <v>5499</v>
      </c>
      <c r="DE25" t="s">
        <v>5499</v>
      </c>
      <c r="DF25" t="s">
        <v>5499</v>
      </c>
      <c r="DG25" t="s">
        <v>5499</v>
      </c>
      <c r="DH25" t="s">
        <v>5499</v>
      </c>
      <c r="DI25" t="s">
        <v>5499</v>
      </c>
      <c r="DJ25" t="s">
        <v>5499</v>
      </c>
      <c r="DK25" t="s">
        <v>5499</v>
      </c>
      <c r="DL25" t="s">
        <v>5499</v>
      </c>
      <c r="DM25" t="s">
        <v>5499</v>
      </c>
      <c r="DN25" t="s">
        <v>5499</v>
      </c>
      <c r="DO25" t="s">
        <v>5499</v>
      </c>
      <c r="DP25" t="s">
        <v>5499</v>
      </c>
      <c r="DQ25" t="s">
        <v>5499</v>
      </c>
      <c r="DR25" t="s">
        <v>5499</v>
      </c>
      <c r="DS25" t="s">
        <v>5499</v>
      </c>
      <c r="DT25" t="s">
        <v>5499</v>
      </c>
      <c r="DU25" t="s">
        <v>5499</v>
      </c>
      <c r="DV25" t="s">
        <v>5499</v>
      </c>
      <c r="DW25" t="s">
        <v>5499</v>
      </c>
      <c r="DX25" t="s">
        <v>5499</v>
      </c>
      <c r="DY25" t="s">
        <v>5499</v>
      </c>
      <c r="DZ25" t="s">
        <v>5499</v>
      </c>
      <c r="EA25" t="s">
        <v>5499</v>
      </c>
      <c r="EB25" t="s">
        <v>5499</v>
      </c>
      <c r="EC25" t="s">
        <v>5499</v>
      </c>
      <c r="ED25" t="s">
        <v>5499</v>
      </c>
      <c r="EE25" t="s">
        <v>5499</v>
      </c>
      <c r="EF25" t="s">
        <v>5499</v>
      </c>
      <c r="EG25" t="s">
        <v>5499</v>
      </c>
      <c r="EH25" t="s">
        <v>5499</v>
      </c>
      <c r="EI25" t="s">
        <v>5499</v>
      </c>
      <c r="EJ25" t="s">
        <v>5499</v>
      </c>
      <c r="EK25" t="s">
        <v>5499</v>
      </c>
      <c r="EL25" t="s">
        <v>5499</v>
      </c>
      <c r="EM25" t="s">
        <v>5499</v>
      </c>
      <c r="EN25" t="s">
        <v>5499</v>
      </c>
      <c r="EO25" t="s">
        <v>5499</v>
      </c>
      <c r="EP25" t="s">
        <v>5499</v>
      </c>
      <c r="EQ25" t="s">
        <v>5499</v>
      </c>
      <c r="ET25">
        <v>139</v>
      </c>
      <c r="EW25">
        <v>131</v>
      </c>
      <c r="EX25">
        <v>106</v>
      </c>
      <c r="FA25">
        <v>160</v>
      </c>
      <c r="FD25">
        <v>121</v>
      </c>
      <c r="FE25">
        <v>74</v>
      </c>
      <c r="FH25">
        <v>202</v>
      </c>
      <c r="FK25">
        <v>137</v>
      </c>
      <c r="FL25">
        <v>118</v>
      </c>
      <c r="FQ25">
        <v>139</v>
      </c>
      <c r="FR25">
        <v>135</v>
      </c>
      <c r="FS25">
        <v>63</v>
      </c>
      <c r="FT25">
        <v>131</v>
      </c>
      <c r="FU25">
        <v>136</v>
      </c>
      <c r="FV25">
        <v>116</v>
      </c>
      <c r="FW25">
        <v>151</v>
      </c>
    </row>
    <row r="26" spans="1:179">
      <c r="A26" t="s">
        <v>4912</v>
      </c>
      <c r="B26" s="3" t="s">
        <v>4620</v>
      </c>
      <c r="C26" s="3" t="s">
        <v>3547</v>
      </c>
      <c r="D26" s="3" t="s">
        <v>53</v>
      </c>
      <c r="E26" t="s">
        <v>4590</v>
      </c>
      <c r="F26" t="s">
        <v>3173</v>
      </c>
      <c r="G26" s="12" t="s">
        <v>182</v>
      </c>
      <c r="H26" s="3" t="s">
        <v>225</v>
      </c>
      <c r="I26" s="3" t="s">
        <v>4210</v>
      </c>
      <c r="J26" s="3" t="s">
        <v>23</v>
      </c>
      <c r="K26">
        <v>103</v>
      </c>
      <c r="L26">
        <v>8.1086460000000002</v>
      </c>
      <c r="N26" t="str">
        <f t="shared" si="70"/>
        <v/>
      </c>
      <c r="O26" t="str">
        <f t="shared" si="8"/>
        <v/>
      </c>
      <c r="P26" t="str">
        <f t="shared" si="9"/>
        <v/>
      </c>
      <c r="Q26">
        <f t="shared" si="10"/>
        <v>166</v>
      </c>
      <c r="R26" t="str">
        <f t="shared" si="11"/>
        <v/>
      </c>
      <c r="S26" t="str">
        <f t="shared" si="12"/>
        <v/>
      </c>
      <c r="T26" t="str">
        <f t="shared" si="13"/>
        <v/>
      </c>
      <c r="U26" t="str">
        <f t="shared" si="14"/>
        <v/>
      </c>
      <c r="V26" t="str">
        <f t="shared" si="15"/>
        <v/>
      </c>
      <c r="W26" t="str">
        <f t="shared" si="16"/>
        <v/>
      </c>
      <c r="X26" t="str">
        <f t="shared" si="17"/>
        <v/>
      </c>
      <c r="Y26" t="str">
        <f t="shared" si="18"/>
        <v/>
      </c>
      <c r="Z26" t="str">
        <f t="shared" si="19"/>
        <v/>
      </c>
      <c r="AA26" t="str">
        <f t="shared" si="20"/>
        <v/>
      </c>
      <c r="AB26" t="str">
        <f t="shared" si="21"/>
        <v/>
      </c>
      <c r="AC26" t="str">
        <f t="shared" si="22"/>
        <v/>
      </c>
      <c r="AD26" t="str">
        <f t="shared" si="23"/>
        <v/>
      </c>
      <c r="AE26" t="str">
        <f t="shared" si="24"/>
        <v/>
      </c>
      <c r="AF26" t="str">
        <f t="shared" si="25"/>
        <v/>
      </c>
      <c r="AG26" t="str">
        <f t="shared" si="26"/>
        <v/>
      </c>
      <c r="AH26" t="str">
        <f t="shared" si="27"/>
        <v/>
      </c>
      <c r="AI26" t="str">
        <f t="shared" si="28"/>
        <v/>
      </c>
      <c r="AJ26" t="str">
        <f t="shared" si="29"/>
        <v/>
      </c>
      <c r="AK26" t="str">
        <f t="shared" si="30"/>
        <v/>
      </c>
      <c r="AL26" t="str">
        <f t="shared" si="31"/>
        <v/>
      </c>
      <c r="AM26" t="str">
        <f t="shared" si="32"/>
        <v/>
      </c>
      <c r="AN26" t="str">
        <f t="shared" si="33"/>
        <v/>
      </c>
      <c r="AO26" t="str">
        <f t="shared" si="34"/>
        <v/>
      </c>
      <c r="AP26" t="str">
        <f t="shared" si="35"/>
        <v/>
      </c>
      <c r="AQ26" t="str">
        <f t="shared" si="36"/>
        <v/>
      </c>
      <c r="AR26" t="str">
        <f t="shared" si="37"/>
        <v/>
      </c>
      <c r="AS26" t="str">
        <f t="shared" si="38"/>
        <v/>
      </c>
      <c r="AT26" t="str">
        <f t="shared" si="39"/>
        <v/>
      </c>
      <c r="AU26" t="str">
        <f t="shared" si="40"/>
        <v/>
      </c>
      <c r="AV26" t="str">
        <f t="shared" si="41"/>
        <v/>
      </c>
      <c r="AW26" t="str">
        <f t="shared" si="42"/>
        <v/>
      </c>
      <c r="AX26" t="str">
        <f t="shared" si="43"/>
        <v/>
      </c>
      <c r="AY26" t="str">
        <f t="shared" si="44"/>
        <v/>
      </c>
      <c r="AZ26" t="str">
        <f t="shared" si="45"/>
        <v/>
      </c>
      <c r="BA26" t="str">
        <f t="shared" si="46"/>
        <v/>
      </c>
      <c r="BB26" t="str">
        <f t="shared" si="47"/>
        <v/>
      </c>
      <c r="BC26" t="str">
        <f t="shared" si="48"/>
        <v/>
      </c>
      <c r="BD26" t="str">
        <f t="shared" si="49"/>
        <v/>
      </c>
      <c r="BE26" t="str">
        <f t="shared" si="50"/>
        <v/>
      </c>
      <c r="BF26" t="str">
        <f t="shared" si="51"/>
        <v/>
      </c>
      <c r="BG26" t="str">
        <f t="shared" si="52"/>
        <v/>
      </c>
      <c r="BH26" t="str">
        <f t="shared" si="53"/>
        <v/>
      </c>
      <c r="BI26" t="str">
        <f t="shared" si="54"/>
        <v/>
      </c>
      <c r="BJ26" t="str">
        <f t="shared" si="55"/>
        <v/>
      </c>
      <c r="BK26" t="str">
        <f t="shared" si="56"/>
        <v/>
      </c>
      <c r="BL26" t="str">
        <f t="shared" si="57"/>
        <v/>
      </c>
      <c r="BM26" t="str">
        <f t="shared" si="58"/>
        <v/>
      </c>
      <c r="BN26" t="str">
        <f t="shared" si="59"/>
        <v/>
      </c>
      <c r="BO26" t="str">
        <f t="shared" si="60"/>
        <v/>
      </c>
      <c r="BP26" t="str">
        <f t="shared" si="61"/>
        <v/>
      </c>
      <c r="BQ26" t="str">
        <f t="shared" si="62"/>
        <v/>
      </c>
      <c r="BR26" t="str">
        <f t="shared" si="63"/>
        <v/>
      </c>
      <c r="BS26" t="str">
        <f t="shared" si="64"/>
        <v/>
      </c>
      <c r="BT26" t="str">
        <f t="shared" si="65"/>
        <v/>
      </c>
      <c r="BU26" t="str">
        <f t="shared" si="66"/>
        <v/>
      </c>
      <c r="BV26" t="str">
        <f t="shared" si="67"/>
        <v/>
      </c>
      <c r="BW26" t="str">
        <f t="shared" si="68"/>
        <v/>
      </c>
      <c r="BX26" t="str">
        <f t="shared" si="69"/>
        <v/>
      </c>
      <c r="CH26" t="s">
        <v>5499</v>
      </c>
      <c r="CI26" t="s">
        <v>5499</v>
      </c>
      <c r="CJ26" t="s">
        <v>5499</v>
      </c>
      <c r="CK26" t="s">
        <v>5499</v>
      </c>
      <c r="CL26" t="s">
        <v>5499</v>
      </c>
      <c r="CM26" t="s">
        <v>5499</v>
      </c>
      <c r="CN26" t="s">
        <v>5499</v>
      </c>
      <c r="CO26" t="s">
        <v>5499</v>
      </c>
      <c r="CP26" t="s">
        <v>5499</v>
      </c>
      <c r="CQ26" t="s">
        <v>5499</v>
      </c>
      <c r="CR26" t="s">
        <v>5499</v>
      </c>
      <c r="CS26" t="s">
        <v>5499</v>
      </c>
      <c r="CT26" t="s">
        <v>5499</v>
      </c>
      <c r="CU26" t="s">
        <v>5499</v>
      </c>
      <c r="CV26" t="s">
        <v>5499</v>
      </c>
      <c r="CW26" t="s">
        <v>5499</v>
      </c>
      <c r="CX26" t="s">
        <v>5499</v>
      </c>
      <c r="CY26" t="s">
        <v>5499</v>
      </c>
      <c r="CZ26" t="s">
        <v>5499</v>
      </c>
      <c r="DA26" t="s">
        <v>5499</v>
      </c>
      <c r="DB26" t="s">
        <v>5499</v>
      </c>
      <c r="DC26" t="s">
        <v>5499</v>
      </c>
      <c r="DD26" t="s">
        <v>5499</v>
      </c>
      <c r="DE26" t="s">
        <v>5499</v>
      </c>
      <c r="DF26" t="s">
        <v>5499</v>
      </c>
      <c r="DG26" t="s">
        <v>5499</v>
      </c>
      <c r="DH26" t="s">
        <v>5499</v>
      </c>
      <c r="DI26" t="s">
        <v>5499</v>
      </c>
      <c r="DJ26" t="s">
        <v>5499</v>
      </c>
      <c r="DK26" t="s">
        <v>5499</v>
      </c>
      <c r="DL26" t="s">
        <v>5499</v>
      </c>
      <c r="DM26" t="s">
        <v>5499</v>
      </c>
      <c r="DN26" t="s">
        <v>5499</v>
      </c>
      <c r="DO26" t="s">
        <v>5499</v>
      </c>
      <c r="DP26" t="s">
        <v>5499</v>
      </c>
      <c r="DQ26" t="s">
        <v>5499</v>
      </c>
      <c r="DR26" t="s">
        <v>5499</v>
      </c>
      <c r="DS26" t="s">
        <v>5499</v>
      </c>
      <c r="DT26" t="s">
        <v>5499</v>
      </c>
      <c r="DU26" t="s">
        <v>5499</v>
      </c>
      <c r="DV26" t="s">
        <v>5499</v>
      </c>
      <c r="DW26" t="s">
        <v>5499</v>
      </c>
      <c r="DX26" t="s">
        <v>5499</v>
      </c>
      <c r="DY26" t="s">
        <v>5499</v>
      </c>
      <c r="DZ26" t="s">
        <v>5499</v>
      </c>
      <c r="EA26" t="s">
        <v>5499</v>
      </c>
      <c r="EB26" t="s">
        <v>5499</v>
      </c>
      <c r="EC26" t="s">
        <v>5499</v>
      </c>
      <c r="ED26" t="s">
        <v>5499</v>
      </c>
      <c r="EE26" t="s">
        <v>5499</v>
      </c>
      <c r="EF26" t="s">
        <v>5499</v>
      </c>
      <c r="EG26" t="s">
        <v>5499</v>
      </c>
      <c r="EH26" t="s">
        <v>5499</v>
      </c>
      <c r="EI26" t="s">
        <v>5499</v>
      </c>
      <c r="EJ26" t="s">
        <v>5499</v>
      </c>
      <c r="EK26" t="s">
        <v>5499</v>
      </c>
      <c r="EL26" t="s">
        <v>5499</v>
      </c>
      <c r="EM26" t="s">
        <v>5499</v>
      </c>
      <c r="EN26" t="s">
        <v>5499</v>
      </c>
      <c r="EO26" t="s">
        <v>5499</v>
      </c>
      <c r="EP26" t="s">
        <v>5499</v>
      </c>
      <c r="ET26">
        <v>159</v>
      </c>
      <c r="EW26">
        <v>129</v>
      </c>
      <c r="EX26">
        <v>136</v>
      </c>
      <c r="FA26">
        <v>166</v>
      </c>
      <c r="FD26">
        <v>170</v>
      </c>
      <c r="FE26">
        <v>113</v>
      </c>
      <c r="FH26">
        <v>204</v>
      </c>
      <c r="FK26">
        <v>148</v>
      </c>
      <c r="FL26">
        <v>137</v>
      </c>
      <c r="FQ26">
        <v>159</v>
      </c>
      <c r="FR26">
        <v>137</v>
      </c>
      <c r="FS26">
        <v>131</v>
      </c>
      <c r="FT26">
        <v>129</v>
      </c>
      <c r="FU26">
        <v>54</v>
      </c>
      <c r="FV26">
        <v>101</v>
      </c>
      <c r="FW26">
        <v>153</v>
      </c>
    </row>
    <row r="27" spans="1:179">
      <c r="A27" t="s">
        <v>4913</v>
      </c>
      <c r="B27" s="3" t="s">
        <v>4620</v>
      </c>
      <c r="C27" s="3" t="s">
        <v>3653</v>
      </c>
      <c r="D27" s="3" t="s">
        <v>53</v>
      </c>
      <c r="E27" t="s">
        <v>4589</v>
      </c>
      <c r="F27" t="s">
        <v>3173</v>
      </c>
      <c r="G27" s="13" t="s">
        <v>182</v>
      </c>
      <c r="H27" s="3" t="s">
        <v>225</v>
      </c>
      <c r="I27" s="3" t="s">
        <v>4211</v>
      </c>
      <c r="J27" s="3" t="s">
        <v>23</v>
      </c>
      <c r="K27">
        <v>112</v>
      </c>
      <c r="L27">
        <v>4.3580370000000004</v>
      </c>
      <c r="N27" t="str">
        <f t="shared" si="70"/>
        <v/>
      </c>
      <c r="O27" t="str">
        <f t="shared" si="8"/>
        <v/>
      </c>
      <c r="P27" t="str">
        <f t="shared" si="9"/>
        <v/>
      </c>
      <c r="Q27">
        <f t="shared" si="10"/>
        <v>103</v>
      </c>
      <c r="R27" t="str">
        <f t="shared" si="11"/>
        <v/>
      </c>
      <c r="S27" t="str">
        <f t="shared" si="12"/>
        <v/>
      </c>
      <c r="T27" t="str">
        <f t="shared" si="13"/>
        <v/>
      </c>
      <c r="U27" t="str">
        <f t="shared" si="14"/>
        <v/>
      </c>
      <c r="V27" t="str">
        <f t="shared" si="15"/>
        <v/>
      </c>
      <c r="W27" t="str">
        <f t="shared" si="16"/>
        <v/>
      </c>
      <c r="X27" t="str">
        <f t="shared" si="17"/>
        <v/>
      </c>
      <c r="Y27" t="str">
        <f t="shared" si="18"/>
        <v/>
      </c>
      <c r="Z27" t="str">
        <f t="shared" si="19"/>
        <v/>
      </c>
      <c r="AA27" t="str">
        <f t="shared" si="20"/>
        <v/>
      </c>
      <c r="AB27" t="str">
        <f t="shared" si="21"/>
        <v/>
      </c>
      <c r="AC27" t="str">
        <f t="shared" si="22"/>
        <v/>
      </c>
      <c r="AD27" t="str">
        <f t="shared" si="23"/>
        <v/>
      </c>
      <c r="AE27" t="str">
        <f t="shared" si="24"/>
        <v/>
      </c>
      <c r="AF27" t="str">
        <f t="shared" si="25"/>
        <v/>
      </c>
      <c r="AG27" t="str">
        <f t="shared" si="26"/>
        <v/>
      </c>
      <c r="AH27" t="str">
        <f t="shared" si="27"/>
        <v/>
      </c>
      <c r="AI27" t="str">
        <f t="shared" si="28"/>
        <v/>
      </c>
      <c r="AJ27" t="str">
        <f t="shared" si="29"/>
        <v/>
      </c>
      <c r="AK27" t="str">
        <f t="shared" si="30"/>
        <v/>
      </c>
      <c r="AL27" t="str">
        <f t="shared" si="31"/>
        <v/>
      </c>
      <c r="AM27" t="str">
        <f t="shared" si="32"/>
        <v/>
      </c>
      <c r="AN27" t="str">
        <f t="shared" si="33"/>
        <v/>
      </c>
      <c r="AO27" t="str">
        <f t="shared" si="34"/>
        <v/>
      </c>
      <c r="AP27" t="str">
        <f t="shared" si="35"/>
        <v/>
      </c>
      <c r="AQ27" t="str">
        <f t="shared" si="36"/>
        <v/>
      </c>
      <c r="AR27" t="str">
        <f t="shared" si="37"/>
        <v/>
      </c>
      <c r="AS27" t="str">
        <f t="shared" si="38"/>
        <v/>
      </c>
      <c r="AT27" t="str">
        <f t="shared" si="39"/>
        <v/>
      </c>
      <c r="AU27" t="str">
        <f t="shared" si="40"/>
        <v/>
      </c>
      <c r="AV27" t="str">
        <f t="shared" si="41"/>
        <v/>
      </c>
      <c r="AW27" t="str">
        <f t="shared" si="42"/>
        <v/>
      </c>
      <c r="AX27" t="str">
        <f t="shared" si="43"/>
        <v/>
      </c>
      <c r="AY27" t="str">
        <f t="shared" si="44"/>
        <v/>
      </c>
      <c r="AZ27" t="str">
        <f t="shared" si="45"/>
        <v/>
      </c>
      <c r="BA27" t="str">
        <f t="shared" si="46"/>
        <v/>
      </c>
      <c r="BB27" t="str">
        <f t="shared" si="47"/>
        <v/>
      </c>
      <c r="BC27" t="str">
        <f t="shared" si="48"/>
        <v/>
      </c>
      <c r="BD27" t="str">
        <f t="shared" si="49"/>
        <v/>
      </c>
      <c r="BE27" t="str">
        <f t="shared" si="50"/>
        <v/>
      </c>
      <c r="BF27" t="str">
        <f t="shared" si="51"/>
        <v/>
      </c>
      <c r="BG27" t="str">
        <f t="shared" si="52"/>
        <v/>
      </c>
      <c r="BH27" t="str">
        <f t="shared" si="53"/>
        <v/>
      </c>
      <c r="BI27" t="str">
        <f t="shared" si="54"/>
        <v/>
      </c>
      <c r="BJ27" t="str">
        <f t="shared" si="55"/>
        <v/>
      </c>
      <c r="BK27" t="str">
        <f t="shared" si="56"/>
        <v/>
      </c>
      <c r="BL27" t="str">
        <f t="shared" si="57"/>
        <v/>
      </c>
      <c r="BM27" t="str">
        <f t="shared" si="58"/>
        <v/>
      </c>
      <c r="BN27" t="str">
        <f t="shared" si="59"/>
        <v/>
      </c>
      <c r="BO27" t="str">
        <f t="shared" si="60"/>
        <v/>
      </c>
      <c r="BP27" t="str">
        <f t="shared" si="61"/>
        <v/>
      </c>
      <c r="BQ27" t="str">
        <f t="shared" si="62"/>
        <v/>
      </c>
      <c r="BR27" t="str">
        <f t="shared" si="63"/>
        <v/>
      </c>
      <c r="BS27" t="str">
        <f t="shared" si="64"/>
        <v/>
      </c>
      <c r="BT27" t="str">
        <f t="shared" si="65"/>
        <v/>
      </c>
      <c r="BU27" t="str">
        <f t="shared" si="66"/>
        <v/>
      </c>
      <c r="BV27" t="str">
        <f t="shared" si="67"/>
        <v/>
      </c>
      <c r="BW27" t="str">
        <f t="shared" si="68"/>
        <v/>
      </c>
      <c r="BX27" t="str">
        <f t="shared" si="69"/>
        <v/>
      </c>
      <c r="CH27" t="s">
        <v>5499</v>
      </c>
      <c r="CI27" t="s">
        <v>5499</v>
      </c>
      <c r="CJ27" t="s">
        <v>5499</v>
      </c>
      <c r="CK27" t="s">
        <v>5499</v>
      </c>
      <c r="CL27" t="s">
        <v>5499</v>
      </c>
      <c r="CM27" t="s">
        <v>5499</v>
      </c>
      <c r="CN27" t="s">
        <v>5499</v>
      </c>
      <c r="CO27" t="s">
        <v>5499</v>
      </c>
      <c r="CP27" t="s">
        <v>5499</v>
      </c>
      <c r="CQ27" t="s">
        <v>5499</v>
      </c>
      <c r="CR27" t="s">
        <v>5499</v>
      </c>
      <c r="CS27" t="s">
        <v>5499</v>
      </c>
      <c r="CT27" t="s">
        <v>5499</v>
      </c>
      <c r="CU27" t="s">
        <v>5499</v>
      </c>
      <c r="CV27" t="s">
        <v>5499</v>
      </c>
      <c r="CW27" t="s">
        <v>5499</v>
      </c>
      <c r="CX27" t="s">
        <v>5499</v>
      </c>
      <c r="CY27" t="s">
        <v>5499</v>
      </c>
      <c r="CZ27" t="s">
        <v>5499</v>
      </c>
      <c r="DA27" t="s">
        <v>5499</v>
      </c>
      <c r="DB27" t="s">
        <v>5499</v>
      </c>
      <c r="DC27" t="s">
        <v>5499</v>
      </c>
      <c r="DD27" t="s">
        <v>5499</v>
      </c>
      <c r="DE27" t="s">
        <v>5499</v>
      </c>
      <c r="DF27" t="s">
        <v>5499</v>
      </c>
      <c r="DG27" t="s">
        <v>5499</v>
      </c>
      <c r="DH27" t="s">
        <v>5499</v>
      </c>
      <c r="DI27" t="s">
        <v>5499</v>
      </c>
      <c r="DJ27" t="s">
        <v>5499</v>
      </c>
      <c r="DK27" t="s">
        <v>5499</v>
      </c>
      <c r="DL27" t="s">
        <v>5499</v>
      </c>
      <c r="DM27" t="s">
        <v>5499</v>
      </c>
      <c r="DN27" t="s">
        <v>5499</v>
      </c>
      <c r="DO27" t="s">
        <v>5499</v>
      </c>
      <c r="DP27" t="s">
        <v>5499</v>
      </c>
      <c r="DQ27" t="s">
        <v>5499</v>
      </c>
      <c r="DR27" t="s">
        <v>5499</v>
      </c>
      <c r="DS27" t="s">
        <v>5499</v>
      </c>
      <c r="DT27" t="s">
        <v>5499</v>
      </c>
      <c r="DU27" t="s">
        <v>5499</v>
      </c>
      <c r="DV27" t="s">
        <v>5499</v>
      </c>
      <c r="DW27" t="s">
        <v>5499</v>
      </c>
      <c r="DX27" t="s">
        <v>5499</v>
      </c>
      <c r="DY27" t="s">
        <v>5499</v>
      </c>
      <c r="DZ27" t="s">
        <v>5499</v>
      </c>
      <c r="EA27" t="s">
        <v>5499</v>
      </c>
      <c r="EB27" t="s">
        <v>5499</v>
      </c>
      <c r="EC27" t="s">
        <v>5499</v>
      </c>
      <c r="ED27" t="s">
        <v>5499</v>
      </c>
      <c r="EE27" t="s">
        <v>5499</v>
      </c>
      <c r="EF27" t="s">
        <v>5499</v>
      </c>
      <c r="EG27" t="s">
        <v>5499</v>
      </c>
      <c r="EH27" t="s">
        <v>5499</v>
      </c>
      <c r="EI27" t="s">
        <v>5499</v>
      </c>
      <c r="EJ27" t="s">
        <v>5499</v>
      </c>
      <c r="EK27" t="s">
        <v>5499</v>
      </c>
      <c r="EL27" t="s">
        <v>5499</v>
      </c>
      <c r="EM27" t="s">
        <v>5499</v>
      </c>
      <c r="EN27" t="s">
        <v>5499</v>
      </c>
      <c r="EO27" t="s">
        <v>5499</v>
      </c>
      <c r="EP27" t="s">
        <v>5499</v>
      </c>
      <c r="ET27">
        <v>137</v>
      </c>
      <c r="EW27">
        <v>132</v>
      </c>
      <c r="EX27">
        <v>54</v>
      </c>
      <c r="FA27">
        <v>112</v>
      </c>
      <c r="FB27" t="s">
        <v>5499</v>
      </c>
      <c r="FD27">
        <v>186</v>
      </c>
      <c r="FE27">
        <v>93</v>
      </c>
      <c r="FF27" t="s">
        <v>5499</v>
      </c>
      <c r="FH27">
        <v>171</v>
      </c>
      <c r="FK27">
        <v>129</v>
      </c>
      <c r="FL27">
        <v>136</v>
      </c>
      <c r="FQ27">
        <v>137</v>
      </c>
      <c r="FR27">
        <v>139</v>
      </c>
      <c r="FS27">
        <v>73</v>
      </c>
      <c r="FT27">
        <v>132</v>
      </c>
      <c r="FU27">
        <v>192</v>
      </c>
      <c r="FV27">
        <v>125</v>
      </c>
      <c r="FW27">
        <v>123</v>
      </c>
    </row>
    <row r="28" spans="1:179">
      <c r="A28" t="s">
        <v>4874</v>
      </c>
      <c r="B28" s="3" t="s">
        <v>4616</v>
      </c>
      <c r="C28" s="3" t="s">
        <v>3539</v>
      </c>
      <c r="D28" s="3" t="s">
        <v>53</v>
      </c>
      <c r="E28" t="s">
        <v>4589</v>
      </c>
      <c r="F28" t="s">
        <v>3173</v>
      </c>
      <c r="G28" s="13" t="s">
        <v>182</v>
      </c>
      <c r="H28" s="3" t="s">
        <v>222</v>
      </c>
      <c r="I28" s="3" t="s">
        <v>4165</v>
      </c>
      <c r="J28" s="3" t="s">
        <v>23</v>
      </c>
      <c r="K28">
        <v>53</v>
      </c>
      <c r="L28">
        <v>11.453704</v>
      </c>
      <c r="N28" t="str">
        <f t="shared" si="70"/>
        <v/>
      </c>
      <c r="O28" t="str">
        <f t="shared" si="8"/>
        <v/>
      </c>
      <c r="P28" t="str">
        <f t="shared" si="9"/>
        <v/>
      </c>
      <c r="Q28">
        <f t="shared" si="10"/>
        <v>112</v>
      </c>
      <c r="R28" t="str">
        <f t="shared" si="11"/>
        <v/>
      </c>
      <c r="S28" t="str">
        <f t="shared" si="12"/>
        <v/>
      </c>
      <c r="T28" t="str">
        <f t="shared" si="13"/>
        <v/>
      </c>
      <c r="U28" t="str">
        <f t="shared" si="14"/>
        <v/>
      </c>
      <c r="V28" t="str">
        <f t="shared" si="15"/>
        <v/>
      </c>
      <c r="W28" t="str">
        <f t="shared" si="16"/>
        <v/>
      </c>
      <c r="X28" t="str">
        <f t="shared" si="17"/>
        <v/>
      </c>
      <c r="Y28" t="str">
        <f t="shared" si="18"/>
        <v/>
      </c>
      <c r="Z28" t="str">
        <f t="shared" si="19"/>
        <v/>
      </c>
      <c r="AA28" t="str">
        <f t="shared" si="20"/>
        <v/>
      </c>
      <c r="AB28" t="str">
        <f t="shared" si="21"/>
        <v/>
      </c>
      <c r="AC28" t="str">
        <f t="shared" si="22"/>
        <v/>
      </c>
      <c r="AD28" t="str">
        <f t="shared" si="23"/>
        <v/>
      </c>
      <c r="AE28" t="str">
        <f t="shared" si="24"/>
        <v/>
      </c>
      <c r="AF28" t="str">
        <f t="shared" si="25"/>
        <v/>
      </c>
      <c r="AG28" t="str">
        <f t="shared" si="26"/>
        <v/>
      </c>
      <c r="AH28" t="str">
        <f t="shared" si="27"/>
        <v/>
      </c>
      <c r="AI28" t="str">
        <f t="shared" si="28"/>
        <v/>
      </c>
      <c r="AJ28" t="str">
        <f t="shared" si="29"/>
        <v/>
      </c>
      <c r="AK28" t="str">
        <f t="shared" si="30"/>
        <v/>
      </c>
      <c r="AL28" t="str">
        <f t="shared" si="31"/>
        <v/>
      </c>
      <c r="AM28" t="str">
        <f t="shared" si="32"/>
        <v/>
      </c>
      <c r="AN28" t="str">
        <f t="shared" si="33"/>
        <v/>
      </c>
      <c r="AO28" t="str">
        <f t="shared" si="34"/>
        <v/>
      </c>
      <c r="AP28" t="str">
        <f t="shared" si="35"/>
        <v/>
      </c>
      <c r="AQ28" t="str">
        <f t="shared" si="36"/>
        <v/>
      </c>
      <c r="AR28" t="str">
        <f t="shared" si="37"/>
        <v/>
      </c>
      <c r="AS28" t="str">
        <f t="shared" si="38"/>
        <v/>
      </c>
      <c r="AT28" t="str">
        <f t="shared" si="39"/>
        <v/>
      </c>
      <c r="AU28" t="str">
        <f t="shared" si="40"/>
        <v/>
      </c>
      <c r="AV28" t="str">
        <f t="shared" si="41"/>
        <v/>
      </c>
      <c r="AW28" t="str">
        <f t="shared" si="42"/>
        <v/>
      </c>
      <c r="AX28" t="str">
        <f t="shared" si="43"/>
        <v/>
      </c>
      <c r="AY28" t="str">
        <f t="shared" si="44"/>
        <v/>
      </c>
      <c r="AZ28" t="str">
        <f t="shared" si="45"/>
        <v/>
      </c>
      <c r="BA28" t="str">
        <f t="shared" si="46"/>
        <v/>
      </c>
      <c r="BB28" t="str">
        <f t="shared" si="47"/>
        <v/>
      </c>
      <c r="BC28" t="str">
        <f t="shared" si="48"/>
        <v/>
      </c>
      <c r="BD28" t="str">
        <f t="shared" si="49"/>
        <v/>
      </c>
      <c r="BE28" t="str">
        <f t="shared" si="50"/>
        <v/>
      </c>
      <c r="BF28" t="str">
        <f t="shared" si="51"/>
        <v/>
      </c>
      <c r="BG28" t="str">
        <f t="shared" si="52"/>
        <v/>
      </c>
      <c r="BH28" t="str">
        <f t="shared" si="53"/>
        <v/>
      </c>
      <c r="BI28" t="str">
        <f t="shared" si="54"/>
        <v/>
      </c>
      <c r="BJ28" t="str">
        <f t="shared" si="55"/>
        <v/>
      </c>
      <c r="BK28" t="str">
        <f t="shared" si="56"/>
        <v/>
      </c>
      <c r="BL28" t="str">
        <f t="shared" si="57"/>
        <v/>
      </c>
      <c r="BM28" t="str">
        <f t="shared" si="58"/>
        <v/>
      </c>
      <c r="BN28" t="str">
        <f t="shared" si="59"/>
        <v/>
      </c>
      <c r="BO28" t="str">
        <f t="shared" si="60"/>
        <v/>
      </c>
      <c r="BP28" t="str">
        <f t="shared" si="61"/>
        <v/>
      </c>
      <c r="BQ28" t="str">
        <f t="shared" si="62"/>
        <v/>
      </c>
      <c r="BR28" t="str">
        <f t="shared" si="63"/>
        <v/>
      </c>
      <c r="BS28" t="str">
        <f t="shared" si="64"/>
        <v/>
      </c>
      <c r="BT28" t="str">
        <f t="shared" si="65"/>
        <v/>
      </c>
      <c r="BU28" t="str">
        <f t="shared" si="66"/>
        <v/>
      </c>
      <c r="BV28" t="str">
        <f t="shared" si="67"/>
        <v/>
      </c>
      <c r="BW28" t="str">
        <f t="shared" si="68"/>
        <v/>
      </c>
      <c r="BX28" t="str">
        <f t="shared" si="69"/>
        <v/>
      </c>
      <c r="CH28" t="s">
        <v>5499</v>
      </c>
      <c r="CI28" t="s">
        <v>5499</v>
      </c>
      <c r="CJ28" t="s">
        <v>5499</v>
      </c>
      <c r="CK28" t="s">
        <v>5499</v>
      </c>
      <c r="CL28" t="s">
        <v>5499</v>
      </c>
      <c r="CM28" t="s">
        <v>5499</v>
      </c>
      <c r="CN28" t="s">
        <v>5499</v>
      </c>
      <c r="CO28" t="s">
        <v>5499</v>
      </c>
      <c r="CP28" t="s">
        <v>5499</v>
      </c>
      <c r="CQ28" t="s">
        <v>5499</v>
      </c>
      <c r="CR28" t="s">
        <v>5499</v>
      </c>
      <c r="CS28" t="s">
        <v>5499</v>
      </c>
      <c r="CT28" t="s">
        <v>5499</v>
      </c>
      <c r="CU28" t="s">
        <v>5499</v>
      </c>
      <c r="CV28" t="s">
        <v>5499</v>
      </c>
      <c r="CW28" t="s">
        <v>5499</v>
      </c>
      <c r="CX28" t="s">
        <v>5499</v>
      </c>
      <c r="CY28" t="s">
        <v>5499</v>
      </c>
      <c r="CZ28" t="s">
        <v>5499</v>
      </c>
      <c r="DA28" t="s">
        <v>5499</v>
      </c>
      <c r="DB28" t="s">
        <v>5499</v>
      </c>
      <c r="DC28" t="s">
        <v>5499</v>
      </c>
      <c r="DD28" t="s">
        <v>5499</v>
      </c>
      <c r="DE28" t="s">
        <v>5499</v>
      </c>
      <c r="DF28" t="s">
        <v>5499</v>
      </c>
      <c r="DG28" t="s">
        <v>5499</v>
      </c>
      <c r="DH28" t="s">
        <v>5499</v>
      </c>
      <c r="DI28" t="s">
        <v>5499</v>
      </c>
      <c r="DJ28" t="s">
        <v>5499</v>
      </c>
      <c r="DK28" t="s">
        <v>5499</v>
      </c>
      <c r="DL28" t="s">
        <v>5499</v>
      </c>
      <c r="DM28" t="s">
        <v>5499</v>
      </c>
      <c r="DN28" t="s">
        <v>5499</v>
      </c>
      <c r="DO28" t="s">
        <v>5499</v>
      </c>
      <c r="DP28" t="s">
        <v>5499</v>
      </c>
      <c r="DQ28" t="s">
        <v>5499</v>
      </c>
      <c r="DR28" t="s">
        <v>5499</v>
      </c>
      <c r="DS28" t="s">
        <v>5499</v>
      </c>
      <c r="DT28" t="s">
        <v>5499</v>
      </c>
      <c r="DU28" t="s">
        <v>5499</v>
      </c>
      <c r="DV28" t="s">
        <v>5499</v>
      </c>
      <c r="DW28" t="s">
        <v>5499</v>
      </c>
      <c r="DX28" t="s">
        <v>5499</v>
      </c>
      <c r="DY28" t="s">
        <v>5499</v>
      </c>
      <c r="DZ28" t="s">
        <v>5499</v>
      </c>
      <c r="EA28" t="s">
        <v>5499</v>
      </c>
      <c r="EB28" t="s">
        <v>5499</v>
      </c>
      <c r="EC28" t="s">
        <v>5499</v>
      </c>
      <c r="ED28" t="s">
        <v>5499</v>
      </c>
      <c r="EE28" t="s">
        <v>5499</v>
      </c>
      <c r="EF28" t="s">
        <v>5499</v>
      </c>
      <c r="EG28" t="s">
        <v>5499</v>
      </c>
      <c r="EH28" t="s">
        <v>5499</v>
      </c>
      <c r="EI28" t="s">
        <v>5499</v>
      </c>
      <c r="EJ28" t="s">
        <v>5499</v>
      </c>
      <c r="EK28" t="s">
        <v>5499</v>
      </c>
      <c r="EL28" t="s">
        <v>5499</v>
      </c>
      <c r="EM28" t="s">
        <v>5499</v>
      </c>
      <c r="EN28" t="s">
        <v>5499</v>
      </c>
      <c r="EO28" t="s">
        <v>5499</v>
      </c>
      <c r="EP28" t="s">
        <v>5499</v>
      </c>
      <c r="ET28">
        <v>156</v>
      </c>
      <c r="EW28">
        <v>117</v>
      </c>
      <c r="EX28">
        <v>192</v>
      </c>
      <c r="FA28">
        <v>173</v>
      </c>
      <c r="FD28">
        <v>172</v>
      </c>
      <c r="FE28">
        <v>76</v>
      </c>
      <c r="FF28" t="s">
        <v>5499</v>
      </c>
      <c r="FH28">
        <v>196</v>
      </c>
      <c r="FK28">
        <v>131</v>
      </c>
      <c r="FL28">
        <v>170</v>
      </c>
      <c r="FQ28">
        <v>156</v>
      </c>
      <c r="FR28">
        <v>135</v>
      </c>
      <c r="FS28">
        <v>115</v>
      </c>
      <c r="FT28">
        <v>117</v>
      </c>
      <c r="FU28">
        <v>132</v>
      </c>
      <c r="FV28">
        <v>98</v>
      </c>
      <c r="FW28">
        <v>163</v>
      </c>
    </row>
    <row r="29" spans="1:179">
      <c r="A29" t="s">
        <v>4876</v>
      </c>
      <c r="B29" s="3" t="s">
        <v>4616</v>
      </c>
      <c r="C29" s="3" t="s">
        <v>3605</v>
      </c>
      <c r="D29" s="3" t="s">
        <v>53</v>
      </c>
      <c r="E29" t="s">
        <v>4590</v>
      </c>
      <c r="F29" t="s">
        <v>3173</v>
      </c>
      <c r="G29" s="13" t="s">
        <v>182</v>
      </c>
      <c r="H29" s="3" t="s">
        <v>222</v>
      </c>
      <c r="I29" s="3" t="s">
        <v>4167</v>
      </c>
      <c r="J29" s="3" t="s">
        <v>23</v>
      </c>
      <c r="K29">
        <v>113</v>
      </c>
      <c r="L29">
        <v>10.933287999999999</v>
      </c>
      <c r="N29" t="str">
        <f t="shared" si="70"/>
        <v/>
      </c>
      <c r="O29" t="str">
        <f t="shared" si="8"/>
        <v/>
      </c>
      <c r="P29" t="str">
        <f t="shared" si="9"/>
        <v/>
      </c>
      <c r="Q29" t="str">
        <f t="shared" si="10"/>
        <v/>
      </c>
      <c r="R29">
        <f t="shared" si="11"/>
        <v>53</v>
      </c>
      <c r="S29" t="str">
        <f t="shared" si="12"/>
        <v/>
      </c>
      <c r="T29" t="str">
        <f t="shared" si="13"/>
        <v/>
      </c>
      <c r="U29" t="str">
        <f t="shared" si="14"/>
        <v/>
      </c>
      <c r="V29" t="str">
        <f t="shared" si="15"/>
        <v/>
      </c>
      <c r="W29" t="str">
        <f t="shared" si="16"/>
        <v/>
      </c>
      <c r="X29" t="str">
        <f t="shared" si="17"/>
        <v/>
      </c>
      <c r="Y29" t="str">
        <f t="shared" si="18"/>
        <v/>
      </c>
      <c r="Z29" t="str">
        <f t="shared" si="19"/>
        <v/>
      </c>
      <c r="AA29" t="str">
        <f t="shared" si="20"/>
        <v/>
      </c>
      <c r="AB29" t="str">
        <f t="shared" si="21"/>
        <v/>
      </c>
      <c r="AC29" t="str">
        <f t="shared" si="22"/>
        <v/>
      </c>
      <c r="AD29" t="str">
        <f t="shared" si="23"/>
        <v/>
      </c>
      <c r="AE29" t="str">
        <f t="shared" si="24"/>
        <v/>
      </c>
      <c r="AF29" t="str">
        <f t="shared" si="25"/>
        <v/>
      </c>
      <c r="AG29" t="str">
        <f t="shared" si="26"/>
        <v/>
      </c>
      <c r="AH29" t="str">
        <f t="shared" si="27"/>
        <v/>
      </c>
      <c r="AI29" t="str">
        <f t="shared" si="28"/>
        <v/>
      </c>
      <c r="AJ29" t="str">
        <f t="shared" si="29"/>
        <v/>
      </c>
      <c r="AK29" t="str">
        <f t="shared" si="30"/>
        <v/>
      </c>
      <c r="AL29" t="str">
        <f t="shared" si="31"/>
        <v/>
      </c>
      <c r="AM29" t="str">
        <f t="shared" si="32"/>
        <v/>
      </c>
      <c r="AN29" t="str">
        <f t="shared" si="33"/>
        <v/>
      </c>
      <c r="AO29" t="str">
        <f t="shared" si="34"/>
        <v/>
      </c>
      <c r="AP29" t="str">
        <f t="shared" si="35"/>
        <v/>
      </c>
      <c r="AQ29" t="str">
        <f t="shared" si="36"/>
        <v/>
      </c>
      <c r="AR29" t="str">
        <f t="shared" si="37"/>
        <v/>
      </c>
      <c r="AS29" t="str">
        <f t="shared" si="38"/>
        <v/>
      </c>
      <c r="AT29" t="str">
        <f t="shared" si="39"/>
        <v/>
      </c>
      <c r="AU29" t="str">
        <f t="shared" si="40"/>
        <v/>
      </c>
      <c r="AV29" t="str">
        <f t="shared" si="41"/>
        <v/>
      </c>
      <c r="AW29" t="str">
        <f t="shared" si="42"/>
        <v/>
      </c>
      <c r="AX29" t="str">
        <f t="shared" si="43"/>
        <v/>
      </c>
      <c r="AY29" t="str">
        <f t="shared" si="44"/>
        <v/>
      </c>
      <c r="AZ29" t="str">
        <f t="shared" si="45"/>
        <v/>
      </c>
      <c r="BA29" t="str">
        <f t="shared" si="46"/>
        <v/>
      </c>
      <c r="BB29" t="str">
        <f t="shared" si="47"/>
        <v/>
      </c>
      <c r="BC29" t="str">
        <f t="shared" si="48"/>
        <v/>
      </c>
      <c r="BD29" t="str">
        <f t="shared" si="49"/>
        <v/>
      </c>
      <c r="BE29" t="str">
        <f t="shared" si="50"/>
        <v/>
      </c>
      <c r="BF29" t="str">
        <f t="shared" si="51"/>
        <v/>
      </c>
      <c r="BG29" t="str">
        <f t="shared" si="52"/>
        <v/>
      </c>
      <c r="BH29" t="str">
        <f t="shared" si="53"/>
        <v/>
      </c>
      <c r="BI29" t="str">
        <f t="shared" si="54"/>
        <v/>
      </c>
      <c r="BJ29" t="str">
        <f t="shared" si="55"/>
        <v/>
      </c>
      <c r="BK29" t="str">
        <f t="shared" si="56"/>
        <v/>
      </c>
      <c r="BL29" t="str">
        <f t="shared" si="57"/>
        <v/>
      </c>
      <c r="BM29" t="str">
        <f t="shared" si="58"/>
        <v/>
      </c>
      <c r="BN29" t="str">
        <f t="shared" si="59"/>
        <v/>
      </c>
      <c r="BO29" t="str">
        <f t="shared" si="60"/>
        <v/>
      </c>
      <c r="BP29" t="str">
        <f t="shared" si="61"/>
        <v/>
      </c>
      <c r="BQ29" t="str">
        <f t="shared" si="62"/>
        <v/>
      </c>
      <c r="BR29" t="str">
        <f t="shared" si="63"/>
        <v/>
      </c>
      <c r="BS29" t="str">
        <f t="shared" si="64"/>
        <v/>
      </c>
      <c r="BT29" t="str">
        <f t="shared" si="65"/>
        <v/>
      </c>
      <c r="BU29" t="str">
        <f t="shared" si="66"/>
        <v/>
      </c>
      <c r="BV29" t="str">
        <f t="shared" si="67"/>
        <v/>
      </c>
      <c r="BW29" t="str">
        <f t="shared" si="68"/>
        <v/>
      </c>
      <c r="BX29" t="str">
        <f t="shared" si="69"/>
        <v/>
      </c>
      <c r="CH29" t="s">
        <v>5499</v>
      </c>
      <c r="CI29" t="s">
        <v>5499</v>
      </c>
      <c r="CJ29" t="s">
        <v>5499</v>
      </c>
      <c r="CK29" t="s">
        <v>5499</v>
      </c>
      <c r="CL29" t="s">
        <v>5499</v>
      </c>
      <c r="CM29" t="s">
        <v>5499</v>
      </c>
      <c r="CN29" t="s">
        <v>5499</v>
      </c>
      <c r="CO29" t="s">
        <v>5499</v>
      </c>
      <c r="CP29" t="s">
        <v>5499</v>
      </c>
      <c r="CQ29" t="s">
        <v>5499</v>
      </c>
      <c r="CR29" t="s">
        <v>5499</v>
      </c>
      <c r="CS29" t="s">
        <v>5499</v>
      </c>
      <c r="CT29" t="s">
        <v>5499</v>
      </c>
      <c r="CU29" t="s">
        <v>5499</v>
      </c>
      <c r="CV29" t="s">
        <v>5499</v>
      </c>
      <c r="CW29" t="s">
        <v>5499</v>
      </c>
      <c r="CX29" t="s">
        <v>5499</v>
      </c>
      <c r="CY29" t="s">
        <v>5499</v>
      </c>
      <c r="CZ29" t="s">
        <v>5499</v>
      </c>
      <c r="DA29" t="s">
        <v>5499</v>
      </c>
      <c r="DB29" t="s">
        <v>5499</v>
      </c>
      <c r="DC29" t="s">
        <v>5499</v>
      </c>
      <c r="DD29" t="s">
        <v>5499</v>
      </c>
      <c r="DE29" t="s">
        <v>5499</v>
      </c>
      <c r="DF29" t="s">
        <v>5499</v>
      </c>
      <c r="DG29" t="s">
        <v>5499</v>
      </c>
      <c r="DH29" t="s">
        <v>5499</v>
      </c>
      <c r="DI29" t="s">
        <v>5499</v>
      </c>
      <c r="DJ29" t="s">
        <v>5499</v>
      </c>
      <c r="DK29" t="s">
        <v>5499</v>
      </c>
      <c r="DL29" t="s">
        <v>5499</v>
      </c>
      <c r="DM29" t="s">
        <v>5499</v>
      </c>
      <c r="DN29" t="s">
        <v>5499</v>
      </c>
      <c r="DO29" t="s">
        <v>5499</v>
      </c>
      <c r="DP29" t="s">
        <v>5499</v>
      </c>
      <c r="DQ29" t="s">
        <v>5499</v>
      </c>
      <c r="DR29" t="s">
        <v>5499</v>
      </c>
      <c r="DS29" t="s">
        <v>5499</v>
      </c>
      <c r="DT29" t="s">
        <v>5499</v>
      </c>
      <c r="DU29" t="s">
        <v>5499</v>
      </c>
      <c r="DV29" t="s">
        <v>5499</v>
      </c>
      <c r="DW29" t="s">
        <v>5499</v>
      </c>
      <c r="DX29" t="s">
        <v>5499</v>
      </c>
      <c r="DY29" t="s">
        <v>5499</v>
      </c>
      <c r="DZ29" t="s">
        <v>5499</v>
      </c>
      <c r="EA29" t="s">
        <v>5499</v>
      </c>
      <c r="EB29" t="s">
        <v>5499</v>
      </c>
      <c r="EC29" t="s">
        <v>5499</v>
      </c>
      <c r="ED29" t="s">
        <v>5499</v>
      </c>
      <c r="EE29" t="s">
        <v>5499</v>
      </c>
      <c r="EF29" t="s">
        <v>5499</v>
      </c>
      <c r="EG29" t="s">
        <v>5499</v>
      </c>
      <c r="EH29" t="s">
        <v>5499</v>
      </c>
      <c r="EI29" t="s">
        <v>5499</v>
      </c>
      <c r="EJ29" t="s">
        <v>5499</v>
      </c>
      <c r="EK29" t="s">
        <v>5499</v>
      </c>
      <c r="EL29" t="s">
        <v>5499</v>
      </c>
      <c r="EM29" t="s">
        <v>5499</v>
      </c>
      <c r="EN29" t="s">
        <v>5499</v>
      </c>
      <c r="EO29" t="s">
        <v>5499</v>
      </c>
      <c r="EP29" t="s">
        <v>5499</v>
      </c>
      <c r="ET29">
        <v>152</v>
      </c>
      <c r="EW29">
        <v>187</v>
      </c>
      <c r="EX29">
        <v>132</v>
      </c>
      <c r="FA29">
        <v>147</v>
      </c>
      <c r="FD29">
        <v>207</v>
      </c>
      <c r="FE29">
        <v>171</v>
      </c>
      <c r="FH29">
        <v>194</v>
      </c>
      <c r="FK29">
        <v>177</v>
      </c>
      <c r="FL29">
        <v>160</v>
      </c>
      <c r="FQ29">
        <v>152</v>
      </c>
      <c r="FR29">
        <v>53</v>
      </c>
      <c r="FS29">
        <v>143</v>
      </c>
      <c r="FT29">
        <v>187</v>
      </c>
      <c r="FU29">
        <v>171</v>
      </c>
      <c r="FV29">
        <v>73</v>
      </c>
      <c r="FW29">
        <v>151</v>
      </c>
    </row>
    <row r="30" spans="1:179">
      <c r="A30" t="s">
        <v>4871</v>
      </c>
      <c r="B30" s="3" t="s">
        <v>4616</v>
      </c>
      <c r="C30" s="3" t="s">
        <v>3539</v>
      </c>
      <c r="D30" s="3" t="s">
        <v>53</v>
      </c>
      <c r="E30" t="s">
        <v>4589</v>
      </c>
      <c r="F30" t="s">
        <v>3173</v>
      </c>
      <c r="G30" s="12" t="s">
        <v>182</v>
      </c>
      <c r="H30" s="3" t="s">
        <v>222</v>
      </c>
      <c r="I30" s="3" t="s">
        <v>4162</v>
      </c>
      <c r="J30" s="3" t="s">
        <v>23</v>
      </c>
      <c r="K30">
        <v>107</v>
      </c>
      <c r="L30">
        <v>11.142237</v>
      </c>
      <c r="N30" t="str">
        <f t="shared" si="70"/>
        <v/>
      </c>
      <c r="O30" t="str">
        <f t="shared" si="8"/>
        <v/>
      </c>
      <c r="P30" t="str">
        <f t="shared" si="9"/>
        <v/>
      </c>
      <c r="Q30" t="str">
        <f t="shared" si="10"/>
        <v/>
      </c>
      <c r="R30">
        <f t="shared" si="11"/>
        <v>113</v>
      </c>
      <c r="S30" t="str">
        <f t="shared" si="12"/>
        <v/>
      </c>
      <c r="T30" t="str">
        <f t="shared" si="13"/>
        <v/>
      </c>
      <c r="U30" t="str">
        <f t="shared" si="14"/>
        <v/>
      </c>
      <c r="V30" t="str">
        <f t="shared" si="15"/>
        <v/>
      </c>
      <c r="W30" t="str">
        <f t="shared" si="16"/>
        <v/>
      </c>
      <c r="X30" t="str">
        <f t="shared" si="17"/>
        <v/>
      </c>
      <c r="Y30" t="str">
        <f t="shared" si="18"/>
        <v/>
      </c>
      <c r="Z30" t="str">
        <f t="shared" si="19"/>
        <v/>
      </c>
      <c r="AA30" t="str">
        <f t="shared" si="20"/>
        <v/>
      </c>
      <c r="AB30" t="str">
        <f t="shared" si="21"/>
        <v/>
      </c>
      <c r="AC30" t="str">
        <f t="shared" si="22"/>
        <v/>
      </c>
      <c r="AD30" t="str">
        <f t="shared" si="23"/>
        <v/>
      </c>
      <c r="AE30" t="str">
        <f t="shared" si="24"/>
        <v/>
      </c>
      <c r="AF30" t="str">
        <f t="shared" si="25"/>
        <v/>
      </c>
      <c r="AG30" t="str">
        <f t="shared" si="26"/>
        <v/>
      </c>
      <c r="AH30" t="str">
        <f t="shared" si="27"/>
        <v/>
      </c>
      <c r="AI30" t="str">
        <f t="shared" si="28"/>
        <v/>
      </c>
      <c r="AJ30" t="str">
        <f t="shared" si="29"/>
        <v/>
      </c>
      <c r="AK30" t="str">
        <f t="shared" si="30"/>
        <v/>
      </c>
      <c r="AL30" t="str">
        <f t="shared" si="31"/>
        <v/>
      </c>
      <c r="AM30" t="str">
        <f t="shared" si="32"/>
        <v/>
      </c>
      <c r="AN30" t="str">
        <f t="shared" si="33"/>
        <v/>
      </c>
      <c r="AO30" t="str">
        <f t="shared" si="34"/>
        <v/>
      </c>
      <c r="AP30" t="str">
        <f t="shared" si="35"/>
        <v/>
      </c>
      <c r="AQ30" t="str">
        <f t="shared" si="36"/>
        <v/>
      </c>
      <c r="AR30" t="str">
        <f t="shared" si="37"/>
        <v/>
      </c>
      <c r="AS30" t="str">
        <f t="shared" si="38"/>
        <v/>
      </c>
      <c r="AT30" t="str">
        <f t="shared" si="39"/>
        <v/>
      </c>
      <c r="AU30" t="str">
        <f t="shared" si="40"/>
        <v/>
      </c>
      <c r="AV30" t="str">
        <f t="shared" si="41"/>
        <v/>
      </c>
      <c r="AW30" t="str">
        <f t="shared" si="42"/>
        <v/>
      </c>
      <c r="AX30" t="str">
        <f t="shared" si="43"/>
        <v/>
      </c>
      <c r="AY30" t="str">
        <f t="shared" si="44"/>
        <v/>
      </c>
      <c r="AZ30" t="str">
        <f t="shared" si="45"/>
        <v/>
      </c>
      <c r="BA30" t="str">
        <f t="shared" si="46"/>
        <v/>
      </c>
      <c r="BB30" t="str">
        <f t="shared" si="47"/>
        <v/>
      </c>
      <c r="BC30" t="str">
        <f t="shared" si="48"/>
        <v/>
      </c>
      <c r="BD30" t="str">
        <f t="shared" si="49"/>
        <v/>
      </c>
      <c r="BE30" t="str">
        <f t="shared" si="50"/>
        <v/>
      </c>
      <c r="BF30" t="str">
        <f t="shared" si="51"/>
        <v/>
      </c>
      <c r="BG30" t="str">
        <f t="shared" si="52"/>
        <v/>
      </c>
      <c r="BH30" t="str">
        <f t="shared" si="53"/>
        <v/>
      </c>
      <c r="BI30" t="str">
        <f t="shared" si="54"/>
        <v/>
      </c>
      <c r="BJ30" t="str">
        <f t="shared" si="55"/>
        <v/>
      </c>
      <c r="BK30" t="str">
        <f t="shared" si="56"/>
        <v/>
      </c>
      <c r="BL30" t="str">
        <f t="shared" si="57"/>
        <v/>
      </c>
      <c r="BM30" t="str">
        <f t="shared" si="58"/>
        <v/>
      </c>
      <c r="BN30" t="str">
        <f t="shared" si="59"/>
        <v/>
      </c>
      <c r="BO30" t="str">
        <f t="shared" si="60"/>
        <v/>
      </c>
      <c r="BP30" t="str">
        <f t="shared" si="61"/>
        <v/>
      </c>
      <c r="BQ30" t="str">
        <f t="shared" si="62"/>
        <v/>
      </c>
      <c r="BR30" t="str">
        <f t="shared" si="63"/>
        <v/>
      </c>
      <c r="BS30" t="str">
        <f t="shared" si="64"/>
        <v/>
      </c>
      <c r="BT30" t="str">
        <f t="shared" si="65"/>
        <v/>
      </c>
      <c r="BU30" t="str">
        <f t="shared" si="66"/>
        <v/>
      </c>
      <c r="BV30" t="str">
        <f t="shared" si="67"/>
        <v/>
      </c>
      <c r="BW30" t="str">
        <f t="shared" si="68"/>
        <v/>
      </c>
      <c r="BX30" t="str">
        <f t="shared" si="69"/>
        <v/>
      </c>
      <c r="CH30" t="s">
        <v>5499</v>
      </c>
      <c r="CI30" t="s">
        <v>5499</v>
      </c>
      <c r="CJ30" t="s">
        <v>5499</v>
      </c>
      <c r="CK30" t="s">
        <v>5499</v>
      </c>
      <c r="CL30" t="s">
        <v>5499</v>
      </c>
      <c r="CM30" t="s">
        <v>5499</v>
      </c>
      <c r="CN30" t="s">
        <v>5499</v>
      </c>
      <c r="CO30" t="s">
        <v>5499</v>
      </c>
      <c r="CP30" t="s">
        <v>5499</v>
      </c>
      <c r="CQ30" t="s">
        <v>5499</v>
      </c>
      <c r="CR30" t="s">
        <v>5499</v>
      </c>
      <c r="CS30" t="s">
        <v>5499</v>
      </c>
      <c r="CT30" t="s">
        <v>5499</v>
      </c>
      <c r="CU30" t="s">
        <v>5499</v>
      </c>
      <c r="CV30" t="s">
        <v>5499</v>
      </c>
      <c r="CW30" t="s">
        <v>5499</v>
      </c>
      <c r="CX30" t="s">
        <v>5499</v>
      </c>
      <c r="CY30" t="s">
        <v>5499</v>
      </c>
      <c r="CZ30" t="s">
        <v>5499</v>
      </c>
      <c r="DA30" t="s">
        <v>5499</v>
      </c>
      <c r="DB30" t="s">
        <v>5499</v>
      </c>
      <c r="DC30" t="s">
        <v>5499</v>
      </c>
      <c r="DD30" t="s">
        <v>5499</v>
      </c>
      <c r="DE30" t="s">
        <v>5499</v>
      </c>
      <c r="DF30" t="s">
        <v>5499</v>
      </c>
      <c r="DG30" t="s">
        <v>5499</v>
      </c>
      <c r="DH30" t="s">
        <v>5499</v>
      </c>
      <c r="DI30" t="s">
        <v>5499</v>
      </c>
      <c r="DJ30" t="s">
        <v>5499</v>
      </c>
      <c r="DK30" t="s">
        <v>5499</v>
      </c>
      <c r="DL30" t="s">
        <v>5499</v>
      </c>
      <c r="DM30" t="s">
        <v>5499</v>
      </c>
      <c r="DN30" t="s">
        <v>5499</v>
      </c>
      <c r="DO30" t="s">
        <v>5499</v>
      </c>
      <c r="DP30" t="s">
        <v>5499</v>
      </c>
      <c r="DQ30" t="s">
        <v>5499</v>
      </c>
      <c r="DR30" t="s">
        <v>5499</v>
      </c>
      <c r="DS30" t="s">
        <v>5499</v>
      </c>
      <c r="DT30" t="s">
        <v>5499</v>
      </c>
      <c r="DU30" t="s">
        <v>5499</v>
      </c>
      <c r="DV30" t="s">
        <v>5499</v>
      </c>
      <c r="DW30" t="s">
        <v>5499</v>
      </c>
      <c r="DX30" t="s">
        <v>5499</v>
      </c>
      <c r="DY30" t="s">
        <v>5499</v>
      </c>
      <c r="DZ30" t="s">
        <v>5499</v>
      </c>
      <c r="EA30" t="s">
        <v>5499</v>
      </c>
      <c r="EB30" t="s">
        <v>5499</v>
      </c>
      <c r="EC30" t="s">
        <v>5499</v>
      </c>
      <c r="ED30" t="s">
        <v>5499</v>
      </c>
      <c r="EE30" t="s">
        <v>5499</v>
      </c>
      <c r="EF30" t="s">
        <v>5499</v>
      </c>
      <c r="EG30" t="s">
        <v>5499</v>
      </c>
      <c r="EH30" t="s">
        <v>5499</v>
      </c>
      <c r="EI30" t="s">
        <v>5499</v>
      </c>
      <c r="EJ30" t="s">
        <v>5499</v>
      </c>
      <c r="EK30" t="s">
        <v>5499</v>
      </c>
      <c r="EL30" t="s">
        <v>5499</v>
      </c>
      <c r="EM30" t="s">
        <v>5499</v>
      </c>
      <c r="EN30" t="s">
        <v>5499</v>
      </c>
      <c r="EO30" t="s">
        <v>5499</v>
      </c>
      <c r="EP30" t="s">
        <v>5499</v>
      </c>
      <c r="ET30">
        <v>151</v>
      </c>
      <c r="EW30">
        <v>140</v>
      </c>
      <c r="EX30">
        <v>171</v>
      </c>
      <c r="FA30">
        <v>142</v>
      </c>
      <c r="FD30">
        <v>201</v>
      </c>
      <c r="FE30">
        <v>134</v>
      </c>
      <c r="FH30">
        <v>176</v>
      </c>
      <c r="FK30">
        <v>194</v>
      </c>
      <c r="FL30">
        <v>158</v>
      </c>
      <c r="FQ30">
        <v>151</v>
      </c>
      <c r="FR30">
        <v>113</v>
      </c>
      <c r="FS30">
        <v>104</v>
      </c>
      <c r="FT30">
        <v>140</v>
      </c>
      <c r="FU30">
        <v>155</v>
      </c>
      <c r="FV30">
        <v>115</v>
      </c>
      <c r="FW30">
        <v>128</v>
      </c>
    </row>
    <row r="31" spans="1:179">
      <c r="A31" t="s">
        <v>4875</v>
      </c>
      <c r="B31" s="3" t="s">
        <v>4616</v>
      </c>
      <c r="C31" s="3" t="s">
        <v>3605</v>
      </c>
      <c r="D31" s="3" t="s">
        <v>53</v>
      </c>
      <c r="E31" t="s">
        <v>4590</v>
      </c>
      <c r="F31" t="s">
        <v>3173</v>
      </c>
      <c r="G31" s="12" t="s">
        <v>182</v>
      </c>
      <c r="H31" s="3" t="s">
        <v>222</v>
      </c>
      <c r="I31" s="3" t="s">
        <v>4166</v>
      </c>
      <c r="J31" s="3" t="s">
        <v>23</v>
      </c>
      <c r="K31">
        <v>91</v>
      </c>
      <c r="L31">
        <v>10.614281999999999</v>
      </c>
      <c r="N31" t="str">
        <f t="shared" si="70"/>
        <v/>
      </c>
      <c r="O31" t="str">
        <f t="shared" si="8"/>
        <v/>
      </c>
      <c r="P31" t="str">
        <f t="shared" si="9"/>
        <v/>
      </c>
      <c r="Q31" t="str">
        <f t="shared" si="10"/>
        <v/>
      </c>
      <c r="R31">
        <f t="shared" si="11"/>
        <v>107</v>
      </c>
      <c r="S31" t="str">
        <f t="shared" si="12"/>
        <v/>
      </c>
      <c r="T31" t="str">
        <f t="shared" si="13"/>
        <v/>
      </c>
      <c r="U31" t="str">
        <f t="shared" si="14"/>
        <v/>
      </c>
      <c r="V31" t="str">
        <f t="shared" si="15"/>
        <v/>
      </c>
      <c r="W31" t="str">
        <f t="shared" si="16"/>
        <v/>
      </c>
      <c r="X31" t="str">
        <f t="shared" si="17"/>
        <v/>
      </c>
      <c r="Y31" t="str">
        <f t="shared" si="18"/>
        <v/>
      </c>
      <c r="Z31" t="str">
        <f t="shared" si="19"/>
        <v/>
      </c>
      <c r="AA31" t="str">
        <f t="shared" si="20"/>
        <v/>
      </c>
      <c r="AB31" t="str">
        <f t="shared" si="21"/>
        <v/>
      </c>
      <c r="AC31" t="str">
        <f t="shared" si="22"/>
        <v/>
      </c>
      <c r="AD31" t="str">
        <f t="shared" si="23"/>
        <v/>
      </c>
      <c r="AE31" t="str">
        <f t="shared" si="24"/>
        <v/>
      </c>
      <c r="AF31" t="str">
        <f t="shared" si="25"/>
        <v/>
      </c>
      <c r="AG31" t="str">
        <f t="shared" si="26"/>
        <v/>
      </c>
      <c r="AH31" t="str">
        <f t="shared" si="27"/>
        <v/>
      </c>
      <c r="AI31" t="str">
        <f t="shared" si="28"/>
        <v/>
      </c>
      <c r="AJ31" t="str">
        <f t="shared" si="29"/>
        <v/>
      </c>
      <c r="AK31" t="str">
        <f t="shared" si="30"/>
        <v/>
      </c>
      <c r="AL31" t="str">
        <f t="shared" si="31"/>
        <v/>
      </c>
      <c r="AM31" t="str">
        <f t="shared" si="32"/>
        <v/>
      </c>
      <c r="AN31" t="str">
        <f t="shared" si="33"/>
        <v/>
      </c>
      <c r="AO31" t="str">
        <f t="shared" si="34"/>
        <v/>
      </c>
      <c r="AP31" t="str">
        <f t="shared" si="35"/>
        <v/>
      </c>
      <c r="AQ31" t="str">
        <f t="shared" si="36"/>
        <v/>
      </c>
      <c r="AR31" t="str">
        <f t="shared" si="37"/>
        <v/>
      </c>
      <c r="AS31" t="str">
        <f t="shared" si="38"/>
        <v/>
      </c>
      <c r="AT31" t="str">
        <f t="shared" si="39"/>
        <v/>
      </c>
      <c r="AU31" t="str">
        <f t="shared" si="40"/>
        <v/>
      </c>
      <c r="AV31" t="str">
        <f t="shared" si="41"/>
        <v/>
      </c>
      <c r="AW31" t="str">
        <f t="shared" si="42"/>
        <v/>
      </c>
      <c r="AX31" t="str">
        <f t="shared" si="43"/>
        <v/>
      </c>
      <c r="AY31" t="str">
        <f t="shared" si="44"/>
        <v/>
      </c>
      <c r="AZ31" t="str">
        <f t="shared" si="45"/>
        <v/>
      </c>
      <c r="BA31" t="str">
        <f t="shared" si="46"/>
        <v/>
      </c>
      <c r="BB31" t="str">
        <f t="shared" si="47"/>
        <v/>
      </c>
      <c r="BC31" t="str">
        <f t="shared" si="48"/>
        <v/>
      </c>
      <c r="BD31" t="str">
        <f t="shared" si="49"/>
        <v/>
      </c>
      <c r="BE31" t="str">
        <f t="shared" si="50"/>
        <v/>
      </c>
      <c r="BF31" t="str">
        <f t="shared" si="51"/>
        <v/>
      </c>
      <c r="BG31" t="str">
        <f t="shared" si="52"/>
        <v/>
      </c>
      <c r="BH31" t="str">
        <f t="shared" si="53"/>
        <v/>
      </c>
      <c r="BI31" t="str">
        <f t="shared" si="54"/>
        <v/>
      </c>
      <c r="BJ31" t="str">
        <f t="shared" si="55"/>
        <v/>
      </c>
      <c r="BK31" t="str">
        <f t="shared" si="56"/>
        <v/>
      </c>
      <c r="BL31" t="str">
        <f t="shared" si="57"/>
        <v/>
      </c>
      <c r="BM31" t="str">
        <f t="shared" si="58"/>
        <v/>
      </c>
      <c r="BN31" t="str">
        <f t="shared" si="59"/>
        <v/>
      </c>
      <c r="BO31" t="str">
        <f t="shared" si="60"/>
        <v/>
      </c>
      <c r="BP31" t="str">
        <f t="shared" si="61"/>
        <v/>
      </c>
      <c r="BQ31" t="str">
        <f t="shared" si="62"/>
        <v/>
      </c>
      <c r="BR31" t="str">
        <f t="shared" si="63"/>
        <v/>
      </c>
      <c r="BS31" t="str">
        <f t="shared" si="64"/>
        <v/>
      </c>
      <c r="BT31" t="str">
        <f t="shared" si="65"/>
        <v/>
      </c>
      <c r="BU31" t="str">
        <f t="shared" si="66"/>
        <v/>
      </c>
      <c r="BV31" t="str">
        <f t="shared" si="67"/>
        <v/>
      </c>
      <c r="BW31" t="str">
        <f t="shared" si="68"/>
        <v/>
      </c>
      <c r="BX31" t="str">
        <f t="shared" si="69"/>
        <v/>
      </c>
      <c r="CH31" t="s">
        <v>5499</v>
      </c>
      <c r="CI31" t="s">
        <v>5499</v>
      </c>
      <c r="CJ31" t="s">
        <v>5499</v>
      </c>
      <c r="CK31" t="s">
        <v>5499</v>
      </c>
      <c r="CL31" t="s">
        <v>5499</v>
      </c>
      <c r="CM31" t="s">
        <v>5499</v>
      </c>
      <c r="CN31" t="s">
        <v>5499</v>
      </c>
      <c r="CO31" t="s">
        <v>5499</v>
      </c>
      <c r="CP31" t="s">
        <v>5499</v>
      </c>
      <c r="CQ31" t="s">
        <v>5499</v>
      </c>
      <c r="CR31" t="s">
        <v>5499</v>
      </c>
      <c r="CS31" t="s">
        <v>5499</v>
      </c>
      <c r="CT31" t="s">
        <v>5499</v>
      </c>
      <c r="CU31" t="s">
        <v>5499</v>
      </c>
      <c r="CV31" t="s">
        <v>5499</v>
      </c>
      <c r="CW31" t="s">
        <v>5499</v>
      </c>
      <c r="CX31" t="s">
        <v>5499</v>
      </c>
      <c r="CY31" t="s">
        <v>5499</v>
      </c>
      <c r="CZ31" t="s">
        <v>5499</v>
      </c>
      <c r="DA31" t="s">
        <v>5499</v>
      </c>
      <c r="DB31" t="s">
        <v>5499</v>
      </c>
      <c r="DC31" t="s">
        <v>5499</v>
      </c>
      <c r="DD31" t="s">
        <v>5499</v>
      </c>
      <c r="DE31" t="s">
        <v>5499</v>
      </c>
      <c r="DF31" t="s">
        <v>5499</v>
      </c>
      <c r="DG31" t="s">
        <v>5499</v>
      </c>
      <c r="DH31" t="s">
        <v>5499</v>
      </c>
      <c r="DI31" t="s">
        <v>5499</v>
      </c>
      <c r="DJ31" t="s">
        <v>5499</v>
      </c>
      <c r="DK31" t="s">
        <v>5499</v>
      </c>
      <c r="DL31" t="s">
        <v>5499</v>
      </c>
      <c r="DM31" t="s">
        <v>5499</v>
      </c>
      <c r="DN31" t="s">
        <v>5499</v>
      </c>
      <c r="DO31" t="s">
        <v>5499</v>
      </c>
      <c r="DP31" t="s">
        <v>5499</v>
      </c>
      <c r="DQ31" t="s">
        <v>5499</v>
      </c>
      <c r="DR31" t="s">
        <v>5499</v>
      </c>
      <c r="DS31" t="s">
        <v>5499</v>
      </c>
      <c r="DT31" t="s">
        <v>5499</v>
      </c>
      <c r="DU31" t="s">
        <v>5499</v>
      </c>
      <c r="DV31" t="s">
        <v>5499</v>
      </c>
      <c r="DW31" t="s">
        <v>5499</v>
      </c>
      <c r="DX31" t="s">
        <v>5499</v>
      </c>
      <c r="DY31" t="s">
        <v>5499</v>
      </c>
      <c r="DZ31" t="s">
        <v>5499</v>
      </c>
      <c r="EA31" t="s">
        <v>5499</v>
      </c>
      <c r="EB31" t="s">
        <v>5499</v>
      </c>
      <c r="EC31" t="s">
        <v>5499</v>
      </c>
      <c r="ED31" t="s">
        <v>5499</v>
      </c>
      <c r="EE31" t="s">
        <v>5499</v>
      </c>
      <c r="EF31" t="s">
        <v>5499</v>
      </c>
      <c r="EG31" t="s">
        <v>5499</v>
      </c>
      <c r="EH31" t="s">
        <v>5499</v>
      </c>
      <c r="EI31" t="s">
        <v>5499</v>
      </c>
      <c r="EJ31" t="s">
        <v>5499</v>
      </c>
      <c r="EK31" t="s">
        <v>5499</v>
      </c>
      <c r="EL31" t="s">
        <v>5499</v>
      </c>
      <c r="EM31" t="s">
        <v>5499</v>
      </c>
      <c r="EN31" t="s">
        <v>5499</v>
      </c>
      <c r="EO31" t="s">
        <v>5499</v>
      </c>
      <c r="EP31" t="s">
        <v>5499</v>
      </c>
      <c r="ET31">
        <v>132</v>
      </c>
      <c r="EW31">
        <v>171</v>
      </c>
      <c r="EX31">
        <v>155</v>
      </c>
      <c r="FA31">
        <v>163</v>
      </c>
      <c r="FD31">
        <v>148</v>
      </c>
      <c r="FE31">
        <v>158</v>
      </c>
      <c r="FH31">
        <v>186</v>
      </c>
      <c r="FK31">
        <v>174</v>
      </c>
      <c r="FL31">
        <v>132</v>
      </c>
      <c r="FQ31">
        <v>132</v>
      </c>
      <c r="FR31">
        <v>107</v>
      </c>
      <c r="FS31">
        <v>73</v>
      </c>
      <c r="FT31">
        <v>171</v>
      </c>
      <c r="FU31">
        <v>159</v>
      </c>
      <c r="FV31">
        <v>98</v>
      </c>
      <c r="FW31">
        <v>140</v>
      </c>
    </row>
    <row r="32" spans="1:179">
      <c r="A32" t="s">
        <v>4872</v>
      </c>
      <c r="B32" s="3" t="s">
        <v>4616</v>
      </c>
      <c r="C32" s="3" t="s">
        <v>3539</v>
      </c>
      <c r="D32" s="3" t="s">
        <v>53</v>
      </c>
      <c r="E32" t="s">
        <v>4589</v>
      </c>
      <c r="F32" t="s">
        <v>3173</v>
      </c>
      <c r="G32" s="13" t="s">
        <v>182</v>
      </c>
      <c r="H32" s="3" t="s">
        <v>222</v>
      </c>
      <c r="I32" s="3" t="s">
        <v>4163</v>
      </c>
      <c r="J32" s="3" t="s">
        <v>23</v>
      </c>
      <c r="K32">
        <v>101</v>
      </c>
      <c r="L32">
        <v>10.062491</v>
      </c>
      <c r="N32" t="str">
        <f t="shared" si="70"/>
        <v/>
      </c>
      <c r="O32" t="str">
        <f t="shared" si="8"/>
        <v/>
      </c>
      <c r="P32" t="str">
        <f t="shared" si="9"/>
        <v/>
      </c>
      <c r="Q32" t="str">
        <f t="shared" si="10"/>
        <v/>
      </c>
      <c r="R32">
        <f t="shared" si="11"/>
        <v>91</v>
      </c>
      <c r="S32" t="str">
        <f t="shared" si="12"/>
        <v/>
      </c>
      <c r="T32" t="str">
        <f t="shared" si="13"/>
        <v/>
      </c>
      <c r="U32" t="str">
        <f t="shared" si="14"/>
        <v/>
      </c>
      <c r="V32" t="str">
        <f t="shared" si="15"/>
        <v/>
      </c>
      <c r="W32" t="str">
        <f t="shared" si="16"/>
        <v/>
      </c>
      <c r="X32" t="str">
        <f t="shared" si="17"/>
        <v/>
      </c>
      <c r="Y32" t="str">
        <f t="shared" si="18"/>
        <v/>
      </c>
      <c r="Z32" t="str">
        <f t="shared" si="19"/>
        <v/>
      </c>
      <c r="AA32" t="str">
        <f t="shared" si="20"/>
        <v/>
      </c>
      <c r="AB32" t="str">
        <f t="shared" si="21"/>
        <v/>
      </c>
      <c r="AC32" t="str">
        <f t="shared" si="22"/>
        <v/>
      </c>
      <c r="AD32" t="str">
        <f t="shared" si="23"/>
        <v/>
      </c>
      <c r="AE32" t="str">
        <f t="shared" si="24"/>
        <v/>
      </c>
      <c r="AF32" t="str">
        <f t="shared" si="25"/>
        <v/>
      </c>
      <c r="AG32" t="str">
        <f t="shared" si="26"/>
        <v/>
      </c>
      <c r="AH32" t="str">
        <f t="shared" si="27"/>
        <v/>
      </c>
      <c r="AI32" t="str">
        <f t="shared" si="28"/>
        <v/>
      </c>
      <c r="AJ32" t="str">
        <f t="shared" si="29"/>
        <v/>
      </c>
      <c r="AK32" t="str">
        <f t="shared" si="30"/>
        <v/>
      </c>
      <c r="AL32" t="str">
        <f t="shared" si="31"/>
        <v/>
      </c>
      <c r="AM32" t="str">
        <f t="shared" si="32"/>
        <v/>
      </c>
      <c r="AN32" t="str">
        <f t="shared" si="33"/>
        <v/>
      </c>
      <c r="AO32" t="str">
        <f t="shared" si="34"/>
        <v/>
      </c>
      <c r="AP32" t="str">
        <f t="shared" si="35"/>
        <v/>
      </c>
      <c r="AQ32" t="str">
        <f t="shared" si="36"/>
        <v/>
      </c>
      <c r="AR32" t="str">
        <f t="shared" si="37"/>
        <v/>
      </c>
      <c r="AS32" t="str">
        <f t="shared" si="38"/>
        <v/>
      </c>
      <c r="AT32" t="str">
        <f t="shared" si="39"/>
        <v/>
      </c>
      <c r="AU32" t="str">
        <f t="shared" si="40"/>
        <v/>
      </c>
      <c r="AV32" t="str">
        <f t="shared" si="41"/>
        <v/>
      </c>
      <c r="AW32" t="str">
        <f t="shared" si="42"/>
        <v/>
      </c>
      <c r="AX32" t="str">
        <f t="shared" si="43"/>
        <v/>
      </c>
      <c r="AY32" t="str">
        <f t="shared" si="44"/>
        <v/>
      </c>
      <c r="AZ32" t="str">
        <f t="shared" si="45"/>
        <v/>
      </c>
      <c r="BA32" t="str">
        <f t="shared" si="46"/>
        <v/>
      </c>
      <c r="BB32" t="str">
        <f t="shared" si="47"/>
        <v/>
      </c>
      <c r="BC32" t="str">
        <f t="shared" si="48"/>
        <v/>
      </c>
      <c r="BD32" t="str">
        <f t="shared" si="49"/>
        <v/>
      </c>
      <c r="BE32" t="str">
        <f t="shared" si="50"/>
        <v/>
      </c>
      <c r="BF32" t="str">
        <f t="shared" si="51"/>
        <v/>
      </c>
      <c r="BG32" t="str">
        <f t="shared" si="52"/>
        <v/>
      </c>
      <c r="BH32" t="str">
        <f t="shared" si="53"/>
        <v/>
      </c>
      <c r="BI32" t="str">
        <f t="shared" si="54"/>
        <v/>
      </c>
      <c r="BJ32" t="str">
        <f t="shared" si="55"/>
        <v/>
      </c>
      <c r="BK32" t="str">
        <f t="shared" si="56"/>
        <v/>
      </c>
      <c r="BL32" t="str">
        <f t="shared" si="57"/>
        <v/>
      </c>
      <c r="BM32" t="str">
        <f t="shared" si="58"/>
        <v/>
      </c>
      <c r="BN32" t="str">
        <f t="shared" si="59"/>
        <v/>
      </c>
      <c r="BO32" t="str">
        <f t="shared" si="60"/>
        <v/>
      </c>
      <c r="BP32" t="str">
        <f t="shared" si="61"/>
        <v/>
      </c>
      <c r="BQ32" t="str">
        <f t="shared" si="62"/>
        <v/>
      </c>
      <c r="BR32" t="str">
        <f t="shared" si="63"/>
        <v/>
      </c>
      <c r="BS32" t="str">
        <f t="shared" si="64"/>
        <v/>
      </c>
      <c r="BT32" t="str">
        <f t="shared" si="65"/>
        <v/>
      </c>
      <c r="BU32" t="str">
        <f t="shared" si="66"/>
        <v/>
      </c>
      <c r="BV32" t="str">
        <f t="shared" si="67"/>
        <v/>
      </c>
      <c r="BW32" t="str">
        <f t="shared" si="68"/>
        <v/>
      </c>
      <c r="BX32" t="str">
        <f t="shared" si="69"/>
        <v/>
      </c>
      <c r="CH32" t="s">
        <v>5499</v>
      </c>
      <c r="CI32" t="s">
        <v>5499</v>
      </c>
      <c r="CJ32" t="s">
        <v>5499</v>
      </c>
      <c r="CK32" t="s">
        <v>5499</v>
      </c>
      <c r="CL32" t="s">
        <v>5499</v>
      </c>
      <c r="CM32" t="s">
        <v>5499</v>
      </c>
      <c r="CN32" t="s">
        <v>5499</v>
      </c>
      <c r="CO32" t="s">
        <v>5499</v>
      </c>
      <c r="CP32" t="s">
        <v>5499</v>
      </c>
      <c r="CQ32" t="s">
        <v>5499</v>
      </c>
      <c r="CR32" t="s">
        <v>5499</v>
      </c>
      <c r="CS32" t="s">
        <v>5499</v>
      </c>
      <c r="CT32" t="s">
        <v>5499</v>
      </c>
      <c r="CU32" t="s">
        <v>5499</v>
      </c>
      <c r="CV32" t="s">
        <v>5499</v>
      </c>
      <c r="CW32" t="s">
        <v>5499</v>
      </c>
      <c r="CX32" t="s">
        <v>5499</v>
      </c>
      <c r="CY32" t="s">
        <v>5499</v>
      </c>
      <c r="CZ32" t="s">
        <v>5499</v>
      </c>
      <c r="DA32" t="s">
        <v>5499</v>
      </c>
      <c r="DB32" t="s">
        <v>5499</v>
      </c>
      <c r="DC32" t="s">
        <v>5499</v>
      </c>
      <c r="DD32" t="s">
        <v>5499</v>
      </c>
      <c r="DE32" t="s">
        <v>5499</v>
      </c>
      <c r="DF32" t="s">
        <v>5499</v>
      </c>
      <c r="DG32" t="s">
        <v>5499</v>
      </c>
      <c r="DH32" t="s">
        <v>5499</v>
      </c>
      <c r="DI32" t="s">
        <v>5499</v>
      </c>
      <c r="DJ32" t="s">
        <v>5499</v>
      </c>
      <c r="DK32" t="s">
        <v>5499</v>
      </c>
      <c r="DL32" t="s">
        <v>5499</v>
      </c>
      <c r="DM32" t="s">
        <v>5499</v>
      </c>
      <c r="DN32" t="s">
        <v>5499</v>
      </c>
      <c r="DO32" t="s">
        <v>5499</v>
      </c>
      <c r="DP32" t="s">
        <v>5499</v>
      </c>
      <c r="DQ32" t="s">
        <v>5499</v>
      </c>
      <c r="DR32" t="s">
        <v>5499</v>
      </c>
      <c r="DS32" t="s">
        <v>5499</v>
      </c>
      <c r="DT32" t="s">
        <v>5499</v>
      </c>
      <c r="DU32" t="s">
        <v>5499</v>
      </c>
      <c r="DV32" t="s">
        <v>5499</v>
      </c>
      <c r="DW32" t="s">
        <v>5499</v>
      </c>
      <c r="DX32" t="s">
        <v>5499</v>
      </c>
      <c r="DY32" t="s">
        <v>5499</v>
      </c>
      <c r="DZ32" t="s">
        <v>5499</v>
      </c>
      <c r="EA32" t="s">
        <v>5499</v>
      </c>
      <c r="EB32" t="s">
        <v>5499</v>
      </c>
      <c r="EC32" t="s">
        <v>5499</v>
      </c>
      <c r="ED32" t="s">
        <v>5499</v>
      </c>
      <c r="EE32" t="s">
        <v>5499</v>
      </c>
      <c r="EF32" t="s">
        <v>5499</v>
      </c>
      <c r="EG32" t="s">
        <v>5499</v>
      </c>
      <c r="EH32" t="s">
        <v>5499</v>
      </c>
      <c r="EI32" t="s">
        <v>5499</v>
      </c>
      <c r="EJ32" t="s">
        <v>5499</v>
      </c>
      <c r="EK32" t="s">
        <v>5499</v>
      </c>
      <c r="EL32" t="s">
        <v>5499</v>
      </c>
      <c r="EM32" t="s">
        <v>5499</v>
      </c>
      <c r="EN32" t="s">
        <v>5499</v>
      </c>
      <c r="EO32" t="s">
        <v>5499</v>
      </c>
      <c r="EP32" t="s">
        <v>5499</v>
      </c>
      <c r="ET32">
        <v>163</v>
      </c>
      <c r="EW32">
        <v>195</v>
      </c>
      <c r="EX32">
        <v>159</v>
      </c>
      <c r="FA32">
        <v>170</v>
      </c>
      <c r="FD32">
        <v>149</v>
      </c>
      <c r="FE32">
        <v>157</v>
      </c>
      <c r="FH32">
        <v>178</v>
      </c>
      <c r="FK32">
        <v>147</v>
      </c>
      <c r="FL32">
        <v>163</v>
      </c>
      <c r="FQ32">
        <v>163</v>
      </c>
      <c r="FR32">
        <v>91</v>
      </c>
      <c r="FS32">
        <v>85</v>
      </c>
      <c r="FT32">
        <v>195</v>
      </c>
      <c r="FU32">
        <v>181</v>
      </c>
      <c r="FV32">
        <v>95</v>
      </c>
      <c r="FW32">
        <v>112</v>
      </c>
    </row>
    <row r="33" spans="1:179">
      <c r="A33" t="s">
        <v>4873</v>
      </c>
      <c r="B33" s="3" t="s">
        <v>4616</v>
      </c>
      <c r="C33" s="3" t="s">
        <v>3539</v>
      </c>
      <c r="D33" s="3" t="s">
        <v>53</v>
      </c>
      <c r="E33" t="s">
        <v>4589</v>
      </c>
      <c r="F33" t="s">
        <v>3173</v>
      </c>
      <c r="G33" s="12" t="s">
        <v>182</v>
      </c>
      <c r="H33" s="3" t="s">
        <v>222</v>
      </c>
      <c r="I33" s="3" t="s">
        <v>4164</v>
      </c>
      <c r="J33" s="3" t="s">
        <v>23</v>
      </c>
      <c r="K33">
        <v>84</v>
      </c>
      <c r="L33">
        <v>9.7404309999999992</v>
      </c>
      <c r="N33" t="str">
        <f t="shared" si="70"/>
        <v/>
      </c>
      <c r="O33" t="str">
        <f t="shared" si="8"/>
        <v/>
      </c>
      <c r="P33" t="str">
        <f t="shared" si="9"/>
        <v/>
      </c>
      <c r="Q33" t="str">
        <f t="shared" si="10"/>
        <v/>
      </c>
      <c r="R33">
        <f t="shared" si="11"/>
        <v>101</v>
      </c>
      <c r="S33" t="str">
        <f t="shared" si="12"/>
        <v/>
      </c>
      <c r="T33" t="str">
        <f t="shared" si="13"/>
        <v/>
      </c>
      <c r="U33" t="str">
        <f t="shared" si="14"/>
        <v/>
      </c>
      <c r="V33" t="str">
        <f t="shared" si="15"/>
        <v/>
      </c>
      <c r="W33" t="str">
        <f t="shared" si="16"/>
        <v/>
      </c>
      <c r="X33" t="str">
        <f t="shared" si="17"/>
        <v/>
      </c>
      <c r="Y33" t="str">
        <f t="shared" si="18"/>
        <v/>
      </c>
      <c r="Z33" t="str">
        <f t="shared" si="19"/>
        <v/>
      </c>
      <c r="AA33" t="str">
        <f t="shared" si="20"/>
        <v/>
      </c>
      <c r="AB33" t="str">
        <f t="shared" si="21"/>
        <v/>
      </c>
      <c r="AC33" t="str">
        <f t="shared" si="22"/>
        <v/>
      </c>
      <c r="AD33" t="str">
        <f t="shared" si="23"/>
        <v/>
      </c>
      <c r="AE33" t="str">
        <f t="shared" si="24"/>
        <v/>
      </c>
      <c r="AF33" t="str">
        <f t="shared" si="25"/>
        <v/>
      </c>
      <c r="AG33" t="str">
        <f t="shared" si="26"/>
        <v/>
      </c>
      <c r="AH33" t="str">
        <f t="shared" si="27"/>
        <v/>
      </c>
      <c r="AI33" t="str">
        <f t="shared" si="28"/>
        <v/>
      </c>
      <c r="AJ33" t="str">
        <f t="shared" si="29"/>
        <v/>
      </c>
      <c r="AK33" t="str">
        <f t="shared" si="30"/>
        <v/>
      </c>
      <c r="AL33" t="str">
        <f t="shared" si="31"/>
        <v/>
      </c>
      <c r="AM33" t="str">
        <f t="shared" si="32"/>
        <v/>
      </c>
      <c r="AN33" t="str">
        <f t="shared" si="33"/>
        <v/>
      </c>
      <c r="AO33" t="str">
        <f t="shared" si="34"/>
        <v/>
      </c>
      <c r="AP33" t="str">
        <f t="shared" si="35"/>
        <v/>
      </c>
      <c r="AQ33" t="str">
        <f t="shared" si="36"/>
        <v/>
      </c>
      <c r="AR33" t="str">
        <f t="shared" si="37"/>
        <v/>
      </c>
      <c r="AS33" t="str">
        <f t="shared" si="38"/>
        <v/>
      </c>
      <c r="AT33" t="str">
        <f t="shared" si="39"/>
        <v/>
      </c>
      <c r="AU33" t="str">
        <f t="shared" si="40"/>
        <v/>
      </c>
      <c r="AV33" t="str">
        <f t="shared" si="41"/>
        <v/>
      </c>
      <c r="AW33" t="str">
        <f t="shared" si="42"/>
        <v/>
      </c>
      <c r="AX33" t="str">
        <f t="shared" si="43"/>
        <v/>
      </c>
      <c r="AY33" t="str">
        <f t="shared" si="44"/>
        <v/>
      </c>
      <c r="AZ33" t="str">
        <f t="shared" si="45"/>
        <v/>
      </c>
      <c r="BA33" t="str">
        <f t="shared" si="46"/>
        <v/>
      </c>
      <c r="BB33" t="str">
        <f t="shared" si="47"/>
        <v/>
      </c>
      <c r="BC33" t="str">
        <f t="shared" si="48"/>
        <v/>
      </c>
      <c r="BD33" t="str">
        <f t="shared" si="49"/>
        <v/>
      </c>
      <c r="BE33" t="str">
        <f t="shared" si="50"/>
        <v/>
      </c>
      <c r="BF33" t="str">
        <f t="shared" si="51"/>
        <v/>
      </c>
      <c r="BG33" t="str">
        <f t="shared" si="52"/>
        <v/>
      </c>
      <c r="BH33" t="str">
        <f t="shared" si="53"/>
        <v/>
      </c>
      <c r="BI33" t="str">
        <f t="shared" si="54"/>
        <v/>
      </c>
      <c r="BJ33" t="str">
        <f t="shared" si="55"/>
        <v/>
      </c>
      <c r="BK33" t="str">
        <f t="shared" si="56"/>
        <v/>
      </c>
      <c r="BL33" t="str">
        <f t="shared" si="57"/>
        <v/>
      </c>
      <c r="BM33" t="str">
        <f t="shared" si="58"/>
        <v/>
      </c>
      <c r="BN33" t="str">
        <f t="shared" si="59"/>
        <v/>
      </c>
      <c r="BO33" t="str">
        <f t="shared" si="60"/>
        <v/>
      </c>
      <c r="BP33" t="str">
        <f t="shared" si="61"/>
        <v/>
      </c>
      <c r="BQ33" t="str">
        <f t="shared" si="62"/>
        <v/>
      </c>
      <c r="BR33" t="str">
        <f t="shared" si="63"/>
        <v/>
      </c>
      <c r="BS33" t="str">
        <f t="shared" si="64"/>
        <v/>
      </c>
      <c r="BT33" t="str">
        <f t="shared" si="65"/>
        <v/>
      </c>
      <c r="BU33" t="str">
        <f t="shared" si="66"/>
        <v/>
      </c>
      <c r="BV33" t="str">
        <f t="shared" si="67"/>
        <v/>
      </c>
      <c r="BW33" t="str">
        <f t="shared" si="68"/>
        <v/>
      </c>
      <c r="BX33" t="str">
        <f t="shared" si="69"/>
        <v/>
      </c>
      <c r="CH33" t="s">
        <v>5499</v>
      </c>
      <c r="CI33" t="s">
        <v>5499</v>
      </c>
      <c r="CJ33" t="s">
        <v>5499</v>
      </c>
      <c r="CK33" t="s">
        <v>5499</v>
      </c>
      <c r="CL33" t="s">
        <v>5499</v>
      </c>
      <c r="CM33" t="s">
        <v>5499</v>
      </c>
      <c r="CN33" t="s">
        <v>5499</v>
      </c>
      <c r="CO33" t="s">
        <v>5499</v>
      </c>
      <c r="CP33" t="s">
        <v>5499</v>
      </c>
      <c r="CQ33" t="s">
        <v>5499</v>
      </c>
      <c r="CR33" t="s">
        <v>5499</v>
      </c>
      <c r="CS33" t="s">
        <v>5499</v>
      </c>
      <c r="CT33" t="s">
        <v>5499</v>
      </c>
      <c r="CU33" t="s">
        <v>5499</v>
      </c>
      <c r="CV33" t="s">
        <v>5499</v>
      </c>
      <c r="CW33" t="s">
        <v>5499</v>
      </c>
      <c r="CX33" t="s">
        <v>5499</v>
      </c>
      <c r="CY33" t="s">
        <v>5499</v>
      </c>
      <c r="CZ33" t="s">
        <v>5499</v>
      </c>
      <c r="DA33" t="s">
        <v>5499</v>
      </c>
      <c r="DB33" t="s">
        <v>5499</v>
      </c>
      <c r="DC33" t="s">
        <v>5499</v>
      </c>
      <c r="DD33" t="s">
        <v>5499</v>
      </c>
      <c r="DE33" t="s">
        <v>5499</v>
      </c>
      <c r="DF33" t="s">
        <v>5499</v>
      </c>
      <c r="DG33" t="s">
        <v>5499</v>
      </c>
      <c r="DH33" t="s">
        <v>5499</v>
      </c>
      <c r="DI33" t="s">
        <v>5499</v>
      </c>
      <c r="DJ33" t="s">
        <v>5499</v>
      </c>
      <c r="DK33" t="s">
        <v>5499</v>
      </c>
      <c r="DL33" t="s">
        <v>5499</v>
      </c>
      <c r="DM33" t="s">
        <v>5499</v>
      </c>
      <c r="DN33" t="s">
        <v>5499</v>
      </c>
      <c r="DO33" t="s">
        <v>5499</v>
      </c>
      <c r="DP33" t="s">
        <v>5499</v>
      </c>
      <c r="DQ33" t="s">
        <v>5499</v>
      </c>
      <c r="DR33" t="s">
        <v>5499</v>
      </c>
      <c r="DS33" t="s">
        <v>5499</v>
      </c>
      <c r="DT33" t="s">
        <v>5499</v>
      </c>
      <c r="DU33" t="s">
        <v>5499</v>
      </c>
      <c r="DV33" t="s">
        <v>5499</v>
      </c>
      <c r="DW33" t="s">
        <v>5499</v>
      </c>
      <c r="DX33" t="s">
        <v>5499</v>
      </c>
      <c r="DY33" t="s">
        <v>5499</v>
      </c>
      <c r="DZ33" t="s">
        <v>5499</v>
      </c>
      <c r="EA33" t="s">
        <v>5499</v>
      </c>
      <c r="EB33" t="s">
        <v>5499</v>
      </c>
      <c r="EC33" t="s">
        <v>5499</v>
      </c>
      <c r="ED33" t="s">
        <v>5499</v>
      </c>
      <c r="EE33" t="s">
        <v>5499</v>
      </c>
      <c r="EF33" t="s">
        <v>5499</v>
      </c>
      <c r="EG33" t="s">
        <v>5499</v>
      </c>
      <c r="EH33" t="s">
        <v>5499</v>
      </c>
      <c r="EI33" t="s">
        <v>5499</v>
      </c>
      <c r="EJ33" t="s">
        <v>5499</v>
      </c>
      <c r="EK33" t="s">
        <v>5499</v>
      </c>
      <c r="EL33" t="s">
        <v>5499</v>
      </c>
      <c r="EM33" t="s">
        <v>5499</v>
      </c>
      <c r="EN33" t="s">
        <v>5499</v>
      </c>
      <c r="EO33" t="s">
        <v>5499</v>
      </c>
      <c r="EP33" t="s">
        <v>5499</v>
      </c>
      <c r="ET33">
        <v>186</v>
      </c>
      <c r="EW33">
        <v>152</v>
      </c>
      <c r="EX33">
        <v>181</v>
      </c>
      <c r="FA33">
        <v>174</v>
      </c>
      <c r="FD33">
        <v>224</v>
      </c>
      <c r="FE33">
        <v>196</v>
      </c>
      <c r="FH33">
        <v>189</v>
      </c>
      <c r="FK33">
        <v>175</v>
      </c>
      <c r="FL33">
        <v>156</v>
      </c>
      <c r="FQ33">
        <v>186</v>
      </c>
      <c r="FR33">
        <v>101</v>
      </c>
      <c r="FS33">
        <v>83</v>
      </c>
      <c r="FT33">
        <v>152</v>
      </c>
      <c r="FU33">
        <v>152</v>
      </c>
      <c r="FV33">
        <v>91</v>
      </c>
      <c r="FW33">
        <v>112</v>
      </c>
    </row>
    <row r="34" spans="1:179">
      <c r="A34" t="s">
        <v>5000</v>
      </c>
      <c r="B34" s="3" t="s">
        <v>4627</v>
      </c>
      <c r="C34" s="3" t="s">
        <v>3751</v>
      </c>
      <c r="D34" s="3" t="s">
        <v>53</v>
      </c>
      <c r="E34" t="s">
        <v>4589</v>
      </c>
      <c r="F34" t="s">
        <v>3173</v>
      </c>
      <c r="G34" s="13" t="s">
        <v>182</v>
      </c>
      <c r="H34" s="3" t="s">
        <v>36</v>
      </c>
      <c r="I34" s="3" t="s">
        <v>4347</v>
      </c>
      <c r="J34" s="5" t="s">
        <v>23</v>
      </c>
      <c r="K34">
        <v>108</v>
      </c>
      <c r="L34">
        <v>8.1355679999999992</v>
      </c>
      <c r="N34" t="str">
        <f t="shared" si="70"/>
        <v/>
      </c>
      <c r="O34" t="str">
        <f t="shared" si="8"/>
        <v/>
      </c>
      <c r="P34" t="str">
        <f t="shared" si="9"/>
        <v/>
      </c>
      <c r="Q34" t="str">
        <f t="shared" si="10"/>
        <v/>
      </c>
      <c r="R34">
        <f t="shared" si="11"/>
        <v>84</v>
      </c>
      <c r="S34" t="str">
        <f t="shared" si="12"/>
        <v/>
      </c>
      <c r="T34" t="str">
        <f t="shared" si="13"/>
        <v/>
      </c>
      <c r="U34" t="str">
        <f t="shared" si="14"/>
        <v/>
      </c>
      <c r="V34" t="str">
        <f t="shared" si="15"/>
        <v/>
      </c>
      <c r="W34" t="str">
        <f t="shared" si="16"/>
        <v/>
      </c>
      <c r="X34" t="str">
        <f t="shared" si="17"/>
        <v/>
      </c>
      <c r="Y34" t="str">
        <f t="shared" si="18"/>
        <v/>
      </c>
      <c r="Z34" t="str">
        <f t="shared" si="19"/>
        <v/>
      </c>
      <c r="AA34" t="str">
        <f t="shared" si="20"/>
        <v/>
      </c>
      <c r="AB34" t="str">
        <f t="shared" si="21"/>
        <v/>
      </c>
      <c r="AC34" t="str">
        <f t="shared" si="22"/>
        <v/>
      </c>
      <c r="AD34" t="str">
        <f t="shared" si="23"/>
        <v/>
      </c>
      <c r="AE34" t="str">
        <f t="shared" si="24"/>
        <v/>
      </c>
      <c r="AF34" t="str">
        <f t="shared" si="25"/>
        <v/>
      </c>
      <c r="AG34" t="str">
        <f t="shared" si="26"/>
        <v/>
      </c>
      <c r="AH34" t="str">
        <f t="shared" si="27"/>
        <v/>
      </c>
      <c r="AI34" t="str">
        <f t="shared" si="28"/>
        <v/>
      </c>
      <c r="AJ34" t="str">
        <f t="shared" si="29"/>
        <v/>
      </c>
      <c r="AK34" t="str">
        <f t="shared" si="30"/>
        <v/>
      </c>
      <c r="AL34" t="str">
        <f t="shared" si="31"/>
        <v/>
      </c>
      <c r="AM34" t="str">
        <f t="shared" si="32"/>
        <v/>
      </c>
      <c r="AN34" t="str">
        <f t="shared" si="33"/>
        <v/>
      </c>
      <c r="AO34" t="str">
        <f t="shared" si="34"/>
        <v/>
      </c>
      <c r="AP34" t="str">
        <f t="shared" si="35"/>
        <v/>
      </c>
      <c r="AQ34" t="str">
        <f t="shared" si="36"/>
        <v/>
      </c>
      <c r="AR34" t="str">
        <f t="shared" si="37"/>
        <v/>
      </c>
      <c r="AS34" t="str">
        <f t="shared" si="38"/>
        <v/>
      </c>
      <c r="AT34" t="str">
        <f t="shared" si="39"/>
        <v/>
      </c>
      <c r="AU34" t="str">
        <f t="shared" si="40"/>
        <v/>
      </c>
      <c r="AV34" t="str">
        <f t="shared" si="41"/>
        <v/>
      </c>
      <c r="AW34" t="str">
        <f t="shared" si="42"/>
        <v/>
      </c>
      <c r="AX34" t="str">
        <f t="shared" si="43"/>
        <v/>
      </c>
      <c r="AY34" t="str">
        <f t="shared" si="44"/>
        <v/>
      </c>
      <c r="AZ34" t="str">
        <f t="shared" si="45"/>
        <v/>
      </c>
      <c r="BA34" t="str">
        <f t="shared" si="46"/>
        <v/>
      </c>
      <c r="BB34" t="str">
        <f t="shared" si="47"/>
        <v/>
      </c>
      <c r="BC34" t="str">
        <f t="shared" si="48"/>
        <v/>
      </c>
      <c r="BD34" t="str">
        <f t="shared" si="49"/>
        <v/>
      </c>
      <c r="BE34" t="str">
        <f t="shared" si="50"/>
        <v/>
      </c>
      <c r="BF34" t="str">
        <f t="shared" si="51"/>
        <v/>
      </c>
      <c r="BG34" t="str">
        <f t="shared" si="52"/>
        <v/>
      </c>
      <c r="BH34" t="str">
        <f t="shared" si="53"/>
        <v/>
      </c>
      <c r="BI34" t="str">
        <f t="shared" si="54"/>
        <v/>
      </c>
      <c r="BJ34" t="str">
        <f t="shared" si="55"/>
        <v/>
      </c>
      <c r="BK34" t="str">
        <f t="shared" si="56"/>
        <v/>
      </c>
      <c r="BL34" t="str">
        <f t="shared" si="57"/>
        <v/>
      </c>
      <c r="BM34" t="str">
        <f t="shared" si="58"/>
        <v/>
      </c>
      <c r="BN34" t="str">
        <f t="shared" si="59"/>
        <v/>
      </c>
      <c r="BO34" t="str">
        <f t="shared" si="60"/>
        <v/>
      </c>
      <c r="BP34" t="str">
        <f t="shared" si="61"/>
        <v/>
      </c>
      <c r="BQ34" t="str">
        <f t="shared" si="62"/>
        <v/>
      </c>
      <c r="BR34" t="str">
        <f t="shared" si="63"/>
        <v/>
      </c>
      <c r="BS34" t="str">
        <f t="shared" si="64"/>
        <v/>
      </c>
      <c r="BT34" t="str">
        <f t="shared" si="65"/>
        <v/>
      </c>
      <c r="BU34" t="str">
        <f t="shared" si="66"/>
        <v/>
      </c>
      <c r="BV34" t="str">
        <f t="shared" si="67"/>
        <v/>
      </c>
      <c r="BW34" t="str">
        <f t="shared" si="68"/>
        <v/>
      </c>
      <c r="BX34" t="str">
        <f t="shared" si="69"/>
        <v/>
      </c>
      <c r="CH34" t="s">
        <v>5499</v>
      </c>
      <c r="CI34" t="s">
        <v>5499</v>
      </c>
      <c r="CJ34" t="s">
        <v>5499</v>
      </c>
      <c r="CK34" t="s">
        <v>5499</v>
      </c>
      <c r="CL34" t="s">
        <v>5499</v>
      </c>
      <c r="CM34" t="s">
        <v>5499</v>
      </c>
      <c r="CN34" t="s">
        <v>5499</v>
      </c>
      <c r="CO34" t="s">
        <v>5499</v>
      </c>
      <c r="CP34" t="s">
        <v>5499</v>
      </c>
      <c r="CQ34" t="s">
        <v>5499</v>
      </c>
      <c r="CR34" t="s">
        <v>5499</v>
      </c>
      <c r="CS34" t="s">
        <v>5499</v>
      </c>
      <c r="CT34" t="s">
        <v>5499</v>
      </c>
      <c r="CU34" t="s">
        <v>5499</v>
      </c>
      <c r="CV34" t="s">
        <v>5499</v>
      </c>
      <c r="CW34" t="s">
        <v>5499</v>
      </c>
      <c r="CX34" t="s">
        <v>5499</v>
      </c>
      <c r="CY34" t="s">
        <v>5499</v>
      </c>
      <c r="CZ34" t="s">
        <v>5499</v>
      </c>
      <c r="DA34" t="s">
        <v>5499</v>
      </c>
      <c r="DB34" t="s">
        <v>5499</v>
      </c>
      <c r="DC34" t="s">
        <v>5499</v>
      </c>
      <c r="DD34" t="s">
        <v>5499</v>
      </c>
      <c r="DE34" t="s">
        <v>5499</v>
      </c>
      <c r="DF34" t="s">
        <v>5499</v>
      </c>
      <c r="DG34" t="s">
        <v>5499</v>
      </c>
      <c r="DH34" t="s">
        <v>5499</v>
      </c>
      <c r="DI34" t="s">
        <v>5499</v>
      </c>
      <c r="DJ34" t="s">
        <v>5499</v>
      </c>
      <c r="DK34" t="s">
        <v>5499</v>
      </c>
      <c r="DL34" t="s">
        <v>5499</v>
      </c>
      <c r="DM34" t="s">
        <v>5499</v>
      </c>
      <c r="DN34" t="s">
        <v>5499</v>
      </c>
      <c r="DO34" t="s">
        <v>5499</v>
      </c>
      <c r="DP34" t="s">
        <v>5499</v>
      </c>
      <c r="DQ34" t="s">
        <v>5499</v>
      </c>
      <c r="DR34" t="s">
        <v>5499</v>
      </c>
      <c r="DS34" t="s">
        <v>5499</v>
      </c>
      <c r="DT34" t="s">
        <v>5499</v>
      </c>
      <c r="DU34" t="s">
        <v>5499</v>
      </c>
      <c r="DV34" t="s">
        <v>5499</v>
      </c>
      <c r="DW34" t="s">
        <v>5499</v>
      </c>
      <c r="DX34" t="s">
        <v>5499</v>
      </c>
      <c r="DY34" t="s">
        <v>5499</v>
      </c>
      <c r="DZ34" t="s">
        <v>5499</v>
      </c>
      <c r="EA34" t="s">
        <v>5499</v>
      </c>
      <c r="EB34" t="s">
        <v>5499</v>
      </c>
      <c r="EC34" t="s">
        <v>5499</v>
      </c>
      <c r="ED34" t="s">
        <v>5499</v>
      </c>
      <c r="EE34" t="s">
        <v>5499</v>
      </c>
      <c r="EF34" t="s">
        <v>5499</v>
      </c>
      <c r="EG34" t="s">
        <v>5499</v>
      </c>
      <c r="EH34" t="s">
        <v>5499</v>
      </c>
      <c r="EI34" t="s">
        <v>5499</v>
      </c>
      <c r="EJ34" t="s">
        <v>5499</v>
      </c>
      <c r="EK34" t="s">
        <v>5499</v>
      </c>
      <c r="EL34" t="s">
        <v>5499</v>
      </c>
      <c r="EM34" t="s">
        <v>5499</v>
      </c>
      <c r="EN34" t="s">
        <v>5499</v>
      </c>
      <c r="EO34" t="s">
        <v>5499</v>
      </c>
      <c r="EP34" t="s">
        <v>5499</v>
      </c>
      <c r="ET34">
        <v>191</v>
      </c>
      <c r="EW34">
        <v>156</v>
      </c>
      <c r="EX34">
        <v>152</v>
      </c>
      <c r="FA34">
        <v>139</v>
      </c>
      <c r="FD34">
        <v>187</v>
      </c>
      <c r="FE34">
        <v>188</v>
      </c>
      <c r="FH34" t="s">
        <v>5499</v>
      </c>
      <c r="FK34">
        <v>183</v>
      </c>
      <c r="FL34">
        <v>156</v>
      </c>
      <c r="FQ34">
        <v>191</v>
      </c>
      <c r="FR34">
        <v>84</v>
      </c>
      <c r="FS34">
        <v>97</v>
      </c>
      <c r="FT34">
        <v>156</v>
      </c>
      <c r="FU34">
        <v>152</v>
      </c>
      <c r="FV34">
        <v>59</v>
      </c>
      <c r="FW34">
        <v>137</v>
      </c>
    </row>
    <row r="35" spans="1:179">
      <c r="A35" t="s">
        <v>4995</v>
      </c>
      <c r="B35" s="3" t="s">
        <v>4627</v>
      </c>
      <c r="C35" s="3" t="s">
        <v>3623</v>
      </c>
      <c r="D35" s="3" t="s">
        <v>53</v>
      </c>
      <c r="E35" t="s">
        <v>4590</v>
      </c>
      <c r="F35" t="s">
        <v>3173</v>
      </c>
      <c r="G35" s="12" t="s">
        <v>182</v>
      </c>
      <c r="H35" s="3" t="s">
        <v>36</v>
      </c>
      <c r="I35" s="3" t="s">
        <v>4342</v>
      </c>
      <c r="J35" s="5" t="s">
        <v>23</v>
      </c>
      <c r="K35">
        <v>160</v>
      </c>
      <c r="L35">
        <v>9.6418479999999995</v>
      </c>
      <c r="N35" t="str">
        <f t="shared" si="70"/>
        <v/>
      </c>
      <c r="O35" t="str">
        <f t="shared" si="8"/>
        <v/>
      </c>
      <c r="P35" t="str">
        <f t="shared" si="9"/>
        <v/>
      </c>
      <c r="Q35" t="str">
        <f t="shared" si="10"/>
        <v/>
      </c>
      <c r="R35" t="str">
        <f t="shared" si="11"/>
        <v/>
      </c>
      <c r="S35">
        <f t="shared" si="12"/>
        <v>108</v>
      </c>
      <c r="T35" t="str">
        <f t="shared" si="13"/>
        <v/>
      </c>
      <c r="U35" t="str">
        <f t="shared" si="14"/>
        <v/>
      </c>
      <c r="V35" t="str">
        <f t="shared" si="15"/>
        <v/>
      </c>
      <c r="W35" t="str">
        <f t="shared" si="16"/>
        <v/>
      </c>
      <c r="X35" t="str">
        <f t="shared" si="17"/>
        <v/>
      </c>
      <c r="Y35" t="str">
        <f t="shared" si="18"/>
        <v/>
      </c>
      <c r="Z35" t="str">
        <f t="shared" si="19"/>
        <v/>
      </c>
      <c r="AA35" t="str">
        <f t="shared" si="20"/>
        <v/>
      </c>
      <c r="AB35" t="str">
        <f t="shared" si="21"/>
        <v/>
      </c>
      <c r="AC35" t="str">
        <f t="shared" si="22"/>
        <v/>
      </c>
      <c r="AD35" t="str">
        <f t="shared" si="23"/>
        <v/>
      </c>
      <c r="AE35" t="str">
        <f t="shared" si="24"/>
        <v/>
      </c>
      <c r="AF35" t="str">
        <f t="shared" si="25"/>
        <v/>
      </c>
      <c r="AG35" t="str">
        <f t="shared" si="26"/>
        <v/>
      </c>
      <c r="AH35" t="str">
        <f t="shared" si="27"/>
        <v/>
      </c>
      <c r="AI35" t="str">
        <f t="shared" si="28"/>
        <v/>
      </c>
      <c r="AJ35" t="str">
        <f t="shared" si="29"/>
        <v/>
      </c>
      <c r="AK35" t="str">
        <f t="shared" si="30"/>
        <v/>
      </c>
      <c r="AL35" t="str">
        <f t="shared" si="31"/>
        <v/>
      </c>
      <c r="AM35" t="str">
        <f t="shared" si="32"/>
        <v/>
      </c>
      <c r="AN35" t="str">
        <f t="shared" si="33"/>
        <v/>
      </c>
      <c r="AO35" t="str">
        <f t="shared" si="34"/>
        <v/>
      </c>
      <c r="AP35" t="str">
        <f t="shared" si="35"/>
        <v/>
      </c>
      <c r="AQ35" t="str">
        <f t="shared" si="36"/>
        <v/>
      </c>
      <c r="AR35" t="str">
        <f t="shared" si="37"/>
        <v/>
      </c>
      <c r="AS35" t="str">
        <f t="shared" si="38"/>
        <v/>
      </c>
      <c r="AT35" t="str">
        <f t="shared" si="39"/>
        <v/>
      </c>
      <c r="AU35" t="str">
        <f t="shared" si="40"/>
        <v/>
      </c>
      <c r="AV35" t="str">
        <f t="shared" si="41"/>
        <v/>
      </c>
      <c r="AW35" t="str">
        <f t="shared" si="42"/>
        <v/>
      </c>
      <c r="AX35" t="str">
        <f t="shared" si="43"/>
        <v/>
      </c>
      <c r="AY35" t="str">
        <f t="shared" si="44"/>
        <v/>
      </c>
      <c r="AZ35" t="str">
        <f t="shared" si="45"/>
        <v/>
      </c>
      <c r="BA35" t="str">
        <f t="shared" si="46"/>
        <v/>
      </c>
      <c r="BB35" t="str">
        <f t="shared" si="47"/>
        <v/>
      </c>
      <c r="BC35" t="str">
        <f t="shared" si="48"/>
        <v/>
      </c>
      <c r="BD35" t="str">
        <f t="shared" si="49"/>
        <v/>
      </c>
      <c r="BE35" t="str">
        <f t="shared" si="50"/>
        <v/>
      </c>
      <c r="BF35" t="str">
        <f t="shared" si="51"/>
        <v/>
      </c>
      <c r="BG35" t="str">
        <f t="shared" si="52"/>
        <v/>
      </c>
      <c r="BH35" t="str">
        <f t="shared" si="53"/>
        <v/>
      </c>
      <c r="BI35" t="str">
        <f t="shared" si="54"/>
        <v/>
      </c>
      <c r="BJ35" t="str">
        <f t="shared" si="55"/>
        <v/>
      </c>
      <c r="BK35" t="str">
        <f t="shared" si="56"/>
        <v/>
      </c>
      <c r="BL35" t="str">
        <f t="shared" si="57"/>
        <v/>
      </c>
      <c r="BM35" t="str">
        <f t="shared" si="58"/>
        <v/>
      </c>
      <c r="BN35" t="str">
        <f t="shared" si="59"/>
        <v/>
      </c>
      <c r="BO35" t="str">
        <f t="shared" si="60"/>
        <v/>
      </c>
      <c r="BP35" t="str">
        <f t="shared" si="61"/>
        <v/>
      </c>
      <c r="BQ35" t="str">
        <f t="shared" si="62"/>
        <v/>
      </c>
      <c r="BR35" t="str">
        <f t="shared" si="63"/>
        <v/>
      </c>
      <c r="BS35" t="str">
        <f t="shared" si="64"/>
        <v/>
      </c>
      <c r="BT35" t="str">
        <f t="shared" si="65"/>
        <v/>
      </c>
      <c r="BU35" t="str">
        <f t="shared" si="66"/>
        <v/>
      </c>
      <c r="BV35" t="str">
        <f t="shared" si="67"/>
        <v/>
      </c>
      <c r="BW35" t="str">
        <f t="shared" si="68"/>
        <v/>
      </c>
      <c r="BX35" t="str">
        <f t="shared" si="69"/>
        <v/>
      </c>
      <c r="CH35" t="s">
        <v>5499</v>
      </c>
      <c r="CI35" t="s">
        <v>5499</v>
      </c>
      <c r="CJ35" t="s">
        <v>5499</v>
      </c>
      <c r="CK35" t="s">
        <v>5499</v>
      </c>
      <c r="CL35" t="s">
        <v>5499</v>
      </c>
      <c r="CM35" t="s">
        <v>5499</v>
      </c>
      <c r="CN35" t="s">
        <v>5499</v>
      </c>
      <c r="CO35" t="s">
        <v>5499</v>
      </c>
      <c r="CP35" t="s">
        <v>5499</v>
      </c>
      <c r="CQ35" t="s">
        <v>5499</v>
      </c>
      <c r="CR35" t="s">
        <v>5499</v>
      </c>
      <c r="CS35" t="s">
        <v>5499</v>
      </c>
      <c r="CT35" t="s">
        <v>5499</v>
      </c>
      <c r="CU35" t="s">
        <v>5499</v>
      </c>
      <c r="CV35" t="s">
        <v>5499</v>
      </c>
      <c r="CW35" t="s">
        <v>5499</v>
      </c>
      <c r="CX35" t="s">
        <v>5499</v>
      </c>
      <c r="CY35" t="s">
        <v>5499</v>
      </c>
      <c r="CZ35" t="s">
        <v>5499</v>
      </c>
      <c r="DA35" t="s">
        <v>5499</v>
      </c>
      <c r="DB35" t="s">
        <v>5499</v>
      </c>
      <c r="DC35" t="s">
        <v>5499</v>
      </c>
      <c r="DD35" t="s">
        <v>5499</v>
      </c>
      <c r="DE35" t="s">
        <v>5499</v>
      </c>
      <c r="DF35" t="s">
        <v>5499</v>
      </c>
      <c r="DG35" t="s">
        <v>5499</v>
      </c>
      <c r="DH35" t="s">
        <v>5499</v>
      </c>
      <c r="DI35" t="s">
        <v>5499</v>
      </c>
      <c r="DJ35" t="s">
        <v>5499</v>
      </c>
      <c r="DK35" t="s">
        <v>5499</v>
      </c>
      <c r="DL35" t="s">
        <v>5499</v>
      </c>
      <c r="DM35" t="s">
        <v>5499</v>
      </c>
      <c r="DN35" t="s">
        <v>5499</v>
      </c>
      <c r="DO35" t="s">
        <v>5499</v>
      </c>
      <c r="DP35" t="s">
        <v>5499</v>
      </c>
      <c r="DQ35" t="s">
        <v>5499</v>
      </c>
      <c r="DR35" t="s">
        <v>5499</v>
      </c>
      <c r="DS35" t="s">
        <v>5499</v>
      </c>
      <c r="DT35" t="s">
        <v>5499</v>
      </c>
      <c r="DU35" t="s">
        <v>5499</v>
      </c>
      <c r="DV35" t="s">
        <v>5499</v>
      </c>
      <c r="DW35" t="s">
        <v>5499</v>
      </c>
      <c r="DX35" t="s">
        <v>5499</v>
      </c>
      <c r="DY35" t="s">
        <v>5499</v>
      </c>
      <c r="DZ35" t="s">
        <v>5499</v>
      </c>
      <c r="EA35" t="s">
        <v>5499</v>
      </c>
      <c r="EB35" t="s">
        <v>5499</v>
      </c>
      <c r="EC35" t="s">
        <v>5499</v>
      </c>
      <c r="ED35" t="s">
        <v>5499</v>
      </c>
      <c r="EE35" t="s">
        <v>5499</v>
      </c>
      <c r="EF35" t="s">
        <v>5499</v>
      </c>
      <c r="EG35" t="s">
        <v>5499</v>
      </c>
      <c r="EH35" t="s">
        <v>5499</v>
      </c>
      <c r="EI35" t="s">
        <v>5499</v>
      </c>
      <c r="EJ35" t="s">
        <v>5499</v>
      </c>
      <c r="EK35" t="s">
        <v>5499</v>
      </c>
      <c r="EL35" t="s">
        <v>5499</v>
      </c>
      <c r="EM35" t="s">
        <v>5499</v>
      </c>
      <c r="EN35" t="s">
        <v>5499</v>
      </c>
      <c r="EO35" t="s">
        <v>5499</v>
      </c>
      <c r="EP35" t="s">
        <v>5499</v>
      </c>
      <c r="ET35">
        <v>163</v>
      </c>
      <c r="EW35">
        <v>179</v>
      </c>
      <c r="EX35">
        <v>152</v>
      </c>
      <c r="FA35">
        <v>146</v>
      </c>
      <c r="FE35">
        <v>157</v>
      </c>
      <c r="FH35" t="s">
        <v>5499</v>
      </c>
      <c r="FK35">
        <v>183</v>
      </c>
      <c r="FL35">
        <v>168</v>
      </c>
      <c r="FQ35">
        <v>163</v>
      </c>
      <c r="FR35">
        <v>157</v>
      </c>
      <c r="FS35">
        <v>83</v>
      </c>
      <c r="FT35">
        <v>179</v>
      </c>
      <c r="FU35">
        <v>92</v>
      </c>
      <c r="FV35">
        <v>71</v>
      </c>
      <c r="FW35">
        <v>88</v>
      </c>
    </row>
    <row r="36" spans="1:179">
      <c r="A36" t="s">
        <v>4997</v>
      </c>
      <c r="B36" s="3" t="s">
        <v>4627</v>
      </c>
      <c r="C36" s="3" t="s">
        <v>3751</v>
      </c>
      <c r="D36" s="3" t="s">
        <v>53</v>
      </c>
      <c r="E36" t="s">
        <v>4589</v>
      </c>
      <c r="F36" t="s">
        <v>3173</v>
      </c>
      <c r="G36" s="12" t="s">
        <v>182</v>
      </c>
      <c r="H36" s="3" t="s">
        <v>36</v>
      </c>
      <c r="I36" s="3" t="s">
        <v>4344</v>
      </c>
      <c r="J36" s="5" t="s">
        <v>23</v>
      </c>
      <c r="K36">
        <v>141</v>
      </c>
      <c r="L36">
        <v>9.2682070000000003</v>
      </c>
      <c r="N36" t="str">
        <f t="shared" si="70"/>
        <v/>
      </c>
      <c r="O36" t="str">
        <f t="shared" si="8"/>
        <v/>
      </c>
      <c r="P36" t="str">
        <f t="shared" si="9"/>
        <v/>
      </c>
      <c r="Q36" t="str">
        <f t="shared" si="10"/>
        <v/>
      </c>
      <c r="R36" t="str">
        <f t="shared" si="11"/>
        <v/>
      </c>
      <c r="S36">
        <f t="shared" si="12"/>
        <v>160</v>
      </c>
      <c r="T36" t="str">
        <f t="shared" si="13"/>
        <v/>
      </c>
      <c r="U36" t="str">
        <f t="shared" si="14"/>
        <v/>
      </c>
      <c r="V36" t="str">
        <f t="shared" si="15"/>
        <v/>
      </c>
      <c r="W36" t="str">
        <f t="shared" si="16"/>
        <v/>
      </c>
      <c r="X36" t="str">
        <f t="shared" si="17"/>
        <v/>
      </c>
      <c r="Y36" t="str">
        <f t="shared" si="18"/>
        <v/>
      </c>
      <c r="Z36" t="str">
        <f t="shared" si="19"/>
        <v/>
      </c>
      <c r="AA36" t="str">
        <f t="shared" si="20"/>
        <v/>
      </c>
      <c r="AB36" t="str">
        <f t="shared" si="21"/>
        <v/>
      </c>
      <c r="AC36" t="str">
        <f t="shared" si="22"/>
        <v/>
      </c>
      <c r="AD36" t="str">
        <f t="shared" si="23"/>
        <v/>
      </c>
      <c r="AE36" t="str">
        <f t="shared" si="24"/>
        <v/>
      </c>
      <c r="AF36" t="str">
        <f t="shared" si="25"/>
        <v/>
      </c>
      <c r="AG36" t="str">
        <f t="shared" si="26"/>
        <v/>
      </c>
      <c r="AH36" t="str">
        <f t="shared" si="27"/>
        <v/>
      </c>
      <c r="AI36" t="str">
        <f t="shared" si="28"/>
        <v/>
      </c>
      <c r="AJ36" t="str">
        <f t="shared" si="29"/>
        <v/>
      </c>
      <c r="AK36" t="str">
        <f t="shared" si="30"/>
        <v/>
      </c>
      <c r="AL36" t="str">
        <f t="shared" si="31"/>
        <v/>
      </c>
      <c r="AM36" t="str">
        <f t="shared" si="32"/>
        <v/>
      </c>
      <c r="AN36" t="str">
        <f t="shared" si="33"/>
        <v/>
      </c>
      <c r="AO36" t="str">
        <f t="shared" si="34"/>
        <v/>
      </c>
      <c r="AP36" t="str">
        <f t="shared" si="35"/>
        <v/>
      </c>
      <c r="AQ36" t="str">
        <f t="shared" si="36"/>
        <v/>
      </c>
      <c r="AR36" t="str">
        <f t="shared" si="37"/>
        <v/>
      </c>
      <c r="AS36" t="str">
        <f t="shared" si="38"/>
        <v/>
      </c>
      <c r="AT36" t="str">
        <f t="shared" si="39"/>
        <v/>
      </c>
      <c r="AU36" t="str">
        <f t="shared" si="40"/>
        <v/>
      </c>
      <c r="AV36" t="str">
        <f t="shared" si="41"/>
        <v/>
      </c>
      <c r="AW36" t="str">
        <f t="shared" si="42"/>
        <v/>
      </c>
      <c r="AX36" t="str">
        <f t="shared" si="43"/>
        <v/>
      </c>
      <c r="AY36" t="str">
        <f t="shared" si="44"/>
        <v/>
      </c>
      <c r="AZ36" t="str">
        <f t="shared" si="45"/>
        <v/>
      </c>
      <c r="BA36" t="str">
        <f t="shared" si="46"/>
        <v/>
      </c>
      <c r="BB36" t="str">
        <f t="shared" si="47"/>
        <v/>
      </c>
      <c r="BC36" t="str">
        <f t="shared" si="48"/>
        <v/>
      </c>
      <c r="BD36" t="str">
        <f t="shared" si="49"/>
        <v/>
      </c>
      <c r="BE36" t="str">
        <f t="shared" si="50"/>
        <v/>
      </c>
      <c r="BF36" t="str">
        <f t="shared" si="51"/>
        <v/>
      </c>
      <c r="BG36" t="str">
        <f t="shared" si="52"/>
        <v/>
      </c>
      <c r="BH36" t="str">
        <f t="shared" si="53"/>
        <v/>
      </c>
      <c r="BI36" t="str">
        <f t="shared" si="54"/>
        <v/>
      </c>
      <c r="BJ36" t="str">
        <f t="shared" si="55"/>
        <v/>
      </c>
      <c r="BK36" t="str">
        <f t="shared" si="56"/>
        <v/>
      </c>
      <c r="BL36" t="str">
        <f t="shared" si="57"/>
        <v/>
      </c>
      <c r="BM36" t="str">
        <f t="shared" si="58"/>
        <v/>
      </c>
      <c r="BN36" t="str">
        <f t="shared" si="59"/>
        <v/>
      </c>
      <c r="BO36" t="str">
        <f t="shared" si="60"/>
        <v/>
      </c>
      <c r="BP36" t="str">
        <f t="shared" si="61"/>
        <v/>
      </c>
      <c r="BQ36" t="str">
        <f t="shared" si="62"/>
        <v/>
      </c>
      <c r="BR36" t="str">
        <f t="shared" si="63"/>
        <v/>
      </c>
      <c r="BS36" t="str">
        <f t="shared" si="64"/>
        <v/>
      </c>
      <c r="BT36" t="str">
        <f t="shared" si="65"/>
        <v/>
      </c>
      <c r="BU36" t="str">
        <f t="shared" si="66"/>
        <v/>
      </c>
      <c r="BV36" t="str">
        <f t="shared" si="67"/>
        <v/>
      </c>
      <c r="BW36" t="str">
        <f t="shared" si="68"/>
        <v/>
      </c>
      <c r="BX36" t="str">
        <f t="shared" si="69"/>
        <v/>
      </c>
      <c r="CH36" t="s">
        <v>5499</v>
      </c>
      <c r="CI36" t="s">
        <v>5499</v>
      </c>
      <c r="CJ36" t="s">
        <v>5499</v>
      </c>
      <c r="CK36" t="s">
        <v>5499</v>
      </c>
      <c r="CL36" t="s">
        <v>5499</v>
      </c>
      <c r="CM36" t="s">
        <v>5499</v>
      </c>
      <c r="CN36" t="s">
        <v>5499</v>
      </c>
      <c r="CO36" t="s">
        <v>5499</v>
      </c>
      <c r="CP36" t="s">
        <v>5499</v>
      </c>
      <c r="CQ36" t="s">
        <v>5499</v>
      </c>
      <c r="CR36" t="s">
        <v>5499</v>
      </c>
      <c r="CS36" t="s">
        <v>5499</v>
      </c>
      <c r="CT36" t="s">
        <v>5499</v>
      </c>
      <c r="CU36" t="s">
        <v>5499</v>
      </c>
      <c r="CV36" t="s">
        <v>5499</v>
      </c>
      <c r="CW36" t="s">
        <v>5499</v>
      </c>
      <c r="CX36" t="s">
        <v>5499</v>
      </c>
      <c r="CY36" t="s">
        <v>5499</v>
      </c>
      <c r="CZ36" t="s">
        <v>5499</v>
      </c>
      <c r="DA36" t="s">
        <v>5499</v>
      </c>
      <c r="DB36" t="s">
        <v>5499</v>
      </c>
      <c r="DC36" t="s">
        <v>5499</v>
      </c>
      <c r="DD36" t="s">
        <v>5499</v>
      </c>
      <c r="DE36" t="s">
        <v>5499</v>
      </c>
      <c r="DF36" t="s">
        <v>5499</v>
      </c>
      <c r="DG36" t="s">
        <v>5499</v>
      </c>
      <c r="DH36" t="s">
        <v>5499</v>
      </c>
      <c r="DI36" t="s">
        <v>5499</v>
      </c>
      <c r="DJ36" t="s">
        <v>5499</v>
      </c>
      <c r="DK36" t="s">
        <v>5499</v>
      </c>
      <c r="DL36" t="s">
        <v>5499</v>
      </c>
      <c r="DM36" t="s">
        <v>5499</v>
      </c>
      <c r="DN36" t="s">
        <v>5499</v>
      </c>
      <c r="DO36" t="s">
        <v>5499</v>
      </c>
      <c r="DP36" t="s">
        <v>5499</v>
      </c>
      <c r="DQ36" t="s">
        <v>5499</v>
      </c>
      <c r="DR36" t="s">
        <v>5499</v>
      </c>
      <c r="DS36" t="s">
        <v>5499</v>
      </c>
      <c r="DT36" t="s">
        <v>5499</v>
      </c>
      <c r="DU36" t="s">
        <v>5499</v>
      </c>
      <c r="DV36" t="s">
        <v>5499</v>
      </c>
      <c r="DW36" t="s">
        <v>5499</v>
      </c>
      <c r="DX36" t="s">
        <v>5499</v>
      </c>
      <c r="DY36" t="s">
        <v>5499</v>
      </c>
      <c r="DZ36" t="s">
        <v>5499</v>
      </c>
      <c r="EA36" t="s">
        <v>5499</v>
      </c>
      <c r="EB36" t="s">
        <v>5499</v>
      </c>
      <c r="EC36" t="s">
        <v>5499</v>
      </c>
      <c r="ED36" t="s">
        <v>5499</v>
      </c>
      <c r="EE36" t="s">
        <v>5499</v>
      </c>
      <c r="EF36" t="s">
        <v>5499</v>
      </c>
      <c r="EG36" t="s">
        <v>5499</v>
      </c>
      <c r="EH36" t="s">
        <v>5499</v>
      </c>
      <c r="EI36" t="s">
        <v>5499</v>
      </c>
      <c r="EJ36" t="s">
        <v>5499</v>
      </c>
      <c r="EK36" t="s">
        <v>5499</v>
      </c>
      <c r="EL36" t="s">
        <v>5499</v>
      </c>
      <c r="EM36" t="s">
        <v>5499</v>
      </c>
      <c r="EN36" t="s">
        <v>5499</v>
      </c>
      <c r="EO36" t="s">
        <v>5499</v>
      </c>
      <c r="EP36" t="s">
        <v>5499</v>
      </c>
      <c r="ET36">
        <v>167</v>
      </c>
      <c r="EW36">
        <v>161</v>
      </c>
      <c r="EX36">
        <v>92</v>
      </c>
      <c r="FA36" t="s">
        <v>5499</v>
      </c>
      <c r="FE36">
        <v>122</v>
      </c>
      <c r="FK36">
        <v>189</v>
      </c>
      <c r="FL36">
        <v>126</v>
      </c>
      <c r="FQ36">
        <v>167</v>
      </c>
      <c r="FR36">
        <v>147</v>
      </c>
      <c r="FS36">
        <v>90</v>
      </c>
      <c r="FT36">
        <v>161</v>
      </c>
      <c r="FU36">
        <v>167</v>
      </c>
      <c r="FV36">
        <v>64</v>
      </c>
      <c r="FW36">
        <v>124</v>
      </c>
    </row>
    <row r="37" spans="1:179">
      <c r="A37" t="s">
        <v>4998</v>
      </c>
      <c r="B37" s="3" t="s">
        <v>4627</v>
      </c>
      <c r="C37" s="3" t="s">
        <v>3751</v>
      </c>
      <c r="D37" s="3" t="s">
        <v>53</v>
      </c>
      <c r="E37" t="s">
        <v>4589</v>
      </c>
      <c r="F37" t="s">
        <v>3173</v>
      </c>
      <c r="G37" s="13" t="s">
        <v>182</v>
      </c>
      <c r="H37" s="3" t="s">
        <v>36</v>
      </c>
      <c r="I37" s="3" t="s">
        <v>4345</v>
      </c>
      <c r="J37" s="5" t="s">
        <v>23</v>
      </c>
      <c r="K37">
        <v>110</v>
      </c>
      <c r="L37">
        <v>7.7669800000000002</v>
      </c>
      <c r="N37" t="str">
        <f t="shared" si="70"/>
        <v/>
      </c>
      <c r="O37" t="str">
        <f t="shared" si="8"/>
        <v/>
      </c>
      <c r="P37" t="str">
        <f t="shared" si="9"/>
        <v/>
      </c>
      <c r="Q37" t="str">
        <f t="shared" si="10"/>
        <v/>
      </c>
      <c r="R37" t="str">
        <f t="shared" si="11"/>
        <v/>
      </c>
      <c r="S37">
        <f t="shared" si="12"/>
        <v>141</v>
      </c>
      <c r="T37" t="str">
        <f t="shared" si="13"/>
        <v/>
      </c>
      <c r="U37" t="str">
        <f t="shared" si="14"/>
        <v/>
      </c>
      <c r="V37" t="str">
        <f t="shared" si="15"/>
        <v/>
      </c>
      <c r="W37" t="str">
        <f t="shared" si="16"/>
        <v/>
      </c>
      <c r="X37" t="str">
        <f t="shared" si="17"/>
        <v/>
      </c>
      <c r="Y37" t="str">
        <f t="shared" si="18"/>
        <v/>
      </c>
      <c r="Z37" t="str">
        <f t="shared" si="19"/>
        <v/>
      </c>
      <c r="AA37" t="str">
        <f t="shared" si="20"/>
        <v/>
      </c>
      <c r="AB37" t="str">
        <f t="shared" si="21"/>
        <v/>
      </c>
      <c r="AC37" t="str">
        <f t="shared" si="22"/>
        <v/>
      </c>
      <c r="AD37" t="str">
        <f t="shared" si="23"/>
        <v/>
      </c>
      <c r="AE37" t="str">
        <f t="shared" si="24"/>
        <v/>
      </c>
      <c r="AF37" t="str">
        <f t="shared" si="25"/>
        <v/>
      </c>
      <c r="AG37" t="str">
        <f t="shared" si="26"/>
        <v/>
      </c>
      <c r="AH37" t="str">
        <f t="shared" si="27"/>
        <v/>
      </c>
      <c r="AI37" t="str">
        <f t="shared" si="28"/>
        <v/>
      </c>
      <c r="AJ37" t="str">
        <f t="shared" si="29"/>
        <v/>
      </c>
      <c r="AK37" t="str">
        <f t="shared" si="30"/>
        <v/>
      </c>
      <c r="AL37" t="str">
        <f t="shared" si="31"/>
        <v/>
      </c>
      <c r="AM37" t="str">
        <f t="shared" si="32"/>
        <v/>
      </c>
      <c r="AN37" t="str">
        <f t="shared" si="33"/>
        <v/>
      </c>
      <c r="AO37" t="str">
        <f t="shared" si="34"/>
        <v/>
      </c>
      <c r="AP37" t="str">
        <f t="shared" si="35"/>
        <v/>
      </c>
      <c r="AQ37" t="str">
        <f t="shared" si="36"/>
        <v/>
      </c>
      <c r="AR37" t="str">
        <f t="shared" si="37"/>
        <v/>
      </c>
      <c r="AS37" t="str">
        <f t="shared" si="38"/>
        <v/>
      </c>
      <c r="AT37" t="str">
        <f t="shared" si="39"/>
        <v/>
      </c>
      <c r="AU37" t="str">
        <f t="shared" si="40"/>
        <v/>
      </c>
      <c r="AV37" t="str">
        <f t="shared" si="41"/>
        <v/>
      </c>
      <c r="AW37" t="str">
        <f t="shared" si="42"/>
        <v/>
      </c>
      <c r="AX37" t="str">
        <f t="shared" si="43"/>
        <v/>
      </c>
      <c r="AY37" t="str">
        <f t="shared" si="44"/>
        <v/>
      </c>
      <c r="AZ37" t="str">
        <f t="shared" si="45"/>
        <v/>
      </c>
      <c r="BA37" t="str">
        <f t="shared" si="46"/>
        <v/>
      </c>
      <c r="BB37" t="str">
        <f t="shared" si="47"/>
        <v/>
      </c>
      <c r="BC37" t="str">
        <f t="shared" si="48"/>
        <v/>
      </c>
      <c r="BD37" t="str">
        <f t="shared" si="49"/>
        <v/>
      </c>
      <c r="BE37" t="str">
        <f t="shared" si="50"/>
        <v/>
      </c>
      <c r="BF37" t="str">
        <f t="shared" si="51"/>
        <v/>
      </c>
      <c r="BG37" t="str">
        <f t="shared" si="52"/>
        <v/>
      </c>
      <c r="BH37" t="str">
        <f t="shared" si="53"/>
        <v/>
      </c>
      <c r="BI37" t="str">
        <f t="shared" si="54"/>
        <v/>
      </c>
      <c r="BJ37" t="str">
        <f t="shared" si="55"/>
        <v/>
      </c>
      <c r="BK37" t="str">
        <f t="shared" si="56"/>
        <v/>
      </c>
      <c r="BL37" t="str">
        <f t="shared" si="57"/>
        <v/>
      </c>
      <c r="BM37" t="str">
        <f t="shared" si="58"/>
        <v/>
      </c>
      <c r="BN37" t="str">
        <f t="shared" si="59"/>
        <v/>
      </c>
      <c r="BO37" t="str">
        <f t="shared" si="60"/>
        <v/>
      </c>
      <c r="BP37" t="str">
        <f t="shared" si="61"/>
        <v/>
      </c>
      <c r="BQ37" t="str">
        <f t="shared" si="62"/>
        <v/>
      </c>
      <c r="BR37" t="str">
        <f t="shared" si="63"/>
        <v/>
      </c>
      <c r="BS37" t="str">
        <f t="shared" si="64"/>
        <v/>
      </c>
      <c r="BT37" t="str">
        <f t="shared" si="65"/>
        <v/>
      </c>
      <c r="BU37" t="str">
        <f t="shared" si="66"/>
        <v/>
      </c>
      <c r="BV37" t="str">
        <f t="shared" si="67"/>
        <v/>
      </c>
      <c r="BW37" t="str">
        <f t="shared" si="68"/>
        <v/>
      </c>
      <c r="BX37" t="str">
        <f t="shared" si="69"/>
        <v/>
      </c>
      <c r="CH37" t="s">
        <v>5499</v>
      </c>
      <c r="CI37" t="s">
        <v>5499</v>
      </c>
      <c r="CJ37" t="s">
        <v>5499</v>
      </c>
      <c r="CK37" t="s">
        <v>5499</v>
      </c>
      <c r="CL37" t="s">
        <v>5499</v>
      </c>
      <c r="CM37" t="s">
        <v>5499</v>
      </c>
      <c r="CN37" t="s">
        <v>5499</v>
      </c>
      <c r="CO37" t="s">
        <v>5499</v>
      </c>
      <c r="CP37" t="s">
        <v>5499</v>
      </c>
      <c r="CQ37" t="s">
        <v>5499</v>
      </c>
      <c r="CR37" t="s">
        <v>5499</v>
      </c>
      <c r="CS37" t="s">
        <v>5499</v>
      </c>
      <c r="CT37" t="s">
        <v>5499</v>
      </c>
      <c r="CU37" t="s">
        <v>5499</v>
      </c>
      <c r="CV37" t="s">
        <v>5499</v>
      </c>
      <c r="CW37" t="s">
        <v>5499</v>
      </c>
      <c r="CX37" t="s">
        <v>5499</v>
      </c>
      <c r="CY37" t="s">
        <v>5499</v>
      </c>
      <c r="CZ37" t="s">
        <v>5499</v>
      </c>
      <c r="DA37" t="s">
        <v>5499</v>
      </c>
      <c r="DB37" t="s">
        <v>5499</v>
      </c>
      <c r="DC37" t="s">
        <v>5499</v>
      </c>
      <c r="DD37" t="s">
        <v>5499</v>
      </c>
      <c r="DE37" t="s">
        <v>5499</v>
      </c>
      <c r="DF37" t="s">
        <v>5499</v>
      </c>
      <c r="DG37" t="s">
        <v>5499</v>
      </c>
      <c r="DH37" t="s">
        <v>5499</v>
      </c>
      <c r="DI37" t="s">
        <v>5499</v>
      </c>
      <c r="DJ37" t="s">
        <v>5499</v>
      </c>
      <c r="DK37" t="s">
        <v>5499</v>
      </c>
      <c r="DL37" t="s">
        <v>5499</v>
      </c>
      <c r="DM37" t="s">
        <v>5499</v>
      </c>
      <c r="DN37" t="s">
        <v>5499</v>
      </c>
      <c r="DO37" t="s">
        <v>5499</v>
      </c>
      <c r="DP37" t="s">
        <v>5499</v>
      </c>
      <c r="DQ37" t="s">
        <v>5499</v>
      </c>
      <c r="DR37" t="s">
        <v>5499</v>
      </c>
      <c r="DS37" t="s">
        <v>5499</v>
      </c>
      <c r="DT37" t="s">
        <v>5499</v>
      </c>
      <c r="DU37" t="s">
        <v>5499</v>
      </c>
      <c r="DV37" t="s">
        <v>5499</v>
      </c>
      <c r="DW37" t="s">
        <v>5499</v>
      </c>
      <c r="DX37" t="s">
        <v>5499</v>
      </c>
      <c r="DY37" t="s">
        <v>5499</v>
      </c>
      <c r="DZ37" t="s">
        <v>5499</v>
      </c>
      <c r="EA37" t="s">
        <v>5499</v>
      </c>
      <c r="EB37" t="s">
        <v>5499</v>
      </c>
      <c r="EC37" t="s">
        <v>5499</v>
      </c>
      <c r="ED37" t="s">
        <v>5499</v>
      </c>
      <c r="EE37" t="s">
        <v>5499</v>
      </c>
      <c r="EF37" t="s">
        <v>5499</v>
      </c>
      <c r="EG37" t="s">
        <v>5499</v>
      </c>
      <c r="EH37" t="s">
        <v>5499</v>
      </c>
      <c r="EI37" t="s">
        <v>5499</v>
      </c>
      <c r="EJ37" t="s">
        <v>5499</v>
      </c>
      <c r="EK37" t="s">
        <v>5499</v>
      </c>
      <c r="EL37" t="s">
        <v>5499</v>
      </c>
      <c r="EM37" t="s">
        <v>5499</v>
      </c>
      <c r="EN37" t="s">
        <v>5499</v>
      </c>
      <c r="EO37" t="s">
        <v>5499</v>
      </c>
      <c r="ET37">
        <v>160</v>
      </c>
      <c r="EW37">
        <v>176</v>
      </c>
      <c r="EX37">
        <v>167</v>
      </c>
      <c r="FA37" t="s">
        <v>5499</v>
      </c>
      <c r="FE37" t="s">
        <v>5499</v>
      </c>
      <c r="FK37">
        <v>193</v>
      </c>
      <c r="FL37">
        <v>184</v>
      </c>
      <c r="FQ37">
        <v>160</v>
      </c>
      <c r="FR37">
        <v>185</v>
      </c>
      <c r="FS37">
        <v>130</v>
      </c>
      <c r="FT37">
        <v>176</v>
      </c>
      <c r="FU37">
        <v>129</v>
      </c>
      <c r="FV37">
        <v>60</v>
      </c>
      <c r="FW37">
        <v>127</v>
      </c>
    </row>
    <row r="38" spans="1:179">
      <c r="A38" t="s">
        <v>4996</v>
      </c>
      <c r="B38" s="3" t="s">
        <v>4627</v>
      </c>
      <c r="C38" s="3" t="s">
        <v>3623</v>
      </c>
      <c r="D38" s="3" t="s">
        <v>53</v>
      </c>
      <c r="E38" t="s">
        <v>4590</v>
      </c>
      <c r="F38" t="s">
        <v>3173</v>
      </c>
      <c r="G38" s="13" t="s">
        <v>182</v>
      </c>
      <c r="H38" s="3" t="s">
        <v>36</v>
      </c>
      <c r="I38" s="3" t="s">
        <v>4343</v>
      </c>
      <c r="J38" s="5" t="s">
        <v>23</v>
      </c>
      <c r="K38">
        <v>172</v>
      </c>
      <c r="L38">
        <v>9.3190849999999994</v>
      </c>
      <c r="N38" t="str">
        <f t="shared" si="70"/>
        <v/>
      </c>
      <c r="O38" t="str">
        <f t="shared" si="8"/>
        <v/>
      </c>
      <c r="P38" t="str">
        <f t="shared" si="9"/>
        <v/>
      </c>
      <c r="Q38" t="str">
        <f t="shared" si="10"/>
        <v/>
      </c>
      <c r="R38" t="str">
        <f t="shared" si="11"/>
        <v/>
      </c>
      <c r="S38">
        <f t="shared" si="12"/>
        <v>110</v>
      </c>
      <c r="T38" t="str">
        <f t="shared" si="13"/>
        <v/>
      </c>
      <c r="U38" t="str">
        <f t="shared" si="14"/>
        <v/>
      </c>
      <c r="V38" t="str">
        <f t="shared" si="15"/>
        <v/>
      </c>
      <c r="W38" t="str">
        <f t="shared" si="16"/>
        <v/>
      </c>
      <c r="X38" t="str">
        <f t="shared" si="17"/>
        <v/>
      </c>
      <c r="Y38" t="str">
        <f t="shared" si="18"/>
        <v/>
      </c>
      <c r="Z38" t="str">
        <f t="shared" si="19"/>
        <v/>
      </c>
      <c r="AA38" t="str">
        <f t="shared" si="20"/>
        <v/>
      </c>
      <c r="AB38" t="str">
        <f t="shared" si="21"/>
        <v/>
      </c>
      <c r="AC38" t="str">
        <f t="shared" si="22"/>
        <v/>
      </c>
      <c r="AD38" t="str">
        <f t="shared" si="23"/>
        <v/>
      </c>
      <c r="AE38" t="str">
        <f t="shared" si="24"/>
        <v/>
      </c>
      <c r="AF38" t="str">
        <f t="shared" si="25"/>
        <v/>
      </c>
      <c r="AG38" t="str">
        <f t="shared" si="26"/>
        <v/>
      </c>
      <c r="AH38" t="str">
        <f t="shared" si="27"/>
        <v/>
      </c>
      <c r="AI38" t="str">
        <f t="shared" si="28"/>
        <v/>
      </c>
      <c r="AJ38" t="str">
        <f t="shared" si="29"/>
        <v/>
      </c>
      <c r="AK38" t="str">
        <f t="shared" si="30"/>
        <v/>
      </c>
      <c r="AL38" t="str">
        <f t="shared" si="31"/>
        <v/>
      </c>
      <c r="AM38" t="str">
        <f t="shared" si="32"/>
        <v/>
      </c>
      <c r="AN38" t="str">
        <f t="shared" si="33"/>
        <v/>
      </c>
      <c r="AO38" t="str">
        <f t="shared" si="34"/>
        <v/>
      </c>
      <c r="AP38" t="str">
        <f t="shared" si="35"/>
        <v/>
      </c>
      <c r="AQ38" t="str">
        <f t="shared" si="36"/>
        <v/>
      </c>
      <c r="AR38" t="str">
        <f t="shared" si="37"/>
        <v/>
      </c>
      <c r="AS38" t="str">
        <f t="shared" si="38"/>
        <v/>
      </c>
      <c r="AT38" t="str">
        <f t="shared" si="39"/>
        <v/>
      </c>
      <c r="AU38" t="str">
        <f t="shared" si="40"/>
        <v/>
      </c>
      <c r="AV38" t="str">
        <f t="shared" si="41"/>
        <v/>
      </c>
      <c r="AW38" t="str">
        <f t="shared" si="42"/>
        <v/>
      </c>
      <c r="AX38" t="str">
        <f t="shared" si="43"/>
        <v/>
      </c>
      <c r="AY38" t="str">
        <f t="shared" si="44"/>
        <v/>
      </c>
      <c r="AZ38" t="str">
        <f t="shared" si="45"/>
        <v/>
      </c>
      <c r="BA38" t="str">
        <f t="shared" si="46"/>
        <v/>
      </c>
      <c r="BB38" t="str">
        <f t="shared" si="47"/>
        <v/>
      </c>
      <c r="BC38" t="str">
        <f t="shared" si="48"/>
        <v/>
      </c>
      <c r="BD38" t="str">
        <f t="shared" si="49"/>
        <v/>
      </c>
      <c r="BE38" t="str">
        <f t="shared" si="50"/>
        <v/>
      </c>
      <c r="BF38" t="str">
        <f t="shared" si="51"/>
        <v/>
      </c>
      <c r="BG38" t="str">
        <f t="shared" si="52"/>
        <v/>
      </c>
      <c r="BH38" t="str">
        <f t="shared" si="53"/>
        <v/>
      </c>
      <c r="BI38" t="str">
        <f t="shared" si="54"/>
        <v/>
      </c>
      <c r="BJ38" t="str">
        <f t="shared" si="55"/>
        <v/>
      </c>
      <c r="BK38" t="str">
        <f t="shared" si="56"/>
        <v/>
      </c>
      <c r="BL38" t="str">
        <f t="shared" si="57"/>
        <v/>
      </c>
      <c r="BM38" t="str">
        <f t="shared" si="58"/>
        <v/>
      </c>
      <c r="BN38" t="str">
        <f t="shared" si="59"/>
        <v/>
      </c>
      <c r="BO38" t="str">
        <f t="shared" si="60"/>
        <v/>
      </c>
      <c r="BP38" t="str">
        <f t="shared" si="61"/>
        <v/>
      </c>
      <c r="BQ38" t="str">
        <f t="shared" si="62"/>
        <v/>
      </c>
      <c r="BR38" t="str">
        <f t="shared" si="63"/>
        <v/>
      </c>
      <c r="BS38" t="str">
        <f t="shared" si="64"/>
        <v/>
      </c>
      <c r="BT38" t="str">
        <f t="shared" si="65"/>
        <v/>
      </c>
      <c r="BU38" t="str">
        <f t="shared" si="66"/>
        <v/>
      </c>
      <c r="BV38" t="str">
        <f t="shared" si="67"/>
        <v/>
      </c>
      <c r="BW38" t="str">
        <f t="shared" si="68"/>
        <v/>
      </c>
      <c r="BX38" t="str">
        <f t="shared" si="69"/>
        <v/>
      </c>
      <c r="CH38" t="s">
        <v>5499</v>
      </c>
      <c r="CI38" t="s">
        <v>5499</v>
      </c>
      <c r="CJ38" t="s">
        <v>5499</v>
      </c>
      <c r="CK38" t="s">
        <v>5499</v>
      </c>
      <c r="CL38" t="s">
        <v>5499</v>
      </c>
      <c r="CM38" t="s">
        <v>5499</v>
      </c>
      <c r="CN38" t="s">
        <v>5499</v>
      </c>
      <c r="CO38" t="s">
        <v>5499</v>
      </c>
      <c r="CP38" t="s">
        <v>5499</v>
      </c>
      <c r="CQ38" t="s">
        <v>5499</v>
      </c>
      <c r="CR38" t="s">
        <v>5499</v>
      </c>
      <c r="CS38" t="s">
        <v>5499</v>
      </c>
      <c r="CT38" t="s">
        <v>5499</v>
      </c>
      <c r="CU38" t="s">
        <v>5499</v>
      </c>
      <c r="CV38" t="s">
        <v>5499</v>
      </c>
      <c r="CW38" t="s">
        <v>5499</v>
      </c>
      <c r="CX38" t="s">
        <v>5499</v>
      </c>
      <c r="CY38" t="s">
        <v>5499</v>
      </c>
      <c r="CZ38" t="s">
        <v>5499</v>
      </c>
      <c r="DA38" t="s">
        <v>5499</v>
      </c>
      <c r="DB38" t="s">
        <v>5499</v>
      </c>
      <c r="DC38" t="s">
        <v>5499</v>
      </c>
      <c r="DD38" t="s">
        <v>5499</v>
      </c>
      <c r="DE38" t="s">
        <v>5499</v>
      </c>
      <c r="DF38" t="s">
        <v>5499</v>
      </c>
      <c r="DG38" t="s">
        <v>5499</v>
      </c>
      <c r="DH38" t="s">
        <v>5499</v>
      </c>
      <c r="DI38" t="s">
        <v>5499</v>
      </c>
      <c r="DJ38" t="s">
        <v>5499</v>
      </c>
      <c r="DK38" t="s">
        <v>5499</v>
      </c>
      <c r="DL38" t="s">
        <v>5499</v>
      </c>
      <c r="DM38" t="s">
        <v>5499</v>
      </c>
      <c r="DN38" t="s">
        <v>5499</v>
      </c>
      <c r="DO38" t="s">
        <v>5499</v>
      </c>
      <c r="DP38" t="s">
        <v>5499</v>
      </c>
      <c r="DQ38" t="s">
        <v>5499</v>
      </c>
      <c r="DR38" t="s">
        <v>5499</v>
      </c>
      <c r="DS38" t="s">
        <v>5499</v>
      </c>
      <c r="DT38" t="s">
        <v>5499</v>
      </c>
      <c r="DU38" t="s">
        <v>5499</v>
      </c>
      <c r="DV38" t="s">
        <v>5499</v>
      </c>
      <c r="DW38" t="s">
        <v>5499</v>
      </c>
      <c r="DX38" t="s">
        <v>5499</v>
      </c>
      <c r="DY38" t="s">
        <v>5499</v>
      </c>
      <c r="DZ38" t="s">
        <v>5499</v>
      </c>
      <c r="EA38" t="s">
        <v>5499</v>
      </c>
      <c r="EB38" t="s">
        <v>5499</v>
      </c>
      <c r="EC38" t="s">
        <v>5499</v>
      </c>
      <c r="ED38" t="s">
        <v>5499</v>
      </c>
      <c r="EE38" t="s">
        <v>5499</v>
      </c>
      <c r="EF38" t="s">
        <v>5499</v>
      </c>
      <c r="EG38" t="s">
        <v>5499</v>
      </c>
      <c r="EH38" t="s">
        <v>5499</v>
      </c>
      <c r="EI38" t="s">
        <v>5499</v>
      </c>
      <c r="EJ38" t="s">
        <v>5499</v>
      </c>
      <c r="EK38" t="s">
        <v>5499</v>
      </c>
      <c r="EL38" t="s">
        <v>5499</v>
      </c>
      <c r="EM38" t="s">
        <v>5499</v>
      </c>
      <c r="EN38" t="s">
        <v>5499</v>
      </c>
      <c r="EO38" t="s">
        <v>5499</v>
      </c>
      <c r="ET38">
        <v>180</v>
      </c>
      <c r="EW38">
        <v>180</v>
      </c>
      <c r="EX38" t="s">
        <v>5499</v>
      </c>
      <c r="FA38" t="s">
        <v>5499</v>
      </c>
      <c r="FE38" t="s">
        <v>5499</v>
      </c>
      <c r="FK38">
        <v>169</v>
      </c>
      <c r="FL38">
        <v>159</v>
      </c>
      <c r="FQ38">
        <v>180</v>
      </c>
      <c r="FR38">
        <v>131</v>
      </c>
      <c r="FS38">
        <v>119</v>
      </c>
      <c r="FT38">
        <v>180</v>
      </c>
      <c r="FU38">
        <v>145</v>
      </c>
      <c r="FV38">
        <v>50</v>
      </c>
      <c r="FW38">
        <v>107</v>
      </c>
    </row>
    <row r="39" spans="1:179">
      <c r="A39" t="s">
        <v>4999</v>
      </c>
      <c r="B39" s="3" t="s">
        <v>4627</v>
      </c>
      <c r="C39" s="3" t="s">
        <v>3751</v>
      </c>
      <c r="D39" s="3" t="s">
        <v>53</v>
      </c>
      <c r="E39" t="s">
        <v>4589</v>
      </c>
      <c r="F39" t="s">
        <v>3173</v>
      </c>
      <c r="G39" s="12" t="s">
        <v>182</v>
      </c>
      <c r="H39" s="3" t="s">
        <v>36</v>
      </c>
      <c r="I39" s="3" t="s">
        <v>4346</v>
      </c>
      <c r="J39" s="5" t="s">
        <v>23</v>
      </c>
      <c r="K39">
        <v>134</v>
      </c>
      <c r="L39">
        <v>9.3140830000000001</v>
      </c>
      <c r="N39" t="str">
        <f t="shared" si="70"/>
        <v/>
      </c>
      <c r="O39" t="str">
        <f t="shared" si="8"/>
        <v/>
      </c>
      <c r="P39" t="str">
        <f t="shared" si="9"/>
        <v/>
      </c>
      <c r="Q39" t="str">
        <f t="shared" si="10"/>
        <v/>
      </c>
      <c r="R39" t="str">
        <f t="shared" si="11"/>
        <v/>
      </c>
      <c r="S39">
        <f t="shared" si="12"/>
        <v>172</v>
      </c>
      <c r="T39" t="str">
        <f t="shared" si="13"/>
        <v/>
      </c>
      <c r="U39" t="str">
        <f t="shared" si="14"/>
        <v/>
      </c>
      <c r="V39" t="str">
        <f t="shared" si="15"/>
        <v/>
      </c>
      <c r="W39" t="str">
        <f t="shared" si="16"/>
        <v/>
      </c>
      <c r="X39" t="str">
        <f t="shared" si="17"/>
        <v/>
      </c>
      <c r="Y39" t="str">
        <f t="shared" si="18"/>
        <v/>
      </c>
      <c r="Z39" t="str">
        <f t="shared" si="19"/>
        <v/>
      </c>
      <c r="AA39" t="str">
        <f t="shared" si="20"/>
        <v/>
      </c>
      <c r="AB39" t="str">
        <f t="shared" si="21"/>
        <v/>
      </c>
      <c r="AC39" t="str">
        <f t="shared" si="22"/>
        <v/>
      </c>
      <c r="AD39" t="str">
        <f t="shared" si="23"/>
        <v/>
      </c>
      <c r="AE39" t="str">
        <f t="shared" si="24"/>
        <v/>
      </c>
      <c r="AF39" t="str">
        <f t="shared" si="25"/>
        <v/>
      </c>
      <c r="AG39" t="str">
        <f t="shared" si="26"/>
        <v/>
      </c>
      <c r="AH39" t="str">
        <f t="shared" si="27"/>
        <v/>
      </c>
      <c r="AI39" t="str">
        <f t="shared" si="28"/>
        <v/>
      </c>
      <c r="AJ39" t="str">
        <f t="shared" si="29"/>
        <v/>
      </c>
      <c r="AK39" t="str">
        <f t="shared" si="30"/>
        <v/>
      </c>
      <c r="AL39" t="str">
        <f t="shared" si="31"/>
        <v/>
      </c>
      <c r="AM39" t="str">
        <f t="shared" si="32"/>
        <v/>
      </c>
      <c r="AN39" t="str">
        <f t="shared" si="33"/>
        <v/>
      </c>
      <c r="AO39" t="str">
        <f t="shared" si="34"/>
        <v/>
      </c>
      <c r="AP39" t="str">
        <f t="shared" si="35"/>
        <v/>
      </c>
      <c r="AQ39" t="str">
        <f t="shared" si="36"/>
        <v/>
      </c>
      <c r="AR39" t="str">
        <f t="shared" si="37"/>
        <v/>
      </c>
      <c r="AS39" t="str">
        <f t="shared" si="38"/>
        <v/>
      </c>
      <c r="AT39" t="str">
        <f t="shared" si="39"/>
        <v/>
      </c>
      <c r="AU39" t="str">
        <f t="shared" si="40"/>
        <v/>
      </c>
      <c r="AV39" t="str">
        <f t="shared" si="41"/>
        <v/>
      </c>
      <c r="AW39" t="str">
        <f t="shared" si="42"/>
        <v/>
      </c>
      <c r="AX39" t="str">
        <f t="shared" si="43"/>
        <v/>
      </c>
      <c r="AY39" t="str">
        <f t="shared" si="44"/>
        <v/>
      </c>
      <c r="AZ39" t="str">
        <f t="shared" si="45"/>
        <v/>
      </c>
      <c r="BA39" t="str">
        <f t="shared" si="46"/>
        <v/>
      </c>
      <c r="BB39" t="str">
        <f t="shared" si="47"/>
        <v/>
      </c>
      <c r="BC39" t="str">
        <f t="shared" si="48"/>
        <v/>
      </c>
      <c r="BD39" t="str">
        <f t="shared" si="49"/>
        <v/>
      </c>
      <c r="BE39" t="str">
        <f t="shared" si="50"/>
        <v/>
      </c>
      <c r="BF39" t="str">
        <f t="shared" si="51"/>
        <v/>
      </c>
      <c r="BG39" t="str">
        <f t="shared" si="52"/>
        <v/>
      </c>
      <c r="BH39" t="str">
        <f t="shared" si="53"/>
        <v/>
      </c>
      <c r="BI39" t="str">
        <f t="shared" si="54"/>
        <v/>
      </c>
      <c r="BJ39" t="str">
        <f t="shared" si="55"/>
        <v/>
      </c>
      <c r="BK39" t="str">
        <f t="shared" si="56"/>
        <v/>
      </c>
      <c r="BL39" t="str">
        <f t="shared" si="57"/>
        <v/>
      </c>
      <c r="BM39" t="str">
        <f t="shared" si="58"/>
        <v/>
      </c>
      <c r="BN39" t="str">
        <f t="shared" si="59"/>
        <v/>
      </c>
      <c r="BO39" t="str">
        <f t="shared" si="60"/>
        <v/>
      </c>
      <c r="BP39" t="str">
        <f t="shared" si="61"/>
        <v/>
      </c>
      <c r="BQ39" t="str">
        <f t="shared" si="62"/>
        <v/>
      </c>
      <c r="BR39" t="str">
        <f t="shared" si="63"/>
        <v/>
      </c>
      <c r="BS39" t="str">
        <f t="shared" si="64"/>
        <v/>
      </c>
      <c r="BT39" t="str">
        <f t="shared" si="65"/>
        <v/>
      </c>
      <c r="BU39" t="str">
        <f t="shared" si="66"/>
        <v/>
      </c>
      <c r="BV39" t="str">
        <f t="shared" si="67"/>
        <v/>
      </c>
      <c r="BW39" t="str">
        <f t="shared" si="68"/>
        <v/>
      </c>
      <c r="BX39" t="str">
        <f t="shared" si="69"/>
        <v/>
      </c>
      <c r="CH39" t="s">
        <v>5499</v>
      </c>
      <c r="CI39" t="s">
        <v>5499</v>
      </c>
      <c r="CJ39" t="s">
        <v>5499</v>
      </c>
      <c r="CK39" t="s">
        <v>5499</v>
      </c>
      <c r="CL39" t="s">
        <v>5499</v>
      </c>
      <c r="CM39" t="s">
        <v>5499</v>
      </c>
      <c r="CN39" t="s">
        <v>5499</v>
      </c>
      <c r="CO39" t="s">
        <v>5499</v>
      </c>
      <c r="CP39" t="s">
        <v>5499</v>
      </c>
      <c r="CQ39" t="s">
        <v>5499</v>
      </c>
      <c r="CR39" t="s">
        <v>5499</v>
      </c>
      <c r="CS39" t="s">
        <v>5499</v>
      </c>
      <c r="CT39" t="s">
        <v>5499</v>
      </c>
      <c r="CU39" t="s">
        <v>5499</v>
      </c>
      <c r="CV39" t="s">
        <v>5499</v>
      </c>
      <c r="CW39" t="s">
        <v>5499</v>
      </c>
      <c r="CX39" t="s">
        <v>5499</v>
      </c>
      <c r="CY39" t="s">
        <v>5499</v>
      </c>
      <c r="CZ39" t="s">
        <v>5499</v>
      </c>
      <c r="DA39" t="s">
        <v>5499</v>
      </c>
      <c r="DB39" t="s">
        <v>5499</v>
      </c>
      <c r="DC39" t="s">
        <v>5499</v>
      </c>
      <c r="DD39" t="s">
        <v>5499</v>
      </c>
      <c r="DE39" t="s">
        <v>5499</v>
      </c>
      <c r="DF39" t="s">
        <v>5499</v>
      </c>
      <c r="DG39" t="s">
        <v>5499</v>
      </c>
      <c r="DH39" t="s">
        <v>5499</v>
      </c>
      <c r="DI39" t="s">
        <v>5499</v>
      </c>
      <c r="DJ39" t="s">
        <v>5499</v>
      </c>
      <c r="DK39" t="s">
        <v>5499</v>
      </c>
      <c r="DL39" t="s">
        <v>5499</v>
      </c>
      <c r="DM39" t="s">
        <v>5499</v>
      </c>
      <c r="DN39" t="s">
        <v>5499</v>
      </c>
      <c r="DO39" t="s">
        <v>5499</v>
      </c>
      <c r="DP39" t="s">
        <v>5499</v>
      </c>
      <c r="DQ39" t="s">
        <v>5499</v>
      </c>
      <c r="DR39" t="s">
        <v>5499</v>
      </c>
      <c r="DS39" t="s">
        <v>5499</v>
      </c>
      <c r="DT39" t="s">
        <v>5499</v>
      </c>
      <c r="DU39" t="s">
        <v>5499</v>
      </c>
      <c r="DV39" t="s">
        <v>5499</v>
      </c>
      <c r="DW39" t="s">
        <v>5499</v>
      </c>
      <c r="DX39" t="s">
        <v>5499</v>
      </c>
      <c r="DY39" t="s">
        <v>5499</v>
      </c>
      <c r="DZ39" t="s">
        <v>5499</v>
      </c>
      <c r="EA39" t="s">
        <v>5499</v>
      </c>
      <c r="EB39" t="s">
        <v>5499</v>
      </c>
      <c r="EC39" t="s">
        <v>5499</v>
      </c>
      <c r="ED39" t="s">
        <v>5499</v>
      </c>
      <c r="EE39" t="s">
        <v>5499</v>
      </c>
      <c r="EF39" t="s">
        <v>5499</v>
      </c>
      <c r="EG39" t="s">
        <v>5499</v>
      </c>
      <c r="EH39" t="s">
        <v>5499</v>
      </c>
      <c r="EI39" t="s">
        <v>5499</v>
      </c>
      <c r="EJ39" t="s">
        <v>5499</v>
      </c>
      <c r="EK39" t="s">
        <v>5499</v>
      </c>
      <c r="EL39" t="s">
        <v>5499</v>
      </c>
      <c r="EM39" t="s">
        <v>5499</v>
      </c>
      <c r="EN39" t="s">
        <v>5499</v>
      </c>
      <c r="EO39" t="s">
        <v>5499</v>
      </c>
      <c r="ET39">
        <v>165</v>
      </c>
      <c r="EW39">
        <v>180</v>
      </c>
      <c r="FK39">
        <v>202</v>
      </c>
      <c r="FQ39">
        <v>165</v>
      </c>
      <c r="FR39">
        <v>139</v>
      </c>
      <c r="FS39">
        <v>97</v>
      </c>
      <c r="FT39">
        <v>180</v>
      </c>
      <c r="FU39">
        <v>167</v>
      </c>
      <c r="FV39">
        <v>57</v>
      </c>
      <c r="FW39">
        <v>114</v>
      </c>
    </row>
    <row r="40" spans="1:179">
      <c r="A40" t="s">
        <v>5038</v>
      </c>
      <c r="B40" s="3" t="s">
        <v>4629</v>
      </c>
      <c r="C40" s="3" t="s">
        <v>3653</v>
      </c>
      <c r="D40" s="3" t="s">
        <v>53</v>
      </c>
      <c r="E40" t="s">
        <v>4589</v>
      </c>
      <c r="F40" t="s">
        <v>3173</v>
      </c>
      <c r="G40" s="12" t="s">
        <v>182</v>
      </c>
      <c r="H40" s="3" t="s">
        <v>225</v>
      </c>
      <c r="I40" s="3" t="s">
        <v>4404</v>
      </c>
      <c r="J40" s="5" t="s">
        <v>23</v>
      </c>
      <c r="K40">
        <v>174</v>
      </c>
      <c r="L40">
        <v>7.5817680000000003</v>
      </c>
      <c r="N40" t="str">
        <f t="shared" si="70"/>
        <v/>
      </c>
      <c r="O40" t="str">
        <f t="shared" si="8"/>
        <v/>
      </c>
      <c r="P40" t="str">
        <f t="shared" si="9"/>
        <v/>
      </c>
      <c r="Q40" t="str">
        <f t="shared" si="10"/>
        <v/>
      </c>
      <c r="R40" t="str">
        <f t="shared" si="11"/>
        <v/>
      </c>
      <c r="S40">
        <f t="shared" si="12"/>
        <v>134</v>
      </c>
      <c r="T40" t="str">
        <f t="shared" si="13"/>
        <v/>
      </c>
      <c r="U40" t="str">
        <f t="shared" si="14"/>
        <v/>
      </c>
      <c r="V40" t="str">
        <f t="shared" si="15"/>
        <v/>
      </c>
      <c r="W40" t="str">
        <f t="shared" si="16"/>
        <v/>
      </c>
      <c r="X40" t="str">
        <f t="shared" si="17"/>
        <v/>
      </c>
      <c r="Y40" t="str">
        <f t="shared" si="18"/>
        <v/>
      </c>
      <c r="Z40" t="str">
        <f t="shared" si="19"/>
        <v/>
      </c>
      <c r="AA40" t="str">
        <f t="shared" si="20"/>
        <v/>
      </c>
      <c r="AB40" t="str">
        <f t="shared" si="21"/>
        <v/>
      </c>
      <c r="AC40" t="str">
        <f t="shared" si="22"/>
        <v/>
      </c>
      <c r="AD40" t="str">
        <f t="shared" si="23"/>
        <v/>
      </c>
      <c r="AE40" t="str">
        <f t="shared" si="24"/>
        <v/>
      </c>
      <c r="AF40" t="str">
        <f t="shared" si="25"/>
        <v/>
      </c>
      <c r="AG40" t="str">
        <f t="shared" si="26"/>
        <v/>
      </c>
      <c r="AH40" t="str">
        <f t="shared" si="27"/>
        <v/>
      </c>
      <c r="AI40" t="str">
        <f t="shared" si="28"/>
        <v/>
      </c>
      <c r="AJ40" t="str">
        <f t="shared" si="29"/>
        <v/>
      </c>
      <c r="AK40" t="str">
        <f t="shared" si="30"/>
        <v/>
      </c>
      <c r="AL40" t="str">
        <f t="shared" si="31"/>
        <v/>
      </c>
      <c r="AM40" t="str">
        <f t="shared" si="32"/>
        <v/>
      </c>
      <c r="AN40" t="str">
        <f t="shared" si="33"/>
        <v/>
      </c>
      <c r="AO40" t="str">
        <f t="shared" si="34"/>
        <v/>
      </c>
      <c r="AP40" t="str">
        <f t="shared" si="35"/>
        <v/>
      </c>
      <c r="AQ40" t="str">
        <f t="shared" si="36"/>
        <v/>
      </c>
      <c r="AR40" t="str">
        <f t="shared" si="37"/>
        <v/>
      </c>
      <c r="AS40" t="str">
        <f t="shared" si="38"/>
        <v/>
      </c>
      <c r="AT40" t="str">
        <f t="shared" si="39"/>
        <v/>
      </c>
      <c r="AU40" t="str">
        <f t="shared" si="40"/>
        <v/>
      </c>
      <c r="AV40" t="str">
        <f t="shared" si="41"/>
        <v/>
      </c>
      <c r="AW40" t="str">
        <f t="shared" si="42"/>
        <v/>
      </c>
      <c r="AX40" t="str">
        <f t="shared" si="43"/>
        <v/>
      </c>
      <c r="AY40" t="str">
        <f t="shared" si="44"/>
        <v/>
      </c>
      <c r="AZ40" t="str">
        <f t="shared" si="45"/>
        <v/>
      </c>
      <c r="BA40" t="str">
        <f t="shared" si="46"/>
        <v/>
      </c>
      <c r="BB40" t="str">
        <f t="shared" si="47"/>
        <v/>
      </c>
      <c r="BC40" t="str">
        <f t="shared" si="48"/>
        <v/>
      </c>
      <c r="BD40" t="str">
        <f t="shared" si="49"/>
        <v/>
      </c>
      <c r="BE40" t="str">
        <f t="shared" si="50"/>
        <v/>
      </c>
      <c r="BF40" t="str">
        <f t="shared" si="51"/>
        <v/>
      </c>
      <c r="BG40" t="str">
        <f t="shared" si="52"/>
        <v/>
      </c>
      <c r="BH40" t="str">
        <f t="shared" si="53"/>
        <v/>
      </c>
      <c r="BI40" t="str">
        <f t="shared" si="54"/>
        <v/>
      </c>
      <c r="BJ40" t="str">
        <f t="shared" si="55"/>
        <v/>
      </c>
      <c r="BK40" t="str">
        <f t="shared" si="56"/>
        <v/>
      </c>
      <c r="BL40" t="str">
        <f t="shared" si="57"/>
        <v/>
      </c>
      <c r="BM40" t="str">
        <f t="shared" si="58"/>
        <v/>
      </c>
      <c r="BN40" t="str">
        <f t="shared" si="59"/>
        <v/>
      </c>
      <c r="BO40" t="str">
        <f t="shared" si="60"/>
        <v/>
      </c>
      <c r="BP40" t="str">
        <f t="shared" si="61"/>
        <v/>
      </c>
      <c r="BQ40" t="str">
        <f t="shared" si="62"/>
        <v/>
      </c>
      <c r="BR40" t="str">
        <f t="shared" si="63"/>
        <v/>
      </c>
      <c r="BS40" t="str">
        <f t="shared" si="64"/>
        <v/>
      </c>
      <c r="BT40" t="str">
        <f t="shared" si="65"/>
        <v/>
      </c>
      <c r="BU40" t="str">
        <f t="shared" si="66"/>
        <v/>
      </c>
      <c r="BV40" t="str">
        <f t="shared" si="67"/>
        <v/>
      </c>
      <c r="BW40" t="str">
        <f t="shared" si="68"/>
        <v/>
      </c>
      <c r="BX40" t="str">
        <f t="shared" si="69"/>
        <v/>
      </c>
      <c r="CH40" t="s">
        <v>5499</v>
      </c>
      <c r="CI40" t="s">
        <v>5499</v>
      </c>
      <c r="CJ40" t="s">
        <v>5499</v>
      </c>
      <c r="CK40" t="s">
        <v>5499</v>
      </c>
      <c r="CL40" t="s">
        <v>5499</v>
      </c>
      <c r="CM40" t="s">
        <v>5499</v>
      </c>
      <c r="CN40" t="s">
        <v>5499</v>
      </c>
      <c r="CO40" t="s">
        <v>5499</v>
      </c>
      <c r="CP40" t="s">
        <v>5499</v>
      </c>
      <c r="CQ40" t="s">
        <v>5499</v>
      </c>
      <c r="CR40" t="s">
        <v>5499</v>
      </c>
      <c r="CS40" t="s">
        <v>5499</v>
      </c>
      <c r="CT40" t="s">
        <v>5499</v>
      </c>
      <c r="CU40" t="s">
        <v>5499</v>
      </c>
      <c r="CV40" t="s">
        <v>5499</v>
      </c>
      <c r="CW40" t="s">
        <v>5499</v>
      </c>
      <c r="CX40" t="s">
        <v>5499</v>
      </c>
      <c r="CY40" t="s">
        <v>5499</v>
      </c>
      <c r="CZ40" t="s">
        <v>5499</v>
      </c>
      <c r="DA40" t="s">
        <v>5499</v>
      </c>
      <c r="DB40" t="s">
        <v>5499</v>
      </c>
      <c r="DC40" t="s">
        <v>5499</v>
      </c>
      <c r="DD40" t="s">
        <v>5499</v>
      </c>
      <c r="DE40" t="s">
        <v>5499</v>
      </c>
      <c r="DF40" t="s">
        <v>5499</v>
      </c>
      <c r="DG40" t="s">
        <v>5499</v>
      </c>
      <c r="DH40" t="s">
        <v>5499</v>
      </c>
      <c r="DI40" t="s">
        <v>5499</v>
      </c>
      <c r="DJ40" t="s">
        <v>5499</v>
      </c>
      <c r="DK40" t="s">
        <v>5499</v>
      </c>
      <c r="DL40" t="s">
        <v>5499</v>
      </c>
      <c r="DM40" t="s">
        <v>5499</v>
      </c>
      <c r="DN40" t="s">
        <v>5499</v>
      </c>
      <c r="DO40" t="s">
        <v>5499</v>
      </c>
      <c r="DP40" t="s">
        <v>5499</v>
      </c>
      <c r="DQ40" t="s">
        <v>5499</v>
      </c>
      <c r="DR40" t="s">
        <v>5499</v>
      </c>
      <c r="DS40" t="s">
        <v>5499</v>
      </c>
      <c r="DT40" t="s">
        <v>5499</v>
      </c>
      <c r="DU40" t="s">
        <v>5499</v>
      </c>
      <c r="DV40" t="s">
        <v>5499</v>
      </c>
      <c r="DW40" t="s">
        <v>5499</v>
      </c>
      <c r="DX40" t="s">
        <v>5499</v>
      </c>
      <c r="DY40" t="s">
        <v>5499</v>
      </c>
      <c r="DZ40" t="s">
        <v>5499</v>
      </c>
      <c r="EA40" t="s">
        <v>5499</v>
      </c>
      <c r="EB40" t="s">
        <v>5499</v>
      </c>
      <c r="EC40" t="s">
        <v>5499</v>
      </c>
      <c r="ED40" t="s">
        <v>5499</v>
      </c>
      <c r="EE40" t="s">
        <v>5499</v>
      </c>
      <c r="EF40" t="s">
        <v>5499</v>
      </c>
      <c r="EG40" t="s">
        <v>5499</v>
      </c>
      <c r="EH40" t="s">
        <v>5499</v>
      </c>
      <c r="EI40" t="s">
        <v>5499</v>
      </c>
      <c r="EJ40" t="s">
        <v>5499</v>
      </c>
      <c r="EK40" t="s">
        <v>5499</v>
      </c>
      <c r="EL40" t="s">
        <v>5499</v>
      </c>
      <c r="EM40" t="s">
        <v>5499</v>
      </c>
      <c r="EN40" t="s">
        <v>5499</v>
      </c>
      <c r="EO40" t="s">
        <v>5499</v>
      </c>
      <c r="ET40">
        <v>155</v>
      </c>
      <c r="EW40">
        <v>180</v>
      </c>
      <c r="FK40">
        <v>187</v>
      </c>
      <c r="FQ40">
        <v>155</v>
      </c>
      <c r="FR40">
        <v>197</v>
      </c>
      <c r="FS40">
        <v>122</v>
      </c>
      <c r="FT40">
        <v>180</v>
      </c>
      <c r="FU40">
        <v>126</v>
      </c>
      <c r="FV40">
        <v>26</v>
      </c>
      <c r="FW40">
        <v>110</v>
      </c>
    </row>
    <row r="41" spans="1:179">
      <c r="A41" t="s">
        <v>5039</v>
      </c>
      <c r="B41" s="3" t="s">
        <v>4629</v>
      </c>
      <c r="C41" s="3" t="s">
        <v>3653</v>
      </c>
      <c r="D41" s="3" t="s">
        <v>53</v>
      </c>
      <c r="E41" t="s">
        <v>4589</v>
      </c>
      <c r="F41" t="s">
        <v>3173</v>
      </c>
      <c r="G41" s="13" t="s">
        <v>182</v>
      </c>
      <c r="H41" s="3" t="s">
        <v>225</v>
      </c>
      <c r="I41" s="3" t="s">
        <v>4405</v>
      </c>
      <c r="J41" s="5" t="s">
        <v>23</v>
      </c>
      <c r="K41">
        <v>176</v>
      </c>
      <c r="L41">
        <v>7.8807219999999996</v>
      </c>
      <c r="N41" t="str">
        <f t="shared" si="70"/>
        <v/>
      </c>
      <c r="O41" t="str">
        <f t="shared" si="8"/>
        <v/>
      </c>
      <c r="P41" t="str">
        <f t="shared" si="9"/>
        <v/>
      </c>
      <c r="Q41" t="str">
        <f t="shared" si="10"/>
        <v/>
      </c>
      <c r="R41" t="str">
        <f t="shared" si="11"/>
        <v/>
      </c>
      <c r="S41" t="str">
        <f t="shared" si="12"/>
        <v/>
      </c>
      <c r="T41">
        <f t="shared" si="13"/>
        <v>174</v>
      </c>
      <c r="U41" t="str">
        <f t="shared" si="14"/>
        <v/>
      </c>
      <c r="V41" t="str">
        <f t="shared" si="15"/>
        <v/>
      </c>
      <c r="W41" t="str">
        <f t="shared" si="16"/>
        <v/>
      </c>
      <c r="X41" t="str">
        <f t="shared" si="17"/>
        <v/>
      </c>
      <c r="Y41" t="str">
        <f t="shared" si="18"/>
        <v/>
      </c>
      <c r="Z41" t="str">
        <f t="shared" si="19"/>
        <v/>
      </c>
      <c r="AA41" t="str">
        <f t="shared" si="20"/>
        <v/>
      </c>
      <c r="AB41" t="str">
        <f t="shared" si="21"/>
        <v/>
      </c>
      <c r="AC41" t="str">
        <f t="shared" si="22"/>
        <v/>
      </c>
      <c r="AD41" t="str">
        <f t="shared" si="23"/>
        <v/>
      </c>
      <c r="AE41" t="str">
        <f t="shared" si="24"/>
        <v/>
      </c>
      <c r="AF41" t="str">
        <f t="shared" si="25"/>
        <v/>
      </c>
      <c r="AG41" t="str">
        <f t="shared" si="26"/>
        <v/>
      </c>
      <c r="AH41" t="str">
        <f t="shared" si="27"/>
        <v/>
      </c>
      <c r="AI41" t="str">
        <f t="shared" si="28"/>
        <v/>
      </c>
      <c r="AJ41" t="str">
        <f t="shared" si="29"/>
        <v/>
      </c>
      <c r="AK41" t="str">
        <f t="shared" si="30"/>
        <v/>
      </c>
      <c r="AL41" t="str">
        <f t="shared" si="31"/>
        <v/>
      </c>
      <c r="AM41" t="str">
        <f t="shared" si="32"/>
        <v/>
      </c>
      <c r="AN41" t="str">
        <f t="shared" si="33"/>
        <v/>
      </c>
      <c r="AO41" t="str">
        <f t="shared" si="34"/>
        <v/>
      </c>
      <c r="AP41" t="str">
        <f t="shared" si="35"/>
        <v/>
      </c>
      <c r="AQ41" t="str">
        <f t="shared" si="36"/>
        <v/>
      </c>
      <c r="AR41" t="str">
        <f t="shared" si="37"/>
        <v/>
      </c>
      <c r="AS41" t="str">
        <f t="shared" si="38"/>
        <v/>
      </c>
      <c r="AT41" t="str">
        <f t="shared" si="39"/>
        <v/>
      </c>
      <c r="AU41" t="str">
        <f t="shared" si="40"/>
        <v/>
      </c>
      <c r="AV41" t="str">
        <f t="shared" si="41"/>
        <v/>
      </c>
      <c r="AW41" t="str">
        <f t="shared" si="42"/>
        <v/>
      </c>
      <c r="AX41" t="str">
        <f t="shared" si="43"/>
        <v/>
      </c>
      <c r="AY41" t="str">
        <f t="shared" si="44"/>
        <v/>
      </c>
      <c r="AZ41" t="str">
        <f t="shared" si="45"/>
        <v/>
      </c>
      <c r="BA41" t="str">
        <f t="shared" si="46"/>
        <v/>
      </c>
      <c r="BB41" t="str">
        <f t="shared" si="47"/>
        <v/>
      </c>
      <c r="BC41" t="str">
        <f t="shared" si="48"/>
        <v/>
      </c>
      <c r="BD41" t="str">
        <f t="shared" si="49"/>
        <v/>
      </c>
      <c r="BE41" t="str">
        <f t="shared" si="50"/>
        <v/>
      </c>
      <c r="BF41" t="str">
        <f t="shared" si="51"/>
        <v/>
      </c>
      <c r="BG41" t="str">
        <f t="shared" si="52"/>
        <v/>
      </c>
      <c r="BH41" t="str">
        <f t="shared" si="53"/>
        <v/>
      </c>
      <c r="BI41" t="str">
        <f t="shared" si="54"/>
        <v/>
      </c>
      <c r="BJ41" t="str">
        <f t="shared" si="55"/>
        <v/>
      </c>
      <c r="BK41" t="str">
        <f t="shared" si="56"/>
        <v/>
      </c>
      <c r="BL41" t="str">
        <f t="shared" si="57"/>
        <v/>
      </c>
      <c r="BM41" t="str">
        <f t="shared" si="58"/>
        <v/>
      </c>
      <c r="BN41" t="str">
        <f t="shared" si="59"/>
        <v/>
      </c>
      <c r="BO41" t="str">
        <f t="shared" si="60"/>
        <v/>
      </c>
      <c r="BP41" t="str">
        <f t="shared" si="61"/>
        <v/>
      </c>
      <c r="BQ41" t="str">
        <f t="shared" si="62"/>
        <v/>
      </c>
      <c r="BR41" t="str">
        <f t="shared" si="63"/>
        <v/>
      </c>
      <c r="BS41" t="str">
        <f t="shared" si="64"/>
        <v/>
      </c>
      <c r="BT41" t="str">
        <f t="shared" si="65"/>
        <v/>
      </c>
      <c r="BU41" t="str">
        <f t="shared" si="66"/>
        <v/>
      </c>
      <c r="BV41" t="str">
        <f t="shared" si="67"/>
        <v/>
      </c>
      <c r="BW41" t="str">
        <f t="shared" si="68"/>
        <v/>
      </c>
      <c r="BX41" t="str">
        <f t="shared" si="69"/>
        <v/>
      </c>
      <c r="CH41" t="s">
        <v>5499</v>
      </c>
      <c r="CI41" t="s">
        <v>5499</v>
      </c>
      <c r="CJ41" t="s">
        <v>5499</v>
      </c>
      <c r="CK41" t="s">
        <v>5499</v>
      </c>
      <c r="CL41" t="s">
        <v>5499</v>
      </c>
      <c r="CM41" t="s">
        <v>5499</v>
      </c>
      <c r="CN41" t="s">
        <v>5499</v>
      </c>
      <c r="CO41" t="s">
        <v>5499</v>
      </c>
      <c r="CP41" t="s">
        <v>5499</v>
      </c>
      <c r="CQ41" t="s">
        <v>5499</v>
      </c>
      <c r="CR41" t="s">
        <v>5499</v>
      </c>
      <c r="CS41" t="s">
        <v>5499</v>
      </c>
      <c r="CT41" t="s">
        <v>5499</v>
      </c>
      <c r="CU41" t="s">
        <v>5499</v>
      </c>
      <c r="CV41" t="s">
        <v>5499</v>
      </c>
      <c r="CW41" t="s">
        <v>5499</v>
      </c>
      <c r="CX41" t="s">
        <v>5499</v>
      </c>
      <c r="CY41" t="s">
        <v>5499</v>
      </c>
      <c r="CZ41" t="s">
        <v>5499</v>
      </c>
      <c r="DA41" t="s">
        <v>5499</v>
      </c>
      <c r="DB41" t="s">
        <v>5499</v>
      </c>
      <c r="DC41" t="s">
        <v>5499</v>
      </c>
      <c r="DD41" t="s">
        <v>5499</v>
      </c>
      <c r="DE41" t="s">
        <v>5499</v>
      </c>
      <c r="DF41" t="s">
        <v>5499</v>
      </c>
      <c r="DG41" t="s">
        <v>5499</v>
      </c>
      <c r="DH41" t="s">
        <v>5499</v>
      </c>
      <c r="DI41" t="s">
        <v>5499</v>
      </c>
      <c r="DJ41" t="s">
        <v>5499</v>
      </c>
      <c r="DK41" t="s">
        <v>5499</v>
      </c>
      <c r="DL41" t="s">
        <v>5499</v>
      </c>
      <c r="DM41" t="s">
        <v>5499</v>
      </c>
      <c r="DN41" t="s">
        <v>5499</v>
      </c>
      <c r="DO41" t="s">
        <v>5499</v>
      </c>
      <c r="DP41" t="s">
        <v>5499</v>
      </c>
      <c r="DQ41" t="s">
        <v>5499</v>
      </c>
      <c r="DR41" t="s">
        <v>5499</v>
      </c>
      <c r="DS41" t="s">
        <v>5499</v>
      </c>
      <c r="DT41" t="s">
        <v>5499</v>
      </c>
      <c r="DU41" t="s">
        <v>5499</v>
      </c>
      <c r="DV41" t="s">
        <v>5499</v>
      </c>
      <c r="DW41" t="s">
        <v>5499</v>
      </c>
      <c r="DX41" t="s">
        <v>5499</v>
      </c>
      <c r="DY41" t="s">
        <v>5499</v>
      </c>
      <c r="DZ41" t="s">
        <v>5499</v>
      </c>
      <c r="EA41" t="s">
        <v>5499</v>
      </c>
      <c r="EB41" t="s">
        <v>5499</v>
      </c>
      <c r="EC41" t="s">
        <v>5499</v>
      </c>
      <c r="ED41" t="s">
        <v>5499</v>
      </c>
      <c r="EE41" t="s">
        <v>5499</v>
      </c>
      <c r="EF41" t="s">
        <v>5499</v>
      </c>
      <c r="EG41" t="s">
        <v>5499</v>
      </c>
      <c r="EH41" t="s">
        <v>5499</v>
      </c>
      <c r="EI41" t="s">
        <v>5499</v>
      </c>
      <c r="EJ41" t="s">
        <v>5499</v>
      </c>
      <c r="EK41" t="s">
        <v>5499</v>
      </c>
      <c r="EL41" t="s">
        <v>5499</v>
      </c>
      <c r="EM41" t="s">
        <v>5499</v>
      </c>
      <c r="EN41" t="s">
        <v>5499</v>
      </c>
      <c r="EO41" t="s">
        <v>5499</v>
      </c>
      <c r="ET41">
        <v>189</v>
      </c>
      <c r="FQ41">
        <v>189</v>
      </c>
      <c r="FR41">
        <v>135</v>
      </c>
      <c r="FS41">
        <v>113</v>
      </c>
      <c r="FT41">
        <v>157</v>
      </c>
      <c r="FU41">
        <v>120</v>
      </c>
      <c r="FV41">
        <v>29</v>
      </c>
      <c r="FW41">
        <v>113</v>
      </c>
    </row>
    <row r="42" spans="1:179">
      <c r="A42" t="s">
        <v>5034</v>
      </c>
      <c r="B42" s="3" t="s">
        <v>4629</v>
      </c>
      <c r="C42" s="3" t="s">
        <v>3653</v>
      </c>
      <c r="D42" s="3" t="s">
        <v>53</v>
      </c>
      <c r="E42" t="s">
        <v>4590</v>
      </c>
      <c r="F42" t="s">
        <v>3173</v>
      </c>
      <c r="G42" s="12" t="s">
        <v>182</v>
      </c>
      <c r="H42" s="3" t="s">
        <v>225</v>
      </c>
      <c r="I42" s="3" t="s">
        <v>4400</v>
      </c>
      <c r="J42" s="5" t="s">
        <v>23</v>
      </c>
      <c r="K42">
        <v>163</v>
      </c>
      <c r="L42">
        <v>9.3386379999999996</v>
      </c>
      <c r="N42" t="str">
        <f t="shared" si="70"/>
        <v/>
      </c>
      <c r="O42" t="str">
        <f t="shared" si="8"/>
        <v/>
      </c>
      <c r="P42" t="str">
        <f t="shared" si="9"/>
        <v/>
      </c>
      <c r="Q42" t="str">
        <f t="shared" si="10"/>
        <v/>
      </c>
      <c r="R42" t="str">
        <f t="shared" si="11"/>
        <v/>
      </c>
      <c r="S42" t="str">
        <f t="shared" si="12"/>
        <v/>
      </c>
      <c r="T42">
        <f t="shared" si="13"/>
        <v>176</v>
      </c>
      <c r="U42" t="str">
        <f t="shared" si="14"/>
        <v/>
      </c>
      <c r="V42" t="str">
        <f t="shared" si="15"/>
        <v/>
      </c>
      <c r="W42" t="str">
        <f t="shared" si="16"/>
        <v/>
      </c>
      <c r="X42" t="str">
        <f t="shared" si="17"/>
        <v/>
      </c>
      <c r="Y42" t="str">
        <f t="shared" si="18"/>
        <v/>
      </c>
      <c r="Z42" t="str">
        <f t="shared" si="19"/>
        <v/>
      </c>
      <c r="AA42" t="str">
        <f t="shared" si="20"/>
        <v/>
      </c>
      <c r="AB42" t="str">
        <f t="shared" si="21"/>
        <v/>
      </c>
      <c r="AC42" t="str">
        <f t="shared" si="22"/>
        <v/>
      </c>
      <c r="AD42" t="str">
        <f t="shared" si="23"/>
        <v/>
      </c>
      <c r="AE42" t="str">
        <f t="shared" si="24"/>
        <v/>
      </c>
      <c r="AF42" t="str">
        <f t="shared" si="25"/>
        <v/>
      </c>
      <c r="AG42" t="str">
        <f t="shared" si="26"/>
        <v/>
      </c>
      <c r="AH42" t="str">
        <f t="shared" si="27"/>
        <v/>
      </c>
      <c r="AI42" t="str">
        <f t="shared" si="28"/>
        <v/>
      </c>
      <c r="AJ42" t="str">
        <f t="shared" si="29"/>
        <v/>
      </c>
      <c r="AK42" t="str">
        <f t="shared" si="30"/>
        <v/>
      </c>
      <c r="AL42" t="str">
        <f t="shared" si="31"/>
        <v/>
      </c>
      <c r="AM42" t="str">
        <f t="shared" si="32"/>
        <v/>
      </c>
      <c r="AN42" t="str">
        <f t="shared" si="33"/>
        <v/>
      </c>
      <c r="AO42" t="str">
        <f t="shared" si="34"/>
        <v/>
      </c>
      <c r="AP42" t="str">
        <f t="shared" si="35"/>
        <v/>
      </c>
      <c r="AQ42" t="str">
        <f t="shared" si="36"/>
        <v/>
      </c>
      <c r="AR42" t="str">
        <f t="shared" si="37"/>
        <v/>
      </c>
      <c r="AS42" t="str">
        <f t="shared" si="38"/>
        <v/>
      </c>
      <c r="AT42" t="str">
        <f t="shared" si="39"/>
        <v/>
      </c>
      <c r="AU42" t="str">
        <f t="shared" si="40"/>
        <v/>
      </c>
      <c r="AV42" t="str">
        <f t="shared" si="41"/>
        <v/>
      </c>
      <c r="AW42" t="str">
        <f t="shared" si="42"/>
        <v/>
      </c>
      <c r="AX42" t="str">
        <f t="shared" si="43"/>
        <v/>
      </c>
      <c r="AY42" t="str">
        <f t="shared" si="44"/>
        <v/>
      </c>
      <c r="AZ42" t="str">
        <f t="shared" si="45"/>
        <v/>
      </c>
      <c r="BA42" t="str">
        <f t="shared" si="46"/>
        <v/>
      </c>
      <c r="BB42" t="str">
        <f t="shared" si="47"/>
        <v/>
      </c>
      <c r="BC42" t="str">
        <f t="shared" si="48"/>
        <v/>
      </c>
      <c r="BD42" t="str">
        <f t="shared" si="49"/>
        <v/>
      </c>
      <c r="BE42" t="str">
        <f t="shared" si="50"/>
        <v/>
      </c>
      <c r="BF42" t="str">
        <f t="shared" si="51"/>
        <v/>
      </c>
      <c r="BG42" t="str">
        <f t="shared" si="52"/>
        <v/>
      </c>
      <c r="BH42" t="str">
        <f t="shared" si="53"/>
        <v/>
      </c>
      <c r="BI42" t="str">
        <f t="shared" si="54"/>
        <v/>
      </c>
      <c r="BJ42" t="str">
        <f t="shared" si="55"/>
        <v/>
      </c>
      <c r="BK42" t="str">
        <f t="shared" si="56"/>
        <v/>
      </c>
      <c r="BL42" t="str">
        <f t="shared" si="57"/>
        <v/>
      </c>
      <c r="BM42" t="str">
        <f t="shared" si="58"/>
        <v/>
      </c>
      <c r="BN42" t="str">
        <f t="shared" si="59"/>
        <v/>
      </c>
      <c r="BO42" t="str">
        <f t="shared" si="60"/>
        <v/>
      </c>
      <c r="BP42" t="str">
        <f t="shared" si="61"/>
        <v/>
      </c>
      <c r="BQ42" t="str">
        <f t="shared" si="62"/>
        <v/>
      </c>
      <c r="BR42" t="str">
        <f t="shared" si="63"/>
        <v/>
      </c>
      <c r="BS42" t="str">
        <f t="shared" si="64"/>
        <v/>
      </c>
      <c r="BT42" t="str">
        <f t="shared" si="65"/>
        <v/>
      </c>
      <c r="BU42" t="str">
        <f t="shared" si="66"/>
        <v/>
      </c>
      <c r="BV42" t="str">
        <f t="shared" si="67"/>
        <v/>
      </c>
      <c r="BW42" t="str">
        <f t="shared" si="68"/>
        <v/>
      </c>
      <c r="BX42" t="str">
        <f t="shared" si="69"/>
        <v/>
      </c>
      <c r="CH42" t="s">
        <v>5499</v>
      </c>
      <c r="CI42" t="s">
        <v>5499</v>
      </c>
      <c r="CJ42" t="s">
        <v>5499</v>
      </c>
      <c r="CK42" t="s">
        <v>5499</v>
      </c>
      <c r="CL42" t="s">
        <v>5499</v>
      </c>
      <c r="CM42" t="s">
        <v>5499</v>
      </c>
      <c r="CN42" t="s">
        <v>5499</v>
      </c>
      <c r="CO42" t="s">
        <v>5499</v>
      </c>
      <c r="CP42" t="s">
        <v>5499</v>
      </c>
      <c r="CQ42" t="s">
        <v>5499</v>
      </c>
      <c r="CR42" t="s">
        <v>5499</v>
      </c>
      <c r="CS42" t="s">
        <v>5499</v>
      </c>
      <c r="CT42" t="s">
        <v>5499</v>
      </c>
      <c r="CU42" t="s">
        <v>5499</v>
      </c>
      <c r="CV42" t="s">
        <v>5499</v>
      </c>
      <c r="CW42" t="s">
        <v>5499</v>
      </c>
      <c r="CX42" t="s">
        <v>5499</v>
      </c>
      <c r="CY42" t="s">
        <v>5499</v>
      </c>
      <c r="CZ42" t="s">
        <v>5499</v>
      </c>
      <c r="DA42" t="s">
        <v>5499</v>
      </c>
      <c r="DB42" t="s">
        <v>5499</v>
      </c>
      <c r="DC42" t="s">
        <v>5499</v>
      </c>
      <c r="DD42" t="s">
        <v>5499</v>
      </c>
      <c r="DE42" t="s">
        <v>5499</v>
      </c>
      <c r="DF42" t="s">
        <v>5499</v>
      </c>
      <c r="DG42" t="s">
        <v>5499</v>
      </c>
      <c r="DH42" t="s">
        <v>5499</v>
      </c>
      <c r="DI42" t="s">
        <v>5499</v>
      </c>
      <c r="DJ42" t="s">
        <v>5499</v>
      </c>
      <c r="DK42" t="s">
        <v>5499</v>
      </c>
      <c r="DL42" t="s">
        <v>5499</v>
      </c>
      <c r="DM42" t="s">
        <v>5499</v>
      </c>
      <c r="DN42" t="s">
        <v>5499</v>
      </c>
      <c r="DO42" t="s">
        <v>5499</v>
      </c>
      <c r="DP42" t="s">
        <v>5499</v>
      </c>
      <c r="DQ42" t="s">
        <v>5499</v>
      </c>
      <c r="DR42" t="s">
        <v>5499</v>
      </c>
      <c r="DS42" t="s">
        <v>5499</v>
      </c>
      <c r="DT42" t="s">
        <v>5499</v>
      </c>
      <c r="DU42" t="s">
        <v>5499</v>
      </c>
      <c r="DV42" t="s">
        <v>5499</v>
      </c>
      <c r="DW42" t="s">
        <v>5499</v>
      </c>
      <c r="DX42" t="s">
        <v>5499</v>
      </c>
      <c r="DY42" t="s">
        <v>5499</v>
      </c>
      <c r="DZ42" t="s">
        <v>5499</v>
      </c>
      <c r="EA42" t="s">
        <v>5499</v>
      </c>
      <c r="EB42" t="s">
        <v>5499</v>
      </c>
      <c r="EC42" t="s">
        <v>5499</v>
      </c>
      <c r="ED42" t="s">
        <v>5499</v>
      </c>
      <c r="EE42" t="s">
        <v>5499</v>
      </c>
      <c r="EF42" t="s">
        <v>5499</v>
      </c>
      <c r="EG42" t="s">
        <v>5499</v>
      </c>
      <c r="EH42" t="s">
        <v>5499</v>
      </c>
      <c r="EI42" t="s">
        <v>5499</v>
      </c>
      <c r="EJ42" t="s">
        <v>5499</v>
      </c>
      <c r="EK42" t="s">
        <v>5499</v>
      </c>
      <c r="EL42" t="s">
        <v>5499</v>
      </c>
      <c r="EM42" t="s">
        <v>5499</v>
      </c>
      <c r="EN42" t="s">
        <v>5499</v>
      </c>
      <c r="EO42" t="s">
        <v>5499</v>
      </c>
      <c r="ET42">
        <v>188</v>
      </c>
      <c r="FQ42">
        <v>188</v>
      </c>
      <c r="FR42">
        <v>159</v>
      </c>
      <c r="FS42">
        <v>118</v>
      </c>
      <c r="FT42">
        <v>119</v>
      </c>
      <c r="FU42">
        <v>140</v>
      </c>
      <c r="FV42">
        <v>28</v>
      </c>
      <c r="FW42">
        <v>126</v>
      </c>
    </row>
    <row r="43" spans="1:179">
      <c r="A43" t="s">
        <v>5035</v>
      </c>
      <c r="B43" s="3" t="s">
        <v>4629</v>
      </c>
      <c r="C43" s="3" t="s">
        <v>3653</v>
      </c>
      <c r="D43" s="3" t="s">
        <v>53</v>
      </c>
      <c r="E43" t="s">
        <v>4590</v>
      </c>
      <c r="F43" t="s">
        <v>3173</v>
      </c>
      <c r="G43" s="13" t="s">
        <v>182</v>
      </c>
      <c r="H43" s="3" t="s">
        <v>225</v>
      </c>
      <c r="I43" s="3" t="s">
        <v>4401</v>
      </c>
      <c r="J43" s="5" t="s">
        <v>23</v>
      </c>
      <c r="K43">
        <v>194</v>
      </c>
      <c r="L43">
        <v>18.150963999999998</v>
      </c>
      <c r="N43" t="str">
        <f t="shared" si="70"/>
        <v/>
      </c>
      <c r="O43" t="str">
        <f t="shared" si="8"/>
        <v/>
      </c>
      <c r="P43" t="str">
        <f t="shared" si="9"/>
        <v/>
      </c>
      <c r="Q43" t="str">
        <f t="shared" si="10"/>
        <v/>
      </c>
      <c r="R43" t="str">
        <f t="shared" si="11"/>
        <v/>
      </c>
      <c r="S43" t="str">
        <f t="shared" si="12"/>
        <v/>
      </c>
      <c r="T43">
        <f t="shared" si="13"/>
        <v>163</v>
      </c>
      <c r="U43" t="str">
        <f t="shared" si="14"/>
        <v/>
      </c>
      <c r="V43" t="str">
        <f t="shared" si="15"/>
        <v/>
      </c>
      <c r="W43" t="str">
        <f t="shared" si="16"/>
        <v/>
      </c>
      <c r="X43" t="str">
        <f t="shared" si="17"/>
        <v/>
      </c>
      <c r="Y43" t="str">
        <f t="shared" si="18"/>
        <v/>
      </c>
      <c r="Z43" t="str">
        <f t="shared" si="19"/>
        <v/>
      </c>
      <c r="AA43" t="str">
        <f t="shared" si="20"/>
        <v/>
      </c>
      <c r="AB43" t="str">
        <f t="shared" si="21"/>
        <v/>
      </c>
      <c r="AC43" t="str">
        <f t="shared" si="22"/>
        <v/>
      </c>
      <c r="AD43" t="str">
        <f t="shared" si="23"/>
        <v/>
      </c>
      <c r="AE43" t="str">
        <f t="shared" si="24"/>
        <v/>
      </c>
      <c r="AF43" t="str">
        <f t="shared" si="25"/>
        <v/>
      </c>
      <c r="AG43" t="str">
        <f t="shared" si="26"/>
        <v/>
      </c>
      <c r="AH43" t="str">
        <f t="shared" si="27"/>
        <v/>
      </c>
      <c r="AI43" t="str">
        <f t="shared" si="28"/>
        <v/>
      </c>
      <c r="AJ43" t="str">
        <f t="shared" si="29"/>
        <v/>
      </c>
      <c r="AK43" t="str">
        <f t="shared" si="30"/>
        <v/>
      </c>
      <c r="AL43" t="str">
        <f t="shared" si="31"/>
        <v/>
      </c>
      <c r="AM43" t="str">
        <f t="shared" si="32"/>
        <v/>
      </c>
      <c r="AN43" t="str">
        <f t="shared" si="33"/>
        <v/>
      </c>
      <c r="AO43" t="str">
        <f t="shared" si="34"/>
        <v/>
      </c>
      <c r="AP43" t="str">
        <f t="shared" si="35"/>
        <v/>
      </c>
      <c r="AQ43" t="str">
        <f t="shared" si="36"/>
        <v/>
      </c>
      <c r="AR43" t="str">
        <f t="shared" si="37"/>
        <v/>
      </c>
      <c r="AS43" t="str">
        <f t="shared" si="38"/>
        <v/>
      </c>
      <c r="AT43" t="str">
        <f t="shared" si="39"/>
        <v/>
      </c>
      <c r="AU43" t="str">
        <f t="shared" si="40"/>
        <v/>
      </c>
      <c r="AV43" t="str">
        <f t="shared" si="41"/>
        <v/>
      </c>
      <c r="AW43" t="str">
        <f t="shared" si="42"/>
        <v/>
      </c>
      <c r="AX43" t="str">
        <f t="shared" si="43"/>
        <v/>
      </c>
      <c r="AY43" t="str">
        <f t="shared" si="44"/>
        <v/>
      </c>
      <c r="AZ43" t="str">
        <f t="shared" si="45"/>
        <v/>
      </c>
      <c r="BA43" t="str">
        <f t="shared" si="46"/>
        <v/>
      </c>
      <c r="BB43" t="str">
        <f t="shared" si="47"/>
        <v/>
      </c>
      <c r="BC43" t="str">
        <f t="shared" si="48"/>
        <v/>
      </c>
      <c r="BD43" t="str">
        <f t="shared" si="49"/>
        <v/>
      </c>
      <c r="BE43" t="str">
        <f t="shared" si="50"/>
        <v/>
      </c>
      <c r="BF43" t="str">
        <f t="shared" si="51"/>
        <v/>
      </c>
      <c r="BG43" t="str">
        <f t="shared" si="52"/>
        <v/>
      </c>
      <c r="BH43" t="str">
        <f t="shared" si="53"/>
        <v/>
      </c>
      <c r="BI43" t="str">
        <f t="shared" si="54"/>
        <v/>
      </c>
      <c r="BJ43" t="str">
        <f t="shared" si="55"/>
        <v/>
      </c>
      <c r="BK43" t="str">
        <f t="shared" si="56"/>
        <v/>
      </c>
      <c r="BL43" t="str">
        <f t="shared" si="57"/>
        <v/>
      </c>
      <c r="BM43" t="str">
        <f t="shared" si="58"/>
        <v/>
      </c>
      <c r="BN43" t="str">
        <f t="shared" si="59"/>
        <v/>
      </c>
      <c r="BO43" t="str">
        <f t="shared" si="60"/>
        <v/>
      </c>
      <c r="BP43" t="str">
        <f t="shared" si="61"/>
        <v/>
      </c>
      <c r="BQ43" t="str">
        <f t="shared" si="62"/>
        <v/>
      </c>
      <c r="BR43" t="str">
        <f t="shared" si="63"/>
        <v/>
      </c>
      <c r="BS43" t="str">
        <f t="shared" si="64"/>
        <v/>
      </c>
      <c r="BT43" t="str">
        <f t="shared" si="65"/>
        <v/>
      </c>
      <c r="BU43" t="str">
        <f t="shared" si="66"/>
        <v/>
      </c>
      <c r="BV43" t="str">
        <f t="shared" si="67"/>
        <v/>
      </c>
      <c r="BW43" t="str">
        <f t="shared" si="68"/>
        <v/>
      </c>
      <c r="BX43" t="str">
        <f t="shared" si="69"/>
        <v/>
      </c>
      <c r="CH43" t="s">
        <v>5499</v>
      </c>
      <c r="CI43" t="s">
        <v>5499</v>
      </c>
      <c r="CJ43" t="s">
        <v>5499</v>
      </c>
      <c r="CK43" t="s">
        <v>5499</v>
      </c>
      <c r="CL43" t="s">
        <v>5499</v>
      </c>
      <c r="CM43" t="s">
        <v>5499</v>
      </c>
      <c r="CN43" t="s">
        <v>5499</v>
      </c>
      <c r="CO43" t="s">
        <v>5499</v>
      </c>
      <c r="CP43" t="s">
        <v>5499</v>
      </c>
      <c r="CQ43" t="s">
        <v>5499</v>
      </c>
      <c r="CR43" t="s">
        <v>5499</v>
      </c>
      <c r="CS43" t="s">
        <v>5499</v>
      </c>
      <c r="CT43" t="s">
        <v>5499</v>
      </c>
      <c r="CU43" t="s">
        <v>5499</v>
      </c>
      <c r="CV43" t="s">
        <v>5499</v>
      </c>
      <c r="CW43" t="s">
        <v>5499</v>
      </c>
      <c r="CX43" t="s">
        <v>5499</v>
      </c>
      <c r="CY43" t="s">
        <v>5499</v>
      </c>
      <c r="CZ43" t="s">
        <v>5499</v>
      </c>
      <c r="DA43" t="s">
        <v>5499</v>
      </c>
      <c r="DB43" t="s">
        <v>5499</v>
      </c>
      <c r="DC43" t="s">
        <v>5499</v>
      </c>
      <c r="DD43" t="s">
        <v>5499</v>
      </c>
      <c r="DE43" t="s">
        <v>5499</v>
      </c>
      <c r="DF43" t="s">
        <v>5499</v>
      </c>
      <c r="DG43" t="s">
        <v>5499</v>
      </c>
      <c r="DH43" t="s">
        <v>5499</v>
      </c>
      <c r="DI43" t="s">
        <v>5499</v>
      </c>
      <c r="DJ43" t="s">
        <v>5499</v>
      </c>
      <c r="DK43" t="s">
        <v>5499</v>
      </c>
      <c r="DL43" t="s">
        <v>5499</v>
      </c>
      <c r="DM43" t="s">
        <v>5499</v>
      </c>
      <c r="DN43" t="s">
        <v>5499</v>
      </c>
      <c r="DO43" t="s">
        <v>5499</v>
      </c>
      <c r="DP43" t="s">
        <v>5499</v>
      </c>
      <c r="DQ43" t="s">
        <v>5499</v>
      </c>
      <c r="DR43" t="s">
        <v>5499</v>
      </c>
      <c r="DS43" t="s">
        <v>5499</v>
      </c>
      <c r="DT43" t="s">
        <v>5499</v>
      </c>
      <c r="DU43" t="s">
        <v>5499</v>
      </c>
      <c r="DV43" t="s">
        <v>5499</v>
      </c>
      <c r="DW43" t="s">
        <v>5499</v>
      </c>
      <c r="DX43" t="s">
        <v>5499</v>
      </c>
      <c r="DY43" t="s">
        <v>5499</v>
      </c>
      <c r="DZ43" t="s">
        <v>5499</v>
      </c>
      <c r="EA43" t="s">
        <v>5499</v>
      </c>
      <c r="EB43" t="s">
        <v>5499</v>
      </c>
      <c r="EC43" t="s">
        <v>5499</v>
      </c>
      <c r="ED43" t="s">
        <v>5499</v>
      </c>
      <c r="EE43" t="s">
        <v>5499</v>
      </c>
      <c r="EF43" t="s">
        <v>5499</v>
      </c>
      <c r="EG43" t="s">
        <v>5499</v>
      </c>
      <c r="EH43" t="s">
        <v>5499</v>
      </c>
      <c r="EI43" t="s">
        <v>5499</v>
      </c>
      <c r="EJ43" t="s">
        <v>5499</v>
      </c>
      <c r="EK43" t="s">
        <v>5499</v>
      </c>
      <c r="EL43" t="s">
        <v>5499</v>
      </c>
      <c r="EM43" t="s">
        <v>5499</v>
      </c>
      <c r="EN43" t="s">
        <v>5499</v>
      </c>
      <c r="EO43" t="s">
        <v>5499</v>
      </c>
      <c r="FQ43">
        <v>168</v>
      </c>
      <c r="FR43">
        <v>103</v>
      </c>
      <c r="FS43">
        <v>84</v>
      </c>
      <c r="FT43">
        <v>130</v>
      </c>
      <c r="FU43">
        <v>74</v>
      </c>
      <c r="FV43">
        <v>41</v>
      </c>
      <c r="FW43">
        <v>102</v>
      </c>
    </row>
    <row r="44" spans="1:179">
      <c r="A44" t="s">
        <v>5036</v>
      </c>
      <c r="B44" s="3" t="s">
        <v>4629</v>
      </c>
      <c r="C44" s="3" t="s">
        <v>3653</v>
      </c>
      <c r="D44" s="3" t="s">
        <v>53</v>
      </c>
      <c r="E44" t="s">
        <v>4590</v>
      </c>
      <c r="F44" t="s">
        <v>3173</v>
      </c>
      <c r="G44" s="12" t="s">
        <v>182</v>
      </c>
      <c r="H44" s="3" t="s">
        <v>225</v>
      </c>
      <c r="I44" s="3" t="s">
        <v>4402</v>
      </c>
      <c r="J44" s="5" t="s">
        <v>23</v>
      </c>
      <c r="K44">
        <v>162</v>
      </c>
      <c r="L44">
        <v>8.9015059999999995</v>
      </c>
      <c r="N44" t="str">
        <f t="shared" si="70"/>
        <v/>
      </c>
      <c r="O44" t="str">
        <f t="shared" si="8"/>
        <v/>
      </c>
      <c r="P44" t="str">
        <f t="shared" si="9"/>
        <v/>
      </c>
      <c r="Q44" t="str">
        <f t="shared" si="10"/>
        <v/>
      </c>
      <c r="R44" t="str">
        <f t="shared" si="11"/>
        <v/>
      </c>
      <c r="S44" t="str">
        <f t="shared" si="12"/>
        <v/>
      </c>
      <c r="T44">
        <f t="shared" si="13"/>
        <v>194</v>
      </c>
      <c r="U44" t="str">
        <f t="shared" si="14"/>
        <v/>
      </c>
      <c r="V44" t="str">
        <f t="shared" si="15"/>
        <v/>
      </c>
      <c r="W44" t="str">
        <f t="shared" si="16"/>
        <v/>
      </c>
      <c r="X44" t="str">
        <f t="shared" si="17"/>
        <v/>
      </c>
      <c r="Y44" t="str">
        <f t="shared" si="18"/>
        <v/>
      </c>
      <c r="Z44" t="str">
        <f t="shared" si="19"/>
        <v/>
      </c>
      <c r="AA44" t="str">
        <f t="shared" si="20"/>
        <v/>
      </c>
      <c r="AB44" t="str">
        <f t="shared" si="21"/>
        <v/>
      </c>
      <c r="AC44" t="str">
        <f t="shared" si="22"/>
        <v/>
      </c>
      <c r="AD44" t="str">
        <f t="shared" si="23"/>
        <v/>
      </c>
      <c r="AE44" t="str">
        <f t="shared" si="24"/>
        <v/>
      </c>
      <c r="AF44" t="str">
        <f t="shared" si="25"/>
        <v/>
      </c>
      <c r="AG44" t="str">
        <f t="shared" si="26"/>
        <v/>
      </c>
      <c r="AH44" t="str">
        <f t="shared" si="27"/>
        <v/>
      </c>
      <c r="AI44" t="str">
        <f t="shared" si="28"/>
        <v/>
      </c>
      <c r="AJ44" t="str">
        <f t="shared" si="29"/>
        <v/>
      </c>
      <c r="AK44" t="str">
        <f t="shared" si="30"/>
        <v/>
      </c>
      <c r="AL44" t="str">
        <f t="shared" si="31"/>
        <v/>
      </c>
      <c r="AM44" t="str">
        <f t="shared" si="32"/>
        <v/>
      </c>
      <c r="AN44" t="str">
        <f t="shared" si="33"/>
        <v/>
      </c>
      <c r="AO44" t="str">
        <f t="shared" si="34"/>
        <v/>
      </c>
      <c r="AP44" t="str">
        <f t="shared" si="35"/>
        <v/>
      </c>
      <c r="AQ44" t="str">
        <f t="shared" si="36"/>
        <v/>
      </c>
      <c r="AR44" t="str">
        <f t="shared" si="37"/>
        <v/>
      </c>
      <c r="AS44" t="str">
        <f t="shared" si="38"/>
        <v/>
      </c>
      <c r="AT44" t="str">
        <f t="shared" si="39"/>
        <v/>
      </c>
      <c r="AU44" t="str">
        <f t="shared" si="40"/>
        <v/>
      </c>
      <c r="AV44" t="str">
        <f t="shared" si="41"/>
        <v/>
      </c>
      <c r="AW44" t="str">
        <f t="shared" si="42"/>
        <v/>
      </c>
      <c r="AX44" t="str">
        <f t="shared" si="43"/>
        <v/>
      </c>
      <c r="AY44" t="str">
        <f t="shared" si="44"/>
        <v/>
      </c>
      <c r="AZ44" t="str">
        <f t="shared" si="45"/>
        <v/>
      </c>
      <c r="BA44" t="str">
        <f t="shared" si="46"/>
        <v/>
      </c>
      <c r="BB44" t="str">
        <f t="shared" si="47"/>
        <v/>
      </c>
      <c r="BC44" t="str">
        <f t="shared" si="48"/>
        <v/>
      </c>
      <c r="BD44" t="str">
        <f t="shared" si="49"/>
        <v/>
      </c>
      <c r="BE44" t="str">
        <f t="shared" si="50"/>
        <v/>
      </c>
      <c r="BF44" t="str">
        <f t="shared" si="51"/>
        <v/>
      </c>
      <c r="BG44" t="str">
        <f t="shared" si="52"/>
        <v/>
      </c>
      <c r="BH44" t="str">
        <f t="shared" si="53"/>
        <v/>
      </c>
      <c r="BI44" t="str">
        <f t="shared" si="54"/>
        <v/>
      </c>
      <c r="BJ44" t="str">
        <f t="shared" si="55"/>
        <v/>
      </c>
      <c r="BK44" t="str">
        <f t="shared" si="56"/>
        <v/>
      </c>
      <c r="BL44" t="str">
        <f t="shared" si="57"/>
        <v/>
      </c>
      <c r="BM44" t="str">
        <f t="shared" si="58"/>
        <v/>
      </c>
      <c r="BN44" t="str">
        <f t="shared" si="59"/>
        <v/>
      </c>
      <c r="BO44" t="str">
        <f t="shared" si="60"/>
        <v/>
      </c>
      <c r="BP44" t="str">
        <f t="shared" si="61"/>
        <v/>
      </c>
      <c r="BQ44" t="str">
        <f t="shared" si="62"/>
        <v/>
      </c>
      <c r="BR44" t="str">
        <f t="shared" si="63"/>
        <v/>
      </c>
      <c r="BS44" t="str">
        <f t="shared" si="64"/>
        <v/>
      </c>
      <c r="BT44" t="str">
        <f t="shared" si="65"/>
        <v/>
      </c>
      <c r="BU44" t="str">
        <f t="shared" si="66"/>
        <v/>
      </c>
      <c r="BV44" t="str">
        <f t="shared" si="67"/>
        <v/>
      </c>
      <c r="BW44" t="str">
        <f t="shared" si="68"/>
        <v/>
      </c>
      <c r="BX44" t="str">
        <f t="shared" si="69"/>
        <v/>
      </c>
      <c r="CH44" t="s">
        <v>5499</v>
      </c>
      <c r="CI44" t="s">
        <v>5499</v>
      </c>
      <c r="CJ44" t="s">
        <v>5499</v>
      </c>
      <c r="CK44" t="s">
        <v>5499</v>
      </c>
      <c r="CL44" t="s">
        <v>5499</v>
      </c>
      <c r="CM44" t="s">
        <v>5499</v>
      </c>
      <c r="CN44" t="s">
        <v>5499</v>
      </c>
      <c r="CO44" t="s">
        <v>5499</v>
      </c>
      <c r="CP44" t="s">
        <v>5499</v>
      </c>
      <c r="CQ44" t="s">
        <v>5499</v>
      </c>
      <c r="CR44" t="s">
        <v>5499</v>
      </c>
      <c r="CS44" t="s">
        <v>5499</v>
      </c>
      <c r="CT44" t="s">
        <v>5499</v>
      </c>
      <c r="CU44" t="s">
        <v>5499</v>
      </c>
      <c r="CV44" t="s">
        <v>5499</v>
      </c>
      <c r="CW44" t="s">
        <v>5499</v>
      </c>
      <c r="CX44" t="s">
        <v>5499</v>
      </c>
      <c r="CY44" t="s">
        <v>5499</v>
      </c>
      <c r="CZ44" t="s">
        <v>5499</v>
      </c>
      <c r="DA44" t="s">
        <v>5499</v>
      </c>
      <c r="DB44" t="s">
        <v>5499</v>
      </c>
      <c r="DC44" t="s">
        <v>5499</v>
      </c>
      <c r="DD44" t="s">
        <v>5499</v>
      </c>
      <c r="DE44" t="s">
        <v>5499</v>
      </c>
      <c r="DF44" t="s">
        <v>5499</v>
      </c>
      <c r="DG44" t="s">
        <v>5499</v>
      </c>
      <c r="DH44" t="s">
        <v>5499</v>
      </c>
      <c r="DI44" t="s">
        <v>5499</v>
      </c>
      <c r="DJ44" t="s">
        <v>5499</v>
      </c>
      <c r="DK44" t="s">
        <v>5499</v>
      </c>
      <c r="DL44" t="s">
        <v>5499</v>
      </c>
      <c r="DM44" t="s">
        <v>5499</v>
      </c>
      <c r="DN44" t="s">
        <v>5499</v>
      </c>
      <c r="DO44" t="s">
        <v>5499</v>
      </c>
      <c r="DP44" t="s">
        <v>5499</v>
      </c>
      <c r="DQ44" t="s">
        <v>5499</v>
      </c>
      <c r="DR44" t="s">
        <v>5499</v>
      </c>
      <c r="DS44" t="s">
        <v>5499</v>
      </c>
      <c r="DT44" t="s">
        <v>5499</v>
      </c>
      <c r="DU44" t="s">
        <v>5499</v>
      </c>
      <c r="DV44" t="s">
        <v>5499</v>
      </c>
      <c r="DW44" t="s">
        <v>5499</v>
      </c>
      <c r="DX44" t="s">
        <v>5499</v>
      </c>
      <c r="DY44" t="s">
        <v>5499</v>
      </c>
      <c r="DZ44" t="s">
        <v>5499</v>
      </c>
      <c r="EA44" t="s">
        <v>5499</v>
      </c>
      <c r="EB44" t="s">
        <v>5499</v>
      </c>
      <c r="EC44" t="s">
        <v>5499</v>
      </c>
      <c r="ED44" t="s">
        <v>5499</v>
      </c>
      <c r="EE44" t="s">
        <v>5499</v>
      </c>
      <c r="EF44" t="s">
        <v>5499</v>
      </c>
      <c r="EG44" t="s">
        <v>5499</v>
      </c>
      <c r="EH44" t="s">
        <v>5499</v>
      </c>
      <c r="EI44" t="s">
        <v>5499</v>
      </c>
      <c r="EJ44" t="s">
        <v>5499</v>
      </c>
      <c r="EK44" t="s">
        <v>5499</v>
      </c>
      <c r="EL44" t="s">
        <v>5499</v>
      </c>
      <c r="EM44" t="s">
        <v>5499</v>
      </c>
      <c r="EN44" t="s">
        <v>5499</v>
      </c>
      <c r="EO44" t="s">
        <v>5499</v>
      </c>
      <c r="FQ44">
        <v>150</v>
      </c>
      <c r="FR44">
        <v>145</v>
      </c>
      <c r="FS44">
        <v>88</v>
      </c>
      <c r="FT44">
        <v>145</v>
      </c>
      <c r="FU44">
        <v>114</v>
      </c>
      <c r="FV44">
        <v>38</v>
      </c>
      <c r="FW44">
        <v>110</v>
      </c>
    </row>
    <row r="45" spans="1:179">
      <c r="A45" t="s">
        <v>5037</v>
      </c>
      <c r="B45" s="3" t="s">
        <v>4629</v>
      </c>
      <c r="C45" s="3" t="s">
        <v>3653</v>
      </c>
      <c r="D45" s="3" t="s">
        <v>53</v>
      </c>
      <c r="E45" t="s">
        <v>4589</v>
      </c>
      <c r="F45" t="s">
        <v>3173</v>
      </c>
      <c r="G45" s="13" t="s">
        <v>182</v>
      </c>
      <c r="H45" s="3" t="s">
        <v>225</v>
      </c>
      <c r="I45" s="3" t="s">
        <v>4403</v>
      </c>
      <c r="J45" s="5" t="s">
        <v>23</v>
      </c>
      <c r="K45">
        <v>166</v>
      </c>
      <c r="L45">
        <v>7.4591419999999999</v>
      </c>
      <c r="N45" t="str">
        <f t="shared" si="70"/>
        <v/>
      </c>
      <c r="O45" t="str">
        <f t="shared" si="8"/>
        <v/>
      </c>
      <c r="P45" t="str">
        <f t="shared" si="9"/>
        <v/>
      </c>
      <c r="Q45" t="str">
        <f t="shared" si="10"/>
        <v/>
      </c>
      <c r="R45" t="str">
        <f t="shared" si="11"/>
        <v/>
      </c>
      <c r="S45" t="str">
        <f t="shared" si="12"/>
        <v/>
      </c>
      <c r="T45">
        <f t="shared" si="13"/>
        <v>162</v>
      </c>
      <c r="U45" t="str">
        <f t="shared" si="14"/>
        <v/>
      </c>
      <c r="V45" t="str">
        <f t="shared" si="15"/>
        <v/>
      </c>
      <c r="W45" t="str">
        <f t="shared" si="16"/>
        <v/>
      </c>
      <c r="X45" t="str">
        <f t="shared" si="17"/>
        <v/>
      </c>
      <c r="Y45" t="str">
        <f t="shared" si="18"/>
        <v/>
      </c>
      <c r="Z45" t="str">
        <f t="shared" si="19"/>
        <v/>
      </c>
      <c r="AA45" t="str">
        <f t="shared" si="20"/>
        <v/>
      </c>
      <c r="AB45" t="str">
        <f t="shared" si="21"/>
        <v/>
      </c>
      <c r="AC45" t="str">
        <f t="shared" si="22"/>
        <v/>
      </c>
      <c r="AD45" t="str">
        <f t="shared" si="23"/>
        <v/>
      </c>
      <c r="AE45" t="str">
        <f t="shared" si="24"/>
        <v/>
      </c>
      <c r="AF45" t="str">
        <f t="shared" si="25"/>
        <v/>
      </c>
      <c r="AG45" t="str">
        <f t="shared" si="26"/>
        <v/>
      </c>
      <c r="AH45" t="str">
        <f t="shared" si="27"/>
        <v/>
      </c>
      <c r="AI45" t="str">
        <f t="shared" si="28"/>
        <v/>
      </c>
      <c r="AJ45" t="str">
        <f t="shared" si="29"/>
        <v/>
      </c>
      <c r="AK45" t="str">
        <f t="shared" si="30"/>
        <v/>
      </c>
      <c r="AL45" t="str">
        <f t="shared" si="31"/>
        <v/>
      </c>
      <c r="AM45" t="str">
        <f t="shared" si="32"/>
        <v/>
      </c>
      <c r="AN45" t="str">
        <f t="shared" si="33"/>
        <v/>
      </c>
      <c r="AO45" t="str">
        <f t="shared" si="34"/>
        <v/>
      </c>
      <c r="AP45" t="str">
        <f t="shared" si="35"/>
        <v/>
      </c>
      <c r="AQ45" t="str">
        <f t="shared" si="36"/>
        <v/>
      </c>
      <c r="AR45" t="str">
        <f t="shared" si="37"/>
        <v/>
      </c>
      <c r="AS45" t="str">
        <f t="shared" si="38"/>
        <v/>
      </c>
      <c r="AT45" t="str">
        <f t="shared" si="39"/>
        <v/>
      </c>
      <c r="AU45" t="str">
        <f t="shared" si="40"/>
        <v/>
      </c>
      <c r="AV45" t="str">
        <f t="shared" si="41"/>
        <v/>
      </c>
      <c r="AW45" t="str">
        <f t="shared" si="42"/>
        <v/>
      </c>
      <c r="AX45" t="str">
        <f t="shared" si="43"/>
        <v/>
      </c>
      <c r="AY45" t="str">
        <f t="shared" si="44"/>
        <v/>
      </c>
      <c r="AZ45" t="str">
        <f t="shared" si="45"/>
        <v/>
      </c>
      <c r="BA45" t="str">
        <f t="shared" si="46"/>
        <v/>
      </c>
      <c r="BB45" t="str">
        <f t="shared" si="47"/>
        <v/>
      </c>
      <c r="BC45" t="str">
        <f t="shared" si="48"/>
        <v/>
      </c>
      <c r="BD45" t="str">
        <f t="shared" si="49"/>
        <v/>
      </c>
      <c r="BE45" t="str">
        <f t="shared" si="50"/>
        <v/>
      </c>
      <c r="BF45" t="str">
        <f t="shared" si="51"/>
        <v/>
      </c>
      <c r="BG45" t="str">
        <f t="shared" si="52"/>
        <v/>
      </c>
      <c r="BH45" t="str">
        <f t="shared" si="53"/>
        <v/>
      </c>
      <c r="BI45" t="str">
        <f t="shared" si="54"/>
        <v/>
      </c>
      <c r="BJ45" t="str">
        <f t="shared" si="55"/>
        <v/>
      </c>
      <c r="BK45" t="str">
        <f t="shared" si="56"/>
        <v/>
      </c>
      <c r="BL45" t="str">
        <f t="shared" si="57"/>
        <v/>
      </c>
      <c r="BM45" t="str">
        <f t="shared" si="58"/>
        <v/>
      </c>
      <c r="BN45" t="str">
        <f t="shared" si="59"/>
        <v/>
      </c>
      <c r="BO45" t="str">
        <f t="shared" si="60"/>
        <v/>
      </c>
      <c r="BP45" t="str">
        <f t="shared" si="61"/>
        <v/>
      </c>
      <c r="BQ45" t="str">
        <f t="shared" si="62"/>
        <v/>
      </c>
      <c r="BR45" t="str">
        <f t="shared" si="63"/>
        <v/>
      </c>
      <c r="BS45" t="str">
        <f t="shared" si="64"/>
        <v/>
      </c>
      <c r="BT45" t="str">
        <f t="shared" si="65"/>
        <v/>
      </c>
      <c r="BU45" t="str">
        <f t="shared" si="66"/>
        <v/>
      </c>
      <c r="BV45" t="str">
        <f t="shared" si="67"/>
        <v/>
      </c>
      <c r="BW45" t="str">
        <f t="shared" si="68"/>
        <v/>
      </c>
      <c r="BX45" t="str">
        <f t="shared" si="69"/>
        <v/>
      </c>
      <c r="CH45" t="s">
        <v>5499</v>
      </c>
      <c r="CI45" t="s">
        <v>5499</v>
      </c>
      <c r="CJ45" t="s">
        <v>5499</v>
      </c>
      <c r="CK45" t="s">
        <v>5499</v>
      </c>
      <c r="CL45" t="s">
        <v>5499</v>
      </c>
      <c r="CM45" t="s">
        <v>5499</v>
      </c>
      <c r="CN45" t="s">
        <v>5499</v>
      </c>
      <c r="CO45" t="s">
        <v>5499</v>
      </c>
      <c r="CP45" t="s">
        <v>5499</v>
      </c>
      <c r="CQ45" t="s">
        <v>5499</v>
      </c>
      <c r="CR45" t="s">
        <v>5499</v>
      </c>
      <c r="CS45" t="s">
        <v>5499</v>
      </c>
      <c r="CT45" t="s">
        <v>5499</v>
      </c>
      <c r="CU45" t="s">
        <v>5499</v>
      </c>
      <c r="CV45" t="s">
        <v>5499</v>
      </c>
      <c r="CW45" t="s">
        <v>5499</v>
      </c>
      <c r="CX45" t="s">
        <v>5499</v>
      </c>
      <c r="CY45" t="s">
        <v>5499</v>
      </c>
      <c r="CZ45" t="s">
        <v>5499</v>
      </c>
      <c r="DA45" t="s">
        <v>5499</v>
      </c>
      <c r="DB45" t="s">
        <v>5499</v>
      </c>
      <c r="DC45" t="s">
        <v>5499</v>
      </c>
      <c r="DD45" t="s">
        <v>5499</v>
      </c>
      <c r="DE45" t="s">
        <v>5499</v>
      </c>
      <c r="DF45" t="s">
        <v>5499</v>
      </c>
      <c r="DG45" t="s">
        <v>5499</v>
      </c>
      <c r="DH45" t="s">
        <v>5499</v>
      </c>
      <c r="DI45" t="s">
        <v>5499</v>
      </c>
      <c r="DJ45" t="s">
        <v>5499</v>
      </c>
      <c r="DK45" t="s">
        <v>5499</v>
      </c>
      <c r="DL45" t="s">
        <v>5499</v>
      </c>
      <c r="DM45" t="s">
        <v>5499</v>
      </c>
      <c r="DN45" t="s">
        <v>5499</v>
      </c>
      <c r="DO45" t="s">
        <v>5499</v>
      </c>
      <c r="DP45" t="s">
        <v>5499</v>
      </c>
      <c r="DQ45" t="s">
        <v>5499</v>
      </c>
      <c r="DR45" t="s">
        <v>5499</v>
      </c>
      <c r="DS45" t="s">
        <v>5499</v>
      </c>
      <c r="DT45" t="s">
        <v>5499</v>
      </c>
      <c r="DU45" t="s">
        <v>5499</v>
      </c>
      <c r="DV45" t="s">
        <v>5499</v>
      </c>
      <c r="DW45" t="s">
        <v>5499</v>
      </c>
      <c r="DX45" t="s">
        <v>5499</v>
      </c>
      <c r="DY45" t="s">
        <v>5499</v>
      </c>
      <c r="DZ45" t="s">
        <v>5499</v>
      </c>
      <c r="EA45" t="s">
        <v>5499</v>
      </c>
      <c r="EB45" t="s">
        <v>5499</v>
      </c>
      <c r="EC45" t="s">
        <v>5499</v>
      </c>
      <c r="ED45" t="s">
        <v>5499</v>
      </c>
      <c r="EE45" t="s">
        <v>5499</v>
      </c>
      <c r="EF45" t="s">
        <v>5499</v>
      </c>
      <c r="EG45" t="s">
        <v>5499</v>
      </c>
      <c r="EH45" t="s">
        <v>5499</v>
      </c>
      <c r="EI45" t="s">
        <v>5499</v>
      </c>
      <c r="EJ45" t="s">
        <v>5499</v>
      </c>
      <c r="EK45" t="s">
        <v>5499</v>
      </c>
      <c r="EL45" t="s">
        <v>5499</v>
      </c>
      <c r="EM45" t="s">
        <v>5499</v>
      </c>
      <c r="EN45" t="s">
        <v>5499</v>
      </c>
      <c r="EO45" t="s">
        <v>5499</v>
      </c>
      <c r="FQ45">
        <v>180</v>
      </c>
      <c r="FR45">
        <v>88</v>
      </c>
      <c r="FS45">
        <v>99</v>
      </c>
      <c r="FT45">
        <v>139</v>
      </c>
      <c r="FU45">
        <v>128</v>
      </c>
      <c r="FV45">
        <v>37</v>
      </c>
      <c r="FW45">
        <v>135</v>
      </c>
    </row>
    <row r="46" spans="1:179">
      <c r="A46" t="s">
        <v>4830</v>
      </c>
      <c r="B46" s="3" t="s">
        <v>4609</v>
      </c>
      <c r="C46" s="3" t="s">
        <v>3534</v>
      </c>
      <c r="D46" s="3" t="s">
        <v>53</v>
      </c>
      <c r="E46" t="s">
        <v>4589</v>
      </c>
      <c r="F46" t="s">
        <v>4679</v>
      </c>
      <c r="G46" s="13" t="s">
        <v>182</v>
      </c>
      <c r="H46" s="3" t="s">
        <v>222</v>
      </c>
      <c r="I46" s="3" t="s">
        <v>4103</v>
      </c>
      <c r="J46" s="3" t="s">
        <v>23</v>
      </c>
      <c r="K46">
        <v>157</v>
      </c>
      <c r="L46">
        <v>16.648672999999999</v>
      </c>
      <c r="N46" t="str">
        <f t="shared" si="70"/>
        <v/>
      </c>
      <c r="O46" t="str">
        <f t="shared" si="8"/>
        <v/>
      </c>
      <c r="P46" t="str">
        <f t="shared" si="9"/>
        <v/>
      </c>
      <c r="Q46" t="str">
        <f t="shared" si="10"/>
        <v/>
      </c>
      <c r="R46" t="str">
        <f t="shared" si="11"/>
        <v/>
      </c>
      <c r="S46" t="str">
        <f t="shared" si="12"/>
        <v/>
      </c>
      <c r="T46">
        <f t="shared" si="13"/>
        <v>166</v>
      </c>
      <c r="U46" t="str">
        <f t="shared" si="14"/>
        <v/>
      </c>
      <c r="V46" t="str">
        <f t="shared" si="15"/>
        <v/>
      </c>
      <c r="W46" t="str">
        <f t="shared" si="16"/>
        <v/>
      </c>
      <c r="X46" t="str">
        <f t="shared" si="17"/>
        <v/>
      </c>
      <c r="Y46" t="str">
        <f t="shared" si="18"/>
        <v/>
      </c>
      <c r="Z46" t="str">
        <f t="shared" si="19"/>
        <v/>
      </c>
      <c r="AA46" t="str">
        <f t="shared" si="20"/>
        <v/>
      </c>
      <c r="AB46" t="str">
        <f t="shared" si="21"/>
        <v/>
      </c>
      <c r="AC46" t="str">
        <f t="shared" si="22"/>
        <v/>
      </c>
      <c r="AD46" t="str">
        <f t="shared" si="23"/>
        <v/>
      </c>
      <c r="AE46" t="str">
        <f t="shared" si="24"/>
        <v/>
      </c>
      <c r="AF46" t="str">
        <f t="shared" si="25"/>
        <v/>
      </c>
      <c r="AG46" t="str">
        <f t="shared" si="26"/>
        <v/>
      </c>
      <c r="AH46" t="str">
        <f t="shared" si="27"/>
        <v/>
      </c>
      <c r="AI46" t="str">
        <f t="shared" si="28"/>
        <v/>
      </c>
      <c r="AJ46" t="str">
        <f t="shared" si="29"/>
        <v/>
      </c>
      <c r="AK46" t="str">
        <f t="shared" si="30"/>
        <v/>
      </c>
      <c r="AL46" t="str">
        <f t="shared" si="31"/>
        <v/>
      </c>
      <c r="AM46" t="str">
        <f t="shared" si="32"/>
        <v/>
      </c>
      <c r="AN46" t="str">
        <f t="shared" si="33"/>
        <v/>
      </c>
      <c r="AO46" t="str">
        <f t="shared" si="34"/>
        <v/>
      </c>
      <c r="AP46" t="str">
        <f t="shared" si="35"/>
        <v/>
      </c>
      <c r="AQ46" t="str">
        <f t="shared" si="36"/>
        <v/>
      </c>
      <c r="AR46" t="str">
        <f t="shared" si="37"/>
        <v/>
      </c>
      <c r="AS46" t="str">
        <f t="shared" si="38"/>
        <v/>
      </c>
      <c r="AT46" t="str">
        <f t="shared" si="39"/>
        <v/>
      </c>
      <c r="AU46" t="str">
        <f t="shared" si="40"/>
        <v/>
      </c>
      <c r="AV46" t="str">
        <f t="shared" si="41"/>
        <v/>
      </c>
      <c r="AW46" t="str">
        <f t="shared" si="42"/>
        <v/>
      </c>
      <c r="AX46" t="str">
        <f t="shared" si="43"/>
        <v/>
      </c>
      <c r="AY46" t="str">
        <f t="shared" si="44"/>
        <v/>
      </c>
      <c r="AZ46" t="str">
        <f t="shared" si="45"/>
        <v/>
      </c>
      <c r="BA46" t="str">
        <f t="shared" si="46"/>
        <v/>
      </c>
      <c r="BB46" t="str">
        <f t="shared" si="47"/>
        <v/>
      </c>
      <c r="BC46" t="str">
        <f t="shared" si="48"/>
        <v/>
      </c>
      <c r="BD46" t="str">
        <f t="shared" si="49"/>
        <v/>
      </c>
      <c r="BE46" t="str">
        <f t="shared" si="50"/>
        <v/>
      </c>
      <c r="BF46" t="str">
        <f t="shared" si="51"/>
        <v/>
      </c>
      <c r="BG46" t="str">
        <f t="shared" si="52"/>
        <v/>
      </c>
      <c r="BH46" t="str">
        <f t="shared" si="53"/>
        <v/>
      </c>
      <c r="BI46" t="str">
        <f t="shared" si="54"/>
        <v/>
      </c>
      <c r="BJ46" t="str">
        <f t="shared" si="55"/>
        <v/>
      </c>
      <c r="BK46" t="str">
        <f t="shared" si="56"/>
        <v/>
      </c>
      <c r="BL46" t="str">
        <f t="shared" si="57"/>
        <v/>
      </c>
      <c r="BM46" t="str">
        <f t="shared" si="58"/>
        <v/>
      </c>
      <c r="BN46" t="str">
        <f t="shared" si="59"/>
        <v/>
      </c>
      <c r="BO46" t="str">
        <f t="shared" si="60"/>
        <v/>
      </c>
      <c r="BP46" t="str">
        <f t="shared" si="61"/>
        <v/>
      </c>
      <c r="BQ46" t="str">
        <f t="shared" si="62"/>
        <v/>
      </c>
      <c r="BR46" t="str">
        <f t="shared" si="63"/>
        <v/>
      </c>
      <c r="BS46" t="str">
        <f t="shared" si="64"/>
        <v/>
      </c>
      <c r="BT46" t="str">
        <f t="shared" si="65"/>
        <v/>
      </c>
      <c r="BU46" t="str">
        <f t="shared" si="66"/>
        <v/>
      </c>
      <c r="BV46" t="str">
        <f t="shared" si="67"/>
        <v/>
      </c>
      <c r="BW46" t="str">
        <f t="shared" si="68"/>
        <v/>
      </c>
      <c r="BX46" t="str">
        <f t="shared" si="69"/>
        <v/>
      </c>
      <c r="CH46" t="s">
        <v>5499</v>
      </c>
      <c r="CI46" t="s">
        <v>5499</v>
      </c>
      <c r="CJ46" t="s">
        <v>5499</v>
      </c>
      <c r="CK46" t="s">
        <v>5499</v>
      </c>
      <c r="CL46" t="s">
        <v>5499</v>
      </c>
      <c r="CM46" t="s">
        <v>5499</v>
      </c>
      <c r="CN46" t="s">
        <v>5499</v>
      </c>
      <c r="CO46" t="s">
        <v>5499</v>
      </c>
      <c r="CP46" t="s">
        <v>5499</v>
      </c>
      <c r="CQ46" t="s">
        <v>5499</v>
      </c>
      <c r="CR46" t="s">
        <v>5499</v>
      </c>
      <c r="CS46" t="s">
        <v>5499</v>
      </c>
      <c r="CT46" t="s">
        <v>5499</v>
      </c>
      <c r="CU46" t="s">
        <v>5499</v>
      </c>
      <c r="CV46" t="s">
        <v>5499</v>
      </c>
      <c r="CW46" t="s">
        <v>5499</v>
      </c>
      <c r="CX46" t="s">
        <v>5499</v>
      </c>
      <c r="CY46" t="s">
        <v>5499</v>
      </c>
      <c r="CZ46" t="s">
        <v>5499</v>
      </c>
      <c r="DA46" t="s">
        <v>5499</v>
      </c>
      <c r="DB46" t="s">
        <v>5499</v>
      </c>
      <c r="DC46" t="s">
        <v>5499</v>
      </c>
      <c r="DD46" t="s">
        <v>5499</v>
      </c>
      <c r="DE46" t="s">
        <v>5499</v>
      </c>
      <c r="DF46" t="s">
        <v>5499</v>
      </c>
      <c r="DG46" t="s">
        <v>5499</v>
      </c>
      <c r="DH46" t="s">
        <v>5499</v>
      </c>
      <c r="DI46" t="s">
        <v>5499</v>
      </c>
      <c r="DJ46" t="s">
        <v>5499</v>
      </c>
      <c r="DK46" t="s">
        <v>5499</v>
      </c>
      <c r="DL46" t="s">
        <v>5499</v>
      </c>
      <c r="DM46" t="s">
        <v>5499</v>
      </c>
      <c r="DN46" t="s">
        <v>5499</v>
      </c>
      <c r="DO46" t="s">
        <v>5499</v>
      </c>
      <c r="DP46" t="s">
        <v>5499</v>
      </c>
      <c r="DQ46" t="s">
        <v>5499</v>
      </c>
      <c r="DR46" t="s">
        <v>5499</v>
      </c>
      <c r="DS46" t="s">
        <v>5499</v>
      </c>
      <c r="DT46" t="s">
        <v>5499</v>
      </c>
      <c r="DU46" t="s">
        <v>5499</v>
      </c>
      <c r="DV46" t="s">
        <v>5499</v>
      </c>
      <c r="DW46" t="s">
        <v>5499</v>
      </c>
      <c r="DX46" t="s">
        <v>5499</v>
      </c>
      <c r="DY46" t="s">
        <v>5499</v>
      </c>
      <c r="DZ46" t="s">
        <v>5499</v>
      </c>
      <c r="EA46" t="s">
        <v>5499</v>
      </c>
      <c r="EB46" t="s">
        <v>5499</v>
      </c>
      <c r="EC46" t="s">
        <v>5499</v>
      </c>
      <c r="ED46" t="s">
        <v>5499</v>
      </c>
      <c r="EE46" t="s">
        <v>5499</v>
      </c>
      <c r="EF46" t="s">
        <v>5499</v>
      </c>
      <c r="EG46" t="s">
        <v>5499</v>
      </c>
      <c r="EH46" t="s">
        <v>5499</v>
      </c>
      <c r="EI46" t="s">
        <v>5499</v>
      </c>
      <c r="EJ46" t="s">
        <v>5499</v>
      </c>
      <c r="EK46" t="s">
        <v>5499</v>
      </c>
      <c r="EL46" t="s">
        <v>5499</v>
      </c>
      <c r="EM46" t="s">
        <v>5499</v>
      </c>
      <c r="EN46" t="s">
        <v>5499</v>
      </c>
      <c r="EO46" t="s">
        <v>5499</v>
      </c>
      <c r="FQ46">
        <v>147</v>
      </c>
      <c r="FR46">
        <v>166</v>
      </c>
      <c r="FS46">
        <v>106</v>
      </c>
      <c r="FT46">
        <v>172</v>
      </c>
      <c r="FU46">
        <v>157</v>
      </c>
      <c r="FV46">
        <v>26</v>
      </c>
      <c r="FW46">
        <v>94</v>
      </c>
    </row>
    <row r="47" spans="1:179">
      <c r="A47" t="s">
        <v>4833</v>
      </c>
      <c r="B47" s="3" t="s">
        <v>4609</v>
      </c>
      <c r="C47" s="3" t="s">
        <v>3534</v>
      </c>
      <c r="D47" s="3" t="s">
        <v>53</v>
      </c>
      <c r="E47" t="s">
        <v>4590</v>
      </c>
      <c r="F47" t="s">
        <v>4679</v>
      </c>
      <c r="G47" s="12" t="s">
        <v>182</v>
      </c>
      <c r="H47" s="3" t="s">
        <v>222</v>
      </c>
      <c r="I47" s="3" t="s">
        <v>4106</v>
      </c>
      <c r="J47" s="3" t="s">
        <v>23</v>
      </c>
      <c r="K47">
        <v>147</v>
      </c>
      <c r="L47">
        <v>10.648091000000001</v>
      </c>
      <c r="N47" t="str">
        <f t="shared" si="70"/>
        <v/>
      </c>
      <c r="O47" t="str">
        <f t="shared" si="8"/>
        <v/>
      </c>
      <c r="P47" t="str">
        <f t="shared" si="9"/>
        <v/>
      </c>
      <c r="Q47" t="str">
        <f t="shared" si="10"/>
        <v/>
      </c>
      <c r="R47" t="str">
        <f t="shared" si="11"/>
        <v/>
      </c>
      <c r="S47" t="str">
        <f t="shared" si="12"/>
        <v/>
      </c>
      <c r="T47" t="str">
        <f t="shared" si="13"/>
        <v/>
      </c>
      <c r="U47">
        <f t="shared" si="14"/>
        <v>157</v>
      </c>
      <c r="V47" t="str">
        <f t="shared" si="15"/>
        <v/>
      </c>
      <c r="W47" t="str">
        <f t="shared" si="16"/>
        <v/>
      </c>
      <c r="X47" t="str">
        <f t="shared" si="17"/>
        <v/>
      </c>
      <c r="Y47" t="str">
        <f t="shared" si="18"/>
        <v/>
      </c>
      <c r="Z47" t="str">
        <f t="shared" si="19"/>
        <v/>
      </c>
      <c r="AA47" t="str">
        <f t="shared" si="20"/>
        <v/>
      </c>
      <c r="AB47" t="str">
        <f t="shared" si="21"/>
        <v/>
      </c>
      <c r="AC47" t="str">
        <f t="shared" si="22"/>
        <v/>
      </c>
      <c r="AD47" t="str">
        <f t="shared" si="23"/>
        <v/>
      </c>
      <c r="AE47" t="str">
        <f t="shared" si="24"/>
        <v/>
      </c>
      <c r="AF47" t="str">
        <f t="shared" si="25"/>
        <v/>
      </c>
      <c r="AG47" t="str">
        <f t="shared" si="26"/>
        <v/>
      </c>
      <c r="AH47" t="str">
        <f t="shared" si="27"/>
        <v/>
      </c>
      <c r="AI47" t="str">
        <f t="shared" si="28"/>
        <v/>
      </c>
      <c r="AJ47" t="str">
        <f t="shared" si="29"/>
        <v/>
      </c>
      <c r="AK47" t="str">
        <f t="shared" si="30"/>
        <v/>
      </c>
      <c r="AL47" t="str">
        <f t="shared" si="31"/>
        <v/>
      </c>
      <c r="AM47" t="str">
        <f t="shared" si="32"/>
        <v/>
      </c>
      <c r="AN47" t="str">
        <f t="shared" si="33"/>
        <v/>
      </c>
      <c r="AO47" t="str">
        <f t="shared" si="34"/>
        <v/>
      </c>
      <c r="AP47" t="str">
        <f t="shared" si="35"/>
        <v/>
      </c>
      <c r="AQ47" t="str">
        <f t="shared" si="36"/>
        <v/>
      </c>
      <c r="AR47" t="str">
        <f t="shared" si="37"/>
        <v/>
      </c>
      <c r="AS47" t="str">
        <f t="shared" si="38"/>
        <v/>
      </c>
      <c r="AT47" t="str">
        <f t="shared" si="39"/>
        <v/>
      </c>
      <c r="AU47" t="str">
        <f t="shared" si="40"/>
        <v/>
      </c>
      <c r="AV47" t="str">
        <f t="shared" si="41"/>
        <v/>
      </c>
      <c r="AW47" t="str">
        <f t="shared" si="42"/>
        <v/>
      </c>
      <c r="AX47" t="str">
        <f t="shared" si="43"/>
        <v/>
      </c>
      <c r="AY47" t="str">
        <f t="shared" si="44"/>
        <v/>
      </c>
      <c r="AZ47" t="str">
        <f t="shared" si="45"/>
        <v/>
      </c>
      <c r="BA47" t="str">
        <f t="shared" si="46"/>
        <v/>
      </c>
      <c r="BB47" t="str">
        <f t="shared" si="47"/>
        <v/>
      </c>
      <c r="BC47" t="str">
        <f t="shared" si="48"/>
        <v/>
      </c>
      <c r="BD47" t="str">
        <f t="shared" si="49"/>
        <v/>
      </c>
      <c r="BE47" t="str">
        <f t="shared" si="50"/>
        <v/>
      </c>
      <c r="BF47" t="str">
        <f t="shared" si="51"/>
        <v/>
      </c>
      <c r="BG47" t="str">
        <f t="shared" si="52"/>
        <v/>
      </c>
      <c r="BH47" t="str">
        <f t="shared" si="53"/>
        <v/>
      </c>
      <c r="BI47" t="str">
        <f t="shared" si="54"/>
        <v/>
      </c>
      <c r="BJ47" t="str">
        <f t="shared" si="55"/>
        <v/>
      </c>
      <c r="BK47" t="str">
        <f t="shared" si="56"/>
        <v/>
      </c>
      <c r="BL47" t="str">
        <f t="shared" si="57"/>
        <v/>
      </c>
      <c r="BM47" t="str">
        <f t="shared" si="58"/>
        <v/>
      </c>
      <c r="BN47" t="str">
        <f t="shared" si="59"/>
        <v/>
      </c>
      <c r="BO47" t="str">
        <f t="shared" si="60"/>
        <v/>
      </c>
      <c r="BP47" t="str">
        <f t="shared" si="61"/>
        <v/>
      </c>
      <c r="BQ47" t="str">
        <f t="shared" si="62"/>
        <v/>
      </c>
      <c r="BR47" t="str">
        <f t="shared" si="63"/>
        <v/>
      </c>
      <c r="BS47" t="str">
        <f t="shared" si="64"/>
        <v/>
      </c>
      <c r="BT47" t="str">
        <f t="shared" si="65"/>
        <v/>
      </c>
      <c r="BU47" t="str">
        <f t="shared" si="66"/>
        <v/>
      </c>
      <c r="BV47" t="str">
        <f t="shared" si="67"/>
        <v/>
      </c>
      <c r="BW47" t="str">
        <f t="shared" si="68"/>
        <v/>
      </c>
      <c r="BX47" t="str">
        <f t="shared" si="69"/>
        <v/>
      </c>
      <c r="CH47" t="s">
        <v>5499</v>
      </c>
      <c r="CI47" t="s">
        <v>5499</v>
      </c>
      <c r="CJ47" t="s">
        <v>5499</v>
      </c>
      <c r="CK47" t="s">
        <v>5499</v>
      </c>
      <c r="CL47" t="s">
        <v>5499</v>
      </c>
      <c r="CM47" t="s">
        <v>5499</v>
      </c>
      <c r="CN47" t="s">
        <v>5499</v>
      </c>
      <c r="CO47" t="s">
        <v>5499</v>
      </c>
      <c r="CP47" t="s">
        <v>5499</v>
      </c>
      <c r="CQ47" t="s">
        <v>5499</v>
      </c>
      <c r="CR47" t="s">
        <v>5499</v>
      </c>
      <c r="CS47" t="s">
        <v>5499</v>
      </c>
      <c r="CT47" t="s">
        <v>5499</v>
      </c>
      <c r="CU47" t="s">
        <v>5499</v>
      </c>
      <c r="CV47" t="s">
        <v>5499</v>
      </c>
      <c r="CW47" t="s">
        <v>5499</v>
      </c>
      <c r="CX47" t="s">
        <v>5499</v>
      </c>
      <c r="CY47" t="s">
        <v>5499</v>
      </c>
      <c r="CZ47" t="s">
        <v>5499</v>
      </c>
      <c r="DA47" t="s">
        <v>5499</v>
      </c>
      <c r="DB47" t="s">
        <v>5499</v>
      </c>
      <c r="DC47" t="s">
        <v>5499</v>
      </c>
      <c r="DD47" t="s">
        <v>5499</v>
      </c>
      <c r="DE47" t="s">
        <v>5499</v>
      </c>
      <c r="DF47" t="s">
        <v>5499</v>
      </c>
      <c r="DG47" t="s">
        <v>5499</v>
      </c>
      <c r="DH47" t="s">
        <v>5499</v>
      </c>
      <c r="DI47" t="s">
        <v>5499</v>
      </c>
      <c r="DJ47" t="s">
        <v>5499</v>
      </c>
      <c r="DK47" t="s">
        <v>5499</v>
      </c>
      <c r="DL47" t="s">
        <v>5499</v>
      </c>
      <c r="DM47" t="s">
        <v>5499</v>
      </c>
      <c r="DN47" t="s">
        <v>5499</v>
      </c>
      <c r="DO47" t="s">
        <v>5499</v>
      </c>
      <c r="DP47" t="s">
        <v>5499</v>
      </c>
      <c r="DQ47" t="s">
        <v>5499</v>
      </c>
      <c r="DR47" t="s">
        <v>5499</v>
      </c>
      <c r="DS47" t="s">
        <v>5499</v>
      </c>
      <c r="DT47" t="s">
        <v>5499</v>
      </c>
      <c r="DU47" t="s">
        <v>5499</v>
      </c>
      <c r="DV47" t="s">
        <v>5499</v>
      </c>
      <c r="DW47" t="s">
        <v>5499</v>
      </c>
      <c r="DX47" t="s">
        <v>5499</v>
      </c>
      <c r="DY47" t="s">
        <v>5499</v>
      </c>
      <c r="DZ47" t="s">
        <v>5499</v>
      </c>
      <c r="EA47" t="s">
        <v>5499</v>
      </c>
      <c r="EB47" t="s">
        <v>5499</v>
      </c>
      <c r="EC47" t="s">
        <v>5499</v>
      </c>
      <c r="ED47" t="s">
        <v>5499</v>
      </c>
      <c r="EE47" t="s">
        <v>5499</v>
      </c>
      <c r="EF47" t="s">
        <v>5499</v>
      </c>
      <c r="EG47" t="s">
        <v>5499</v>
      </c>
      <c r="EH47" t="s">
        <v>5499</v>
      </c>
      <c r="EI47" t="s">
        <v>5499</v>
      </c>
      <c r="EJ47" t="s">
        <v>5499</v>
      </c>
      <c r="EK47" t="s">
        <v>5499</v>
      </c>
      <c r="EL47" t="s">
        <v>5499</v>
      </c>
      <c r="EM47" t="s">
        <v>5499</v>
      </c>
      <c r="EN47" t="s">
        <v>5499</v>
      </c>
      <c r="EO47" t="s">
        <v>5499</v>
      </c>
      <c r="FQ47">
        <v>125</v>
      </c>
      <c r="FR47">
        <v>103</v>
      </c>
      <c r="FS47">
        <v>101</v>
      </c>
      <c r="FT47">
        <v>155</v>
      </c>
      <c r="FU47">
        <v>157</v>
      </c>
      <c r="FV47">
        <v>21</v>
      </c>
      <c r="FW47">
        <v>92</v>
      </c>
    </row>
    <row r="48" spans="1:179">
      <c r="A48" t="s">
        <v>4814</v>
      </c>
      <c r="B48" s="3" t="s">
        <v>4597</v>
      </c>
      <c r="C48" s="3" t="s">
        <v>3386</v>
      </c>
      <c r="D48" s="3" t="s">
        <v>53</v>
      </c>
      <c r="E48" t="s">
        <v>4589</v>
      </c>
      <c r="F48" t="s">
        <v>3195</v>
      </c>
      <c r="G48" s="3" t="s">
        <v>182</v>
      </c>
      <c r="H48" s="3" t="s">
        <v>36</v>
      </c>
      <c r="I48" s="3" t="s">
        <v>4051</v>
      </c>
      <c r="J48" s="8" t="s">
        <v>23</v>
      </c>
      <c r="K48">
        <v>124</v>
      </c>
      <c r="L48">
        <v>6.4631379999999998</v>
      </c>
      <c r="N48" t="str">
        <f t="shared" si="70"/>
        <v/>
      </c>
      <c r="O48" t="str">
        <f t="shared" si="8"/>
        <v/>
      </c>
      <c r="P48" t="str">
        <f t="shared" si="9"/>
        <v/>
      </c>
      <c r="Q48" t="str">
        <f t="shared" si="10"/>
        <v/>
      </c>
      <c r="R48" t="str">
        <f t="shared" si="11"/>
        <v/>
      </c>
      <c r="S48" t="str">
        <f t="shared" si="12"/>
        <v/>
      </c>
      <c r="T48" t="str">
        <f t="shared" si="13"/>
        <v/>
      </c>
      <c r="U48">
        <f t="shared" si="14"/>
        <v>147</v>
      </c>
      <c r="V48" t="str">
        <f t="shared" si="15"/>
        <v/>
      </c>
      <c r="W48" t="str">
        <f t="shared" si="16"/>
        <v/>
      </c>
      <c r="X48" t="str">
        <f t="shared" si="17"/>
        <v/>
      </c>
      <c r="Y48" t="str">
        <f t="shared" si="18"/>
        <v/>
      </c>
      <c r="Z48" t="str">
        <f t="shared" si="19"/>
        <v/>
      </c>
      <c r="AA48" t="str">
        <f t="shared" si="20"/>
        <v/>
      </c>
      <c r="AB48" t="str">
        <f t="shared" si="21"/>
        <v/>
      </c>
      <c r="AC48" t="str">
        <f t="shared" si="22"/>
        <v/>
      </c>
      <c r="AD48" t="str">
        <f t="shared" si="23"/>
        <v/>
      </c>
      <c r="AE48" t="str">
        <f t="shared" si="24"/>
        <v/>
      </c>
      <c r="AF48" t="str">
        <f t="shared" si="25"/>
        <v/>
      </c>
      <c r="AG48" t="str">
        <f t="shared" si="26"/>
        <v/>
      </c>
      <c r="AH48" t="str">
        <f t="shared" si="27"/>
        <v/>
      </c>
      <c r="AI48" t="str">
        <f t="shared" si="28"/>
        <v/>
      </c>
      <c r="AJ48" t="str">
        <f t="shared" si="29"/>
        <v/>
      </c>
      <c r="AK48" t="str">
        <f t="shared" si="30"/>
        <v/>
      </c>
      <c r="AL48" t="str">
        <f t="shared" si="31"/>
        <v/>
      </c>
      <c r="AM48" t="str">
        <f t="shared" si="32"/>
        <v/>
      </c>
      <c r="AN48" t="str">
        <f t="shared" si="33"/>
        <v/>
      </c>
      <c r="AO48" t="str">
        <f t="shared" si="34"/>
        <v/>
      </c>
      <c r="AP48" t="str">
        <f t="shared" si="35"/>
        <v/>
      </c>
      <c r="AQ48" t="str">
        <f t="shared" si="36"/>
        <v/>
      </c>
      <c r="AR48" t="str">
        <f t="shared" si="37"/>
        <v/>
      </c>
      <c r="AS48" t="str">
        <f t="shared" si="38"/>
        <v/>
      </c>
      <c r="AT48" t="str">
        <f t="shared" si="39"/>
        <v/>
      </c>
      <c r="AU48" t="str">
        <f t="shared" si="40"/>
        <v/>
      </c>
      <c r="AV48" t="str">
        <f t="shared" si="41"/>
        <v/>
      </c>
      <c r="AW48" t="str">
        <f t="shared" si="42"/>
        <v/>
      </c>
      <c r="AX48" t="str">
        <f t="shared" si="43"/>
        <v/>
      </c>
      <c r="AY48" t="str">
        <f t="shared" si="44"/>
        <v/>
      </c>
      <c r="AZ48" t="str">
        <f t="shared" si="45"/>
        <v/>
      </c>
      <c r="BA48" t="str">
        <f t="shared" si="46"/>
        <v/>
      </c>
      <c r="BB48" t="str">
        <f t="shared" si="47"/>
        <v/>
      </c>
      <c r="BC48" t="str">
        <f t="shared" si="48"/>
        <v/>
      </c>
      <c r="BD48" t="str">
        <f t="shared" si="49"/>
        <v/>
      </c>
      <c r="BE48" t="str">
        <f t="shared" si="50"/>
        <v/>
      </c>
      <c r="BF48" t="str">
        <f t="shared" si="51"/>
        <v/>
      </c>
      <c r="BG48" t="str">
        <f t="shared" si="52"/>
        <v/>
      </c>
      <c r="BH48" t="str">
        <f t="shared" si="53"/>
        <v/>
      </c>
      <c r="BI48" t="str">
        <f t="shared" si="54"/>
        <v/>
      </c>
      <c r="BJ48" t="str">
        <f t="shared" si="55"/>
        <v/>
      </c>
      <c r="BK48" t="str">
        <f t="shared" si="56"/>
        <v/>
      </c>
      <c r="BL48" t="str">
        <f t="shared" si="57"/>
        <v/>
      </c>
      <c r="BM48" t="str">
        <f t="shared" si="58"/>
        <v/>
      </c>
      <c r="BN48" t="str">
        <f t="shared" si="59"/>
        <v/>
      </c>
      <c r="BO48" t="str">
        <f t="shared" si="60"/>
        <v/>
      </c>
      <c r="BP48" t="str">
        <f t="shared" si="61"/>
        <v/>
      </c>
      <c r="BQ48" t="str">
        <f t="shared" si="62"/>
        <v/>
      </c>
      <c r="BR48" t="str">
        <f t="shared" si="63"/>
        <v/>
      </c>
      <c r="BS48" t="str">
        <f t="shared" si="64"/>
        <v/>
      </c>
      <c r="BT48" t="str">
        <f t="shared" si="65"/>
        <v/>
      </c>
      <c r="BU48" t="str">
        <f t="shared" si="66"/>
        <v/>
      </c>
      <c r="BV48" t="str">
        <f t="shared" si="67"/>
        <v/>
      </c>
      <c r="BW48" t="str">
        <f t="shared" si="68"/>
        <v/>
      </c>
      <c r="BX48" t="str">
        <f t="shared" si="69"/>
        <v/>
      </c>
      <c r="CH48" t="s">
        <v>5499</v>
      </c>
      <c r="CI48" t="s">
        <v>5499</v>
      </c>
      <c r="CJ48" t="s">
        <v>5499</v>
      </c>
      <c r="CK48" t="s">
        <v>5499</v>
      </c>
      <c r="CL48" t="s">
        <v>5499</v>
      </c>
      <c r="CM48" t="s">
        <v>5499</v>
      </c>
      <c r="CN48" t="s">
        <v>5499</v>
      </c>
      <c r="CO48" t="s">
        <v>5499</v>
      </c>
      <c r="CP48" t="s">
        <v>5499</v>
      </c>
      <c r="CQ48" t="s">
        <v>5499</v>
      </c>
      <c r="CR48" t="s">
        <v>5499</v>
      </c>
      <c r="CS48" t="s">
        <v>5499</v>
      </c>
      <c r="CT48" t="s">
        <v>5499</v>
      </c>
      <c r="CU48" t="s">
        <v>5499</v>
      </c>
      <c r="CV48" t="s">
        <v>5499</v>
      </c>
      <c r="CW48" t="s">
        <v>5499</v>
      </c>
      <c r="CX48" t="s">
        <v>5499</v>
      </c>
      <c r="CY48" t="s">
        <v>5499</v>
      </c>
      <c r="CZ48" t="s">
        <v>5499</v>
      </c>
      <c r="DA48" t="s">
        <v>5499</v>
      </c>
      <c r="DB48" t="s">
        <v>5499</v>
      </c>
      <c r="DC48" t="s">
        <v>5499</v>
      </c>
      <c r="DD48" t="s">
        <v>5499</v>
      </c>
      <c r="DE48" t="s">
        <v>5499</v>
      </c>
      <c r="DF48" t="s">
        <v>5499</v>
      </c>
      <c r="DG48" t="s">
        <v>5499</v>
      </c>
      <c r="DH48" t="s">
        <v>5499</v>
      </c>
      <c r="DI48" t="s">
        <v>5499</v>
      </c>
      <c r="DJ48" t="s">
        <v>5499</v>
      </c>
      <c r="DK48" t="s">
        <v>5499</v>
      </c>
      <c r="DL48" t="s">
        <v>5499</v>
      </c>
      <c r="DM48" t="s">
        <v>5499</v>
      </c>
      <c r="DN48" t="s">
        <v>5499</v>
      </c>
      <c r="DO48" t="s">
        <v>5499</v>
      </c>
      <c r="DP48" t="s">
        <v>5499</v>
      </c>
      <c r="DQ48" t="s">
        <v>5499</v>
      </c>
      <c r="DR48" t="s">
        <v>5499</v>
      </c>
      <c r="DS48" t="s">
        <v>5499</v>
      </c>
      <c r="DT48" t="s">
        <v>5499</v>
      </c>
      <c r="DU48" t="s">
        <v>5499</v>
      </c>
      <c r="DV48" t="s">
        <v>5499</v>
      </c>
      <c r="DW48" t="s">
        <v>5499</v>
      </c>
      <c r="DX48" t="s">
        <v>5499</v>
      </c>
      <c r="DY48" t="s">
        <v>5499</v>
      </c>
      <c r="DZ48" t="s">
        <v>5499</v>
      </c>
      <c r="EA48" t="s">
        <v>5499</v>
      </c>
      <c r="EB48" t="s">
        <v>5499</v>
      </c>
      <c r="EC48" t="s">
        <v>5499</v>
      </c>
      <c r="ED48" t="s">
        <v>5499</v>
      </c>
      <c r="EE48" t="s">
        <v>5499</v>
      </c>
      <c r="EF48" t="s">
        <v>5499</v>
      </c>
      <c r="EG48" t="s">
        <v>5499</v>
      </c>
      <c r="EH48" t="s">
        <v>5499</v>
      </c>
      <c r="EI48" t="s">
        <v>5499</v>
      </c>
      <c r="EJ48" t="s">
        <v>5499</v>
      </c>
      <c r="EK48" t="s">
        <v>5499</v>
      </c>
      <c r="EL48" t="s">
        <v>5499</v>
      </c>
      <c r="EM48" t="s">
        <v>5499</v>
      </c>
      <c r="EN48" t="s">
        <v>5499</v>
      </c>
      <c r="EO48" t="s">
        <v>5499</v>
      </c>
      <c r="FQ48">
        <v>153</v>
      </c>
      <c r="FR48">
        <v>112</v>
      </c>
      <c r="FS48">
        <v>98</v>
      </c>
      <c r="FT48">
        <v>150</v>
      </c>
      <c r="FU48">
        <v>80</v>
      </c>
      <c r="FV48">
        <v>43</v>
      </c>
      <c r="FW48">
        <v>100</v>
      </c>
    </row>
    <row r="49" spans="1:179">
      <c r="A49" t="s">
        <v>4813</v>
      </c>
      <c r="B49" s="3" t="s">
        <v>4597</v>
      </c>
      <c r="C49" s="3" t="s">
        <v>3386</v>
      </c>
      <c r="D49" s="3" t="s">
        <v>53</v>
      </c>
      <c r="E49" t="s">
        <v>4589</v>
      </c>
      <c r="F49" t="s">
        <v>3195</v>
      </c>
      <c r="G49" s="3" t="s">
        <v>182</v>
      </c>
      <c r="H49" s="3" t="s">
        <v>36</v>
      </c>
      <c r="I49" s="3" t="s">
        <v>4050</v>
      </c>
      <c r="J49" s="8" t="s">
        <v>23</v>
      </c>
      <c r="K49">
        <v>137</v>
      </c>
      <c r="L49">
        <v>6.4187940000000001</v>
      </c>
      <c r="N49" t="str">
        <f t="shared" si="70"/>
        <v/>
      </c>
      <c r="O49" t="str">
        <f t="shared" si="8"/>
        <v/>
      </c>
      <c r="P49" t="str">
        <f t="shared" si="9"/>
        <v/>
      </c>
      <c r="Q49" t="str">
        <f t="shared" si="10"/>
        <v/>
      </c>
      <c r="R49" t="str">
        <f t="shared" si="11"/>
        <v/>
      </c>
      <c r="S49" t="str">
        <f t="shared" si="12"/>
        <v/>
      </c>
      <c r="T49" t="str">
        <f t="shared" si="13"/>
        <v/>
      </c>
      <c r="U49" t="str">
        <f t="shared" si="14"/>
        <v/>
      </c>
      <c r="V49">
        <f t="shared" si="15"/>
        <v>124</v>
      </c>
      <c r="W49" t="str">
        <f t="shared" si="16"/>
        <v/>
      </c>
      <c r="X49" t="str">
        <f t="shared" si="17"/>
        <v/>
      </c>
      <c r="Y49" t="str">
        <f t="shared" si="18"/>
        <v/>
      </c>
      <c r="Z49" t="str">
        <f t="shared" si="19"/>
        <v/>
      </c>
      <c r="AA49" t="str">
        <f t="shared" si="20"/>
        <v/>
      </c>
      <c r="AB49" t="str">
        <f t="shared" si="21"/>
        <v/>
      </c>
      <c r="AC49" t="str">
        <f t="shared" si="22"/>
        <v/>
      </c>
      <c r="AD49" t="str">
        <f t="shared" si="23"/>
        <v/>
      </c>
      <c r="AE49" t="str">
        <f t="shared" si="24"/>
        <v/>
      </c>
      <c r="AF49" t="str">
        <f t="shared" si="25"/>
        <v/>
      </c>
      <c r="AG49" t="str">
        <f t="shared" si="26"/>
        <v/>
      </c>
      <c r="AH49" t="str">
        <f t="shared" si="27"/>
        <v/>
      </c>
      <c r="AI49" t="str">
        <f t="shared" si="28"/>
        <v/>
      </c>
      <c r="AJ49" t="str">
        <f t="shared" si="29"/>
        <v/>
      </c>
      <c r="AK49" t="str">
        <f t="shared" si="30"/>
        <v/>
      </c>
      <c r="AL49" t="str">
        <f t="shared" si="31"/>
        <v/>
      </c>
      <c r="AM49" t="str">
        <f t="shared" si="32"/>
        <v/>
      </c>
      <c r="AN49" t="str">
        <f t="shared" si="33"/>
        <v/>
      </c>
      <c r="AO49" t="str">
        <f t="shared" si="34"/>
        <v/>
      </c>
      <c r="AP49" t="str">
        <f t="shared" si="35"/>
        <v/>
      </c>
      <c r="AQ49" t="str">
        <f t="shared" si="36"/>
        <v/>
      </c>
      <c r="AR49" t="str">
        <f t="shared" si="37"/>
        <v/>
      </c>
      <c r="AS49" t="str">
        <f t="shared" si="38"/>
        <v/>
      </c>
      <c r="AT49" t="str">
        <f t="shared" si="39"/>
        <v/>
      </c>
      <c r="AU49" t="str">
        <f t="shared" si="40"/>
        <v/>
      </c>
      <c r="AV49" t="str">
        <f t="shared" si="41"/>
        <v/>
      </c>
      <c r="AW49" t="str">
        <f t="shared" si="42"/>
        <v/>
      </c>
      <c r="AX49" t="str">
        <f t="shared" si="43"/>
        <v/>
      </c>
      <c r="AY49" t="str">
        <f t="shared" si="44"/>
        <v/>
      </c>
      <c r="AZ49" t="str">
        <f t="shared" si="45"/>
        <v/>
      </c>
      <c r="BA49" t="str">
        <f t="shared" si="46"/>
        <v/>
      </c>
      <c r="BB49" t="str">
        <f t="shared" si="47"/>
        <v/>
      </c>
      <c r="BC49" t="str">
        <f t="shared" si="48"/>
        <v/>
      </c>
      <c r="BD49" t="str">
        <f t="shared" si="49"/>
        <v/>
      </c>
      <c r="BE49" t="str">
        <f t="shared" si="50"/>
        <v/>
      </c>
      <c r="BF49" t="str">
        <f t="shared" si="51"/>
        <v/>
      </c>
      <c r="BG49" t="str">
        <f t="shared" si="52"/>
        <v/>
      </c>
      <c r="BH49" t="str">
        <f t="shared" si="53"/>
        <v/>
      </c>
      <c r="BI49" t="str">
        <f t="shared" si="54"/>
        <v/>
      </c>
      <c r="BJ49" t="str">
        <f t="shared" si="55"/>
        <v/>
      </c>
      <c r="BK49" t="str">
        <f t="shared" si="56"/>
        <v/>
      </c>
      <c r="BL49" t="str">
        <f t="shared" si="57"/>
        <v/>
      </c>
      <c r="BM49" t="str">
        <f t="shared" si="58"/>
        <v/>
      </c>
      <c r="BN49" t="str">
        <f t="shared" si="59"/>
        <v/>
      </c>
      <c r="BO49" t="str">
        <f t="shared" si="60"/>
        <v/>
      </c>
      <c r="BP49" t="str">
        <f t="shared" si="61"/>
        <v/>
      </c>
      <c r="BQ49" t="str">
        <f t="shared" si="62"/>
        <v/>
      </c>
      <c r="BR49" t="str">
        <f t="shared" si="63"/>
        <v/>
      </c>
      <c r="BS49" t="str">
        <f t="shared" si="64"/>
        <v/>
      </c>
      <c r="BT49" t="str">
        <f t="shared" si="65"/>
        <v/>
      </c>
      <c r="BU49" t="str">
        <f t="shared" si="66"/>
        <v/>
      </c>
      <c r="BV49" t="str">
        <f t="shared" si="67"/>
        <v/>
      </c>
      <c r="BW49" t="str">
        <f t="shared" si="68"/>
        <v/>
      </c>
      <c r="BX49" t="str">
        <f t="shared" si="69"/>
        <v/>
      </c>
      <c r="CH49" t="s">
        <v>5499</v>
      </c>
      <c r="CI49" t="s">
        <v>5499</v>
      </c>
      <c r="CJ49" t="s">
        <v>5499</v>
      </c>
      <c r="CK49" t="s">
        <v>5499</v>
      </c>
      <c r="CL49" t="s">
        <v>5499</v>
      </c>
      <c r="CM49" t="s">
        <v>5499</v>
      </c>
      <c r="CN49" t="s">
        <v>5499</v>
      </c>
      <c r="CO49" t="s">
        <v>5499</v>
      </c>
      <c r="CP49" t="s">
        <v>5499</v>
      </c>
      <c r="CQ49" t="s">
        <v>5499</v>
      </c>
      <c r="CR49" t="s">
        <v>5499</v>
      </c>
      <c r="CS49" t="s">
        <v>5499</v>
      </c>
      <c r="CT49" t="s">
        <v>5499</v>
      </c>
      <c r="CU49" t="s">
        <v>5499</v>
      </c>
      <c r="CV49" t="s">
        <v>5499</v>
      </c>
      <c r="CW49" t="s">
        <v>5499</v>
      </c>
      <c r="CX49" t="s">
        <v>5499</v>
      </c>
      <c r="CY49" t="s">
        <v>5499</v>
      </c>
      <c r="CZ49" t="s">
        <v>5499</v>
      </c>
      <c r="DA49" t="s">
        <v>5499</v>
      </c>
      <c r="DB49" t="s">
        <v>5499</v>
      </c>
      <c r="DC49" t="s">
        <v>5499</v>
      </c>
      <c r="DD49" t="s">
        <v>5499</v>
      </c>
      <c r="DE49" t="s">
        <v>5499</v>
      </c>
      <c r="DF49" t="s">
        <v>5499</v>
      </c>
      <c r="DG49" t="s">
        <v>5499</v>
      </c>
      <c r="DH49" t="s">
        <v>5499</v>
      </c>
      <c r="DI49" t="s">
        <v>5499</v>
      </c>
      <c r="DJ49" t="s">
        <v>5499</v>
      </c>
      <c r="DK49" t="s">
        <v>5499</v>
      </c>
      <c r="DL49" t="s">
        <v>5499</v>
      </c>
      <c r="DM49" t="s">
        <v>5499</v>
      </c>
      <c r="DN49" t="s">
        <v>5499</v>
      </c>
      <c r="DO49" t="s">
        <v>5499</v>
      </c>
      <c r="DP49" t="s">
        <v>5499</v>
      </c>
      <c r="DQ49" t="s">
        <v>5499</v>
      </c>
      <c r="DR49" t="s">
        <v>5499</v>
      </c>
      <c r="DS49" t="s">
        <v>5499</v>
      </c>
      <c r="DT49" t="s">
        <v>5499</v>
      </c>
      <c r="DU49" t="s">
        <v>5499</v>
      </c>
      <c r="DV49" t="s">
        <v>5499</v>
      </c>
      <c r="DW49" t="s">
        <v>5499</v>
      </c>
      <c r="DX49" t="s">
        <v>5499</v>
      </c>
      <c r="DY49" t="s">
        <v>5499</v>
      </c>
      <c r="DZ49" t="s">
        <v>5499</v>
      </c>
      <c r="EA49" t="s">
        <v>5499</v>
      </c>
      <c r="EB49" t="s">
        <v>5499</v>
      </c>
      <c r="EC49" t="s">
        <v>5499</v>
      </c>
      <c r="ED49" t="s">
        <v>5499</v>
      </c>
      <c r="EE49" t="s">
        <v>5499</v>
      </c>
      <c r="EF49" t="s">
        <v>5499</v>
      </c>
      <c r="EG49" t="s">
        <v>5499</v>
      </c>
      <c r="EH49" t="s">
        <v>5499</v>
      </c>
      <c r="EI49" t="s">
        <v>5499</v>
      </c>
      <c r="EJ49" t="s">
        <v>5499</v>
      </c>
      <c r="EK49" t="s">
        <v>5499</v>
      </c>
      <c r="EL49" t="s">
        <v>5499</v>
      </c>
      <c r="EM49" t="s">
        <v>5499</v>
      </c>
      <c r="EN49" t="s">
        <v>5499</v>
      </c>
      <c r="EO49" t="s">
        <v>5499</v>
      </c>
      <c r="FQ49">
        <v>158</v>
      </c>
      <c r="FR49">
        <v>174</v>
      </c>
      <c r="FS49">
        <v>149</v>
      </c>
      <c r="FT49">
        <v>153</v>
      </c>
      <c r="FU49">
        <v>90</v>
      </c>
      <c r="FV49">
        <v>17</v>
      </c>
      <c r="FW49">
        <v>101</v>
      </c>
    </row>
    <row r="50" spans="1:179">
      <c r="A50" t="s">
        <v>4815</v>
      </c>
      <c r="B50" s="3" t="s">
        <v>4597</v>
      </c>
      <c r="C50" s="3" t="s">
        <v>3386</v>
      </c>
      <c r="D50" s="3" t="s">
        <v>53</v>
      </c>
      <c r="E50" t="s">
        <v>4589</v>
      </c>
      <c r="F50" t="s">
        <v>3195</v>
      </c>
      <c r="G50" s="3" t="s">
        <v>182</v>
      </c>
      <c r="H50" s="3" t="s">
        <v>36</v>
      </c>
      <c r="I50" s="3" t="s">
        <v>4052</v>
      </c>
      <c r="J50" s="8" t="s">
        <v>23</v>
      </c>
      <c r="K50">
        <v>125</v>
      </c>
      <c r="L50">
        <v>7.0181009999999997</v>
      </c>
      <c r="N50" t="str">
        <f t="shared" si="70"/>
        <v/>
      </c>
      <c r="O50" t="str">
        <f t="shared" si="8"/>
        <v/>
      </c>
      <c r="P50" t="str">
        <f t="shared" si="9"/>
        <v/>
      </c>
      <c r="Q50" t="str">
        <f t="shared" si="10"/>
        <v/>
      </c>
      <c r="R50" t="str">
        <f t="shared" si="11"/>
        <v/>
      </c>
      <c r="S50" t="str">
        <f t="shared" si="12"/>
        <v/>
      </c>
      <c r="T50" t="str">
        <f t="shared" si="13"/>
        <v/>
      </c>
      <c r="U50" t="str">
        <f t="shared" si="14"/>
        <v/>
      </c>
      <c r="V50">
        <f t="shared" si="15"/>
        <v>137</v>
      </c>
      <c r="W50" t="str">
        <f t="shared" si="16"/>
        <v/>
      </c>
      <c r="X50" t="str">
        <f t="shared" si="17"/>
        <v/>
      </c>
      <c r="Y50" t="str">
        <f t="shared" si="18"/>
        <v/>
      </c>
      <c r="Z50" t="str">
        <f t="shared" si="19"/>
        <v/>
      </c>
      <c r="AA50" t="str">
        <f t="shared" si="20"/>
        <v/>
      </c>
      <c r="AB50" t="str">
        <f t="shared" si="21"/>
        <v/>
      </c>
      <c r="AC50" t="str">
        <f t="shared" si="22"/>
        <v/>
      </c>
      <c r="AD50" t="str">
        <f t="shared" si="23"/>
        <v/>
      </c>
      <c r="AE50" t="str">
        <f t="shared" si="24"/>
        <v/>
      </c>
      <c r="AF50" t="str">
        <f t="shared" si="25"/>
        <v/>
      </c>
      <c r="AG50" t="str">
        <f t="shared" si="26"/>
        <v/>
      </c>
      <c r="AH50" t="str">
        <f t="shared" si="27"/>
        <v/>
      </c>
      <c r="AI50" t="str">
        <f t="shared" si="28"/>
        <v/>
      </c>
      <c r="AJ50" t="str">
        <f t="shared" si="29"/>
        <v/>
      </c>
      <c r="AK50" t="str">
        <f t="shared" si="30"/>
        <v/>
      </c>
      <c r="AL50" t="str">
        <f t="shared" si="31"/>
        <v/>
      </c>
      <c r="AM50" t="str">
        <f t="shared" si="32"/>
        <v/>
      </c>
      <c r="AN50" t="str">
        <f t="shared" si="33"/>
        <v/>
      </c>
      <c r="AO50" t="str">
        <f t="shared" si="34"/>
        <v/>
      </c>
      <c r="AP50" t="str">
        <f t="shared" si="35"/>
        <v/>
      </c>
      <c r="AQ50" t="str">
        <f t="shared" si="36"/>
        <v/>
      </c>
      <c r="AR50" t="str">
        <f t="shared" si="37"/>
        <v/>
      </c>
      <c r="AS50" t="str">
        <f t="shared" si="38"/>
        <v/>
      </c>
      <c r="AT50" t="str">
        <f t="shared" si="39"/>
        <v/>
      </c>
      <c r="AU50" t="str">
        <f t="shared" si="40"/>
        <v/>
      </c>
      <c r="AV50" t="str">
        <f t="shared" si="41"/>
        <v/>
      </c>
      <c r="AW50" t="str">
        <f t="shared" si="42"/>
        <v/>
      </c>
      <c r="AX50" t="str">
        <f t="shared" si="43"/>
        <v/>
      </c>
      <c r="AY50" t="str">
        <f t="shared" si="44"/>
        <v/>
      </c>
      <c r="AZ50" t="str">
        <f t="shared" si="45"/>
        <v/>
      </c>
      <c r="BA50" t="str">
        <f t="shared" si="46"/>
        <v/>
      </c>
      <c r="BB50" t="str">
        <f t="shared" si="47"/>
        <v/>
      </c>
      <c r="BC50" t="str">
        <f t="shared" si="48"/>
        <v/>
      </c>
      <c r="BD50" t="str">
        <f t="shared" si="49"/>
        <v/>
      </c>
      <c r="BE50" t="str">
        <f t="shared" si="50"/>
        <v/>
      </c>
      <c r="BF50" t="str">
        <f t="shared" si="51"/>
        <v/>
      </c>
      <c r="BG50" t="str">
        <f t="shared" si="52"/>
        <v/>
      </c>
      <c r="BH50" t="str">
        <f t="shared" si="53"/>
        <v/>
      </c>
      <c r="BI50" t="str">
        <f t="shared" si="54"/>
        <v/>
      </c>
      <c r="BJ50" t="str">
        <f t="shared" si="55"/>
        <v/>
      </c>
      <c r="BK50" t="str">
        <f t="shared" si="56"/>
        <v/>
      </c>
      <c r="BL50" t="str">
        <f t="shared" si="57"/>
        <v/>
      </c>
      <c r="BM50" t="str">
        <f t="shared" si="58"/>
        <v/>
      </c>
      <c r="BN50" t="str">
        <f t="shared" si="59"/>
        <v/>
      </c>
      <c r="BO50" t="str">
        <f t="shared" si="60"/>
        <v/>
      </c>
      <c r="BP50" t="str">
        <f t="shared" si="61"/>
        <v/>
      </c>
      <c r="BQ50" t="str">
        <f t="shared" si="62"/>
        <v/>
      </c>
      <c r="BR50" t="str">
        <f t="shared" si="63"/>
        <v/>
      </c>
      <c r="BS50" t="str">
        <f t="shared" si="64"/>
        <v/>
      </c>
      <c r="BT50" t="str">
        <f t="shared" si="65"/>
        <v/>
      </c>
      <c r="BU50" t="str">
        <f t="shared" si="66"/>
        <v/>
      </c>
      <c r="BV50" t="str">
        <f t="shared" si="67"/>
        <v/>
      </c>
      <c r="BW50" t="str">
        <f t="shared" si="68"/>
        <v/>
      </c>
      <c r="BX50" t="str">
        <f t="shared" si="69"/>
        <v/>
      </c>
      <c r="CH50" t="s">
        <v>5499</v>
      </c>
      <c r="CI50" t="s">
        <v>5499</v>
      </c>
      <c r="CJ50" t="s">
        <v>5499</v>
      </c>
      <c r="CK50" t="s">
        <v>5499</v>
      </c>
      <c r="CL50" t="s">
        <v>5499</v>
      </c>
      <c r="CM50" t="s">
        <v>5499</v>
      </c>
      <c r="CN50" t="s">
        <v>5499</v>
      </c>
      <c r="CO50" t="s">
        <v>5499</v>
      </c>
      <c r="CP50" t="s">
        <v>5499</v>
      </c>
      <c r="CQ50" t="s">
        <v>5499</v>
      </c>
      <c r="CR50" t="s">
        <v>5499</v>
      </c>
      <c r="CS50" t="s">
        <v>5499</v>
      </c>
      <c r="CT50" t="s">
        <v>5499</v>
      </c>
      <c r="CU50" t="s">
        <v>5499</v>
      </c>
      <c r="CV50" t="s">
        <v>5499</v>
      </c>
      <c r="CW50" t="s">
        <v>5499</v>
      </c>
      <c r="CX50" t="s">
        <v>5499</v>
      </c>
      <c r="CY50" t="s">
        <v>5499</v>
      </c>
      <c r="CZ50" t="s">
        <v>5499</v>
      </c>
      <c r="DA50" t="s">
        <v>5499</v>
      </c>
      <c r="DB50" t="s">
        <v>5499</v>
      </c>
      <c r="DC50" t="s">
        <v>5499</v>
      </c>
      <c r="DD50" t="s">
        <v>5499</v>
      </c>
      <c r="DE50" t="s">
        <v>5499</v>
      </c>
      <c r="DF50" t="s">
        <v>5499</v>
      </c>
      <c r="DG50" t="s">
        <v>5499</v>
      </c>
      <c r="DH50" t="s">
        <v>5499</v>
      </c>
      <c r="DI50" t="s">
        <v>5499</v>
      </c>
      <c r="DJ50" t="s">
        <v>5499</v>
      </c>
      <c r="DK50" t="s">
        <v>5499</v>
      </c>
      <c r="DL50" t="s">
        <v>5499</v>
      </c>
      <c r="DM50" t="s">
        <v>5499</v>
      </c>
      <c r="DN50" t="s">
        <v>5499</v>
      </c>
      <c r="DO50" t="s">
        <v>5499</v>
      </c>
      <c r="DP50" t="s">
        <v>5499</v>
      </c>
      <c r="DQ50" t="s">
        <v>5499</v>
      </c>
      <c r="DR50" t="s">
        <v>5499</v>
      </c>
      <c r="DS50" t="s">
        <v>5499</v>
      </c>
      <c r="DT50" t="s">
        <v>5499</v>
      </c>
      <c r="DU50" t="s">
        <v>5499</v>
      </c>
      <c r="DV50" t="s">
        <v>5499</v>
      </c>
      <c r="DW50" t="s">
        <v>5499</v>
      </c>
      <c r="DX50" t="s">
        <v>5499</v>
      </c>
      <c r="DY50" t="s">
        <v>5499</v>
      </c>
      <c r="DZ50" t="s">
        <v>5499</v>
      </c>
      <c r="EA50" t="s">
        <v>5499</v>
      </c>
      <c r="EB50" t="s">
        <v>5499</v>
      </c>
      <c r="EC50" t="s">
        <v>5499</v>
      </c>
      <c r="ED50" t="s">
        <v>5499</v>
      </c>
      <c r="EE50" t="s">
        <v>5499</v>
      </c>
      <c r="EF50" t="s">
        <v>5499</v>
      </c>
      <c r="EG50" t="s">
        <v>5499</v>
      </c>
      <c r="EH50" t="s">
        <v>5499</v>
      </c>
      <c r="EI50" t="s">
        <v>5499</v>
      </c>
      <c r="EJ50" t="s">
        <v>5499</v>
      </c>
      <c r="EK50" t="s">
        <v>5499</v>
      </c>
      <c r="EL50" t="s">
        <v>5499</v>
      </c>
      <c r="EM50" t="s">
        <v>5499</v>
      </c>
      <c r="EN50" t="s">
        <v>5499</v>
      </c>
      <c r="EO50" t="s">
        <v>5499</v>
      </c>
      <c r="FQ50">
        <v>149</v>
      </c>
      <c r="FR50">
        <v>176</v>
      </c>
      <c r="FS50">
        <v>162</v>
      </c>
      <c r="FT50">
        <v>177</v>
      </c>
      <c r="FU50">
        <v>87</v>
      </c>
      <c r="FV50">
        <v>32</v>
      </c>
      <c r="FW50">
        <v>121</v>
      </c>
    </row>
    <row r="51" spans="1:179">
      <c r="A51" t="s">
        <v>4817</v>
      </c>
      <c r="B51" s="3" t="s">
        <v>4597</v>
      </c>
      <c r="C51" s="3" t="s">
        <v>3386</v>
      </c>
      <c r="D51" s="3" t="s">
        <v>53</v>
      </c>
      <c r="E51" t="s">
        <v>4590</v>
      </c>
      <c r="F51" t="s">
        <v>3195</v>
      </c>
      <c r="G51" s="3" t="s">
        <v>182</v>
      </c>
      <c r="H51" s="3" t="s">
        <v>36</v>
      </c>
      <c r="I51" s="3" t="s">
        <v>4054</v>
      </c>
      <c r="J51" s="8" t="s">
        <v>23</v>
      </c>
      <c r="K51">
        <v>138</v>
      </c>
      <c r="L51">
        <v>8.9070669999999996</v>
      </c>
      <c r="N51" t="str">
        <f t="shared" si="70"/>
        <v/>
      </c>
      <c r="O51" t="str">
        <f t="shared" si="8"/>
        <v/>
      </c>
      <c r="P51" t="str">
        <f t="shared" si="9"/>
        <v/>
      </c>
      <c r="Q51" t="str">
        <f t="shared" si="10"/>
        <v/>
      </c>
      <c r="R51" t="str">
        <f t="shared" si="11"/>
        <v/>
      </c>
      <c r="S51" t="str">
        <f t="shared" si="12"/>
        <v/>
      </c>
      <c r="T51" t="str">
        <f t="shared" si="13"/>
        <v/>
      </c>
      <c r="U51" t="str">
        <f t="shared" si="14"/>
        <v/>
      </c>
      <c r="V51">
        <f t="shared" si="15"/>
        <v>125</v>
      </c>
      <c r="W51" t="str">
        <f t="shared" si="16"/>
        <v/>
      </c>
      <c r="X51" t="str">
        <f t="shared" si="17"/>
        <v/>
      </c>
      <c r="Y51" t="str">
        <f t="shared" si="18"/>
        <v/>
      </c>
      <c r="Z51" t="str">
        <f t="shared" si="19"/>
        <v/>
      </c>
      <c r="AA51" t="str">
        <f t="shared" si="20"/>
        <v/>
      </c>
      <c r="AB51" t="str">
        <f t="shared" si="21"/>
        <v/>
      </c>
      <c r="AC51" t="str">
        <f t="shared" si="22"/>
        <v/>
      </c>
      <c r="AD51" t="str">
        <f t="shared" si="23"/>
        <v/>
      </c>
      <c r="AE51" t="str">
        <f t="shared" si="24"/>
        <v/>
      </c>
      <c r="AF51" t="str">
        <f t="shared" si="25"/>
        <v/>
      </c>
      <c r="AG51" t="str">
        <f t="shared" si="26"/>
        <v/>
      </c>
      <c r="AH51" t="str">
        <f t="shared" si="27"/>
        <v/>
      </c>
      <c r="AI51" t="str">
        <f t="shared" si="28"/>
        <v/>
      </c>
      <c r="AJ51" t="str">
        <f t="shared" si="29"/>
        <v/>
      </c>
      <c r="AK51" t="str">
        <f t="shared" si="30"/>
        <v/>
      </c>
      <c r="AL51" t="str">
        <f t="shared" si="31"/>
        <v/>
      </c>
      <c r="AM51" t="str">
        <f t="shared" si="32"/>
        <v/>
      </c>
      <c r="AN51" t="str">
        <f t="shared" si="33"/>
        <v/>
      </c>
      <c r="AO51" t="str">
        <f t="shared" si="34"/>
        <v/>
      </c>
      <c r="AP51" t="str">
        <f t="shared" si="35"/>
        <v/>
      </c>
      <c r="AQ51" t="str">
        <f t="shared" si="36"/>
        <v/>
      </c>
      <c r="AR51" t="str">
        <f t="shared" si="37"/>
        <v/>
      </c>
      <c r="AS51" t="str">
        <f t="shared" si="38"/>
        <v/>
      </c>
      <c r="AT51" t="str">
        <f t="shared" si="39"/>
        <v/>
      </c>
      <c r="AU51" t="str">
        <f t="shared" si="40"/>
        <v/>
      </c>
      <c r="AV51" t="str">
        <f t="shared" si="41"/>
        <v/>
      </c>
      <c r="AW51" t="str">
        <f t="shared" si="42"/>
        <v/>
      </c>
      <c r="AX51" t="str">
        <f t="shared" si="43"/>
        <v/>
      </c>
      <c r="AY51" t="str">
        <f t="shared" si="44"/>
        <v/>
      </c>
      <c r="AZ51" t="str">
        <f t="shared" si="45"/>
        <v/>
      </c>
      <c r="BA51" t="str">
        <f t="shared" si="46"/>
        <v/>
      </c>
      <c r="BB51" t="str">
        <f t="shared" si="47"/>
        <v/>
      </c>
      <c r="BC51" t="str">
        <f t="shared" si="48"/>
        <v/>
      </c>
      <c r="BD51" t="str">
        <f t="shared" si="49"/>
        <v/>
      </c>
      <c r="BE51" t="str">
        <f t="shared" si="50"/>
        <v/>
      </c>
      <c r="BF51" t="str">
        <f t="shared" si="51"/>
        <v/>
      </c>
      <c r="BG51" t="str">
        <f t="shared" si="52"/>
        <v/>
      </c>
      <c r="BH51" t="str">
        <f t="shared" si="53"/>
        <v/>
      </c>
      <c r="BI51" t="str">
        <f t="shared" si="54"/>
        <v/>
      </c>
      <c r="BJ51" t="str">
        <f t="shared" si="55"/>
        <v/>
      </c>
      <c r="BK51" t="str">
        <f t="shared" si="56"/>
        <v/>
      </c>
      <c r="BL51" t="str">
        <f t="shared" si="57"/>
        <v/>
      </c>
      <c r="BM51" t="str">
        <f t="shared" si="58"/>
        <v/>
      </c>
      <c r="BN51" t="str">
        <f t="shared" si="59"/>
        <v/>
      </c>
      <c r="BO51" t="str">
        <f t="shared" si="60"/>
        <v/>
      </c>
      <c r="BP51" t="str">
        <f t="shared" si="61"/>
        <v/>
      </c>
      <c r="BQ51" t="str">
        <f t="shared" si="62"/>
        <v/>
      </c>
      <c r="BR51" t="str">
        <f t="shared" si="63"/>
        <v/>
      </c>
      <c r="BS51" t="str">
        <f t="shared" si="64"/>
        <v/>
      </c>
      <c r="BT51" t="str">
        <f t="shared" si="65"/>
        <v/>
      </c>
      <c r="BU51" t="str">
        <f t="shared" si="66"/>
        <v/>
      </c>
      <c r="BV51" t="str">
        <f t="shared" si="67"/>
        <v/>
      </c>
      <c r="BW51" t="str">
        <f t="shared" si="68"/>
        <v/>
      </c>
      <c r="BX51" t="str">
        <f t="shared" si="69"/>
        <v/>
      </c>
      <c r="CH51" t="s">
        <v>5499</v>
      </c>
      <c r="CI51" t="s">
        <v>5499</v>
      </c>
      <c r="CJ51" t="s">
        <v>5499</v>
      </c>
      <c r="CK51" t="s">
        <v>5499</v>
      </c>
      <c r="CL51" t="s">
        <v>5499</v>
      </c>
      <c r="CM51" t="s">
        <v>5499</v>
      </c>
      <c r="CN51" t="s">
        <v>5499</v>
      </c>
      <c r="CO51" t="s">
        <v>5499</v>
      </c>
      <c r="CP51" t="s">
        <v>5499</v>
      </c>
      <c r="CQ51" t="s">
        <v>5499</v>
      </c>
      <c r="CR51" t="s">
        <v>5499</v>
      </c>
      <c r="CS51" t="s">
        <v>5499</v>
      </c>
      <c r="CT51" t="s">
        <v>5499</v>
      </c>
      <c r="CU51" t="s">
        <v>5499</v>
      </c>
      <c r="CV51" t="s">
        <v>5499</v>
      </c>
      <c r="CW51" t="s">
        <v>5499</v>
      </c>
      <c r="CX51" t="s">
        <v>5499</v>
      </c>
      <c r="CY51" t="s">
        <v>5499</v>
      </c>
      <c r="CZ51" t="s">
        <v>5499</v>
      </c>
      <c r="DA51" t="s">
        <v>5499</v>
      </c>
      <c r="DB51" t="s">
        <v>5499</v>
      </c>
      <c r="DC51" t="s">
        <v>5499</v>
      </c>
      <c r="DD51" t="s">
        <v>5499</v>
      </c>
      <c r="DE51" t="s">
        <v>5499</v>
      </c>
      <c r="DF51" t="s">
        <v>5499</v>
      </c>
      <c r="DG51" t="s">
        <v>5499</v>
      </c>
      <c r="DH51" t="s">
        <v>5499</v>
      </c>
      <c r="DI51" t="s">
        <v>5499</v>
      </c>
      <c r="DJ51" t="s">
        <v>5499</v>
      </c>
      <c r="DK51" t="s">
        <v>5499</v>
      </c>
      <c r="DL51" t="s">
        <v>5499</v>
      </c>
      <c r="DM51" t="s">
        <v>5499</v>
      </c>
      <c r="DN51" t="s">
        <v>5499</v>
      </c>
      <c r="DO51" t="s">
        <v>5499</v>
      </c>
      <c r="DP51" t="s">
        <v>5499</v>
      </c>
      <c r="DQ51" t="s">
        <v>5499</v>
      </c>
      <c r="DR51" t="s">
        <v>5499</v>
      </c>
      <c r="DS51" t="s">
        <v>5499</v>
      </c>
      <c r="DT51" t="s">
        <v>5499</v>
      </c>
      <c r="DU51" t="s">
        <v>5499</v>
      </c>
      <c r="DV51" t="s">
        <v>5499</v>
      </c>
      <c r="DW51" t="s">
        <v>5499</v>
      </c>
      <c r="DX51" t="s">
        <v>5499</v>
      </c>
      <c r="DY51" t="s">
        <v>5499</v>
      </c>
      <c r="DZ51" t="s">
        <v>5499</v>
      </c>
      <c r="EA51" t="s">
        <v>5499</v>
      </c>
      <c r="EB51" t="s">
        <v>5499</v>
      </c>
      <c r="EC51" t="s">
        <v>5499</v>
      </c>
      <c r="ED51" t="s">
        <v>5499</v>
      </c>
      <c r="EE51" t="s">
        <v>5499</v>
      </c>
      <c r="EF51" t="s">
        <v>5499</v>
      </c>
      <c r="EG51" t="s">
        <v>5499</v>
      </c>
      <c r="EH51" t="s">
        <v>5499</v>
      </c>
      <c r="EI51" t="s">
        <v>5499</v>
      </c>
      <c r="EJ51" t="s">
        <v>5499</v>
      </c>
      <c r="EK51" t="s">
        <v>5499</v>
      </c>
      <c r="EL51" t="s">
        <v>5499</v>
      </c>
      <c r="EM51" t="s">
        <v>5499</v>
      </c>
      <c r="EN51" t="s">
        <v>5499</v>
      </c>
      <c r="FQ51">
        <v>156</v>
      </c>
      <c r="FR51">
        <v>163</v>
      </c>
      <c r="FS51">
        <v>137</v>
      </c>
      <c r="FT51">
        <v>124</v>
      </c>
      <c r="FU51">
        <v>101</v>
      </c>
      <c r="FV51">
        <v>42</v>
      </c>
      <c r="FW51">
        <v>120</v>
      </c>
    </row>
    <row r="52" spans="1:179">
      <c r="A52" t="s">
        <v>4816</v>
      </c>
      <c r="B52" s="3" t="s">
        <v>4597</v>
      </c>
      <c r="C52" s="3" t="s">
        <v>3386</v>
      </c>
      <c r="D52" s="3" t="s">
        <v>53</v>
      </c>
      <c r="E52" t="s">
        <v>4590</v>
      </c>
      <c r="F52" t="s">
        <v>3195</v>
      </c>
      <c r="G52" s="3" t="s">
        <v>182</v>
      </c>
      <c r="H52" s="3" t="s">
        <v>36</v>
      </c>
      <c r="I52" s="3" t="s">
        <v>4053</v>
      </c>
      <c r="J52" s="8" t="s">
        <v>23</v>
      </c>
      <c r="K52">
        <v>144</v>
      </c>
      <c r="L52">
        <v>6.5534420000000004</v>
      </c>
      <c r="N52" t="str">
        <f t="shared" si="70"/>
        <v/>
      </c>
      <c r="O52" t="str">
        <f t="shared" si="8"/>
        <v/>
      </c>
      <c r="P52" t="str">
        <f t="shared" si="9"/>
        <v/>
      </c>
      <c r="Q52" t="str">
        <f t="shared" si="10"/>
        <v/>
      </c>
      <c r="R52" t="str">
        <f t="shared" si="11"/>
        <v/>
      </c>
      <c r="S52" t="str">
        <f t="shared" si="12"/>
        <v/>
      </c>
      <c r="T52" t="str">
        <f t="shared" si="13"/>
        <v/>
      </c>
      <c r="U52" t="str">
        <f t="shared" si="14"/>
        <v/>
      </c>
      <c r="V52">
        <f t="shared" si="15"/>
        <v>138</v>
      </c>
      <c r="W52" t="str">
        <f t="shared" si="16"/>
        <v/>
      </c>
      <c r="X52" t="str">
        <f t="shared" si="17"/>
        <v/>
      </c>
      <c r="Y52" t="str">
        <f t="shared" si="18"/>
        <v/>
      </c>
      <c r="Z52" t="str">
        <f t="shared" si="19"/>
        <v/>
      </c>
      <c r="AA52" t="str">
        <f t="shared" si="20"/>
        <v/>
      </c>
      <c r="AB52" t="str">
        <f t="shared" si="21"/>
        <v/>
      </c>
      <c r="AC52" t="str">
        <f t="shared" si="22"/>
        <v/>
      </c>
      <c r="AD52" t="str">
        <f t="shared" si="23"/>
        <v/>
      </c>
      <c r="AE52" t="str">
        <f t="shared" si="24"/>
        <v/>
      </c>
      <c r="AF52" t="str">
        <f t="shared" si="25"/>
        <v/>
      </c>
      <c r="AG52" t="str">
        <f t="shared" si="26"/>
        <v/>
      </c>
      <c r="AH52" t="str">
        <f t="shared" si="27"/>
        <v/>
      </c>
      <c r="AI52" t="str">
        <f t="shared" si="28"/>
        <v/>
      </c>
      <c r="AJ52" t="str">
        <f t="shared" si="29"/>
        <v/>
      </c>
      <c r="AK52" t="str">
        <f t="shared" si="30"/>
        <v/>
      </c>
      <c r="AL52" t="str">
        <f t="shared" si="31"/>
        <v/>
      </c>
      <c r="AM52" t="str">
        <f t="shared" si="32"/>
        <v/>
      </c>
      <c r="AN52" t="str">
        <f t="shared" si="33"/>
        <v/>
      </c>
      <c r="AO52" t="str">
        <f t="shared" si="34"/>
        <v/>
      </c>
      <c r="AP52" t="str">
        <f t="shared" si="35"/>
        <v/>
      </c>
      <c r="AQ52" t="str">
        <f t="shared" si="36"/>
        <v/>
      </c>
      <c r="AR52" t="str">
        <f t="shared" si="37"/>
        <v/>
      </c>
      <c r="AS52" t="str">
        <f t="shared" si="38"/>
        <v/>
      </c>
      <c r="AT52" t="str">
        <f t="shared" si="39"/>
        <v/>
      </c>
      <c r="AU52" t="str">
        <f t="shared" si="40"/>
        <v/>
      </c>
      <c r="AV52" t="str">
        <f t="shared" si="41"/>
        <v/>
      </c>
      <c r="AW52" t="str">
        <f t="shared" si="42"/>
        <v/>
      </c>
      <c r="AX52" t="str">
        <f t="shared" si="43"/>
        <v/>
      </c>
      <c r="AY52" t="str">
        <f t="shared" si="44"/>
        <v/>
      </c>
      <c r="AZ52" t="str">
        <f t="shared" si="45"/>
        <v/>
      </c>
      <c r="BA52" t="str">
        <f t="shared" si="46"/>
        <v/>
      </c>
      <c r="BB52" t="str">
        <f t="shared" si="47"/>
        <v/>
      </c>
      <c r="BC52" t="str">
        <f t="shared" si="48"/>
        <v/>
      </c>
      <c r="BD52" t="str">
        <f t="shared" si="49"/>
        <v/>
      </c>
      <c r="BE52" t="str">
        <f t="shared" si="50"/>
        <v/>
      </c>
      <c r="BF52" t="str">
        <f t="shared" si="51"/>
        <v/>
      </c>
      <c r="BG52" t="str">
        <f t="shared" si="52"/>
        <v/>
      </c>
      <c r="BH52" t="str">
        <f t="shared" si="53"/>
        <v/>
      </c>
      <c r="BI52" t="str">
        <f t="shared" si="54"/>
        <v/>
      </c>
      <c r="BJ52" t="str">
        <f t="shared" si="55"/>
        <v/>
      </c>
      <c r="BK52" t="str">
        <f t="shared" si="56"/>
        <v/>
      </c>
      <c r="BL52" t="str">
        <f t="shared" si="57"/>
        <v/>
      </c>
      <c r="BM52" t="str">
        <f t="shared" si="58"/>
        <v/>
      </c>
      <c r="BN52" t="str">
        <f t="shared" si="59"/>
        <v/>
      </c>
      <c r="BO52" t="str">
        <f t="shared" si="60"/>
        <v/>
      </c>
      <c r="BP52" t="str">
        <f t="shared" si="61"/>
        <v/>
      </c>
      <c r="BQ52" t="str">
        <f t="shared" si="62"/>
        <v/>
      </c>
      <c r="BR52" t="str">
        <f t="shared" si="63"/>
        <v/>
      </c>
      <c r="BS52" t="str">
        <f t="shared" si="64"/>
        <v/>
      </c>
      <c r="BT52" t="str">
        <f t="shared" si="65"/>
        <v/>
      </c>
      <c r="BU52" t="str">
        <f t="shared" si="66"/>
        <v/>
      </c>
      <c r="BV52" t="str">
        <f t="shared" si="67"/>
        <v/>
      </c>
      <c r="BW52" t="str">
        <f t="shared" si="68"/>
        <v/>
      </c>
      <c r="BX52" t="str">
        <f t="shared" si="69"/>
        <v/>
      </c>
      <c r="CH52" t="s">
        <v>5499</v>
      </c>
      <c r="CI52" t="s">
        <v>5499</v>
      </c>
      <c r="CJ52" t="s">
        <v>5499</v>
      </c>
      <c r="CK52" t="s">
        <v>5499</v>
      </c>
      <c r="CL52" t="s">
        <v>5499</v>
      </c>
      <c r="CM52" t="s">
        <v>5499</v>
      </c>
      <c r="CN52" t="s">
        <v>5499</v>
      </c>
      <c r="CO52" t="s">
        <v>5499</v>
      </c>
      <c r="CP52" t="s">
        <v>5499</v>
      </c>
      <c r="CQ52" t="s">
        <v>5499</v>
      </c>
      <c r="CR52" t="s">
        <v>5499</v>
      </c>
      <c r="CS52" t="s">
        <v>5499</v>
      </c>
      <c r="CT52" t="s">
        <v>5499</v>
      </c>
      <c r="CU52" t="s">
        <v>5499</v>
      </c>
      <c r="CV52" t="s">
        <v>5499</v>
      </c>
      <c r="CW52" t="s">
        <v>5499</v>
      </c>
      <c r="CX52" t="s">
        <v>5499</v>
      </c>
      <c r="CY52" t="s">
        <v>5499</v>
      </c>
      <c r="CZ52" t="s">
        <v>5499</v>
      </c>
      <c r="DA52" t="s">
        <v>5499</v>
      </c>
      <c r="DB52" t="s">
        <v>5499</v>
      </c>
      <c r="DC52" t="s">
        <v>5499</v>
      </c>
      <c r="DD52" t="s">
        <v>5499</v>
      </c>
      <c r="DE52" t="s">
        <v>5499</v>
      </c>
      <c r="DF52" t="s">
        <v>5499</v>
      </c>
      <c r="DG52" t="s">
        <v>5499</v>
      </c>
      <c r="DH52" t="s">
        <v>5499</v>
      </c>
      <c r="DI52" t="s">
        <v>5499</v>
      </c>
      <c r="DJ52" t="s">
        <v>5499</v>
      </c>
      <c r="DK52" t="s">
        <v>5499</v>
      </c>
      <c r="DL52" t="s">
        <v>5499</v>
      </c>
      <c r="DM52" t="s">
        <v>5499</v>
      </c>
      <c r="DN52" t="s">
        <v>5499</v>
      </c>
      <c r="DO52" t="s">
        <v>5499</v>
      </c>
      <c r="DP52" t="s">
        <v>5499</v>
      </c>
      <c r="DQ52" t="s">
        <v>5499</v>
      </c>
      <c r="DR52" t="s">
        <v>5499</v>
      </c>
      <c r="DS52" t="s">
        <v>5499</v>
      </c>
      <c r="DT52" t="s">
        <v>5499</v>
      </c>
      <c r="DU52" t="s">
        <v>5499</v>
      </c>
      <c r="DV52" t="s">
        <v>5499</v>
      </c>
      <c r="DW52" t="s">
        <v>5499</v>
      </c>
      <c r="DX52" t="s">
        <v>5499</v>
      </c>
      <c r="DY52" t="s">
        <v>5499</v>
      </c>
      <c r="DZ52" t="s">
        <v>5499</v>
      </c>
      <c r="EA52" t="s">
        <v>5499</v>
      </c>
      <c r="EB52" t="s">
        <v>5499</v>
      </c>
      <c r="EC52" t="s">
        <v>5499</v>
      </c>
      <c r="ED52" t="s">
        <v>5499</v>
      </c>
      <c r="EE52" t="s">
        <v>5499</v>
      </c>
      <c r="EF52" t="s">
        <v>5499</v>
      </c>
      <c r="EG52" t="s">
        <v>5499</v>
      </c>
      <c r="EH52" t="s">
        <v>5499</v>
      </c>
      <c r="EI52" t="s">
        <v>5499</v>
      </c>
      <c r="EJ52" t="s">
        <v>5499</v>
      </c>
      <c r="EK52" t="s">
        <v>5499</v>
      </c>
      <c r="EL52" t="s">
        <v>5499</v>
      </c>
      <c r="EM52" t="s">
        <v>5499</v>
      </c>
      <c r="EN52" t="s">
        <v>5499</v>
      </c>
      <c r="FQ52">
        <v>147</v>
      </c>
      <c r="FR52">
        <v>194</v>
      </c>
      <c r="FS52">
        <v>147</v>
      </c>
      <c r="FT52">
        <v>128</v>
      </c>
      <c r="FU52">
        <v>94</v>
      </c>
      <c r="FV52">
        <v>37</v>
      </c>
      <c r="FW52">
        <v>122</v>
      </c>
    </row>
    <row r="53" spans="1:179">
      <c r="A53" t="s">
        <v>4818</v>
      </c>
      <c r="B53" s="3" t="s">
        <v>4597</v>
      </c>
      <c r="C53" s="3" t="s">
        <v>3386</v>
      </c>
      <c r="D53" s="3" t="s">
        <v>53</v>
      </c>
      <c r="E53" t="s">
        <v>4590</v>
      </c>
      <c r="F53" t="s">
        <v>3195</v>
      </c>
      <c r="G53" s="3" t="s">
        <v>182</v>
      </c>
      <c r="H53" s="3" t="s">
        <v>36</v>
      </c>
      <c r="I53" s="3" t="s">
        <v>4055</v>
      </c>
      <c r="J53" s="8" t="s">
        <v>23</v>
      </c>
      <c r="K53">
        <v>130</v>
      </c>
      <c r="L53">
        <v>7.4651310000000004</v>
      </c>
      <c r="N53" t="str">
        <f t="shared" si="70"/>
        <v/>
      </c>
      <c r="O53" t="str">
        <f t="shared" si="8"/>
        <v/>
      </c>
      <c r="P53" t="str">
        <f t="shared" si="9"/>
        <v/>
      </c>
      <c r="Q53" t="str">
        <f t="shared" si="10"/>
        <v/>
      </c>
      <c r="R53" t="str">
        <f t="shared" si="11"/>
        <v/>
      </c>
      <c r="S53" t="str">
        <f t="shared" si="12"/>
        <v/>
      </c>
      <c r="T53" t="str">
        <f t="shared" si="13"/>
        <v/>
      </c>
      <c r="U53" t="str">
        <f t="shared" si="14"/>
        <v/>
      </c>
      <c r="V53">
        <f t="shared" si="15"/>
        <v>144</v>
      </c>
      <c r="W53" t="str">
        <f t="shared" si="16"/>
        <v/>
      </c>
      <c r="X53" t="str">
        <f t="shared" si="17"/>
        <v/>
      </c>
      <c r="Y53" t="str">
        <f t="shared" si="18"/>
        <v/>
      </c>
      <c r="Z53" t="str">
        <f t="shared" si="19"/>
        <v/>
      </c>
      <c r="AA53" t="str">
        <f t="shared" si="20"/>
        <v/>
      </c>
      <c r="AB53" t="str">
        <f t="shared" si="21"/>
        <v/>
      </c>
      <c r="AC53" t="str">
        <f t="shared" si="22"/>
        <v/>
      </c>
      <c r="AD53" t="str">
        <f t="shared" si="23"/>
        <v/>
      </c>
      <c r="AE53" t="str">
        <f t="shared" si="24"/>
        <v/>
      </c>
      <c r="AF53" t="str">
        <f t="shared" si="25"/>
        <v/>
      </c>
      <c r="AG53" t="str">
        <f t="shared" si="26"/>
        <v/>
      </c>
      <c r="AH53" t="str">
        <f t="shared" si="27"/>
        <v/>
      </c>
      <c r="AI53" t="str">
        <f t="shared" si="28"/>
        <v/>
      </c>
      <c r="AJ53" t="str">
        <f t="shared" si="29"/>
        <v/>
      </c>
      <c r="AK53" t="str">
        <f t="shared" si="30"/>
        <v/>
      </c>
      <c r="AL53" t="str">
        <f t="shared" si="31"/>
        <v/>
      </c>
      <c r="AM53" t="str">
        <f t="shared" si="32"/>
        <v/>
      </c>
      <c r="AN53" t="str">
        <f t="shared" si="33"/>
        <v/>
      </c>
      <c r="AO53" t="str">
        <f t="shared" si="34"/>
        <v/>
      </c>
      <c r="AP53" t="str">
        <f t="shared" si="35"/>
        <v/>
      </c>
      <c r="AQ53" t="str">
        <f t="shared" si="36"/>
        <v/>
      </c>
      <c r="AR53" t="str">
        <f t="shared" si="37"/>
        <v/>
      </c>
      <c r="AS53" t="str">
        <f t="shared" si="38"/>
        <v/>
      </c>
      <c r="AT53" t="str">
        <f t="shared" si="39"/>
        <v/>
      </c>
      <c r="AU53" t="str">
        <f t="shared" si="40"/>
        <v/>
      </c>
      <c r="AV53" t="str">
        <f t="shared" si="41"/>
        <v/>
      </c>
      <c r="AW53" t="str">
        <f t="shared" si="42"/>
        <v/>
      </c>
      <c r="AX53" t="str">
        <f t="shared" si="43"/>
        <v/>
      </c>
      <c r="AY53" t="str">
        <f t="shared" si="44"/>
        <v/>
      </c>
      <c r="AZ53" t="str">
        <f t="shared" si="45"/>
        <v/>
      </c>
      <c r="BA53" t="str">
        <f t="shared" si="46"/>
        <v/>
      </c>
      <c r="BB53" t="str">
        <f t="shared" si="47"/>
        <v/>
      </c>
      <c r="BC53" t="str">
        <f t="shared" si="48"/>
        <v/>
      </c>
      <c r="BD53" t="str">
        <f t="shared" si="49"/>
        <v/>
      </c>
      <c r="BE53" t="str">
        <f t="shared" si="50"/>
        <v/>
      </c>
      <c r="BF53" t="str">
        <f t="shared" si="51"/>
        <v/>
      </c>
      <c r="BG53" t="str">
        <f t="shared" si="52"/>
        <v/>
      </c>
      <c r="BH53" t="str">
        <f t="shared" si="53"/>
        <v/>
      </c>
      <c r="BI53" t="str">
        <f t="shared" si="54"/>
        <v/>
      </c>
      <c r="BJ53" t="str">
        <f t="shared" si="55"/>
        <v/>
      </c>
      <c r="BK53" t="str">
        <f t="shared" si="56"/>
        <v/>
      </c>
      <c r="BL53" t="str">
        <f t="shared" si="57"/>
        <v/>
      </c>
      <c r="BM53" t="str">
        <f t="shared" si="58"/>
        <v/>
      </c>
      <c r="BN53" t="str">
        <f t="shared" si="59"/>
        <v/>
      </c>
      <c r="BO53" t="str">
        <f t="shared" si="60"/>
        <v/>
      </c>
      <c r="BP53" t="str">
        <f t="shared" si="61"/>
        <v/>
      </c>
      <c r="BQ53" t="str">
        <f t="shared" si="62"/>
        <v/>
      </c>
      <c r="BR53" t="str">
        <f t="shared" si="63"/>
        <v/>
      </c>
      <c r="BS53" t="str">
        <f t="shared" si="64"/>
        <v/>
      </c>
      <c r="BT53" t="str">
        <f t="shared" si="65"/>
        <v/>
      </c>
      <c r="BU53" t="str">
        <f t="shared" si="66"/>
        <v/>
      </c>
      <c r="BV53" t="str">
        <f t="shared" si="67"/>
        <v/>
      </c>
      <c r="BW53" t="str">
        <f t="shared" si="68"/>
        <v/>
      </c>
      <c r="BX53" t="str">
        <f t="shared" si="69"/>
        <v/>
      </c>
      <c r="CH53" t="s">
        <v>5499</v>
      </c>
      <c r="CI53" t="s">
        <v>5499</v>
      </c>
      <c r="CJ53" t="s">
        <v>5499</v>
      </c>
      <c r="CK53" t="s">
        <v>5499</v>
      </c>
      <c r="CL53" t="s">
        <v>5499</v>
      </c>
      <c r="CM53" t="s">
        <v>5499</v>
      </c>
      <c r="CN53" t="s">
        <v>5499</v>
      </c>
      <c r="CO53" t="s">
        <v>5499</v>
      </c>
      <c r="CP53" t="s">
        <v>5499</v>
      </c>
      <c r="CQ53" t="s">
        <v>5499</v>
      </c>
      <c r="CR53" t="s">
        <v>5499</v>
      </c>
      <c r="CS53" t="s">
        <v>5499</v>
      </c>
      <c r="CT53" t="s">
        <v>5499</v>
      </c>
      <c r="CU53" t="s">
        <v>5499</v>
      </c>
      <c r="CV53" t="s">
        <v>5499</v>
      </c>
      <c r="CW53" t="s">
        <v>5499</v>
      </c>
      <c r="CX53" t="s">
        <v>5499</v>
      </c>
      <c r="CY53" t="s">
        <v>5499</v>
      </c>
      <c r="CZ53" t="s">
        <v>5499</v>
      </c>
      <c r="DA53" t="s">
        <v>5499</v>
      </c>
      <c r="DB53" t="s">
        <v>5499</v>
      </c>
      <c r="DC53" t="s">
        <v>5499</v>
      </c>
      <c r="DD53" t="s">
        <v>5499</v>
      </c>
      <c r="DE53" t="s">
        <v>5499</v>
      </c>
      <c r="DF53" t="s">
        <v>5499</v>
      </c>
      <c r="DG53" t="s">
        <v>5499</v>
      </c>
      <c r="DH53" t="s">
        <v>5499</v>
      </c>
      <c r="DI53" t="s">
        <v>5499</v>
      </c>
      <c r="DJ53" t="s">
        <v>5499</v>
      </c>
      <c r="DK53" t="s">
        <v>5499</v>
      </c>
      <c r="DL53" t="s">
        <v>5499</v>
      </c>
      <c r="DM53" t="s">
        <v>5499</v>
      </c>
      <c r="DN53" t="s">
        <v>5499</v>
      </c>
      <c r="DO53" t="s">
        <v>5499</v>
      </c>
      <c r="DP53" t="s">
        <v>5499</v>
      </c>
      <c r="DQ53" t="s">
        <v>5499</v>
      </c>
      <c r="DR53" t="s">
        <v>5499</v>
      </c>
      <c r="DS53" t="s">
        <v>5499</v>
      </c>
      <c r="DT53" t="s">
        <v>5499</v>
      </c>
      <c r="DU53" t="s">
        <v>5499</v>
      </c>
      <c r="DV53" t="s">
        <v>5499</v>
      </c>
      <c r="DW53" t="s">
        <v>5499</v>
      </c>
      <c r="DX53" t="s">
        <v>5499</v>
      </c>
      <c r="DY53" t="s">
        <v>5499</v>
      </c>
      <c r="DZ53" t="s">
        <v>5499</v>
      </c>
      <c r="EA53" t="s">
        <v>5499</v>
      </c>
      <c r="EB53" t="s">
        <v>5499</v>
      </c>
      <c r="EC53" t="s">
        <v>5499</v>
      </c>
      <c r="ED53" t="s">
        <v>5499</v>
      </c>
      <c r="EE53" t="s">
        <v>5499</v>
      </c>
      <c r="EF53" t="s">
        <v>5499</v>
      </c>
      <c r="EG53" t="s">
        <v>5499</v>
      </c>
      <c r="EH53" t="s">
        <v>5499</v>
      </c>
      <c r="EI53" t="s">
        <v>5499</v>
      </c>
      <c r="EJ53" t="s">
        <v>5499</v>
      </c>
      <c r="EK53" t="s">
        <v>5499</v>
      </c>
      <c r="EL53" t="s">
        <v>5499</v>
      </c>
      <c r="EM53" t="s">
        <v>5499</v>
      </c>
      <c r="EN53" t="s">
        <v>5499</v>
      </c>
      <c r="FQ53">
        <v>131</v>
      </c>
      <c r="FR53">
        <v>162</v>
      </c>
      <c r="FS53">
        <v>156</v>
      </c>
      <c r="FT53">
        <v>166</v>
      </c>
      <c r="FU53">
        <v>99</v>
      </c>
      <c r="FV53">
        <v>61</v>
      </c>
      <c r="FW53">
        <v>91</v>
      </c>
    </row>
    <row r="54" spans="1:179">
      <c r="A54" t="s">
        <v>4796</v>
      </c>
      <c r="B54" s="3" t="s">
        <v>4592</v>
      </c>
      <c r="C54" s="3" t="s">
        <v>3451</v>
      </c>
      <c r="D54" s="3" t="s">
        <v>53</v>
      </c>
      <c r="E54" t="s">
        <v>4590</v>
      </c>
      <c r="F54" s="46" t="s">
        <v>3195</v>
      </c>
      <c r="G54" s="3" t="s">
        <v>195</v>
      </c>
      <c r="H54" s="3" t="s">
        <v>225</v>
      </c>
      <c r="I54" s="3" t="s">
        <v>3999</v>
      </c>
      <c r="J54" s="3" t="s">
        <v>23</v>
      </c>
      <c r="K54">
        <v>130</v>
      </c>
      <c r="L54">
        <v>8.4517670000000003</v>
      </c>
      <c r="N54" t="str">
        <f t="shared" si="70"/>
        <v/>
      </c>
      <c r="O54" t="str">
        <f t="shared" si="8"/>
        <v/>
      </c>
      <c r="P54" t="str">
        <f t="shared" si="9"/>
        <v/>
      </c>
      <c r="Q54" t="str">
        <f t="shared" si="10"/>
        <v/>
      </c>
      <c r="R54" t="str">
        <f t="shared" si="11"/>
        <v/>
      </c>
      <c r="S54" t="str">
        <f t="shared" si="12"/>
        <v/>
      </c>
      <c r="T54" t="str">
        <f t="shared" si="13"/>
        <v/>
      </c>
      <c r="U54" t="str">
        <f t="shared" si="14"/>
        <v/>
      </c>
      <c r="V54">
        <f t="shared" si="15"/>
        <v>130</v>
      </c>
      <c r="W54" t="str">
        <f t="shared" si="16"/>
        <v/>
      </c>
      <c r="X54" t="str">
        <f t="shared" si="17"/>
        <v/>
      </c>
      <c r="Y54" t="str">
        <f t="shared" si="18"/>
        <v/>
      </c>
      <c r="Z54" t="str">
        <f t="shared" si="19"/>
        <v/>
      </c>
      <c r="AA54" t="str">
        <f t="shared" si="20"/>
        <v/>
      </c>
      <c r="AB54" t="str">
        <f t="shared" si="21"/>
        <v/>
      </c>
      <c r="AC54" t="str">
        <f t="shared" si="22"/>
        <v/>
      </c>
      <c r="AD54" t="str">
        <f t="shared" si="23"/>
        <v/>
      </c>
      <c r="AE54" t="str">
        <f t="shared" si="24"/>
        <v/>
      </c>
      <c r="AF54" t="str">
        <f t="shared" si="25"/>
        <v/>
      </c>
      <c r="AG54" t="str">
        <f t="shared" si="26"/>
        <v/>
      </c>
      <c r="AH54" t="str">
        <f t="shared" si="27"/>
        <v/>
      </c>
      <c r="AI54" t="str">
        <f t="shared" si="28"/>
        <v/>
      </c>
      <c r="AJ54" t="str">
        <f t="shared" si="29"/>
        <v/>
      </c>
      <c r="AK54" t="str">
        <f t="shared" si="30"/>
        <v/>
      </c>
      <c r="AL54" t="str">
        <f t="shared" si="31"/>
        <v/>
      </c>
      <c r="AM54" t="str">
        <f t="shared" si="32"/>
        <v/>
      </c>
      <c r="AN54" t="str">
        <f t="shared" si="33"/>
        <v/>
      </c>
      <c r="AO54" t="str">
        <f t="shared" si="34"/>
        <v/>
      </c>
      <c r="AP54" t="str">
        <f t="shared" si="35"/>
        <v/>
      </c>
      <c r="AQ54" t="str">
        <f t="shared" si="36"/>
        <v/>
      </c>
      <c r="AR54" t="str">
        <f t="shared" si="37"/>
        <v/>
      </c>
      <c r="AS54" t="str">
        <f t="shared" si="38"/>
        <v/>
      </c>
      <c r="AT54" t="str">
        <f t="shared" si="39"/>
        <v/>
      </c>
      <c r="AU54" t="str">
        <f t="shared" si="40"/>
        <v/>
      </c>
      <c r="AV54" t="str">
        <f t="shared" si="41"/>
        <v/>
      </c>
      <c r="AW54" t="str">
        <f t="shared" si="42"/>
        <v/>
      </c>
      <c r="AX54" t="str">
        <f t="shared" si="43"/>
        <v/>
      </c>
      <c r="AY54" t="str">
        <f t="shared" si="44"/>
        <v/>
      </c>
      <c r="AZ54" t="str">
        <f t="shared" si="45"/>
        <v/>
      </c>
      <c r="BA54" t="str">
        <f t="shared" si="46"/>
        <v/>
      </c>
      <c r="BB54" t="str">
        <f t="shared" si="47"/>
        <v/>
      </c>
      <c r="BC54" t="str">
        <f t="shared" si="48"/>
        <v/>
      </c>
      <c r="BD54" t="str">
        <f t="shared" si="49"/>
        <v/>
      </c>
      <c r="BE54" t="str">
        <f t="shared" si="50"/>
        <v/>
      </c>
      <c r="BF54" t="str">
        <f t="shared" si="51"/>
        <v/>
      </c>
      <c r="BG54" t="str">
        <f t="shared" si="52"/>
        <v/>
      </c>
      <c r="BH54" t="str">
        <f t="shared" si="53"/>
        <v/>
      </c>
      <c r="BI54" t="str">
        <f t="shared" si="54"/>
        <v/>
      </c>
      <c r="BJ54" t="str">
        <f t="shared" si="55"/>
        <v/>
      </c>
      <c r="BK54" t="str">
        <f t="shared" si="56"/>
        <v/>
      </c>
      <c r="BL54" t="str">
        <f t="shared" si="57"/>
        <v/>
      </c>
      <c r="BM54" t="str">
        <f t="shared" si="58"/>
        <v/>
      </c>
      <c r="BN54" t="str">
        <f t="shared" si="59"/>
        <v/>
      </c>
      <c r="BO54" t="str">
        <f t="shared" si="60"/>
        <v/>
      </c>
      <c r="BP54" t="str">
        <f t="shared" si="61"/>
        <v/>
      </c>
      <c r="BQ54" t="str">
        <f t="shared" si="62"/>
        <v/>
      </c>
      <c r="BR54" t="str">
        <f t="shared" si="63"/>
        <v/>
      </c>
      <c r="BS54" t="str">
        <f t="shared" si="64"/>
        <v/>
      </c>
      <c r="BT54" t="str">
        <f t="shared" si="65"/>
        <v/>
      </c>
      <c r="BU54" t="str">
        <f t="shared" si="66"/>
        <v/>
      </c>
      <c r="BV54" t="str">
        <f t="shared" si="67"/>
        <v/>
      </c>
      <c r="BW54" t="str">
        <f t="shared" si="68"/>
        <v/>
      </c>
      <c r="BX54" t="str">
        <f t="shared" si="69"/>
        <v/>
      </c>
      <c r="CH54" t="s">
        <v>5499</v>
      </c>
      <c r="CI54" t="s">
        <v>5499</v>
      </c>
      <c r="CJ54" t="s">
        <v>5499</v>
      </c>
      <c r="CK54" t="s">
        <v>5499</v>
      </c>
      <c r="CL54" t="s">
        <v>5499</v>
      </c>
      <c r="CM54" t="s">
        <v>5499</v>
      </c>
      <c r="CN54" t="s">
        <v>5499</v>
      </c>
      <c r="CO54" t="s">
        <v>5499</v>
      </c>
      <c r="CP54" t="s">
        <v>5499</v>
      </c>
      <c r="CQ54" t="s">
        <v>5499</v>
      </c>
      <c r="CR54" t="s">
        <v>5499</v>
      </c>
      <c r="CS54" t="s">
        <v>5499</v>
      </c>
      <c r="CT54" t="s">
        <v>5499</v>
      </c>
      <c r="CU54" t="s">
        <v>5499</v>
      </c>
      <c r="CV54" t="s">
        <v>5499</v>
      </c>
      <c r="CW54" t="s">
        <v>5499</v>
      </c>
      <c r="CX54" t="s">
        <v>5499</v>
      </c>
      <c r="CY54" t="s">
        <v>5499</v>
      </c>
      <c r="CZ54" t="s">
        <v>5499</v>
      </c>
      <c r="DA54" t="s">
        <v>5499</v>
      </c>
      <c r="DB54" t="s">
        <v>5499</v>
      </c>
      <c r="DC54" t="s">
        <v>5499</v>
      </c>
      <c r="DD54" t="s">
        <v>5499</v>
      </c>
      <c r="DE54" t="s">
        <v>5499</v>
      </c>
      <c r="DF54" t="s">
        <v>5499</v>
      </c>
      <c r="DG54" t="s">
        <v>5499</v>
      </c>
      <c r="DH54" t="s">
        <v>5499</v>
      </c>
      <c r="DI54" t="s">
        <v>5499</v>
      </c>
      <c r="DJ54" t="s">
        <v>5499</v>
      </c>
      <c r="DK54" t="s">
        <v>5499</v>
      </c>
      <c r="DL54" t="s">
        <v>5499</v>
      </c>
      <c r="DM54" t="s">
        <v>5499</v>
      </c>
      <c r="DN54" t="s">
        <v>5499</v>
      </c>
      <c r="DO54" t="s">
        <v>5499</v>
      </c>
      <c r="DP54" t="s">
        <v>5499</v>
      </c>
      <c r="DQ54" t="s">
        <v>5499</v>
      </c>
      <c r="DR54" t="s">
        <v>5499</v>
      </c>
      <c r="DS54" t="s">
        <v>5499</v>
      </c>
      <c r="DT54" t="s">
        <v>5499</v>
      </c>
      <c r="DU54" t="s">
        <v>5499</v>
      </c>
      <c r="DV54" t="s">
        <v>5499</v>
      </c>
      <c r="DW54" t="s">
        <v>5499</v>
      </c>
      <c r="DX54" t="s">
        <v>5499</v>
      </c>
      <c r="DY54" t="s">
        <v>5499</v>
      </c>
      <c r="DZ54" t="s">
        <v>5499</v>
      </c>
      <c r="EA54" t="s">
        <v>5499</v>
      </c>
      <c r="EB54" t="s">
        <v>5499</v>
      </c>
      <c r="EC54" t="s">
        <v>5499</v>
      </c>
      <c r="ED54" t="s">
        <v>5499</v>
      </c>
      <c r="EE54" t="s">
        <v>5499</v>
      </c>
      <c r="EF54" t="s">
        <v>5499</v>
      </c>
      <c r="EG54" t="s">
        <v>5499</v>
      </c>
      <c r="EH54" t="s">
        <v>5499</v>
      </c>
      <c r="EI54" t="s">
        <v>5499</v>
      </c>
      <c r="EJ54" t="s">
        <v>5499</v>
      </c>
      <c r="EK54" t="s">
        <v>5499</v>
      </c>
      <c r="EL54" t="s">
        <v>5499</v>
      </c>
      <c r="EM54" t="s">
        <v>5499</v>
      </c>
      <c r="EN54" t="s">
        <v>5499</v>
      </c>
      <c r="FQ54">
        <v>105</v>
      </c>
      <c r="FR54">
        <v>166</v>
      </c>
      <c r="FS54">
        <v>155</v>
      </c>
      <c r="FT54">
        <v>85</v>
      </c>
      <c r="FU54">
        <v>139</v>
      </c>
      <c r="FV54">
        <v>64</v>
      </c>
      <c r="FW54">
        <v>117</v>
      </c>
    </row>
    <row r="55" spans="1:179">
      <c r="A55" t="s">
        <v>4798</v>
      </c>
      <c r="B55" s="3" t="s">
        <v>4592</v>
      </c>
      <c r="C55" s="3" t="s">
        <v>3451</v>
      </c>
      <c r="D55" s="3" t="s">
        <v>53</v>
      </c>
      <c r="E55" t="s">
        <v>4590</v>
      </c>
      <c r="F55" s="46" t="s">
        <v>3195</v>
      </c>
      <c r="G55" s="3" t="s">
        <v>195</v>
      </c>
      <c r="H55" s="3" t="s">
        <v>225</v>
      </c>
      <c r="I55" s="3" t="s">
        <v>4001</v>
      </c>
      <c r="J55" s="3" t="s">
        <v>23</v>
      </c>
      <c r="K55">
        <v>119</v>
      </c>
      <c r="L55">
        <v>7.8453099999999996</v>
      </c>
      <c r="N55" t="str">
        <f t="shared" si="70"/>
        <v/>
      </c>
      <c r="O55" t="str">
        <f t="shared" si="8"/>
        <v/>
      </c>
      <c r="P55" t="str">
        <f t="shared" si="9"/>
        <v/>
      </c>
      <c r="Q55" t="str">
        <f t="shared" si="10"/>
        <v/>
      </c>
      <c r="R55" t="str">
        <f t="shared" si="11"/>
        <v/>
      </c>
      <c r="S55" t="str">
        <f t="shared" si="12"/>
        <v/>
      </c>
      <c r="T55" t="str">
        <f t="shared" si="13"/>
        <v/>
      </c>
      <c r="U55" t="str">
        <f t="shared" si="14"/>
        <v/>
      </c>
      <c r="V55" t="str">
        <f t="shared" si="15"/>
        <v/>
      </c>
      <c r="W55">
        <f t="shared" si="16"/>
        <v>130</v>
      </c>
      <c r="X55" t="str">
        <f t="shared" si="17"/>
        <v/>
      </c>
      <c r="Y55" t="str">
        <f t="shared" si="18"/>
        <v/>
      </c>
      <c r="Z55" t="str">
        <f t="shared" si="19"/>
        <v/>
      </c>
      <c r="AA55" t="str">
        <f t="shared" si="20"/>
        <v/>
      </c>
      <c r="AB55" t="str">
        <f t="shared" si="21"/>
        <v/>
      </c>
      <c r="AC55" t="str">
        <f t="shared" si="22"/>
        <v/>
      </c>
      <c r="AD55" t="str">
        <f t="shared" si="23"/>
        <v/>
      </c>
      <c r="AE55" t="str">
        <f t="shared" si="24"/>
        <v/>
      </c>
      <c r="AF55" t="str">
        <f t="shared" si="25"/>
        <v/>
      </c>
      <c r="AG55" t="str">
        <f t="shared" si="26"/>
        <v/>
      </c>
      <c r="AH55" t="str">
        <f t="shared" si="27"/>
        <v/>
      </c>
      <c r="AI55" t="str">
        <f t="shared" si="28"/>
        <v/>
      </c>
      <c r="AJ55" t="str">
        <f t="shared" si="29"/>
        <v/>
      </c>
      <c r="AK55" t="str">
        <f t="shared" si="30"/>
        <v/>
      </c>
      <c r="AL55" t="str">
        <f t="shared" si="31"/>
        <v/>
      </c>
      <c r="AM55" t="str">
        <f t="shared" si="32"/>
        <v/>
      </c>
      <c r="AN55" t="str">
        <f t="shared" si="33"/>
        <v/>
      </c>
      <c r="AO55" t="str">
        <f t="shared" si="34"/>
        <v/>
      </c>
      <c r="AP55" t="str">
        <f t="shared" si="35"/>
        <v/>
      </c>
      <c r="AQ55" t="str">
        <f t="shared" si="36"/>
        <v/>
      </c>
      <c r="AR55" t="str">
        <f t="shared" si="37"/>
        <v/>
      </c>
      <c r="AS55" t="str">
        <f t="shared" si="38"/>
        <v/>
      </c>
      <c r="AT55" t="str">
        <f t="shared" si="39"/>
        <v/>
      </c>
      <c r="AU55" t="str">
        <f t="shared" si="40"/>
        <v/>
      </c>
      <c r="AV55" t="str">
        <f t="shared" si="41"/>
        <v/>
      </c>
      <c r="AW55" t="str">
        <f t="shared" si="42"/>
        <v/>
      </c>
      <c r="AX55" t="str">
        <f t="shared" si="43"/>
        <v/>
      </c>
      <c r="AY55" t="str">
        <f t="shared" si="44"/>
        <v/>
      </c>
      <c r="AZ55" t="str">
        <f t="shared" si="45"/>
        <v/>
      </c>
      <c r="BA55" t="str">
        <f t="shared" si="46"/>
        <v/>
      </c>
      <c r="BB55" t="str">
        <f t="shared" si="47"/>
        <v/>
      </c>
      <c r="BC55" t="str">
        <f t="shared" si="48"/>
        <v/>
      </c>
      <c r="BD55" t="str">
        <f t="shared" si="49"/>
        <v/>
      </c>
      <c r="BE55" t="str">
        <f t="shared" si="50"/>
        <v/>
      </c>
      <c r="BF55" t="str">
        <f t="shared" si="51"/>
        <v/>
      </c>
      <c r="BG55" t="str">
        <f t="shared" si="52"/>
        <v/>
      </c>
      <c r="BH55" t="str">
        <f t="shared" si="53"/>
        <v/>
      </c>
      <c r="BI55" t="str">
        <f t="shared" si="54"/>
        <v/>
      </c>
      <c r="BJ55" t="str">
        <f t="shared" si="55"/>
        <v/>
      </c>
      <c r="BK55" t="str">
        <f t="shared" si="56"/>
        <v/>
      </c>
      <c r="BL55" t="str">
        <f t="shared" si="57"/>
        <v/>
      </c>
      <c r="BM55" t="str">
        <f t="shared" si="58"/>
        <v/>
      </c>
      <c r="BN55" t="str">
        <f t="shared" si="59"/>
        <v/>
      </c>
      <c r="BO55" t="str">
        <f t="shared" si="60"/>
        <v/>
      </c>
      <c r="BP55" t="str">
        <f t="shared" si="61"/>
        <v/>
      </c>
      <c r="BQ55" t="str">
        <f t="shared" si="62"/>
        <v/>
      </c>
      <c r="BR55" t="str">
        <f t="shared" si="63"/>
        <v/>
      </c>
      <c r="BS55" t="str">
        <f t="shared" si="64"/>
        <v/>
      </c>
      <c r="BT55" t="str">
        <f t="shared" si="65"/>
        <v/>
      </c>
      <c r="BU55" t="str">
        <f t="shared" si="66"/>
        <v/>
      </c>
      <c r="BV55" t="str">
        <f t="shared" si="67"/>
        <v/>
      </c>
      <c r="BW55" t="str">
        <f t="shared" si="68"/>
        <v/>
      </c>
      <c r="BX55" t="str">
        <f t="shared" si="69"/>
        <v/>
      </c>
      <c r="CH55" t="s">
        <v>5499</v>
      </c>
      <c r="CI55" t="s">
        <v>5499</v>
      </c>
      <c r="CJ55" t="s">
        <v>5499</v>
      </c>
      <c r="CK55" t="s">
        <v>5499</v>
      </c>
      <c r="CL55" t="s">
        <v>5499</v>
      </c>
      <c r="CM55" t="s">
        <v>5499</v>
      </c>
      <c r="CN55" t="s">
        <v>5499</v>
      </c>
      <c r="CO55" t="s">
        <v>5499</v>
      </c>
      <c r="CP55" t="s">
        <v>5499</v>
      </c>
      <c r="CQ55" t="s">
        <v>5499</v>
      </c>
      <c r="CR55" t="s">
        <v>5499</v>
      </c>
      <c r="CS55" t="s">
        <v>5499</v>
      </c>
      <c r="CT55" t="s">
        <v>5499</v>
      </c>
      <c r="CU55" t="s">
        <v>5499</v>
      </c>
      <c r="CV55" t="s">
        <v>5499</v>
      </c>
      <c r="CW55" t="s">
        <v>5499</v>
      </c>
      <c r="CX55" t="s">
        <v>5499</v>
      </c>
      <c r="CY55" t="s">
        <v>5499</v>
      </c>
      <c r="CZ55" t="s">
        <v>5499</v>
      </c>
      <c r="DA55" t="s">
        <v>5499</v>
      </c>
      <c r="DB55" t="s">
        <v>5499</v>
      </c>
      <c r="DC55" t="s">
        <v>5499</v>
      </c>
      <c r="DD55" t="s">
        <v>5499</v>
      </c>
      <c r="DE55" t="s">
        <v>5499</v>
      </c>
      <c r="DF55" t="s">
        <v>5499</v>
      </c>
      <c r="DG55" t="s">
        <v>5499</v>
      </c>
      <c r="DH55" t="s">
        <v>5499</v>
      </c>
      <c r="DI55" t="s">
        <v>5499</v>
      </c>
      <c r="DJ55" t="s">
        <v>5499</v>
      </c>
      <c r="DK55" t="s">
        <v>5499</v>
      </c>
      <c r="DL55" t="s">
        <v>5499</v>
      </c>
      <c r="DM55" t="s">
        <v>5499</v>
      </c>
      <c r="DN55" t="s">
        <v>5499</v>
      </c>
      <c r="DO55" t="s">
        <v>5499</v>
      </c>
      <c r="DP55" t="s">
        <v>5499</v>
      </c>
      <c r="DQ55" t="s">
        <v>5499</v>
      </c>
      <c r="DR55" t="s">
        <v>5499</v>
      </c>
      <c r="DS55" t="s">
        <v>5499</v>
      </c>
      <c r="DT55" t="s">
        <v>5499</v>
      </c>
      <c r="DU55" t="s">
        <v>5499</v>
      </c>
      <c r="DV55" t="s">
        <v>5499</v>
      </c>
      <c r="DW55" t="s">
        <v>5499</v>
      </c>
      <c r="DX55" t="s">
        <v>5499</v>
      </c>
      <c r="DY55" t="s">
        <v>5499</v>
      </c>
      <c r="DZ55" t="s">
        <v>5499</v>
      </c>
      <c r="EA55" t="s">
        <v>5499</v>
      </c>
      <c r="EB55" t="s">
        <v>5499</v>
      </c>
      <c r="EC55" t="s">
        <v>5499</v>
      </c>
      <c r="ED55" t="s">
        <v>5499</v>
      </c>
      <c r="EE55" t="s">
        <v>5499</v>
      </c>
      <c r="EF55" t="s">
        <v>5499</v>
      </c>
      <c r="EG55" t="s">
        <v>5499</v>
      </c>
      <c r="EH55" t="s">
        <v>5499</v>
      </c>
      <c r="EI55" t="s">
        <v>5499</v>
      </c>
      <c r="EJ55" t="s">
        <v>5499</v>
      </c>
      <c r="EK55" t="s">
        <v>5499</v>
      </c>
      <c r="EL55" t="s">
        <v>5499</v>
      </c>
      <c r="EM55" t="s">
        <v>5499</v>
      </c>
      <c r="EN55" t="s">
        <v>5499</v>
      </c>
      <c r="FQ55">
        <v>97</v>
      </c>
      <c r="FT55">
        <v>191</v>
      </c>
      <c r="FU55">
        <v>96</v>
      </c>
      <c r="FV55">
        <v>35</v>
      </c>
      <c r="FW55">
        <v>147</v>
      </c>
    </row>
    <row r="56" spans="1:179">
      <c r="A56" t="s">
        <v>4799</v>
      </c>
      <c r="B56" s="3" t="s">
        <v>4592</v>
      </c>
      <c r="C56" s="3" t="s">
        <v>3451</v>
      </c>
      <c r="D56" s="3" t="s">
        <v>53</v>
      </c>
      <c r="E56" t="s">
        <v>4589</v>
      </c>
      <c r="F56" s="46" t="s">
        <v>3195</v>
      </c>
      <c r="G56" s="3" t="s">
        <v>195</v>
      </c>
      <c r="H56" s="3" t="s">
        <v>225</v>
      </c>
      <c r="I56" s="3" t="s">
        <v>4002</v>
      </c>
      <c r="J56" s="3" t="s">
        <v>23</v>
      </c>
      <c r="K56">
        <v>97</v>
      </c>
      <c r="L56">
        <v>6.5475770000000004</v>
      </c>
      <c r="N56" t="str">
        <f t="shared" si="70"/>
        <v/>
      </c>
      <c r="O56" t="str">
        <f t="shared" si="8"/>
        <v/>
      </c>
      <c r="P56" t="str">
        <f t="shared" si="9"/>
        <v/>
      </c>
      <c r="Q56" t="str">
        <f t="shared" si="10"/>
        <v/>
      </c>
      <c r="R56" t="str">
        <f t="shared" si="11"/>
        <v/>
      </c>
      <c r="S56" t="str">
        <f t="shared" si="12"/>
        <v/>
      </c>
      <c r="T56" t="str">
        <f t="shared" si="13"/>
        <v/>
      </c>
      <c r="U56" t="str">
        <f t="shared" si="14"/>
        <v/>
      </c>
      <c r="V56" t="str">
        <f t="shared" si="15"/>
        <v/>
      </c>
      <c r="W56">
        <f t="shared" si="16"/>
        <v>119</v>
      </c>
      <c r="X56" t="str">
        <f t="shared" si="17"/>
        <v/>
      </c>
      <c r="Y56" t="str">
        <f t="shared" si="18"/>
        <v/>
      </c>
      <c r="Z56" t="str">
        <f t="shared" si="19"/>
        <v/>
      </c>
      <c r="AA56" t="str">
        <f t="shared" si="20"/>
        <v/>
      </c>
      <c r="AB56" t="str">
        <f t="shared" si="21"/>
        <v/>
      </c>
      <c r="AC56" t="str">
        <f t="shared" si="22"/>
        <v/>
      </c>
      <c r="AD56" t="str">
        <f t="shared" si="23"/>
        <v/>
      </c>
      <c r="AE56" t="str">
        <f t="shared" si="24"/>
        <v/>
      </c>
      <c r="AF56" t="str">
        <f t="shared" si="25"/>
        <v/>
      </c>
      <c r="AG56" t="str">
        <f t="shared" si="26"/>
        <v/>
      </c>
      <c r="AH56" t="str">
        <f t="shared" si="27"/>
        <v/>
      </c>
      <c r="AI56" t="str">
        <f t="shared" si="28"/>
        <v/>
      </c>
      <c r="AJ56" t="str">
        <f t="shared" si="29"/>
        <v/>
      </c>
      <c r="AK56" t="str">
        <f t="shared" si="30"/>
        <v/>
      </c>
      <c r="AL56" t="str">
        <f t="shared" si="31"/>
        <v/>
      </c>
      <c r="AM56" t="str">
        <f t="shared" si="32"/>
        <v/>
      </c>
      <c r="AN56" t="str">
        <f t="shared" si="33"/>
        <v/>
      </c>
      <c r="AO56" t="str">
        <f t="shared" si="34"/>
        <v/>
      </c>
      <c r="AP56" t="str">
        <f t="shared" si="35"/>
        <v/>
      </c>
      <c r="AQ56" t="str">
        <f t="shared" si="36"/>
        <v/>
      </c>
      <c r="AR56" t="str">
        <f t="shared" si="37"/>
        <v/>
      </c>
      <c r="AS56" t="str">
        <f t="shared" si="38"/>
        <v/>
      </c>
      <c r="AT56" t="str">
        <f t="shared" si="39"/>
        <v/>
      </c>
      <c r="AU56" t="str">
        <f t="shared" si="40"/>
        <v/>
      </c>
      <c r="AV56" t="str">
        <f t="shared" si="41"/>
        <v/>
      </c>
      <c r="AW56" t="str">
        <f t="shared" si="42"/>
        <v/>
      </c>
      <c r="AX56" t="str">
        <f t="shared" si="43"/>
        <v/>
      </c>
      <c r="AY56" t="str">
        <f t="shared" si="44"/>
        <v/>
      </c>
      <c r="AZ56" t="str">
        <f t="shared" si="45"/>
        <v/>
      </c>
      <c r="BA56" t="str">
        <f t="shared" si="46"/>
        <v/>
      </c>
      <c r="BB56" t="str">
        <f t="shared" si="47"/>
        <v/>
      </c>
      <c r="BC56" t="str">
        <f t="shared" si="48"/>
        <v/>
      </c>
      <c r="BD56" t="str">
        <f t="shared" si="49"/>
        <v/>
      </c>
      <c r="BE56" t="str">
        <f t="shared" si="50"/>
        <v/>
      </c>
      <c r="BF56" t="str">
        <f t="shared" si="51"/>
        <v/>
      </c>
      <c r="BG56" t="str">
        <f t="shared" si="52"/>
        <v/>
      </c>
      <c r="BH56" t="str">
        <f t="shared" si="53"/>
        <v/>
      </c>
      <c r="BI56" t="str">
        <f t="shared" si="54"/>
        <v/>
      </c>
      <c r="BJ56" t="str">
        <f t="shared" si="55"/>
        <v/>
      </c>
      <c r="BK56" t="str">
        <f t="shared" si="56"/>
        <v/>
      </c>
      <c r="BL56" t="str">
        <f t="shared" si="57"/>
        <v/>
      </c>
      <c r="BM56" t="str">
        <f t="shared" si="58"/>
        <v/>
      </c>
      <c r="BN56" t="str">
        <f t="shared" si="59"/>
        <v/>
      </c>
      <c r="BO56" t="str">
        <f t="shared" si="60"/>
        <v/>
      </c>
      <c r="BP56" t="str">
        <f t="shared" si="61"/>
        <v/>
      </c>
      <c r="BQ56" t="str">
        <f t="shared" si="62"/>
        <v/>
      </c>
      <c r="BR56" t="str">
        <f t="shared" si="63"/>
        <v/>
      </c>
      <c r="BS56" t="str">
        <f t="shared" si="64"/>
        <v/>
      </c>
      <c r="BT56" t="str">
        <f t="shared" si="65"/>
        <v/>
      </c>
      <c r="BU56" t="str">
        <f t="shared" si="66"/>
        <v/>
      </c>
      <c r="BV56" t="str">
        <f t="shared" si="67"/>
        <v/>
      </c>
      <c r="BW56" t="str">
        <f t="shared" si="68"/>
        <v/>
      </c>
      <c r="BX56" t="str">
        <f t="shared" si="69"/>
        <v/>
      </c>
      <c r="CH56" t="s">
        <v>5499</v>
      </c>
      <c r="CI56" t="s">
        <v>5499</v>
      </c>
      <c r="CJ56" t="s">
        <v>5499</v>
      </c>
      <c r="CK56" t="s">
        <v>5499</v>
      </c>
      <c r="CL56" t="s">
        <v>5499</v>
      </c>
      <c r="CM56" t="s">
        <v>5499</v>
      </c>
      <c r="CN56" t="s">
        <v>5499</v>
      </c>
      <c r="CO56" t="s">
        <v>5499</v>
      </c>
      <c r="CP56" t="s">
        <v>5499</v>
      </c>
      <c r="CQ56" t="s">
        <v>5499</v>
      </c>
      <c r="CR56" t="s">
        <v>5499</v>
      </c>
      <c r="CS56" t="s">
        <v>5499</v>
      </c>
      <c r="CT56" t="s">
        <v>5499</v>
      </c>
      <c r="CU56" t="s">
        <v>5499</v>
      </c>
      <c r="CV56" t="s">
        <v>5499</v>
      </c>
      <c r="CW56" t="s">
        <v>5499</v>
      </c>
      <c r="CX56" t="s">
        <v>5499</v>
      </c>
      <c r="CY56" t="s">
        <v>5499</v>
      </c>
      <c r="CZ56" t="s">
        <v>5499</v>
      </c>
      <c r="DA56" t="s">
        <v>5499</v>
      </c>
      <c r="DB56" t="s">
        <v>5499</v>
      </c>
      <c r="DC56" t="s">
        <v>5499</v>
      </c>
      <c r="DD56" t="s">
        <v>5499</v>
      </c>
      <c r="DE56" t="s">
        <v>5499</v>
      </c>
      <c r="DF56" t="s">
        <v>5499</v>
      </c>
      <c r="DG56" t="s">
        <v>5499</v>
      </c>
      <c r="DH56" t="s">
        <v>5499</v>
      </c>
      <c r="DI56" t="s">
        <v>5499</v>
      </c>
      <c r="DJ56" t="s">
        <v>5499</v>
      </c>
      <c r="DK56" t="s">
        <v>5499</v>
      </c>
      <c r="DL56" t="s">
        <v>5499</v>
      </c>
      <c r="DM56" t="s">
        <v>5499</v>
      </c>
      <c r="DN56" t="s">
        <v>5499</v>
      </c>
      <c r="DO56" t="s">
        <v>5499</v>
      </c>
      <c r="DP56" t="s">
        <v>5499</v>
      </c>
      <c r="DQ56" t="s">
        <v>5499</v>
      </c>
      <c r="DR56" t="s">
        <v>5499</v>
      </c>
      <c r="DS56" t="s">
        <v>5499</v>
      </c>
      <c r="DT56" t="s">
        <v>5499</v>
      </c>
      <c r="DU56" t="s">
        <v>5499</v>
      </c>
      <c r="DV56" t="s">
        <v>5499</v>
      </c>
      <c r="DW56" t="s">
        <v>5499</v>
      </c>
      <c r="DX56" t="s">
        <v>5499</v>
      </c>
      <c r="DY56" t="s">
        <v>5499</v>
      </c>
      <c r="DZ56" t="s">
        <v>5499</v>
      </c>
      <c r="EA56" t="s">
        <v>5499</v>
      </c>
      <c r="EB56" t="s">
        <v>5499</v>
      </c>
      <c r="EC56" t="s">
        <v>5499</v>
      </c>
      <c r="ED56" t="s">
        <v>5499</v>
      </c>
      <c r="EE56" t="s">
        <v>5499</v>
      </c>
      <c r="EF56" t="s">
        <v>5499</v>
      </c>
      <c r="EG56" t="s">
        <v>5499</v>
      </c>
      <c r="EH56" t="s">
        <v>5499</v>
      </c>
      <c r="EI56" t="s">
        <v>5499</v>
      </c>
      <c r="EJ56" t="s">
        <v>5499</v>
      </c>
      <c r="EK56" t="s">
        <v>5499</v>
      </c>
      <c r="EL56" t="s">
        <v>5499</v>
      </c>
      <c r="EM56" t="s">
        <v>5499</v>
      </c>
      <c r="EN56" t="s">
        <v>5499</v>
      </c>
      <c r="FQ56">
        <v>122</v>
      </c>
      <c r="FT56">
        <v>170</v>
      </c>
      <c r="FU56">
        <v>153</v>
      </c>
      <c r="FV56" t="s">
        <v>5499</v>
      </c>
      <c r="FW56">
        <v>143</v>
      </c>
    </row>
    <row r="57" spans="1:179">
      <c r="A57" t="s">
        <v>4801</v>
      </c>
      <c r="B57" s="3" t="s">
        <v>4592</v>
      </c>
      <c r="C57" s="3" t="s">
        <v>3451</v>
      </c>
      <c r="D57" s="3" t="s">
        <v>53</v>
      </c>
      <c r="E57" t="s">
        <v>4589</v>
      </c>
      <c r="F57" s="46" t="s">
        <v>3195</v>
      </c>
      <c r="G57" s="3" t="s">
        <v>195</v>
      </c>
      <c r="H57" s="3" t="s">
        <v>225</v>
      </c>
      <c r="I57" s="3" t="s">
        <v>4004</v>
      </c>
      <c r="J57" s="3" t="s">
        <v>23</v>
      </c>
      <c r="K57">
        <v>122</v>
      </c>
      <c r="L57">
        <v>9.5664350000000002</v>
      </c>
      <c r="N57" t="str">
        <f t="shared" si="70"/>
        <v/>
      </c>
      <c r="O57" t="str">
        <f t="shared" si="8"/>
        <v/>
      </c>
      <c r="P57" t="str">
        <f t="shared" si="9"/>
        <v/>
      </c>
      <c r="Q57" t="str">
        <f t="shared" si="10"/>
        <v/>
      </c>
      <c r="R57" t="str">
        <f t="shared" si="11"/>
        <v/>
      </c>
      <c r="S57" t="str">
        <f t="shared" si="12"/>
        <v/>
      </c>
      <c r="T57" t="str">
        <f t="shared" si="13"/>
        <v/>
      </c>
      <c r="U57" t="str">
        <f t="shared" si="14"/>
        <v/>
      </c>
      <c r="V57" t="str">
        <f t="shared" si="15"/>
        <v/>
      </c>
      <c r="W57">
        <f t="shared" si="16"/>
        <v>97</v>
      </c>
      <c r="X57" t="str">
        <f t="shared" si="17"/>
        <v/>
      </c>
      <c r="Y57" t="str">
        <f t="shared" si="18"/>
        <v/>
      </c>
      <c r="Z57" t="str">
        <f t="shared" si="19"/>
        <v/>
      </c>
      <c r="AA57" t="str">
        <f t="shared" si="20"/>
        <v/>
      </c>
      <c r="AB57" t="str">
        <f t="shared" si="21"/>
        <v/>
      </c>
      <c r="AC57" t="str">
        <f t="shared" si="22"/>
        <v/>
      </c>
      <c r="AD57" t="str">
        <f t="shared" si="23"/>
        <v/>
      </c>
      <c r="AE57" t="str">
        <f t="shared" si="24"/>
        <v/>
      </c>
      <c r="AF57" t="str">
        <f t="shared" si="25"/>
        <v/>
      </c>
      <c r="AG57" t="str">
        <f t="shared" si="26"/>
        <v/>
      </c>
      <c r="AH57" t="str">
        <f t="shared" si="27"/>
        <v/>
      </c>
      <c r="AI57" t="str">
        <f t="shared" si="28"/>
        <v/>
      </c>
      <c r="AJ57" t="str">
        <f t="shared" si="29"/>
        <v/>
      </c>
      <c r="AK57" t="str">
        <f t="shared" si="30"/>
        <v/>
      </c>
      <c r="AL57" t="str">
        <f t="shared" si="31"/>
        <v/>
      </c>
      <c r="AM57" t="str">
        <f t="shared" si="32"/>
        <v/>
      </c>
      <c r="AN57" t="str">
        <f t="shared" si="33"/>
        <v/>
      </c>
      <c r="AO57" t="str">
        <f t="shared" si="34"/>
        <v/>
      </c>
      <c r="AP57" t="str">
        <f t="shared" si="35"/>
        <v/>
      </c>
      <c r="AQ57" t="str">
        <f t="shared" si="36"/>
        <v/>
      </c>
      <c r="AR57" t="str">
        <f t="shared" si="37"/>
        <v/>
      </c>
      <c r="AS57" t="str">
        <f t="shared" si="38"/>
        <v/>
      </c>
      <c r="AT57" t="str">
        <f t="shared" si="39"/>
        <v/>
      </c>
      <c r="AU57" t="str">
        <f t="shared" si="40"/>
        <v/>
      </c>
      <c r="AV57" t="str">
        <f t="shared" si="41"/>
        <v/>
      </c>
      <c r="AW57" t="str">
        <f t="shared" si="42"/>
        <v/>
      </c>
      <c r="AX57" t="str">
        <f t="shared" si="43"/>
        <v/>
      </c>
      <c r="AY57" t="str">
        <f t="shared" si="44"/>
        <v/>
      </c>
      <c r="AZ57" t="str">
        <f t="shared" si="45"/>
        <v/>
      </c>
      <c r="BA57" t="str">
        <f t="shared" si="46"/>
        <v/>
      </c>
      <c r="BB57" t="str">
        <f t="shared" si="47"/>
        <v/>
      </c>
      <c r="BC57" t="str">
        <f t="shared" si="48"/>
        <v/>
      </c>
      <c r="BD57" t="str">
        <f t="shared" si="49"/>
        <v/>
      </c>
      <c r="BE57" t="str">
        <f t="shared" si="50"/>
        <v/>
      </c>
      <c r="BF57" t="str">
        <f t="shared" si="51"/>
        <v/>
      </c>
      <c r="BG57" t="str">
        <f t="shared" si="52"/>
        <v/>
      </c>
      <c r="BH57" t="str">
        <f t="shared" si="53"/>
        <v/>
      </c>
      <c r="BI57" t="str">
        <f t="shared" si="54"/>
        <v/>
      </c>
      <c r="BJ57" t="str">
        <f t="shared" si="55"/>
        <v/>
      </c>
      <c r="BK57" t="str">
        <f t="shared" si="56"/>
        <v/>
      </c>
      <c r="BL57" t="str">
        <f t="shared" si="57"/>
        <v/>
      </c>
      <c r="BM57" t="str">
        <f t="shared" si="58"/>
        <v/>
      </c>
      <c r="BN57" t="str">
        <f t="shared" si="59"/>
        <v/>
      </c>
      <c r="BO57" t="str">
        <f t="shared" si="60"/>
        <v/>
      </c>
      <c r="BP57" t="str">
        <f t="shared" si="61"/>
        <v/>
      </c>
      <c r="BQ57" t="str">
        <f t="shared" si="62"/>
        <v/>
      </c>
      <c r="BR57" t="str">
        <f t="shared" si="63"/>
        <v/>
      </c>
      <c r="BS57" t="str">
        <f t="shared" si="64"/>
        <v/>
      </c>
      <c r="BT57" t="str">
        <f t="shared" si="65"/>
        <v/>
      </c>
      <c r="BU57" t="str">
        <f t="shared" si="66"/>
        <v/>
      </c>
      <c r="BV57" t="str">
        <f t="shared" si="67"/>
        <v/>
      </c>
      <c r="BW57" t="str">
        <f t="shared" si="68"/>
        <v/>
      </c>
      <c r="BX57" t="str">
        <f t="shared" si="69"/>
        <v/>
      </c>
      <c r="CH57" t="s">
        <v>5499</v>
      </c>
      <c r="CI57" t="s">
        <v>5499</v>
      </c>
      <c r="CJ57" t="s">
        <v>5499</v>
      </c>
      <c r="CK57" t="s">
        <v>5499</v>
      </c>
      <c r="CL57" t="s">
        <v>5499</v>
      </c>
      <c r="CM57" t="s">
        <v>5499</v>
      </c>
      <c r="CN57" t="s">
        <v>5499</v>
      </c>
      <c r="CO57" t="s">
        <v>5499</v>
      </c>
      <c r="CP57" t="s">
        <v>5499</v>
      </c>
      <c r="CQ57" t="s">
        <v>5499</v>
      </c>
      <c r="CR57" t="s">
        <v>5499</v>
      </c>
      <c r="CS57" t="s">
        <v>5499</v>
      </c>
      <c r="CT57" t="s">
        <v>5499</v>
      </c>
      <c r="CU57" t="s">
        <v>5499</v>
      </c>
      <c r="CV57" t="s">
        <v>5499</v>
      </c>
      <c r="CW57" t="s">
        <v>5499</v>
      </c>
      <c r="CX57" t="s">
        <v>5499</v>
      </c>
      <c r="CY57" t="s">
        <v>5499</v>
      </c>
      <c r="CZ57" t="s">
        <v>5499</v>
      </c>
      <c r="DA57" t="s">
        <v>5499</v>
      </c>
      <c r="DB57" t="s">
        <v>5499</v>
      </c>
      <c r="DC57" t="s">
        <v>5499</v>
      </c>
      <c r="DD57" t="s">
        <v>5499</v>
      </c>
      <c r="DE57" t="s">
        <v>5499</v>
      </c>
      <c r="DF57" t="s">
        <v>5499</v>
      </c>
      <c r="DG57" t="s">
        <v>5499</v>
      </c>
      <c r="DH57" t="s">
        <v>5499</v>
      </c>
      <c r="DI57" t="s">
        <v>5499</v>
      </c>
      <c r="DJ57" t="s">
        <v>5499</v>
      </c>
      <c r="DK57" t="s">
        <v>5499</v>
      </c>
      <c r="DL57" t="s">
        <v>5499</v>
      </c>
      <c r="DM57" t="s">
        <v>5499</v>
      </c>
      <c r="DN57" t="s">
        <v>5499</v>
      </c>
      <c r="DO57" t="s">
        <v>5499</v>
      </c>
      <c r="DP57" t="s">
        <v>5499</v>
      </c>
      <c r="DQ57" t="s">
        <v>5499</v>
      </c>
      <c r="DR57" t="s">
        <v>5499</v>
      </c>
      <c r="DS57" t="s">
        <v>5499</v>
      </c>
      <c r="DT57" t="s">
        <v>5499</v>
      </c>
      <c r="DU57" t="s">
        <v>5499</v>
      </c>
      <c r="DV57" t="s">
        <v>5499</v>
      </c>
      <c r="DW57" t="s">
        <v>5499</v>
      </c>
      <c r="DX57" t="s">
        <v>5499</v>
      </c>
      <c r="DY57" t="s">
        <v>5499</v>
      </c>
      <c r="DZ57" t="s">
        <v>5499</v>
      </c>
      <c r="EA57" t="s">
        <v>5499</v>
      </c>
      <c r="EB57" t="s">
        <v>5499</v>
      </c>
      <c r="EC57" t="s">
        <v>5499</v>
      </c>
      <c r="ED57" t="s">
        <v>5499</v>
      </c>
      <c r="EE57" t="s">
        <v>5499</v>
      </c>
      <c r="EF57" t="s">
        <v>5499</v>
      </c>
      <c r="EG57" t="s">
        <v>5499</v>
      </c>
      <c r="EH57" t="s">
        <v>5499</v>
      </c>
      <c r="EI57" t="s">
        <v>5499</v>
      </c>
      <c r="EJ57" t="s">
        <v>5499</v>
      </c>
      <c r="EK57" t="s">
        <v>5499</v>
      </c>
      <c r="EL57" t="s">
        <v>5499</v>
      </c>
      <c r="EM57" t="s">
        <v>5499</v>
      </c>
      <c r="EN57" t="s">
        <v>5499</v>
      </c>
      <c r="FQ57">
        <v>126</v>
      </c>
      <c r="FT57">
        <v>149</v>
      </c>
      <c r="FU57">
        <v>74</v>
      </c>
      <c r="FW57">
        <v>156</v>
      </c>
    </row>
    <row r="58" spans="1:179">
      <c r="A58" t="s">
        <v>4797</v>
      </c>
      <c r="B58" s="3" t="s">
        <v>4592</v>
      </c>
      <c r="C58" s="3" t="s">
        <v>3451</v>
      </c>
      <c r="D58" s="3" t="s">
        <v>53</v>
      </c>
      <c r="E58" t="s">
        <v>4590</v>
      </c>
      <c r="F58" s="46" t="s">
        <v>3195</v>
      </c>
      <c r="G58" s="3" t="s">
        <v>195</v>
      </c>
      <c r="H58" s="3" t="s">
        <v>225</v>
      </c>
      <c r="I58" s="3" t="s">
        <v>4000</v>
      </c>
      <c r="J58" s="3" t="s">
        <v>23</v>
      </c>
      <c r="K58">
        <v>113</v>
      </c>
      <c r="L58">
        <v>8.7030550000000009</v>
      </c>
      <c r="N58" t="str">
        <f t="shared" si="70"/>
        <v/>
      </c>
      <c r="O58" t="str">
        <f t="shared" si="8"/>
        <v/>
      </c>
      <c r="P58" t="str">
        <f t="shared" si="9"/>
        <v/>
      </c>
      <c r="Q58" t="str">
        <f t="shared" si="10"/>
        <v/>
      </c>
      <c r="R58" t="str">
        <f t="shared" si="11"/>
        <v/>
      </c>
      <c r="S58" t="str">
        <f t="shared" si="12"/>
        <v/>
      </c>
      <c r="T58" t="str">
        <f t="shared" si="13"/>
        <v/>
      </c>
      <c r="U58" t="str">
        <f t="shared" si="14"/>
        <v/>
      </c>
      <c r="V58" t="str">
        <f t="shared" si="15"/>
        <v/>
      </c>
      <c r="W58">
        <f t="shared" si="16"/>
        <v>122</v>
      </c>
      <c r="X58" t="str">
        <f t="shared" si="17"/>
        <v/>
      </c>
      <c r="Y58" t="str">
        <f t="shared" si="18"/>
        <v/>
      </c>
      <c r="Z58" t="str">
        <f t="shared" si="19"/>
        <v/>
      </c>
      <c r="AA58" t="str">
        <f t="shared" si="20"/>
        <v/>
      </c>
      <c r="AB58" t="str">
        <f t="shared" si="21"/>
        <v/>
      </c>
      <c r="AC58" t="str">
        <f t="shared" si="22"/>
        <v/>
      </c>
      <c r="AD58" t="str">
        <f t="shared" si="23"/>
        <v/>
      </c>
      <c r="AE58" t="str">
        <f t="shared" si="24"/>
        <v/>
      </c>
      <c r="AF58" t="str">
        <f t="shared" si="25"/>
        <v/>
      </c>
      <c r="AG58" t="str">
        <f t="shared" si="26"/>
        <v/>
      </c>
      <c r="AH58" t="str">
        <f t="shared" si="27"/>
        <v/>
      </c>
      <c r="AI58" t="str">
        <f t="shared" si="28"/>
        <v/>
      </c>
      <c r="AJ58" t="str">
        <f t="shared" si="29"/>
        <v/>
      </c>
      <c r="AK58" t="str">
        <f t="shared" si="30"/>
        <v/>
      </c>
      <c r="AL58" t="str">
        <f t="shared" si="31"/>
        <v/>
      </c>
      <c r="AM58" t="str">
        <f t="shared" si="32"/>
        <v/>
      </c>
      <c r="AN58" t="str">
        <f t="shared" si="33"/>
        <v/>
      </c>
      <c r="AO58" t="str">
        <f t="shared" si="34"/>
        <v/>
      </c>
      <c r="AP58" t="str">
        <f t="shared" si="35"/>
        <v/>
      </c>
      <c r="AQ58" t="str">
        <f t="shared" si="36"/>
        <v/>
      </c>
      <c r="AR58" t="str">
        <f t="shared" si="37"/>
        <v/>
      </c>
      <c r="AS58" t="str">
        <f t="shared" si="38"/>
        <v/>
      </c>
      <c r="AT58" t="str">
        <f t="shared" si="39"/>
        <v/>
      </c>
      <c r="AU58" t="str">
        <f t="shared" si="40"/>
        <v/>
      </c>
      <c r="AV58" t="str">
        <f t="shared" si="41"/>
        <v/>
      </c>
      <c r="AW58" t="str">
        <f t="shared" si="42"/>
        <v/>
      </c>
      <c r="AX58" t="str">
        <f t="shared" si="43"/>
        <v/>
      </c>
      <c r="AY58" t="str">
        <f t="shared" si="44"/>
        <v/>
      </c>
      <c r="AZ58" t="str">
        <f t="shared" si="45"/>
        <v/>
      </c>
      <c r="BA58" t="str">
        <f t="shared" si="46"/>
        <v/>
      </c>
      <c r="BB58" t="str">
        <f t="shared" si="47"/>
        <v/>
      </c>
      <c r="BC58" t="str">
        <f t="shared" si="48"/>
        <v/>
      </c>
      <c r="BD58" t="str">
        <f t="shared" si="49"/>
        <v/>
      </c>
      <c r="BE58" t="str">
        <f t="shared" si="50"/>
        <v/>
      </c>
      <c r="BF58" t="str">
        <f t="shared" si="51"/>
        <v/>
      </c>
      <c r="BG58" t="str">
        <f t="shared" si="52"/>
        <v/>
      </c>
      <c r="BH58" t="str">
        <f t="shared" si="53"/>
        <v/>
      </c>
      <c r="BI58" t="str">
        <f t="shared" si="54"/>
        <v/>
      </c>
      <c r="BJ58" t="str">
        <f t="shared" si="55"/>
        <v/>
      </c>
      <c r="BK58" t="str">
        <f t="shared" si="56"/>
        <v/>
      </c>
      <c r="BL58" t="str">
        <f t="shared" si="57"/>
        <v/>
      </c>
      <c r="BM58" t="str">
        <f t="shared" si="58"/>
        <v/>
      </c>
      <c r="BN58" t="str">
        <f t="shared" si="59"/>
        <v/>
      </c>
      <c r="BO58" t="str">
        <f t="shared" si="60"/>
        <v/>
      </c>
      <c r="BP58" t="str">
        <f t="shared" si="61"/>
        <v/>
      </c>
      <c r="BQ58" t="str">
        <f t="shared" si="62"/>
        <v/>
      </c>
      <c r="BR58" t="str">
        <f t="shared" si="63"/>
        <v/>
      </c>
      <c r="BS58" t="str">
        <f t="shared" si="64"/>
        <v/>
      </c>
      <c r="BT58" t="str">
        <f t="shared" si="65"/>
        <v/>
      </c>
      <c r="BU58" t="str">
        <f t="shared" si="66"/>
        <v/>
      </c>
      <c r="BV58" t="str">
        <f t="shared" si="67"/>
        <v/>
      </c>
      <c r="BW58" t="str">
        <f t="shared" si="68"/>
        <v/>
      </c>
      <c r="BX58" t="str">
        <f t="shared" si="69"/>
        <v/>
      </c>
      <c r="CH58" t="s">
        <v>5499</v>
      </c>
      <c r="CI58" t="s">
        <v>5499</v>
      </c>
      <c r="CJ58" t="s">
        <v>5499</v>
      </c>
      <c r="CK58" t="s">
        <v>5499</v>
      </c>
      <c r="CL58" t="s">
        <v>5499</v>
      </c>
      <c r="CM58" t="s">
        <v>5499</v>
      </c>
      <c r="CN58" t="s">
        <v>5499</v>
      </c>
      <c r="CO58" t="s">
        <v>5499</v>
      </c>
      <c r="CP58" t="s">
        <v>5499</v>
      </c>
      <c r="CQ58" t="s">
        <v>5499</v>
      </c>
      <c r="CR58" t="s">
        <v>5499</v>
      </c>
      <c r="CS58" t="s">
        <v>5499</v>
      </c>
      <c r="CT58" t="s">
        <v>5499</v>
      </c>
      <c r="CU58" t="s">
        <v>5499</v>
      </c>
      <c r="CV58" t="s">
        <v>5499</v>
      </c>
      <c r="CW58" t="s">
        <v>5499</v>
      </c>
      <c r="CX58" t="s">
        <v>5499</v>
      </c>
      <c r="CY58" t="s">
        <v>5499</v>
      </c>
      <c r="CZ58" t="s">
        <v>5499</v>
      </c>
      <c r="DA58" t="s">
        <v>5499</v>
      </c>
      <c r="DB58" t="s">
        <v>5499</v>
      </c>
      <c r="DC58" t="s">
        <v>5499</v>
      </c>
      <c r="DD58" t="s">
        <v>5499</v>
      </c>
      <c r="DE58" t="s">
        <v>5499</v>
      </c>
      <c r="DF58" t="s">
        <v>5499</v>
      </c>
      <c r="DG58" t="s">
        <v>5499</v>
      </c>
      <c r="DH58" t="s">
        <v>5499</v>
      </c>
      <c r="DI58" t="s">
        <v>5499</v>
      </c>
      <c r="DJ58" t="s">
        <v>5499</v>
      </c>
      <c r="DK58" t="s">
        <v>5499</v>
      </c>
      <c r="DL58" t="s">
        <v>5499</v>
      </c>
      <c r="DM58" t="s">
        <v>5499</v>
      </c>
      <c r="DN58" t="s">
        <v>5499</v>
      </c>
      <c r="DO58" t="s">
        <v>5499</v>
      </c>
      <c r="DP58" t="s">
        <v>5499</v>
      </c>
      <c r="DQ58" t="s">
        <v>5499</v>
      </c>
      <c r="DR58" t="s">
        <v>5499</v>
      </c>
      <c r="DS58" t="s">
        <v>5499</v>
      </c>
      <c r="DT58" t="s">
        <v>5499</v>
      </c>
      <c r="DU58" t="s">
        <v>5499</v>
      </c>
      <c r="DV58" t="s">
        <v>5499</v>
      </c>
      <c r="DW58" t="s">
        <v>5499</v>
      </c>
      <c r="DX58" t="s">
        <v>5499</v>
      </c>
      <c r="DY58" t="s">
        <v>5499</v>
      </c>
      <c r="DZ58" t="s">
        <v>5499</v>
      </c>
      <c r="EA58" t="s">
        <v>5499</v>
      </c>
      <c r="EB58" t="s">
        <v>5499</v>
      </c>
      <c r="EC58" t="s">
        <v>5499</v>
      </c>
      <c r="ED58" t="s">
        <v>5499</v>
      </c>
      <c r="EE58" t="s">
        <v>5499</v>
      </c>
      <c r="EF58" t="s">
        <v>5499</v>
      </c>
      <c r="EG58" t="s">
        <v>5499</v>
      </c>
      <c r="EH58" t="s">
        <v>5499</v>
      </c>
      <c r="EI58" t="s">
        <v>5499</v>
      </c>
      <c r="EJ58" t="s">
        <v>5499</v>
      </c>
      <c r="EK58" t="s">
        <v>5499</v>
      </c>
      <c r="EL58" t="s">
        <v>5499</v>
      </c>
      <c r="EM58" t="s">
        <v>5499</v>
      </c>
      <c r="EN58" t="s">
        <v>5499</v>
      </c>
      <c r="FQ58">
        <v>76</v>
      </c>
      <c r="FT58">
        <v>116</v>
      </c>
      <c r="FU58">
        <v>113</v>
      </c>
      <c r="FW58">
        <v>131</v>
      </c>
    </row>
    <row r="59" spans="1:179">
      <c r="A59" t="s">
        <v>4800</v>
      </c>
      <c r="B59" s="3" t="s">
        <v>4592</v>
      </c>
      <c r="C59" s="3" t="s">
        <v>3451</v>
      </c>
      <c r="D59" s="3" t="s">
        <v>53</v>
      </c>
      <c r="E59" t="s">
        <v>4589</v>
      </c>
      <c r="F59" s="46" t="s">
        <v>3195</v>
      </c>
      <c r="G59" s="3" t="s">
        <v>195</v>
      </c>
      <c r="H59" s="3" t="s">
        <v>225</v>
      </c>
      <c r="I59" s="3" t="s">
        <v>4003</v>
      </c>
      <c r="J59" s="3" t="s">
        <v>23</v>
      </c>
      <c r="K59">
        <v>118</v>
      </c>
      <c r="L59">
        <v>6.8652829999999998</v>
      </c>
      <c r="N59" t="str">
        <f t="shared" si="70"/>
        <v/>
      </c>
      <c r="O59" t="str">
        <f t="shared" si="8"/>
        <v/>
      </c>
      <c r="P59" t="str">
        <f t="shared" si="9"/>
        <v/>
      </c>
      <c r="Q59" t="str">
        <f t="shared" si="10"/>
        <v/>
      </c>
      <c r="R59" t="str">
        <f t="shared" si="11"/>
        <v/>
      </c>
      <c r="S59" t="str">
        <f t="shared" si="12"/>
        <v/>
      </c>
      <c r="T59" t="str">
        <f t="shared" si="13"/>
        <v/>
      </c>
      <c r="U59" t="str">
        <f t="shared" si="14"/>
        <v/>
      </c>
      <c r="V59" t="str">
        <f t="shared" si="15"/>
        <v/>
      </c>
      <c r="W59">
        <f t="shared" si="16"/>
        <v>113</v>
      </c>
      <c r="X59" t="str">
        <f t="shared" si="17"/>
        <v/>
      </c>
      <c r="Y59" t="str">
        <f t="shared" si="18"/>
        <v/>
      </c>
      <c r="Z59" t="str">
        <f t="shared" si="19"/>
        <v/>
      </c>
      <c r="AA59" t="str">
        <f t="shared" si="20"/>
        <v/>
      </c>
      <c r="AB59" t="str">
        <f t="shared" si="21"/>
        <v/>
      </c>
      <c r="AC59" t="str">
        <f t="shared" si="22"/>
        <v/>
      </c>
      <c r="AD59" t="str">
        <f t="shared" si="23"/>
        <v/>
      </c>
      <c r="AE59" t="str">
        <f t="shared" si="24"/>
        <v/>
      </c>
      <c r="AF59" t="str">
        <f t="shared" si="25"/>
        <v/>
      </c>
      <c r="AG59" t="str">
        <f t="shared" si="26"/>
        <v/>
      </c>
      <c r="AH59" t="str">
        <f t="shared" si="27"/>
        <v/>
      </c>
      <c r="AI59" t="str">
        <f t="shared" si="28"/>
        <v/>
      </c>
      <c r="AJ59" t="str">
        <f t="shared" si="29"/>
        <v/>
      </c>
      <c r="AK59" t="str">
        <f t="shared" si="30"/>
        <v/>
      </c>
      <c r="AL59" t="str">
        <f t="shared" si="31"/>
        <v/>
      </c>
      <c r="AM59" t="str">
        <f t="shared" si="32"/>
        <v/>
      </c>
      <c r="AN59" t="str">
        <f t="shared" si="33"/>
        <v/>
      </c>
      <c r="AO59" t="str">
        <f t="shared" si="34"/>
        <v/>
      </c>
      <c r="AP59" t="str">
        <f t="shared" si="35"/>
        <v/>
      </c>
      <c r="AQ59" t="str">
        <f t="shared" si="36"/>
        <v/>
      </c>
      <c r="AR59" t="str">
        <f t="shared" si="37"/>
        <v/>
      </c>
      <c r="AS59" t="str">
        <f t="shared" si="38"/>
        <v/>
      </c>
      <c r="AT59" t="str">
        <f t="shared" si="39"/>
        <v/>
      </c>
      <c r="AU59" t="str">
        <f t="shared" si="40"/>
        <v/>
      </c>
      <c r="AV59" t="str">
        <f t="shared" si="41"/>
        <v/>
      </c>
      <c r="AW59" t="str">
        <f t="shared" si="42"/>
        <v/>
      </c>
      <c r="AX59" t="str">
        <f t="shared" si="43"/>
        <v/>
      </c>
      <c r="AY59" t="str">
        <f t="shared" si="44"/>
        <v/>
      </c>
      <c r="AZ59" t="str">
        <f t="shared" si="45"/>
        <v/>
      </c>
      <c r="BA59" t="str">
        <f t="shared" si="46"/>
        <v/>
      </c>
      <c r="BB59" t="str">
        <f t="shared" si="47"/>
        <v/>
      </c>
      <c r="BC59" t="str">
        <f t="shared" si="48"/>
        <v/>
      </c>
      <c r="BD59" t="str">
        <f t="shared" si="49"/>
        <v/>
      </c>
      <c r="BE59" t="str">
        <f t="shared" si="50"/>
        <v/>
      </c>
      <c r="BF59" t="str">
        <f t="shared" si="51"/>
        <v/>
      </c>
      <c r="BG59" t="str">
        <f t="shared" si="52"/>
        <v/>
      </c>
      <c r="BH59" t="str">
        <f t="shared" si="53"/>
        <v/>
      </c>
      <c r="BI59" t="str">
        <f t="shared" si="54"/>
        <v/>
      </c>
      <c r="BJ59" t="str">
        <f t="shared" si="55"/>
        <v/>
      </c>
      <c r="BK59" t="str">
        <f t="shared" si="56"/>
        <v/>
      </c>
      <c r="BL59" t="str">
        <f t="shared" si="57"/>
        <v/>
      </c>
      <c r="BM59" t="str">
        <f t="shared" si="58"/>
        <v/>
      </c>
      <c r="BN59" t="str">
        <f t="shared" si="59"/>
        <v/>
      </c>
      <c r="BO59" t="str">
        <f t="shared" si="60"/>
        <v/>
      </c>
      <c r="BP59" t="str">
        <f t="shared" si="61"/>
        <v/>
      </c>
      <c r="BQ59" t="str">
        <f t="shared" si="62"/>
        <v/>
      </c>
      <c r="BR59" t="str">
        <f t="shared" si="63"/>
        <v/>
      </c>
      <c r="BS59" t="str">
        <f t="shared" si="64"/>
        <v/>
      </c>
      <c r="BT59" t="str">
        <f t="shared" si="65"/>
        <v/>
      </c>
      <c r="BU59" t="str">
        <f t="shared" si="66"/>
        <v/>
      </c>
      <c r="BV59" t="str">
        <f t="shared" si="67"/>
        <v/>
      </c>
      <c r="BW59" t="str">
        <f t="shared" si="68"/>
        <v/>
      </c>
      <c r="BX59" t="str">
        <f t="shared" si="69"/>
        <v/>
      </c>
      <c r="CH59" t="s">
        <v>5499</v>
      </c>
      <c r="CI59" t="s">
        <v>5499</v>
      </c>
      <c r="CJ59" t="s">
        <v>5499</v>
      </c>
      <c r="CK59" t="s">
        <v>5499</v>
      </c>
      <c r="CL59" t="s">
        <v>5499</v>
      </c>
      <c r="CM59" t="s">
        <v>5499</v>
      </c>
      <c r="CN59" t="s">
        <v>5499</v>
      </c>
      <c r="CO59" t="s">
        <v>5499</v>
      </c>
      <c r="CP59" t="s">
        <v>5499</v>
      </c>
      <c r="CQ59" t="s">
        <v>5499</v>
      </c>
      <c r="CR59" t="s">
        <v>5499</v>
      </c>
      <c r="CS59" t="s">
        <v>5499</v>
      </c>
      <c r="CT59" t="s">
        <v>5499</v>
      </c>
      <c r="CU59" t="s">
        <v>5499</v>
      </c>
      <c r="CV59" t="s">
        <v>5499</v>
      </c>
      <c r="CW59" t="s">
        <v>5499</v>
      </c>
      <c r="CX59" t="s">
        <v>5499</v>
      </c>
      <c r="CY59" t="s">
        <v>5499</v>
      </c>
      <c r="CZ59" t="s">
        <v>5499</v>
      </c>
      <c r="DA59" t="s">
        <v>5499</v>
      </c>
      <c r="DB59" t="s">
        <v>5499</v>
      </c>
      <c r="DC59" t="s">
        <v>5499</v>
      </c>
      <c r="DD59" t="s">
        <v>5499</v>
      </c>
      <c r="DE59" t="s">
        <v>5499</v>
      </c>
      <c r="DF59" t="s">
        <v>5499</v>
      </c>
      <c r="DG59" t="s">
        <v>5499</v>
      </c>
      <c r="DH59" t="s">
        <v>5499</v>
      </c>
      <c r="DI59" t="s">
        <v>5499</v>
      </c>
      <c r="DJ59" t="s">
        <v>5499</v>
      </c>
      <c r="DK59" t="s">
        <v>5499</v>
      </c>
      <c r="DL59" t="s">
        <v>5499</v>
      </c>
      <c r="DM59" t="s">
        <v>5499</v>
      </c>
      <c r="DN59" t="s">
        <v>5499</v>
      </c>
      <c r="DO59" t="s">
        <v>5499</v>
      </c>
      <c r="DP59" t="s">
        <v>5499</v>
      </c>
      <c r="DQ59" t="s">
        <v>5499</v>
      </c>
      <c r="DR59" t="s">
        <v>5499</v>
      </c>
      <c r="DS59" t="s">
        <v>5499</v>
      </c>
      <c r="DT59" t="s">
        <v>5499</v>
      </c>
      <c r="DU59" t="s">
        <v>5499</v>
      </c>
      <c r="DV59" t="s">
        <v>5499</v>
      </c>
      <c r="DW59" t="s">
        <v>5499</v>
      </c>
      <c r="DX59" t="s">
        <v>5499</v>
      </c>
      <c r="DY59" t="s">
        <v>5499</v>
      </c>
      <c r="DZ59" t="s">
        <v>5499</v>
      </c>
      <c r="EA59" t="s">
        <v>5499</v>
      </c>
      <c r="EB59" t="s">
        <v>5499</v>
      </c>
      <c r="EC59" t="s">
        <v>5499</v>
      </c>
      <c r="ED59" t="s">
        <v>5499</v>
      </c>
      <c r="EE59" t="s">
        <v>5499</v>
      </c>
      <c r="EF59" t="s">
        <v>5499</v>
      </c>
      <c r="EG59" t="s">
        <v>5499</v>
      </c>
      <c r="EH59" t="s">
        <v>5499</v>
      </c>
      <c r="EI59" t="s">
        <v>5499</v>
      </c>
      <c r="EJ59" t="s">
        <v>5499</v>
      </c>
      <c r="EK59" t="s">
        <v>5499</v>
      </c>
      <c r="EL59" t="s">
        <v>5499</v>
      </c>
      <c r="EM59" t="s">
        <v>5499</v>
      </c>
      <c r="EN59" t="s">
        <v>5499</v>
      </c>
      <c r="FQ59">
        <v>130</v>
      </c>
      <c r="FT59">
        <v>133</v>
      </c>
      <c r="FU59">
        <v>93</v>
      </c>
      <c r="FW59">
        <v>136</v>
      </c>
    </row>
    <row r="60" spans="1:179">
      <c r="A60" t="s">
        <v>4723</v>
      </c>
      <c r="B60" s="3" t="s">
        <v>4595</v>
      </c>
      <c r="C60" s="3" t="s">
        <v>3329</v>
      </c>
      <c r="D60" s="3" t="s">
        <v>53</v>
      </c>
      <c r="E60" t="s">
        <v>4590</v>
      </c>
      <c r="F60" t="s">
        <v>3173</v>
      </c>
      <c r="G60" s="3" t="s">
        <v>195</v>
      </c>
      <c r="H60" s="3" t="s">
        <v>222</v>
      </c>
      <c r="I60" s="3" t="s">
        <v>4502</v>
      </c>
      <c r="J60" s="3" t="s">
        <v>23</v>
      </c>
      <c r="K60">
        <v>121</v>
      </c>
      <c r="L60">
        <v>12.770068</v>
      </c>
      <c r="N60" t="str">
        <f t="shared" si="70"/>
        <v/>
      </c>
      <c r="O60" t="str">
        <f t="shared" si="8"/>
        <v/>
      </c>
      <c r="P60" t="str">
        <f t="shared" si="9"/>
        <v/>
      </c>
      <c r="Q60" t="str">
        <f t="shared" si="10"/>
        <v/>
      </c>
      <c r="R60" t="str">
        <f t="shared" si="11"/>
        <v/>
      </c>
      <c r="S60" t="str">
        <f t="shared" si="12"/>
        <v/>
      </c>
      <c r="T60" t="str">
        <f t="shared" si="13"/>
        <v/>
      </c>
      <c r="U60" t="str">
        <f t="shared" si="14"/>
        <v/>
      </c>
      <c r="V60" t="str">
        <f t="shared" si="15"/>
        <v/>
      </c>
      <c r="W60">
        <f t="shared" si="16"/>
        <v>118</v>
      </c>
      <c r="X60" t="str">
        <f t="shared" si="17"/>
        <v/>
      </c>
      <c r="Y60" t="str">
        <f t="shared" si="18"/>
        <v/>
      </c>
      <c r="Z60" t="str">
        <f t="shared" si="19"/>
        <v/>
      </c>
      <c r="AA60" t="str">
        <f t="shared" si="20"/>
        <v/>
      </c>
      <c r="AB60" t="str">
        <f t="shared" si="21"/>
        <v/>
      </c>
      <c r="AC60" t="str">
        <f t="shared" si="22"/>
        <v/>
      </c>
      <c r="AD60" t="str">
        <f t="shared" si="23"/>
        <v/>
      </c>
      <c r="AE60" t="str">
        <f t="shared" si="24"/>
        <v/>
      </c>
      <c r="AF60" t="str">
        <f t="shared" si="25"/>
        <v/>
      </c>
      <c r="AG60" t="str">
        <f t="shared" si="26"/>
        <v/>
      </c>
      <c r="AH60" t="str">
        <f t="shared" si="27"/>
        <v/>
      </c>
      <c r="AI60" t="str">
        <f t="shared" si="28"/>
        <v/>
      </c>
      <c r="AJ60" t="str">
        <f t="shared" si="29"/>
        <v/>
      </c>
      <c r="AK60" t="str">
        <f t="shared" si="30"/>
        <v/>
      </c>
      <c r="AL60" t="str">
        <f t="shared" si="31"/>
        <v/>
      </c>
      <c r="AM60" t="str">
        <f t="shared" si="32"/>
        <v/>
      </c>
      <c r="AN60" t="str">
        <f t="shared" si="33"/>
        <v/>
      </c>
      <c r="AO60" t="str">
        <f t="shared" si="34"/>
        <v/>
      </c>
      <c r="AP60" t="str">
        <f t="shared" si="35"/>
        <v/>
      </c>
      <c r="AQ60" t="str">
        <f t="shared" si="36"/>
        <v/>
      </c>
      <c r="AR60" t="str">
        <f t="shared" si="37"/>
        <v/>
      </c>
      <c r="AS60" t="str">
        <f t="shared" si="38"/>
        <v/>
      </c>
      <c r="AT60" t="str">
        <f t="shared" si="39"/>
        <v/>
      </c>
      <c r="AU60" t="str">
        <f t="shared" si="40"/>
        <v/>
      </c>
      <c r="AV60" t="str">
        <f t="shared" si="41"/>
        <v/>
      </c>
      <c r="AW60" t="str">
        <f t="shared" si="42"/>
        <v/>
      </c>
      <c r="AX60" t="str">
        <f t="shared" si="43"/>
        <v/>
      </c>
      <c r="AY60" t="str">
        <f t="shared" si="44"/>
        <v/>
      </c>
      <c r="AZ60" t="str">
        <f t="shared" si="45"/>
        <v/>
      </c>
      <c r="BA60" t="str">
        <f t="shared" si="46"/>
        <v/>
      </c>
      <c r="BB60" t="str">
        <f t="shared" si="47"/>
        <v/>
      </c>
      <c r="BC60" t="str">
        <f t="shared" si="48"/>
        <v/>
      </c>
      <c r="BD60" t="str">
        <f t="shared" si="49"/>
        <v/>
      </c>
      <c r="BE60" t="str">
        <f t="shared" si="50"/>
        <v/>
      </c>
      <c r="BF60" t="str">
        <f t="shared" si="51"/>
        <v/>
      </c>
      <c r="BG60" t="str">
        <f t="shared" si="52"/>
        <v/>
      </c>
      <c r="BH60" t="str">
        <f t="shared" si="53"/>
        <v/>
      </c>
      <c r="BI60" t="str">
        <f t="shared" si="54"/>
        <v/>
      </c>
      <c r="BJ60" t="str">
        <f t="shared" si="55"/>
        <v/>
      </c>
      <c r="BK60" t="str">
        <f t="shared" si="56"/>
        <v/>
      </c>
      <c r="BL60" t="str">
        <f t="shared" si="57"/>
        <v/>
      </c>
      <c r="BM60" t="str">
        <f t="shared" si="58"/>
        <v/>
      </c>
      <c r="BN60" t="str">
        <f t="shared" si="59"/>
        <v/>
      </c>
      <c r="BO60" t="str">
        <f t="shared" si="60"/>
        <v/>
      </c>
      <c r="BP60" t="str">
        <f t="shared" si="61"/>
        <v/>
      </c>
      <c r="BQ60" t="str">
        <f t="shared" si="62"/>
        <v/>
      </c>
      <c r="BR60" t="str">
        <f t="shared" si="63"/>
        <v/>
      </c>
      <c r="BS60" t="str">
        <f t="shared" si="64"/>
        <v/>
      </c>
      <c r="BT60" t="str">
        <f t="shared" si="65"/>
        <v/>
      </c>
      <c r="BU60" t="str">
        <f t="shared" si="66"/>
        <v/>
      </c>
      <c r="BV60" t="str">
        <f t="shared" si="67"/>
        <v/>
      </c>
      <c r="BW60" t="str">
        <f t="shared" si="68"/>
        <v/>
      </c>
      <c r="BX60" t="str">
        <f t="shared" si="69"/>
        <v/>
      </c>
      <c r="CH60" t="s">
        <v>5499</v>
      </c>
      <c r="CI60" t="s">
        <v>5499</v>
      </c>
      <c r="CJ60" t="s">
        <v>5499</v>
      </c>
      <c r="CK60" t="s">
        <v>5499</v>
      </c>
      <c r="CL60" t="s">
        <v>5499</v>
      </c>
      <c r="CM60" t="s">
        <v>5499</v>
      </c>
      <c r="CN60" t="s">
        <v>5499</v>
      </c>
      <c r="CO60" t="s">
        <v>5499</v>
      </c>
      <c r="CP60" t="s">
        <v>5499</v>
      </c>
      <c r="CQ60" t="s">
        <v>5499</v>
      </c>
      <c r="CR60" t="s">
        <v>5499</v>
      </c>
      <c r="CS60" t="s">
        <v>5499</v>
      </c>
      <c r="CT60" t="s">
        <v>5499</v>
      </c>
      <c r="CU60" t="s">
        <v>5499</v>
      </c>
      <c r="CV60" t="s">
        <v>5499</v>
      </c>
      <c r="CW60" t="s">
        <v>5499</v>
      </c>
      <c r="CX60" t="s">
        <v>5499</v>
      </c>
      <c r="CY60" t="s">
        <v>5499</v>
      </c>
      <c r="CZ60" t="s">
        <v>5499</v>
      </c>
      <c r="DA60" t="s">
        <v>5499</v>
      </c>
      <c r="DB60" t="s">
        <v>5499</v>
      </c>
      <c r="DC60" t="s">
        <v>5499</v>
      </c>
      <c r="DD60" t="s">
        <v>5499</v>
      </c>
      <c r="DE60" t="s">
        <v>5499</v>
      </c>
      <c r="DF60" t="s">
        <v>5499</v>
      </c>
      <c r="DG60" t="s">
        <v>5499</v>
      </c>
      <c r="DH60" t="s">
        <v>5499</v>
      </c>
      <c r="DI60" t="s">
        <v>5499</v>
      </c>
      <c r="DJ60" t="s">
        <v>5499</v>
      </c>
      <c r="DK60" t="s">
        <v>5499</v>
      </c>
      <c r="DL60" t="s">
        <v>5499</v>
      </c>
      <c r="DM60" t="s">
        <v>5499</v>
      </c>
      <c r="DN60" t="s">
        <v>5499</v>
      </c>
      <c r="DO60" t="s">
        <v>5499</v>
      </c>
      <c r="DP60" t="s">
        <v>5499</v>
      </c>
      <c r="DQ60" t="s">
        <v>5499</v>
      </c>
      <c r="DR60" t="s">
        <v>5499</v>
      </c>
      <c r="DS60" t="s">
        <v>5499</v>
      </c>
      <c r="DT60" t="s">
        <v>5499</v>
      </c>
      <c r="DU60" t="s">
        <v>5499</v>
      </c>
      <c r="DV60" t="s">
        <v>5499</v>
      </c>
      <c r="DW60" t="s">
        <v>5499</v>
      </c>
      <c r="DX60" t="s">
        <v>5499</v>
      </c>
      <c r="DY60" t="s">
        <v>5499</v>
      </c>
      <c r="DZ60" t="s">
        <v>5499</v>
      </c>
      <c r="EA60" t="s">
        <v>5499</v>
      </c>
      <c r="EB60" t="s">
        <v>5499</v>
      </c>
      <c r="EC60" t="s">
        <v>5499</v>
      </c>
      <c r="ED60" t="s">
        <v>5499</v>
      </c>
      <c r="EE60" t="s">
        <v>5499</v>
      </c>
      <c r="EF60" t="s">
        <v>5499</v>
      </c>
      <c r="EG60" t="s">
        <v>5499</v>
      </c>
      <c r="EH60" t="s">
        <v>5499</v>
      </c>
      <c r="EI60" t="s">
        <v>5499</v>
      </c>
      <c r="EJ60" t="s">
        <v>5499</v>
      </c>
      <c r="EK60" t="s">
        <v>5499</v>
      </c>
      <c r="EL60" t="s">
        <v>5499</v>
      </c>
      <c r="EM60" t="s">
        <v>5499</v>
      </c>
      <c r="EN60" t="s">
        <v>5499</v>
      </c>
      <c r="FQ60">
        <v>147</v>
      </c>
      <c r="FT60">
        <v>129</v>
      </c>
      <c r="FU60">
        <v>76</v>
      </c>
      <c r="FW60">
        <v>164</v>
      </c>
    </row>
    <row r="61" spans="1:179">
      <c r="A61" t="s">
        <v>5068</v>
      </c>
      <c r="B61" s="3" t="s">
        <v>4595</v>
      </c>
      <c r="C61" s="3" t="s">
        <v>3897</v>
      </c>
      <c r="D61" s="3" t="s">
        <v>53</v>
      </c>
      <c r="E61" t="s">
        <v>4590</v>
      </c>
      <c r="F61" t="s">
        <v>3173</v>
      </c>
      <c r="G61" s="6" t="s">
        <v>195</v>
      </c>
      <c r="H61" s="3" t="s">
        <v>222</v>
      </c>
      <c r="I61" s="3" t="s">
        <v>4445</v>
      </c>
      <c r="J61" s="5" t="s">
        <v>23</v>
      </c>
      <c r="K61">
        <v>123</v>
      </c>
      <c r="L61">
        <v>10.726879</v>
      </c>
      <c r="N61" t="str">
        <f t="shared" si="70"/>
        <v/>
      </c>
      <c r="O61" t="str">
        <f t="shared" si="8"/>
        <v/>
      </c>
      <c r="P61" t="str">
        <f t="shared" si="9"/>
        <v/>
      </c>
      <c r="Q61" t="str">
        <f t="shared" si="10"/>
        <v/>
      </c>
      <c r="R61" t="str">
        <f t="shared" si="11"/>
        <v/>
      </c>
      <c r="S61" t="str">
        <f t="shared" si="12"/>
        <v/>
      </c>
      <c r="T61" t="str">
        <f t="shared" si="13"/>
        <v/>
      </c>
      <c r="U61" t="str">
        <f t="shared" si="14"/>
        <v/>
      </c>
      <c r="V61" t="str">
        <f t="shared" si="15"/>
        <v/>
      </c>
      <c r="W61" t="str">
        <f t="shared" si="16"/>
        <v/>
      </c>
      <c r="X61">
        <f t="shared" si="17"/>
        <v>121</v>
      </c>
      <c r="Y61" t="str">
        <f t="shared" si="18"/>
        <v/>
      </c>
      <c r="Z61" t="str">
        <f t="shared" si="19"/>
        <v/>
      </c>
      <c r="AA61" t="str">
        <f t="shared" si="20"/>
        <v/>
      </c>
      <c r="AB61" t="str">
        <f t="shared" si="21"/>
        <v/>
      </c>
      <c r="AC61" t="str">
        <f t="shared" si="22"/>
        <v/>
      </c>
      <c r="AD61" t="str">
        <f t="shared" si="23"/>
        <v/>
      </c>
      <c r="AE61" t="str">
        <f t="shared" si="24"/>
        <v/>
      </c>
      <c r="AF61" t="str">
        <f t="shared" si="25"/>
        <v/>
      </c>
      <c r="AG61" t="str">
        <f t="shared" si="26"/>
        <v/>
      </c>
      <c r="AH61" t="str">
        <f t="shared" si="27"/>
        <v/>
      </c>
      <c r="AI61" t="str">
        <f t="shared" si="28"/>
        <v/>
      </c>
      <c r="AJ61" t="str">
        <f t="shared" si="29"/>
        <v/>
      </c>
      <c r="AK61" t="str">
        <f t="shared" si="30"/>
        <v/>
      </c>
      <c r="AL61" t="str">
        <f t="shared" si="31"/>
        <v/>
      </c>
      <c r="AM61" t="str">
        <f t="shared" si="32"/>
        <v/>
      </c>
      <c r="AN61" t="str">
        <f t="shared" si="33"/>
        <v/>
      </c>
      <c r="AO61" t="str">
        <f t="shared" si="34"/>
        <v/>
      </c>
      <c r="AP61" t="str">
        <f t="shared" si="35"/>
        <v/>
      </c>
      <c r="AQ61" t="str">
        <f t="shared" si="36"/>
        <v/>
      </c>
      <c r="AR61" t="str">
        <f t="shared" si="37"/>
        <v/>
      </c>
      <c r="AS61" t="str">
        <f t="shared" si="38"/>
        <v/>
      </c>
      <c r="AT61" t="str">
        <f t="shared" si="39"/>
        <v/>
      </c>
      <c r="AU61" t="str">
        <f t="shared" si="40"/>
        <v/>
      </c>
      <c r="AV61" t="str">
        <f t="shared" si="41"/>
        <v/>
      </c>
      <c r="AW61" t="str">
        <f t="shared" si="42"/>
        <v/>
      </c>
      <c r="AX61" t="str">
        <f t="shared" si="43"/>
        <v/>
      </c>
      <c r="AY61" t="str">
        <f t="shared" si="44"/>
        <v/>
      </c>
      <c r="AZ61" t="str">
        <f t="shared" si="45"/>
        <v/>
      </c>
      <c r="BA61" t="str">
        <f t="shared" si="46"/>
        <v/>
      </c>
      <c r="BB61" t="str">
        <f t="shared" si="47"/>
        <v/>
      </c>
      <c r="BC61" t="str">
        <f t="shared" si="48"/>
        <v/>
      </c>
      <c r="BD61" t="str">
        <f t="shared" si="49"/>
        <v/>
      </c>
      <c r="BE61" t="str">
        <f t="shared" si="50"/>
        <v/>
      </c>
      <c r="BF61" t="str">
        <f t="shared" si="51"/>
        <v/>
      </c>
      <c r="BG61" t="str">
        <f t="shared" si="52"/>
        <v/>
      </c>
      <c r="BH61" t="str">
        <f t="shared" si="53"/>
        <v/>
      </c>
      <c r="BI61" t="str">
        <f t="shared" si="54"/>
        <v/>
      </c>
      <c r="BJ61" t="str">
        <f t="shared" si="55"/>
        <v/>
      </c>
      <c r="BK61" t="str">
        <f t="shared" si="56"/>
        <v/>
      </c>
      <c r="BL61" t="str">
        <f t="shared" si="57"/>
        <v/>
      </c>
      <c r="BM61" t="str">
        <f t="shared" si="58"/>
        <v/>
      </c>
      <c r="BN61" t="str">
        <f t="shared" si="59"/>
        <v/>
      </c>
      <c r="BO61" t="str">
        <f t="shared" si="60"/>
        <v/>
      </c>
      <c r="BP61" t="str">
        <f t="shared" si="61"/>
        <v/>
      </c>
      <c r="BQ61" t="str">
        <f t="shared" si="62"/>
        <v/>
      </c>
      <c r="BR61" t="str">
        <f t="shared" si="63"/>
        <v/>
      </c>
      <c r="BS61" t="str">
        <f t="shared" si="64"/>
        <v/>
      </c>
      <c r="BT61" t="str">
        <f t="shared" si="65"/>
        <v/>
      </c>
      <c r="BU61" t="str">
        <f t="shared" si="66"/>
        <v/>
      </c>
      <c r="BV61" t="str">
        <f t="shared" si="67"/>
        <v/>
      </c>
      <c r="BW61" t="str">
        <f t="shared" si="68"/>
        <v/>
      </c>
      <c r="BX61" t="str">
        <f t="shared" si="69"/>
        <v/>
      </c>
      <c r="CH61" t="s">
        <v>5499</v>
      </c>
      <c r="CI61" t="s">
        <v>5499</v>
      </c>
      <c r="CJ61" t="s">
        <v>5499</v>
      </c>
      <c r="CK61" t="s">
        <v>5499</v>
      </c>
      <c r="CL61" t="s">
        <v>5499</v>
      </c>
      <c r="CM61" t="s">
        <v>5499</v>
      </c>
      <c r="CN61" t="s">
        <v>5499</v>
      </c>
      <c r="CO61" t="s">
        <v>5499</v>
      </c>
      <c r="CP61" t="s">
        <v>5499</v>
      </c>
      <c r="CQ61" t="s">
        <v>5499</v>
      </c>
      <c r="CR61" t="s">
        <v>5499</v>
      </c>
      <c r="CS61" t="s">
        <v>5499</v>
      </c>
      <c r="CT61" t="s">
        <v>5499</v>
      </c>
      <c r="CU61" t="s">
        <v>5499</v>
      </c>
      <c r="CV61" t="s">
        <v>5499</v>
      </c>
      <c r="CW61" t="s">
        <v>5499</v>
      </c>
      <c r="CX61" t="s">
        <v>5499</v>
      </c>
      <c r="CY61" t="s">
        <v>5499</v>
      </c>
      <c r="CZ61" t="s">
        <v>5499</v>
      </c>
      <c r="DA61" t="s">
        <v>5499</v>
      </c>
      <c r="DB61" t="s">
        <v>5499</v>
      </c>
      <c r="DC61" t="s">
        <v>5499</v>
      </c>
      <c r="DD61" t="s">
        <v>5499</v>
      </c>
      <c r="DE61" t="s">
        <v>5499</v>
      </c>
      <c r="DF61" t="s">
        <v>5499</v>
      </c>
      <c r="DG61" t="s">
        <v>5499</v>
      </c>
      <c r="DH61" t="s">
        <v>5499</v>
      </c>
      <c r="DI61" t="s">
        <v>5499</v>
      </c>
      <c r="DJ61" t="s">
        <v>5499</v>
      </c>
      <c r="DK61" t="s">
        <v>5499</v>
      </c>
      <c r="DL61" t="s">
        <v>5499</v>
      </c>
      <c r="DM61" t="s">
        <v>5499</v>
      </c>
      <c r="DN61" t="s">
        <v>5499</v>
      </c>
      <c r="DO61" t="s">
        <v>5499</v>
      </c>
      <c r="DP61" t="s">
        <v>5499</v>
      </c>
      <c r="DQ61" t="s">
        <v>5499</v>
      </c>
      <c r="DR61" t="s">
        <v>5499</v>
      </c>
      <c r="DS61" t="s">
        <v>5499</v>
      </c>
      <c r="DT61" t="s">
        <v>5499</v>
      </c>
      <c r="DU61" t="s">
        <v>5499</v>
      </c>
      <c r="DV61" t="s">
        <v>5499</v>
      </c>
      <c r="DW61" t="s">
        <v>5499</v>
      </c>
      <c r="DX61" t="s">
        <v>5499</v>
      </c>
      <c r="DY61" t="s">
        <v>5499</v>
      </c>
      <c r="DZ61" t="s">
        <v>5499</v>
      </c>
      <c r="EA61" t="s">
        <v>5499</v>
      </c>
      <c r="EB61" t="s">
        <v>5499</v>
      </c>
      <c r="EC61" t="s">
        <v>5499</v>
      </c>
      <c r="ED61" t="s">
        <v>5499</v>
      </c>
      <c r="EE61" t="s">
        <v>5499</v>
      </c>
      <c r="EF61" t="s">
        <v>5499</v>
      </c>
      <c r="EG61" t="s">
        <v>5499</v>
      </c>
      <c r="EH61" t="s">
        <v>5499</v>
      </c>
      <c r="EI61" t="s">
        <v>5499</v>
      </c>
      <c r="EJ61" t="s">
        <v>5499</v>
      </c>
      <c r="EK61" t="s">
        <v>5499</v>
      </c>
      <c r="EL61" t="s">
        <v>5499</v>
      </c>
      <c r="EM61" t="s">
        <v>5499</v>
      </c>
      <c r="EN61" t="s">
        <v>5499</v>
      </c>
      <c r="FQ61">
        <v>157</v>
      </c>
      <c r="FT61">
        <v>121</v>
      </c>
      <c r="FU61">
        <v>171</v>
      </c>
    </row>
    <row r="62" spans="1:179">
      <c r="A62" t="s">
        <v>4724</v>
      </c>
      <c r="B62" s="3" t="s">
        <v>4595</v>
      </c>
      <c r="C62" s="3" t="s">
        <v>3329</v>
      </c>
      <c r="D62" s="3" t="s">
        <v>53</v>
      </c>
      <c r="E62" t="s">
        <v>4589</v>
      </c>
      <c r="F62" t="s">
        <v>3173</v>
      </c>
      <c r="G62" s="3" t="s">
        <v>195</v>
      </c>
      <c r="H62" s="3" t="s">
        <v>222</v>
      </c>
      <c r="I62" s="3" t="s">
        <v>4503</v>
      </c>
      <c r="J62" s="3" t="s">
        <v>23</v>
      </c>
      <c r="K62">
        <v>137</v>
      </c>
      <c r="L62">
        <v>10.220860999999999</v>
      </c>
      <c r="N62" t="str">
        <f t="shared" si="70"/>
        <v/>
      </c>
      <c r="O62" t="str">
        <f t="shared" si="8"/>
        <v/>
      </c>
      <c r="P62" t="str">
        <f t="shared" si="9"/>
        <v/>
      </c>
      <c r="Q62" t="str">
        <f t="shared" si="10"/>
        <v/>
      </c>
      <c r="R62" t="str">
        <f t="shared" si="11"/>
        <v/>
      </c>
      <c r="S62" t="str">
        <f t="shared" si="12"/>
        <v/>
      </c>
      <c r="T62" t="str">
        <f t="shared" si="13"/>
        <v/>
      </c>
      <c r="U62" t="str">
        <f t="shared" si="14"/>
        <v/>
      </c>
      <c r="V62" t="str">
        <f t="shared" si="15"/>
        <v/>
      </c>
      <c r="W62" t="str">
        <f t="shared" si="16"/>
        <v/>
      </c>
      <c r="X62">
        <f t="shared" si="17"/>
        <v>123</v>
      </c>
      <c r="Y62" t="str">
        <f t="shared" si="18"/>
        <v/>
      </c>
      <c r="Z62" t="str">
        <f t="shared" si="19"/>
        <v/>
      </c>
      <c r="AA62" t="str">
        <f t="shared" si="20"/>
        <v/>
      </c>
      <c r="AB62" t="str">
        <f t="shared" si="21"/>
        <v/>
      </c>
      <c r="AC62" t="str">
        <f t="shared" si="22"/>
        <v/>
      </c>
      <c r="AD62" t="str">
        <f t="shared" si="23"/>
        <v/>
      </c>
      <c r="AE62" t="str">
        <f t="shared" si="24"/>
        <v/>
      </c>
      <c r="AF62" t="str">
        <f t="shared" si="25"/>
        <v/>
      </c>
      <c r="AG62" t="str">
        <f t="shared" si="26"/>
        <v/>
      </c>
      <c r="AH62" t="str">
        <f t="shared" si="27"/>
        <v/>
      </c>
      <c r="AI62" t="str">
        <f t="shared" si="28"/>
        <v/>
      </c>
      <c r="AJ62" t="str">
        <f t="shared" si="29"/>
        <v/>
      </c>
      <c r="AK62" t="str">
        <f t="shared" si="30"/>
        <v/>
      </c>
      <c r="AL62" t="str">
        <f t="shared" si="31"/>
        <v/>
      </c>
      <c r="AM62" t="str">
        <f t="shared" si="32"/>
        <v/>
      </c>
      <c r="AN62" t="str">
        <f t="shared" si="33"/>
        <v/>
      </c>
      <c r="AO62" t="str">
        <f t="shared" si="34"/>
        <v/>
      </c>
      <c r="AP62" t="str">
        <f t="shared" si="35"/>
        <v/>
      </c>
      <c r="AQ62" t="str">
        <f t="shared" si="36"/>
        <v/>
      </c>
      <c r="AR62" t="str">
        <f t="shared" si="37"/>
        <v/>
      </c>
      <c r="AS62" t="str">
        <f t="shared" si="38"/>
        <v/>
      </c>
      <c r="AT62" t="str">
        <f t="shared" si="39"/>
        <v/>
      </c>
      <c r="AU62" t="str">
        <f t="shared" si="40"/>
        <v/>
      </c>
      <c r="AV62" t="str">
        <f t="shared" si="41"/>
        <v/>
      </c>
      <c r="AW62" t="str">
        <f t="shared" si="42"/>
        <v/>
      </c>
      <c r="AX62" t="str">
        <f t="shared" si="43"/>
        <v/>
      </c>
      <c r="AY62" t="str">
        <f t="shared" si="44"/>
        <v/>
      </c>
      <c r="AZ62" t="str">
        <f t="shared" si="45"/>
        <v/>
      </c>
      <c r="BA62" t="str">
        <f t="shared" si="46"/>
        <v/>
      </c>
      <c r="BB62" t="str">
        <f t="shared" si="47"/>
        <v/>
      </c>
      <c r="BC62" t="str">
        <f t="shared" si="48"/>
        <v/>
      </c>
      <c r="BD62" t="str">
        <f t="shared" si="49"/>
        <v/>
      </c>
      <c r="BE62" t="str">
        <f t="shared" si="50"/>
        <v/>
      </c>
      <c r="BF62" t="str">
        <f t="shared" si="51"/>
        <v/>
      </c>
      <c r="BG62" t="str">
        <f t="shared" si="52"/>
        <v/>
      </c>
      <c r="BH62" t="str">
        <f t="shared" si="53"/>
        <v/>
      </c>
      <c r="BI62" t="str">
        <f t="shared" si="54"/>
        <v/>
      </c>
      <c r="BJ62" t="str">
        <f t="shared" si="55"/>
        <v/>
      </c>
      <c r="BK62" t="str">
        <f t="shared" si="56"/>
        <v/>
      </c>
      <c r="BL62" t="str">
        <f t="shared" si="57"/>
        <v/>
      </c>
      <c r="BM62" t="str">
        <f t="shared" si="58"/>
        <v/>
      </c>
      <c r="BN62" t="str">
        <f t="shared" si="59"/>
        <v/>
      </c>
      <c r="BO62" t="str">
        <f t="shared" si="60"/>
        <v/>
      </c>
      <c r="BP62" t="str">
        <f t="shared" si="61"/>
        <v/>
      </c>
      <c r="BQ62" t="str">
        <f t="shared" si="62"/>
        <v/>
      </c>
      <c r="BR62" t="str">
        <f t="shared" si="63"/>
        <v/>
      </c>
      <c r="BS62" t="str">
        <f t="shared" si="64"/>
        <v/>
      </c>
      <c r="BT62" t="str">
        <f t="shared" si="65"/>
        <v/>
      </c>
      <c r="BU62" t="str">
        <f t="shared" si="66"/>
        <v/>
      </c>
      <c r="BV62" t="str">
        <f t="shared" si="67"/>
        <v/>
      </c>
      <c r="BW62" t="str">
        <f t="shared" si="68"/>
        <v/>
      </c>
      <c r="BX62" t="str">
        <f t="shared" si="69"/>
        <v/>
      </c>
      <c r="CH62" t="s">
        <v>5499</v>
      </c>
      <c r="CI62" t="s">
        <v>5499</v>
      </c>
      <c r="CJ62" t="s">
        <v>5499</v>
      </c>
      <c r="CK62" t="s">
        <v>5499</v>
      </c>
      <c r="CL62" t="s">
        <v>5499</v>
      </c>
      <c r="CM62" t="s">
        <v>5499</v>
      </c>
      <c r="CN62" t="s">
        <v>5499</v>
      </c>
      <c r="CO62" t="s">
        <v>5499</v>
      </c>
      <c r="CP62" t="s">
        <v>5499</v>
      </c>
      <c r="CQ62" t="s">
        <v>5499</v>
      </c>
      <c r="CR62" t="s">
        <v>5499</v>
      </c>
      <c r="CS62" t="s">
        <v>5499</v>
      </c>
      <c r="CT62" t="s">
        <v>5499</v>
      </c>
      <c r="CU62" t="s">
        <v>5499</v>
      </c>
      <c r="CV62" t="s">
        <v>5499</v>
      </c>
      <c r="CW62" t="s">
        <v>5499</v>
      </c>
      <c r="CX62" t="s">
        <v>5499</v>
      </c>
      <c r="CY62" t="s">
        <v>5499</v>
      </c>
      <c r="CZ62" t="s">
        <v>5499</v>
      </c>
      <c r="DA62" t="s">
        <v>5499</v>
      </c>
      <c r="DB62" t="s">
        <v>5499</v>
      </c>
      <c r="DC62" t="s">
        <v>5499</v>
      </c>
      <c r="DD62" t="s">
        <v>5499</v>
      </c>
      <c r="DE62" t="s">
        <v>5499</v>
      </c>
      <c r="DF62" t="s">
        <v>5499</v>
      </c>
      <c r="DG62" t="s">
        <v>5499</v>
      </c>
      <c r="DH62" t="s">
        <v>5499</v>
      </c>
      <c r="DI62" t="s">
        <v>5499</v>
      </c>
      <c r="DJ62" t="s">
        <v>5499</v>
      </c>
      <c r="DK62" t="s">
        <v>5499</v>
      </c>
      <c r="DL62" t="s">
        <v>5499</v>
      </c>
      <c r="DM62" t="s">
        <v>5499</v>
      </c>
      <c r="DN62" t="s">
        <v>5499</v>
      </c>
      <c r="DO62" t="s">
        <v>5499</v>
      </c>
      <c r="DP62" t="s">
        <v>5499</v>
      </c>
      <c r="DQ62" t="s">
        <v>5499</v>
      </c>
      <c r="DR62" t="s">
        <v>5499</v>
      </c>
      <c r="DS62" t="s">
        <v>5499</v>
      </c>
      <c r="DT62" t="s">
        <v>5499</v>
      </c>
      <c r="DU62" t="s">
        <v>5499</v>
      </c>
      <c r="DV62" t="s">
        <v>5499</v>
      </c>
      <c r="DW62" t="s">
        <v>5499</v>
      </c>
      <c r="DX62" t="s">
        <v>5499</v>
      </c>
      <c r="DY62" t="s">
        <v>5499</v>
      </c>
      <c r="DZ62" t="s">
        <v>5499</v>
      </c>
      <c r="EA62" t="s">
        <v>5499</v>
      </c>
      <c r="EB62" t="s">
        <v>5499</v>
      </c>
      <c r="EC62" t="s">
        <v>5499</v>
      </c>
      <c r="ED62" t="s">
        <v>5499</v>
      </c>
      <c r="EE62" t="s">
        <v>5499</v>
      </c>
      <c r="EF62" t="s">
        <v>5499</v>
      </c>
      <c r="EG62" t="s">
        <v>5499</v>
      </c>
      <c r="EH62" t="s">
        <v>5499</v>
      </c>
      <c r="EI62" t="s">
        <v>5499</v>
      </c>
      <c r="EJ62" t="s">
        <v>5499</v>
      </c>
      <c r="EK62" t="s">
        <v>5499</v>
      </c>
      <c r="EL62" t="s">
        <v>5499</v>
      </c>
      <c r="EM62" t="s">
        <v>5499</v>
      </c>
      <c r="EN62" t="s">
        <v>5499</v>
      </c>
      <c r="FQ62">
        <v>69</v>
      </c>
      <c r="FT62">
        <v>170</v>
      </c>
      <c r="FU62">
        <v>134</v>
      </c>
    </row>
    <row r="63" spans="1:179">
      <c r="A63" t="s">
        <v>4722</v>
      </c>
      <c r="B63" s="3" t="s">
        <v>4595</v>
      </c>
      <c r="C63" s="3" t="s">
        <v>3329</v>
      </c>
      <c r="D63" s="3" t="s">
        <v>53</v>
      </c>
      <c r="E63" t="s">
        <v>4590</v>
      </c>
      <c r="F63" t="s">
        <v>3173</v>
      </c>
      <c r="G63" s="3" t="s">
        <v>195</v>
      </c>
      <c r="H63" s="3" t="s">
        <v>222</v>
      </c>
      <c r="I63" s="3" t="s">
        <v>4501</v>
      </c>
      <c r="J63" s="3" t="s">
        <v>23</v>
      </c>
      <c r="K63">
        <v>134</v>
      </c>
      <c r="L63">
        <v>11.638828</v>
      </c>
      <c r="N63" t="str">
        <f t="shared" si="70"/>
        <v/>
      </c>
      <c r="O63" t="str">
        <f t="shared" si="8"/>
        <v/>
      </c>
      <c r="P63" t="str">
        <f t="shared" si="9"/>
        <v/>
      </c>
      <c r="Q63" t="str">
        <f t="shared" si="10"/>
        <v/>
      </c>
      <c r="R63" t="str">
        <f t="shared" si="11"/>
        <v/>
      </c>
      <c r="S63" t="str">
        <f t="shared" si="12"/>
        <v/>
      </c>
      <c r="T63" t="str">
        <f t="shared" si="13"/>
        <v/>
      </c>
      <c r="U63" t="str">
        <f t="shared" si="14"/>
        <v/>
      </c>
      <c r="V63" t="str">
        <f t="shared" si="15"/>
        <v/>
      </c>
      <c r="W63" t="str">
        <f t="shared" si="16"/>
        <v/>
      </c>
      <c r="X63">
        <f t="shared" si="17"/>
        <v>137</v>
      </c>
      <c r="Y63" t="str">
        <f t="shared" si="18"/>
        <v/>
      </c>
      <c r="Z63" t="str">
        <f t="shared" si="19"/>
        <v/>
      </c>
      <c r="AA63" t="str">
        <f t="shared" si="20"/>
        <v/>
      </c>
      <c r="AB63" t="str">
        <f t="shared" si="21"/>
        <v/>
      </c>
      <c r="AC63" t="str">
        <f t="shared" si="22"/>
        <v/>
      </c>
      <c r="AD63" t="str">
        <f t="shared" si="23"/>
        <v/>
      </c>
      <c r="AE63" t="str">
        <f t="shared" si="24"/>
        <v/>
      </c>
      <c r="AF63" t="str">
        <f t="shared" si="25"/>
        <v/>
      </c>
      <c r="AG63" t="str">
        <f t="shared" si="26"/>
        <v/>
      </c>
      <c r="AH63" t="str">
        <f t="shared" si="27"/>
        <v/>
      </c>
      <c r="AI63" t="str">
        <f t="shared" si="28"/>
        <v/>
      </c>
      <c r="AJ63" t="str">
        <f t="shared" si="29"/>
        <v/>
      </c>
      <c r="AK63" t="str">
        <f t="shared" si="30"/>
        <v/>
      </c>
      <c r="AL63" t="str">
        <f t="shared" si="31"/>
        <v/>
      </c>
      <c r="AM63" t="str">
        <f t="shared" si="32"/>
        <v/>
      </c>
      <c r="AN63" t="str">
        <f t="shared" si="33"/>
        <v/>
      </c>
      <c r="AO63" t="str">
        <f t="shared" si="34"/>
        <v/>
      </c>
      <c r="AP63" t="str">
        <f t="shared" si="35"/>
        <v/>
      </c>
      <c r="AQ63" t="str">
        <f t="shared" si="36"/>
        <v/>
      </c>
      <c r="AR63" t="str">
        <f t="shared" si="37"/>
        <v/>
      </c>
      <c r="AS63" t="str">
        <f t="shared" si="38"/>
        <v/>
      </c>
      <c r="AT63" t="str">
        <f t="shared" si="39"/>
        <v/>
      </c>
      <c r="AU63" t="str">
        <f t="shared" si="40"/>
        <v/>
      </c>
      <c r="AV63" t="str">
        <f t="shared" si="41"/>
        <v/>
      </c>
      <c r="AW63" t="str">
        <f t="shared" si="42"/>
        <v/>
      </c>
      <c r="AX63" t="str">
        <f t="shared" si="43"/>
        <v/>
      </c>
      <c r="AY63" t="str">
        <f t="shared" si="44"/>
        <v/>
      </c>
      <c r="AZ63" t="str">
        <f t="shared" si="45"/>
        <v/>
      </c>
      <c r="BA63" t="str">
        <f t="shared" si="46"/>
        <v/>
      </c>
      <c r="BB63" t="str">
        <f t="shared" si="47"/>
        <v/>
      </c>
      <c r="BC63" t="str">
        <f t="shared" si="48"/>
        <v/>
      </c>
      <c r="BD63" t="str">
        <f t="shared" si="49"/>
        <v/>
      </c>
      <c r="BE63" t="str">
        <f t="shared" si="50"/>
        <v/>
      </c>
      <c r="BF63" t="str">
        <f t="shared" si="51"/>
        <v/>
      </c>
      <c r="BG63" t="str">
        <f t="shared" si="52"/>
        <v/>
      </c>
      <c r="BH63" t="str">
        <f t="shared" si="53"/>
        <v/>
      </c>
      <c r="BI63" t="str">
        <f t="shared" si="54"/>
        <v/>
      </c>
      <c r="BJ63" t="str">
        <f t="shared" si="55"/>
        <v/>
      </c>
      <c r="BK63" t="str">
        <f t="shared" si="56"/>
        <v/>
      </c>
      <c r="BL63" t="str">
        <f t="shared" si="57"/>
        <v/>
      </c>
      <c r="BM63" t="str">
        <f t="shared" si="58"/>
        <v/>
      </c>
      <c r="BN63" t="str">
        <f t="shared" si="59"/>
        <v/>
      </c>
      <c r="BO63" t="str">
        <f t="shared" si="60"/>
        <v/>
      </c>
      <c r="BP63" t="str">
        <f t="shared" si="61"/>
        <v/>
      </c>
      <c r="BQ63" t="str">
        <f t="shared" si="62"/>
        <v/>
      </c>
      <c r="BR63" t="str">
        <f t="shared" si="63"/>
        <v/>
      </c>
      <c r="BS63" t="str">
        <f t="shared" si="64"/>
        <v/>
      </c>
      <c r="BT63" t="str">
        <f t="shared" si="65"/>
        <v/>
      </c>
      <c r="BU63" t="str">
        <f t="shared" si="66"/>
        <v/>
      </c>
      <c r="BV63" t="str">
        <f t="shared" si="67"/>
        <v/>
      </c>
      <c r="BW63" t="str">
        <f t="shared" si="68"/>
        <v/>
      </c>
      <c r="BX63" t="str">
        <f t="shared" si="69"/>
        <v/>
      </c>
      <c r="CH63" t="s">
        <v>5499</v>
      </c>
      <c r="CI63" t="s">
        <v>5499</v>
      </c>
      <c r="CJ63" t="s">
        <v>5499</v>
      </c>
      <c r="CK63" t="s">
        <v>5499</v>
      </c>
      <c r="CL63" t="s">
        <v>5499</v>
      </c>
      <c r="CM63" t="s">
        <v>5499</v>
      </c>
      <c r="CN63" t="s">
        <v>5499</v>
      </c>
      <c r="CO63" t="s">
        <v>5499</v>
      </c>
      <c r="CP63" t="s">
        <v>5499</v>
      </c>
      <c r="CQ63" t="s">
        <v>5499</v>
      </c>
      <c r="CR63" t="s">
        <v>5499</v>
      </c>
      <c r="CS63" t="s">
        <v>5499</v>
      </c>
      <c r="CT63" t="s">
        <v>5499</v>
      </c>
      <c r="CU63" t="s">
        <v>5499</v>
      </c>
      <c r="CV63" t="s">
        <v>5499</v>
      </c>
      <c r="CW63" t="s">
        <v>5499</v>
      </c>
      <c r="CX63" t="s">
        <v>5499</v>
      </c>
      <c r="CY63" t="s">
        <v>5499</v>
      </c>
      <c r="CZ63" t="s">
        <v>5499</v>
      </c>
      <c r="DA63" t="s">
        <v>5499</v>
      </c>
      <c r="DB63" t="s">
        <v>5499</v>
      </c>
      <c r="DC63" t="s">
        <v>5499</v>
      </c>
      <c r="DD63" t="s">
        <v>5499</v>
      </c>
      <c r="DE63" t="s">
        <v>5499</v>
      </c>
      <c r="DF63" t="s">
        <v>5499</v>
      </c>
      <c r="DG63" t="s">
        <v>5499</v>
      </c>
      <c r="DH63" t="s">
        <v>5499</v>
      </c>
      <c r="DI63" t="s">
        <v>5499</v>
      </c>
      <c r="DJ63" t="s">
        <v>5499</v>
      </c>
      <c r="DK63" t="s">
        <v>5499</v>
      </c>
      <c r="DL63" t="s">
        <v>5499</v>
      </c>
      <c r="DM63" t="s">
        <v>5499</v>
      </c>
      <c r="DN63" t="s">
        <v>5499</v>
      </c>
      <c r="DO63" t="s">
        <v>5499</v>
      </c>
      <c r="DP63" t="s">
        <v>5499</v>
      </c>
      <c r="DQ63" t="s">
        <v>5499</v>
      </c>
      <c r="DR63" t="s">
        <v>5499</v>
      </c>
      <c r="DS63" t="s">
        <v>5499</v>
      </c>
      <c r="DT63" t="s">
        <v>5499</v>
      </c>
      <c r="DU63" t="s">
        <v>5499</v>
      </c>
      <c r="DV63" t="s">
        <v>5499</v>
      </c>
      <c r="DW63" t="s">
        <v>5499</v>
      </c>
      <c r="DX63" t="s">
        <v>5499</v>
      </c>
      <c r="DY63" t="s">
        <v>5499</v>
      </c>
      <c r="DZ63" t="s">
        <v>5499</v>
      </c>
      <c r="EA63" t="s">
        <v>5499</v>
      </c>
      <c r="EB63" t="s">
        <v>5499</v>
      </c>
      <c r="EC63" t="s">
        <v>5499</v>
      </c>
      <c r="ED63" t="s">
        <v>5499</v>
      </c>
      <c r="EE63" t="s">
        <v>5499</v>
      </c>
      <c r="EF63" t="s">
        <v>5499</v>
      </c>
      <c r="EG63" t="s">
        <v>5499</v>
      </c>
      <c r="EH63" t="s">
        <v>5499</v>
      </c>
      <c r="EI63" t="s">
        <v>5499</v>
      </c>
      <c r="EJ63" t="s">
        <v>5499</v>
      </c>
      <c r="EK63" t="s">
        <v>5499</v>
      </c>
      <c r="EL63" t="s">
        <v>5499</v>
      </c>
      <c r="EM63" t="s">
        <v>5499</v>
      </c>
      <c r="FQ63">
        <v>160</v>
      </c>
      <c r="FT63">
        <v>186</v>
      </c>
      <c r="FU63">
        <v>158</v>
      </c>
    </row>
    <row r="64" spans="1:179">
      <c r="A64" t="s">
        <v>5069</v>
      </c>
      <c r="B64" s="3" t="s">
        <v>4595</v>
      </c>
      <c r="C64" s="3" t="s">
        <v>3897</v>
      </c>
      <c r="D64" s="3" t="s">
        <v>53</v>
      </c>
      <c r="E64" t="s">
        <v>4590</v>
      </c>
      <c r="F64" t="s">
        <v>3173</v>
      </c>
      <c r="G64" s="3" t="s">
        <v>195</v>
      </c>
      <c r="H64" s="3" t="s">
        <v>222</v>
      </c>
      <c r="I64" s="3" t="s">
        <v>4446</v>
      </c>
      <c r="J64" s="5" t="s">
        <v>23</v>
      </c>
      <c r="K64">
        <v>121</v>
      </c>
      <c r="L64">
        <v>12.484636</v>
      </c>
      <c r="N64" t="str">
        <f t="shared" si="70"/>
        <v/>
      </c>
      <c r="O64" t="str">
        <f t="shared" si="8"/>
        <v/>
      </c>
      <c r="P64" t="str">
        <f t="shared" si="9"/>
        <v/>
      </c>
      <c r="Q64" t="str">
        <f t="shared" si="10"/>
        <v/>
      </c>
      <c r="R64" t="str">
        <f t="shared" si="11"/>
        <v/>
      </c>
      <c r="S64" t="str">
        <f t="shared" si="12"/>
        <v/>
      </c>
      <c r="T64" t="str">
        <f t="shared" si="13"/>
        <v/>
      </c>
      <c r="U64" t="str">
        <f t="shared" si="14"/>
        <v/>
      </c>
      <c r="V64" t="str">
        <f t="shared" si="15"/>
        <v/>
      </c>
      <c r="W64" t="str">
        <f t="shared" si="16"/>
        <v/>
      </c>
      <c r="X64">
        <f t="shared" si="17"/>
        <v>134</v>
      </c>
      <c r="Y64" t="str">
        <f t="shared" si="18"/>
        <v/>
      </c>
      <c r="Z64" t="str">
        <f t="shared" si="19"/>
        <v/>
      </c>
      <c r="AA64" t="str">
        <f t="shared" si="20"/>
        <v/>
      </c>
      <c r="AB64" t="str">
        <f t="shared" si="21"/>
        <v/>
      </c>
      <c r="AC64" t="str">
        <f t="shared" si="22"/>
        <v/>
      </c>
      <c r="AD64" t="str">
        <f t="shared" si="23"/>
        <v/>
      </c>
      <c r="AE64" t="str">
        <f t="shared" si="24"/>
        <v/>
      </c>
      <c r="AF64" t="str">
        <f t="shared" si="25"/>
        <v/>
      </c>
      <c r="AG64" t="str">
        <f t="shared" si="26"/>
        <v/>
      </c>
      <c r="AH64" t="str">
        <f t="shared" si="27"/>
        <v/>
      </c>
      <c r="AI64" t="str">
        <f t="shared" si="28"/>
        <v/>
      </c>
      <c r="AJ64" t="str">
        <f t="shared" si="29"/>
        <v/>
      </c>
      <c r="AK64" t="str">
        <f t="shared" si="30"/>
        <v/>
      </c>
      <c r="AL64" t="str">
        <f t="shared" si="31"/>
        <v/>
      </c>
      <c r="AM64" t="str">
        <f t="shared" si="32"/>
        <v/>
      </c>
      <c r="AN64" t="str">
        <f t="shared" si="33"/>
        <v/>
      </c>
      <c r="AO64" t="str">
        <f t="shared" si="34"/>
        <v/>
      </c>
      <c r="AP64" t="str">
        <f t="shared" si="35"/>
        <v/>
      </c>
      <c r="AQ64" t="str">
        <f t="shared" si="36"/>
        <v/>
      </c>
      <c r="AR64" t="str">
        <f t="shared" si="37"/>
        <v/>
      </c>
      <c r="AS64" t="str">
        <f t="shared" si="38"/>
        <v/>
      </c>
      <c r="AT64" t="str">
        <f t="shared" si="39"/>
        <v/>
      </c>
      <c r="AU64" t="str">
        <f t="shared" si="40"/>
        <v/>
      </c>
      <c r="AV64" t="str">
        <f t="shared" si="41"/>
        <v/>
      </c>
      <c r="AW64" t="str">
        <f t="shared" si="42"/>
        <v/>
      </c>
      <c r="AX64" t="str">
        <f t="shared" si="43"/>
        <v/>
      </c>
      <c r="AY64" t="str">
        <f t="shared" si="44"/>
        <v/>
      </c>
      <c r="AZ64" t="str">
        <f t="shared" si="45"/>
        <v/>
      </c>
      <c r="BA64" t="str">
        <f t="shared" si="46"/>
        <v/>
      </c>
      <c r="BB64" t="str">
        <f t="shared" si="47"/>
        <v/>
      </c>
      <c r="BC64" t="str">
        <f t="shared" si="48"/>
        <v/>
      </c>
      <c r="BD64" t="str">
        <f t="shared" si="49"/>
        <v/>
      </c>
      <c r="BE64" t="str">
        <f t="shared" si="50"/>
        <v/>
      </c>
      <c r="BF64" t="str">
        <f t="shared" si="51"/>
        <v/>
      </c>
      <c r="BG64" t="str">
        <f t="shared" si="52"/>
        <v/>
      </c>
      <c r="BH64" t="str">
        <f t="shared" si="53"/>
        <v/>
      </c>
      <c r="BI64" t="str">
        <f t="shared" si="54"/>
        <v/>
      </c>
      <c r="BJ64" t="str">
        <f t="shared" si="55"/>
        <v/>
      </c>
      <c r="BK64" t="str">
        <f t="shared" si="56"/>
        <v/>
      </c>
      <c r="BL64" t="str">
        <f t="shared" si="57"/>
        <v/>
      </c>
      <c r="BM64" t="str">
        <f t="shared" si="58"/>
        <v/>
      </c>
      <c r="BN64" t="str">
        <f t="shared" si="59"/>
        <v/>
      </c>
      <c r="BO64" t="str">
        <f t="shared" si="60"/>
        <v/>
      </c>
      <c r="BP64" t="str">
        <f t="shared" si="61"/>
        <v/>
      </c>
      <c r="BQ64" t="str">
        <f t="shared" si="62"/>
        <v/>
      </c>
      <c r="BR64" t="str">
        <f t="shared" si="63"/>
        <v/>
      </c>
      <c r="BS64" t="str">
        <f t="shared" si="64"/>
        <v/>
      </c>
      <c r="BT64" t="str">
        <f t="shared" si="65"/>
        <v/>
      </c>
      <c r="BU64" t="str">
        <f t="shared" si="66"/>
        <v/>
      </c>
      <c r="BV64" t="str">
        <f t="shared" si="67"/>
        <v/>
      </c>
      <c r="BW64" t="str">
        <f t="shared" si="68"/>
        <v/>
      </c>
      <c r="BX64" t="str">
        <f t="shared" si="69"/>
        <v/>
      </c>
      <c r="CH64" t="s">
        <v>5499</v>
      </c>
      <c r="CI64" t="s">
        <v>5499</v>
      </c>
      <c r="CJ64" t="s">
        <v>5499</v>
      </c>
      <c r="CK64" t="s">
        <v>5499</v>
      </c>
      <c r="CL64" t="s">
        <v>5499</v>
      </c>
      <c r="CM64" t="s">
        <v>5499</v>
      </c>
      <c r="CN64" t="s">
        <v>5499</v>
      </c>
      <c r="CO64" t="s">
        <v>5499</v>
      </c>
      <c r="CP64" t="s">
        <v>5499</v>
      </c>
      <c r="CQ64" t="s">
        <v>5499</v>
      </c>
      <c r="CR64" t="s">
        <v>5499</v>
      </c>
      <c r="CS64" t="s">
        <v>5499</v>
      </c>
      <c r="CT64" t="s">
        <v>5499</v>
      </c>
      <c r="CU64" t="s">
        <v>5499</v>
      </c>
      <c r="CV64" t="s">
        <v>5499</v>
      </c>
      <c r="CW64" t="s">
        <v>5499</v>
      </c>
      <c r="CX64" t="s">
        <v>5499</v>
      </c>
      <c r="CY64" t="s">
        <v>5499</v>
      </c>
      <c r="CZ64" t="s">
        <v>5499</v>
      </c>
      <c r="DA64" t="s">
        <v>5499</v>
      </c>
      <c r="DB64" t="s">
        <v>5499</v>
      </c>
      <c r="DC64" t="s">
        <v>5499</v>
      </c>
      <c r="DD64" t="s">
        <v>5499</v>
      </c>
      <c r="DE64" t="s">
        <v>5499</v>
      </c>
      <c r="DF64" t="s">
        <v>5499</v>
      </c>
      <c r="DG64" t="s">
        <v>5499</v>
      </c>
      <c r="DH64" t="s">
        <v>5499</v>
      </c>
      <c r="DI64" t="s">
        <v>5499</v>
      </c>
      <c r="DJ64" t="s">
        <v>5499</v>
      </c>
      <c r="DK64" t="s">
        <v>5499</v>
      </c>
      <c r="DL64" t="s">
        <v>5499</v>
      </c>
      <c r="DM64" t="s">
        <v>5499</v>
      </c>
      <c r="DN64" t="s">
        <v>5499</v>
      </c>
      <c r="DO64" t="s">
        <v>5499</v>
      </c>
      <c r="DP64" t="s">
        <v>5499</v>
      </c>
      <c r="DQ64" t="s">
        <v>5499</v>
      </c>
      <c r="DR64" t="s">
        <v>5499</v>
      </c>
      <c r="DS64" t="s">
        <v>5499</v>
      </c>
      <c r="DT64" t="s">
        <v>5499</v>
      </c>
      <c r="DU64" t="s">
        <v>5499</v>
      </c>
      <c r="DV64" t="s">
        <v>5499</v>
      </c>
      <c r="DW64" t="s">
        <v>5499</v>
      </c>
      <c r="DX64" t="s">
        <v>5499</v>
      </c>
      <c r="DY64" t="s">
        <v>5499</v>
      </c>
      <c r="DZ64" t="s">
        <v>5499</v>
      </c>
      <c r="EA64" t="s">
        <v>5499</v>
      </c>
      <c r="EB64" t="s">
        <v>5499</v>
      </c>
      <c r="EC64" t="s">
        <v>5499</v>
      </c>
      <c r="ED64" t="s">
        <v>5499</v>
      </c>
      <c r="EE64" t="s">
        <v>5499</v>
      </c>
      <c r="EF64" t="s">
        <v>5499</v>
      </c>
      <c r="EG64" t="s">
        <v>5499</v>
      </c>
      <c r="EH64" t="s">
        <v>5499</v>
      </c>
      <c r="EI64" t="s">
        <v>5499</v>
      </c>
      <c r="EJ64" t="s">
        <v>5499</v>
      </c>
      <c r="EK64" t="s">
        <v>5499</v>
      </c>
      <c r="EL64" t="s">
        <v>5499</v>
      </c>
      <c r="EM64" t="s">
        <v>5499</v>
      </c>
      <c r="FQ64">
        <v>166</v>
      </c>
      <c r="FT64">
        <v>172</v>
      </c>
      <c r="FU64">
        <v>157</v>
      </c>
    </row>
    <row r="65" spans="1:177">
      <c r="A65" t="s">
        <v>4725</v>
      </c>
      <c r="B65" s="3" t="s">
        <v>4595</v>
      </c>
      <c r="C65" s="3" t="s">
        <v>3329</v>
      </c>
      <c r="D65" s="3" t="s">
        <v>53</v>
      </c>
      <c r="E65" t="s">
        <v>4589</v>
      </c>
      <c r="F65" t="s">
        <v>3173</v>
      </c>
      <c r="G65" s="3" t="s">
        <v>195</v>
      </c>
      <c r="H65" s="3" t="s">
        <v>222</v>
      </c>
      <c r="I65" s="3" t="s">
        <v>4504</v>
      </c>
      <c r="J65" s="3" t="s">
        <v>23</v>
      </c>
      <c r="K65">
        <v>133</v>
      </c>
      <c r="L65">
        <v>11.054921</v>
      </c>
      <c r="N65" t="str">
        <f t="shared" si="70"/>
        <v/>
      </c>
      <c r="O65" t="str">
        <f t="shared" si="8"/>
        <v/>
      </c>
      <c r="P65" t="str">
        <f t="shared" si="9"/>
        <v/>
      </c>
      <c r="Q65" t="str">
        <f t="shared" si="10"/>
        <v/>
      </c>
      <c r="R65" t="str">
        <f t="shared" si="11"/>
        <v/>
      </c>
      <c r="S65" t="str">
        <f t="shared" si="12"/>
        <v/>
      </c>
      <c r="T65" t="str">
        <f t="shared" si="13"/>
        <v/>
      </c>
      <c r="U65" t="str">
        <f t="shared" si="14"/>
        <v/>
      </c>
      <c r="V65" t="str">
        <f t="shared" si="15"/>
        <v/>
      </c>
      <c r="W65" t="str">
        <f t="shared" si="16"/>
        <v/>
      </c>
      <c r="X65">
        <f t="shared" si="17"/>
        <v>121</v>
      </c>
      <c r="Y65" t="str">
        <f t="shared" si="18"/>
        <v/>
      </c>
      <c r="Z65" t="str">
        <f t="shared" si="19"/>
        <v/>
      </c>
      <c r="AA65" t="str">
        <f t="shared" si="20"/>
        <v/>
      </c>
      <c r="AB65" t="str">
        <f t="shared" si="21"/>
        <v/>
      </c>
      <c r="AC65" t="str">
        <f t="shared" si="22"/>
        <v/>
      </c>
      <c r="AD65" t="str">
        <f t="shared" si="23"/>
        <v/>
      </c>
      <c r="AE65" t="str">
        <f t="shared" si="24"/>
        <v/>
      </c>
      <c r="AF65" t="str">
        <f t="shared" si="25"/>
        <v/>
      </c>
      <c r="AG65" t="str">
        <f t="shared" si="26"/>
        <v/>
      </c>
      <c r="AH65" t="str">
        <f t="shared" si="27"/>
        <v/>
      </c>
      <c r="AI65" t="str">
        <f t="shared" si="28"/>
        <v/>
      </c>
      <c r="AJ65" t="str">
        <f t="shared" si="29"/>
        <v/>
      </c>
      <c r="AK65" t="str">
        <f t="shared" si="30"/>
        <v/>
      </c>
      <c r="AL65" t="str">
        <f t="shared" si="31"/>
        <v/>
      </c>
      <c r="AM65" t="str">
        <f t="shared" si="32"/>
        <v/>
      </c>
      <c r="AN65" t="str">
        <f t="shared" si="33"/>
        <v/>
      </c>
      <c r="AO65" t="str">
        <f t="shared" si="34"/>
        <v/>
      </c>
      <c r="AP65" t="str">
        <f t="shared" si="35"/>
        <v/>
      </c>
      <c r="AQ65" t="str">
        <f t="shared" si="36"/>
        <v/>
      </c>
      <c r="AR65" t="str">
        <f t="shared" si="37"/>
        <v/>
      </c>
      <c r="AS65" t="str">
        <f t="shared" si="38"/>
        <v/>
      </c>
      <c r="AT65" t="str">
        <f t="shared" si="39"/>
        <v/>
      </c>
      <c r="AU65" t="str">
        <f t="shared" si="40"/>
        <v/>
      </c>
      <c r="AV65" t="str">
        <f t="shared" si="41"/>
        <v/>
      </c>
      <c r="AW65" t="str">
        <f t="shared" si="42"/>
        <v/>
      </c>
      <c r="AX65" t="str">
        <f t="shared" si="43"/>
        <v/>
      </c>
      <c r="AY65" t="str">
        <f t="shared" si="44"/>
        <v/>
      </c>
      <c r="AZ65" t="str">
        <f t="shared" si="45"/>
        <v/>
      </c>
      <c r="BA65" t="str">
        <f t="shared" si="46"/>
        <v/>
      </c>
      <c r="BB65" t="str">
        <f t="shared" si="47"/>
        <v/>
      </c>
      <c r="BC65" t="str">
        <f t="shared" si="48"/>
        <v/>
      </c>
      <c r="BD65" t="str">
        <f t="shared" si="49"/>
        <v/>
      </c>
      <c r="BE65" t="str">
        <f t="shared" si="50"/>
        <v/>
      </c>
      <c r="BF65" t="str">
        <f t="shared" si="51"/>
        <v/>
      </c>
      <c r="BG65" t="str">
        <f t="shared" si="52"/>
        <v/>
      </c>
      <c r="BH65" t="str">
        <f t="shared" si="53"/>
        <v/>
      </c>
      <c r="BI65" t="str">
        <f t="shared" si="54"/>
        <v/>
      </c>
      <c r="BJ65" t="str">
        <f t="shared" si="55"/>
        <v/>
      </c>
      <c r="BK65" t="str">
        <f t="shared" si="56"/>
        <v/>
      </c>
      <c r="BL65" t="str">
        <f t="shared" si="57"/>
        <v/>
      </c>
      <c r="BM65" t="str">
        <f t="shared" si="58"/>
        <v/>
      </c>
      <c r="BN65" t="str">
        <f t="shared" si="59"/>
        <v/>
      </c>
      <c r="BO65" t="str">
        <f t="shared" si="60"/>
        <v/>
      </c>
      <c r="BP65" t="str">
        <f t="shared" si="61"/>
        <v/>
      </c>
      <c r="BQ65" t="str">
        <f t="shared" si="62"/>
        <v/>
      </c>
      <c r="BR65" t="str">
        <f t="shared" si="63"/>
        <v/>
      </c>
      <c r="BS65" t="str">
        <f t="shared" si="64"/>
        <v/>
      </c>
      <c r="BT65" t="str">
        <f t="shared" si="65"/>
        <v/>
      </c>
      <c r="BU65" t="str">
        <f t="shared" si="66"/>
        <v/>
      </c>
      <c r="BV65" t="str">
        <f t="shared" si="67"/>
        <v/>
      </c>
      <c r="BW65" t="str">
        <f t="shared" si="68"/>
        <v/>
      </c>
      <c r="BX65" t="str">
        <f t="shared" si="69"/>
        <v/>
      </c>
      <c r="CH65" t="s">
        <v>5499</v>
      </c>
      <c r="CI65" t="s">
        <v>5499</v>
      </c>
      <c r="CJ65" t="s">
        <v>5499</v>
      </c>
      <c r="CK65" t="s">
        <v>5499</v>
      </c>
      <c r="CL65" t="s">
        <v>5499</v>
      </c>
      <c r="CM65" t="s">
        <v>5499</v>
      </c>
      <c r="CN65" t="s">
        <v>5499</v>
      </c>
      <c r="CO65" t="s">
        <v>5499</v>
      </c>
      <c r="CP65" t="s">
        <v>5499</v>
      </c>
      <c r="CQ65" t="s">
        <v>5499</v>
      </c>
      <c r="CR65" t="s">
        <v>5499</v>
      </c>
      <c r="CS65" t="s">
        <v>5499</v>
      </c>
      <c r="CT65" t="s">
        <v>5499</v>
      </c>
      <c r="CU65" t="s">
        <v>5499</v>
      </c>
      <c r="CV65" t="s">
        <v>5499</v>
      </c>
      <c r="CW65" t="s">
        <v>5499</v>
      </c>
      <c r="CX65" t="s">
        <v>5499</v>
      </c>
      <c r="CY65" t="s">
        <v>5499</v>
      </c>
      <c r="CZ65" t="s">
        <v>5499</v>
      </c>
      <c r="DA65" t="s">
        <v>5499</v>
      </c>
      <c r="DB65" t="s">
        <v>5499</v>
      </c>
      <c r="DC65" t="s">
        <v>5499</v>
      </c>
      <c r="DD65" t="s">
        <v>5499</v>
      </c>
      <c r="DE65" t="s">
        <v>5499</v>
      </c>
      <c r="DF65" t="s">
        <v>5499</v>
      </c>
      <c r="DG65" t="s">
        <v>5499</v>
      </c>
      <c r="DH65" t="s">
        <v>5499</v>
      </c>
      <c r="DI65" t="s">
        <v>5499</v>
      </c>
      <c r="DJ65" t="s">
        <v>5499</v>
      </c>
      <c r="DK65" t="s">
        <v>5499</v>
      </c>
      <c r="DL65" t="s">
        <v>5499</v>
      </c>
      <c r="DM65" t="s">
        <v>5499</v>
      </c>
      <c r="DN65" t="s">
        <v>5499</v>
      </c>
      <c r="DO65" t="s">
        <v>5499</v>
      </c>
      <c r="DP65" t="s">
        <v>5499</v>
      </c>
      <c r="DQ65" t="s">
        <v>5499</v>
      </c>
      <c r="DR65" t="s">
        <v>5499</v>
      </c>
      <c r="DS65" t="s">
        <v>5499</v>
      </c>
      <c r="DT65" t="s">
        <v>5499</v>
      </c>
      <c r="DU65" t="s">
        <v>5499</v>
      </c>
      <c r="DV65" t="s">
        <v>5499</v>
      </c>
      <c r="DW65" t="s">
        <v>5499</v>
      </c>
      <c r="DX65" t="s">
        <v>5499</v>
      </c>
      <c r="DY65" t="s">
        <v>5499</v>
      </c>
      <c r="DZ65" t="s">
        <v>5499</v>
      </c>
      <c r="EA65" t="s">
        <v>5499</v>
      </c>
      <c r="EB65" t="s">
        <v>5499</v>
      </c>
      <c r="EC65" t="s">
        <v>5499</v>
      </c>
      <c r="ED65" t="s">
        <v>5499</v>
      </c>
      <c r="EE65" t="s">
        <v>5499</v>
      </c>
      <c r="EF65" t="s">
        <v>5499</v>
      </c>
      <c r="EG65" t="s">
        <v>5499</v>
      </c>
      <c r="EH65" t="s">
        <v>5499</v>
      </c>
      <c r="EI65" t="s">
        <v>5499</v>
      </c>
      <c r="EJ65" t="s">
        <v>5499</v>
      </c>
      <c r="EK65" t="s">
        <v>5499</v>
      </c>
      <c r="EL65" t="s">
        <v>5499</v>
      </c>
      <c r="EM65" t="s">
        <v>5499</v>
      </c>
      <c r="FQ65">
        <v>112</v>
      </c>
      <c r="FT65">
        <v>207</v>
      </c>
      <c r="FU65">
        <v>196</v>
      </c>
    </row>
    <row r="66" spans="1:177">
      <c r="A66" t="s">
        <v>4956</v>
      </c>
      <c r="B66" s="3" t="s">
        <v>4623</v>
      </c>
      <c r="C66" s="3" t="s">
        <v>3707</v>
      </c>
      <c r="D66" s="3" t="s">
        <v>53</v>
      </c>
      <c r="E66" t="s">
        <v>4590</v>
      </c>
      <c r="F66" t="s">
        <v>3173</v>
      </c>
      <c r="G66" s="3" t="s">
        <v>195</v>
      </c>
      <c r="H66" s="3" t="s">
        <v>36</v>
      </c>
      <c r="I66" s="3" t="s">
        <v>4270</v>
      </c>
      <c r="J66" s="3" t="s">
        <v>23</v>
      </c>
      <c r="K66">
        <v>114</v>
      </c>
      <c r="L66">
        <v>5.7480840000000004</v>
      </c>
      <c r="N66" t="str">
        <f t="shared" si="70"/>
        <v/>
      </c>
      <c r="O66" t="str">
        <f t="shared" si="8"/>
        <v/>
      </c>
      <c r="P66" t="str">
        <f t="shared" si="9"/>
        <v/>
      </c>
      <c r="Q66" t="str">
        <f t="shared" si="10"/>
        <v/>
      </c>
      <c r="R66" t="str">
        <f t="shared" si="11"/>
        <v/>
      </c>
      <c r="S66" t="str">
        <f t="shared" si="12"/>
        <v/>
      </c>
      <c r="T66" t="str">
        <f t="shared" si="13"/>
        <v/>
      </c>
      <c r="U66" t="str">
        <f t="shared" si="14"/>
        <v/>
      </c>
      <c r="V66" t="str">
        <f t="shared" si="15"/>
        <v/>
      </c>
      <c r="W66" t="str">
        <f t="shared" si="16"/>
        <v/>
      </c>
      <c r="X66">
        <f t="shared" si="17"/>
        <v>133</v>
      </c>
      <c r="Y66" t="str">
        <f t="shared" si="18"/>
        <v/>
      </c>
      <c r="Z66" t="str">
        <f t="shared" si="19"/>
        <v/>
      </c>
      <c r="AA66" t="str">
        <f t="shared" si="20"/>
        <v/>
      </c>
      <c r="AB66" t="str">
        <f t="shared" si="21"/>
        <v/>
      </c>
      <c r="AC66" t="str">
        <f t="shared" si="22"/>
        <v/>
      </c>
      <c r="AD66" t="str">
        <f t="shared" si="23"/>
        <v/>
      </c>
      <c r="AE66" t="str">
        <f t="shared" si="24"/>
        <v/>
      </c>
      <c r="AF66" t="str">
        <f t="shared" si="25"/>
        <v/>
      </c>
      <c r="AG66" t="str">
        <f t="shared" si="26"/>
        <v/>
      </c>
      <c r="AH66" t="str">
        <f t="shared" si="27"/>
        <v/>
      </c>
      <c r="AI66" t="str">
        <f t="shared" si="28"/>
        <v/>
      </c>
      <c r="AJ66" t="str">
        <f t="shared" si="29"/>
        <v/>
      </c>
      <c r="AK66" t="str">
        <f t="shared" si="30"/>
        <v/>
      </c>
      <c r="AL66" t="str">
        <f t="shared" si="31"/>
        <v/>
      </c>
      <c r="AM66" t="str">
        <f t="shared" si="32"/>
        <v/>
      </c>
      <c r="AN66" t="str">
        <f t="shared" si="33"/>
        <v/>
      </c>
      <c r="AO66" t="str">
        <f t="shared" si="34"/>
        <v/>
      </c>
      <c r="AP66" t="str">
        <f t="shared" si="35"/>
        <v/>
      </c>
      <c r="AQ66" t="str">
        <f t="shared" si="36"/>
        <v/>
      </c>
      <c r="AR66" t="str">
        <f t="shared" si="37"/>
        <v/>
      </c>
      <c r="AS66" t="str">
        <f t="shared" si="38"/>
        <v/>
      </c>
      <c r="AT66" t="str">
        <f t="shared" si="39"/>
        <v/>
      </c>
      <c r="AU66" t="str">
        <f t="shared" si="40"/>
        <v/>
      </c>
      <c r="AV66" t="str">
        <f t="shared" si="41"/>
        <v/>
      </c>
      <c r="AW66" t="str">
        <f t="shared" si="42"/>
        <v/>
      </c>
      <c r="AX66" t="str">
        <f t="shared" si="43"/>
        <v/>
      </c>
      <c r="AY66" t="str">
        <f t="shared" si="44"/>
        <v/>
      </c>
      <c r="AZ66" t="str">
        <f t="shared" si="45"/>
        <v/>
      </c>
      <c r="BA66" t="str">
        <f t="shared" si="46"/>
        <v/>
      </c>
      <c r="BB66" t="str">
        <f t="shared" si="47"/>
        <v/>
      </c>
      <c r="BC66" t="str">
        <f t="shared" si="48"/>
        <v/>
      </c>
      <c r="BD66" t="str">
        <f t="shared" si="49"/>
        <v/>
      </c>
      <c r="BE66" t="str">
        <f t="shared" si="50"/>
        <v/>
      </c>
      <c r="BF66" t="str">
        <f t="shared" si="51"/>
        <v/>
      </c>
      <c r="BG66" t="str">
        <f t="shared" si="52"/>
        <v/>
      </c>
      <c r="BH66" t="str">
        <f t="shared" si="53"/>
        <v/>
      </c>
      <c r="BI66" t="str">
        <f t="shared" si="54"/>
        <v/>
      </c>
      <c r="BJ66" t="str">
        <f t="shared" si="55"/>
        <v/>
      </c>
      <c r="BK66" t="str">
        <f t="shared" si="56"/>
        <v/>
      </c>
      <c r="BL66" t="str">
        <f t="shared" si="57"/>
        <v/>
      </c>
      <c r="BM66" t="str">
        <f t="shared" si="58"/>
        <v/>
      </c>
      <c r="BN66" t="str">
        <f t="shared" si="59"/>
        <v/>
      </c>
      <c r="BO66" t="str">
        <f t="shared" si="60"/>
        <v/>
      </c>
      <c r="BP66" t="str">
        <f t="shared" si="61"/>
        <v/>
      </c>
      <c r="BQ66" t="str">
        <f t="shared" si="62"/>
        <v/>
      </c>
      <c r="BR66" t="str">
        <f t="shared" si="63"/>
        <v/>
      </c>
      <c r="BS66" t="str">
        <f t="shared" si="64"/>
        <v/>
      </c>
      <c r="BT66" t="str">
        <f t="shared" si="65"/>
        <v/>
      </c>
      <c r="BU66" t="str">
        <f t="shared" si="66"/>
        <v/>
      </c>
      <c r="BV66" t="str">
        <f t="shared" si="67"/>
        <v/>
      </c>
      <c r="BW66" t="str">
        <f t="shared" si="68"/>
        <v/>
      </c>
      <c r="BX66" t="str">
        <f t="shared" si="69"/>
        <v/>
      </c>
      <c r="CH66" t="s">
        <v>5499</v>
      </c>
      <c r="CI66" t="s">
        <v>5499</v>
      </c>
      <c r="CJ66" t="s">
        <v>5499</v>
      </c>
      <c r="CK66" t="s">
        <v>5499</v>
      </c>
      <c r="CL66" t="s">
        <v>5499</v>
      </c>
      <c r="CM66" t="s">
        <v>5499</v>
      </c>
      <c r="CN66" t="s">
        <v>5499</v>
      </c>
      <c r="CO66" t="s">
        <v>5499</v>
      </c>
      <c r="CP66" t="s">
        <v>5499</v>
      </c>
      <c r="CQ66" t="s">
        <v>5499</v>
      </c>
      <c r="CR66" t="s">
        <v>5499</v>
      </c>
      <c r="CS66" t="s">
        <v>5499</v>
      </c>
      <c r="CT66" t="s">
        <v>5499</v>
      </c>
      <c r="CU66" t="s">
        <v>5499</v>
      </c>
      <c r="CV66" t="s">
        <v>5499</v>
      </c>
      <c r="CW66" t="s">
        <v>5499</v>
      </c>
      <c r="CX66" t="s">
        <v>5499</v>
      </c>
      <c r="CY66" t="s">
        <v>5499</v>
      </c>
      <c r="CZ66" t="s">
        <v>5499</v>
      </c>
      <c r="DA66" t="s">
        <v>5499</v>
      </c>
      <c r="DB66" t="s">
        <v>5499</v>
      </c>
      <c r="DC66" t="s">
        <v>5499</v>
      </c>
      <c r="DD66" t="s">
        <v>5499</v>
      </c>
      <c r="DE66" t="s">
        <v>5499</v>
      </c>
      <c r="DF66" t="s">
        <v>5499</v>
      </c>
      <c r="DG66" t="s">
        <v>5499</v>
      </c>
      <c r="DH66" t="s">
        <v>5499</v>
      </c>
      <c r="DI66" t="s">
        <v>5499</v>
      </c>
      <c r="DJ66" t="s">
        <v>5499</v>
      </c>
      <c r="DK66" t="s">
        <v>5499</v>
      </c>
      <c r="DL66" t="s">
        <v>5499</v>
      </c>
      <c r="DM66" t="s">
        <v>5499</v>
      </c>
      <c r="DN66" t="s">
        <v>5499</v>
      </c>
      <c r="DO66" t="s">
        <v>5499</v>
      </c>
      <c r="DP66" t="s">
        <v>5499</v>
      </c>
      <c r="DQ66" t="s">
        <v>5499</v>
      </c>
      <c r="DR66" t="s">
        <v>5499</v>
      </c>
      <c r="DS66" t="s">
        <v>5499</v>
      </c>
      <c r="DT66" t="s">
        <v>5499</v>
      </c>
      <c r="DU66" t="s">
        <v>5499</v>
      </c>
      <c r="DV66" t="s">
        <v>5499</v>
      </c>
      <c r="DW66" t="s">
        <v>5499</v>
      </c>
      <c r="DX66" t="s">
        <v>5499</v>
      </c>
      <c r="DY66" t="s">
        <v>5499</v>
      </c>
      <c r="DZ66" t="s">
        <v>5499</v>
      </c>
      <c r="EA66" t="s">
        <v>5499</v>
      </c>
      <c r="EB66" t="s">
        <v>5499</v>
      </c>
      <c r="EC66" t="s">
        <v>5499</v>
      </c>
      <c r="ED66" t="s">
        <v>5499</v>
      </c>
      <c r="EE66" t="s">
        <v>5499</v>
      </c>
      <c r="EF66" t="s">
        <v>5499</v>
      </c>
      <c r="EG66" t="s">
        <v>5499</v>
      </c>
      <c r="EH66" t="s">
        <v>5499</v>
      </c>
      <c r="EI66" t="s">
        <v>5499</v>
      </c>
      <c r="EJ66" t="s">
        <v>5499</v>
      </c>
      <c r="EK66" t="s">
        <v>5499</v>
      </c>
      <c r="EL66" t="s">
        <v>5499</v>
      </c>
      <c r="EM66" t="s">
        <v>5499</v>
      </c>
      <c r="FQ66">
        <v>173</v>
      </c>
      <c r="FT66">
        <v>201</v>
      </c>
      <c r="FU66">
        <v>188</v>
      </c>
    </row>
    <row r="67" spans="1:177">
      <c r="A67" t="s">
        <v>4953</v>
      </c>
      <c r="B67" s="3" t="s">
        <v>4623</v>
      </c>
      <c r="C67" s="3" t="s">
        <v>3707</v>
      </c>
      <c r="D67" s="3" t="s">
        <v>53</v>
      </c>
      <c r="E67" t="s">
        <v>4589</v>
      </c>
      <c r="F67" t="s">
        <v>3173</v>
      </c>
      <c r="G67" s="6" t="s">
        <v>195</v>
      </c>
      <c r="H67" s="3" t="s">
        <v>36</v>
      </c>
      <c r="I67" s="3" t="s">
        <v>4267</v>
      </c>
      <c r="J67" s="3" t="s">
        <v>23</v>
      </c>
      <c r="K67">
        <v>100</v>
      </c>
      <c r="L67">
        <v>4.9820580000000003</v>
      </c>
      <c r="N67" t="str">
        <f t="shared" si="70"/>
        <v/>
      </c>
      <c r="O67" t="str">
        <f t="shared" si="8"/>
        <v/>
      </c>
      <c r="P67" t="str">
        <f t="shared" si="9"/>
        <v/>
      </c>
      <c r="Q67" t="str">
        <f t="shared" si="10"/>
        <v/>
      </c>
      <c r="R67" t="str">
        <f t="shared" si="11"/>
        <v/>
      </c>
      <c r="S67" t="str">
        <f t="shared" si="12"/>
        <v/>
      </c>
      <c r="T67" t="str">
        <f t="shared" si="13"/>
        <v/>
      </c>
      <c r="U67" t="str">
        <f t="shared" si="14"/>
        <v/>
      </c>
      <c r="V67" t="str">
        <f t="shared" si="15"/>
        <v/>
      </c>
      <c r="W67" t="str">
        <f t="shared" si="16"/>
        <v/>
      </c>
      <c r="X67" t="str">
        <f t="shared" si="17"/>
        <v/>
      </c>
      <c r="Y67">
        <f t="shared" si="18"/>
        <v>114</v>
      </c>
      <c r="Z67" t="str">
        <f t="shared" si="19"/>
        <v/>
      </c>
      <c r="AA67" t="str">
        <f t="shared" si="20"/>
        <v/>
      </c>
      <c r="AB67" t="str">
        <f t="shared" si="21"/>
        <v/>
      </c>
      <c r="AC67" t="str">
        <f t="shared" si="22"/>
        <v/>
      </c>
      <c r="AD67" t="str">
        <f t="shared" si="23"/>
        <v/>
      </c>
      <c r="AE67" t="str">
        <f t="shared" si="24"/>
        <v/>
      </c>
      <c r="AF67" t="str">
        <f t="shared" si="25"/>
        <v/>
      </c>
      <c r="AG67" t="str">
        <f t="shared" si="26"/>
        <v/>
      </c>
      <c r="AH67" t="str">
        <f t="shared" si="27"/>
        <v/>
      </c>
      <c r="AI67" t="str">
        <f t="shared" si="28"/>
        <v/>
      </c>
      <c r="AJ67" t="str">
        <f t="shared" si="29"/>
        <v/>
      </c>
      <c r="AK67" t="str">
        <f t="shared" si="30"/>
        <v/>
      </c>
      <c r="AL67" t="str">
        <f t="shared" si="31"/>
        <v/>
      </c>
      <c r="AM67" t="str">
        <f t="shared" si="32"/>
        <v/>
      </c>
      <c r="AN67" t="str">
        <f t="shared" si="33"/>
        <v/>
      </c>
      <c r="AO67" t="str">
        <f t="shared" si="34"/>
        <v/>
      </c>
      <c r="AP67" t="str">
        <f t="shared" si="35"/>
        <v/>
      </c>
      <c r="AQ67" t="str">
        <f t="shared" si="36"/>
        <v/>
      </c>
      <c r="AR67" t="str">
        <f t="shared" si="37"/>
        <v/>
      </c>
      <c r="AS67" t="str">
        <f t="shared" si="38"/>
        <v/>
      </c>
      <c r="AT67" t="str">
        <f t="shared" si="39"/>
        <v/>
      </c>
      <c r="AU67" t="str">
        <f t="shared" si="40"/>
        <v/>
      </c>
      <c r="AV67" t="str">
        <f t="shared" si="41"/>
        <v/>
      </c>
      <c r="AW67" t="str">
        <f t="shared" si="42"/>
        <v/>
      </c>
      <c r="AX67" t="str">
        <f t="shared" si="43"/>
        <v/>
      </c>
      <c r="AY67" t="str">
        <f t="shared" si="44"/>
        <v/>
      </c>
      <c r="AZ67" t="str">
        <f t="shared" si="45"/>
        <v/>
      </c>
      <c r="BA67" t="str">
        <f t="shared" si="46"/>
        <v/>
      </c>
      <c r="BB67" t="str">
        <f t="shared" si="47"/>
        <v/>
      </c>
      <c r="BC67" t="str">
        <f t="shared" si="48"/>
        <v/>
      </c>
      <c r="BD67" t="str">
        <f t="shared" si="49"/>
        <v/>
      </c>
      <c r="BE67" t="str">
        <f t="shared" si="50"/>
        <v/>
      </c>
      <c r="BF67" t="str">
        <f t="shared" si="51"/>
        <v/>
      </c>
      <c r="BG67" t="str">
        <f t="shared" si="52"/>
        <v/>
      </c>
      <c r="BH67" t="str">
        <f t="shared" si="53"/>
        <v/>
      </c>
      <c r="BI67" t="str">
        <f t="shared" si="54"/>
        <v/>
      </c>
      <c r="BJ67" t="str">
        <f t="shared" si="55"/>
        <v/>
      </c>
      <c r="BK67" t="str">
        <f t="shared" si="56"/>
        <v/>
      </c>
      <c r="BL67" t="str">
        <f t="shared" si="57"/>
        <v/>
      </c>
      <c r="BM67" t="str">
        <f t="shared" si="58"/>
        <v/>
      </c>
      <c r="BN67" t="str">
        <f t="shared" si="59"/>
        <v/>
      </c>
      <c r="BO67" t="str">
        <f t="shared" si="60"/>
        <v/>
      </c>
      <c r="BP67" t="str">
        <f t="shared" si="61"/>
        <v/>
      </c>
      <c r="BQ67" t="str">
        <f t="shared" si="62"/>
        <v/>
      </c>
      <c r="BR67" t="str">
        <f t="shared" si="63"/>
        <v/>
      </c>
      <c r="BS67" t="str">
        <f t="shared" si="64"/>
        <v/>
      </c>
      <c r="BT67" t="str">
        <f t="shared" si="65"/>
        <v/>
      </c>
      <c r="BU67" t="str">
        <f t="shared" si="66"/>
        <v/>
      </c>
      <c r="BV67" t="str">
        <f t="shared" si="67"/>
        <v/>
      </c>
      <c r="BW67" t="str">
        <f t="shared" si="68"/>
        <v/>
      </c>
      <c r="BX67" t="str">
        <f t="shared" si="69"/>
        <v/>
      </c>
      <c r="CH67" t="s">
        <v>5499</v>
      </c>
      <c r="CI67" t="s">
        <v>5499</v>
      </c>
      <c r="CJ67" t="s">
        <v>5499</v>
      </c>
      <c r="CK67" t="s">
        <v>5499</v>
      </c>
      <c r="CL67" t="s">
        <v>5499</v>
      </c>
      <c r="CM67" t="s">
        <v>5499</v>
      </c>
      <c r="CN67" t="s">
        <v>5499</v>
      </c>
      <c r="CO67" t="s">
        <v>5499</v>
      </c>
      <c r="CP67" t="s">
        <v>5499</v>
      </c>
      <c r="CQ67" t="s">
        <v>5499</v>
      </c>
      <c r="CR67" t="s">
        <v>5499</v>
      </c>
      <c r="CS67" t="s">
        <v>5499</v>
      </c>
      <c r="CT67" t="s">
        <v>5499</v>
      </c>
      <c r="CU67" t="s">
        <v>5499</v>
      </c>
      <c r="CV67" t="s">
        <v>5499</v>
      </c>
      <c r="CW67" t="s">
        <v>5499</v>
      </c>
      <c r="CX67" t="s">
        <v>5499</v>
      </c>
      <c r="CY67" t="s">
        <v>5499</v>
      </c>
      <c r="CZ67" t="s">
        <v>5499</v>
      </c>
      <c r="DA67" t="s">
        <v>5499</v>
      </c>
      <c r="DB67" t="s">
        <v>5499</v>
      </c>
      <c r="DC67" t="s">
        <v>5499</v>
      </c>
      <c r="DD67" t="s">
        <v>5499</v>
      </c>
      <c r="DE67" t="s">
        <v>5499</v>
      </c>
      <c r="DF67" t="s">
        <v>5499</v>
      </c>
      <c r="DG67" t="s">
        <v>5499</v>
      </c>
      <c r="DH67" t="s">
        <v>5499</v>
      </c>
      <c r="DI67" t="s">
        <v>5499</v>
      </c>
      <c r="DJ67" t="s">
        <v>5499</v>
      </c>
      <c r="DK67" t="s">
        <v>5499</v>
      </c>
      <c r="DL67" t="s">
        <v>5499</v>
      </c>
      <c r="DM67" t="s">
        <v>5499</v>
      </c>
      <c r="DN67" t="s">
        <v>5499</v>
      </c>
      <c r="DO67" t="s">
        <v>5499</v>
      </c>
      <c r="DP67" t="s">
        <v>5499</v>
      </c>
      <c r="DQ67" t="s">
        <v>5499</v>
      </c>
      <c r="DR67" t="s">
        <v>5499</v>
      </c>
      <c r="DS67" t="s">
        <v>5499</v>
      </c>
      <c r="DT67" t="s">
        <v>5499</v>
      </c>
      <c r="DU67" t="s">
        <v>5499</v>
      </c>
      <c r="DV67" t="s">
        <v>5499</v>
      </c>
      <c r="DW67" t="s">
        <v>5499</v>
      </c>
      <c r="DX67" t="s">
        <v>5499</v>
      </c>
      <c r="DY67" t="s">
        <v>5499</v>
      </c>
      <c r="DZ67" t="s">
        <v>5499</v>
      </c>
      <c r="EA67" t="s">
        <v>5499</v>
      </c>
      <c r="EB67" t="s">
        <v>5499</v>
      </c>
      <c r="EC67" t="s">
        <v>5499</v>
      </c>
      <c r="ED67" t="s">
        <v>5499</v>
      </c>
      <c r="EE67" t="s">
        <v>5499</v>
      </c>
      <c r="EF67" t="s">
        <v>5499</v>
      </c>
      <c r="EG67" t="s">
        <v>5499</v>
      </c>
      <c r="EH67" t="s">
        <v>5499</v>
      </c>
      <c r="EI67" t="s">
        <v>5499</v>
      </c>
      <c r="EJ67" t="s">
        <v>5499</v>
      </c>
      <c r="EK67" t="s">
        <v>5499</v>
      </c>
      <c r="EL67" t="s">
        <v>5499</v>
      </c>
      <c r="EM67" t="s">
        <v>5499</v>
      </c>
      <c r="FQ67">
        <v>147</v>
      </c>
      <c r="FT67">
        <v>148</v>
      </c>
      <c r="FU67">
        <v>157</v>
      </c>
    </row>
    <row r="68" spans="1:177">
      <c r="A68" t="s">
        <v>4952</v>
      </c>
      <c r="B68" s="3" t="s">
        <v>4623</v>
      </c>
      <c r="C68" s="3" t="s">
        <v>3707</v>
      </c>
      <c r="D68" s="3" t="s">
        <v>53</v>
      </c>
      <c r="E68" t="s">
        <v>4589</v>
      </c>
      <c r="F68" t="s">
        <v>3173</v>
      </c>
      <c r="G68" s="3" t="s">
        <v>195</v>
      </c>
      <c r="H68" s="3" t="s">
        <v>36</v>
      </c>
      <c r="I68" s="3" t="s">
        <v>4266</v>
      </c>
      <c r="J68" s="3" t="s">
        <v>23</v>
      </c>
      <c r="K68">
        <v>88</v>
      </c>
      <c r="L68">
        <v>3.6893030000000002</v>
      </c>
      <c r="N68" t="str">
        <f t="shared" si="70"/>
        <v/>
      </c>
      <c r="O68" t="str">
        <f t="shared" si="8"/>
        <v/>
      </c>
      <c r="P68" t="str">
        <f t="shared" si="9"/>
        <v/>
      </c>
      <c r="Q68" t="str">
        <f t="shared" si="10"/>
        <v/>
      </c>
      <c r="R68" t="str">
        <f t="shared" si="11"/>
        <v/>
      </c>
      <c r="S68" t="str">
        <f t="shared" si="12"/>
        <v/>
      </c>
      <c r="T68" t="str">
        <f t="shared" si="13"/>
        <v/>
      </c>
      <c r="U68" t="str">
        <f t="shared" si="14"/>
        <v/>
      </c>
      <c r="V68" t="str">
        <f t="shared" si="15"/>
        <v/>
      </c>
      <c r="W68" t="str">
        <f t="shared" si="16"/>
        <v/>
      </c>
      <c r="X68" t="str">
        <f t="shared" si="17"/>
        <v/>
      </c>
      <c r="Y68">
        <f t="shared" si="18"/>
        <v>100</v>
      </c>
      <c r="Z68" t="str">
        <f t="shared" si="19"/>
        <v/>
      </c>
      <c r="AA68" t="str">
        <f t="shared" si="20"/>
        <v/>
      </c>
      <c r="AB68" t="str">
        <f t="shared" si="21"/>
        <v/>
      </c>
      <c r="AC68" t="str">
        <f t="shared" si="22"/>
        <v/>
      </c>
      <c r="AD68" t="str">
        <f t="shared" si="23"/>
        <v/>
      </c>
      <c r="AE68" t="str">
        <f t="shared" si="24"/>
        <v/>
      </c>
      <c r="AF68" t="str">
        <f t="shared" si="25"/>
        <v/>
      </c>
      <c r="AG68" t="str">
        <f t="shared" si="26"/>
        <v/>
      </c>
      <c r="AH68" t="str">
        <f t="shared" si="27"/>
        <v/>
      </c>
      <c r="AI68" t="str">
        <f t="shared" si="28"/>
        <v/>
      </c>
      <c r="AJ68" t="str">
        <f t="shared" si="29"/>
        <v/>
      </c>
      <c r="AK68" t="str">
        <f t="shared" si="30"/>
        <v/>
      </c>
      <c r="AL68" t="str">
        <f t="shared" si="31"/>
        <v/>
      </c>
      <c r="AM68" t="str">
        <f t="shared" si="32"/>
        <v/>
      </c>
      <c r="AN68" t="str">
        <f t="shared" si="33"/>
        <v/>
      </c>
      <c r="AO68" t="str">
        <f t="shared" si="34"/>
        <v/>
      </c>
      <c r="AP68" t="str">
        <f t="shared" si="35"/>
        <v/>
      </c>
      <c r="AQ68" t="str">
        <f t="shared" si="36"/>
        <v/>
      </c>
      <c r="AR68" t="str">
        <f t="shared" si="37"/>
        <v/>
      </c>
      <c r="AS68" t="str">
        <f t="shared" si="38"/>
        <v/>
      </c>
      <c r="AT68" t="str">
        <f t="shared" si="39"/>
        <v/>
      </c>
      <c r="AU68" t="str">
        <f t="shared" si="40"/>
        <v/>
      </c>
      <c r="AV68" t="str">
        <f t="shared" si="41"/>
        <v/>
      </c>
      <c r="AW68" t="str">
        <f t="shared" si="42"/>
        <v/>
      </c>
      <c r="AX68" t="str">
        <f t="shared" si="43"/>
        <v/>
      </c>
      <c r="AY68" t="str">
        <f t="shared" si="44"/>
        <v/>
      </c>
      <c r="AZ68" t="str">
        <f t="shared" si="45"/>
        <v/>
      </c>
      <c r="BA68" t="str">
        <f t="shared" si="46"/>
        <v/>
      </c>
      <c r="BB68" t="str">
        <f t="shared" si="47"/>
        <v/>
      </c>
      <c r="BC68" t="str">
        <f t="shared" si="48"/>
        <v/>
      </c>
      <c r="BD68" t="str">
        <f t="shared" si="49"/>
        <v/>
      </c>
      <c r="BE68" t="str">
        <f t="shared" si="50"/>
        <v/>
      </c>
      <c r="BF68" t="str">
        <f t="shared" si="51"/>
        <v/>
      </c>
      <c r="BG68" t="str">
        <f t="shared" si="52"/>
        <v/>
      </c>
      <c r="BH68" t="str">
        <f t="shared" si="53"/>
        <v/>
      </c>
      <c r="BI68" t="str">
        <f t="shared" si="54"/>
        <v/>
      </c>
      <c r="BJ68" t="str">
        <f t="shared" si="55"/>
        <v/>
      </c>
      <c r="BK68" t="str">
        <f t="shared" si="56"/>
        <v/>
      </c>
      <c r="BL68" t="str">
        <f t="shared" si="57"/>
        <v/>
      </c>
      <c r="BM68" t="str">
        <f t="shared" si="58"/>
        <v/>
      </c>
      <c r="BN68" t="str">
        <f t="shared" si="59"/>
        <v/>
      </c>
      <c r="BO68" t="str">
        <f t="shared" si="60"/>
        <v/>
      </c>
      <c r="BP68" t="str">
        <f t="shared" si="61"/>
        <v/>
      </c>
      <c r="BQ68" t="str">
        <f t="shared" si="62"/>
        <v/>
      </c>
      <c r="BR68" t="str">
        <f t="shared" si="63"/>
        <v/>
      </c>
      <c r="BS68" t="str">
        <f t="shared" si="64"/>
        <v/>
      </c>
      <c r="BT68" t="str">
        <f t="shared" si="65"/>
        <v/>
      </c>
      <c r="BU68" t="str">
        <f t="shared" si="66"/>
        <v/>
      </c>
      <c r="BV68" t="str">
        <f t="shared" si="67"/>
        <v/>
      </c>
      <c r="BW68" t="str">
        <f t="shared" si="68"/>
        <v/>
      </c>
      <c r="BX68" t="str">
        <f t="shared" si="69"/>
        <v/>
      </c>
      <c r="CH68" t="s">
        <v>5499</v>
      </c>
      <c r="CI68" t="s">
        <v>5499</v>
      </c>
      <c r="CJ68" t="s">
        <v>5499</v>
      </c>
      <c r="CK68" t="s">
        <v>5499</v>
      </c>
      <c r="CL68" t="s">
        <v>5499</v>
      </c>
      <c r="CM68" t="s">
        <v>5499</v>
      </c>
      <c r="CN68" t="s">
        <v>5499</v>
      </c>
      <c r="CO68" t="s">
        <v>5499</v>
      </c>
      <c r="CP68" t="s">
        <v>5499</v>
      </c>
      <c r="CQ68" t="s">
        <v>5499</v>
      </c>
      <c r="CR68" t="s">
        <v>5499</v>
      </c>
      <c r="CS68" t="s">
        <v>5499</v>
      </c>
      <c r="CT68" t="s">
        <v>5499</v>
      </c>
      <c r="CU68" t="s">
        <v>5499</v>
      </c>
      <c r="CV68" t="s">
        <v>5499</v>
      </c>
      <c r="CW68" t="s">
        <v>5499</v>
      </c>
      <c r="CX68" t="s">
        <v>5499</v>
      </c>
      <c r="CY68" t="s">
        <v>5499</v>
      </c>
      <c r="CZ68" t="s">
        <v>5499</v>
      </c>
      <c r="DA68" t="s">
        <v>5499</v>
      </c>
      <c r="DB68" t="s">
        <v>5499</v>
      </c>
      <c r="DC68" t="s">
        <v>5499</v>
      </c>
      <c r="DD68" t="s">
        <v>5499</v>
      </c>
      <c r="DE68" t="s">
        <v>5499</v>
      </c>
      <c r="DF68" t="s">
        <v>5499</v>
      </c>
      <c r="DG68" t="s">
        <v>5499</v>
      </c>
      <c r="DH68" t="s">
        <v>5499</v>
      </c>
      <c r="DI68" t="s">
        <v>5499</v>
      </c>
      <c r="DJ68" t="s">
        <v>5499</v>
      </c>
      <c r="DK68" t="s">
        <v>5499</v>
      </c>
      <c r="DL68" t="s">
        <v>5499</v>
      </c>
      <c r="DM68" t="s">
        <v>5499</v>
      </c>
      <c r="DN68" t="s">
        <v>5499</v>
      </c>
      <c r="DO68" t="s">
        <v>5499</v>
      </c>
      <c r="DP68" t="s">
        <v>5499</v>
      </c>
      <c r="DQ68" t="s">
        <v>5499</v>
      </c>
      <c r="DR68" t="s">
        <v>5499</v>
      </c>
      <c r="DS68" t="s">
        <v>5499</v>
      </c>
      <c r="DT68" t="s">
        <v>5499</v>
      </c>
      <c r="DU68" t="s">
        <v>5499</v>
      </c>
      <c r="DV68" t="s">
        <v>5499</v>
      </c>
      <c r="DW68" t="s">
        <v>5499</v>
      </c>
      <c r="DX68" t="s">
        <v>5499</v>
      </c>
      <c r="DY68" t="s">
        <v>5499</v>
      </c>
      <c r="DZ68" t="s">
        <v>5499</v>
      </c>
      <c r="EA68" t="s">
        <v>5499</v>
      </c>
      <c r="EB68" t="s">
        <v>5499</v>
      </c>
      <c r="EC68" t="s">
        <v>5499</v>
      </c>
      <c r="ED68" t="s">
        <v>5499</v>
      </c>
      <c r="EE68" t="s">
        <v>5499</v>
      </c>
      <c r="EF68" t="s">
        <v>5499</v>
      </c>
      <c r="EG68" t="s">
        <v>5499</v>
      </c>
      <c r="EH68" t="s">
        <v>5499</v>
      </c>
      <c r="EI68" t="s">
        <v>5499</v>
      </c>
      <c r="EJ68" t="s">
        <v>5499</v>
      </c>
      <c r="EK68" t="s">
        <v>5499</v>
      </c>
      <c r="EL68" t="s">
        <v>5499</v>
      </c>
      <c r="EM68" t="s">
        <v>5499</v>
      </c>
      <c r="FQ68">
        <v>142</v>
      </c>
      <c r="FT68">
        <v>149</v>
      </c>
      <c r="FU68">
        <v>122</v>
      </c>
    </row>
    <row r="69" spans="1:177">
      <c r="A69" t="s">
        <v>4951</v>
      </c>
      <c r="B69" s="3" t="s">
        <v>4623</v>
      </c>
      <c r="C69" s="3" t="s">
        <v>3707</v>
      </c>
      <c r="D69" s="3" t="s">
        <v>53</v>
      </c>
      <c r="E69" t="s">
        <v>4589</v>
      </c>
      <c r="F69" t="s">
        <v>3173</v>
      </c>
      <c r="G69" s="6" t="s">
        <v>195</v>
      </c>
      <c r="H69" s="3" t="s">
        <v>36</v>
      </c>
      <c r="I69" s="3" t="s">
        <v>4265</v>
      </c>
      <c r="J69" s="3" t="s">
        <v>23</v>
      </c>
      <c r="K69">
        <v>90</v>
      </c>
      <c r="L69">
        <v>4.4283400000000004</v>
      </c>
      <c r="N69" t="str">
        <f t="shared" si="70"/>
        <v/>
      </c>
      <c r="O69" t="str">
        <f t="shared" ref="O69:O132" si="71">IF($B68=O$3, IF($G68=O$4, $K68, ""), "")</f>
        <v/>
      </c>
      <c r="P69" t="str">
        <f t="shared" ref="P69:P132" si="72">IF($B68=P$3, IF($G68=P$4, $K68, ""), "")</f>
        <v/>
      </c>
      <c r="Q69" t="str">
        <f t="shared" ref="Q69:Q132" si="73">IF($B68=Q$3, IF($G68=Q$4, $K68, ""), "")</f>
        <v/>
      </c>
      <c r="R69" t="str">
        <f t="shared" ref="R69:R132" si="74">IF($B68=R$3, IF($G68=R$4, $K68, ""), "")</f>
        <v/>
      </c>
      <c r="S69" t="str">
        <f t="shared" ref="S69:S132" si="75">IF($B68=S$3, IF($G68=S$4, $K68, ""), "")</f>
        <v/>
      </c>
      <c r="T69" t="str">
        <f t="shared" ref="T69:T132" si="76">IF($B68=T$3, IF($G68=T$4, $K68, ""), "")</f>
        <v/>
      </c>
      <c r="U69" t="str">
        <f t="shared" ref="U69:U132" si="77">IF($B68=U$3, IF($G68=U$4, $K68, ""), "")</f>
        <v/>
      </c>
      <c r="V69" t="str">
        <f t="shared" ref="V69:V132" si="78">IF($B68=V$3, IF($G68=V$4, $K68, ""), "")</f>
        <v/>
      </c>
      <c r="W69" t="str">
        <f t="shared" ref="W69:W132" si="79">IF($B68=W$3, IF($G68=W$4, $K68, ""), "")</f>
        <v/>
      </c>
      <c r="X69" t="str">
        <f t="shared" ref="X69:X132" si="80">IF($B68=X$3, IF($G68=X$4, $K68, ""), "")</f>
        <v/>
      </c>
      <c r="Y69">
        <f t="shared" ref="Y69:Y132" si="81">IF($B68=Y$3, IF($G68=Y$4, $K68, ""), "")</f>
        <v>88</v>
      </c>
      <c r="Z69" t="str">
        <f t="shared" ref="Z69:Z132" si="82">IF($B68=Z$3, IF($G68=Z$4, $K68, ""), "")</f>
        <v/>
      </c>
      <c r="AA69" t="str">
        <f t="shared" ref="AA69:AA132" si="83">IF($B68=AA$3, IF($G68=AA$4, $K68, ""), "")</f>
        <v/>
      </c>
      <c r="AB69" t="str">
        <f t="shared" ref="AB69:AB132" si="84">IF($B68=AB$3, IF($G68=AB$4, $K68, ""), "")</f>
        <v/>
      </c>
      <c r="AC69" t="str">
        <f t="shared" ref="AC69:AC132" si="85">IF($B68=AC$3, IF($G68=AC$4, $K68, ""), "")</f>
        <v/>
      </c>
      <c r="AD69" t="str">
        <f t="shared" ref="AD69:AD132" si="86">IF($B68=AD$3, IF($G68=AD$4, $K68, ""), "")</f>
        <v/>
      </c>
      <c r="AE69" t="str">
        <f t="shared" ref="AE69:AE132" si="87">IF($B68=AE$3, IF($G68=AE$4, $K68, ""), "")</f>
        <v/>
      </c>
      <c r="AF69" t="str">
        <f t="shared" ref="AF69:AF132" si="88">IF($B68=AF$3, IF($G68=AF$4, $K68, ""), "")</f>
        <v/>
      </c>
      <c r="AG69" t="str">
        <f t="shared" ref="AG69:AG132" si="89">IF($B68=AG$3, IF($G68=AG$4, $K68, ""), "")</f>
        <v/>
      </c>
      <c r="AH69" t="str">
        <f t="shared" ref="AH69:AH132" si="90">IF($B68=AH$3, IF($G68=AH$4, $K68, ""), "")</f>
        <v/>
      </c>
      <c r="AI69" t="str">
        <f t="shared" ref="AI69:AI132" si="91">IF($B68=AI$3, IF($G68=AI$4, $K68, ""), "")</f>
        <v/>
      </c>
      <c r="AJ69" t="str">
        <f t="shared" ref="AJ69:AJ132" si="92">IF($B68=AJ$3, IF($G68=AJ$4, $K68, ""), "")</f>
        <v/>
      </c>
      <c r="AK69" t="str">
        <f t="shared" ref="AK69:AK132" si="93">IF($B68=AK$3, IF($G68=AK$4, $K68, ""), "")</f>
        <v/>
      </c>
      <c r="AL69" t="str">
        <f t="shared" ref="AL69:AL132" si="94">IF($B68=AL$3, IF($G68=AL$4, $K68, ""), "")</f>
        <v/>
      </c>
      <c r="AM69" t="str">
        <f t="shared" ref="AM69:AM132" si="95">IF($B68=AM$3, IF($G68=AM$4, $K68, ""), "")</f>
        <v/>
      </c>
      <c r="AN69" t="str">
        <f t="shared" ref="AN69:AN132" si="96">IF($B68=AN$3, IF($G68=AN$4, $K68, ""), "")</f>
        <v/>
      </c>
      <c r="AO69" t="str">
        <f t="shared" ref="AO69:AO132" si="97">IF($B68=AO$3, IF($G68=AO$4, $K68, ""), "")</f>
        <v/>
      </c>
      <c r="AP69" t="str">
        <f t="shared" ref="AP69:AP132" si="98">IF($B68=AP$3, IF($G68=AP$4, $K68, ""), "")</f>
        <v/>
      </c>
      <c r="AQ69" t="str">
        <f t="shared" ref="AQ69:AQ132" si="99">IF($B68=AQ$3, IF($G68=AQ$4, $K68, ""), "")</f>
        <v/>
      </c>
      <c r="AR69" t="str">
        <f t="shared" ref="AR69:AR132" si="100">IF($B68=AR$3, IF($G68=AR$4, $K68, ""), "")</f>
        <v/>
      </c>
      <c r="AS69" t="str">
        <f t="shared" ref="AS69:AS132" si="101">IF($B68=AS$3, IF($G68=AS$4, $K68, ""), "")</f>
        <v/>
      </c>
      <c r="AT69" t="str">
        <f t="shared" ref="AT69:AT132" si="102">IF($B68=AT$3, IF($G68=AT$4, $K68, ""), "")</f>
        <v/>
      </c>
      <c r="AU69" t="str">
        <f t="shared" ref="AU69:AU132" si="103">IF($B68=AU$3, IF($G68=AU$4, $K68, ""), "")</f>
        <v/>
      </c>
      <c r="AV69" t="str">
        <f t="shared" ref="AV69:AV132" si="104">IF($B68=AV$3, IF($G68=AV$4, $K68, ""), "")</f>
        <v/>
      </c>
      <c r="AW69" t="str">
        <f t="shared" ref="AW69:AW132" si="105">IF($B68=AW$3, IF($G68=AW$4, $K68, ""), "")</f>
        <v/>
      </c>
      <c r="AX69" t="str">
        <f t="shared" ref="AX69:AX132" si="106">IF($B68=AX$3, IF($G68=AX$4, $K68, ""), "")</f>
        <v/>
      </c>
      <c r="AY69" t="str">
        <f t="shared" ref="AY69:AY132" si="107">IF($B68=AY$3, IF($G68=AY$4, $K68, ""), "")</f>
        <v/>
      </c>
      <c r="AZ69" t="str">
        <f t="shared" ref="AZ69:AZ132" si="108">IF($B68=AZ$3, IF($G68=AZ$4, $K68, ""), "")</f>
        <v/>
      </c>
      <c r="BA69" t="str">
        <f t="shared" ref="BA69:BA132" si="109">IF($B68=BA$3, IF($G68=BA$4, $K68, ""), "")</f>
        <v/>
      </c>
      <c r="BB69" t="str">
        <f t="shared" ref="BB69:BB132" si="110">IF($B68=BB$3, IF($G68=BB$4, $K68, ""), "")</f>
        <v/>
      </c>
      <c r="BC69" t="str">
        <f t="shared" ref="BC69:BC132" si="111">IF($B68=BC$3, IF($G68=BC$4, $K68, ""), "")</f>
        <v/>
      </c>
      <c r="BD69" t="str">
        <f t="shared" ref="BD69:BD132" si="112">IF($B68=BD$3, IF($G68=BD$4, $K68, ""), "")</f>
        <v/>
      </c>
      <c r="BE69" t="str">
        <f t="shared" ref="BE69:BE132" si="113">IF($B68=BE$3, IF($G68=BE$4, $K68, ""), "")</f>
        <v/>
      </c>
      <c r="BF69" t="str">
        <f t="shared" ref="BF69:BF132" si="114">IF($B68=BF$3, IF($G68=BF$4, $K68, ""), "")</f>
        <v/>
      </c>
      <c r="BG69" t="str">
        <f t="shared" ref="BG69:BG132" si="115">IF($B68=BG$3, IF($G68=BG$4, $K68, ""), "")</f>
        <v/>
      </c>
      <c r="BH69" t="str">
        <f t="shared" ref="BH69:BH132" si="116">IF($B68=BH$3, IF($G68=BH$4, $K68, ""), "")</f>
        <v/>
      </c>
      <c r="BI69" t="str">
        <f t="shared" ref="BI69:BI132" si="117">IF($B68=BI$3, IF($G68=BI$4, $K68, ""), "")</f>
        <v/>
      </c>
      <c r="BJ69" t="str">
        <f t="shared" ref="BJ69:BJ132" si="118">IF($B68=BJ$3, IF($G68=BJ$4, $K68, ""), "")</f>
        <v/>
      </c>
      <c r="BK69" t="str">
        <f t="shared" ref="BK69:BK132" si="119">IF($B68=BK$3, IF($G68=BK$4, $K68, ""), "")</f>
        <v/>
      </c>
      <c r="BL69" t="str">
        <f t="shared" ref="BL69:BL132" si="120">IF($B68=BL$3, IF($G68=BL$4, $K68, ""), "")</f>
        <v/>
      </c>
      <c r="BM69" t="str">
        <f t="shared" ref="BM69:BM132" si="121">IF($B68=BM$3, IF($G68=BM$4, $K68, ""), "")</f>
        <v/>
      </c>
      <c r="BN69" t="str">
        <f t="shared" ref="BN69:BN132" si="122">IF($B68=BN$3, IF($G68=BN$4, $K68, ""), "")</f>
        <v/>
      </c>
      <c r="BO69" t="str">
        <f t="shared" ref="BO69:BO132" si="123">IF($B68=BO$3, IF($G68=BO$4, $K68, ""), "")</f>
        <v/>
      </c>
      <c r="BP69" t="str">
        <f t="shared" ref="BP69:BP132" si="124">IF($B68=BP$3, IF($G68=BP$4, $K68, ""), "")</f>
        <v/>
      </c>
      <c r="BQ69" t="str">
        <f t="shared" ref="BQ69:BQ132" si="125">IF($B68=BQ$3, IF($G68=BQ$4, $K68, ""), "")</f>
        <v/>
      </c>
      <c r="BR69" t="str">
        <f t="shared" ref="BR69:BR132" si="126">IF($B68=BR$3, IF($G68=BR$4, $K68, ""), "")</f>
        <v/>
      </c>
      <c r="BS69" t="str">
        <f t="shared" ref="BS69:BS132" si="127">IF($B68=BS$3, IF($G68=BS$4, $K68, ""), "")</f>
        <v/>
      </c>
      <c r="BT69" t="str">
        <f t="shared" ref="BT69:BT132" si="128">IF($B68=BT$3, IF($G68=BT$4, $K68, ""), "")</f>
        <v/>
      </c>
      <c r="BU69" t="str">
        <f t="shared" ref="BU69:BU132" si="129">IF($B68=BU$3, IF($G68=BU$4, $K68, ""), "")</f>
        <v/>
      </c>
      <c r="BV69" t="str">
        <f t="shared" ref="BV69:BV132" si="130">IF($B68=BV$3, IF($G68=BV$4, $K68, ""), "")</f>
        <v/>
      </c>
      <c r="BW69" t="str">
        <f t="shared" ref="BW69:BW132" si="131">IF($B68=BW$3, IF($G68=BW$4, $K68, ""), "")</f>
        <v/>
      </c>
      <c r="BX69" t="str">
        <f t="shared" ref="BX69:BX132" si="132">IF($B68=BX$3, IF($G68=BX$4, $K68, ""), "")</f>
        <v/>
      </c>
      <c r="CH69" t="s">
        <v>5499</v>
      </c>
      <c r="CI69" t="s">
        <v>5499</v>
      </c>
      <c r="CJ69" t="s">
        <v>5499</v>
      </c>
      <c r="CK69" t="s">
        <v>5499</v>
      </c>
      <c r="CL69" t="s">
        <v>5499</v>
      </c>
      <c r="CM69" t="s">
        <v>5499</v>
      </c>
      <c r="CN69" t="s">
        <v>5499</v>
      </c>
      <c r="CO69" t="s">
        <v>5499</v>
      </c>
      <c r="CP69" t="s">
        <v>5499</v>
      </c>
      <c r="CQ69" t="s">
        <v>5499</v>
      </c>
      <c r="CR69" t="s">
        <v>5499</v>
      </c>
      <c r="CS69" t="s">
        <v>5499</v>
      </c>
      <c r="CT69" t="s">
        <v>5499</v>
      </c>
      <c r="CU69" t="s">
        <v>5499</v>
      </c>
      <c r="CV69" t="s">
        <v>5499</v>
      </c>
      <c r="CW69" t="s">
        <v>5499</v>
      </c>
      <c r="CX69" t="s">
        <v>5499</v>
      </c>
      <c r="CY69" t="s">
        <v>5499</v>
      </c>
      <c r="CZ69" t="s">
        <v>5499</v>
      </c>
      <c r="DA69" t="s">
        <v>5499</v>
      </c>
      <c r="DB69" t="s">
        <v>5499</v>
      </c>
      <c r="DC69" t="s">
        <v>5499</v>
      </c>
      <c r="DD69" t="s">
        <v>5499</v>
      </c>
      <c r="DE69" t="s">
        <v>5499</v>
      </c>
      <c r="DF69" t="s">
        <v>5499</v>
      </c>
      <c r="DG69" t="s">
        <v>5499</v>
      </c>
      <c r="DH69" t="s">
        <v>5499</v>
      </c>
      <c r="DI69" t="s">
        <v>5499</v>
      </c>
      <c r="DJ69" t="s">
        <v>5499</v>
      </c>
      <c r="DK69" t="s">
        <v>5499</v>
      </c>
      <c r="DL69" t="s">
        <v>5499</v>
      </c>
      <c r="DM69" t="s">
        <v>5499</v>
      </c>
      <c r="DN69" t="s">
        <v>5499</v>
      </c>
      <c r="DO69" t="s">
        <v>5499</v>
      </c>
      <c r="DP69" t="s">
        <v>5499</v>
      </c>
      <c r="DQ69" t="s">
        <v>5499</v>
      </c>
      <c r="DR69" t="s">
        <v>5499</v>
      </c>
      <c r="DS69" t="s">
        <v>5499</v>
      </c>
      <c r="DT69" t="s">
        <v>5499</v>
      </c>
      <c r="DU69" t="s">
        <v>5499</v>
      </c>
      <c r="DV69" t="s">
        <v>5499</v>
      </c>
      <c r="DW69" t="s">
        <v>5499</v>
      </c>
      <c r="DX69" t="s">
        <v>5499</v>
      </c>
      <c r="DY69" t="s">
        <v>5499</v>
      </c>
      <c r="DZ69" t="s">
        <v>5499</v>
      </c>
      <c r="EA69" t="s">
        <v>5499</v>
      </c>
      <c r="EB69" t="s">
        <v>5499</v>
      </c>
      <c r="EC69" t="s">
        <v>5499</v>
      </c>
      <c r="ED69" t="s">
        <v>5499</v>
      </c>
      <c r="EE69" t="s">
        <v>5499</v>
      </c>
      <c r="EF69" t="s">
        <v>5499</v>
      </c>
      <c r="EG69" t="s">
        <v>5499</v>
      </c>
      <c r="EH69" t="s">
        <v>5499</v>
      </c>
      <c r="EI69" t="s">
        <v>5499</v>
      </c>
      <c r="EJ69" t="s">
        <v>5499</v>
      </c>
      <c r="EK69" t="s">
        <v>5499</v>
      </c>
      <c r="EL69" t="s">
        <v>5499</v>
      </c>
      <c r="EM69" t="s">
        <v>5499</v>
      </c>
      <c r="FQ69">
        <v>163</v>
      </c>
      <c r="FT69">
        <v>224</v>
      </c>
      <c r="FU69">
        <v>156</v>
      </c>
    </row>
    <row r="70" spans="1:177">
      <c r="A70" t="s">
        <v>4955</v>
      </c>
      <c r="B70" s="3" t="s">
        <v>4623</v>
      </c>
      <c r="C70" s="3" t="s">
        <v>3707</v>
      </c>
      <c r="D70" s="3" t="s">
        <v>53</v>
      </c>
      <c r="E70" t="s">
        <v>4590</v>
      </c>
      <c r="F70" t="s">
        <v>3173</v>
      </c>
      <c r="G70" s="6" t="s">
        <v>195</v>
      </c>
      <c r="H70" s="3" t="s">
        <v>36</v>
      </c>
      <c r="I70" s="3" t="s">
        <v>4269</v>
      </c>
      <c r="J70" s="3" t="s">
        <v>23</v>
      </c>
      <c r="K70">
        <v>116</v>
      </c>
      <c r="L70">
        <v>5.1134380000000004</v>
      </c>
      <c r="N70" t="str">
        <f t="shared" ref="N70:N133" si="133">IF($B69=N$3, IF($G69=N$4, $K69, ""), "")</f>
        <v/>
      </c>
      <c r="O70" t="str">
        <f t="shared" si="71"/>
        <v/>
      </c>
      <c r="P70" t="str">
        <f t="shared" si="72"/>
        <v/>
      </c>
      <c r="Q70" t="str">
        <f t="shared" si="73"/>
        <v/>
      </c>
      <c r="R70" t="str">
        <f t="shared" si="74"/>
        <v/>
      </c>
      <c r="S70" t="str">
        <f t="shared" si="75"/>
        <v/>
      </c>
      <c r="T70" t="str">
        <f t="shared" si="76"/>
        <v/>
      </c>
      <c r="U70" t="str">
        <f t="shared" si="77"/>
        <v/>
      </c>
      <c r="V70" t="str">
        <f t="shared" si="78"/>
        <v/>
      </c>
      <c r="W70" t="str">
        <f t="shared" si="79"/>
        <v/>
      </c>
      <c r="X70" t="str">
        <f t="shared" si="80"/>
        <v/>
      </c>
      <c r="Y70">
        <f t="shared" si="81"/>
        <v>90</v>
      </c>
      <c r="Z70" t="str">
        <f t="shared" si="82"/>
        <v/>
      </c>
      <c r="AA70" t="str">
        <f t="shared" si="83"/>
        <v/>
      </c>
      <c r="AB70" t="str">
        <f t="shared" si="84"/>
        <v/>
      </c>
      <c r="AC70" t="str">
        <f t="shared" si="85"/>
        <v/>
      </c>
      <c r="AD70" t="str">
        <f t="shared" si="86"/>
        <v/>
      </c>
      <c r="AE70" t="str">
        <f t="shared" si="87"/>
        <v/>
      </c>
      <c r="AF70" t="str">
        <f t="shared" si="88"/>
        <v/>
      </c>
      <c r="AG70" t="str">
        <f t="shared" si="89"/>
        <v/>
      </c>
      <c r="AH70" t="str">
        <f t="shared" si="90"/>
        <v/>
      </c>
      <c r="AI70" t="str">
        <f t="shared" si="91"/>
        <v/>
      </c>
      <c r="AJ70" t="str">
        <f t="shared" si="92"/>
        <v/>
      </c>
      <c r="AK70" t="str">
        <f t="shared" si="93"/>
        <v/>
      </c>
      <c r="AL70" t="str">
        <f t="shared" si="94"/>
        <v/>
      </c>
      <c r="AM70" t="str">
        <f t="shared" si="95"/>
        <v/>
      </c>
      <c r="AN70" t="str">
        <f t="shared" si="96"/>
        <v/>
      </c>
      <c r="AO70" t="str">
        <f t="shared" si="97"/>
        <v/>
      </c>
      <c r="AP70" t="str">
        <f t="shared" si="98"/>
        <v/>
      </c>
      <c r="AQ70" t="str">
        <f t="shared" si="99"/>
        <v/>
      </c>
      <c r="AR70" t="str">
        <f t="shared" si="100"/>
        <v/>
      </c>
      <c r="AS70" t="str">
        <f t="shared" si="101"/>
        <v/>
      </c>
      <c r="AT70" t="str">
        <f t="shared" si="102"/>
        <v/>
      </c>
      <c r="AU70" t="str">
        <f t="shared" si="103"/>
        <v/>
      </c>
      <c r="AV70" t="str">
        <f t="shared" si="104"/>
        <v/>
      </c>
      <c r="AW70" t="str">
        <f t="shared" si="105"/>
        <v/>
      </c>
      <c r="AX70" t="str">
        <f t="shared" si="106"/>
        <v/>
      </c>
      <c r="AY70" t="str">
        <f t="shared" si="107"/>
        <v/>
      </c>
      <c r="AZ70" t="str">
        <f t="shared" si="108"/>
        <v/>
      </c>
      <c r="BA70" t="str">
        <f t="shared" si="109"/>
        <v/>
      </c>
      <c r="BB70" t="str">
        <f t="shared" si="110"/>
        <v/>
      </c>
      <c r="BC70" t="str">
        <f t="shared" si="111"/>
        <v/>
      </c>
      <c r="BD70" t="str">
        <f t="shared" si="112"/>
        <v/>
      </c>
      <c r="BE70" t="str">
        <f t="shared" si="113"/>
        <v/>
      </c>
      <c r="BF70" t="str">
        <f t="shared" si="114"/>
        <v/>
      </c>
      <c r="BG70" t="str">
        <f t="shared" si="115"/>
        <v/>
      </c>
      <c r="BH70" t="str">
        <f t="shared" si="116"/>
        <v/>
      </c>
      <c r="BI70" t="str">
        <f t="shared" si="117"/>
        <v/>
      </c>
      <c r="BJ70" t="str">
        <f t="shared" si="118"/>
        <v/>
      </c>
      <c r="BK70" t="str">
        <f t="shared" si="119"/>
        <v/>
      </c>
      <c r="BL70" t="str">
        <f t="shared" si="120"/>
        <v/>
      </c>
      <c r="BM70" t="str">
        <f t="shared" si="121"/>
        <v/>
      </c>
      <c r="BN70" t="str">
        <f t="shared" si="122"/>
        <v/>
      </c>
      <c r="BO70" t="str">
        <f t="shared" si="123"/>
        <v/>
      </c>
      <c r="BP70" t="str">
        <f t="shared" si="124"/>
        <v/>
      </c>
      <c r="BQ70" t="str">
        <f t="shared" si="125"/>
        <v/>
      </c>
      <c r="BR70" t="str">
        <f t="shared" si="126"/>
        <v/>
      </c>
      <c r="BS70" t="str">
        <f t="shared" si="127"/>
        <v/>
      </c>
      <c r="BT70" t="str">
        <f t="shared" si="128"/>
        <v/>
      </c>
      <c r="BU70" t="str">
        <f t="shared" si="129"/>
        <v/>
      </c>
      <c r="BV70" t="str">
        <f t="shared" si="130"/>
        <v/>
      </c>
      <c r="BW70" t="str">
        <f t="shared" si="131"/>
        <v/>
      </c>
      <c r="BX70" t="str">
        <f t="shared" si="132"/>
        <v/>
      </c>
      <c r="CH70" t="s">
        <v>5499</v>
      </c>
      <c r="CI70" t="s">
        <v>5499</v>
      </c>
      <c r="CJ70" t="s">
        <v>5499</v>
      </c>
      <c r="CK70" t="s">
        <v>5499</v>
      </c>
      <c r="CL70" t="s">
        <v>5499</v>
      </c>
      <c r="CM70" t="s">
        <v>5499</v>
      </c>
      <c r="CN70" t="s">
        <v>5499</v>
      </c>
      <c r="CO70" t="s">
        <v>5499</v>
      </c>
      <c r="CP70" t="s">
        <v>5499</v>
      </c>
      <c r="CQ70" t="s">
        <v>5499</v>
      </c>
      <c r="CR70" t="s">
        <v>5499</v>
      </c>
      <c r="CS70" t="s">
        <v>5499</v>
      </c>
      <c r="CT70" t="s">
        <v>5499</v>
      </c>
      <c r="CU70" t="s">
        <v>5499</v>
      </c>
      <c r="CV70" t="s">
        <v>5499</v>
      </c>
      <c r="CW70" t="s">
        <v>5499</v>
      </c>
      <c r="CX70" t="s">
        <v>5499</v>
      </c>
      <c r="CY70" t="s">
        <v>5499</v>
      </c>
      <c r="CZ70" t="s">
        <v>5499</v>
      </c>
      <c r="DA70" t="s">
        <v>5499</v>
      </c>
      <c r="DB70" t="s">
        <v>5499</v>
      </c>
      <c r="DC70" t="s">
        <v>5499</v>
      </c>
      <c r="DD70" t="s">
        <v>5499</v>
      </c>
      <c r="DE70" t="s">
        <v>5499</v>
      </c>
      <c r="DF70" t="s">
        <v>5499</v>
      </c>
      <c r="DG70" t="s">
        <v>5499</v>
      </c>
      <c r="DH70" t="s">
        <v>5499</v>
      </c>
      <c r="DI70" t="s">
        <v>5499</v>
      </c>
      <c r="DJ70" t="s">
        <v>5499</v>
      </c>
      <c r="DK70" t="s">
        <v>5499</v>
      </c>
      <c r="DL70" t="s">
        <v>5499</v>
      </c>
      <c r="DM70" t="s">
        <v>5499</v>
      </c>
      <c r="DN70" t="s">
        <v>5499</v>
      </c>
      <c r="DO70" t="s">
        <v>5499</v>
      </c>
      <c r="DP70" t="s">
        <v>5499</v>
      </c>
      <c r="DQ70" t="s">
        <v>5499</v>
      </c>
      <c r="DR70" t="s">
        <v>5499</v>
      </c>
      <c r="DS70" t="s">
        <v>5499</v>
      </c>
      <c r="DT70" t="s">
        <v>5499</v>
      </c>
      <c r="DU70" t="s">
        <v>5499</v>
      </c>
      <c r="DV70" t="s">
        <v>5499</v>
      </c>
      <c r="DW70" t="s">
        <v>5499</v>
      </c>
      <c r="DX70" t="s">
        <v>5499</v>
      </c>
      <c r="DY70" t="s">
        <v>5499</v>
      </c>
      <c r="DZ70" t="s">
        <v>5499</v>
      </c>
      <c r="EA70" t="s">
        <v>5499</v>
      </c>
      <c r="EB70" t="s">
        <v>5499</v>
      </c>
      <c r="EC70" t="s">
        <v>5499</v>
      </c>
      <c r="ED70" t="s">
        <v>5499</v>
      </c>
      <c r="EE70" t="s">
        <v>5499</v>
      </c>
      <c r="EF70" t="s">
        <v>5499</v>
      </c>
      <c r="EG70" t="s">
        <v>5499</v>
      </c>
      <c r="EH70" t="s">
        <v>5499</v>
      </c>
      <c r="EI70" t="s">
        <v>5499</v>
      </c>
      <c r="EJ70" t="s">
        <v>5499</v>
      </c>
      <c r="EK70" t="s">
        <v>5499</v>
      </c>
      <c r="EL70" t="s">
        <v>5499</v>
      </c>
      <c r="EM70" t="s">
        <v>5499</v>
      </c>
      <c r="FQ70">
        <v>170</v>
      </c>
      <c r="FT70">
        <v>187</v>
      </c>
      <c r="FU70">
        <v>150</v>
      </c>
    </row>
    <row r="71" spans="1:177">
      <c r="A71" t="s">
        <v>4977</v>
      </c>
      <c r="B71" s="3" t="s">
        <v>4620</v>
      </c>
      <c r="C71" s="3" t="s">
        <v>3751</v>
      </c>
      <c r="D71" s="3" t="s">
        <v>53</v>
      </c>
      <c r="E71" t="s">
        <v>4590</v>
      </c>
      <c r="F71" t="s">
        <v>3173</v>
      </c>
      <c r="G71" s="3" t="s">
        <v>195</v>
      </c>
      <c r="H71" s="3" t="s">
        <v>225</v>
      </c>
      <c r="I71" s="3" t="s">
        <v>4303</v>
      </c>
      <c r="J71" s="5" t="s">
        <v>23</v>
      </c>
      <c r="K71">
        <v>84</v>
      </c>
      <c r="L71">
        <v>2.7582960000000001</v>
      </c>
      <c r="N71" t="str">
        <f t="shared" si="133"/>
        <v/>
      </c>
      <c r="O71" t="str">
        <f t="shared" si="71"/>
        <v/>
      </c>
      <c r="P71" t="str">
        <f t="shared" si="72"/>
        <v/>
      </c>
      <c r="Q71" t="str">
        <f t="shared" si="73"/>
        <v/>
      </c>
      <c r="R71" t="str">
        <f t="shared" si="74"/>
        <v/>
      </c>
      <c r="S71" t="str">
        <f t="shared" si="75"/>
        <v/>
      </c>
      <c r="T71" t="str">
        <f t="shared" si="76"/>
        <v/>
      </c>
      <c r="U71" t="str">
        <f t="shared" si="77"/>
        <v/>
      </c>
      <c r="V71" t="str">
        <f t="shared" si="78"/>
        <v/>
      </c>
      <c r="W71" t="str">
        <f t="shared" si="79"/>
        <v/>
      </c>
      <c r="X71" t="str">
        <f t="shared" si="80"/>
        <v/>
      </c>
      <c r="Y71">
        <f t="shared" si="81"/>
        <v>116</v>
      </c>
      <c r="Z71" t="str">
        <f t="shared" si="82"/>
        <v/>
      </c>
      <c r="AA71" t="str">
        <f t="shared" si="83"/>
        <v/>
      </c>
      <c r="AB71" t="str">
        <f t="shared" si="84"/>
        <v/>
      </c>
      <c r="AC71" t="str">
        <f t="shared" si="85"/>
        <v/>
      </c>
      <c r="AD71" t="str">
        <f t="shared" si="86"/>
        <v/>
      </c>
      <c r="AE71" t="str">
        <f t="shared" si="87"/>
        <v/>
      </c>
      <c r="AF71" t="str">
        <f t="shared" si="88"/>
        <v/>
      </c>
      <c r="AG71" t="str">
        <f t="shared" si="89"/>
        <v/>
      </c>
      <c r="AH71" t="str">
        <f t="shared" si="90"/>
        <v/>
      </c>
      <c r="AI71" t="str">
        <f t="shared" si="91"/>
        <v/>
      </c>
      <c r="AJ71" t="str">
        <f t="shared" si="92"/>
        <v/>
      </c>
      <c r="AK71" t="str">
        <f t="shared" si="93"/>
        <v/>
      </c>
      <c r="AL71" t="str">
        <f t="shared" si="94"/>
        <v/>
      </c>
      <c r="AM71" t="str">
        <f t="shared" si="95"/>
        <v/>
      </c>
      <c r="AN71" t="str">
        <f t="shared" si="96"/>
        <v/>
      </c>
      <c r="AO71" t="str">
        <f t="shared" si="97"/>
        <v/>
      </c>
      <c r="AP71" t="str">
        <f t="shared" si="98"/>
        <v/>
      </c>
      <c r="AQ71" t="str">
        <f t="shared" si="99"/>
        <v/>
      </c>
      <c r="AR71" t="str">
        <f t="shared" si="100"/>
        <v/>
      </c>
      <c r="AS71" t="str">
        <f t="shared" si="101"/>
        <v/>
      </c>
      <c r="AT71" t="str">
        <f t="shared" si="102"/>
        <v/>
      </c>
      <c r="AU71" t="str">
        <f t="shared" si="103"/>
        <v/>
      </c>
      <c r="AV71" t="str">
        <f t="shared" si="104"/>
        <v/>
      </c>
      <c r="AW71" t="str">
        <f t="shared" si="105"/>
        <v/>
      </c>
      <c r="AX71" t="str">
        <f t="shared" si="106"/>
        <v/>
      </c>
      <c r="AY71" t="str">
        <f t="shared" si="107"/>
        <v/>
      </c>
      <c r="AZ71" t="str">
        <f t="shared" si="108"/>
        <v/>
      </c>
      <c r="BA71" t="str">
        <f t="shared" si="109"/>
        <v/>
      </c>
      <c r="BB71" t="str">
        <f t="shared" si="110"/>
        <v/>
      </c>
      <c r="BC71" t="str">
        <f t="shared" si="111"/>
        <v/>
      </c>
      <c r="BD71" t="str">
        <f t="shared" si="112"/>
        <v/>
      </c>
      <c r="BE71" t="str">
        <f t="shared" si="113"/>
        <v/>
      </c>
      <c r="BF71" t="str">
        <f t="shared" si="114"/>
        <v/>
      </c>
      <c r="BG71" t="str">
        <f t="shared" si="115"/>
        <v/>
      </c>
      <c r="BH71" t="str">
        <f t="shared" si="116"/>
        <v/>
      </c>
      <c r="BI71" t="str">
        <f t="shared" si="117"/>
        <v/>
      </c>
      <c r="BJ71" t="str">
        <f t="shared" si="118"/>
        <v/>
      </c>
      <c r="BK71" t="str">
        <f t="shared" si="119"/>
        <v/>
      </c>
      <c r="BL71" t="str">
        <f t="shared" si="120"/>
        <v/>
      </c>
      <c r="BM71" t="str">
        <f t="shared" si="121"/>
        <v/>
      </c>
      <c r="BN71" t="str">
        <f t="shared" si="122"/>
        <v/>
      </c>
      <c r="BO71" t="str">
        <f t="shared" si="123"/>
        <v/>
      </c>
      <c r="BP71" t="str">
        <f t="shared" si="124"/>
        <v/>
      </c>
      <c r="BQ71" t="str">
        <f t="shared" si="125"/>
        <v/>
      </c>
      <c r="BR71" t="str">
        <f t="shared" si="126"/>
        <v/>
      </c>
      <c r="BS71" t="str">
        <f t="shared" si="127"/>
        <v/>
      </c>
      <c r="BT71" t="str">
        <f t="shared" si="128"/>
        <v/>
      </c>
      <c r="BU71" t="str">
        <f t="shared" si="129"/>
        <v/>
      </c>
      <c r="BV71" t="str">
        <f t="shared" si="130"/>
        <v/>
      </c>
      <c r="BW71" t="str">
        <f t="shared" si="131"/>
        <v/>
      </c>
      <c r="BX71" t="str">
        <f t="shared" si="132"/>
        <v/>
      </c>
      <c r="CH71" t="s">
        <v>5499</v>
      </c>
      <c r="CI71" t="s">
        <v>5499</v>
      </c>
      <c r="CJ71" t="s">
        <v>5499</v>
      </c>
      <c r="CK71" t="s">
        <v>5499</v>
      </c>
      <c r="CL71" t="s">
        <v>5499</v>
      </c>
      <c r="CM71" t="s">
        <v>5499</v>
      </c>
      <c r="CN71" t="s">
        <v>5499</v>
      </c>
      <c r="CO71" t="s">
        <v>5499</v>
      </c>
      <c r="CP71" t="s">
        <v>5499</v>
      </c>
      <c r="CQ71" t="s">
        <v>5499</v>
      </c>
      <c r="CR71" t="s">
        <v>5499</v>
      </c>
      <c r="CS71" t="s">
        <v>5499</v>
      </c>
      <c r="CT71" t="s">
        <v>5499</v>
      </c>
      <c r="CU71" t="s">
        <v>5499</v>
      </c>
      <c r="CV71" t="s">
        <v>5499</v>
      </c>
      <c r="CW71" t="s">
        <v>5499</v>
      </c>
      <c r="CX71" t="s">
        <v>5499</v>
      </c>
      <c r="CY71" t="s">
        <v>5499</v>
      </c>
      <c r="CZ71" t="s">
        <v>5499</v>
      </c>
      <c r="DA71" t="s">
        <v>5499</v>
      </c>
      <c r="DB71" t="s">
        <v>5499</v>
      </c>
      <c r="DC71" t="s">
        <v>5499</v>
      </c>
      <c r="DD71" t="s">
        <v>5499</v>
      </c>
      <c r="DE71" t="s">
        <v>5499</v>
      </c>
      <c r="DF71" t="s">
        <v>5499</v>
      </c>
      <c r="DG71" t="s">
        <v>5499</v>
      </c>
      <c r="DH71" t="s">
        <v>5499</v>
      </c>
      <c r="DI71" t="s">
        <v>5499</v>
      </c>
      <c r="DJ71" t="s">
        <v>5499</v>
      </c>
      <c r="DK71" t="s">
        <v>5499</v>
      </c>
      <c r="DL71" t="s">
        <v>5499</v>
      </c>
      <c r="DM71" t="s">
        <v>5499</v>
      </c>
      <c r="DN71" t="s">
        <v>5499</v>
      </c>
      <c r="DO71" t="s">
        <v>5499</v>
      </c>
      <c r="DP71" t="s">
        <v>5499</v>
      </c>
      <c r="DQ71" t="s">
        <v>5499</v>
      </c>
      <c r="DR71" t="s">
        <v>5499</v>
      </c>
      <c r="DS71" t="s">
        <v>5499</v>
      </c>
      <c r="DT71" t="s">
        <v>5499</v>
      </c>
      <c r="DU71" t="s">
        <v>5499</v>
      </c>
      <c r="DV71" t="s">
        <v>5499</v>
      </c>
      <c r="DW71" t="s">
        <v>5499</v>
      </c>
      <c r="DX71" t="s">
        <v>5499</v>
      </c>
      <c r="DY71" t="s">
        <v>5499</v>
      </c>
      <c r="DZ71" t="s">
        <v>5499</v>
      </c>
      <c r="EA71" t="s">
        <v>5499</v>
      </c>
      <c r="EB71" t="s">
        <v>5499</v>
      </c>
      <c r="EC71" t="s">
        <v>5499</v>
      </c>
      <c r="ED71" t="s">
        <v>5499</v>
      </c>
      <c r="EE71" t="s">
        <v>5499</v>
      </c>
      <c r="EF71" t="s">
        <v>5499</v>
      </c>
      <c r="EG71" t="s">
        <v>5499</v>
      </c>
      <c r="EH71" t="s">
        <v>5499</v>
      </c>
      <c r="EI71" t="s">
        <v>5499</v>
      </c>
      <c r="EJ71" t="s">
        <v>5499</v>
      </c>
      <c r="EK71" t="s">
        <v>5499</v>
      </c>
      <c r="EL71" t="s">
        <v>5499</v>
      </c>
      <c r="FQ71">
        <v>174</v>
      </c>
      <c r="FT71">
        <v>171</v>
      </c>
      <c r="FU71">
        <v>132</v>
      </c>
    </row>
    <row r="72" spans="1:177">
      <c r="A72" t="s">
        <v>4976</v>
      </c>
      <c r="B72" s="3" t="s">
        <v>4620</v>
      </c>
      <c r="C72" s="3" t="s">
        <v>3751</v>
      </c>
      <c r="D72" s="3" t="s">
        <v>53</v>
      </c>
      <c r="E72" t="s">
        <v>4590</v>
      </c>
      <c r="F72" t="s">
        <v>3173</v>
      </c>
      <c r="G72" s="6" t="s">
        <v>195</v>
      </c>
      <c r="H72" s="3" t="s">
        <v>225</v>
      </c>
      <c r="I72" s="3" t="s">
        <v>4302</v>
      </c>
      <c r="J72" s="5" t="s">
        <v>23</v>
      </c>
      <c r="K72">
        <v>88</v>
      </c>
      <c r="L72">
        <v>4.3651340000000003</v>
      </c>
      <c r="N72" t="str">
        <f t="shared" si="133"/>
        <v/>
      </c>
      <c r="O72" t="str">
        <f t="shared" si="71"/>
        <v/>
      </c>
      <c r="P72" t="str">
        <f t="shared" si="72"/>
        <v/>
      </c>
      <c r="Q72" t="str">
        <f t="shared" si="73"/>
        <v/>
      </c>
      <c r="R72" t="str">
        <f t="shared" si="74"/>
        <v/>
      </c>
      <c r="S72" t="str">
        <f t="shared" si="75"/>
        <v/>
      </c>
      <c r="T72" t="str">
        <f t="shared" si="76"/>
        <v/>
      </c>
      <c r="U72" t="str">
        <f t="shared" si="77"/>
        <v/>
      </c>
      <c r="V72" t="str">
        <f t="shared" si="78"/>
        <v/>
      </c>
      <c r="W72" t="str">
        <f t="shared" si="79"/>
        <v/>
      </c>
      <c r="X72" t="str">
        <f t="shared" si="80"/>
        <v/>
      </c>
      <c r="Y72" t="str">
        <f t="shared" si="81"/>
        <v/>
      </c>
      <c r="Z72">
        <f t="shared" si="82"/>
        <v>84</v>
      </c>
      <c r="AA72" t="str">
        <f t="shared" si="83"/>
        <v/>
      </c>
      <c r="AB72" t="str">
        <f t="shared" si="84"/>
        <v/>
      </c>
      <c r="AC72" t="str">
        <f t="shared" si="85"/>
        <v/>
      </c>
      <c r="AD72" t="str">
        <f t="shared" si="86"/>
        <v/>
      </c>
      <c r="AE72" t="str">
        <f t="shared" si="87"/>
        <v/>
      </c>
      <c r="AF72" t="str">
        <f t="shared" si="88"/>
        <v/>
      </c>
      <c r="AG72" t="str">
        <f t="shared" si="89"/>
        <v/>
      </c>
      <c r="AH72" t="str">
        <f t="shared" si="90"/>
        <v/>
      </c>
      <c r="AI72" t="str">
        <f t="shared" si="91"/>
        <v/>
      </c>
      <c r="AJ72" t="str">
        <f t="shared" si="92"/>
        <v/>
      </c>
      <c r="AK72" t="str">
        <f t="shared" si="93"/>
        <v/>
      </c>
      <c r="AL72" t="str">
        <f t="shared" si="94"/>
        <v/>
      </c>
      <c r="AM72" t="str">
        <f t="shared" si="95"/>
        <v/>
      </c>
      <c r="AN72" t="str">
        <f t="shared" si="96"/>
        <v/>
      </c>
      <c r="AO72" t="str">
        <f t="shared" si="97"/>
        <v/>
      </c>
      <c r="AP72" t="str">
        <f t="shared" si="98"/>
        <v/>
      </c>
      <c r="AQ72" t="str">
        <f t="shared" si="99"/>
        <v/>
      </c>
      <c r="AR72" t="str">
        <f t="shared" si="100"/>
        <v/>
      </c>
      <c r="AS72" t="str">
        <f t="shared" si="101"/>
        <v/>
      </c>
      <c r="AT72" t="str">
        <f t="shared" si="102"/>
        <v/>
      </c>
      <c r="AU72" t="str">
        <f t="shared" si="103"/>
        <v/>
      </c>
      <c r="AV72" t="str">
        <f t="shared" si="104"/>
        <v/>
      </c>
      <c r="AW72" t="str">
        <f t="shared" si="105"/>
        <v/>
      </c>
      <c r="AX72" t="str">
        <f t="shared" si="106"/>
        <v/>
      </c>
      <c r="AY72" t="str">
        <f t="shared" si="107"/>
        <v/>
      </c>
      <c r="AZ72" t="str">
        <f t="shared" si="108"/>
        <v/>
      </c>
      <c r="BA72" t="str">
        <f t="shared" si="109"/>
        <v/>
      </c>
      <c r="BB72" t="str">
        <f t="shared" si="110"/>
        <v/>
      </c>
      <c r="BC72" t="str">
        <f t="shared" si="111"/>
        <v/>
      </c>
      <c r="BD72" t="str">
        <f t="shared" si="112"/>
        <v/>
      </c>
      <c r="BE72" t="str">
        <f t="shared" si="113"/>
        <v/>
      </c>
      <c r="BF72" t="str">
        <f t="shared" si="114"/>
        <v/>
      </c>
      <c r="BG72" t="str">
        <f t="shared" si="115"/>
        <v/>
      </c>
      <c r="BH72" t="str">
        <f t="shared" si="116"/>
        <v/>
      </c>
      <c r="BI72" t="str">
        <f t="shared" si="117"/>
        <v/>
      </c>
      <c r="BJ72" t="str">
        <f t="shared" si="118"/>
        <v/>
      </c>
      <c r="BK72" t="str">
        <f t="shared" si="119"/>
        <v/>
      </c>
      <c r="BL72" t="str">
        <f t="shared" si="120"/>
        <v/>
      </c>
      <c r="BM72" t="str">
        <f t="shared" si="121"/>
        <v/>
      </c>
      <c r="BN72" t="str">
        <f t="shared" si="122"/>
        <v/>
      </c>
      <c r="BO72" t="str">
        <f t="shared" si="123"/>
        <v/>
      </c>
      <c r="BP72" t="str">
        <f t="shared" si="124"/>
        <v/>
      </c>
      <c r="BQ72" t="str">
        <f t="shared" si="125"/>
        <v/>
      </c>
      <c r="BR72" t="str">
        <f t="shared" si="126"/>
        <v/>
      </c>
      <c r="BS72" t="str">
        <f t="shared" si="127"/>
        <v/>
      </c>
      <c r="BT72" t="str">
        <f t="shared" si="128"/>
        <v/>
      </c>
      <c r="BU72" t="str">
        <f t="shared" si="129"/>
        <v/>
      </c>
      <c r="BV72" t="str">
        <f t="shared" si="130"/>
        <v/>
      </c>
      <c r="BW72" t="str">
        <f t="shared" si="131"/>
        <v/>
      </c>
      <c r="BX72" t="str">
        <f t="shared" si="132"/>
        <v/>
      </c>
      <c r="CH72" t="s">
        <v>5499</v>
      </c>
      <c r="CI72" t="s">
        <v>5499</v>
      </c>
      <c r="CJ72" t="s">
        <v>5499</v>
      </c>
      <c r="CK72" t="s">
        <v>5499</v>
      </c>
      <c r="CL72" t="s">
        <v>5499</v>
      </c>
      <c r="CM72" t="s">
        <v>5499</v>
      </c>
      <c r="CN72" t="s">
        <v>5499</v>
      </c>
      <c r="CO72" t="s">
        <v>5499</v>
      </c>
      <c r="CP72" t="s">
        <v>5499</v>
      </c>
      <c r="CQ72" t="s">
        <v>5499</v>
      </c>
      <c r="CR72" t="s">
        <v>5499</v>
      </c>
      <c r="CS72" t="s">
        <v>5499</v>
      </c>
      <c r="CT72" t="s">
        <v>5499</v>
      </c>
      <c r="CU72" t="s">
        <v>5499</v>
      </c>
      <c r="CV72" t="s">
        <v>5499</v>
      </c>
      <c r="CW72" t="s">
        <v>5499</v>
      </c>
      <c r="CX72" t="s">
        <v>5499</v>
      </c>
      <c r="CY72" t="s">
        <v>5499</v>
      </c>
      <c r="CZ72" t="s">
        <v>5499</v>
      </c>
      <c r="DA72" t="s">
        <v>5499</v>
      </c>
      <c r="DB72" t="s">
        <v>5499</v>
      </c>
      <c r="DC72" t="s">
        <v>5499</v>
      </c>
      <c r="DD72" t="s">
        <v>5499</v>
      </c>
      <c r="DE72" t="s">
        <v>5499</v>
      </c>
      <c r="DF72" t="s">
        <v>5499</v>
      </c>
      <c r="DG72" t="s">
        <v>5499</v>
      </c>
      <c r="DH72" t="s">
        <v>5499</v>
      </c>
      <c r="DI72" t="s">
        <v>5499</v>
      </c>
      <c r="DJ72" t="s">
        <v>5499</v>
      </c>
      <c r="DK72" t="s">
        <v>5499</v>
      </c>
      <c r="DL72" t="s">
        <v>5499</v>
      </c>
      <c r="DM72" t="s">
        <v>5499</v>
      </c>
      <c r="DN72" t="s">
        <v>5499</v>
      </c>
      <c r="DO72" t="s">
        <v>5499</v>
      </c>
      <c r="DP72" t="s">
        <v>5499</v>
      </c>
      <c r="DQ72" t="s">
        <v>5499</v>
      </c>
      <c r="DR72" t="s">
        <v>5499</v>
      </c>
      <c r="DS72" t="s">
        <v>5499</v>
      </c>
      <c r="DT72" t="s">
        <v>5499</v>
      </c>
      <c r="DU72" t="s">
        <v>5499</v>
      </c>
      <c r="DV72" t="s">
        <v>5499</v>
      </c>
      <c r="DW72" t="s">
        <v>5499</v>
      </c>
      <c r="DX72" t="s">
        <v>5499</v>
      </c>
      <c r="DY72" t="s">
        <v>5499</v>
      </c>
      <c r="DZ72" t="s">
        <v>5499</v>
      </c>
      <c r="EA72" t="s">
        <v>5499</v>
      </c>
      <c r="EB72" t="s">
        <v>5499</v>
      </c>
      <c r="EC72" t="s">
        <v>5499</v>
      </c>
      <c r="ED72" t="s">
        <v>5499</v>
      </c>
      <c r="EE72" t="s">
        <v>5499</v>
      </c>
      <c r="EF72" t="s">
        <v>5499</v>
      </c>
      <c r="EG72" t="s">
        <v>5499</v>
      </c>
      <c r="EH72" t="s">
        <v>5499</v>
      </c>
      <c r="EI72" t="s">
        <v>5499</v>
      </c>
      <c r="EJ72" t="s">
        <v>5499</v>
      </c>
      <c r="EK72" t="s">
        <v>5499</v>
      </c>
      <c r="EL72" t="s">
        <v>5499</v>
      </c>
      <c r="FQ72">
        <v>139</v>
      </c>
      <c r="FT72">
        <v>161</v>
      </c>
      <c r="FU72">
        <v>132</v>
      </c>
    </row>
    <row r="73" spans="1:177">
      <c r="A73" t="s">
        <v>4919</v>
      </c>
      <c r="B73" s="3" t="s">
        <v>4620</v>
      </c>
      <c r="C73" s="3" t="s">
        <v>3653</v>
      </c>
      <c r="D73" s="3" t="s">
        <v>53</v>
      </c>
      <c r="E73" t="s">
        <v>4589</v>
      </c>
      <c r="F73" t="s">
        <v>3173</v>
      </c>
      <c r="G73" s="3" t="s">
        <v>195</v>
      </c>
      <c r="H73" s="3" t="s">
        <v>225</v>
      </c>
      <c r="I73" s="3" t="s">
        <v>4217</v>
      </c>
      <c r="J73" s="3" t="s">
        <v>23</v>
      </c>
      <c r="K73">
        <v>99</v>
      </c>
      <c r="L73">
        <v>4.6184440000000002</v>
      </c>
      <c r="N73" t="str">
        <f t="shared" si="133"/>
        <v/>
      </c>
      <c r="O73" t="str">
        <f t="shared" si="71"/>
        <v/>
      </c>
      <c r="P73" t="str">
        <f t="shared" si="72"/>
        <v/>
      </c>
      <c r="Q73" t="str">
        <f t="shared" si="73"/>
        <v/>
      </c>
      <c r="R73" t="str">
        <f t="shared" si="74"/>
        <v/>
      </c>
      <c r="S73" t="str">
        <f t="shared" si="75"/>
        <v/>
      </c>
      <c r="T73" t="str">
        <f t="shared" si="76"/>
        <v/>
      </c>
      <c r="U73" t="str">
        <f t="shared" si="77"/>
        <v/>
      </c>
      <c r="V73" t="str">
        <f t="shared" si="78"/>
        <v/>
      </c>
      <c r="W73" t="str">
        <f t="shared" si="79"/>
        <v/>
      </c>
      <c r="X73" t="str">
        <f t="shared" si="80"/>
        <v/>
      </c>
      <c r="Y73" t="str">
        <f t="shared" si="81"/>
        <v/>
      </c>
      <c r="Z73">
        <f t="shared" si="82"/>
        <v>88</v>
      </c>
      <c r="AA73" t="str">
        <f t="shared" si="83"/>
        <v/>
      </c>
      <c r="AB73" t="str">
        <f t="shared" si="84"/>
        <v/>
      </c>
      <c r="AC73" t="str">
        <f t="shared" si="85"/>
        <v/>
      </c>
      <c r="AD73" t="str">
        <f t="shared" si="86"/>
        <v/>
      </c>
      <c r="AE73" t="str">
        <f t="shared" si="87"/>
        <v/>
      </c>
      <c r="AF73" t="str">
        <f t="shared" si="88"/>
        <v/>
      </c>
      <c r="AG73" t="str">
        <f t="shared" si="89"/>
        <v/>
      </c>
      <c r="AH73" t="str">
        <f t="shared" si="90"/>
        <v/>
      </c>
      <c r="AI73" t="str">
        <f t="shared" si="91"/>
        <v/>
      </c>
      <c r="AJ73" t="str">
        <f t="shared" si="92"/>
        <v/>
      </c>
      <c r="AK73" t="str">
        <f t="shared" si="93"/>
        <v/>
      </c>
      <c r="AL73" t="str">
        <f t="shared" si="94"/>
        <v/>
      </c>
      <c r="AM73" t="str">
        <f t="shared" si="95"/>
        <v/>
      </c>
      <c r="AN73" t="str">
        <f t="shared" si="96"/>
        <v/>
      </c>
      <c r="AO73" t="str">
        <f t="shared" si="97"/>
        <v/>
      </c>
      <c r="AP73" t="str">
        <f t="shared" si="98"/>
        <v/>
      </c>
      <c r="AQ73" t="str">
        <f t="shared" si="99"/>
        <v/>
      </c>
      <c r="AR73" t="str">
        <f t="shared" si="100"/>
        <v/>
      </c>
      <c r="AS73" t="str">
        <f t="shared" si="101"/>
        <v/>
      </c>
      <c r="AT73" t="str">
        <f t="shared" si="102"/>
        <v/>
      </c>
      <c r="AU73" t="str">
        <f t="shared" si="103"/>
        <v/>
      </c>
      <c r="AV73" t="str">
        <f t="shared" si="104"/>
        <v/>
      </c>
      <c r="AW73" t="str">
        <f t="shared" si="105"/>
        <v/>
      </c>
      <c r="AX73" t="str">
        <f t="shared" si="106"/>
        <v/>
      </c>
      <c r="AY73" t="str">
        <f t="shared" si="107"/>
        <v/>
      </c>
      <c r="AZ73" t="str">
        <f t="shared" si="108"/>
        <v/>
      </c>
      <c r="BA73" t="str">
        <f t="shared" si="109"/>
        <v/>
      </c>
      <c r="BB73" t="str">
        <f t="shared" si="110"/>
        <v/>
      </c>
      <c r="BC73" t="str">
        <f t="shared" si="111"/>
        <v/>
      </c>
      <c r="BD73" t="str">
        <f t="shared" si="112"/>
        <v/>
      </c>
      <c r="BE73" t="str">
        <f t="shared" si="113"/>
        <v/>
      </c>
      <c r="BF73" t="str">
        <f t="shared" si="114"/>
        <v/>
      </c>
      <c r="BG73" t="str">
        <f t="shared" si="115"/>
        <v/>
      </c>
      <c r="BH73" t="str">
        <f t="shared" si="116"/>
        <v/>
      </c>
      <c r="BI73" t="str">
        <f t="shared" si="117"/>
        <v/>
      </c>
      <c r="BJ73" t="str">
        <f t="shared" si="118"/>
        <v/>
      </c>
      <c r="BK73" t="str">
        <f t="shared" si="119"/>
        <v/>
      </c>
      <c r="BL73" t="str">
        <f t="shared" si="120"/>
        <v/>
      </c>
      <c r="BM73" t="str">
        <f t="shared" si="121"/>
        <v/>
      </c>
      <c r="BN73" t="str">
        <f t="shared" si="122"/>
        <v/>
      </c>
      <c r="BO73" t="str">
        <f t="shared" si="123"/>
        <v/>
      </c>
      <c r="BP73" t="str">
        <f t="shared" si="124"/>
        <v/>
      </c>
      <c r="BQ73" t="str">
        <f t="shared" si="125"/>
        <v/>
      </c>
      <c r="BR73" t="str">
        <f t="shared" si="126"/>
        <v/>
      </c>
      <c r="BS73" t="str">
        <f t="shared" si="127"/>
        <v/>
      </c>
      <c r="BT73" t="str">
        <f t="shared" si="128"/>
        <v/>
      </c>
      <c r="BU73" t="str">
        <f t="shared" si="129"/>
        <v/>
      </c>
      <c r="BV73" t="str">
        <f t="shared" si="130"/>
        <v/>
      </c>
      <c r="BW73" t="str">
        <f t="shared" si="131"/>
        <v/>
      </c>
      <c r="BX73" t="str">
        <f t="shared" si="132"/>
        <v/>
      </c>
      <c r="CH73" t="s">
        <v>5499</v>
      </c>
      <c r="CI73" t="s">
        <v>5499</v>
      </c>
      <c r="CJ73" t="s">
        <v>5499</v>
      </c>
      <c r="CK73" t="s">
        <v>5499</v>
      </c>
      <c r="CL73" t="s">
        <v>5499</v>
      </c>
      <c r="CM73" t="s">
        <v>5499</v>
      </c>
      <c r="CN73" t="s">
        <v>5499</v>
      </c>
      <c r="CO73" t="s">
        <v>5499</v>
      </c>
      <c r="CP73" t="s">
        <v>5499</v>
      </c>
      <c r="CQ73" t="s">
        <v>5499</v>
      </c>
      <c r="CR73" t="s">
        <v>5499</v>
      </c>
      <c r="CS73" t="s">
        <v>5499</v>
      </c>
      <c r="CT73" t="s">
        <v>5499</v>
      </c>
      <c r="CU73" t="s">
        <v>5499</v>
      </c>
      <c r="CV73" t="s">
        <v>5499</v>
      </c>
      <c r="CW73" t="s">
        <v>5499</v>
      </c>
      <c r="CX73" t="s">
        <v>5499</v>
      </c>
      <c r="CY73" t="s">
        <v>5499</v>
      </c>
      <c r="CZ73" t="s">
        <v>5499</v>
      </c>
      <c r="DA73" t="s">
        <v>5499</v>
      </c>
      <c r="DB73" t="s">
        <v>5499</v>
      </c>
      <c r="DC73" t="s">
        <v>5499</v>
      </c>
      <c r="DD73" t="s">
        <v>5499</v>
      </c>
      <c r="DE73" t="s">
        <v>5499</v>
      </c>
      <c r="DF73" t="s">
        <v>5499</v>
      </c>
      <c r="DG73" t="s">
        <v>5499</v>
      </c>
      <c r="DH73" t="s">
        <v>5499</v>
      </c>
      <c r="DI73" t="s">
        <v>5499</v>
      </c>
      <c r="DJ73" t="s">
        <v>5499</v>
      </c>
      <c r="DK73" t="s">
        <v>5499</v>
      </c>
      <c r="DL73" t="s">
        <v>5499</v>
      </c>
      <c r="DM73" t="s">
        <v>5499</v>
      </c>
      <c r="DN73" t="s">
        <v>5499</v>
      </c>
      <c r="DO73" t="s">
        <v>5499</v>
      </c>
      <c r="DP73" t="s">
        <v>5499</v>
      </c>
      <c r="DQ73" t="s">
        <v>5499</v>
      </c>
      <c r="DR73" t="s">
        <v>5499</v>
      </c>
      <c r="DS73" t="s">
        <v>5499</v>
      </c>
      <c r="DT73" t="s">
        <v>5499</v>
      </c>
      <c r="DU73" t="s">
        <v>5499</v>
      </c>
      <c r="DV73" t="s">
        <v>5499</v>
      </c>
      <c r="DW73" t="s">
        <v>5499</v>
      </c>
      <c r="DX73" t="s">
        <v>5499</v>
      </c>
      <c r="DY73" t="s">
        <v>5499</v>
      </c>
      <c r="DZ73" t="s">
        <v>5499</v>
      </c>
      <c r="EA73" t="s">
        <v>5499</v>
      </c>
      <c r="EB73" t="s">
        <v>5499</v>
      </c>
      <c r="EC73" t="s">
        <v>5499</v>
      </c>
      <c r="ED73" t="s">
        <v>5499</v>
      </c>
      <c r="EE73" t="s">
        <v>5499</v>
      </c>
      <c r="EF73" t="s">
        <v>5499</v>
      </c>
      <c r="EG73" t="s">
        <v>5499</v>
      </c>
      <c r="EH73" t="s">
        <v>5499</v>
      </c>
      <c r="EI73" t="s">
        <v>5499</v>
      </c>
      <c r="EJ73" t="s">
        <v>5499</v>
      </c>
      <c r="EK73" t="s">
        <v>5499</v>
      </c>
      <c r="EL73" t="s">
        <v>5499</v>
      </c>
      <c r="FQ73">
        <v>146</v>
      </c>
      <c r="FT73">
        <v>161</v>
      </c>
      <c r="FU73">
        <v>144</v>
      </c>
    </row>
    <row r="74" spans="1:177">
      <c r="A74" t="s">
        <v>4917</v>
      </c>
      <c r="B74" s="3" t="s">
        <v>4620</v>
      </c>
      <c r="C74" s="3" t="s">
        <v>3547</v>
      </c>
      <c r="D74" s="3" t="s">
        <v>53</v>
      </c>
      <c r="E74" t="s">
        <v>4590</v>
      </c>
      <c r="F74" t="s">
        <v>3173</v>
      </c>
      <c r="G74" s="3" t="s">
        <v>195</v>
      </c>
      <c r="H74" s="3" t="s">
        <v>225</v>
      </c>
      <c r="I74" s="3" t="s">
        <v>4215</v>
      </c>
      <c r="J74" s="3" t="s">
        <v>23</v>
      </c>
      <c r="K74">
        <v>106</v>
      </c>
      <c r="L74">
        <v>4.6058190000000003</v>
      </c>
      <c r="N74" t="str">
        <f t="shared" si="133"/>
        <v/>
      </c>
      <c r="O74" t="str">
        <f t="shared" si="71"/>
        <v/>
      </c>
      <c r="P74" t="str">
        <f t="shared" si="72"/>
        <v/>
      </c>
      <c r="Q74" t="str">
        <f t="shared" si="73"/>
        <v/>
      </c>
      <c r="R74" t="str">
        <f t="shared" si="74"/>
        <v/>
      </c>
      <c r="S74" t="str">
        <f t="shared" si="75"/>
        <v/>
      </c>
      <c r="T74" t="str">
        <f t="shared" si="76"/>
        <v/>
      </c>
      <c r="U74" t="str">
        <f t="shared" si="77"/>
        <v/>
      </c>
      <c r="V74" t="str">
        <f t="shared" si="78"/>
        <v/>
      </c>
      <c r="W74" t="str">
        <f t="shared" si="79"/>
        <v/>
      </c>
      <c r="X74" t="str">
        <f t="shared" si="80"/>
        <v/>
      </c>
      <c r="Y74" t="str">
        <f t="shared" si="81"/>
        <v/>
      </c>
      <c r="Z74">
        <f t="shared" si="82"/>
        <v>99</v>
      </c>
      <c r="AA74" t="str">
        <f t="shared" si="83"/>
        <v/>
      </c>
      <c r="AB74" t="str">
        <f t="shared" si="84"/>
        <v/>
      </c>
      <c r="AC74" t="str">
        <f t="shared" si="85"/>
        <v/>
      </c>
      <c r="AD74" t="str">
        <f t="shared" si="86"/>
        <v/>
      </c>
      <c r="AE74" t="str">
        <f t="shared" si="87"/>
        <v/>
      </c>
      <c r="AF74" t="str">
        <f t="shared" si="88"/>
        <v/>
      </c>
      <c r="AG74" t="str">
        <f t="shared" si="89"/>
        <v/>
      </c>
      <c r="AH74" t="str">
        <f t="shared" si="90"/>
        <v/>
      </c>
      <c r="AI74" t="str">
        <f t="shared" si="91"/>
        <v/>
      </c>
      <c r="AJ74" t="str">
        <f t="shared" si="92"/>
        <v/>
      </c>
      <c r="AK74" t="str">
        <f t="shared" si="93"/>
        <v/>
      </c>
      <c r="AL74" t="str">
        <f t="shared" si="94"/>
        <v/>
      </c>
      <c r="AM74" t="str">
        <f t="shared" si="95"/>
        <v/>
      </c>
      <c r="AN74" t="str">
        <f t="shared" si="96"/>
        <v/>
      </c>
      <c r="AO74" t="str">
        <f t="shared" si="97"/>
        <v/>
      </c>
      <c r="AP74" t="str">
        <f t="shared" si="98"/>
        <v/>
      </c>
      <c r="AQ74" t="str">
        <f t="shared" si="99"/>
        <v/>
      </c>
      <c r="AR74" t="str">
        <f t="shared" si="100"/>
        <v/>
      </c>
      <c r="AS74" t="str">
        <f t="shared" si="101"/>
        <v/>
      </c>
      <c r="AT74" t="str">
        <f t="shared" si="102"/>
        <v/>
      </c>
      <c r="AU74" t="str">
        <f t="shared" si="103"/>
        <v/>
      </c>
      <c r="AV74" t="str">
        <f t="shared" si="104"/>
        <v/>
      </c>
      <c r="AW74" t="str">
        <f t="shared" si="105"/>
        <v/>
      </c>
      <c r="AX74" t="str">
        <f t="shared" si="106"/>
        <v/>
      </c>
      <c r="AY74" t="str">
        <f t="shared" si="107"/>
        <v/>
      </c>
      <c r="AZ74" t="str">
        <f t="shared" si="108"/>
        <v/>
      </c>
      <c r="BA74" t="str">
        <f t="shared" si="109"/>
        <v/>
      </c>
      <c r="BB74" t="str">
        <f t="shared" si="110"/>
        <v/>
      </c>
      <c r="BC74" t="str">
        <f t="shared" si="111"/>
        <v/>
      </c>
      <c r="BD74" t="str">
        <f t="shared" si="112"/>
        <v/>
      </c>
      <c r="BE74" t="str">
        <f t="shared" si="113"/>
        <v/>
      </c>
      <c r="BF74" t="str">
        <f t="shared" si="114"/>
        <v/>
      </c>
      <c r="BG74" t="str">
        <f t="shared" si="115"/>
        <v/>
      </c>
      <c r="BH74" t="str">
        <f t="shared" si="116"/>
        <v/>
      </c>
      <c r="BI74" t="str">
        <f t="shared" si="117"/>
        <v/>
      </c>
      <c r="BJ74" t="str">
        <f t="shared" si="118"/>
        <v/>
      </c>
      <c r="BK74" t="str">
        <f t="shared" si="119"/>
        <v/>
      </c>
      <c r="BL74" t="str">
        <f t="shared" si="120"/>
        <v/>
      </c>
      <c r="BM74" t="str">
        <f t="shared" si="121"/>
        <v/>
      </c>
      <c r="BN74" t="str">
        <f t="shared" si="122"/>
        <v/>
      </c>
      <c r="BO74" t="str">
        <f t="shared" si="123"/>
        <v/>
      </c>
      <c r="BP74" t="str">
        <f t="shared" si="124"/>
        <v/>
      </c>
      <c r="BQ74" t="str">
        <f t="shared" si="125"/>
        <v/>
      </c>
      <c r="BR74" t="str">
        <f t="shared" si="126"/>
        <v/>
      </c>
      <c r="BS74" t="str">
        <f t="shared" si="127"/>
        <v/>
      </c>
      <c r="BT74" t="str">
        <f t="shared" si="128"/>
        <v/>
      </c>
      <c r="BU74" t="str">
        <f t="shared" si="129"/>
        <v/>
      </c>
      <c r="BV74" t="str">
        <f t="shared" si="130"/>
        <v/>
      </c>
      <c r="BW74" t="str">
        <f t="shared" si="131"/>
        <v/>
      </c>
      <c r="BX74" t="str">
        <f t="shared" si="132"/>
        <v/>
      </c>
      <c r="CH74" t="s">
        <v>5499</v>
      </c>
      <c r="CI74" t="s">
        <v>5499</v>
      </c>
      <c r="CJ74" t="s">
        <v>5499</v>
      </c>
      <c r="CK74" t="s">
        <v>5499</v>
      </c>
      <c r="CL74" t="s">
        <v>5499</v>
      </c>
      <c r="CM74" t="s">
        <v>5499</v>
      </c>
      <c r="CN74" t="s">
        <v>5499</v>
      </c>
      <c r="CO74" t="s">
        <v>5499</v>
      </c>
      <c r="CP74" t="s">
        <v>5499</v>
      </c>
      <c r="CQ74" t="s">
        <v>5499</v>
      </c>
      <c r="CR74" t="s">
        <v>5499</v>
      </c>
      <c r="CS74" t="s">
        <v>5499</v>
      </c>
      <c r="CT74" t="s">
        <v>5499</v>
      </c>
      <c r="CU74" t="s">
        <v>5499</v>
      </c>
      <c r="CV74" t="s">
        <v>5499</v>
      </c>
      <c r="CW74" t="s">
        <v>5499</v>
      </c>
      <c r="CX74" t="s">
        <v>5499</v>
      </c>
      <c r="CY74" t="s">
        <v>5499</v>
      </c>
      <c r="CZ74" t="s">
        <v>5499</v>
      </c>
      <c r="DA74" t="s">
        <v>5499</v>
      </c>
      <c r="DB74" t="s">
        <v>5499</v>
      </c>
      <c r="DC74" t="s">
        <v>5499</v>
      </c>
      <c r="DD74" t="s">
        <v>5499</v>
      </c>
      <c r="DE74" t="s">
        <v>5499</v>
      </c>
      <c r="DF74" t="s">
        <v>5499</v>
      </c>
      <c r="DG74" t="s">
        <v>5499</v>
      </c>
      <c r="DH74" t="s">
        <v>5499</v>
      </c>
      <c r="DI74" t="s">
        <v>5499</v>
      </c>
      <c r="DJ74" t="s">
        <v>5499</v>
      </c>
      <c r="DK74" t="s">
        <v>5499</v>
      </c>
      <c r="DL74" t="s">
        <v>5499</v>
      </c>
      <c r="DM74" t="s">
        <v>5499</v>
      </c>
      <c r="DN74" t="s">
        <v>5499</v>
      </c>
      <c r="DO74" t="s">
        <v>5499</v>
      </c>
      <c r="DP74" t="s">
        <v>5499</v>
      </c>
      <c r="DQ74" t="s">
        <v>5499</v>
      </c>
      <c r="DR74" t="s">
        <v>5499</v>
      </c>
      <c r="DS74" t="s">
        <v>5499</v>
      </c>
      <c r="DT74" t="s">
        <v>5499</v>
      </c>
      <c r="DU74" t="s">
        <v>5499</v>
      </c>
      <c r="DV74" t="s">
        <v>5499</v>
      </c>
      <c r="DW74" t="s">
        <v>5499</v>
      </c>
      <c r="DX74" t="s">
        <v>5499</v>
      </c>
      <c r="DY74" t="s">
        <v>5499</v>
      </c>
      <c r="DZ74" t="s">
        <v>5499</v>
      </c>
      <c r="EA74" t="s">
        <v>5499</v>
      </c>
      <c r="EB74" t="s">
        <v>5499</v>
      </c>
      <c r="EC74" t="s">
        <v>5499</v>
      </c>
      <c r="ED74" t="s">
        <v>5499</v>
      </c>
      <c r="EE74" t="s">
        <v>5499</v>
      </c>
      <c r="EF74" t="s">
        <v>5499</v>
      </c>
      <c r="EG74" t="s">
        <v>5499</v>
      </c>
      <c r="EH74" t="s">
        <v>5499</v>
      </c>
      <c r="EI74" t="s">
        <v>5499</v>
      </c>
      <c r="EJ74" t="s">
        <v>5499</v>
      </c>
      <c r="EK74" t="s">
        <v>5499</v>
      </c>
      <c r="EL74" t="s">
        <v>5499</v>
      </c>
      <c r="FQ74">
        <v>176</v>
      </c>
      <c r="FT74">
        <v>174</v>
      </c>
      <c r="FU74">
        <v>146</v>
      </c>
    </row>
    <row r="75" spans="1:177">
      <c r="A75" t="s">
        <v>4918</v>
      </c>
      <c r="B75" s="3" t="s">
        <v>4620</v>
      </c>
      <c r="C75" s="3" t="s">
        <v>3653</v>
      </c>
      <c r="D75" s="3" t="s">
        <v>53</v>
      </c>
      <c r="E75" t="s">
        <v>4589</v>
      </c>
      <c r="F75" t="s">
        <v>3173</v>
      </c>
      <c r="G75" s="6" t="s">
        <v>195</v>
      </c>
      <c r="H75" s="3" t="s">
        <v>225</v>
      </c>
      <c r="I75" s="3" t="s">
        <v>4216</v>
      </c>
      <c r="J75" s="3" t="s">
        <v>23</v>
      </c>
      <c r="K75">
        <v>101</v>
      </c>
      <c r="L75">
        <v>5.8570989999999998</v>
      </c>
      <c r="N75" t="str">
        <f t="shared" si="133"/>
        <v/>
      </c>
      <c r="O75" t="str">
        <f t="shared" si="71"/>
        <v/>
      </c>
      <c r="P75" t="str">
        <f t="shared" si="72"/>
        <v/>
      </c>
      <c r="Q75" t="str">
        <f t="shared" si="73"/>
        <v/>
      </c>
      <c r="R75" t="str">
        <f t="shared" si="74"/>
        <v/>
      </c>
      <c r="S75" t="str">
        <f t="shared" si="75"/>
        <v/>
      </c>
      <c r="T75" t="str">
        <f t="shared" si="76"/>
        <v/>
      </c>
      <c r="U75" t="str">
        <f t="shared" si="77"/>
        <v/>
      </c>
      <c r="V75" t="str">
        <f t="shared" si="78"/>
        <v/>
      </c>
      <c r="W75" t="str">
        <f t="shared" si="79"/>
        <v/>
      </c>
      <c r="X75" t="str">
        <f t="shared" si="80"/>
        <v/>
      </c>
      <c r="Y75" t="str">
        <f t="shared" si="81"/>
        <v/>
      </c>
      <c r="Z75">
        <f t="shared" si="82"/>
        <v>106</v>
      </c>
      <c r="AA75" t="str">
        <f t="shared" si="83"/>
        <v/>
      </c>
      <c r="AB75" t="str">
        <f t="shared" si="84"/>
        <v/>
      </c>
      <c r="AC75" t="str">
        <f t="shared" si="85"/>
        <v/>
      </c>
      <c r="AD75" t="str">
        <f t="shared" si="86"/>
        <v/>
      </c>
      <c r="AE75" t="str">
        <f t="shared" si="87"/>
        <v/>
      </c>
      <c r="AF75" t="str">
        <f t="shared" si="88"/>
        <v/>
      </c>
      <c r="AG75" t="str">
        <f t="shared" si="89"/>
        <v/>
      </c>
      <c r="AH75" t="str">
        <f t="shared" si="90"/>
        <v/>
      </c>
      <c r="AI75" t="str">
        <f t="shared" si="91"/>
        <v/>
      </c>
      <c r="AJ75" t="str">
        <f t="shared" si="92"/>
        <v/>
      </c>
      <c r="AK75" t="str">
        <f t="shared" si="93"/>
        <v/>
      </c>
      <c r="AL75" t="str">
        <f t="shared" si="94"/>
        <v/>
      </c>
      <c r="AM75" t="str">
        <f t="shared" si="95"/>
        <v/>
      </c>
      <c r="AN75" t="str">
        <f t="shared" si="96"/>
        <v/>
      </c>
      <c r="AO75" t="str">
        <f t="shared" si="97"/>
        <v/>
      </c>
      <c r="AP75" t="str">
        <f t="shared" si="98"/>
        <v/>
      </c>
      <c r="AQ75" t="str">
        <f t="shared" si="99"/>
        <v/>
      </c>
      <c r="AR75" t="str">
        <f t="shared" si="100"/>
        <v/>
      </c>
      <c r="AS75" t="str">
        <f t="shared" si="101"/>
        <v/>
      </c>
      <c r="AT75" t="str">
        <f t="shared" si="102"/>
        <v/>
      </c>
      <c r="AU75" t="str">
        <f t="shared" si="103"/>
        <v/>
      </c>
      <c r="AV75" t="str">
        <f t="shared" si="104"/>
        <v/>
      </c>
      <c r="AW75" t="str">
        <f t="shared" si="105"/>
        <v/>
      </c>
      <c r="AX75" t="str">
        <f t="shared" si="106"/>
        <v/>
      </c>
      <c r="AY75" t="str">
        <f t="shared" si="107"/>
        <v/>
      </c>
      <c r="AZ75" t="str">
        <f t="shared" si="108"/>
        <v/>
      </c>
      <c r="BA75" t="str">
        <f t="shared" si="109"/>
        <v/>
      </c>
      <c r="BB75" t="str">
        <f t="shared" si="110"/>
        <v/>
      </c>
      <c r="BC75" t="str">
        <f t="shared" si="111"/>
        <v/>
      </c>
      <c r="BD75" t="str">
        <f t="shared" si="112"/>
        <v/>
      </c>
      <c r="BE75" t="str">
        <f t="shared" si="113"/>
        <v/>
      </c>
      <c r="BF75" t="str">
        <f t="shared" si="114"/>
        <v/>
      </c>
      <c r="BG75" t="str">
        <f t="shared" si="115"/>
        <v/>
      </c>
      <c r="BH75" t="str">
        <f t="shared" si="116"/>
        <v/>
      </c>
      <c r="BI75" t="str">
        <f t="shared" si="117"/>
        <v/>
      </c>
      <c r="BJ75" t="str">
        <f t="shared" si="118"/>
        <v/>
      </c>
      <c r="BK75" t="str">
        <f t="shared" si="119"/>
        <v/>
      </c>
      <c r="BL75" t="str">
        <f t="shared" si="120"/>
        <v/>
      </c>
      <c r="BM75" t="str">
        <f t="shared" si="121"/>
        <v/>
      </c>
      <c r="BN75" t="str">
        <f t="shared" si="122"/>
        <v/>
      </c>
      <c r="BO75" t="str">
        <f t="shared" si="123"/>
        <v/>
      </c>
      <c r="BP75" t="str">
        <f t="shared" si="124"/>
        <v/>
      </c>
      <c r="BQ75" t="str">
        <f t="shared" si="125"/>
        <v/>
      </c>
      <c r="BR75" t="str">
        <f t="shared" si="126"/>
        <v/>
      </c>
      <c r="BS75" t="str">
        <f t="shared" si="127"/>
        <v/>
      </c>
      <c r="BT75" t="str">
        <f t="shared" si="128"/>
        <v/>
      </c>
      <c r="BU75" t="str">
        <f t="shared" si="129"/>
        <v/>
      </c>
      <c r="BV75" t="str">
        <f t="shared" si="130"/>
        <v/>
      </c>
      <c r="BW75" t="str">
        <f t="shared" si="131"/>
        <v/>
      </c>
      <c r="BX75" t="str">
        <f t="shared" si="132"/>
        <v/>
      </c>
      <c r="CH75" t="s">
        <v>5499</v>
      </c>
      <c r="CI75" t="s">
        <v>5499</v>
      </c>
      <c r="CJ75" t="s">
        <v>5499</v>
      </c>
      <c r="CK75" t="s">
        <v>5499</v>
      </c>
      <c r="CL75" t="s">
        <v>5499</v>
      </c>
      <c r="CM75" t="s">
        <v>5499</v>
      </c>
      <c r="CN75" t="s">
        <v>5499</v>
      </c>
      <c r="CO75" t="s">
        <v>5499</v>
      </c>
      <c r="CP75" t="s">
        <v>5499</v>
      </c>
      <c r="CQ75" t="s">
        <v>5499</v>
      </c>
      <c r="CR75" t="s">
        <v>5499</v>
      </c>
      <c r="CS75" t="s">
        <v>5499</v>
      </c>
      <c r="CT75" t="s">
        <v>5499</v>
      </c>
      <c r="CU75" t="s">
        <v>5499</v>
      </c>
      <c r="CV75" t="s">
        <v>5499</v>
      </c>
      <c r="CW75" t="s">
        <v>5499</v>
      </c>
      <c r="CX75" t="s">
        <v>5499</v>
      </c>
      <c r="CY75" t="s">
        <v>5499</v>
      </c>
      <c r="CZ75" t="s">
        <v>5499</v>
      </c>
      <c r="DA75" t="s">
        <v>5499</v>
      </c>
      <c r="DB75" t="s">
        <v>5499</v>
      </c>
      <c r="DC75" t="s">
        <v>5499</v>
      </c>
      <c r="DD75" t="s">
        <v>5499</v>
      </c>
      <c r="DE75" t="s">
        <v>5499</v>
      </c>
      <c r="DF75" t="s">
        <v>5499</v>
      </c>
      <c r="DG75" t="s">
        <v>5499</v>
      </c>
      <c r="DH75" t="s">
        <v>5499</v>
      </c>
      <c r="DI75" t="s">
        <v>5499</v>
      </c>
      <c r="DJ75" t="s">
        <v>5499</v>
      </c>
      <c r="DK75" t="s">
        <v>5499</v>
      </c>
      <c r="DL75" t="s">
        <v>5499</v>
      </c>
      <c r="DM75" t="s">
        <v>5499</v>
      </c>
      <c r="DN75" t="s">
        <v>5499</v>
      </c>
      <c r="DO75" t="s">
        <v>5499</v>
      </c>
      <c r="DP75" t="s">
        <v>5499</v>
      </c>
      <c r="DQ75" t="s">
        <v>5499</v>
      </c>
      <c r="DR75" t="s">
        <v>5499</v>
      </c>
      <c r="DS75" t="s">
        <v>5499</v>
      </c>
      <c r="DT75" t="s">
        <v>5499</v>
      </c>
      <c r="DU75" t="s">
        <v>5499</v>
      </c>
      <c r="DV75" t="s">
        <v>5499</v>
      </c>
      <c r="DW75" t="s">
        <v>5499</v>
      </c>
      <c r="DX75" t="s">
        <v>5499</v>
      </c>
      <c r="DY75" t="s">
        <v>5499</v>
      </c>
      <c r="DZ75" t="s">
        <v>5499</v>
      </c>
      <c r="EA75" t="s">
        <v>5499</v>
      </c>
      <c r="EB75" t="s">
        <v>5499</v>
      </c>
      <c r="EC75" t="s">
        <v>5499</v>
      </c>
      <c r="ED75" t="s">
        <v>5499</v>
      </c>
      <c r="EE75" t="s">
        <v>5499</v>
      </c>
      <c r="EF75" t="s">
        <v>5499</v>
      </c>
      <c r="EG75" t="s">
        <v>5499</v>
      </c>
      <c r="EH75" t="s">
        <v>5499</v>
      </c>
      <c r="EI75" t="s">
        <v>5499</v>
      </c>
      <c r="EJ75" t="s">
        <v>5499</v>
      </c>
      <c r="EK75" t="s">
        <v>5499</v>
      </c>
      <c r="EL75" t="s">
        <v>5499</v>
      </c>
      <c r="FQ75">
        <v>169</v>
      </c>
      <c r="FT75">
        <v>167</v>
      </c>
      <c r="FU75">
        <v>169</v>
      </c>
    </row>
    <row r="76" spans="1:177">
      <c r="A76" t="s">
        <v>4916</v>
      </c>
      <c r="B76" s="3" t="s">
        <v>4620</v>
      </c>
      <c r="C76" s="3" t="s">
        <v>3547</v>
      </c>
      <c r="D76" s="3" t="s">
        <v>53</v>
      </c>
      <c r="E76" t="s">
        <v>4590</v>
      </c>
      <c r="F76" t="s">
        <v>3173</v>
      </c>
      <c r="G76" s="6" t="s">
        <v>195</v>
      </c>
      <c r="H76" s="3" t="s">
        <v>225</v>
      </c>
      <c r="I76" s="3" t="s">
        <v>4214</v>
      </c>
      <c r="J76" s="3" t="s">
        <v>23</v>
      </c>
      <c r="K76">
        <v>98</v>
      </c>
      <c r="L76">
        <v>6.0015929999999997</v>
      </c>
      <c r="N76" t="str">
        <f t="shared" si="133"/>
        <v/>
      </c>
      <c r="O76" t="str">
        <f t="shared" si="71"/>
        <v/>
      </c>
      <c r="P76" t="str">
        <f t="shared" si="72"/>
        <v/>
      </c>
      <c r="Q76" t="str">
        <f t="shared" si="73"/>
        <v/>
      </c>
      <c r="R76" t="str">
        <f t="shared" si="74"/>
        <v/>
      </c>
      <c r="S76" t="str">
        <f t="shared" si="75"/>
        <v/>
      </c>
      <c r="T76" t="str">
        <f t="shared" si="76"/>
        <v/>
      </c>
      <c r="U76" t="str">
        <f t="shared" si="77"/>
        <v/>
      </c>
      <c r="V76" t="str">
        <f t="shared" si="78"/>
        <v/>
      </c>
      <c r="W76" t="str">
        <f t="shared" si="79"/>
        <v/>
      </c>
      <c r="X76" t="str">
        <f t="shared" si="80"/>
        <v/>
      </c>
      <c r="Y76" t="str">
        <f t="shared" si="81"/>
        <v/>
      </c>
      <c r="Z76">
        <f t="shared" si="82"/>
        <v>101</v>
      </c>
      <c r="AA76" t="str">
        <f t="shared" si="83"/>
        <v/>
      </c>
      <c r="AB76" t="str">
        <f t="shared" si="84"/>
        <v/>
      </c>
      <c r="AC76" t="str">
        <f t="shared" si="85"/>
        <v/>
      </c>
      <c r="AD76" t="str">
        <f t="shared" si="86"/>
        <v/>
      </c>
      <c r="AE76" t="str">
        <f t="shared" si="87"/>
        <v/>
      </c>
      <c r="AF76" t="str">
        <f t="shared" si="88"/>
        <v/>
      </c>
      <c r="AG76" t="str">
        <f t="shared" si="89"/>
        <v/>
      </c>
      <c r="AH76" t="str">
        <f t="shared" si="90"/>
        <v/>
      </c>
      <c r="AI76" t="str">
        <f t="shared" si="91"/>
        <v/>
      </c>
      <c r="AJ76" t="str">
        <f t="shared" si="92"/>
        <v/>
      </c>
      <c r="AK76" t="str">
        <f t="shared" si="93"/>
        <v/>
      </c>
      <c r="AL76" t="str">
        <f t="shared" si="94"/>
        <v/>
      </c>
      <c r="AM76" t="str">
        <f t="shared" si="95"/>
        <v/>
      </c>
      <c r="AN76" t="str">
        <f t="shared" si="96"/>
        <v/>
      </c>
      <c r="AO76" t="str">
        <f t="shared" si="97"/>
        <v/>
      </c>
      <c r="AP76" t="str">
        <f t="shared" si="98"/>
        <v/>
      </c>
      <c r="AQ76" t="str">
        <f t="shared" si="99"/>
        <v/>
      </c>
      <c r="AR76" t="str">
        <f t="shared" si="100"/>
        <v/>
      </c>
      <c r="AS76" t="str">
        <f t="shared" si="101"/>
        <v/>
      </c>
      <c r="AT76" t="str">
        <f t="shared" si="102"/>
        <v/>
      </c>
      <c r="AU76" t="str">
        <f t="shared" si="103"/>
        <v/>
      </c>
      <c r="AV76" t="str">
        <f t="shared" si="104"/>
        <v/>
      </c>
      <c r="AW76" t="str">
        <f t="shared" si="105"/>
        <v/>
      </c>
      <c r="AX76" t="str">
        <f t="shared" si="106"/>
        <v/>
      </c>
      <c r="AY76" t="str">
        <f t="shared" si="107"/>
        <v/>
      </c>
      <c r="AZ76" t="str">
        <f t="shared" si="108"/>
        <v/>
      </c>
      <c r="BA76" t="str">
        <f t="shared" si="109"/>
        <v/>
      </c>
      <c r="BB76" t="str">
        <f t="shared" si="110"/>
        <v/>
      </c>
      <c r="BC76" t="str">
        <f t="shared" si="111"/>
        <v/>
      </c>
      <c r="BD76" t="str">
        <f t="shared" si="112"/>
        <v/>
      </c>
      <c r="BE76" t="str">
        <f t="shared" si="113"/>
        <v/>
      </c>
      <c r="BF76" t="str">
        <f t="shared" si="114"/>
        <v/>
      </c>
      <c r="BG76" t="str">
        <f t="shared" si="115"/>
        <v/>
      </c>
      <c r="BH76" t="str">
        <f t="shared" si="116"/>
        <v/>
      </c>
      <c r="BI76" t="str">
        <f t="shared" si="117"/>
        <v/>
      </c>
      <c r="BJ76" t="str">
        <f t="shared" si="118"/>
        <v/>
      </c>
      <c r="BK76" t="str">
        <f t="shared" si="119"/>
        <v/>
      </c>
      <c r="BL76" t="str">
        <f t="shared" si="120"/>
        <v/>
      </c>
      <c r="BM76" t="str">
        <f t="shared" si="121"/>
        <v/>
      </c>
      <c r="BN76" t="str">
        <f t="shared" si="122"/>
        <v/>
      </c>
      <c r="BO76" t="str">
        <f t="shared" si="123"/>
        <v/>
      </c>
      <c r="BP76" t="str">
        <f t="shared" si="124"/>
        <v/>
      </c>
      <c r="BQ76" t="str">
        <f t="shared" si="125"/>
        <v/>
      </c>
      <c r="BR76" t="str">
        <f t="shared" si="126"/>
        <v/>
      </c>
      <c r="BS76" t="str">
        <f t="shared" si="127"/>
        <v/>
      </c>
      <c r="BT76" t="str">
        <f t="shared" si="128"/>
        <v/>
      </c>
      <c r="BU76" t="str">
        <f t="shared" si="129"/>
        <v/>
      </c>
      <c r="BV76" t="str">
        <f t="shared" si="130"/>
        <v/>
      </c>
      <c r="BW76" t="str">
        <f t="shared" si="131"/>
        <v/>
      </c>
      <c r="BX76" t="str">
        <f t="shared" si="132"/>
        <v/>
      </c>
      <c r="CH76" t="s">
        <v>5499</v>
      </c>
      <c r="CI76" t="s">
        <v>5499</v>
      </c>
      <c r="CJ76" t="s">
        <v>5499</v>
      </c>
      <c r="CK76" t="s">
        <v>5499</v>
      </c>
      <c r="CL76" t="s">
        <v>5499</v>
      </c>
      <c r="CM76" t="s">
        <v>5499</v>
      </c>
      <c r="CN76" t="s">
        <v>5499</v>
      </c>
      <c r="CO76" t="s">
        <v>5499</v>
      </c>
      <c r="CP76" t="s">
        <v>5499</v>
      </c>
      <c r="CQ76" t="s">
        <v>5499</v>
      </c>
      <c r="CR76" t="s">
        <v>5499</v>
      </c>
      <c r="CS76" t="s">
        <v>5499</v>
      </c>
      <c r="CT76" t="s">
        <v>5499</v>
      </c>
      <c r="CU76" t="s">
        <v>5499</v>
      </c>
      <c r="CV76" t="s">
        <v>5499</v>
      </c>
      <c r="CW76" t="s">
        <v>5499</v>
      </c>
      <c r="CX76" t="s">
        <v>5499</v>
      </c>
      <c r="CY76" t="s">
        <v>5499</v>
      </c>
      <c r="CZ76" t="s">
        <v>5499</v>
      </c>
      <c r="DA76" t="s">
        <v>5499</v>
      </c>
      <c r="DB76" t="s">
        <v>5499</v>
      </c>
      <c r="DC76" t="s">
        <v>5499</v>
      </c>
      <c r="DD76" t="s">
        <v>5499</v>
      </c>
      <c r="DE76" t="s">
        <v>5499</v>
      </c>
      <c r="DF76" t="s">
        <v>5499</v>
      </c>
      <c r="DG76" t="s">
        <v>5499</v>
      </c>
      <c r="DH76" t="s">
        <v>5499</v>
      </c>
      <c r="DI76" t="s">
        <v>5499</v>
      </c>
      <c r="DJ76" t="s">
        <v>5499</v>
      </c>
      <c r="DK76" t="s">
        <v>5499</v>
      </c>
      <c r="DL76" t="s">
        <v>5499</v>
      </c>
      <c r="DM76" t="s">
        <v>5499</v>
      </c>
      <c r="DN76" t="s">
        <v>5499</v>
      </c>
      <c r="DO76" t="s">
        <v>5499</v>
      </c>
      <c r="DP76" t="s">
        <v>5499</v>
      </c>
      <c r="DQ76" t="s">
        <v>5499</v>
      </c>
      <c r="DR76" t="s">
        <v>5499</v>
      </c>
      <c r="DS76" t="s">
        <v>5499</v>
      </c>
      <c r="DT76" t="s">
        <v>5499</v>
      </c>
      <c r="DU76" t="s">
        <v>5499</v>
      </c>
      <c r="DV76" t="s">
        <v>5499</v>
      </c>
      <c r="DW76" t="s">
        <v>5499</v>
      </c>
      <c r="DX76" t="s">
        <v>5499</v>
      </c>
      <c r="DY76" t="s">
        <v>5499</v>
      </c>
      <c r="DZ76" t="s">
        <v>5499</v>
      </c>
      <c r="EA76" t="s">
        <v>5499</v>
      </c>
      <c r="EB76" t="s">
        <v>5499</v>
      </c>
      <c r="EC76" t="s">
        <v>5499</v>
      </c>
      <c r="ED76" t="s">
        <v>5499</v>
      </c>
      <c r="EE76" t="s">
        <v>5499</v>
      </c>
      <c r="EF76" t="s">
        <v>5499</v>
      </c>
      <c r="EG76" t="s">
        <v>5499</v>
      </c>
      <c r="EH76" t="s">
        <v>5499</v>
      </c>
      <c r="EI76" t="s">
        <v>5499</v>
      </c>
      <c r="EJ76" t="s">
        <v>5499</v>
      </c>
      <c r="EK76" t="s">
        <v>5499</v>
      </c>
      <c r="EL76" t="s">
        <v>5499</v>
      </c>
      <c r="FQ76">
        <v>170</v>
      </c>
      <c r="FT76">
        <v>138</v>
      </c>
      <c r="FU76">
        <v>143</v>
      </c>
    </row>
    <row r="77" spans="1:177">
      <c r="A77" t="s">
        <v>4878</v>
      </c>
      <c r="B77" s="3" t="s">
        <v>4616</v>
      </c>
      <c r="C77" s="3" t="s">
        <v>3605</v>
      </c>
      <c r="D77" s="3" t="s">
        <v>53</v>
      </c>
      <c r="E77" t="s">
        <v>4589</v>
      </c>
      <c r="F77" t="s">
        <v>3173</v>
      </c>
      <c r="G77" s="3" t="s">
        <v>195</v>
      </c>
      <c r="H77" s="3" t="s">
        <v>222</v>
      </c>
      <c r="I77" s="3" t="s">
        <v>4169</v>
      </c>
      <c r="J77" s="3" t="s">
        <v>23</v>
      </c>
      <c r="K77">
        <v>63</v>
      </c>
      <c r="L77">
        <v>7.7338380000000004</v>
      </c>
      <c r="N77" t="str">
        <f t="shared" si="133"/>
        <v/>
      </c>
      <c r="O77" t="str">
        <f t="shared" si="71"/>
        <v/>
      </c>
      <c r="P77" t="str">
        <f t="shared" si="72"/>
        <v/>
      </c>
      <c r="Q77" t="str">
        <f t="shared" si="73"/>
        <v/>
      </c>
      <c r="R77" t="str">
        <f t="shared" si="74"/>
        <v/>
      </c>
      <c r="S77" t="str">
        <f t="shared" si="75"/>
        <v/>
      </c>
      <c r="T77" t="str">
        <f t="shared" si="76"/>
        <v/>
      </c>
      <c r="U77" t="str">
        <f t="shared" si="77"/>
        <v/>
      </c>
      <c r="V77" t="str">
        <f t="shared" si="78"/>
        <v/>
      </c>
      <c r="W77" t="str">
        <f t="shared" si="79"/>
        <v/>
      </c>
      <c r="X77" t="str">
        <f t="shared" si="80"/>
        <v/>
      </c>
      <c r="Y77" t="str">
        <f t="shared" si="81"/>
        <v/>
      </c>
      <c r="Z77">
        <f t="shared" si="82"/>
        <v>98</v>
      </c>
      <c r="AA77" t="str">
        <f t="shared" si="83"/>
        <v/>
      </c>
      <c r="AB77" t="str">
        <f t="shared" si="84"/>
        <v/>
      </c>
      <c r="AC77" t="str">
        <f t="shared" si="85"/>
        <v/>
      </c>
      <c r="AD77" t="str">
        <f t="shared" si="86"/>
        <v/>
      </c>
      <c r="AE77" t="str">
        <f t="shared" si="87"/>
        <v/>
      </c>
      <c r="AF77" t="str">
        <f t="shared" si="88"/>
        <v/>
      </c>
      <c r="AG77" t="str">
        <f t="shared" si="89"/>
        <v/>
      </c>
      <c r="AH77" t="str">
        <f t="shared" si="90"/>
        <v/>
      </c>
      <c r="AI77" t="str">
        <f t="shared" si="91"/>
        <v/>
      </c>
      <c r="AJ77" t="str">
        <f t="shared" si="92"/>
        <v/>
      </c>
      <c r="AK77" t="str">
        <f t="shared" si="93"/>
        <v/>
      </c>
      <c r="AL77" t="str">
        <f t="shared" si="94"/>
        <v/>
      </c>
      <c r="AM77" t="str">
        <f t="shared" si="95"/>
        <v/>
      </c>
      <c r="AN77" t="str">
        <f t="shared" si="96"/>
        <v/>
      </c>
      <c r="AO77" t="str">
        <f t="shared" si="97"/>
        <v/>
      </c>
      <c r="AP77" t="str">
        <f t="shared" si="98"/>
        <v/>
      </c>
      <c r="AQ77" t="str">
        <f t="shared" si="99"/>
        <v/>
      </c>
      <c r="AR77" t="str">
        <f t="shared" si="100"/>
        <v/>
      </c>
      <c r="AS77" t="str">
        <f t="shared" si="101"/>
        <v/>
      </c>
      <c r="AT77" t="str">
        <f t="shared" si="102"/>
        <v/>
      </c>
      <c r="AU77" t="str">
        <f t="shared" si="103"/>
        <v/>
      </c>
      <c r="AV77" t="str">
        <f t="shared" si="104"/>
        <v/>
      </c>
      <c r="AW77" t="str">
        <f t="shared" si="105"/>
        <v/>
      </c>
      <c r="AX77" t="str">
        <f t="shared" si="106"/>
        <v/>
      </c>
      <c r="AY77" t="str">
        <f t="shared" si="107"/>
        <v/>
      </c>
      <c r="AZ77" t="str">
        <f t="shared" si="108"/>
        <v/>
      </c>
      <c r="BA77" t="str">
        <f t="shared" si="109"/>
        <v/>
      </c>
      <c r="BB77" t="str">
        <f t="shared" si="110"/>
        <v/>
      </c>
      <c r="BC77" t="str">
        <f t="shared" si="111"/>
        <v/>
      </c>
      <c r="BD77" t="str">
        <f t="shared" si="112"/>
        <v/>
      </c>
      <c r="BE77" t="str">
        <f t="shared" si="113"/>
        <v/>
      </c>
      <c r="BF77" t="str">
        <f t="shared" si="114"/>
        <v/>
      </c>
      <c r="BG77" t="str">
        <f t="shared" si="115"/>
        <v/>
      </c>
      <c r="BH77" t="str">
        <f t="shared" si="116"/>
        <v/>
      </c>
      <c r="BI77" t="str">
        <f t="shared" si="117"/>
        <v/>
      </c>
      <c r="BJ77" t="str">
        <f t="shared" si="118"/>
        <v/>
      </c>
      <c r="BK77" t="str">
        <f t="shared" si="119"/>
        <v/>
      </c>
      <c r="BL77" t="str">
        <f t="shared" si="120"/>
        <v/>
      </c>
      <c r="BM77" t="str">
        <f t="shared" si="121"/>
        <v/>
      </c>
      <c r="BN77" t="str">
        <f t="shared" si="122"/>
        <v/>
      </c>
      <c r="BO77" t="str">
        <f t="shared" si="123"/>
        <v/>
      </c>
      <c r="BP77" t="str">
        <f t="shared" si="124"/>
        <v/>
      </c>
      <c r="BQ77" t="str">
        <f t="shared" si="125"/>
        <v/>
      </c>
      <c r="BR77" t="str">
        <f t="shared" si="126"/>
        <v/>
      </c>
      <c r="BS77" t="str">
        <f t="shared" si="127"/>
        <v/>
      </c>
      <c r="BT77" t="str">
        <f t="shared" si="128"/>
        <v/>
      </c>
      <c r="BU77" t="str">
        <f t="shared" si="129"/>
        <v/>
      </c>
      <c r="BV77" t="str">
        <f t="shared" si="130"/>
        <v/>
      </c>
      <c r="BW77" t="str">
        <f t="shared" si="131"/>
        <v/>
      </c>
      <c r="BX77" t="str">
        <f t="shared" si="132"/>
        <v/>
      </c>
      <c r="CH77" t="s">
        <v>5499</v>
      </c>
      <c r="CI77" t="s">
        <v>5499</v>
      </c>
      <c r="CJ77" t="s">
        <v>5499</v>
      </c>
      <c r="CK77" t="s">
        <v>5499</v>
      </c>
      <c r="CL77" t="s">
        <v>5499</v>
      </c>
      <c r="CM77" t="s">
        <v>5499</v>
      </c>
      <c r="CN77" t="s">
        <v>5499</v>
      </c>
      <c r="CO77" t="s">
        <v>5499</v>
      </c>
      <c r="CP77" t="s">
        <v>5499</v>
      </c>
      <c r="CQ77" t="s">
        <v>5499</v>
      </c>
      <c r="CR77" t="s">
        <v>5499</v>
      </c>
      <c r="CS77" t="s">
        <v>5499</v>
      </c>
      <c r="CT77" t="s">
        <v>5499</v>
      </c>
      <c r="CU77" t="s">
        <v>5499</v>
      </c>
      <c r="CV77" t="s">
        <v>5499</v>
      </c>
      <c r="CW77" t="s">
        <v>5499</v>
      </c>
      <c r="CX77" t="s">
        <v>5499</v>
      </c>
      <c r="CY77" t="s">
        <v>5499</v>
      </c>
      <c r="CZ77" t="s">
        <v>5499</v>
      </c>
      <c r="DA77" t="s">
        <v>5499</v>
      </c>
      <c r="DB77" t="s">
        <v>5499</v>
      </c>
      <c r="DC77" t="s">
        <v>5499</v>
      </c>
      <c r="DD77" t="s">
        <v>5499</v>
      </c>
      <c r="DE77" t="s">
        <v>5499</v>
      </c>
      <c r="DF77" t="s">
        <v>5499</v>
      </c>
      <c r="DG77" t="s">
        <v>5499</v>
      </c>
      <c r="DH77" t="s">
        <v>5499</v>
      </c>
      <c r="DI77" t="s">
        <v>5499</v>
      </c>
      <c r="DJ77" t="s">
        <v>5499</v>
      </c>
      <c r="DK77" t="s">
        <v>5499</v>
      </c>
      <c r="DL77" t="s">
        <v>5499</v>
      </c>
      <c r="DM77" t="s">
        <v>5499</v>
      </c>
      <c r="DN77" t="s">
        <v>5499</v>
      </c>
      <c r="DO77" t="s">
        <v>5499</v>
      </c>
      <c r="DP77" t="s">
        <v>5499</v>
      </c>
      <c r="DQ77" t="s">
        <v>5499</v>
      </c>
      <c r="DR77" t="s">
        <v>5499</v>
      </c>
      <c r="DS77" t="s">
        <v>5499</v>
      </c>
      <c r="DT77" t="s">
        <v>5499</v>
      </c>
      <c r="DU77" t="s">
        <v>5499</v>
      </c>
      <c r="DV77" t="s">
        <v>5499</v>
      </c>
      <c r="DW77" t="s">
        <v>5499</v>
      </c>
      <c r="DX77" t="s">
        <v>5499</v>
      </c>
      <c r="DY77" t="s">
        <v>5499</v>
      </c>
      <c r="DZ77" t="s">
        <v>5499</v>
      </c>
      <c r="EA77" t="s">
        <v>5499</v>
      </c>
      <c r="EB77" t="s">
        <v>5499</v>
      </c>
      <c r="EC77" t="s">
        <v>5499</v>
      </c>
      <c r="ED77" t="s">
        <v>5499</v>
      </c>
      <c r="EE77" t="s">
        <v>5499</v>
      </c>
      <c r="EF77" t="s">
        <v>5499</v>
      </c>
      <c r="EG77" t="s">
        <v>5499</v>
      </c>
      <c r="EH77" t="s">
        <v>5499</v>
      </c>
      <c r="EI77" t="s">
        <v>5499</v>
      </c>
      <c r="EJ77" t="s">
        <v>5499</v>
      </c>
      <c r="EK77" t="s">
        <v>5499</v>
      </c>
      <c r="EL77" t="s">
        <v>5499</v>
      </c>
      <c r="FQ77">
        <v>174</v>
      </c>
      <c r="FT77">
        <v>162</v>
      </c>
      <c r="FU77">
        <v>127</v>
      </c>
    </row>
    <row r="78" spans="1:177">
      <c r="A78" t="s">
        <v>4877</v>
      </c>
      <c r="B78" s="3" t="s">
        <v>4616</v>
      </c>
      <c r="C78" s="3" t="s">
        <v>3605</v>
      </c>
      <c r="D78" s="3" t="s">
        <v>53</v>
      </c>
      <c r="E78" t="s">
        <v>4589</v>
      </c>
      <c r="F78" t="s">
        <v>3173</v>
      </c>
      <c r="G78" s="6" t="s">
        <v>195</v>
      </c>
      <c r="H78" s="3" t="s">
        <v>222</v>
      </c>
      <c r="I78" s="3" t="s">
        <v>4168</v>
      </c>
      <c r="J78" s="3" t="s">
        <v>23</v>
      </c>
      <c r="K78">
        <v>131</v>
      </c>
      <c r="L78">
        <v>9.5325699999999998</v>
      </c>
      <c r="N78" t="str">
        <f t="shared" si="133"/>
        <v/>
      </c>
      <c r="O78" t="str">
        <f t="shared" si="71"/>
        <v/>
      </c>
      <c r="P78" t="str">
        <f t="shared" si="72"/>
        <v/>
      </c>
      <c r="Q78" t="str">
        <f t="shared" si="73"/>
        <v/>
      </c>
      <c r="R78" t="str">
        <f t="shared" si="74"/>
        <v/>
      </c>
      <c r="S78" t="str">
        <f t="shared" si="75"/>
        <v/>
      </c>
      <c r="T78" t="str">
        <f t="shared" si="76"/>
        <v/>
      </c>
      <c r="U78" t="str">
        <f t="shared" si="77"/>
        <v/>
      </c>
      <c r="V78" t="str">
        <f t="shared" si="78"/>
        <v/>
      </c>
      <c r="W78" t="str">
        <f t="shared" si="79"/>
        <v/>
      </c>
      <c r="X78" t="str">
        <f t="shared" si="80"/>
        <v/>
      </c>
      <c r="Y78" t="str">
        <f t="shared" si="81"/>
        <v/>
      </c>
      <c r="Z78" t="str">
        <f t="shared" si="82"/>
        <v/>
      </c>
      <c r="AA78">
        <f t="shared" si="83"/>
        <v>63</v>
      </c>
      <c r="AB78" t="str">
        <f t="shared" si="84"/>
        <v/>
      </c>
      <c r="AC78" t="str">
        <f t="shared" si="85"/>
        <v/>
      </c>
      <c r="AD78" t="str">
        <f t="shared" si="86"/>
        <v/>
      </c>
      <c r="AE78" t="str">
        <f t="shared" si="87"/>
        <v/>
      </c>
      <c r="AF78" t="str">
        <f t="shared" si="88"/>
        <v/>
      </c>
      <c r="AG78" t="str">
        <f t="shared" si="89"/>
        <v/>
      </c>
      <c r="AH78" t="str">
        <f t="shared" si="90"/>
        <v/>
      </c>
      <c r="AI78" t="str">
        <f t="shared" si="91"/>
        <v/>
      </c>
      <c r="AJ78" t="str">
        <f t="shared" si="92"/>
        <v/>
      </c>
      <c r="AK78" t="str">
        <f t="shared" si="93"/>
        <v/>
      </c>
      <c r="AL78" t="str">
        <f t="shared" si="94"/>
        <v/>
      </c>
      <c r="AM78" t="str">
        <f t="shared" si="95"/>
        <v/>
      </c>
      <c r="AN78" t="str">
        <f t="shared" si="96"/>
        <v/>
      </c>
      <c r="AO78" t="str">
        <f t="shared" si="97"/>
        <v/>
      </c>
      <c r="AP78" t="str">
        <f t="shared" si="98"/>
        <v/>
      </c>
      <c r="AQ78" t="str">
        <f t="shared" si="99"/>
        <v/>
      </c>
      <c r="AR78" t="str">
        <f t="shared" si="100"/>
        <v/>
      </c>
      <c r="AS78" t="str">
        <f t="shared" si="101"/>
        <v/>
      </c>
      <c r="AT78" t="str">
        <f t="shared" si="102"/>
        <v/>
      </c>
      <c r="AU78" t="str">
        <f t="shared" si="103"/>
        <v/>
      </c>
      <c r="AV78" t="str">
        <f t="shared" si="104"/>
        <v/>
      </c>
      <c r="AW78" t="str">
        <f t="shared" si="105"/>
        <v/>
      </c>
      <c r="AX78" t="str">
        <f t="shared" si="106"/>
        <v/>
      </c>
      <c r="AY78" t="str">
        <f t="shared" si="107"/>
        <v/>
      </c>
      <c r="AZ78" t="str">
        <f t="shared" si="108"/>
        <v/>
      </c>
      <c r="BA78" t="str">
        <f t="shared" si="109"/>
        <v/>
      </c>
      <c r="BB78" t="str">
        <f t="shared" si="110"/>
        <v/>
      </c>
      <c r="BC78" t="str">
        <f t="shared" si="111"/>
        <v/>
      </c>
      <c r="BD78" t="str">
        <f t="shared" si="112"/>
        <v/>
      </c>
      <c r="BE78" t="str">
        <f t="shared" si="113"/>
        <v/>
      </c>
      <c r="BF78" t="str">
        <f t="shared" si="114"/>
        <v/>
      </c>
      <c r="BG78" t="str">
        <f t="shared" si="115"/>
        <v/>
      </c>
      <c r="BH78" t="str">
        <f t="shared" si="116"/>
        <v/>
      </c>
      <c r="BI78" t="str">
        <f t="shared" si="117"/>
        <v/>
      </c>
      <c r="BJ78" t="str">
        <f t="shared" si="118"/>
        <v/>
      </c>
      <c r="BK78" t="str">
        <f t="shared" si="119"/>
        <v/>
      </c>
      <c r="BL78" t="str">
        <f t="shared" si="120"/>
        <v/>
      </c>
      <c r="BM78" t="str">
        <f t="shared" si="121"/>
        <v/>
      </c>
      <c r="BN78" t="str">
        <f t="shared" si="122"/>
        <v/>
      </c>
      <c r="BO78" t="str">
        <f t="shared" si="123"/>
        <v/>
      </c>
      <c r="BP78" t="str">
        <f t="shared" si="124"/>
        <v/>
      </c>
      <c r="BQ78" t="str">
        <f t="shared" si="125"/>
        <v/>
      </c>
      <c r="BR78" t="str">
        <f t="shared" si="126"/>
        <v/>
      </c>
      <c r="BS78" t="str">
        <f t="shared" si="127"/>
        <v/>
      </c>
      <c r="BT78" t="str">
        <f t="shared" si="128"/>
        <v/>
      </c>
      <c r="BU78" t="str">
        <f t="shared" si="129"/>
        <v/>
      </c>
      <c r="BV78" t="str">
        <f t="shared" si="130"/>
        <v/>
      </c>
      <c r="BW78" t="str">
        <f t="shared" si="131"/>
        <v/>
      </c>
      <c r="BX78" t="str">
        <f t="shared" si="132"/>
        <v/>
      </c>
      <c r="CH78" t="s">
        <v>5499</v>
      </c>
      <c r="CI78" t="s">
        <v>5499</v>
      </c>
      <c r="CJ78" t="s">
        <v>5499</v>
      </c>
      <c r="CK78" t="s">
        <v>5499</v>
      </c>
      <c r="CL78" t="s">
        <v>5499</v>
      </c>
      <c r="CM78" t="s">
        <v>5499</v>
      </c>
      <c r="CN78" t="s">
        <v>5499</v>
      </c>
      <c r="CO78" t="s">
        <v>5499</v>
      </c>
      <c r="CP78" t="s">
        <v>5499</v>
      </c>
      <c r="CQ78" t="s">
        <v>5499</v>
      </c>
      <c r="CR78" t="s">
        <v>5499</v>
      </c>
      <c r="CS78" t="s">
        <v>5499</v>
      </c>
      <c r="CT78" t="s">
        <v>5499</v>
      </c>
      <c r="CU78" t="s">
        <v>5499</v>
      </c>
      <c r="CV78" t="s">
        <v>5499</v>
      </c>
      <c r="CW78" t="s">
        <v>5499</v>
      </c>
      <c r="CX78" t="s">
        <v>5499</v>
      </c>
      <c r="CY78" t="s">
        <v>5499</v>
      </c>
      <c r="CZ78" t="s">
        <v>5499</v>
      </c>
      <c r="DA78" t="s">
        <v>5499</v>
      </c>
      <c r="DB78" t="s">
        <v>5499</v>
      </c>
      <c r="DC78" t="s">
        <v>5499</v>
      </c>
      <c r="DD78" t="s">
        <v>5499</v>
      </c>
      <c r="DE78" t="s">
        <v>5499</v>
      </c>
      <c r="DF78" t="s">
        <v>5499</v>
      </c>
      <c r="DG78" t="s">
        <v>5499</v>
      </c>
      <c r="DH78" t="s">
        <v>5499</v>
      </c>
      <c r="DI78" t="s">
        <v>5499</v>
      </c>
      <c r="DJ78" t="s">
        <v>5499</v>
      </c>
      <c r="DK78" t="s">
        <v>5499</v>
      </c>
      <c r="DL78" t="s">
        <v>5499</v>
      </c>
      <c r="DM78" t="s">
        <v>5499</v>
      </c>
      <c r="DN78" t="s">
        <v>5499</v>
      </c>
      <c r="DO78" t="s">
        <v>5499</v>
      </c>
      <c r="DP78" t="s">
        <v>5499</v>
      </c>
      <c r="DQ78" t="s">
        <v>5499</v>
      </c>
      <c r="DR78" t="s">
        <v>5499</v>
      </c>
      <c r="DS78" t="s">
        <v>5499</v>
      </c>
      <c r="DT78" t="s">
        <v>5499</v>
      </c>
      <c r="DU78" t="s">
        <v>5499</v>
      </c>
      <c r="DV78" t="s">
        <v>5499</v>
      </c>
      <c r="DW78" t="s">
        <v>5499</v>
      </c>
      <c r="DX78" t="s">
        <v>5499</v>
      </c>
      <c r="DY78" t="s">
        <v>5499</v>
      </c>
      <c r="DZ78" t="s">
        <v>5499</v>
      </c>
      <c r="EA78" t="s">
        <v>5499</v>
      </c>
      <c r="EB78" t="s">
        <v>5499</v>
      </c>
      <c r="EC78" t="s">
        <v>5499</v>
      </c>
      <c r="ED78" t="s">
        <v>5499</v>
      </c>
      <c r="EE78" t="s">
        <v>5499</v>
      </c>
      <c r="EF78" t="s">
        <v>5499</v>
      </c>
      <c r="EG78" t="s">
        <v>5499</v>
      </c>
      <c r="EH78" t="s">
        <v>5499</v>
      </c>
      <c r="EI78" t="s">
        <v>5499</v>
      </c>
      <c r="EJ78" t="s">
        <v>5499</v>
      </c>
      <c r="EK78" t="s">
        <v>5499</v>
      </c>
      <c r="EL78" t="s">
        <v>5499</v>
      </c>
      <c r="FQ78">
        <v>202</v>
      </c>
      <c r="FT78">
        <v>187</v>
      </c>
      <c r="FU78">
        <v>133</v>
      </c>
    </row>
    <row r="79" spans="1:177">
      <c r="A79" t="s">
        <v>4879</v>
      </c>
      <c r="B79" s="3" t="s">
        <v>4616</v>
      </c>
      <c r="C79" s="3" t="s">
        <v>3605</v>
      </c>
      <c r="D79" s="3" t="s">
        <v>53</v>
      </c>
      <c r="E79" t="s">
        <v>4589</v>
      </c>
      <c r="F79" t="s">
        <v>3173</v>
      </c>
      <c r="G79" s="6" t="s">
        <v>195</v>
      </c>
      <c r="H79" s="3" t="s">
        <v>222</v>
      </c>
      <c r="I79" s="3" t="s">
        <v>4170</v>
      </c>
      <c r="J79" s="3" t="s">
        <v>23</v>
      </c>
      <c r="K79">
        <v>73</v>
      </c>
      <c r="L79">
        <v>12.407838</v>
      </c>
      <c r="N79" t="str">
        <f t="shared" si="133"/>
        <v/>
      </c>
      <c r="O79" t="str">
        <f t="shared" si="71"/>
        <v/>
      </c>
      <c r="P79" t="str">
        <f t="shared" si="72"/>
        <v/>
      </c>
      <c r="Q79" t="str">
        <f t="shared" si="73"/>
        <v/>
      </c>
      <c r="R79" t="str">
        <f t="shared" si="74"/>
        <v/>
      </c>
      <c r="S79" t="str">
        <f t="shared" si="75"/>
        <v/>
      </c>
      <c r="T79" t="str">
        <f t="shared" si="76"/>
        <v/>
      </c>
      <c r="U79" t="str">
        <f t="shared" si="77"/>
        <v/>
      </c>
      <c r="V79" t="str">
        <f t="shared" si="78"/>
        <v/>
      </c>
      <c r="W79" t="str">
        <f t="shared" si="79"/>
        <v/>
      </c>
      <c r="X79" t="str">
        <f t="shared" si="80"/>
        <v/>
      </c>
      <c r="Y79" t="str">
        <f t="shared" si="81"/>
        <v/>
      </c>
      <c r="Z79" t="str">
        <f t="shared" si="82"/>
        <v/>
      </c>
      <c r="AA79">
        <f t="shared" si="83"/>
        <v>131</v>
      </c>
      <c r="AB79" t="str">
        <f t="shared" si="84"/>
        <v/>
      </c>
      <c r="AC79" t="str">
        <f t="shared" si="85"/>
        <v/>
      </c>
      <c r="AD79" t="str">
        <f t="shared" si="86"/>
        <v/>
      </c>
      <c r="AE79" t="str">
        <f t="shared" si="87"/>
        <v/>
      </c>
      <c r="AF79" t="str">
        <f t="shared" si="88"/>
        <v/>
      </c>
      <c r="AG79" t="str">
        <f t="shared" si="89"/>
        <v/>
      </c>
      <c r="AH79" t="str">
        <f t="shared" si="90"/>
        <v/>
      </c>
      <c r="AI79" t="str">
        <f t="shared" si="91"/>
        <v/>
      </c>
      <c r="AJ79" t="str">
        <f t="shared" si="92"/>
        <v/>
      </c>
      <c r="AK79" t="str">
        <f t="shared" si="93"/>
        <v/>
      </c>
      <c r="AL79" t="str">
        <f t="shared" si="94"/>
        <v/>
      </c>
      <c r="AM79" t="str">
        <f t="shared" si="95"/>
        <v/>
      </c>
      <c r="AN79" t="str">
        <f t="shared" si="96"/>
        <v/>
      </c>
      <c r="AO79" t="str">
        <f t="shared" si="97"/>
        <v/>
      </c>
      <c r="AP79" t="str">
        <f t="shared" si="98"/>
        <v/>
      </c>
      <c r="AQ79" t="str">
        <f t="shared" si="99"/>
        <v/>
      </c>
      <c r="AR79" t="str">
        <f t="shared" si="100"/>
        <v/>
      </c>
      <c r="AS79" t="str">
        <f t="shared" si="101"/>
        <v/>
      </c>
      <c r="AT79" t="str">
        <f t="shared" si="102"/>
        <v/>
      </c>
      <c r="AU79" t="str">
        <f t="shared" si="103"/>
        <v/>
      </c>
      <c r="AV79" t="str">
        <f t="shared" si="104"/>
        <v/>
      </c>
      <c r="AW79" t="str">
        <f t="shared" si="105"/>
        <v/>
      </c>
      <c r="AX79" t="str">
        <f t="shared" si="106"/>
        <v/>
      </c>
      <c r="AY79" t="str">
        <f t="shared" si="107"/>
        <v/>
      </c>
      <c r="AZ79" t="str">
        <f t="shared" si="108"/>
        <v/>
      </c>
      <c r="BA79" t="str">
        <f t="shared" si="109"/>
        <v/>
      </c>
      <c r="BB79" t="str">
        <f t="shared" si="110"/>
        <v/>
      </c>
      <c r="BC79" t="str">
        <f t="shared" si="111"/>
        <v/>
      </c>
      <c r="BD79" t="str">
        <f t="shared" si="112"/>
        <v/>
      </c>
      <c r="BE79" t="str">
        <f t="shared" si="113"/>
        <v/>
      </c>
      <c r="BF79" t="str">
        <f t="shared" si="114"/>
        <v/>
      </c>
      <c r="BG79" t="str">
        <f t="shared" si="115"/>
        <v/>
      </c>
      <c r="BH79" t="str">
        <f t="shared" si="116"/>
        <v/>
      </c>
      <c r="BI79" t="str">
        <f t="shared" si="117"/>
        <v/>
      </c>
      <c r="BJ79" t="str">
        <f t="shared" si="118"/>
        <v/>
      </c>
      <c r="BK79" t="str">
        <f t="shared" si="119"/>
        <v/>
      </c>
      <c r="BL79" t="str">
        <f t="shared" si="120"/>
        <v/>
      </c>
      <c r="BM79" t="str">
        <f t="shared" si="121"/>
        <v/>
      </c>
      <c r="BN79" t="str">
        <f t="shared" si="122"/>
        <v/>
      </c>
      <c r="BO79" t="str">
        <f t="shared" si="123"/>
        <v/>
      </c>
      <c r="BP79" t="str">
        <f t="shared" si="124"/>
        <v/>
      </c>
      <c r="BQ79" t="str">
        <f t="shared" si="125"/>
        <v/>
      </c>
      <c r="BR79" t="str">
        <f t="shared" si="126"/>
        <v/>
      </c>
      <c r="BS79" t="str">
        <f t="shared" si="127"/>
        <v/>
      </c>
      <c r="BT79" t="str">
        <f t="shared" si="128"/>
        <v/>
      </c>
      <c r="BU79" t="str">
        <f t="shared" si="129"/>
        <v/>
      </c>
      <c r="BV79" t="str">
        <f t="shared" si="130"/>
        <v/>
      </c>
      <c r="BW79" t="str">
        <f t="shared" si="131"/>
        <v/>
      </c>
      <c r="BX79" t="str">
        <f t="shared" si="132"/>
        <v/>
      </c>
      <c r="CH79" t="s">
        <v>5499</v>
      </c>
      <c r="CI79" t="s">
        <v>5499</v>
      </c>
      <c r="CJ79" t="s">
        <v>5499</v>
      </c>
      <c r="CK79" t="s">
        <v>5499</v>
      </c>
      <c r="CL79" t="s">
        <v>5499</v>
      </c>
      <c r="CM79" t="s">
        <v>5499</v>
      </c>
      <c r="CN79" t="s">
        <v>5499</v>
      </c>
      <c r="CO79" t="s">
        <v>5499</v>
      </c>
      <c r="CP79" t="s">
        <v>5499</v>
      </c>
      <c r="CQ79" t="s">
        <v>5499</v>
      </c>
      <c r="CR79" t="s">
        <v>5499</v>
      </c>
      <c r="CS79" t="s">
        <v>5499</v>
      </c>
      <c r="CT79" t="s">
        <v>5499</v>
      </c>
      <c r="CU79" t="s">
        <v>5499</v>
      </c>
      <c r="CV79" t="s">
        <v>5499</v>
      </c>
      <c r="CW79" t="s">
        <v>5499</v>
      </c>
      <c r="CX79" t="s">
        <v>5499</v>
      </c>
      <c r="CY79" t="s">
        <v>5499</v>
      </c>
      <c r="CZ79" t="s">
        <v>5499</v>
      </c>
      <c r="DA79" t="s">
        <v>5499</v>
      </c>
      <c r="DB79" t="s">
        <v>5499</v>
      </c>
      <c r="DC79" t="s">
        <v>5499</v>
      </c>
      <c r="DD79" t="s">
        <v>5499</v>
      </c>
      <c r="DE79" t="s">
        <v>5499</v>
      </c>
      <c r="DF79" t="s">
        <v>5499</v>
      </c>
      <c r="DG79" t="s">
        <v>5499</v>
      </c>
      <c r="DH79" t="s">
        <v>5499</v>
      </c>
      <c r="DI79" t="s">
        <v>5499</v>
      </c>
      <c r="DJ79" t="s">
        <v>5499</v>
      </c>
      <c r="DK79" t="s">
        <v>5499</v>
      </c>
      <c r="DL79" t="s">
        <v>5499</v>
      </c>
      <c r="DM79" t="s">
        <v>5499</v>
      </c>
      <c r="DN79" t="s">
        <v>5499</v>
      </c>
      <c r="DO79" t="s">
        <v>5499</v>
      </c>
      <c r="DP79" t="s">
        <v>5499</v>
      </c>
      <c r="DQ79" t="s">
        <v>5499</v>
      </c>
      <c r="DR79" t="s">
        <v>5499</v>
      </c>
      <c r="DS79" t="s">
        <v>5499</v>
      </c>
      <c r="DT79" t="s">
        <v>5499</v>
      </c>
      <c r="DU79" t="s">
        <v>5499</v>
      </c>
      <c r="DV79" t="s">
        <v>5499</v>
      </c>
      <c r="DW79" t="s">
        <v>5499</v>
      </c>
      <c r="DX79" t="s">
        <v>5499</v>
      </c>
      <c r="DY79" t="s">
        <v>5499</v>
      </c>
      <c r="DZ79" t="s">
        <v>5499</v>
      </c>
      <c r="EA79" t="s">
        <v>5499</v>
      </c>
      <c r="EB79" t="s">
        <v>5499</v>
      </c>
      <c r="EC79" t="s">
        <v>5499</v>
      </c>
      <c r="ED79" t="s">
        <v>5499</v>
      </c>
      <c r="EE79" t="s">
        <v>5499</v>
      </c>
      <c r="EF79" t="s">
        <v>5499</v>
      </c>
      <c r="EG79" t="s">
        <v>5499</v>
      </c>
      <c r="EH79" t="s">
        <v>5499</v>
      </c>
      <c r="EI79" t="s">
        <v>5499</v>
      </c>
      <c r="EJ79" t="s">
        <v>5499</v>
      </c>
      <c r="EK79" t="s">
        <v>5499</v>
      </c>
      <c r="EL79" t="s">
        <v>5499</v>
      </c>
      <c r="FQ79">
        <v>179</v>
      </c>
      <c r="FT79">
        <v>161</v>
      </c>
      <c r="FU79">
        <v>108</v>
      </c>
    </row>
    <row r="80" spans="1:177">
      <c r="A80" t="s">
        <v>4880</v>
      </c>
      <c r="B80" s="3" t="s">
        <v>4616</v>
      </c>
      <c r="C80" s="3" t="s">
        <v>3605</v>
      </c>
      <c r="D80" s="3" t="s">
        <v>53</v>
      </c>
      <c r="E80" t="s">
        <v>4589</v>
      </c>
      <c r="F80" t="s">
        <v>3173</v>
      </c>
      <c r="G80" s="3" t="s">
        <v>195</v>
      </c>
      <c r="H80" s="3" t="s">
        <v>222</v>
      </c>
      <c r="I80" s="3" t="s">
        <v>4171</v>
      </c>
      <c r="J80" s="3" t="s">
        <v>23</v>
      </c>
      <c r="K80">
        <v>115</v>
      </c>
      <c r="L80">
        <v>9.568994</v>
      </c>
      <c r="N80" t="str">
        <f t="shared" si="133"/>
        <v/>
      </c>
      <c r="O80" t="str">
        <f t="shared" si="71"/>
        <v/>
      </c>
      <c r="P80" t="str">
        <f t="shared" si="72"/>
        <v/>
      </c>
      <c r="Q80" t="str">
        <f t="shared" si="73"/>
        <v/>
      </c>
      <c r="R80" t="str">
        <f t="shared" si="74"/>
        <v/>
      </c>
      <c r="S80" t="str">
        <f t="shared" si="75"/>
        <v/>
      </c>
      <c r="T80" t="str">
        <f t="shared" si="76"/>
        <v/>
      </c>
      <c r="U80" t="str">
        <f t="shared" si="77"/>
        <v/>
      </c>
      <c r="V80" t="str">
        <f t="shared" si="78"/>
        <v/>
      </c>
      <c r="W80" t="str">
        <f t="shared" si="79"/>
        <v/>
      </c>
      <c r="X80" t="str">
        <f t="shared" si="80"/>
        <v/>
      </c>
      <c r="Y80" t="str">
        <f t="shared" si="81"/>
        <v/>
      </c>
      <c r="Z80" t="str">
        <f t="shared" si="82"/>
        <v/>
      </c>
      <c r="AA80">
        <f t="shared" si="83"/>
        <v>73</v>
      </c>
      <c r="AB80" t="str">
        <f t="shared" si="84"/>
        <v/>
      </c>
      <c r="AC80" t="str">
        <f t="shared" si="85"/>
        <v/>
      </c>
      <c r="AD80" t="str">
        <f t="shared" si="86"/>
        <v/>
      </c>
      <c r="AE80" t="str">
        <f t="shared" si="87"/>
        <v/>
      </c>
      <c r="AF80" t="str">
        <f t="shared" si="88"/>
        <v/>
      </c>
      <c r="AG80" t="str">
        <f t="shared" si="89"/>
        <v/>
      </c>
      <c r="AH80" t="str">
        <f t="shared" si="90"/>
        <v/>
      </c>
      <c r="AI80" t="str">
        <f t="shared" si="91"/>
        <v/>
      </c>
      <c r="AJ80" t="str">
        <f t="shared" si="92"/>
        <v/>
      </c>
      <c r="AK80" t="str">
        <f t="shared" si="93"/>
        <v/>
      </c>
      <c r="AL80" t="str">
        <f t="shared" si="94"/>
        <v/>
      </c>
      <c r="AM80" t="str">
        <f t="shared" si="95"/>
        <v/>
      </c>
      <c r="AN80" t="str">
        <f t="shared" si="96"/>
        <v/>
      </c>
      <c r="AO80" t="str">
        <f t="shared" si="97"/>
        <v/>
      </c>
      <c r="AP80" t="str">
        <f t="shared" si="98"/>
        <v/>
      </c>
      <c r="AQ80" t="str">
        <f t="shared" si="99"/>
        <v/>
      </c>
      <c r="AR80" t="str">
        <f t="shared" si="100"/>
        <v/>
      </c>
      <c r="AS80" t="str">
        <f t="shared" si="101"/>
        <v/>
      </c>
      <c r="AT80" t="str">
        <f t="shared" si="102"/>
        <v/>
      </c>
      <c r="AU80" t="str">
        <f t="shared" si="103"/>
        <v/>
      </c>
      <c r="AV80" t="str">
        <f t="shared" si="104"/>
        <v/>
      </c>
      <c r="AW80" t="str">
        <f t="shared" si="105"/>
        <v/>
      </c>
      <c r="AX80" t="str">
        <f t="shared" si="106"/>
        <v/>
      </c>
      <c r="AY80" t="str">
        <f t="shared" si="107"/>
        <v/>
      </c>
      <c r="AZ80" t="str">
        <f t="shared" si="108"/>
        <v/>
      </c>
      <c r="BA80" t="str">
        <f t="shared" si="109"/>
        <v/>
      </c>
      <c r="BB80" t="str">
        <f t="shared" si="110"/>
        <v/>
      </c>
      <c r="BC80" t="str">
        <f t="shared" si="111"/>
        <v/>
      </c>
      <c r="BD80" t="str">
        <f t="shared" si="112"/>
        <v/>
      </c>
      <c r="BE80" t="str">
        <f t="shared" si="113"/>
        <v/>
      </c>
      <c r="BF80" t="str">
        <f t="shared" si="114"/>
        <v/>
      </c>
      <c r="BG80" t="str">
        <f t="shared" si="115"/>
        <v/>
      </c>
      <c r="BH80" t="str">
        <f t="shared" si="116"/>
        <v/>
      </c>
      <c r="BI80" t="str">
        <f t="shared" si="117"/>
        <v/>
      </c>
      <c r="BJ80" t="str">
        <f t="shared" si="118"/>
        <v/>
      </c>
      <c r="BK80" t="str">
        <f t="shared" si="119"/>
        <v/>
      </c>
      <c r="BL80" t="str">
        <f t="shared" si="120"/>
        <v/>
      </c>
      <c r="BM80" t="str">
        <f t="shared" si="121"/>
        <v/>
      </c>
      <c r="BN80" t="str">
        <f t="shared" si="122"/>
        <v/>
      </c>
      <c r="BO80" t="str">
        <f t="shared" si="123"/>
        <v/>
      </c>
      <c r="BP80" t="str">
        <f t="shared" si="124"/>
        <v/>
      </c>
      <c r="BQ80" t="str">
        <f t="shared" si="125"/>
        <v/>
      </c>
      <c r="BR80" t="str">
        <f t="shared" si="126"/>
        <v/>
      </c>
      <c r="BS80" t="str">
        <f t="shared" si="127"/>
        <v/>
      </c>
      <c r="BT80" t="str">
        <f t="shared" si="128"/>
        <v/>
      </c>
      <c r="BU80" t="str">
        <f t="shared" si="129"/>
        <v/>
      </c>
      <c r="BV80" t="str">
        <f t="shared" si="130"/>
        <v/>
      </c>
      <c r="BW80" t="str">
        <f t="shared" si="131"/>
        <v/>
      </c>
      <c r="BX80" t="str">
        <f t="shared" si="132"/>
        <v/>
      </c>
      <c r="CH80" t="s">
        <v>5499</v>
      </c>
      <c r="CI80" t="s">
        <v>5499</v>
      </c>
      <c r="CJ80" t="s">
        <v>5499</v>
      </c>
      <c r="CK80" t="s">
        <v>5499</v>
      </c>
      <c r="CL80" t="s">
        <v>5499</v>
      </c>
      <c r="CM80" t="s">
        <v>5499</v>
      </c>
      <c r="CN80" t="s">
        <v>5499</v>
      </c>
      <c r="CO80" t="s">
        <v>5499</v>
      </c>
      <c r="CP80" t="s">
        <v>5499</v>
      </c>
      <c r="CQ80" t="s">
        <v>5499</v>
      </c>
      <c r="CR80" t="s">
        <v>5499</v>
      </c>
      <c r="CS80" t="s">
        <v>5499</v>
      </c>
      <c r="CT80" t="s">
        <v>5499</v>
      </c>
      <c r="CU80" t="s">
        <v>5499</v>
      </c>
      <c r="CV80" t="s">
        <v>5499</v>
      </c>
      <c r="CW80" t="s">
        <v>5499</v>
      </c>
      <c r="CX80" t="s">
        <v>5499</v>
      </c>
      <c r="CY80" t="s">
        <v>5499</v>
      </c>
      <c r="CZ80" t="s">
        <v>5499</v>
      </c>
      <c r="DA80" t="s">
        <v>5499</v>
      </c>
      <c r="DB80" t="s">
        <v>5499</v>
      </c>
      <c r="DC80" t="s">
        <v>5499</v>
      </c>
      <c r="DD80" t="s">
        <v>5499</v>
      </c>
      <c r="DE80" t="s">
        <v>5499</v>
      </c>
      <c r="DF80" t="s">
        <v>5499</v>
      </c>
      <c r="DG80" t="s">
        <v>5499</v>
      </c>
      <c r="DH80" t="s">
        <v>5499</v>
      </c>
      <c r="DI80" t="s">
        <v>5499</v>
      </c>
      <c r="DJ80" t="s">
        <v>5499</v>
      </c>
      <c r="DK80" t="s">
        <v>5499</v>
      </c>
      <c r="DL80" t="s">
        <v>5499</v>
      </c>
      <c r="DM80" t="s">
        <v>5499</v>
      </c>
      <c r="DN80" t="s">
        <v>5499</v>
      </c>
      <c r="DO80" t="s">
        <v>5499</v>
      </c>
      <c r="DP80" t="s">
        <v>5499</v>
      </c>
      <c r="DQ80" t="s">
        <v>5499</v>
      </c>
      <c r="DR80" t="s">
        <v>5499</v>
      </c>
      <c r="DS80" t="s">
        <v>5499</v>
      </c>
      <c r="DT80" t="s">
        <v>5499</v>
      </c>
      <c r="DU80" t="s">
        <v>5499</v>
      </c>
      <c r="DV80" t="s">
        <v>5499</v>
      </c>
      <c r="DW80" t="s">
        <v>5499</v>
      </c>
      <c r="DX80" t="s">
        <v>5499</v>
      </c>
      <c r="DY80" t="s">
        <v>5499</v>
      </c>
      <c r="DZ80" t="s">
        <v>5499</v>
      </c>
      <c r="EA80" t="s">
        <v>5499</v>
      </c>
      <c r="EB80" t="s">
        <v>5499</v>
      </c>
      <c r="EC80" t="s">
        <v>5499</v>
      </c>
      <c r="ED80" t="s">
        <v>5499</v>
      </c>
      <c r="EE80" t="s">
        <v>5499</v>
      </c>
      <c r="EF80" t="s">
        <v>5499</v>
      </c>
      <c r="EG80" t="s">
        <v>5499</v>
      </c>
      <c r="EH80" t="s">
        <v>5499</v>
      </c>
      <c r="EI80" t="s">
        <v>5499</v>
      </c>
      <c r="EJ80" t="s">
        <v>5499</v>
      </c>
      <c r="EK80" t="s">
        <v>5499</v>
      </c>
      <c r="EL80" t="s">
        <v>5499</v>
      </c>
      <c r="FQ80">
        <v>182</v>
      </c>
      <c r="FT80">
        <v>177</v>
      </c>
      <c r="FU80">
        <v>104</v>
      </c>
    </row>
    <row r="81" spans="1:177">
      <c r="A81" t="s">
        <v>4881</v>
      </c>
      <c r="B81" s="3" t="s">
        <v>4616</v>
      </c>
      <c r="C81" s="3" t="s">
        <v>3605</v>
      </c>
      <c r="D81" s="3" t="s">
        <v>53</v>
      </c>
      <c r="E81" t="s">
        <v>4590</v>
      </c>
      <c r="F81" t="s">
        <v>3173</v>
      </c>
      <c r="G81" s="6" t="s">
        <v>195</v>
      </c>
      <c r="H81" s="3" t="s">
        <v>222</v>
      </c>
      <c r="I81" s="3" t="s">
        <v>4172</v>
      </c>
      <c r="J81" s="3" t="s">
        <v>23</v>
      </c>
      <c r="K81">
        <v>143</v>
      </c>
      <c r="L81">
        <v>11.88959</v>
      </c>
      <c r="N81" t="str">
        <f t="shared" si="133"/>
        <v/>
      </c>
      <c r="O81" t="str">
        <f t="shared" si="71"/>
        <v/>
      </c>
      <c r="P81" t="str">
        <f t="shared" si="72"/>
        <v/>
      </c>
      <c r="Q81" t="str">
        <f t="shared" si="73"/>
        <v/>
      </c>
      <c r="R81" t="str">
        <f t="shared" si="74"/>
        <v/>
      </c>
      <c r="S81" t="str">
        <f t="shared" si="75"/>
        <v/>
      </c>
      <c r="T81" t="str">
        <f t="shared" si="76"/>
        <v/>
      </c>
      <c r="U81" t="str">
        <f t="shared" si="77"/>
        <v/>
      </c>
      <c r="V81" t="str">
        <f t="shared" si="78"/>
        <v/>
      </c>
      <c r="W81" t="str">
        <f t="shared" si="79"/>
        <v/>
      </c>
      <c r="X81" t="str">
        <f t="shared" si="80"/>
        <v/>
      </c>
      <c r="Y81" t="str">
        <f t="shared" si="81"/>
        <v/>
      </c>
      <c r="Z81" t="str">
        <f t="shared" si="82"/>
        <v/>
      </c>
      <c r="AA81">
        <f t="shared" si="83"/>
        <v>115</v>
      </c>
      <c r="AB81" t="str">
        <f t="shared" si="84"/>
        <v/>
      </c>
      <c r="AC81" t="str">
        <f t="shared" si="85"/>
        <v/>
      </c>
      <c r="AD81" t="str">
        <f t="shared" si="86"/>
        <v/>
      </c>
      <c r="AE81" t="str">
        <f t="shared" si="87"/>
        <v/>
      </c>
      <c r="AF81" t="str">
        <f t="shared" si="88"/>
        <v/>
      </c>
      <c r="AG81" t="str">
        <f t="shared" si="89"/>
        <v/>
      </c>
      <c r="AH81" t="str">
        <f t="shared" si="90"/>
        <v/>
      </c>
      <c r="AI81" t="str">
        <f t="shared" si="91"/>
        <v/>
      </c>
      <c r="AJ81" t="str">
        <f t="shared" si="92"/>
        <v/>
      </c>
      <c r="AK81" t="str">
        <f t="shared" si="93"/>
        <v/>
      </c>
      <c r="AL81" t="str">
        <f t="shared" si="94"/>
        <v/>
      </c>
      <c r="AM81" t="str">
        <f t="shared" si="95"/>
        <v/>
      </c>
      <c r="AN81" t="str">
        <f t="shared" si="96"/>
        <v/>
      </c>
      <c r="AO81" t="str">
        <f t="shared" si="97"/>
        <v/>
      </c>
      <c r="AP81" t="str">
        <f t="shared" si="98"/>
        <v/>
      </c>
      <c r="AQ81" t="str">
        <f t="shared" si="99"/>
        <v/>
      </c>
      <c r="AR81" t="str">
        <f t="shared" si="100"/>
        <v/>
      </c>
      <c r="AS81" t="str">
        <f t="shared" si="101"/>
        <v/>
      </c>
      <c r="AT81" t="str">
        <f t="shared" si="102"/>
        <v/>
      </c>
      <c r="AU81" t="str">
        <f t="shared" si="103"/>
        <v/>
      </c>
      <c r="AV81" t="str">
        <f t="shared" si="104"/>
        <v/>
      </c>
      <c r="AW81" t="str">
        <f t="shared" si="105"/>
        <v/>
      </c>
      <c r="AX81" t="str">
        <f t="shared" si="106"/>
        <v/>
      </c>
      <c r="AY81" t="str">
        <f t="shared" si="107"/>
        <v/>
      </c>
      <c r="AZ81" t="str">
        <f t="shared" si="108"/>
        <v/>
      </c>
      <c r="BA81" t="str">
        <f t="shared" si="109"/>
        <v/>
      </c>
      <c r="BB81" t="str">
        <f t="shared" si="110"/>
        <v/>
      </c>
      <c r="BC81" t="str">
        <f t="shared" si="111"/>
        <v/>
      </c>
      <c r="BD81" t="str">
        <f t="shared" si="112"/>
        <v/>
      </c>
      <c r="BE81" t="str">
        <f t="shared" si="113"/>
        <v/>
      </c>
      <c r="BF81" t="str">
        <f t="shared" si="114"/>
        <v/>
      </c>
      <c r="BG81" t="str">
        <f t="shared" si="115"/>
        <v/>
      </c>
      <c r="BH81" t="str">
        <f t="shared" si="116"/>
        <v/>
      </c>
      <c r="BI81" t="str">
        <f t="shared" si="117"/>
        <v/>
      </c>
      <c r="BJ81" t="str">
        <f t="shared" si="118"/>
        <v/>
      </c>
      <c r="BK81" t="str">
        <f t="shared" si="119"/>
        <v/>
      </c>
      <c r="BL81" t="str">
        <f t="shared" si="120"/>
        <v/>
      </c>
      <c r="BM81" t="str">
        <f t="shared" si="121"/>
        <v/>
      </c>
      <c r="BN81" t="str">
        <f t="shared" si="122"/>
        <v/>
      </c>
      <c r="BO81" t="str">
        <f t="shared" si="123"/>
        <v/>
      </c>
      <c r="BP81" t="str">
        <f t="shared" si="124"/>
        <v/>
      </c>
      <c r="BQ81" t="str">
        <f t="shared" si="125"/>
        <v/>
      </c>
      <c r="BR81" t="str">
        <f t="shared" si="126"/>
        <v/>
      </c>
      <c r="BS81" t="str">
        <f t="shared" si="127"/>
        <v/>
      </c>
      <c r="BT81" t="str">
        <f t="shared" si="128"/>
        <v/>
      </c>
      <c r="BU81" t="str">
        <f t="shared" si="129"/>
        <v/>
      </c>
      <c r="BV81" t="str">
        <f t="shared" si="130"/>
        <v/>
      </c>
      <c r="BW81" t="str">
        <f t="shared" si="131"/>
        <v/>
      </c>
      <c r="BX81" t="str">
        <f t="shared" si="132"/>
        <v/>
      </c>
      <c r="CH81" t="s">
        <v>5499</v>
      </c>
      <c r="CI81" t="s">
        <v>5499</v>
      </c>
      <c r="CJ81" t="s">
        <v>5499</v>
      </c>
      <c r="CK81" t="s">
        <v>5499</v>
      </c>
      <c r="CL81" t="s">
        <v>5499</v>
      </c>
      <c r="CM81" t="s">
        <v>5499</v>
      </c>
      <c r="CN81" t="s">
        <v>5499</v>
      </c>
      <c r="CO81" t="s">
        <v>5499</v>
      </c>
      <c r="CP81" t="s">
        <v>5499</v>
      </c>
      <c r="CQ81" t="s">
        <v>5499</v>
      </c>
      <c r="CR81" t="s">
        <v>5499</v>
      </c>
      <c r="CS81" t="s">
        <v>5499</v>
      </c>
      <c r="CT81" t="s">
        <v>5499</v>
      </c>
      <c r="CU81" t="s">
        <v>5499</v>
      </c>
      <c r="CV81" t="s">
        <v>5499</v>
      </c>
      <c r="CW81" t="s">
        <v>5499</v>
      </c>
      <c r="CX81" t="s">
        <v>5499</v>
      </c>
      <c r="CY81" t="s">
        <v>5499</v>
      </c>
      <c r="CZ81" t="s">
        <v>5499</v>
      </c>
      <c r="DA81" t="s">
        <v>5499</v>
      </c>
      <c r="DB81" t="s">
        <v>5499</v>
      </c>
      <c r="DC81" t="s">
        <v>5499</v>
      </c>
      <c r="DD81" t="s">
        <v>5499</v>
      </c>
      <c r="DE81" t="s">
        <v>5499</v>
      </c>
      <c r="DF81" t="s">
        <v>5499</v>
      </c>
      <c r="DG81" t="s">
        <v>5499</v>
      </c>
      <c r="DH81" t="s">
        <v>5499</v>
      </c>
      <c r="DI81" t="s">
        <v>5499</v>
      </c>
      <c r="DJ81" t="s">
        <v>5499</v>
      </c>
      <c r="DK81" t="s">
        <v>5499</v>
      </c>
      <c r="DL81" t="s">
        <v>5499</v>
      </c>
      <c r="DM81" t="s">
        <v>5499</v>
      </c>
      <c r="DN81" t="s">
        <v>5499</v>
      </c>
      <c r="DO81" t="s">
        <v>5499</v>
      </c>
      <c r="DP81" t="s">
        <v>5499</v>
      </c>
      <c r="DQ81" t="s">
        <v>5499</v>
      </c>
      <c r="DR81" t="s">
        <v>5499</v>
      </c>
      <c r="DS81" t="s">
        <v>5499</v>
      </c>
      <c r="DT81" t="s">
        <v>5499</v>
      </c>
      <c r="DU81" t="s">
        <v>5499</v>
      </c>
      <c r="DV81" t="s">
        <v>5499</v>
      </c>
      <c r="DW81" t="s">
        <v>5499</v>
      </c>
      <c r="DX81" t="s">
        <v>5499</v>
      </c>
      <c r="DY81" t="s">
        <v>5499</v>
      </c>
      <c r="DZ81" t="s">
        <v>5499</v>
      </c>
      <c r="EA81" t="s">
        <v>5499</v>
      </c>
      <c r="EB81" t="s">
        <v>5499</v>
      </c>
      <c r="EC81" t="s">
        <v>5499</v>
      </c>
      <c r="ED81" t="s">
        <v>5499</v>
      </c>
      <c r="EE81" t="s">
        <v>5499</v>
      </c>
      <c r="EF81" t="s">
        <v>5499</v>
      </c>
      <c r="EG81" t="s">
        <v>5499</v>
      </c>
      <c r="EH81" t="s">
        <v>5499</v>
      </c>
      <c r="EI81" t="s">
        <v>5499</v>
      </c>
      <c r="EJ81" t="s">
        <v>5499</v>
      </c>
      <c r="EK81" t="s">
        <v>5499</v>
      </c>
      <c r="EL81" t="s">
        <v>5499</v>
      </c>
      <c r="FQ81">
        <v>159</v>
      </c>
      <c r="FT81">
        <v>182</v>
      </c>
      <c r="FU81">
        <v>149</v>
      </c>
    </row>
    <row r="82" spans="1:177">
      <c r="A82" t="s">
        <v>4882</v>
      </c>
      <c r="B82" s="3" t="s">
        <v>4616</v>
      </c>
      <c r="C82" s="3" t="s">
        <v>3605</v>
      </c>
      <c r="D82" s="3" t="s">
        <v>53</v>
      </c>
      <c r="E82" t="s">
        <v>4590</v>
      </c>
      <c r="F82" t="s">
        <v>3173</v>
      </c>
      <c r="G82" s="3" t="s">
        <v>195</v>
      </c>
      <c r="H82" s="3" t="s">
        <v>222</v>
      </c>
      <c r="I82" s="3" t="s">
        <v>4173</v>
      </c>
      <c r="J82" s="3" t="s">
        <v>23</v>
      </c>
      <c r="K82">
        <v>104</v>
      </c>
      <c r="L82">
        <v>11.008425000000001</v>
      </c>
      <c r="N82" t="str">
        <f t="shared" si="133"/>
        <v/>
      </c>
      <c r="O82" t="str">
        <f t="shared" si="71"/>
        <v/>
      </c>
      <c r="P82" t="str">
        <f t="shared" si="72"/>
        <v/>
      </c>
      <c r="Q82" t="str">
        <f t="shared" si="73"/>
        <v/>
      </c>
      <c r="R82" t="str">
        <f t="shared" si="74"/>
        <v/>
      </c>
      <c r="S82" t="str">
        <f t="shared" si="75"/>
        <v/>
      </c>
      <c r="T82" t="str">
        <f t="shared" si="76"/>
        <v/>
      </c>
      <c r="U82" t="str">
        <f t="shared" si="77"/>
        <v/>
      </c>
      <c r="V82" t="str">
        <f t="shared" si="78"/>
        <v/>
      </c>
      <c r="W82" t="str">
        <f t="shared" si="79"/>
        <v/>
      </c>
      <c r="X82" t="str">
        <f t="shared" si="80"/>
        <v/>
      </c>
      <c r="Y82" t="str">
        <f t="shared" si="81"/>
        <v/>
      </c>
      <c r="Z82" t="str">
        <f t="shared" si="82"/>
        <v/>
      </c>
      <c r="AA82">
        <f t="shared" si="83"/>
        <v>143</v>
      </c>
      <c r="AB82" t="str">
        <f t="shared" si="84"/>
        <v/>
      </c>
      <c r="AC82" t="str">
        <f t="shared" si="85"/>
        <v/>
      </c>
      <c r="AD82" t="str">
        <f t="shared" si="86"/>
        <v/>
      </c>
      <c r="AE82" t="str">
        <f t="shared" si="87"/>
        <v/>
      </c>
      <c r="AF82" t="str">
        <f t="shared" si="88"/>
        <v/>
      </c>
      <c r="AG82" t="str">
        <f t="shared" si="89"/>
        <v/>
      </c>
      <c r="AH82" t="str">
        <f t="shared" si="90"/>
        <v/>
      </c>
      <c r="AI82" t="str">
        <f t="shared" si="91"/>
        <v/>
      </c>
      <c r="AJ82" t="str">
        <f t="shared" si="92"/>
        <v/>
      </c>
      <c r="AK82" t="str">
        <f t="shared" si="93"/>
        <v/>
      </c>
      <c r="AL82" t="str">
        <f t="shared" si="94"/>
        <v/>
      </c>
      <c r="AM82" t="str">
        <f t="shared" si="95"/>
        <v/>
      </c>
      <c r="AN82" t="str">
        <f t="shared" si="96"/>
        <v/>
      </c>
      <c r="AO82" t="str">
        <f t="shared" si="97"/>
        <v/>
      </c>
      <c r="AP82" t="str">
        <f t="shared" si="98"/>
        <v/>
      </c>
      <c r="AQ82" t="str">
        <f t="shared" si="99"/>
        <v/>
      </c>
      <c r="AR82" t="str">
        <f t="shared" si="100"/>
        <v/>
      </c>
      <c r="AS82" t="str">
        <f t="shared" si="101"/>
        <v/>
      </c>
      <c r="AT82" t="str">
        <f t="shared" si="102"/>
        <v/>
      </c>
      <c r="AU82" t="str">
        <f t="shared" si="103"/>
        <v/>
      </c>
      <c r="AV82" t="str">
        <f t="shared" si="104"/>
        <v/>
      </c>
      <c r="AW82" t="str">
        <f t="shared" si="105"/>
        <v/>
      </c>
      <c r="AX82" t="str">
        <f t="shared" si="106"/>
        <v/>
      </c>
      <c r="AY82" t="str">
        <f t="shared" si="107"/>
        <v/>
      </c>
      <c r="AZ82" t="str">
        <f t="shared" si="108"/>
        <v/>
      </c>
      <c r="BA82" t="str">
        <f t="shared" si="109"/>
        <v/>
      </c>
      <c r="BB82" t="str">
        <f t="shared" si="110"/>
        <v/>
      </c>
      <c r="BC82" t="str">
        <f t="shared" si="111"/>
        <v/>
      </c>
      <c r="BD82" t="str">
        <f t="shared" si="112"/>
        <v/>
      </c>
      <c r="BE82" t="str">
        <f t="shared" si="113"/>
        <v/>
      </c>
      <c r="BF82" t="str">
        <f t="shared" si="114"/>
        <v/>
      </c>
      <c r="BG82" t="str">
        <f t="shared" si="115"/>
        <v/>
      </c>
      <c r="BH82" t="str">
        <f t="shared" si="116"/>
        <v/>
      </c>
      <c r="BI82" t="str">
        <f t="shared" si="117"/>
        <v/>
      </c>
      <c r="BJ82" t="str">
        <f t="shared" si="118"/>
        <v/>
      </c>
      <c r="BK82" t="str">
        <f t="shared" si="119"/>
        <v/>
      </c>
      <c r="BL82" t="str">
        <f t="shared" si="120"/>
        <v/>
      </c>
      <c r="BM82" t="str">
        <f t="shared" si="121"/>
        <v/>
      </c>
      <c r="BN82" t="str">
        <f t="shared" si="122"/>
        <v/>
      </c>
      <c r="BO82" t="str">
        <f t="shared" si="123"/>
        <v/>
      </c>
      <c r="BP82" t="str">
        <f t="shared" si="124"/>
        <v/>
      </c>
      <c r="BQ82" t="str">
        <f t="shared" si="125"/>
        <v/>
      </c>
      <c r="BR82" t="str">
        <f t="shared" si="126"/>
        <v/>
      </c>
      <c r="BS82" t="str">
        <f t="shared" si="127"/>
        <v/>
      </c>
      <c r="BT82" t="str">
        <f t="shared" si="128"/>
        <v/>
      </c>
      <c r="BU82" t="str">
        <f t="shared" si="129"/>
        <v/>
      </c>
      <c r="BV82" t="str">
        <f t="shared" si="130"/>
        <v/>
      </c>
      <c r="BW82" t="str">
        <f t="shared" si="131"/>
        <v/>
      </c>
      <c r="BX82" t="str">
        <f t="shared" si="132"/>
        <v/>
      </c>
      <c r="CH82" t="s">
        <v>5499</v>
      </c>
      <c r="CI82" t="s">
        <v>5499</v>
      </c>
      <c r="CJ82" t="s">
        <v>5499</v>
      </c>
      <c r="CK82" t="s">
        <v>5499</v>
      </c>
      <c r="CL82" t="s">
        <v>5499</v>
      </c>
      <c r="CM82" t="s">
        <v>5499</v>
      </c>
      <c r="CN82" t="s">
        <v>5499</v>
      </c>
      <c r="CO82" t="s">
        <v>5499</v>
      </c>
      <c r="CP82" t="s">
        <v>5499</v>
      </c>
      <c r="CQ82" t="s">
        <v>5499</v>
      </c>
      <c r="CR82" t="s">
        <v>5499</v>
      </c>
      <c r="CS82" t="s">
        <v>5499</v>
      </c>
      <c r="CT82" t="s">
        <v>5499</v>
      </c>
      <c r="CU82" t="s">
        <v>5499</v>
      </c>
      <c r="CV82" t="s">
        <v>5499</v>
      </c>
      <c r="CW82" t="s">
        <v>5499</v>
      </c>
      <c r="CX82" t="s">
        <v>5499</v>
      </c>
      <c r="CY82" t="s">
        <v>5499</v>
      </c>
      <c r="CZ82" t="s">
        <v>5499</v>
      </c>
      <c r="DA82" t="s">
        <v>5499</v>
      </c>
      <c r="DB82" t="s">
        <v>5499</v>
      </c>
      <c r="DC82" t="s">
        <v>5499</v>
      </c>
      <c r="DD82" t="s">
        <v>5499</v>
      </c>
      <c r="DE82" t="s">
        <v>5499</v>
      </c>
      <c r="DF82" t="s">
        <v>5499</v>
      </c>
      <c r="DG82" t="s">
        <v>5499</v>
      </c>
      <c r="DH82" t="s">
        <v>5499</v>
      </c>
      <c r="DI82" t="s">
        <v>5499</v>
      </c>
      <c r="DJ82" t="s">
        <v>5499</v>
      </c>
      <c r="DK82" t="s">
        <v>5499</v>
      </c>
      <c r="DL82" t="s">
        <v>5499</v>
      </c>
      <c r="DM82" t="s">
        <v>5499</v>
      </c>
      <c r="DN82" t="s">
        <v>5499</v>
      </c>
      <c r="DO82" t="s">
        <v>5499</v>
      </c>
      <c r="DP82" t="s">
        <v>5499</v>
      </c>
      <c r="DQ82" t="s">
        <v>5499</v>
      </c>
      <c r="DR82" t="s">
        <v>5499</v>
      </c>
      <c r="DS82" t="s">
        <v>5499</v>
      </c>
      <c r="DT82" t="s">
        <v>5499</v>
      </c>
      <c r="DU82" t="s">
        <v>5499</v>
      </c>
      <c r="DV82" t="s">
        <v>5499</v>
      </c>
      <c r="DW82" t="s">
        <v>5499</v>
      </c>
      <c r="DX82" t="s">
        <v>5499</v>
      </c>
      <c r="DY82" t="s">
        <v>5499</v>
      </c>
      <c r="DZ82" t="s">
        <v>5499</v>
      </c>
      <c r="EA82" t="s">
        <v>5499</v>
      </c>
      <c r="EB82" t="s">
        <v>5499</v>
      </c>
      <c r="EC82" t="s">
        <v>5499</v>
      </c>
      <c r="ED82" t="s">
        <v>5499</v>
      </c>
      <c r="EE82" t="s">
        <v>5499</v>
      </c>
      <c r="EF82" t="s">
        <v>5499</v>
      </c>
      <c r="EG82" t="s">
        <v>5499</v>
      </c>
      <c r="EH82" t="s">
        <v>5499</v>
      </c>
      <c r="EI82" t="s">
        <v>5499</v>
      </c>
      <c r="EJ82" t="s">
        <v>5499</v>
      </c>
      <c r="EK82" t="s">
        <v>5499</v>
      </c>
      <c r="EL82" t="s">
        <v>5499</v>
      </c>
      <c r="FQ82">
        <v>162</v>
      </c>
      <c r="FT82">
        <v>179</v>
      </c>
      <c r="FU82">
        <v>137</v>
      </c>
    </row>
    <row r="83" spans="1:177">
      <c r="A83" t="s">
        <v>5002</v>
      </c>
      <c r="B83" s="3" t="s">
        <v>4627</v>
      </c>
      <c r="C83" s="3" t="s">
        <v>3605</v>
      </c>
      <c r="D83" s="3" t="s">
        <v>53</v>
      </c>
      <c r="E83" t="s">
        <v>4589</v>
      </c>
      <c r="F83" t="s">
        <v>3173</v>
      </c>
      <c r="G83" s="3" t="s">
        <v>195</v>
      </c>
      <c r="H83" s="3" t="s">
        <v>36</v>
      </c>
      <c r="I83" s="3" t="s">
        <v>4349</v>
      </c>
      <c r="J83" s="5" t="s">
        <v>23</v>
      </c>
      <c r="K83">
        <v>82</v>
      </c>
      <c r="L83">
        <v>3.768259</v>
      </c>
      <c r="N83" t="str">
        <f t="shared" si="133"/>
        <v/>
      </c>
      <c r="O83" t="str">
        <f t="shared" si="71"/>
        <v/>
      </c>
      <c r="P83" t="str">
        <f t="shared" si="72"/>
        <v/>
      </c>
      <c r="Q83" t="str">
        <f t="shared" si="73"/>
        <v/>
      </c>
      <c r="R83" t="str">
        <f t="shared" si="74"/>
        <v/>
      </c>
      <c r="S83" t="str">
        <f t="shared" si="75"/>
        <v/>
      </c>
      <c r="T83" t="str">
        <f t="shared" si="76"/>
        <v/>
      </c>
      <c r="U83" t="str">
        <f t="shared" si="77"/>
        <v/>
      </c>
      <c r="V83" t="str">
        <f t="shared" si="78"/>
        <v/>
      </c>
      <c r="W83" t="str">
        <f t="shared" si="79"/>
        <v/>
      </c>
      <c r="X83" t="str">
        <f t="shared" si="80"/>
        <v/>
      </c>
      <c r="Y83" t="str">
        <f t="shared" si="81"/>
        <v/>
      </c>
      <c r="Z83" t="str">
        <f t="shared" si="82"/>
        <v/>
      </c>
      <c r="AA83">
        <f t="shared" si="83"/>
        <v>104</v>
      </c>
      <c r="AB83" t="str">
        <f t="shared" si="84"/>
        <v/>
      </c>
      <c r="AC83" t="str">
        <f t="shared" si="85"/>
        <v/>
      </c>
      <c r="AD83" t="str">
        <f t="shared" si="86"/>
        <v/>
      </c>
      <c r="AE83" t="str">
        <f t="shared" si="87"/>
        <v/>
      </c>
      <c r="AF83" t="str">
        <f t="shared" si="88"/>
        <v/>
      </c>
      <c r="AG83" t="str">
        <f t="shared" si="89"/>
        <v/>
      </c>
      <c r="AH83" t="str">
        <f t="shared" si="90"/>
        <v/>
      </c>
      <c r="AI83" t="str">
        <f t="shared" si="91"/>
        <v/>
      </c>
      <c r="AJ83" t="str">
        <f t="shared" si="92"/>
        <v/>
      </c>
      <c r="AK83" t="str">
        <f t="shared" si="93"/>
        <v/>
      </c>
      <c r="AL83" t="str">
        <f t="shared" si="94"/>
        <v/>
      </c>
      <c r="AM83" t="str">
        <f t="shared" si="95"/>
        <v/>
      </c>
      <c r="AN83" t="str">
        <f t="shared" si="96"/>
        <v/>
      </c>
      <c r="AO83" t="str">
        <f t="shared" si="97"/>
        <v/>
      </c>
      <c r="AP83" t="str">
        <f t="shared" si="98"/>
        <v/>
      </c>
      <c r="AQ83" t="str">
        <f t="shared" si="99"/>
        <v/>
      </c>
      <c r="AR83" t="str">
        <f t="shared" si="100"/>
        <v/>
      </c>
      <c r="AS83" t="str">
        <f t="shared" si="101"/>
        <v/>
      </c>
      <c r="AT83" t="str">
        <f t="shared" si="102"/>
        <v/>
      </c>
      <c r="AU83" t="str">
        <f t="shared" si="103"/>
        <v/>
      </c>
      <c r="AV83" t="str">
        <f t="shared" si="104"/>
        <v/>
      </c>
      <c r="AW83" t="str">
        <f t="shared" si="105"/>
        <v/>
      </c>
      <c r="AX83" t="str">
        <f t="shared" si="106"/>
        <v/>
      </c>
      <c r="AY83" t="str">
        <f t="shared" si="107"/>
        <v/>
      </c>
      <c r="AZ83" t="str">
        <f t="shared" si="108"/>
        <v/>
      </c>
      <c r="BA83" t="str">
        <f t="shared" si="109"/>
        <v/>
      </c>
      <c r="BB83" t="str">
        <f t="shared" si="110"/>
        <v/>
      </c>
      <c r="BC83" t="str">
        <f t="shared" si="111"/>
        <v/>
      </c>
      <c r="BD83" t="str">
        <f t="shared" si="112"/>
        <v/>
      </c>
      <c r="BE83" t="str">
        <f t="shared" si="113"/>
        <v/>
      </c>
      <c r="BF83" t="str">
        <f t="shared" si="114"/>
        <v/>
      </c>
      <c r="BG83" t="str">
        <f t="shared" si="115"/>
        <v/>
      </c>
      <c r="BH83" t="str">
        <f t="shared" si="116"/>
        <v/>
      </c>
      <c r="BI83" t="str">
        <f t="shared" si="117"/>
        <v/>
      </c>
      <c r="BJ83" t="str">
        <f t="shared" si="118"/>
        <v/>
      </c>
      <c r="BK83" t="str">
        <f t="shared" si="119"/>
        <v/>
      </c>
      <c r="BL83" t="str">
        <f t="shared" si="120"/>
        <v/>
      </c>
      <c r="BM83" t="str">
        <f t="shared" si="121"/>
        <v/>
      </c>
      <c r="BN83" t="str">
        <f t="shared" si="122"/>
        <v/>
      </c>
      <c r="BO83" t="str">
        <f t="shared" si="123"/>
        <v/>
      </c>
      <c r="BP83" t="str">
        <f t="shared" si="124"/>
        <v/>
      </c>
      <c r="BQ83" t="str">
        <f t="shared" si="125"/>
        <v/>
      </c>
      <c r="BR83" t="str">
        <f t="shared" si="126"/>
        <v/>
      </c>
      <c r="BS83" t="str">
        <f t="shared" si="127"/>
        <v/>
      </c>
      <c r="BT83" t="str">
        <f t="shared" si="128"/>
        <v/>
      </c>
      <c r="BU83" t="str">
        <f t="shared" si="129"/>
        <v/>
      </c>
      <c r="BV83" t="str">
        <f t="shared" si="130"/>
        <v/>
      </c>
      <c r="BW83" t="str">
        <f t="shared" si="131"/>
        <v/>
      </c>
      <c r="BX83" t="str">
        <f t="shared" si="132"/>
        <v/>
      </c>
      <c r="CH83" t="s">
        <v>5499</v>
      </c>
      <c r="CI83" t="s">
        <v>5499</v>
      </c>
      <c r="CJ83" t="s">
        <v>5499</v>
      </c>
      <c r="CK83" t="s">
        <v>5499</v>
      </c>
      <c r="CL83" t="s">
        <v>5499</v>
      </c>
      <c r="CM83" t="s">
        <v>5499</v>
      </c>
      <c r="CN83" t="s">
        <v>5499</v>
      </c>
      <c r="CO83" t="s">
        <v>5499</v>
      </c>
      <c r="CP83" t="s">
        <v>5499</v>
      </c>
      <c r="CQ83" t="s">
        <v>5499</v>
      </c>
      <c r="CR83" t="s">
        <v>5499</v>
      </c>
      <c r="CS83" t="s">
        <v>5499</v>
      </c>
      <c r="CT83" t="s">
        <v>5499</v>
      </c>
      <c r="CU83" t="s">
        <v>5499</v>
      </c>
      <c r="CV83" t="s">
        <v>5499</v>
      </c>
      <c r="CW83" t="s">
        <v>5499</v>
      </c>
      <c r="CX83" t="s">
        <v>5499</v>
      </c>
      <c r="CY83" t="s">
        <v>5499</v>
      </c>
      <c r="CZ83" t="s">
        <v>5499</v>
      </c>
      <c r="DA83" t="s">
        <v>5499</v>
      </c>
      <c r="DB83" t="s">
        <v>5499</v>
      </c>
      <c r="DC83" t="s">
        <v>5499</v>
      </c>
      <c r="DD83" t="s">
        <v>5499</v>
      </c>
      <c r="DE83" t="s">
        <v>5499</v>
      </c>
      <c r="DF83" t="s">
        <v>5499</v>
      </c>
      <c r="DG83" t="s">
        <v>5499</v>
      </c>
      <c r="DH83" t="s">
        <v>5499</v>
      </c>
      <c r="DI83" t="s">
        <v>5499</v>
      </c>
      <c r="DJ83" t="s">
        <v>5499</v>
      </c>
      <c r="DK83" t="s">
        <v>5499</v>
      </c>
      <c r="DL83" t="s">
        <v>5499</v>
      </c>
      <c r="DM83" t="s">
        <v>5499</v>
      </c>
      <c r="DN83" t="s">
        <v>5499</v>
      </c>
      <c r="DO83" t="s">
        <v>5499</v>
      </c>
      <c r="DP83" t="s">
        <v>5499</v>
      </c>
      <c r="DQ83" t="s">
        <v>5499</v>
      </c>
      <c r="DR83" t="s">
        <v>5499</v>
      </c>
      <c r="DS83" t="s">
        <v>5499</v>
      </c>
      <c r="DT83" t="s">
        <v>5499</v>
      </c>
      <c r="DU83" t="s">
        <v>5499</v>
      </c>
      <c r="DV83" t="s">
        <v>5499</v>
      </c>
      <c r="DW83" t="s">
        <v>5499</v>
      </c>
      <c r="DX83" t="s">
        <v>5499</v>
      </c>
      <c r="DY83" t="s">
        <v>5499</v>
      </c>
      <c r="DZ83" t="s">
        <v>5499</v>
      </c>
      <c r="EA83" t="s">
        <v>5499</v>
      </c>
      <c r="EB83" t="s">
        <v>5499</v>
      </c>
      <c r="EC83" t="s">
        <v>5499</v>
      </c>
      <c r="ED83" t="s">
        <v>5499</v>
      </c>
      <c r="EE83" t="s">
        <v>5499</v>
      </c>
      <c r="EF83" t="s">
        <v>5499</v>
      </c>
      <c r="EG83" t="s">
        <v>5499</v>
      </c>
      <c r="EH83" t="s">
        <v>5499</v>
      </c>
      <c r="EI83" t="s">
        <v>5499</v>
      </c>
      <c r="EJ83" t="s">
        <v>5499</v>
      </c>
      <c r="EK83" t="s">
        <v>5499</v>
      </c>
      <c r="FQ83">
        <v>137</v>
      </c>
      <c r="FT83">
        <v>128</v>
      </c>
      <c r="FU83">
        <v>92</v>
      </c>
    </row>
    <row r="84" spans="1:177">
      <c r="A84" t="s">
        <v>5005</v>
      </c>
      <c r="B84" s="3" t="s">
        <v>4627</v>
      </c>
      <c r="C84" s="3" t="s">
        <v>3751</v>
      </c>
      <c r="D84" s="3" t="s">
        <v>53</v>
      </c>
      <c r="E84" t="s">
        <v>4589</v>
      </c>
      <c r="F84" t="s">
        <v>3173</v>
      </c>
      <c r="G84" s="6" t="s">
        <v>195</v>
      </c>
      <c r="H84" s="3" t="s">
        <v>36</v>
      </c>
      <c r="I84" s="3" t="s">
        <v>4352</v>
      </c>
      <c r="J84" s="5" t="s">
        <v>23</v>
      </c>
      <c r="K84">
        <v>89</v>
      </c>
      <c r="L84">
        <v>5.5530099999999996</v>
      </c>
      <c r="N84" t="str">
        <f t="shared" si="133"/>
        <v/>
      </c>
      <c r="O84" t="str">
        <f t="shared" si="71"/>
        <v/>
      </c>
      <c r="P84" t="str">
        <f t="shared" si="72"/>
        <v/>
      </c>
      <c r="Q84" t="str">
        <f t="shared" si="73"/>
        <v/>
      </c>
      <c r="R84" t="str">
        <f t="shared" si="74"/>
        <v/>
      </c>
      <c r="S84" t="str">
        <f t="shared" si="75"/>
        <v/>
      </c>
      <c r="T84" t="str">
        <f t="shared" si="76"/>
        <v/>
      </c>
      <c r="U84" t="str">
        <f t="shared" si="77"/>
        <v/>
      </c>
      <c r="V84" t="str">
        <f t="shared" si="78"/>
        <v/>
      </c>
      <c r="W84" t="str">
        <f t="shared" si="79"/>
        <v/>
      </c>
      <c r="X84" t="str">
        <f t="shared" si="80"/>
        <v/>
      </c>
      <c r="Y84" t="str">
        <f t="shared" si="81"/>
        <v/>
      </c>
      <c r="Z84" t="str">
        <f t="shared" si="82"/>
        <v/>
      </c>
      <c r="AA84" t="str">
        <f t="shared" si="83"/>
        <v/>
      </c>
      <c r="AB84">
        <f t="shared" si="84"/>
        <v>82</v>
      </c>
      <c r="AC84" t="str">
        <f t="shared" si="85"/>
        <v/>
      </c>
      <c r="AD84" t="str">
        <f t="shared" si="86"/>
        <v/>
      </c>
      <c r="AE84" t="str">
        <f t="shared" si="87"/>
        <v/>
      </c>
      <c r="AF84" t="str">
        <f t="shared" si="88"/>
        <v/>
      </c>
      <c r="AG84" t="str">
        <f t="shared" si="89"/>
        <v/>
      </c>
      <c r="AH84" t="str">
        <f t="shared" si="90"/>
        <v/>
      </c>
      <c r="AI84" t="str">
        <f t="shared" si="91"/>
        <v/>
      </c>
      <c r="AJ84" t="str">
        <f t="shared" si="92"/>
        <v/>
      </c>
      <c r="AK84" t="str">
        <f t="shared" si="93"/>
        <v/>
      </c>
      <c r="AL84" t="str">
        <f t="shared" si="94"/>
        <v/>
      </c>
      <c r="AM84" t="str">
        <f t="shared" si="95"/>
        <v/>
      </c>
      <c r="AN84" t="str">
        <f t="shared" si="96"/>
        <v/>
      </c>
      <c r="AO84" t="str">
        <f t="shared" si="97"/>
        <v/>
      </c>
      <c r="AP84" t="str">
        <f t="shared" si="98"/>
        <v/>
      </c>
      <c r="AQ84" t="str">
        <f t="shared" si="99"/>
        <v/>
      </c>
      <c r="AR84" t="str">
        <f t="shared" si="100"/>
        <v/>
      </c>
      <c r="AS84" t="str">
        <f t="shared" si="101"/>
        <v/>
      </c>
      <c r="AT84" t="str">
        <f t="shared" si="102"/>
        <v/>
      </c>
      <c r="AU84" t="str">
        <f t="shared" si="103"/>
        <v/>
      </c>
      <c r="AV84" t="str">
        <f t="shared" si="104"/>
        <v/>
      </c>
      <c r="AW84" t="str">
        <f t="shared" si="105"/>
        <v/>
      </c>
      <c r="AX84" t="str">
        <f t="shared" si="106"/>
        <v/>
      </c>
      <c r="AY84" t="str">
        <f t="shared" si="107"/>
        <v/>
      </c>
      <c r="AZ84" t="str">
        <f t="shared" si="108"/>
        <v/>
      </c>
      <c r="BA84" t="str">
        <f t="shared" si="109"/>
        <v/>
      </c>
      <c r="BB84" t="str">
        <f t="shared" si="110"/>
        <v/>
      </c>
      <c r="BC84" t="str">
        <f t="shared" si="111"/>
        <v/>
      </c>
      <c r="BD84" t="str">
        <f t="shared" si="112"/>
        <v/>
      </c>
      <c r="BE84" t="str">
        <f t="shared" si="113"/>
        <v/>
      </c>
      <c r="BF84" t="str">
        <f t="shared" si="114"/>
        <v/>
      </c>
      <c r="BG84" t="str">
        <f t="shared" si="115"/>
        <v/>
      </c>
      <c r="BH84" t="str">
        <f t="shared" si="116"/>
        <v/>
      </c>
      <c r="BI84" t="str">
        <f t="shared" si="117"/>
        <v/>
      </c>
      <c r="BJ84" t="str">
        <f t="shared" si="118"/>
        <v/>
      </c>
      <c r="BK84" t="str">
        <f t="shared" si="119"/>
        <v/>
      </c>
      <c r="BL84" t="str">
        <f t="shared" si="120"/>
        <v/>
      </c>
      <c r="BM84" t="str">
        <f t="shared" si="121"/>
        <v/>
      </c>
      <c r="BN84" t="str">
        <f t="shared" si="122"/>
        <v/>
      </c>
      <c r="BO84" t="str">
        <f t="shared" si="123"/>
        <v/>
      </c>
      <c r="BP84" t="str">
        <f t="shared" si="124"/>
        <v/>
      </c>
      <c r="BQ84" t="str">
        <f t="shared" si="125"/>
        <v/>
      </c>
      <c r="BR84" t="str">
        <f t="shared" si="126"/>
        <v/>
      </c>
      <c r="BS84" t="str">
        <f t="shared" si="127"/>
        <v/>
      </c>
      <c r="BT84" t="str">
        <f t="shared" si="128"/>
        <v/>
      </c>
      <c r="BU84" t="str">
        <f t="shared" si="129"/>
        <v/>
      </c>
      <c r="BV84" t="str">
        <f t="shared" si="130"/>
        <v/>
      </c>
      <c r="BW84" t="str">
        <f t="shared" si="131"/>
        <v/>
      </c>
      <c r="BX84" t="str">
        <f t="shared" si="132"/>
        <v/>
      </c>
      <c r="CH84" t="s">
        <v>5499</v>
      </c>
      <c r="CI84" t="s">
        <v>5499</v>
      </c>
      <c r="CJ84" t="s">
        <v>5499</v>
      </c>
      <c r="CK84" t="s">
        <v>5499</v>
      </c>
      <c r="CL84" t="s">
        <v>5499</v>
      </c>
      <c r="CM84" t="s">
        <v>5499</v>
      </c>
      <c r="CN84" t="s">
        <v>5499</v>
      </c>
      <c r="CO84" t="s">
        <v>5499</v>
      </c>
      <c r="CP84" t="s">
        <v>5499</v>
      </c>
      <c r="CQ84" t="s">
        <v>5499</v>
      </c>
      <c r="CR84" t="s">
        <v>5499</v>
      </c>
      <c r="CS84" t="s">
        <v>5499</v>
      </c>
      <c r="CT84" t="s">
        <v>5499</v>
      </c>
      <c r="CU84" t="s">
        <v>5499</v>
      </c>
      <c r="CV84" t="s">
        <v>5499</v>
      </c>
      <c r="CW84" t="s">
        <v>5499</v>
      </c>
      <c r="CX84" t="s">
        <v>5499</v>
      </c>
      <c r="CY84" t="s">
        <v>5499</v>
      </c>
      <c r="CZ84" t="s">
        <v>5499</v>
      </c>
      <c r="DA84" t="s">
        <v>5499</v>
      </c>
      <c r="DB84" t="s">
        <v>5499</v>
      </c>
      <c r="DC84" t="s">
        <v>5499</v>
      </c>
      <c r="DD84" t="s">
        <v>5499</v>
      </c>
      <c r="DE84" t="s">
        <v>5499</v>
      </c>
      <c r="DF84" t="s">
        <v>5499</v>
      </c>
      <c r="DG84" t="s">
        <v>5499</v>
      </c>
      <c r="DH84" t="s">
        <v>5499</v>
      </c>
      <c r="DI84" t="s">
        <v>5499</v>
      </c>
      <c r="DJ84" t="s">
        <v>5499</v>
      </c>
      <c r="DK84" t="s">
        <v>5499</v>
      </c>
      <c r="DL84" t="s">
        <v>5499</v>
      </c>
      <c r="DM84" t="s">
        <v>5499</v>
      </c>
      <c r="DN84" t="s">
        <v>5499</v>
      </c>
      <c r="DO84" t="s">
        <v>5499</v>
      </c>
      <c r="DP84" t="s">
        <v>5499</v>
      </c>
      <c r="DQ84" t="s">
        <v>5499</v>
      </c>
      <c r="DR84" t="s">
        <v>5499</v>
      </c>
      <c r="DS84" t="s">
        <v>5499</v>
      </c>
      <c r="DT84" t="s">
        <v>5499</v>
      </c>
      <c r="DU84" t="s">
        <v>5499</v>
      </c>
      <c r="DV84" t="s">
        <v>5499</v>
      </c>
      <c r="DW84" t="s">
        <v>5499</v>
      </c>
      <c r="DX84" t="s">
        <v>5499</v>
      </c>
      <c r="DY84" t="s">
        <v>5499</v>
      </c>
      <c r="DZ84" t="s">
        <v>5499</v>
      </c>
      <c r="EA84" t="s">
        <v>5499</v>
      </c>
      <c r="EB84" t="s">
        <v>5499</v>
      </c>
      <c r="EC84" t="s">
        <v>5499</v>
      </c>
      <c r="ED84" t="s">
        <v>5499</v>
      </c>
      <c r="EE84" t="s">
        <v>5499</v>
      </c>
      <c r="EF84" t="s">
        <v>5499</v>
      </c>
      <c r="EG84" t="s">
        <v>5499</v>
      </c>
      <c r="EH84" t="s">
        <v>5499</v>
      </c>
      <c r="EI84" t="s">
        <v>5499</v>
      </c>
      <c r="EJ84" t="s">
        <v>5499</v>
      </c>
      <c r="EK84" t="s">
        <v>5499</v>
      </c>
      <c r="FQ84">
        <v>143</v>
      </c>
      <c r="FT84">
        <v>134</v>
      </c>
      <c r="FU84">
        <v>121</v>
      </c>
    </row>
    <row r="85" spans="1:177">
      <c r="A85" t="s">
        <v>5003</v>
      </c>
      <c r="B85" s="3" t="s">
        <v>4627</v>
      </c>
      <c r="C85" s="3" t="s">
        <v>3751</v>
      </c>
      <c r="D85" s="3" t="s">
        <v>53</v>
      </c>
      <c r="E85" t="s">
        <v>4590</v>
      </c>
      <c r="F85" t="s">
        <v>3173</v>
      </c>
      <c r="G85" s="6" t="s">
        <v>195</v>
      </c>
      <c r="H85" s="3" t="s">
        <v>36</v>
      </c>
      <c r="I85" s="3" t="s">
        <v>4350</v>
      </c>
      <c r="J85" s="5" t="s">
        <v>23</v>
      </c>
      <c r="K85">
        <v>97</v>
      </c>
      <c r="L85">
        <v>7.642188</v>
      </c>
      <c r="N85" t="str">
        <f t="shared" si="133"/>
        <v/>
      </c>
      <c r="O85" t="str">
        <f t="shared" si="71"/>
        <v/>
      </c>
      <c r="P85" t="str">
        <f t="shared" si="72"/>
        <v/>
      </c>
      <c r="Q85" t="str">
        <f t="shared" si="73"/>
        <v/>
      </c>
      <c r="R85" t="str">
        <f t="shared" si="74"/>
        <v/>
      </c>
      <c r="S85" t="str">
        <f t="shared" si="75"/>
        <v/>
      </c>
      <c r="T85" t="str">
        <f t="shared" si="76"/>
        <v/>
      </c>
      <c r="U85" t="str">
        <f t="shared" si="77"/>
        <v/>
      </c>
      <c r="V85" t="str">
        <f t="shared" si="78"/>
        <v/>
      </c>
      <c r="W85" t="str">
        <f t="shared" si="79"/>
        <v/>
      </c>
      <c r="X85" t="str">
        <f t="shared" si="80"/>
        <v/>
      </c>
      <c r="Y85" t="str">
        <f t="shared" si="81"/>
        <v/>
      </c>
      <c r="Z85" t="str">
        <f t="shared" si="82"/>
        <v/>
      </c>
      <c r="AA85" t="str">
        <f t="shared" si="83"/>
        <v/>
      </c>
      <c r="AB85">
        <f t="shared" si="84"/>
        <v>89</v>
      </c>
      <c r="AC85" t="str">
        <f t="shared" si="85"/>
        <v/>
      </c>
      <c r="AD85" t="str">
        <f t="shared" si="86"/>
        <v/>
      </c>
      <c r="AE85" t="str">
        <f t="shared" si="87"/>
        <v/>
      </c>
      <c r="AF85" t="str">
        <f t="shared" si="88"/>
        <v/>
      </c>
      <c r="AG85" t="str">
        <f t="shared" si="89"/>
        <v/>
      </c>
      <c r="AH85" t="str">
        <f t="shared" si="90"/>
        <v/>
      </c>
      <c r="AI85" t="str">
        <f t="shared" si="91"/>
        <v/>
      </c>
      <c r="AJ85" t="str">
        <f t="shared" si="92"/>
        <v/>
      </c>
      <c r="AK85" t="str">
        <f t="shared" si="93"/>
        <v/>
      </c>
      <c r="AL85" t="str">
        <f t="shared" si="94"/>
        <v/>
      </c>
      <c r="AM85" t="str">
        <f t="shared" si="95"/>
        <v/>
      </c>
      <c r="AN85" t="str">
        <f t="shared" si="96"/>
        <v/>
      </c>
      <c r="AO85" t="str">
        <f t="shared" si="97"/>
        <v/>
      </c>
      <c r="AP85" t="str">
        <f t="shared" si="98"/>
        <v/>
      </c>
      <c r="AQ85" t="str">
        <f t="shared" si="99"/>
        <v/>
      </c>
      <c r="AR85" t="str">
        <f t="shared" si="100"/>
        <v/>
      </c>
      <c r="AS85" t="str">
        <f t="shared" si="101"/>
        <v/>
      </c>
      <c r="AT85" t="str">
        <f t="shared" si="102"/>
        <v/>
      </c>
      <c r="AU85" t="str">
        <f t="shared" si="103"/>
        <v/>
      </c>
      <c r="AV85" t="str">
        <f t="shared" si="104"/>
        <v/>
      </c>
      <c r="AW85" t="str">
        <f t="shared" si="105"/>
        <v/>
      </c>
      <c r="AX85" t="str">
        <f t="shared" si="106"/>
        <v/>
      </c>
      <c r="AY85" t="str">
        <f t="shared" si="107"/>
        <v/>
      </c>
      <c r="AZ85" t="str">
        <f t="shared" si="108"/>
        <v/>
      </c>
      <c r="BA85" t="str">
        <f t="shared" si="109"/>
        <v/>
      </c>
      <c r="BB85" t="str">
        <f t="shared" si="110"/>
        <v/>
      </c>
      <c r="BC85" t="str">
        <f t="shared" si="111"/>
        <v/>
      </c>
      <c r="BD85" t="str">
        <f t="shared" si="112"/>
        <v/>
      </c>
      <c r="BE85" t="str">
        <f t="shared" si="113"/>
        <v/>
      </c>
      <c r="BF85" t="str">
        <f t="shared" si="114"/>
        <v/>
      </c>
      <c r="BG85" t="str">
        <f t="shared" si="115"/>
        <v/>
      </c>
      <c r="BH85" t="str">
        <f t="shared" si="116"/>
        <v/>
      </c>
      <c r="BI85" t="str">
        <f t="shared" si="117"/>
        <v/>
      </c>
      <c r="BJ85" t="str">
        <f t="shared" si="118"/>
        <v/>
      </c>
      <c r="BK85" t="str">
        <f t="shared" si="119"/>
        <v/>
      </c>
      <c r="BL85" t="str">
        <f t="shared" si="120"/>
        <v/>
      </c>
      <c r="BM85" t="str">
        <f t="shared" si="121"/>
        <v/>
      </c>
      <c r="BN85" t="str">
        <f t="shared" si="122"/>
        <v/>
      </c>
      <c r="BO85" t="str">
        <f t="shared" si="123"/>
        <v/>
      </c>
      <c r="BP85" t="str">
        <f t="shared" si="124"/>
        <v/>
      </c>
      <c r="BQ85" t="str">
        <f t="shared" si="125"/>
        <v/>
      </c>
      <c r="BR85" t="str">
        <f t="shared" si="126"/>
        <v/>
      </c>
      <c r="BS85" t="str">
        <f t="shared" si="127"/>
        <v/>
      </c>
      <c r="BT85" t="str">
        <f t="shared" si="128"/>
        <v/>
      </c>
      <c r="BU85" t="str">
        <f t="shared" si="129"/>
        <v/>
      </c>
      <c r="BV85" t="str">
        <f t="shared" si="130"/>
        <v/>
      </c>
      <c r="BW85" t="str">
        <f t="shared" si="131"/>
        <v/>
      </c>
      <c r="BX85" t="str">
        <f t="shared" si="132"/>
        <v/>
      </c>
      <c r="CH85" t="s">
        <v>5499</v>
      </c>
      <c r="CI85" t="s">
        <v>5499</v>
      </c>
      <c r="CJ85" t="s">
        <v>5499</v>
      </c>
      <c r="CK85" t="s">
        <v>5499</v>
      </c>
      <c r="CL85" t="s">
        <v>5499</v>
      </c>
      <c r="CM85" t="s">
        <v>5499</v>
      </c>
      <c r="CN85" t="s">
        <v>5499</v>
      </c>
      <c r="CO85" t="s">
        <v>5499</v>
      </c>
      <c r="CP85" t="s">
        <v>5499</v>
      </c>
      <c r="CQ85" t="s">
        <v>5499</v>
      </c>
      <c r="CR85" t="s">
        <v>5499</v>
      </c>
      <c r="CS85" t="s">
        <v>5499</v>
      </c>
      <c r="CT85" t="s">
        <v>5499</v>
      </c>
      <c r="CU85" t="s">
        <v>5499</v>
      </c>
      <c r="CV85" t="s">
        <v>5499</v>
      </c>
      <c r="CW85" t="s">
        <v>5499</v>
      </c>
      <c r="CX85" t="s">
        <v>5499</v>
      </c>
      <c r="CY85" t="s">
        <v>5499</v>
      </c>
      <c r="CZ85" t="s">
        <v>5499</v>
      </c>
      <c r="DA85" t="s">
        <v>5499</v>
      </c>
      <c r="DB85" t="s">
        <v>5499</v>
      </c>
      <c r="DC85" t="s">
        <v>5499</v>
      </c>
      <c r="DD85" t="s">
        <v>5499</v>
      </c>
      <c r="DE85" t="s">
        <v>5499</v>
      </c>
      <c r="DF85" t="s">
        <v>5499</v>
      </c>
      <c r="DG85" t="s">
        <v>5499</v>
      </c>
      <c r="DH85" t="s">
        <v>5499</v>
      </c>
      <c r="DI85" t="s">
        <v>5499</v>
      </c>
      <c r="DJ85" t="s">
        <v>5499</v>
      </c>
      <c r="DK85" t="s">
        <v>5499</v>
      </c>
      <c r="DL85" t="s">
        <v>5499</v>
      </c>
      <c r="DM85" t="s">
        <v>5499</v>
      </c>
      <c r="DN85" t="s">
        <v>5499</v>
      </c>
      <c r="DO85" t="s">
        <v>5499</v>
      </c>
      <c r="DP85" t="s">
        <v>5499</v>
      </c>
      <c r="DQ85" t="s">
        <v>5499</v>
      </c>
      <c r="DR85" t="s">
        <v>5499</v>
      </c>
      <c r="DS85" t="s">
        <v>5499</v>
      </c>
      <c r="DT85" t="s">
        <v>5499</v>
      </c>
      <c r="DU85" t="s">
        <v>5499</v>
      </c>
      <c r="DV85" t="s">
        <v>5499</v>
      </c>
      <c r="DW85" t="s">
        <v>5499</v>
      </c>
      <c r="DX85" t="s">
        <v>5499</v>
      </c>
      <c r="DY85" t="s">
        <v>5499</v>
      </c>
      <c r="DZ85" t="s">
        <v>5499</v>
      </c>
      <c r="EA85" t="s">
        <v>5499</v>
      </c>
      <c r="EB85" t="s">
        <v>5499</v>
      </c>
      <c r="EC85" t="s">
        <v>5499</v>
      </c>
      <c r="ED85" t="s">
        <v>5499</v>
      </c>
      <c r="EE85" t="s">
        <v>5499</v>
      </c>
      <c r="EF85" t="s">
        <v>5499</v>
      </c>
      <c r="EG85" t="s">
        <v>5499</v>
      </c>
      <c r="EH85" t="s">
        <v>5499</v>
      </c>
      <c r="EI85" t="s">
        <v>5499</v>
      </c>
      <c r="EJ85" t="s">
        <v>5499</v>
      </c>
      <c r="EK85" t="s">
        <v>5499</v>
      </c>
      <c r="FQ85">
        <v>128</v>
      </c>
      <c r="FT85">
        <v>155</v>
      </c>
      <c r="FU85">
        <v>96</v>
      </c>
    </row>
    <row r="86" spans="1:177">
      <c r="A86" t="s">
        <v>5001</v>
      </c>
      <c r="B86" s="3" t="s">
        <v>4627</v>
      </c>
      <c r="C86" s="3" t="s">
        <v>3605</v>
      </c>
      <c r="D86" s="3" t="s">
        <v>53</v>
      </c>
      <c r="E86" t="s">
        <v>4589</v>
      </c>
      <c r="F86" t="s">
        <v>3173</v>
      </c>
      <c r="G86" s="6" t="s">
        <v>195</v>
      </c>
      <c r="H86" s="3" t="s">
        <v>36</v>
      </c>
      <c r="I86" s="3" t="s">
        <v>4348</v>
      </c>
      <c r="J86" s="5" t="s">
        <v>23</v>
      </c>
      <c r="K86">
        <v>68</v>
      </c>
      <c r="L86">
        <v>4.2488140000000003</v>
      </c>
      <c r="N86" t="str">
        <f t="shared" si="133"/>
        <v/>
      </c>
      <c r="O86" t="str">
        <f t="shared" si="71"/>
        <v/>
      </c>
      <c r="P86" t="str">
        <f t="shared" si="72"/>
        <v/>
      </c>
      <c r="Q86" t="str">
        <f t="shared" si="73"/>
        <v/>
      </c>
      <c r="R86" t="str">
        <f t="shared" si="74"/>
        <v/>
      </c>
      <c r="S86" t="str">
        <f t="shared" si="75"/>
        <v/>
      </c>
      <c r="T86" t="str">
        <f t="shared" si="76"/>
        <v/>
      </c>
      <c r="U86" t="str">
        <f t="shared" si="77"/>
        <v/>
      </c>
      <c r="V86" t="str">
        <f t="shared" si="78"/>
        <v/>
      </c>
      <c r="W86" t="str">
        <f t="shared" si="79"/>
        <v/>
      </c>
      <c r="X86" t="str">
        <f t="shared" si="80"/>
        <v/>
      </c>
      <c r="Y86" t="str">
        <f t="shared" si="81"/>
        <v/>
      </c>
      <c r="Z86" t="str">
        <f t="shared" si="82"/>
        <v/>
      </c>
      <c r="AA86" t="str">
        <f t="shared" si="83"/>
        <v/>
      </c>
      <c r="AB86">
        <f t="shared" si="84"/>
        <v>97</v>
      </c>
      <c r="AC86" t="str">
        <f t="shared" si="85"/>
        <v/>
      </c>
      <c r="AD86" t="str">
        <f t="shared" si="86"/>
        <v/>
      </c>
      <c r="AE86" t="str">
        <f t="shared" si="87"/>
        <v/>
      </c>
      <c r="AF86" t="str">
        <f t="shared" si="88"/>
        <v/>
      </c>
      <c r="AG86" t="str">
        <f t="shared" si="89"/>
        <v/>
      </c>
      <c r="AH86" t="str">
        <f t="shared" si="90"/>
        <v/>
      </c>
      <c r="AI86" t="str">
        <f t="shared" si="91"/>
        <v/>
      </c>
      <c r="AJ86" t="str">
        <f t="shared" si="92"/>
        <v/>
      </c>
      <c r="AK86" t="str">
        <f t="shared" si="93"/>
        <v/>
      </c>
      <c r="AL86" t="str">
        <f t="shared" si="94"/>
        <v/>
      </c>
      <c r="AM86" t="str">
        <f t="shared" si="95"/>
        <v/>
      </c>
      <c r="AN86" t="str">
        <f t="shared" si="96"/>
        <v/>
      </c>
      <c r="AO86" t="str">
        <f t="shared" si="97"/>
        <v/>
      </c>
      <c r="AP86" t="str">
        <f t="shared" si="98"/>
        <v/>
      </c>
      <c r="AQ86" t="str">
        <f t="shared" si="99"/>
        <v/>
      </c>
      <c r="AR86" t="str">
        <f t="shared" si="100"/>
        <v/>
      </c>
      <c r="AS86" t="str">
        <f t="shared" si="101"/>
        <v/>
      </c>
      <c r="AT86" t="str">
        <f t="shared" si="102"/>
        <v/>
      </c>
      <c r="AU86" t="str">
        <f t="shared" si="103"/>
        <v/>
      </c>
      <c r="AV86" t="str">
        <f t="shared" si="104"/>
        <v/>
      </c>
      <c r="AW86" t="str">
        <f t="shared" si="105"/>
        <v/>
      </c>
      <c r="AX86" t="str">
        <f t="shared" si="106"/>
        <v/>
      </c>
      <c r="AY86" t="str">
        <f t="shared" si="107"/>
        <v/>
      </c>
      <c r="AZ86" t="str">
        <f t="shared" si="108"/>
        <v/>
      </c>
      <c r="BA86" t="str">
        <f t="shared" si="109"/>
        <v/>
      </c>
      <c r="BB86" t="str">
        <f t="shared" si="110"/>
        <v/>
      </c>
      <c r="BC86" t="str">
        <f t="shared" si="111"/>
        <v/>
      </c>
      <c r="BD86" t="str">
        <f t="shared" si="112"/>
        <v/>
      </c>
      <c r="BE86" t="str">
        <f t="shared" si="113"/>
        <v/>
      </c>
      <c r="BF86" t="str">
        <f t="shared" si="114"/>
        <v/>
      </c>
      <c r="BG86" t="str">
        <f t="shared" si="115"/>
        <v/>
      </c>
      <c r="BH86" t="str">
        <f t="shared" si="116"/>
        <v/>
      </c>
      <c r="BI86" t="str">
        <f t="shared" si="117"/>
        <v/>
      </c>
      <c r="BJ86" t="str">
        <f t="shared" si="118"/>
        <v/>
      </c>
      <c r="BK86" t="str">
        <f t="shared" si="119"/>
        <v/>
      </c>
      <c r="BL86" t="str">
        <f t="shared" si="120"/>
        <v/>
      </c>
      <c r="BM86" t="str">
        <f t="shared" si="121"/>
        <v/>
      </c>
      <c r="BN86" t="str">
        <f t="shared" si="122"/>
        <v/>
      </c>
      <c r="BO86" t="str">
        <f t="shared" si="123"/>
        <v/>
      </c>
      <c r="BP86" t="str">
        <f t="shared" si="124"/>
        <v/>
      </c>
      <c r="BQ86" t="str">
        <f t="shared" si="125"/>
        <v/>
      </c>
      <c r="BR86" t="str">
        <f t="shared" si="126"/>
        <v/>
      </c>
      <c r="BS86" t="str">
        <f t="shared" si="127"/>
        <v/>
      </c>
      <c r="BT86" t="str">
        <f t="shared" si="128"/>
        <v/>
      </c>
      <c r="BU86" t="str">
        <f t="shared" si="129"/>
        <v/>
      </c>
      <c r="BV86" t="str">
        <f t="shared" si="130"/>
        <v/>
      </c>
      <c r="BW86" t="str">
        <f t="shared" si="131"/>
        <v/>
      </c>
      <c r="BX86" t="str">
        <f t="shared" si="132"/>
        <v/>
      </c>
      <c r="CH86" t="s">
        <v>5499</v>
      </c>
      <c r="CI86" t="s">
        <v>5499</v>
      </c>
      <c r="CJ86" t="s">
        <v>5499</v>
      </c>
      <c r="CK86" t="s">
        <v>5499</v>
      </c>
      <c r="CL86" t="s">
        <v>5499</v>
      </c>
      <c r="CM86" t="s">
        <v>5499</v>
      </c>
      <c r="CN86" t="s">
        <v>5499</v>
      </c>
      <c r="CO86" t="s">
        <v>5499</v>
      </c>
      <c r="CP86" t="s">
        <v>5499</v>
      </c>
      <c r="CQ86" t="s">
        <v>5499</v>
      </c>
      <c r="CR86" t="s">
        <v>5499</v>
      </c>
      <c r="CS86" t="s">
        <v>5499</v>
      </c>
      <c r="CT86" t="s">
        <v>5499</v>
      </c>
      <c r="CU86" t="s">
        <v>5499</v>
      </c>
      <c r="CV86" t="s">
        <v>5499</v>
      </c>
      <c r="CW86" t="s">
        <v>5499</v>
      </c>
      <c r="CX86" t="s">
        <v>5499</v>
      </c>
      <c r="CY86" t="s">
        <v>5499</v>
      </c>
      <c r="CZ86" t="s">
        <v>5499</v>
      </c>
      <c r="DA86" t="s">
        <v>5499</v>
      </c>
      <c r="DB86" t="s">
        <v>5499</v>
      </c>
      <c r="DC86" t="s">
        <v>5499</v>
      </c>
      <c r="DD86" t="s">
        <v>5499</v>
      </c>
      <c r="DE86" t="s">
        <v>5499</v>
      </c>
      <c r="DF86" t="s">
        <v>5499</v>
      </c>
      <c r="DG86" t="s">
        <v>5499</v>
      </c>
      <c r="DH86" t="s">
        <v>5499</v>
      </c>
      <c r="DI86" t="s">
        <v>5499</v>
      </c>
      <c r="DJ86" t="s">
        <v>5499</v>
      </c>
      <c r="DK86" t="s">
        <v>5499</v>
      </c>
      <c r="DL86" t="s">
        <v>5499</v>
      </c>
      <c r="DM86" t="s">
        <v>5499</v>
      </c>
      <c r="DN86" t="s">
        <v>5499</v>
      </c>
      <c r="DO86" t="s">
        <v>5499</v>
      </c>
      <c r="DP86" t="s">
        <v>5499</v>
      </c>
      <c r="DQ86" t="s">
        <v>5499</v>
      </c>
      <c r="DR86" t="s">
        <v>5499</v>
      </c>
      <c r="DS86" t="s">
        <v>5499</v>
      </c>
      <c r="DT86" t="s">
        <v>5499</v>
      </c>
      <c r="DU86" t="s">
        <v>5499</v>
      </c>
      <c r="DV86" t="s">
        <v>5499</v>
      </c>
      <c r="DW86" t="s">
        <v>5499</v>
      </c>
      <c r="DX86" t="s">
        <v>5499</v>
      </c>
      <c r="DY86" t="s">
        <v>5499</v>
      </c>
      <c r="DZ86" t="s">
        <v>5499</v>
      </c>
      <c r="EA86" t="s">
        <v>5499</v>
      </c>
      <c r="EB86" t="s">
        <v>5499</v>
      </c>
      <c r="EC86" t="s">
        <v>5499</v>
      </c>
      <c r="ED86" t="s">
        <v>5499</v>
      </c>
      <c r="EE86" t="s">
        <v>5499</v>
      </c>
      <c r="EF86" t="s">
        <v>5499</v>
      </c>
      <c r="EG86" t="s">
        <v>5499</v>
      </c>
      <c r="EH86" t="s">
        <v>5499</v>
      </c>
      <c r="EI86" t="s">
        <v>5499</v>
      </c>
      <c r="EJ86" t="s">
        <v>5499</v>
      </c>
      <c r="EK86" t="s">
        <v>5499</v>
      </c>
      <c r="FQ86">
        <v>130</v>
      </c>
      <c r="FT86">
        <v>126</v>
      </c>
      <c r="FU86">
        <v>130</v>
      </c>
    </row>
    <row r="87" spans="1:177">
      <c r="A87" t="s">
        <v>5006</v>
      </c>
      <c r="B87" s="3" t="s">
        <v>4627</v>
      </c>
      <c r="C87" s="3" t="s">
        <v>3751</v>
      </c>
      <c r="D87" s="3" t="s">
        <v>53</v>
      </c>
      <c r="E87" t="s">
        <v>4589</v>
      </c>
      <c r="F87" t="s">
        <v>3173</v>
      </c>
      <c r="G87" s="3" t="s">
        <v>195</v>
      </c>
      <c r="H87" s="3" t="s">
        <v>36</v>
      </c>
      <c r="I87" s="3" t="s">
        <v>4353</v>
      </c>
      <c r="J87" s="5" t="s">
        <v>23</v>
      </c>
      <c r="K87">
        <v>88</v>
      </c>
      <c r="L87">
        <v>5.5196569999999996</v>
      </c>
      <c r="N87" t="str">
        <f t="shared" si="133"/>
        <v/>
      </c>
      <c r="O87" t="str">
        <f t="shared" si="71"/>
        <v/>
      </c>
      <c r="P87" t="str">
        <f t="shared" si="72"/>
        <v/>
      </c>
      <c r="Q87" t="str">
        <f t="shared" si="73"/>
        <v/>
      </c>
      <c r="R87" t="str">
        <f t="shared" si="74"/>
        <v/>
      </c>
      <c r="S87" t="str">
        <f t="shared" si="75"/>
        <v/>
      </c>
      <c r="T87" t="str">
        <f t="shared" si="76"/>
        <v/>
      </c>
      <c r="U87" t="str">
        <f t="shared" si="77"/>
        <v/>
      </c>
      <c r="V87" t="str">
        <f t="shared" si="78"/>
        <v/>
      </c>
      <c r="W87" t="str">
        <f t="shared" si="79"/>
        <v/>
      </c>
      <c r="X87" t="str">
        <f t="shared" si="80"/>
        <v/>
      </c>
      <c r="Y87" t="str">
        <f t="shared" si="81"/>
        <v/>
      </c>
      <c r="Z87" t="str">
        <f t="shared" si="82"/>
        <v/>
      </c>
      <c r="AA87" t="str">
        <f t="shared" si="83"/>
        <v/>
      </c>
      <c r="AB87">
        <f t="shared" si="84"/>
        <v>68</v>
      </c>
      <c r="AC87" t="str">
        <f t="shared" si="85"/>
        <v/>
      </c>
      <c r="AD87" t="str">
        <f t="shared" si="86"/>
        <v/>
      </c>
      <c r="AE87" t="str">
        <f t="shared" si="87"/>
        <v/>
      </c>
      <c r="AF87" t="str">
        <f t="shared" si="88"/>
        <v/>
      </c>
      <c r="AG87" t="str">
        <f t="shared" si="89"/>
        <v/>
      </c>
      <c r="AH87" t="str">
        <f t="shared" si="90"/>
        <v/>
      </c>
      <c r="AI87" t="str">
        <f t="shared" si="91"/>
        <v/>
      </c>
      <c r="AJ87" t="str">
        <f t="shared" si="92"/>
        <v/>
      </c>
      <c r="AK87" t="str">
        <f t="shared" si="93"/>
        <v/>
      </c>
      <c r="AL87" t="str">
        <f t="shared" si="94"/>
        <v/>
      </c>
      <c r="AM87" t="str">
        <f t="shared" si="95"/>
        <v/>
      </c>
      <c r="AN87" t="str">
        <f t="shared" si="96"/>
        <v/>
      </c>
      <c r="AO87" t="str">
        <f t="shared" si="97"/>
        <v/>
      </c>
      <c r="AP87" t="str">
        <f t="shared" si="98"/>
        <v/>
      </c>
      <c r="AQ87" t="str">
        <f t="shared" si="99"/>
        <v/>
      </c>
      <c r="AR87" t="str">
        <f t="shared" si="100"/>
        <v/>
      </c>
      <c r="AS87" t="str">
        <f t="shared" si="101"/>
        <v/>
      </c>
      <c r="AT87" t="str">
        <f t="shared" si="102"/>
        <v/>
      </c>
      <c r="AU87" t="str">
        <f t="shared" si="103"/>
        <v/>
      </c>
      <c r="AV87" t="str">
        <f t="shared" si="104"/>
        <v/>
      </c>
      <c r="AW87" t="str">
        <f t="shared" si="105"/>
        <v/>
      </c>
      <c r="AX87" t="str">
        <f t="shared" si="106"/>
        <v/>
      </c>
      <c r="AY87" t="str">
        <f t="shared" si="107"/>
        <v/>
      </c>
      <c r="AZ87" t="str">
        <f t="shared" si="108"/>
        <v/>
      </c>
      <c r="BA87" t="str">
        <f t="shared" si="109"/>
        <v/>
      </c>
      <c r="BB87" t="str">
        <f t="shared" si="110"/>
        <v/>
      </c>
      <c r="BC87" t="str">
        <f t="shared" si="111"/>
        <v/>
      </c>
      <c r="BD87" t="str">
        <f t="shared" si="112"/>
        <v/>
      </c>
      <c r="BE87" t="str">
        <f t="shared" si="113"/>
        <v/>
      </c>
      <c r="BF87" t="str">
        <f t="shared" si="114"/>
        <v/>
      </c>
      <c r="BG87" t="str">
        <f t="shared" si="115"/>
        <v/>
      </c>
      <c r="BH87" t="str">
        <f t="shared" si="116"/>
        <v/>
      </c>
      <c r="BI87" t="str">
        <f t="shared" si="117"/>
        <v/>
      </c>
      <c r="BJ87" t="str">
        <f t="shared" si="118"/>
        <v/>
      </c>
      <c r="BK87" t="str">
        <f t="shared" si="119"/>
        <v/>
      </c>
      <c r="BL87" t="str">
        <f t="shared" si="120"/>
        <v/>
      </c>
      <c r="BM87" t="str">
        <f t="shared" si="121"/>
        <v/>
      </c>
      <c r="BN87" t="str">
        <f t="shared" si="122"/>
        <v/>
      </c>
      <c r="BO87" t="str">
        <f t="shared" si="123"/>
        <v/>
      </c>
      <c r="BP87" t="str">
        <f t="shared" si="124"/>
        <v/>
      </c>
      <c r="BQ87" t="str">
        <f t="shared" si="125"/>
        <v/>
      </c>
      <c r="BR87" t="str">
        <f t="shared" si="126"/>
        <v/>
      </c>
      <c r="BS87" t="str">
        <f t="shared" si="127"/>
        <v/>
      </c>
      <c r="BT87" t="str">
        <f t="shared" si="128"/>
        <v/>
      </c>
      <c r="BU87" t="str">
        <f t="shared" si="129"/>
        <v/>
      </c>
      <c r="BV87" t="str">
        <f t="shared" si="130"/>
        <v/>
      </c>
      <c r="BW87" t="str">
        <f t="shared" si="131"/>
        <v/>
      </c>
      <c r="BX87" t="str">
        <f t="shared" si="132"/>
        <v/>
      </c>
      <c r="CH87" t="s">
        <v>5499</v>
      </c>
      <c r="CI87" t="s">
        <v>5499</v>
      </c>
      <c r="CJ87" t="s">
        <v>5499</v>
      </c>
      <c r="CK87" t="s">
        <v>5499</v>
      </c>
      <c r="CL87" t="s">
        <v>5499</v>
      </c>
      <c r="CM87" t="s">
        <v>5499</v>
      </c>
      <c r="CN87" t="s">
        <v>5499</v>
      </c>
      <c r="CO87" t="s">
        <v>5499</v>
      </c>
      <c r="CP87" t="s">
        <v>5499</v>
      </c>
      <c r="CQ87" t="s">
        <v>5499</v>
      </c>
      <c r="CR87" t="s">
        <v>5499</v>
      </c>
      <c r="CS87" t="s">
        <v>5499</v>
      </c>
      <c r="CT87" t="s">
        <v>5499</v>
      </c>
      <c r="CU87" t="s">
        <v>5499</v>
      </c>
      <c r="CV87" t="s">
        <v>5499</v>
      </c>
      <c r="CW87" t="s">
        <v>5499</v>
      </c>
      <c r="CX87" t="s">
        <v>5499</v>
      </c>
      <c r="CY87" t="s">
        <v>5499</v>
      </c>
      <c r="CZ87" t="s">
        <v>5499</v>
      </c>
      <c r="DA87" t="s">
        <v>5499</v>
      </c>
      <c r="DB87" t="s">
        <v>5499</v>
      </c>
      <c r="DC87" t="s">
        <v>5499</v>
      </c>
      <c r="DD87" t="s">
        <v>5499</v>
      </c>
      <c r="DE87" t="s">
        <v>5499</v>
      </c>
      <c r="DF87" t="s">
        <v>5499</v>
      </c>
      <c r="DG87" t="s">
        <v>5499</v>
      </c>
      <c r="DH87" t="s">
        <v>5499</v>
      </c>
      <c r="DI87" t="s">
        <v>5499</v>
      </c>
      <c r="DJ87" t="s">
        <v>5499</v>
      </c>
      <c r="DK87" t="s">
        <v>5499</v>
      </c>
      <c r="DL87" t="s">
        <v>5499</v>
      </c>
      <c r="DM87" t="s">
        <v>5499</v>
      </c>
      <c r="DN87" t="s">
        <v>5499</v>
      </c>
      <c r="DO87" t="s">
        <v>5499</v>
      </c>
      <c r="DP87" t="s">
        <v>5499</v>
      </c>
      <c r="DQ87" t="s">
        <v>5499</v>
      </c>
      <c r="DR87" t="s">
        <v>5499</v>
      </c>
      <c r="DS87" t="s">
        <v>5499</v>
      </c>
      <c r="DT87" t="s">
        <v>5499</v>
      </c>
      <c r="DU87" t="s">
        <v>5499</v>
      </c>
      <c r="DV87" t="s">
        <v>5499</v>
      </c>
      <c r="DW87" t="s">
        <v>5499</v>
      </c>
      <c r="DX87" t="s">
        <v>5499</v>
      </c>
      <c r="DY87" t="s">
        <v>5499</v>
      </c>
      <c r="DZ87" t="s">
        <v>5499</v>
      </c>
      <c r="EA87" t="s">
        <v>5499</v>
      </c>
      <c r="EB87" t="s">
        <v>5499</v>
      </c>
      <c r="EC87" t="s">
        <v>5499</v>
      </c>
      <c r="ED87" t="s">
        <v>5499</v>
      </c>
      <c r="EE87" t="s">
        <v>5499</v>
      </c>
      <c r="EF87" t="s">
        <v>5499</v>
      </c>
      <c r="EG87" t="s">
        <v>5499</v>
      </c>
      <c r="EH87" t="s">
        <v>5499</v>
      </c>
      <c r="EI87" t="s">
        <v>5499</v>
      </c>
      <c r="EJ87" t="s">
        <v>5499</v>
      </c>
      <c r="EK87" t="s">
        <v>5499</v>
      </c>
      <c r="FQ87">
        <v>112</v>
      </c>
      <c r="FT87">
        <v>130</v>
      </c>
      <c r="FU87">
        <v>102</v>
      </c>
    </row>
    <row r="88" spans="1:177">
      <c r="A88" t="s">
        <v>5004</v>
      </c>
      <c r="B88" s="3" t="s">
        <v>4627</v>
      </c>
      <c r="C88" s="3" t="s">
        <v>3751</v>
      </c>
      <c r="D88" s="3" t="s">
        <v>53</v>
      </c>
      <c r="E88" t="s">
        <v>4590</v>
      </c>
      <c r="F88" t="s">
        <v>3173</v>
      </c>
      <c r="G88" s="3" t="s">
        <v>195</v>
      </c>
      <c r="H88" s="3" t="s">
        <v>36</v>
      </c>
      <c r="I88" s="3" t="s">
        <v>4351</v>
      </c>
      <c r="J88" s="5" t="s">
        <v>23</v>
      </c>
      <c r="K88">
        <v>83</v>
      </c>
      <c r="L88">
        <v>5.8037609999999997</v>
      </c>
      <c r="N88" t="str">
        <f t="shared" si="133"/>
        <v/>
      </c>
      <c r="O88" t="str">
        <f t="shared" si="71"/>
        <v/>
      </c>
      <c r="P88" t="str">
        <f t="shared" si="72"/>
        <v/>
      </c>
      <c r="Q88" t="str">
        <f t="shared" si="73"/>
        <v/>
      </c>
      <c r="R88" t="str">
        <f t="shared" si="74"/>
        <v/>
      </c>
      <c r="S88" t="str">
        <f t="shared" si="75"/>
        <v/>
      </c>
      <c r="T88" t="str">
        <f t="shared" si="76"/>
        <v/>
      </c>
      <c r="U88" t="str">
        <f t="shared" si="77"/>
        <v/>
      </c>
      <c r="V88" t="str">
        <f t="shared" si="78"/>
        <v/>
      </c>
      <c r="W88" t="str">
        <f t="shared" si="79"/>
        <v/>
      </c>
      <c r="X88" t="str">
        <f t="shared" si="80"/>
        <v/>
      </c>
      <c r="Y88" t="str">
        <f t="shared" si="81"/>
        <v/>
      </c>
      <c r="Z88" t="str">
        <f t="shared" si="82"/>
        <v/>
      </c>
      <c r="AA88" t="str">
        <f t="shared" si="83"/>
        <v/>
      </c>
      <c r="AB88">
        <f t="shared" si="84"/>
        <v>88</v>
      </c>
      <c r="AC88" t="str">
        <f t="shared" si="85"/>
        <v/>
      </c>
      <c r="AD88" t="str">
        <f t="shared" si="86"/>
        <v/>
      </c>
      <c r="AE88" t="str">
        <f t="shared" si="87"/>
        <v/>
      </c>
      <c r="AF88" t="str">
        <f t="shared" si="88"/>
        <v/>
      </c>
      <c r="AG88" t="str">
        <f t="shared" si="89"/>
        <v/>
      </c>
      <c r="AH88" t="str">
        <f t="shared" si="90"/>
        <v/>
      </c>
      <c r="AI88" t="str">
        <f t="shared" si="91"/>
        <v/>
      </c>
      <c r="AJ88" t="str">
        <f t="shared" si="92"/>
        <v/>
      </c>
      <c r="AK88" t="str">
        <f t="shared" si="93"/>
        <v/>
      </c>
      <c r="AL88" t="str">
        <f t="shared" si="94"/>
        <v/>
      </c>
      <c r="AM88" t="str">
        <f t="shared" si="95"/>
        <v/>
      </c>
      <c r="AN88" t="str">
        <f t="shared" si="96"/>
        <v/>
      </c>
      <c r="AO88" t="str">
        <f t="shared" si="97"/>
        <v/>
      </c>
      <c r="AP88" t="str">
        <f t="shared" si="98"/>
        <v/>
      </c>
      <c r="AQ88" t="str">
        <f t="shared" si="99"/>
        <v/>
      </c>
      <c r="AR88" t="str">
        <f t="shared" si="100"/>
        <v/>
      </c>
      <c r="AS88" t="str">
        <f t="shared" si="101"/>
        <v/>
      </c>
      <c r="AT88" t="str">
        <f t="shared" si="102"/>
        <v/>
      </c>
      <c r="AU88" t="str">
        <f t="shared" si="103"/>
        <v/>
      </c>
      <c r="AV88" t="str">
        <f t="shared" si="104"/>
        <v/>
      </c>
      <c r="AW88" t="str">
        <f t="shared" si="105"/>
        <v/>
      </c>
      <c r="AX88" t="str">
        <f t="shared" si="106"/>
        <v/>
      </c>
      <c r="AY88" t="str">
        <f t="shared" si="107"/>
        <v/>
      </c>
      <c r="AZ88" t="str">
        <f t="shared" si="108"/>
        <v/>
      </c>
      <c r="BA88" t="str">
        <f t="shared" si="109"/>
        <v/>
      </c>
      <c r="BB88" t="str">
        <f t="shared" si="110"/>
        <v/>
      </c>
      <c r="BC88" t="str">
        <f t="shared" si="111"/>
        <v/>
      </c>
      <c r="BD88" t="str">
        <f t="shared" si="112"/>
        <v/>
      </c>
      <c r="BE88" t="str">
        <f t="shared" si="113"/>
        <v/>
      </c>
      <c r="BF88" t="str">
        <f t="shared" si="114"/>
        <v/>
      </c>
      <c r="BG88" t="str">
        <f t="shared" si="115"/>
        <v/>
      </c>
      <c r="BH88" t="str">
        <f t="shared" si="116"/>
        <v/>
      </c>
      <c r="BI88" t="str">
        <f t="shared" si="117"/>
        <v/>
      </c>
      <c r="BJ88" t="str">
        <f t="shared" si="118"/>
        <v/>
      </c>
      <c r="BK88" t="str">
        <f t="shared" si="119"/>
        <v/>
      </c>
      <c r="BL88" t="str">
        <f t="shared" si="120"/>
        <v/>
      </c>
      <c r="BM88" t="str">
        <f t="shared" si="121"/>
        <v/>
      </c>
      <c r="BN88" t="str">
        <f t="shared" si="122"/>
        <v/>
      </c>
      <c r="BO88" t="str">
        <f t="shared" si="123"/>
        <v/>
      </c>
      <c r="BP88" t="str">
        <f t="shared" si="124"/>
        <v/>
      </c>
      <c r="BQ88" t="str">
        <f t="shared" si="125"/>
        <v/>
      </c>
      <c r="BR88" t="str">
        <f t="shared" si="126"/>
        <v/>
      </c>
      <c r="BS88" t="str">
        <f t="shared" si="127"/>
        <v/>
      </c>
      <c r="BT88" t="str">
        <f t="shared" si="128"/>
        <v/>
      </c>
      <c r="BU88" t="str">
        <f t="shared" si="129"/>
        <v/>
      </c>
      <c r="BV88" t="str">
        <f t="shared" si="130"/>
        <v/>
      </c>
      <c r="BW88" t="str">
        <f t="shared" si="131"/>
        <v/>
      </c>
      <c r="BX88" t="str">
        <f t="shared" si="132"/>
        <v/>
      </c>
      <c r="CH88" t="s">
        <v>5499</v>
      </c>
      <c r="CI88" t="s">
        <v>5499</v>
      </c>
      <c r="CJ88" t="s">
        <v>5499</v>
      </c>
      <c r="CK88" t="s">
        <v>5499</v>
      </c>
      <c r="CL88" t="s">
        <v>5499</v>
      </c>
      <c r="CM88" t="s">
        <v>5499</v>
      </c>
      <c r="CN88" t="s">
        <v>5499</v>
      </c>
      <c r="CO88" t="s">
        <v>5499</v>
      </c>
      <c r="CP88" t="s">
        <v>5499</v>
      </c>
      <c r="CQ88" t="s">
        <v>5499</v>
      </c>
      <c r="CR88" t="s">
        <v>5499</v>
      </c>
      <c r="CS88" t="s">
        <v>5499</v>
      </c>
      <c r="CT88" t="s">
        <v>5499</v>
      </c>
      <c r="CU88" t="s">
        <v>5499</v>
      </c>
      <c r="CV88" t="s">
        <v>5499</v>
      </c>
      <c r="CW88" t="s">
        <v>5499</v>
      </c>
      <c r="CX88" t="s">
        <v>5499</v>
      </c>
      <c r="CY88" t="s">
        <v>5499</v>
      </c>
      <c r="CZ88" t="s">
        <v>5499</v>
      </c>
      <c r="DA88" t="s">
        <v>5499</v>
      </c>
      <c r="DB88" t="s">
        <v>5499</v>
      </c>
      <c r="DC88" t="s">
        <v>5499</v>
      </c>
      <c r="DD88" t="s">
        <v>5499</v>
      </c>
      <c r="DE88" t="s">
        <v>5499</v>
      </c>
      <c r="DF88" t="s">
        <v>5499</v>
      </c>
      <c r="DG88" t="s">
        <v>5499</v>
      </c>
      <c r="DH88" t="s">
        <v>5499</v>
      </c>
      <c r="DI88" t="s">
        <v>5499</v>
      </c>
      <c r="DJ88" t="s">
        <v>5499</v>
      </c>
      <c r="DK88" t="s">
        <v>5499</v>
      </c>
      <c r="DL88" t="s">
        <v>5499</v>
      </c>
      <c r="DM88" t="s">
        <v>5499</v>
      </c>
      <c r="DN88" t="s">
        <v>5499</v>
      </c>
      <c r="DO88" t="s">
        <v>5499</v>
      </c>
      <c r="DP88" t="s">
        <v>5499</v>
      </c>
      <c r="DQ88" t="s">
        <v>5499</v>
      </c>
      <c r="DR88" t="s">
        <v>5499</v>
      </c>
      <c r="DS88" t="s">
        <v>5499</v>
      </c>
      <c r="DT88" t="s">
        <v>5499</v>
      </c>
      <c r="DU88" t="s">
        <v>5499</v>
      </c>
      <c r="DV88" t="s">
        <v>5499</v>
      </c>
      <c r="DW88" t="s">
        <v>5499</v>
      </c>
      <c r="DX88" t="s">
        <v>5499</v>
      </c>
      <c r="DY88" t="s">
        <v>5499</v>
      </c>
      <c r="DZ88" t="s">
        <v>5499</v>
      </c>
      <c r="EA88" t="s">
        <v>5499</v>
      </c>
      <c r="EB88" t="s">
        <v>5499</v>
      </c>
      <c r="EC88" t="s">
        <v>5499</v>
      </c>
      <c r="ED88" t="s">
        <v>5499</v>
      </c>
      <c r="EE88" t="s">
        <v>5499</v>
      </c>
      <c r="EF88" t="s">
        <v>5499</v>
      </c>
      <c r="EG88" t="s">
        <v>5499</v>
      </c>
      <c r="EH88" t="s">
        <v>5499</v>
      </c>
      <c r="EI88" t="s">
        <v>5499</v>
      </c>
      <c r="EJ88" t="s">
        <v>5499</v>
      </c>
      <c r="EK88" t="s">
        <v>5499</v>
      </c>
      <c r="FQ88">
        <v>123</v>
      </c>
      <c r="FT88">
        <v>118</v>
      </c>
      <c r="FU88">
        <v>118</v>
      </c>
    </row>
    <row r="89" spans="1:177">
      <c r="A89" t="s">
        <v>5045</v>
      </c>
      <c r="B89" s="3" t="s">
        <v>4629</v>
      </c>
      <c r="C89" s="3" t="s">
        <v>3653</v>
      </c>
      <c r="D89" s="3" t="s">
        <v>53</v>
      </c>
      <c r="E89" t="s">
        <v>4589</v>
      </c>
      <c r="F89" t="s">
        <v>3173</v>
      </c>
      <c r="G89" s="3" t="s">
        <v>195</v>
      </c>
      <c r="H89" s="3" t="s">
        <v>225</v>
      </c>
      <c r="I89" s="3" t="s">
        <v>4411</v>
      </c>
      <c r="J89" s="5" t="s">
        <v>23</v>
      </c>
      <c r="K89">
        <v>149</v>
      </c>
      <c r="L89">
        <v>6.8451040000000001</v>
      </c>
      <c r="N89" t="str">
        <f t="shared" si="133"/>
        <v/>
      </c>
      <c r="O89" t="str">
        <f t="shared" si="71"/>
        <v/>
      </c>
      <c r="P89" t="str">
        <f t="shared" si="72"/>
        <v/>
      </c>
      <c r="Q89" t="str">
        <f t="shared" si="73"/>
        <v/>
      </c>
      <c r="R89" t="str">
        <f t="shared" si="74"/>
        <v/>
      </c>
      <c r="S89" t="str">
        <f t="shared" si="75"/>
        <v/>
      </c>
      <c r="T89" t="str">
        <f t="shared" si="76"/>
        <v/>
      </c>
      <c r="U89" t="str">
        <f t="shared" si="77"/>
        <v/>
      </c>
      <c r="V89" t="str">
        <f t="shared" si="78"/>
        <v/>
      </c>
      <c r="W89" t="str">
        <f t="shared" si="79"/>
        <v/>
      </c>
      <c r="X89" t="str">
        <f t="shared" si="80"/>
        <v/>
      </c>
      <c r="Y89" t="str">
        <f t="shared" si="81"/>
        <v/>
      </c>
      <c r="Z89" t="str">
        <f t="shared" si="82"/>
        <v/>
      </c>
      <c r="AA89" t="str">
        <f t="shared" si="83"/>
        <v/>
      </c>
      <c r="AB89">
        <f t="shared" si="84"/>
        <v>83</v>
      </c>
      <c r="AC89" t="str">
        <f t="shared" si="85"/>
        <v/>
      </c>
      <c r="AD89" t="str">
        <f t="shared" si="86"/>
        <v/>
      </c>
      <c r="AE89" t="str">
        <f t="shared" si="87"/>
        <v/>
      </c>
      <c r="AF89" t="str">
        <f t="shared" si="88"/>
        <v/>
      </c>
      <c r="AG89" t="str">
        <f t="shared" si="89"/>
        <v/>
      </c>
      <c r="AH89" t="str">
        <f t="shared" si="90"/>
        <v/>
      </c>
      <c r="AI89" t="str">
        <f t="shared" si="91"/>
        <v/>
      </c>
      <c r="AJ89" t="str">
        <f t="shared" si="92"/>
        <v/>
      </c>
      <c r="AK89" t="str">
        <f t="shared" si="93"/>
        <v/>
      </c>
      <c r="AL89" t="str">
        <f t="shared" si="94"/>
        <v/>
      </c>
      <c r="AM89" t="str">
        <f t="shared" si="95"/>
        <v/>
      </c>
      <c r="AN89" t="str">
        <f t="shared" si="96"/>
        <v/>
      </c>
      <c r="AO89" t="str">
        <f t="shared" si="97"/>
        <v/>
      </c>
      <c r="AP89" t="str">
        <f t="shared" si="98"/>
        <v/>
      </c>
      <c r="AQ89" t="str">
        <f t="shared" si="99"/>
        <v/>
      </c>
      <c r="AR89" t="str">
        <f t="shared" si="100"/>
        <v/>
      </c>
      <c r="AS89" t="str">
        <f t="shared" si="101"/>
        <v/>
      </c>
      <c r="AT89" t="str">
        <f t="shared" si="102"/>
        <v/>
      </c>
      <c r="AU89" t="str">
        <f t="shared" si="103"/>
        <v/>
      </c>
      <c r="AV89" t="str">
        <f t="shared" si="104"/>
        <v/>
      </c>
      <c r="AW89" t="str">
        <f t="shared" si="105"/>
        <v/>
      </c>
      <c r="AX89" t="str">
        <f t="shared" si="106"/>
        <v/>
      </c>
      <c r="AY89" t="str">
        <f t="shared" si="107"/>
        <v/>
      </c>
      <c r="AZ89" t="str">
        <f t="shared" si="108"/>
        <v/>
      </c>
      <c r="BA89" t="str">
        <f t="shared" si="109"/>
        <v/>
      </c>
      <c r="BB89" t="str">
        <f t="shared" si="110"/>
        <v/>
      </c>
      <c r="BC89" t="str">
        <f t="shared" si="111"/>
        <v/>
      </c>
      <c r="BD89" t="str">
        <f t="shared" si="112"/>
        <v/>
      </c>
      <c r="BE89" t="str">
        <f t="shared" si="113"/>
        <v/>
      </c>
      <c r="BF89" t="str">
        <f t="shared" si="114"/>
        <v/>
      </c>
      <c r="BG89" t="str">
        <f t="shared" si="115"/>
        <v/>
      </c>
      <c r="BH89" t="str">
        <f t="shared" si="116"/>
        <v/>
      </c>
      <c r="BI89" t="str">
        <f t="shared" si="117"/>
        <v/>
      </c>
      <c r="BJ89" t="str">
        <f t="shared" si="118"/>
        <v/>
      </c>
      <c r="BK89" t="str">
        <f t="shared" si="119"/>
        <v/>
      </c>
      <c r="BL89" t="str">
        <f t="shared" si="120"/>
        <v/>
      </c>
      <c r="BM89" t="str">
        <f t="shared" si="121"/>
        <v/>
      </c>
      <c r="BN89" t="str">
        <f t="shared" si="122"/>
        <v/>
      </c>
      <c r="BO89" t="str">
        <f t="shared" si="123"/>
        <v/>
      </c>
      <c r="BP89" t="str">
        <f t="shared" si="124"/>
        <v/>
      </c>
      <c r="BQ89" t="str">
        <f t="shared" si="125"/>
        <v/>
      </c>
      <c r="BR89" t="str">
        <f t="shared" si="126"/>
        <v/>
      </c>
      <c r="BS89" t="str">
        <f t="shared" si="127"/>
        <v/>
      </c>
      <c r="BT89" t="str">
        <f t="shared" si="128"/>
        <v/>
      </c>
      <c r="BU89" t="str">
        <f t="shared" si="129"/>
        <v/>
      </c>
      <c r="BV89" t="str">
        <f t="shared" si="130"/>
        <v/>
      </c>
      <c r="BW89" t="str">
        <f t="shared" si="131"/>
        <v/>
      </c>
      <c r="BX89" t="str">
        <f t="shared" si="132"/>
        <v/>
      </c>
      <c r="CH89" t="s">
        <v>5499</v>
      </c>
      <c r="CI89" t="s">
        <v>5499</v>
      </c>
      <c r="CJ89" t="s">
        <v>5499</v>
      </c>
      <c r="CK89" t="s">
        <v>5499</v>
      </c>
      <c r="CL89" t="s">
        <v>5499</v>
      </c>
      <c r="CM89" t="s">
        <v>5499</v>
      </c>
      <c r="CN89" t="s">
        <v>5499</v>
      </c>
      <c r="CO89" t="s">
        <v>5499</v>
      </c>
      <c r="CP89" t="s">
        <v>5499</v>
      </c>
      <c r="CQ89" t="s">
        <v>5499</v>
      </c>
      <c r="CR89" t="s">
        <v>5499</v>
      </c>
      <c r="CS89" t="s">
        <v>5499</v>
      </c>
      <c r="CT89" t="s">
        <v>5499</v>
      </c>
      <c r="CU89" t="s">
        <v>5499</v>
      </c>
      <c r="CV89" t="s">
        <v>5499</v>
      </c>
      <c r="CW89" t="s">
        <v>5499</v>
      </c>
      <c r="CX89" t="s">
        <v>5499</v>
      </c>
      <c r="CY89" t="s">
        <v>5499</v>
      </c>
      <c r="CZ89" t="s">
        <v>5499</v>
      </c>
      <c r="DA89" t="s">
        <v>5499</v>
      </c>
      <c r="DB89" t="s">
        <v>5499</v>
      </c>
      <c r="DC89" t="s">
        <v>5499</v>
      </c>
      <c r="DD89" t="s">
        <v>5499</v>
      </c>
      <c r="DE89" t="s">
        <v>5499</v>
      </c>
      <c r="DF89" t="s">
        <v>5499</v>
      </c>
      <c r="DG89" t="s">
        <v>5499</v>
      </c>
      <c r="DH89" t="s">
        <v>5499</v>
      </c>
      <c r="DI89" t="s">
        <v>5499</v>
      </c>
      <c r="DJ89" t="s">
        <v>5499</v>
      </c>
      <c r="DK89" t="s">
        <v>5499</v>
      </c>
      <c r="DL89" t="s">
        <v>5499</v>
      </c>
      <c r="DM89" t="s">
        <v>5499</v>
      </c>
      <c r="DN89" t="s">
        <v>5499</v>
      </c>
      <c r="DO89" t="s">
        <v>5499</v>
      </c>
      <c r="DP89" t="s">
        <v>5499</v>
      </c>
      <c r="DQ89" t="s">
        <v>5499</v>
      </c>
      <c r="DR89" t="s">
        <v>5499</v>
      </c>
      <c r="DS89" t="s">
        <v>5499</v>
      </c>
      <c r="DT89" t="s">
        <v>5499</v>
      </c>
      <c r="DU89" t="s">
        <v>5499</v>
      </c>
      <c r="DV89" t="s">
        <v>5499</v>
      </c>
      <c r="DW89" t="s">
        <v>5499</v>
      </c>
      <c r="DX89" t="s">
        <v>5499</v>
      </c>
      <c r="DY89" t="s">
        <v>5499</v>
      </c>
      <c r="DZ89" t="s">
        <v>5499</v>
      </c>
      <c r="EA89" t="s">
        <v>5499</v>
      </c>
      <c r="EB89" t="s">
        <v>5499</v>
      </c>
      <c r="EC89" t="s">
        <v>5499</v>
      </c>
      <c r="ED89" t="s">
        <v>5499</v>
      </c>
      <c r="EE89" t="s">
        <v>5499</v>
      </c>
      <c r="EF89" t="s">
        <v>5499</v>
      </c>
      <c r="EG89" t="s">
        <v>5499</v>
      </c>
      <c r="EH89" t="s">
        <v>5499</v>
      </c>
      <c r="EI89" t="s">
        <v>5499</v>
      </c>
      <c r="EJ89" t="s">
        <v>5499</v>
      </c>
      <c r="EK89" t="s">
        <v>5499</v>
      </c>
      <c r="FQ89">
        <v>108</v>
      </c>
      <c r="FT89">
        <v>124</v>
      </c>
      <c r="FU89">
        <v>118</v>
      </c>
    </row>
    <row r="90" spans="1:177">
      <c r="A90" t="s">
        <v>5041</v>
      </c>
      <c r="B90" s="3" t="s">
        <v>4629</v>
      </c>
      <c r="C90" s="3" t="s">
        <v>3653</v>
      </c>
      <c r="D90" s="3" t="s">
        <v>53</v>
      </c>
      <c r="E90" t="s">
        <v>4590</v>
      </c>
      <c r="F90" t="s">
        <v>3173</v>
      </c>
      <c r="G90" s="3" t="s">
        <v>195</v>
      </c>
      <c r="H90" s="3" t="s">
        <v>225</v>
      </c>
      <c r="I90" s="3" t="s">
        <v>4407</v>
      </c>
      <c r="J90" s="5" t="s">
        <v>23</v>
      </c>
      <c r="K90">
        <v>162</v>
      </c>
      <c r="L90">
        <v>7.1288619999999998</v>
      </c>
      <c r="N90" t="str">
        <f t="shared" si="133"/>
        <v/>
      </c>
      <c r="O90" t="str">
        <f t="shared" si="71"/>
        <v/>
      </c>
      <c r="P90" t="str">
        <f t="shared" si="72"/>
        <v/>
      </c>
      <c r="Q90" t="str">
        <f t="shared" si="73"/>
        <v/>
      </c>
      <c r="R90" t="str">
        <f t="shared" si="74"/>
        <v/>
      </c>
      <c r="S90" t="str">
        <f t="shared" si="75"/>
        <v/>
      </c>
      <c r="T90" t="str">
        <f t="shared" si="76"/>
        <v/>
      </c>
      <c r="U90" t="str">
        <f t="shared" si="77"/>
        <v/>
      </c>
      <c r="V90" t="str">
        <f t="shared" si="78"/>
        <v/>
      </c>
      <c r="W90" t="str">
        <f t="shared" si="79"/>
        <v/>
      </c>
      <c r="X90" t="str">
        <f t="shared" si="80"/>
        <v/>
      </c>
      <c r="Y90" t="str">
        <f t="shared" si="81"/>
        <v/>
      </c>
      <c r="Z90" t="str">
        <f t="shared" si="82"/>
        <v/>
      </c>
      <c r="AA90" t="str">
        <f t="shared" si="83"/>
        <v/>
      </c>
      <c r="AB90" t="str">
        <f t="shared" si="84"/>
        <v/>
      </c>
      <c r="AC90">
        <f t="shared" si="85"/>
        <v>149</v>
      </c>
      <c r="AD90" t="str">
        <f t="shared" si="86"/>
        <v/>
      </c>
      <c r="AE90" t="str">
        <f t="shared" si="87"/>
        <v/>
      </c>
      <c r="AF90" t="str">
        <f t="shared" si="88"/>
        <v/>
      </c>
      <c r="AG90" t="str">
        <f t="shared" si="89"/>
        <v/>
      </c>
      <c r="AH90" t="str">
        <f t="shared" si="90"/>
        <v/>
      </c>
      <c r="AI90" t="str">
        <f t="shared" si="91"/>
        <v/>
      </c>
      <c r="AJ90" t="str">
        <f t="shared" si="92"/>
        <v/>
      </c>
      <c r="AK90" t="str">
        <f t="shared" si="93"/>
        <v/>
      </c>
      <c r="AL90" t="str">
        <f t="shared" si="94"/>
        <v/>
      </c>
      <c r="AM90" t="str">
        <f t="shared" si="95"/>
        <v/>
      </c>
      <c r="AN90" t="str">
        <f t="shared" si="96"/>
        <v/>
      </c>
      <c r="AO90" t="str">
        <f t="shared" si="97"/>
        <v/>
      </c>
      <c r="AP90" t="str">
        <f t="shared" si="98"/>
        <v/>
      </c>
      <c r="AQ90" t="str">
        <f t="shared" si="99"/>
        <v/>
      </c>
      <c r="AR90" t="str">
        <f t="shared" si="100"/>
        <v/>
      </c>
      <c r="AS90" t="str">
        <f t="shared" si="101"/>
        <v/>
      </c>
      <c r="AT90" t="str">
        <f t="shared" si="102"/>
        <v/>
      </c>
      <c r="AU90" t="str">
        <f t="shared" si="103"/>
        <v/>
      </c>
      <c r="AV90" t="str">
        <f t="shared" si="104"/>
        <v/>
      </c>
      <c r="AW90" t="str">
        <f t="shared" si="105"/>
        <v/>
      </c>
      <c r="AX90" t="str">
        <f t="shared" si="106"/>
        <v/>
      </c>
      <c r="AY90" t="str">
        <f t="shared" si="107"/>
        <v/>
      </c>
      <c r="AZ90" t="str">
        <f t="shared" si="108"/>
        <v/>
      </c>
      <c r="BA90" t="str">
        <f t="shared" si="109"/>
        <v/>
      </c>
      <c r="BB90" t="str">
        <f t="shared" si="110"/>
        <v/>
      </c>
      <c r="BC90" t="str">
        <f t="shared" si="111"/>
        <v/>
      </c>
      <c r="BD90" t="str">
        <f t="shared" si="112"/>
        <v/>
      </c>
      <c r="BE90" t="str">
        <f t="shared" si="113"/>
        <v/>
      </c>
      <c r="BF90" t="str">
        <f t="shared" si="114"/>
        <v/>
      </c>
      <c r="BG90" t="str">
        <f t="shared" si="115"/>
        <v/>
      </c>
      <c r="BH90" t="str">
        <f t="shared" si="116"/>
        <v/>
      </c>
      <c r="BI90" t="str">
        <f t="shared" si="117"/>
        <v/>
      </c>
      <c r="BJ90" t="str">
        <f t="shared" si="118"/>
        <v/>
      </c>
      <c r="BK90" t="str">
        <f t="shared" si="119"/>
        <v/>
      </c>
      <c r="BL90" t="str">
        <f t="shared" si="120"/>
        <v/>
      </c>
      <c r="BM90" t="str">
        <f t="shared" si="121"/>
        <v/>
      </c>
      <c r="BN90" t="str">
        <f t="shared" si="122"/>
        <v/>
      </c>
      <c r="BO90" t="str">
        <f t="shared" si="123"/>
        <v/>
      </c>
      <c r="BP90" t="str">
        <f t="shared" si="124"/>
        <v/>
      </c>
      <c r="BQ90" t="str">
        <f t="shared" si="125"/>
        <v/>
      </c>
      <c r="BR90" t="str">
        <f t="shared" si="126"/>
        <v/>
      </c>
      <c r="BS90" t="str">
        <f t="shared" si="127"/>
        <v/>
      </c>
      <c r="BT90" t="str">
        <f t="shared" si="128"/>
        <v/>
      </c>
      <c r="BU90" t="str">
        <f t="shared" si="129"/>
        <v/>
      </c>
      <c r="BV90" t="str">
        <f t="shared" si="130"/>
        <v/>
      </c>
      <c r="BW90" t="str">
        <f t="shared" si="131"/>
        <v/>
      </c>
      <c r="BX90" t="str">
        <f t="shared" si="132"/>
        <v/>
      </c>
      <c r="CH90" t="s">
        <v>5499</v>
      </c>
      <c r="CI90" t="s">
        <v>5499</v>
      </c>
      <c r="CJ90" t="s">
        <v>5499</v>
      </c>
      <c r="CK90" t="s">
        <v>5499</v>
      </c>
      <c r="CL90" t="s">
        <v>5499</v>
      </c>
      <c r="CM90" t="s">
        <v>5499</v>
      </c>
      <c r="CN90" t="s">
        <v>5499</v>
      </c>
      <c r="CO90" t="s">
        <v>5499</v>
      </c>
      <c r="CP90" t="s">
        <v>5499</v>
      </c>
      <c r="CQ90" t="s">
        <v>5499</v>
      </c>
      <c r="CR90" t="s">
        <v>5499</v>
      </c>
      <c r="CS90" t="s">
        <v>5499</v>
      </c>
      <c r="CT90" t="s">
        <v>5499</v>
      </c>
      <c r="CU90" t="s">
        <v>5499</v>
      </c>
      <c r="CV90" t="s">
        <v>5499</v>
      </c>
      <c r="CW90" t="s">
        <v>5499</v>
      </c>
      <c r="CX90" t="s">
        <v>5499</v>
      </c>
      <c r="CY90" t="s">
        <v>5499</v>
      </c>
      <c r="CZ90" t="s">
        <v>5499</v>
      </c>
      <c r="DA90" t="s">
        <v>5499</v>
      </c>
      <c r="DB90" t="s">
        <v>5499</v>
      </c>
      <c r="DC90" t="s">
        <v>5499</v>
      </c>
      <c r="DD90" t="s">
        <v>5499</v>
      </c>
      <c r="DE90" t="s">
        <v>5499</v>
      </c>
      <c r="DF90" t="s">
        <v>5499</v>
      </c>
      <c r="DG90" t="s">
        <v>5499</v>
      </c>
      <c r="DH90" t="s">
        <v>5499</v>
      </c>
      <c r="DI90" t="s">
        <v>5499</v>
      </c>
      <c r="DJ90" t="s">
        <v>5499</v>
      </c>
      <c r="DK90" t="s">
        <v>5499</v>
      </c>
      <c r="DL90" t="s">
        <v>5499</v>
      </c>
      <c r="DM90" t="s">
        <v>5499</v>
      </c>
      <c r="DN90" t="s">
        <v>5499</v>
      </c>
      <c r="DO90" t="s">
        <v>5499</v>
      </c>
      <c r="DP90" t="s">
        <v>5499</v>
      </c>
      <c r="DQ90" t="s">
        <v>5499</v>
      </c>
      <c r="DR90" t="s">
        <v>5499</v>
      </c>
      <c r="DS90" t="s">
        <v>5499</v>
      </c>
      <c r="DT90" t="s">
        <v>5499</v>
      </c>
      <c r="DU90" t="s">
        <v>5499</v>
      </c>
      <c r="DV90" t="s">
        <v>5499</v>
      </c>
      <c r="DW90" t="s">
        <v>5499</v>
      </c>
      <c r="DX90" t="s">
        <v>5499</v>
      </c>
      <c r="DY90" t="s">
        <v>5499</v>
      </c>
      <c r="DZ90" t="s">
        <v>5499</v>
      </c>
      <c r="EA90" t="s">
        <v>5499</v>
      </c>
      <c r="EB90" t="s">
        <v>5499</v>
      </c>
      <c r="EC90" t="s">
        <v>5499</v>
      </c>
      <c r="ED90" t="s">
        <v>5499</v>
      </c>
      <c r="EE90" t="s">
        <v>5499</v>
      </c>
      <c r="EF90" t="s">
        <v>5499</v>
      </c>
      <c r="EG90" t="s">
        <v>5499</v>
      </c>
      <c r="EH90" t="s">
        <v>5499</v>
      </c>
      <c r="EI90" t="s">
        <v>5499</v>
      </c>
      <c r="EJ90" t="s">
        <v>5499</v>
      </c>
      <c r="EK90" t="s">
        <v>5499</v>
      </c>
      <c r="FQ90">
        <v>133</v>
      </c>
      <c r="FT90">
        <v>121</v>
      </c>
      <c r="FU90">
        <v>137</v>
      </c>
    </row>
    <row r="91" spans="1:177">
      <c r="A91" t="s">
        <v>5044</v>
      </c>
      <c r="B91" s="3" t="s">
        <v>4629</v>
      </c>
      <c r="C91" s="3" t="s">
        <v>3653</v>
      </c>
      <c r="D91" s="3" t="s">
        <v>53</v>
      </c>
      <c r="E91" t="s">
        <v>4589</v>
      </c>
      <c r="F91" t="s">
        <v>3173</v>
      </c>
      <c r="G91" s="6" t="s">
        <v>195</v>
      </c>
      <c r="H91" s="3" t="s">
        <v>225</v>
      </c>
      <c r="I91" s="3" t="s">
        <v>4410</v>
      </c>
      <c r="J91" s="5" t="s">
        <v>23</v>
      </c>
      <c r="K91">
        <v>137</v>
      </c>
      <c r="L91">
        <v>7.8529260000000001</v>
      </c>
      <c r="N91" t="str">
        <f t="shared" si="133"/>
        <v/>
      </c>
      <c r="O91" t="str">
        <f t="shared" si="71"/>
        <v/>
      </c>
      <c r="P91" t="str">
        <f t="shared" si="72"/>
        <v/>
      </c>
      <c r="Q91" t="str">
        <f t="shared" si="73"/>
        <v/>
      </c>
      <c r="R91" t="str">
        <f t="shared" si="74"/>
        <v/>
      </c>
      <c r="S91" t="str">
        <f t="shared" si="75"/>
        <v/>
      </c>
      <c r="T91" t="str">
        <f t="shared" si="76"/>
        <v/>
      </c>
      <c r="U91" t="str">
        <f t="shared" si="77"/>
        <v/>
      </c>
      <c r="V91" t="str">
        <f t="shared" si="78"/>
        <v/>
      </c>
      <c r="W91" t="str">
        <f t="shared" si="79"/>
        <v/>
      </c>
      <c r="X91" t="str">
        <f t="shared" si="80"/>
        <v/>
      </c>
      <c r="Y91" t="str">
        <f t="shared" si="81"/>
        <v/>
      </c>
      <c r="Z91" t="str">
        <f t="shared" si="82"/>
        <v/>
      </c>
      <c r="AA91" t="str">
        <f t="shared" si="83"/>
        <v/>
      </c>
      <c r="AB91" t="str">
        <f t="shared" si="84"/>
        <v/>
      </c>
      <c r="AC91">
        <f t="shared" si="85"/>
        <v>162</v>
      </c>
      <c r="AD91" t="str">
        <f t="shared" si="86"/>
        <v/>
      </c>
      <c r="AE91" t="str">
        <f t="shared" si="87"/>
        <v/>
      </c>
      <c r="AF91" t="str">
        <f t="shared" si="88"/>
        <v/>
      </c>
      <c r="AG91" t="str">
        <f t="shared" si="89"/>
        <v/>
      </c>
      <c r="AH91" t="str">
        <f t="shared" si="90"/>
        <v/>
      </c>
      <c r="AI91" t="str">
        <f t="shared" si="91"/>
        <v/>
      </c>
      <c r="AJ91" t="str">
        <f t="shared" si="92"/>
        <v/>
      </c>
      <c r="AK91" t="str">
        <f t="shared" si="93"/>
        <v/>
      </c>
      <c r="AL91" t="str">
        <f t="shared" si="94"/>
        <v/>
      </c>
      <c r="AM91" t="str">
        <f t="shared" si="95"/>
        <v/>
      </c>
      <c r="AN91" t="str">
        <f t="shared" si="96"/>
        <v/>
      </c>
      <c r="AO91" t="str">
        <f t="shared" si="97"/>
        <v/>
      </c>
      <c r="AP91" t="str">
        <f t="shared" si="98"/>
        <v/>
      </c>
      <c r="AQ91" t="str">
        <f t="shared" si="99"/>
        <v/>
      </c>
      <c r="AR91" t="str">
        <f t="shared" si="100"/>
        <v/>
      </c>
      <c r="AS91" t="str">
        <f t="shared" si="101"/>
        <v/>
      </c>
      <c r="AT91" t="str">
        <f t="shared" si="102"/>
        <v/>
      </c>
      <c r="AU91" t="str">
        <f t="shared" si="103"/>
        <v/>
      </c>
      <c r="AV91" t="str">
        <f t="shared" si="104"/>
        <v/>
      </c>
      <c r="AW91" t="str">
        <f t="shared" si="105"/>
        <v/>
      </c>
      <c r="AX91" t="str">
        <f t="shared" si="106"/>
        <v/>
      </c>
      <c r="AY91" t="str">
        <f t="shared" si="107"/>
        <v/>
      </c>
      <c r="AZ91" t="str">
        <f t="shared" si="108"/>
        <v/>
      </c>
      <c r="BA91" t="str">
        <f t="shared" si="109"/>
        <v/>
      </c>
      <c r="BB91" t="str">
        <f t="shared" si="110"/>
        <v/>
      </c>
      <c r="BC91" t="str">
        <f t="shared" si="111"/>
        <v/>
      </c>
      <c r="BD91" t="str">
        <f t="shared" si="112"/>
        <v/>
      </c>
      <c r="BE91" t="str">
        <f t="shared" si="113"/>
        <v/>
      </c>
      <c r="BF91" t="str">
        <f t="shared" si="114"/>
        <v/>
      </c>
      <c r="BG91" t="str">
        <f t="shared" si="115"/>
        <v/>
      </c>
      <c r="BH91" t="str">
        <f t="shared" si="116"/>
        <v/>
      </c>
      <c r="BI91" t="str">
        <f t="shared" si="117"/>
        <v/>
      </c>
      <c r="BJ91" t="str">
        <f t="shared" si="118"/>
        <v/>
      </c>
      <c r="BK91" t="str">
        <f t="shared" si="119"/>
        <v/>
      </c>
      <c r="BL91" t="str">
        <f t="shared" si="120"/>
        <v/>
      </c>
      <c r="BM91" t="str">
        <f t="shared" si="121"/>
        <v/>
      </c>
      <c r="BN91" t="str">
        <f t="shared" si="122"/>
        <v/>
      </c>
      <c r="BO91" t="str">
        <f t="shared" si="123"/>
        <v/>
      </c>
      <c r="BP91" t="str">
        <f t="shared" si="124"/>
        <v/>
      </c>
      <c r="BQ91" t="str">
        <f t="shared" si="125"/>
        <v/>
      </c>
      <c r="BR91" t="str">
        <f t="shared" si="126"/>
        <v/>
      </c>
      <c r="BS91" t="str">
        <f t="shared" si="127"/>
        <v/>
      </c>
      <c r="BT91" t="str">
        <f t="shared" si="128"/>
        <v/>
      </c>
      <c r="BU91" t="str">
        <f t="shared" si="129"/>
        <v/>
      </c>
      <c r="BV91" t="str">
        <f t="shared" si="130"/>
        <v/>
      </c>
      <c r="BW91" t="str">
        <f t="shared" si="131"/>
        <v/>
      </c>
      <c r="BX91" t="str">
        <f t="shared" si="132"/>
        <v/>
      </c>
      <c r="CH91" t="s">
        <v>5499</v>
      </c>
      <c r="CI91" t="s">
        <v>5499</v>
      </c>
      <c r="CJ91" t="s">
        <v>5499</v>
      </c>
      <c r="CK91" t="s">
        <v>5499</v>
      </c>
      <c r="CL91" t="s">
        <v>5499</v>
      </c>
      <c r="CM91" t="s">
        <v>5499</v>
      </c>
      <c r="CN91" t="s">
        <v>5499</v>
      </c>
      <c r="CO91" t="s">
        <v>5499</v>
      </c>
      <c r="CP91" t="s">
        <v>5499</v>
      </c>
      <c r="CQ91" t="s">
        <v>5499</v>
      </c>
      <c r="CR91" t="s">
        <v>5499</v>
      </c>
      <c r="CS91" t="s">
        <v>5499</v>
      </c>
      <c r="CT91" t="s">
        <v>5499</v>
      </c>
      <c r="CU91" t="s">
        <v>5499</v>
      </c>
      <c r="CV91" t="s">
        <v>5499</v>
      </c>
      <c r="CW91" t="s">
        <v>5499</v>
      </c>
      <c r="CX91" t="s">
        <v>5499</v>
      </c>
      <c r="CY91" t="s">
        <v>5499</v>
      </c>
      <c r="CZ91" t="s">
        <v>5499</v>
      </c>
      <c r="DA91" t="s">
        <v>5499</v>
      </c>
      <c r="DB91" t="s">
        <v>5499</v>
      </c>
      <c r="DC91" t="s">
        <v>5499</v>
      </c>
      <c r="DD91" t="s">
        <v>5499</v>
      </c>
      <c r="DE91" t="s">
        <v>5499</v>
      </c>
      <c r="DF91" t="s">
        <v>5499</v>
      </c>
      <c r="DG91" t="s">
        <v>5499</v>
      </c>
      <c r="DH91" t="s">
        <v>5499</v>
      </c>
      <c r="DI91" t="s">
        <v>5499</v>
      </c>
      <c r="DJ91" t="s">
        <v>5499</v>
      </c>
      <c r="DK91" t="s">
        <v>5499</v>
      </c>
      <c r="DL91" t="s">
        <v>5499</v>
      </c>
      <c r="DM91" t="s">
        <v>5499</v>
      </c>
      <c r="DN91" t="s">
        <v>5499</v>
      </c>
      <c r="DO91" t="s">
        <v>5499</v>
      </c>
      <c r="DP91" t="s">
        <v>5499</v>
      </c>
      <c r="DQ91" t="s">
        <v>5499</v>
      </c>
      <c r="DR91" t="s">
        <v>5499</v>
      </c>
      <c r="DS91" t="s">
        <v>5499</v>
      </c>
      <c r="DT91" t="s">
        <v>5499</v>
      </c>
      <c r="DU91" t="s">
        <v>5499</v>
      </c>
      <c r="DV91" t="s">
        <v>5499</v>
      </c>
      <c r="DW91" t="s">
        <v>5499</v>
      </c>
      <c r="DX91" t="s">
        <v>5499</v>
      </c>
      <c r="DY91" t="s">
        <v>5499</v>
      </c>
      <c r="DZ91" t="s">
        <v>5499</v>
      </c>
      <c r="EA91" t="s">
        <v>5499</v>
      </c>
      <c r="EB91" t="s">
        <v>5499</v>
      </c>
      <c r="EC91" t="s">
        <v>5499</v>
      </c>
      <c r="ED91" t="s">
        <v>5499</v>
      </c>
      <c r="EE91" t="s">
        <v>5499</v>
      </c>
      <c r="EF91" t="s">
        <v>5499</v>
      </c>
      <c r="EG91" t="s">
        <v>5499</v>
      </c>
      <c r="EH91" t="s">
        <v>5499</v>
      </c>
      <c r="EI91" t="s">
        <v>5499</v>
      </c>
      <c r="EJ91" t="s">
        <v>5499</v>
      </c>
      <c r="EK91" t="s">
        <v>5499</v>
      </c>
      <c r="FQ91">
        <v>166</v>
      </c>
      <c r="FT91">
        <v>137</v>
      </c>
      <c r="FU91">
        <v>136</v>
      </c>
    </row>
    <row r="92" spans="1:177">
      <c r="A92" t="s">
        <v>5043</v>
      </c>
      <c r="B92" s="3" t="s">
        <v>4629</v>
      </c>
      <c r="C92" s="3" t="s">
        <v>3653</v>
      </c>
      <c r="D92" s="3" t="s">
        <v>53</v>
      </c>
      <c r="E92" t="s">
        <v>4590</v>
      </c>
      <c r="F92" t="s">
        <v>3173</v>
      </c>
      <c r="G92" s="3" t="s">
        <v>195</v>
      </c>
      <c r="H92" s="3" t="s">
        <v>225</v>
      </c>
      <c r="I92" s="3" t="s">
        <v>4409</v>
      </c>
      <c r="J92" s="5" t="s">
        <v>23</v>
      </c>
      <c r="K92">
        <v>147</v>
      </c>
      <c r="L92">
        <v>6.706747</v>
      </c>
      <c r="N92" t="str">
        <f t="shared" si="133"/>
        <v/>
      </c>
      <c r="O92" t="str">
        <f t="shared" si="71"/>
        <v/>
      </c>
      <c r="P92" t="str">
        <f t="shared" si="72"/>
        <v/>
      </c>
      <c r="Q92" t="str">
        <f t="shared" si="73"/>
        <v/>
      </c>
      <c r="R92" t="str">
        <f t="shared" si="74"/>
        <v/>
      </c>
      <c r="S92" t="str">
        <f t="shared" si="75"/>
        <v/>
      </c>
      <c r="T92" t="str">
        <f t="shared" si="76"/>
        <v/>
      </c>
      <c r="U92" t="str">
        <f t="shared" si="77"/>
        <v/>
      </c>
      <c r="V92" t="str">
        <f t="shared" si="78"/>
        <v/>
      </c>
      <c r="W92" t="str">
        <f t="shared" si="79"/>
        <v/>
      </c>
      <c r="X92" t="str">
        <f t="shared" si="80"/>
        <v/>
      </c>
      <c r="Y92" t="str">
        <f t="shared" si="81"/>
        <v/>
      </c>
      <c r="Z92" t="str">
        <f t="shared" si="82"/>
        <v/>
      </c>
      <c r="AA92" t="str">
        <f t="shared" si="83"/>
        <v/>
      </c>
      <c r="AB92" t="str">
        <f t="shared" si="84"/>
        <v/>
      </c>
      <c r="AC92">
        <f t="shared" si="85"/>
        <v>137</v>
      </c>
      <c r="AD92" t="str">
        <f t="shared" si="86"/>
        <v/>
      </c>
      <c r="AE92" t="str">
        <f t="shared" si="87"/>
        <v/>
      </c>
      <c r="AF92" t="str">
        <f t="shared" si="88"/>
        <v/>
      </c>
      <c r="AG92" t="str">
        <f t="shared" si="89"/>
        <v/>
      </c>
      <c r="AH92" t="str">
        <f t="shared" si="90"/>
        <v/>
      </c>
      <c r="AI92" t="str">
        <f t="shared" si="91"/>
        <v/>
      </c>
      <c r="AJ92" t="str">
        <f t="shared" si="92"/>
        <v/>
      </c>
      <c r="AK92" t="str">
        <f t="shared" si="93"/>
        <v/>
      </c>
      <c r="AL92" t="str">
        <f t="shared" si="94"/>
        <v/>
      </c>
      <c r="AM92" t="str">
        <f t="shared" si="95"/>
        <v/>
      </c>
      <c r="AN92" t="str">
        <f t="shared" si="96"/>
        <v/>
      </c>
      <c r="AO92" t="str">
        <f t="shared" si="97"/>
        <v/>
      </c>
      <c r="AP92" t="str">
        <f t="shared" si="98"/>
        <v/>
      </c>
      <c r="AQ92" t="str">
        <f t="shared" si="99"/>
        <v/>
      </c>
      <c r="AR92" t="str">
        <f t="shared" si="100"/>
        <v/>
      </c>
      <c r="AS92" t="str">
        <f t="shared" si="101"/>
        <v/>
      </c>
      <c r="AT92" t="str">
        <f t="shared" si="102"/>
        <v/>
      </c>
      <c r="AU92" t="str">
        <f t="shared" si="103"/>
        <v/>
      </c>
      <c r="AV92" t="str">
        <f t="shared" si="104"/>
        <v/>
      </c>
      <c r="AW92" t="str">
        <f t="shared" si="105"/>
        <v/>
      </c>
      <c r="AX92" t="str">
        <f t="shared" si="106"/>
        <v/>
      </c>
      <c r="AY92" t="str">
        <f t="shared" si="107"/>
        <v/>
      </c>
      <c r="AZ92" t="str">
        <f t="shared" si="108"/>
        <v/>
      </c>
      <c r="BA92" t="str">
        <f t="shared" si="109"/>
        <v/>
      </c>
      <c r="BB92" t="str">
        <f t="shared" si="110"/>
        <v/>
      </c>
      <c r="BC92" t="str">
        <f t="shared" si="111"/>
        <v/>
      </c>
      <c r="BD92" t="str">
        <f t="shared" si="112"/>
        <v/>
      </c>
      <c r="BE92" t="str">
        <f t="shared" si="113"/>
        <v/>
      </c>
      <c r="BF92" t="str">
        <f t="shared" si="114"/>
        <v/>
      </c>
      <c r="BG92" t="str">
        <f t="shared" si="115"/>
        <v/>
      </c>
      <c r="BH92" t="str">
        <f t="shared" si="116"/>
        <v/>
      </c>
      <c r="BI92" t="str">
        <f t="shared" si="117"/>
        <v/>
      </c>
      <c r="BJ92" t="str">
        <f t="shared" si="118"/>
        <v/>
      </c>
      <c r="BK92" t="str">
        <f t="shared" si="119"/>
        <v/>
      </c>
      <c r="BL92" t="str">
        <f t="shared" si="120"/>
        <v/>
      </c>
      <c r="BM92" t="str">
        <f t="shared" si="121"/>
        <v/>
      </c>
      <c r="BN92" t="str">
        <f t="shared" si="122"/>
        <v/>
      </c>
      <c r="BO92" t="str">
        <f t="shared" si="123"/>
        <v/>
      </c>
      <c r="BP92" t="str">
        <f t="shared" si="124"/>
        <v/>
      </c>
      <c r="BQ92" t="str">
        <f t="shared" si="125"/>
        <v/>
      </c>
      <c r="BR92" t="str">
        <f t="shared" si="126"/>
        <v/>
      </c>
      <c r="BS92" t="str">
        <f t="shared" si="127"/>
        <v/>
      </c>
      <c r="BT92" t="str">
        <f t="shared" si="128"/>
        <v/>
      </c>
      <c r="BU92" t="str">
        <f t="shared" si="129"/>
        <v/>
      </c>
      <c r="BV92" t="str">
        <f t="shared" si="130"/>
        <v/>
      </c>
      <c r="BW92" t="str">
        <f t="shared" si="131"/>
        <v/>
      </c>
      <c r="BX92" t="str">
        <f t="shared" si="132"/>
        <v/>
      </c>
      <c r="CH92" t="s">
        <v>5499</v>
      </c>
      <c r="CI92" t="s">
        <v>5499</v>
      </c>
      <c r="CJ92" t="s">
        <v>5499</v>
      </c>
      <c r="CK92" t="s">
        <v>5499</v>
      </c>
      <c r="CL92" t="s">
        <v>5499</v>
      </c>
      <c r="CM92" t="s">
        <v>5499</v>
      </c>
      <c r="CN92" t="s">
        <v>5499</v>
      </c>
      <c r="CO92" t="s">
        <v>5499</v>
      </c>
      <c r="CP92" t="s">
        <v>5499</v>
      </c>
      <c r="CQ92" t="s">
        <v>5499</v>
      </c>
      <c r="CR92" t="s">
        <v>5499</v>
      </c>
      <c r="CS92" t="s">
        <v>5499</v>
      </c>
      <c r="CT92" t="s">
        <v>5499</v>
      </c>
      <c r="CU92" t="s">
        <v>5499</v>
      </c>
      <c r="CV92" t="s">
        <v>5499</v>
      </c>
      <c r="CW92" t="s">
        <v>5499</v>
      </c>
      <c r="CX92" t="s">
        <v>5499</v>
      </c>
      <c r="CY92" t="s">
        <v>5499</v>
      </c>
      <c r="CZ92" t="s">
        <v>5499</v>
      </c>
      <c r="DA92" t="s">
        <v>5499</v>
      </c>
      <c r="DB92" t="s">
        <v>5499</v>
      </c>
      <c r="DC92" t="s">
        <v>5499</v>
      </c>
      <c r="DD92" t="s">
        <v>5499</v>
      </c>
      <c r="DE92" t="s">
        <v>5499</v>
      </c>
      <c r="DF92" t="s">
        <v>5499</v>
      </c>
      <c r="DG92" t="s">
        <v>5499</v>
      </c>
      <c r="DH92" t="s">
        <v>5499</v>
      </c>
      <c r="DI92" t="s">
        <v>5499</v>
      </c>
      <c r="DJ92" t="s">
        <v>5499</v>
      </c>
      <c r="DK92" t="s">
        <v>5499</v>
      </c>
      <c r="DL92" t="s">
        <v>5499</v>
      </c>
      <c r="DM92" t="s">
        <v>5499</v>
      </c>
      <c r="DN92" t="s">
        <v>5499</v>
      </c>
      <c r="DO92" t="s">
        <v>5499</v>
      </c>
      <c r="DP92" t="s">
        <v>5499</v>
      </c>
      <c r="DQ92" t="s">
        <v>5499</v>
      </c>
      <c r="DR92" t="s">
        <v>5499</v>
      </c>
      <c r="DS92" t="s">
        <v>5499</v>
      </c>
      <c r="DT92" t="s">
        <v>5499</v>
      </c>
      <c r="DU92" t="s">
        <v>5499</v>
      </c>
      <c r="DV92" t="s">
        <v>5499</v>
      </c>
      <c r="DW92" t="s">
        <v>5499</v>
      </c>
      <c r="DX92" t="s">
        <v>5499</v>
      </c>
      <c r="DY92" t="s">
        <v>5499</v>
      </c>
      <c r="DZ92" t="s">
        <v>5499</v>
      </c>
      <c r="EA92" t="s">
        <v>5499</v>
      </c>
      <c r="EB92" t="s">
        <v>5499</v>
      </c>
      <c r="EC92" t="s">
        <v>5499</v>
      </c>
      <c r="ED92" t="s">
        <v>5499</v>
      </c>
      <c r="EE92" t="s">
        <v>5499</v>
      </c>
      <c r="EF92" t="s">
        <v>5499</v>
      </c>
      <c r="EG92" t="s">
        <v>5499</v>
      </c>
      <c r="EH92" t="s">
        <v>5499</v>
      </c>
      <c r="EI92" t="s">
        <v>5499</v>
      </c>
      <c r="EJ92" t="s">
        <v>5499</v>
      </c>
      <c r="EK92" t="s">
        <v>5499</v>
      </c>
      <c r="FQ92">
        <v>163</v>
      </c>
      <c r="FT92">
        <v>148</v>
      </c>
      <c r="FU92">
        <v>170</v>
      </c>
    </row>
    <row r="93" spans="1:177">
      <c r="A93" t="s">
        <v>5042</v>
      </c>
      <c r="B93" s="3" t="s">
        <v>4629</v>
      </c>
      <c r="C93" s="3" t="s">
        <v>3653</v>
      </c>
      <c r="D93" s="3" t="s">
        <v>53</v>
      </c>
      <c r="E93" t="s">
        <v>4590</v>
      </c>
      <c r="F93" t="s">
        <v>3173</v>
      </c>
      <c r="G93" s="6" t="s">
        <v>195</v>
      </c>
      <c r="H93" s="3" t="s">
        <v>225</v>
      </c>
      <c r="I93" s="3" t="s">
        <v>4408</v>
      </c>
      <c r="J93" s="5" t="s">
        <v>23</v>
      </c>
      <c r="K93">
        <v>156</v>
      </c>
      <c r="L93">
        <v>4.0943100000000001</v>
      </c>
      <c r="N93" t="str">
        <f t="shared" si="133"/>
        <v/>
      </c>
      <c r="O93" t="str">
        <f t="shared" si="71"/>
        <v/>
      </c>
      <c r="P93" t="str">
        <f t="shared" si="72"/>
        <v/>
      </c>
      <c r="Q93" t="str">
        <f t="shared" si="73"/>
        <v/>
      </c>
      <c r="R93" t="str">
        <f t="shared" si="74"/>
        <v/>
      </c>
      <c r="S93" t="str">
        <f t="shared" si="75"/>
        <v/>
      </c>
      <c r="T93" t="str">
        <f t="shared" si="76"/>
        <v/>
      </c>
      <c r="U93" t="str">
        <f t="shared" si="77"/>
        <v/>
      </c>
      <c r="V93" t="str">
        <f t="shared" si="78"/>
        <v/>
      </c>
      <c r="W93" t="str">
        <f t="shared" si="79"/>
        <v/>
      </c>
      <c r="X93" t="str">
        <f t="shared" si="80"/>
        <v/>
      </c>
      <c r="Y93" t="str">
        <f t="shared" si="81"/>
        <v/>
      </c>
      <c r="Z93" t="str">
        <f t="shared" si="82"/>
        <v/>
      </c>
      <c r="AA93" t="str">
        <f t="shared" si="83"/>
        <v/>
      </c>
      <c r="AB93" t="str">
        <f t="shared" si="84"/>
        <v/>
      </c>
      <c r="AC93">
        <f t="shared" si="85"/>
        <v>147</v>
      </c>
      <c r="AD93" t="str">
        <f t="shared" si="86"/>
        <v/>
      </c>
      <c r="AE93" t="str">
        <f t="shared" si="87"/>
        <v/>
      </c>
      <c r="AF93" t="str">
        <f t="shared" si="88"/>
        <v/>
      </c>
      <c r="AG93" t="str">
        <f t="shared" si="89"/>
        <v/>
      </c>
      <c r="AH93" t="str">
        <f t="shared" si="90"/>
        <v/>
      </c>
      <c r="AI93" t="str">
        <f t="shared" si="91"/>
        <v/>
      </c>
      <c r="AJ93" t="str">
        <f t="shared" si="92"/>
        <v/>
      </c>
      <c r="AK93" t="str">
        <f t="shared" si="93"/>
        <v/>
      </c>
      <c r="AL93" t="str">
        <f t="shared" si="94"/>
        <v/>
      </c>
      <c r="AM93" t="str">
        <f t="shared" si="95"/>
        <v/>
      </c>
      <c r="AN93" t="str">
        <f t="shared" si="96"/>
        <v/>
      </c>
      <c r="AO93" t="str">
        <f t="shared" si="97"/>
        <v/>
      </c>
      <c r="AP93" t="str">
        <f t="shared" si="98"/>
        <v/>
      </c>
      <c r="AQ93" t="str">
        <f t="shared" si="99"/>
        <v/>
      </c>
      <c r="AR93" t="str">
        <f t="shared" si="100"/>
        <v/>
      </c>
      <c r="AS93" t="str">
        <f t="shared" si="101"/>
        <v/>
      </c>
      <c r="AT93" t="str">
        <f t="shared" si="102"/>
        <v/>
      </c>
      <c r="AU93" t="str">
        <f t="shared" si="103"/>
        <v/>
      </c>
      <c r="AV93" t="str">
        <f t="shared" si="104"/>
        <v/>
      </c>
      <c r="AW93" t="str">
        <f t="shared" si="105"/>
        <v/>
      </c>
      <c r="AX93" t="str">
        <f t="shared" si="106"/>
        <v/>
      </c>
      <c r="AY93" t="str">
        <f t="shared" si="107"/>
        <v/>
      </c>
      <c r="AZ93" t="str">
        <f t="shared" si="108"/>
        <v/>
      </c>
      <c r="BA93" t="str">
        <f t="shared" si="109"/>
        <v/>
      </c>
      <c r="BB93" t="str">
        <f t="shared" si="110"/>
        <v/>
      </c>
      <c r="BC93" t="str">
        <f t="shared" si="111"/>
        <v/>
      </c>
      <c r="BD93" t="str">
        <f t="shared" si="112"/>
        <v/>
      </c>
      <c r="BE93" t="str">
        <f t="shared" si="113"/>
        <v/>
      </c>
      <c r="BF93" t="str">
        <f t="shared" si="114"/>
        <v/>
      </c>
      <c r="BG93" t="str">
        <f t="shared" si="115"/>
        <v/>
      </c>
      <c r="BH93" t="str">
        <f t="shared" si="116"/>
        <v/>
      </c>
      <c r="BI93" t="str">
        <f t="shared" si="117"/>
        <v/>
      </c>
      <c r="BJ93" t="str">
        <f t="shared" si="118"/>
        <v/>
      </c>
      <c r="BK93" t="str">
        <f t="shared" si="119"/>
        <v/>
      </c>
      <c r="BL93" t="str">
        <f t="shared" si="120"/>
        <v/>
      </c>
      <c r="BM93" t="str">
        <f t="shared" si="121"/>
        <v/>
      </c>
      <c r="BN93" t="str">
        <f t="shared" si="122"/>
        <v/>
      </c>
      <c r="BO93" t="str">
        <f t="shared" si="123"/>
        <v/>
      </c>
      <c r="BP93" t="str">
        <f t="shared" si="124"/>
        <v/>
      </c>
      <c r="BQ93" t="str">
        <f t="shared" si="125"/>
        <v/>
      </c>
      <c r="BR93" t="str">
        <f t="shared" si="126"/>
        <v/>
      </c>
      <c r="BS93" t="str">
        <f t="shared" si="127"/>
        <v/>
      </c>
      <c r="BT93" t="str">
        <f t="shared" si="128"/>
        <v/>
      </c>
      <c r="BU93" t="str">
        <f t="shared" si="129"/>
        <v/>
      </c>
      <c r="BV93" t="str">
        <f t="shared" si="130"/>
        <v/>
      </c>
      <c r="BW93" t="str">
        <f t="shared" si="131"/>
        <v/>
      </c>
      <c r="BX93" t="str">
        <f t="shared" si="132"/>
        <v/>
      </c>
      <c r="CH93" t="s">
        <v>5499</v>
      </c>
      <c r="CI93" t="s">
        <v>5499</v>
      </c>
      <c r="CJ93" t="s">
        <v>5499</v>
      </c>
      <c r="CK93" t="s">
        <v>5499</v>
      </c>
      <c r="CL93" t="s">
        <v>5499</v>
      </c>
      <c r="CM93" t="s">
        <v>5499</v>
      </c>
      <c r="CN93" t="s">
        <v>5499</v>
      </c>
      <c r="CO93" t="s">
        <v>5499</v>
      </c>
      <c r="CP93" t="s">
        <v>5499</v>
      </c>
      <c r="CQ93" t="s">
        <v>5499</v>
      </c>
      <c r="CR93" t="s">
        <v>5499</v>
      </c>
      <c r="CS93" t="s">
        <v>5499</v>
      </c>
      <c r="CT93" t="s">
        <v>5499</v>
      </c>
      <c r="CU93" t="s">
        <v>5499</v>
      </c>
      <c r="CV93" t="s">
        <v>5499</v>
      </c>
      <c r="CW93" t="s">
        <v>5499</v>
      </c>
      <c r="CX93" t="s">
        <v>5499</v>
      </c>
      <c r="CY93" t="s">
        <v>5499</v>
      </c>
      <c r="CZ93" t="s">
        <v>5499</v>
      </c>
      <c r="DA93" t="s">
        <v>5499</v>
      </c>
      <c r="DB93" t="s">
        <v>5499</v>
      </c>
      <c r="DC93" t="s">
        <v>5499</v>
      </c>
      <c r="DD93" t="s">
        <v>5499</v>
      </c>
      <c r="DE93" t="s">
        <v>5499</v>
      </c>
      <c r="DF93" t="s">
        <v>5499</v>
      </c>
      <c r="DG93" t="s">
        <v>5499</v>
      </c>
      <c r="DH93" t="s">
        <v>5499</v>
      </c>
      <c r="DI93" t="s">
        <v>5499</v>
      </c>
      <c r="DJ93" t="s">
        <v>5499</v>
      </c>
      <c r="DK93" t="s">
        <v>5499</v>
      </c>
      <c r="DL93" t="s">
        <v>5499</v>
      </c>
      <c r="DM93" t="s">
        <v>5499</v>
      </c>
      <c r="DN93" t="s">
        <v>5499</v>
      </c>
      <c r="DO93" t="s">
        <v>5499</v>
      </c>
      <c r="DP93" t="s">
        <v>5499</v>
      </c>
      <c r="DQ93" t="s">
        <v>5499</v>
      </c>
      <c r="DR93" t="s">
        <v>5499</v>
      </c>
      <c r="DS93" t="s">
        <v>5499</v>
      </c>
      <c r="DT93" t="s">
        <v>5499</v>
      </c>
      <c r="DU93" t="s">
        <v>5499</v>
      </c>
      <c r="DV93" t="s">
        <v>5499</v>
      </c>
      <c r="DW93" t="s">
        <v>5499</v>
      </c>
      <c r="DX93" t="s">
        <v>5499</v>
      </c>
      <c r="DY93" t="s">
        <v>5499</v>
      </c>
      <c r="DZ93" t="s">
        <v>5499</v>
      </c>
      <c r="EA93" t="s">
        <v>5499</v>
      </c>
      <c r="EB93" t="s">
        <v>5499</v>
      </c>
      <c r="EC93" t="s">
        <v>5499</v>
      </c>
      <c r="ED93" t="s">
        <v>5499</v>
      </c>
      <c r="EE93" t="s">
        <v>5499</v>
      </c>
      <c r="EF93" t="s">
        <v>5499</v>
      </c>
      <c r="EG93" t="s">
        <v>5499</v>
      </c>
      <c r="EH93" t="s">
        <v>5499</v>
      </c>
      <c r="EI93" t="s">
        <v>5499</v>
      </c>
      <c r="EJ93" t="s">
        <v>5499</v>
      </c>
      <c r="EK93" t="s">
        <v>5499</v>
      </c>
      <c r="FQ93">
        <v>175</v>
      </c>
      <c r="FT93">
        <v>129</v>
      </c>
      <c r="FU93">
        <v>160</v>
      </c>
    </row>
    <row r="94" spans="1:177">
      <c r="A94" t="s">
        <v>5040</v>
      </c>
      <c r="B94" s="3" t="s">
        <v>4629</v>
      </c>
      <c r="C94" s="3" t="s">
        <v>3653</v>
      </c>
      <c r="D94" s="3" t="s">
        <v>53</v>
      </c>
      <c r="E94" t="s">
        <v>4590</v>
      </c>
      <c r="F94" t="s">
        <v>3173</v>
      </c>
      <c r="G94" s="6" t="s">
        <v>195</v>
      </c>
      <c r="H94" s="3" t="s">
        <v>225</v>
      </c>
      <c r="I94" s="3" t="s">
        <v>4406</v>
      </c>
      <c r="J94" s="5" t="s">
        <v>23</v>
      </c>
      <c r="K94">
        <v>155</v>
      </c>
      <c r="L94">
        <v>7.7508749999999997</v>
      </c>
      <c r="N94" t="str">
        <f t="shared" si="133"/>
        <v/>
      </c>
      <c r="O94" t="str">
        <f t="shared" si="71"/>
        <v/>
      </c>
      <c r="P94" t="str">
        <f t="shared" si="72"/>
        <v/>
      </c>
      <c r="Q94" t="str">
        <f t="shared" si="73"/>
        <v/>
      </c>
      <c r="R94" t="str">
        <f t="shared" si="74"/>
        <v/>
      </c>
      <c r="S94" t="str">
        <f t="shared" si="75"/>
        <v/>
      </c>
      <c r="T94" t="str">
        <f t="shared" si="76"/>
        <v/>
      </c>
      <c r="U94" t="str">
        <f t="shared" si="77"/>
        <v/>
      </c>
      <c r="V94" t="str">
        <f t="shared" si="78"/>
        <v/>
      </c>
      <c r="W94" t="str">
        <f t="shared" si="79"/>
        <v/>
      </c>
      <c r="X94" t="str">
        <f t="shared" si="80"/>
        <v/>
      </c>
      <c r="Y94" t="str">
        <f t="shared" si="81"/>
        <v/>
      </c>
      <c r="Z94" t="str">
        <f t="shared" si="82"/>
        <v/>
      </c>
      <c r="AA94" t="str">
        <f t="shared" si="83"/>
        <v/>
      </c>
      <c r="AB94" t="str">
        <f t="shared" si="84"/>
        <v/>
      </c>
      <c r="AC94">
        <f t="shared" si="85"/>
        <v>156</v>
      </c>
      <c r="AD94" t="str">
        <f t="shared" si="86"/>
        <v/>
      </c>
      <c r="AE94" t="str">
        <f t="shared" si="87"/>
        <v/>
      </c>
      <c r="AF94" t="str">
        <f t="shared" si="88"/>
        <v/>
      </c>
      <c r="AG94" t="str">
        <f t="shared" si="89"/>
        <v/>
      </c>
      <c r="AH94" t="str">
        <f t="shared" si="90"/>
        <v/>
      </c>
      <c r="AI94" t="str">
        <f t="shared" si="91"/>
        <v/>
      </c>
      <c r="AJ94" t="str">
        <f t="shared" si="92"/>
        <v/>
      </c>
      <c r="AK94" t="str">
        <f t="shared" si="93"/>
        <v/>
      </c>
      <c r="AL94" t="str">
        <f t="shared" si="94"/>
        <v/>
      </c>
      <c r="AM94" t="str">
        <f t="shared" si="95"/>
        <v/>
      </c>
      <c r="AN94" t="str">
        <f t="shared" si="96"/>
        <v/>
      </c>
      <c r="AO94" t="str">
        <f t="shared" si="97"/>
        <v/>
      </c>
      <c r="AP94" t="str">
        <f t="shared" si="98"/>
        <v/>
      </c>
      <c r="AQ94" t="str">
        <f t="shared" si="99"/>
        <v/>
      </c>
      <c r="AR94" t="str">
        <f t="shared" si="100"/>
        <v/>
      </c>
      <c r="AS94" t="str">
        <f t="shared" si="101"/>
        <v/>
      </c>
      <c r="AT94" t="str">
        <f t="shared" si="102"/>
        <v/>
      </c>
      <c r="AU94" t="str">
        <f t="shared" si="103"/>
        <v/>
      </c>
      <c r="AV94" t="str">
        <f t="shared" si="104"/>
        <v/>
      </c>
      <c r="AW94" t="str">
        <f t="shared" si="105"/>
        <v/>
      </c>
      <c r="AX94" t="str">
        <f t="shared" si="106"/>
        <v/>
      </c>
      <c r="AY94" t="str">
        <f t="shared" si="107"/>
        <v/>
      </c>
      <c r="AZ94" t="str">
        <f t="shared" si="108"/>
        <v/>
      </c>
      <c r="BA94" t="str">
        <f t="shared" si="109"/>
        <v/>
      </c>
      <c r="BB94" t="str">
        <f t="shared" si="110"/>
        <v/>
      </c>
      <c r="BC94" t="str">
        <f t="shared" si="111"/>
        <v/>
      </c>
      <c r="BD94" t="str">
        <f t="shared" si="112"/>
        <v/>
      </c>
      <c r="BE94" t="str">
        <f t="shared" si="113"/>
        <v/>
      </c>
      <c r="BF94" t="str">
        <f t="shared" si="114"/>
        <v/>
      </c>
      <c r="BG94" t="str">
        <f t="shared" si="115"/>
        <v/>
      </c>
      <c r="BH94" t="str">
        <f t="shared" si="116"/>
        <v/>
      </c>
      <c r="BI94" t="str">
        <f t="shared" si="117"/>
        <v/>
      </c>
      <c r="BJ94" t="str">
        <f t="shared" si="118"/>
        <v/>
      </c>
      <c r="BK94" t="str">
        <f t="shared" si="119"/>
        <v/>
      </c>
      <c r="BL94" t="str">
        <f t="shared" si="120"/>
        <v/>
      </c>
      <c r="BM94" t="str">
        <f t="shared" si="121"/>
        <v/>
      </c>
      <c r="BN94" t="str">
        <f t="shared" si="122"/>
        <v/>
      </c>
      <c r="BO94" t="str">
        <f t="shared" si="123"/>
        <v/>
      </c>
      <c r="BP94" t="str">
        <f t="shared" si="124"/>
        <v/>
      </c>
      <c r="BQ94" t="str">
        <f t="shared" si="125"/>
        <v/>
      </c>
      <c r="BR94" t="str">
        <f t="shared" si="126"/>
        <v/>
      </c>
      <c r="BS94" t="str">
        <f t="shared" si="127"/>
        <v/>
      </c>
      <c r="BT94" t="str">
        <f t="shared" si="128"/>
        <v/>
      </c>
      <c r="BU94" t="str">
        <f t="shared" si="129"/>
        <v/>
      </c>
      <c r="BV94" t="str">
        <f t="shared" si="130"/>
        <v/>
      </c>
      <c r="BW94" t="str">
        <f t="shared" si="131"/>
        <v/>
      </c>
      <c r="BX94" t="str">
        <f t="shared" si="132"/>
        <v/>
      </c>
      <c r="CH94" t="s">
        <v>5499</v>
      </c>
      <c r="CI94" t="s">
        <v>5499</v>
      </c>
      <c r="CJ94" t="s">
        <v>5499</v>
      </c>
      <c r="CK94" t="s">
        <v>5499</v>
      </c>
      <c r="CL94" t="s">
        <v>5499</v>
      </c>
      <c r="CM94" t="s">
        <v>5499</v>
      </c>
      <c r="CN94" t="s">
        <v>5499</v>
      </c>
      <c r="CO94" t="s">
        <v>5499</v>
      </c>
      <c r="CP94" t="s">
        <v>5499</v>
      </c>
      <c r="CQ94" t="s">
        <v>5499</v>
      </c>
      <c r="CR94" t="s">
        <v>5499</v>
      </c>
      <c r="CS94" t="s">
        <v>5499</v>
      </c>
      <c r="CT94" t="s">
        <v>5499</v>
      </c>
      <c r="CU94" t="s">
        <v>5499</v>
      </c>
      <c r="CV94" t="s">
        <v>5499</v>
      </c>
      <c r="CW94" t="s">
        <v>5499</v>
      </c>
      <c r="CX94" t="s">
        <v>5499</v>
      </c>
      <c r="CY94" t="s">
        <v>5499</v>
      </c>
      <c r="CZ94" t="s">
        <v>5499</v>
      </c>
      <c r="DA94" t="s">
        <v>5499</v>
      </c>
      <c r="DB94" t="s">
        <v>5499</v>
      </c>
      <c r="DC94" t="s">
        <v>5499</v>
      </c>
      <c r="DD94" t="s">
        <v>5499</v>
      </c>
      <c r="DE94" t="s">
        <v>5499</v>
      </c>
      <c r="DF94" t="s">
        <v>5499</v>
      </c>
      <c r="DG94" t="s">
        <v>5499</v>
      </c>
      <c r="DH94" t="s">
        <v>5499</v>
      </c>
      <c r="DI94" t="s">
        <v>5499</v>
      </c>
      <c r="DJ94" t="s">
        <v>5499</v>
      </c>
      <c r="DK94" t="s">
        <v>5499</v>
      </c>
      <c r="DL94" t="s">
        <v>5499</v>
      </c>
      <c r="DM94" t="s">
        <v>5499</v>
      </c>
      <c r="DN94" t="s">
        <v>5499</v>
      </c>
      <c r="DO94" t="s">
        <v>5499</v>
      </c>
      <c r="DP94" t="s">
        <v>5499</v>
      </c>
      <c r="DQ94" t="s">
        <v>5499</v>
      </c>
      <c r="DR94" t="s">
        <v>5499</v>
      </c>
      <c r="DS94" t="s">
        <v>5499</v>
      </c>
      <c r="DT94" t="s">
        <v>5499</v>
      </c>
      <c r="DU94" t="s">
        <v>5499</v>
      </c>
      <c r="DV94" t="s">
        <v>5499</v>
      </c>
      <c r="DW94" t="s">
        <v>5499</v>
      </c>
      <c r="DX94" t="s">
        <v>5499</v>
      </c>
      <c r="DY94" t="s">
        <v>5499</v>
      </c>
      <c r="DZ94" t="s">
        <v>5499</v>
      </c>
      <c r="EA94" t="s">
        <v>5499</v>
      </c>
      <c r="EB94" t="s">
        <v>5499</v>
      </c>
      <c r="EC94" t="s">
        <v>5499</v>
      </c>
      <c r="ED94" t="s">
        <v>5499</v>
      </c>
      <c r="EE94" t="s">
        <v>5499</v>
      </c>
      <c r="EF94" t="s">
        <v>5499</v>
      </c>
      <c r="EG94" t="s">
        <v>5499</v>
      </c>
      <c r="EH94" t="s">
        <v>5499</v>
      </c>
      <c r="EI94" t="s">
        <v>5499</v>
      </c>
      <c r="EJ94" t="s">
        <v>5499</v>
      </c>
      <c r="FQ94">
        <v>202</v>
      </c>
      <c r="FT94">
        <v>131</v>
      </c>
      <c r="FU94">
        <v>158</v>
      </c>
    </row>
    <row r="95" spans="1:177">
      <c r="A95" t="s">
        <v>4838</v>
      </c>
      <c r="B95" s="3" t="s">
        <v>4609</v>
      </c>
      <c r="C95" s="3" t="s">
        <v>3547</v>
      </c>
      <c r="D95" s="3" t="s">
        <v>53</v>
      </c>
      <c r="E95" t="s">
        <v>4589</v>
      </c>
      <c r="F95" t="s">
        <v>4679</v>
      </c>
      <c r="G95" s="3" t="s">
        <v>195</v>
      </c>
      <c r="H95" s="3" t="s">
        <v>222</v>
      </c>
      <c r="I95" s="3" t="s">
        <v>4111</v>
      </c>
      <c r="J95" s="3" t="s">
        <v>23</v>
      </c>
      <c r="K95">
        <v>73</v>
      </c>
      <c r="L95">
        <v>6.7735019999999997</v>
      </c>
      <c r="N95" t="str">
        <f t="shared" si="133"/>
        <v/>
      </c>
      <c r="O95" t="str">
        <f t="shared" si="71"/>
        <v/>
      </c>
      <c r="P95" t="str">
        <f t="shared" si="72"/>
        <v/>
      </c>
      <c r="Q95" t="str">
        <f t="shared" si="73"/>
        <v/>
      </c>
      <c r="R95" t="str">
        <f t="shared" si="74"/>
        <v/>
      </c>
      <c r="S95" t="str">
        <f t="shared" si="75"/>
        <v/>
      </c>
      <c r="T95" t="str">
        <f t="shared" si="76"/>
        <v/>
      </c>
      <c r="U95" t="str">
        <f t="shared" si="77"/>
        <v/>
      </c>
      <c r="V95" t="str">
        <f t="shared" si="78"/>
        <v/>
      </c>
      <c r="W95" t="str">
        <f t="shared" si="79"/>
        <v/>
      </c>
      <c r="X95" t="str">
        <f t="shared" si="80"/>
        <v/>
      </c>
      <c r="Y95" t="str">
        <f t="shared" si="81"/>
        <v/>
      </c>
      <c r="Z95" t="str">
        <f t="shared" si="82"/>
        <v/>
      </c>
      <c r="AA95" t="str">
        <f t="shared" si="83"/>
        <v/>
      </c>
      <c r="AB95" t="str">
        <f t="shared" si="84"/>
        <v/>
      </c>
      <c r="AC95">
        <f t="shared" si="85"/>
        <v>155</v>
      </c>
      <c r="AD95" t="str">
        <f t="shared" si="86"/>
        <v/>
      </c>
      <c r="AE95" t="str">
        <f t="shared" si="87"/>
        <v/>
      </c>
      <c r="AF95" t="str">
        <f t="shared" si="88"/>
        <v/>
      </c>
      <c r="AG95" t="str">
        <f t="shared" si="89"/>
        <v/>
      </c>
      <c r="AH95" t="str">
        <f t="shared" si="90"/>
        <v/>
      </c>
      <c r="AI95" t="str">
        <f t="shared" si="91"/>
        <v/>
      </c>
      <c r="AJ95" t="str">
        <f t="shared" si="92"/>
        <v/>
      </c>
      <c r="AK95" t="str">
        <f t="shared" si="93"/>
        <v/>
      </c>
      <c r="AL95" t="str">
        <f t="shared" si="94"/>
        <v/>
      </c>
      <c r="AM95" t="str">
        <f t="shared" si="95"/>
        <v/>
      </c>
      <c r="AN95" t="str">
        <f t="shared" si="96"/>
        <v/>
      </c>
      <c r="AO95" t="str">
        <f t="shared" si="97"/>
        <v/>
      </c>
      <c r="AP95" t="str">
        <f t="shared" si="98"/>
        <v/>
      </c>
      <c r="AQ95" t="str">
        <f t="shared" si="99"/>
        <v/>
      </c>
      <c r="AR95" t="str">
        <f t="shared" si="100"/>
        <v/>
      </c>
      <c r="AS95" t="str">
        <f t="shared" si="101"/>
        <v/>
      </c>
      <c r="AT95" t="str">
        <f t="shared" si="102"/>
        <v/>
      </c>
      <c r="AU95" t="str">
        <f t="shared" si="103"/>
        <v/>
      </c>
      <c r="AV95" t="str">
        <f t="shared" si="104"/>
        <v/>
      </c>
      <c r="AW95" t="str">
        <f t="shared" si="105"/>
        <v/>
      </c>
      <c r="AX95" t="str">
        <f t="shared" si="106"/>
        <v/>
      </c>
      <c r="AY95" t="str">
        <f t="shared" si="107"/>
        <v/>
      </c>
      <c r="AZ95" t="str">
        <f t="shared" si="108"/>
        <v/>
      </c>
      <c r="BA95" t="str">
        <f t="shared" si="109"/>
        <v/>
      </c>
      <c r="BB95" t="str">
        <f t="shared" si="110"/>
        <v/>
      </c>
      <c r="BC95" t="str">
        <f t="shared" si="111"/>
        <v/>
      </c>
      <c r="BD95" t="str">
        <f t="shared" si="112"/>
        <v/>
      </c>
      <c r="BE95" t="str">
        <f t="shared" si="113"/>
        <v/>
      </c>
      <c r="BF95" t="str">
        <f t="shared" si="114"/>
        <v/>
      </c>
      <c r="BG95" t="str">
        <f t="shared" si="115"/>
        <v/>
      </c>
      <c r="BH95" t="str">
        <f t="shared" si="116"/>
        <v/>
      </c>
      <c r="BI95" t="str">
        <f t="shared" si="117"/>
        <v/>
      </c>
      <c r="BJ95" t="str">
        <f t="shared" si="118"/>
        <v/>
      </c>
      <c r="BK95" t="str">
        <f t="shared" si="119"/>
        <v/>
      </c>
      <c r="BL95" t="str">
        <f t="shared" si="120"/>
        <v/>
      </c>
      <c r="BM95" t="str">
        <f t="shared" si="121"/>
        <v/>
      </c>
      <c r="BN95" t="str">
        <f t="shared" si="122"/>
        <v/>
      </c>
      <c r="BO95" t="str">
        <f t="shared" si="123"/>
        <v/>
      </c>
      <c r="BP95" t="str">
        <f t="shared" si="124"/>
        <v/>
      </c>
      <c r="BQ95" t="str">
        <f t="shared" si="125"/>
        <v/>
      </c>
      <c r="BR95" t="str">
        <f t="shared" si="126"/>
        <v/>
      </c>
      <c r="BS95" t="str">
        <f t="shared" si="127"/>
        <v/>
      </c>
      <c r="BT95" t="str">
        <f t="shared" si="128"/>
        <v/>
      </c>
      <c r="BU95" t="str">
        <f t="shared" si="129"/>
        <v/>
      </c>
      <c r="BV95" t="str">
        <f t="shared" si="130"/>
        <v/>
      </c>
      <c r="BW95" t="str">
        <f t="shared" si="131"/>
        <v/>
      </c>
      <c r="BX95" t="str">
        <f t="shared" si="132"/>
        <v/>
      </c>
      <c r="CH95" t="s">
        <v>5499</v>
      </c>
      <c r="CI95" t="s">
        <v>5499</v>
      </c>
      <c r="CJ95" t="s">
        <v>5499</v>
      </c>
      <c r="CK95" t="s">
        <v>5499</v>
      </c>
      <c r="CL95" t="s">
        <v>5499</v>
      </c>
      <c r="CM95" t="s">
        <v>5499</v>
      </c>
      <c r="CN95" t="s">
        <v>5499</v>
      </c>
      <c r="CO95" t="s">
        <v>5499</v>
      </c>
      <c r="CP95" t="s">
        <v>5499</v>
      </c>
      <c r="CQ95" t="s">
        <v>5499</v>
      </c>
      <c r="CR95" t="s">
        <v>5499</v>
      </c>
      <c r="CS95" t="s">
        <v>5499</v>
      </c>
      <c r="CT95" t="s">
        <v>5499</v>
      </c>
      <c r="CU95" t="s">
        <v>5499</v>
      </c>
      <c r="CV95" t="s">
        <v>5499</v>
      </c>
      <c r="CW95" t="s">
        <v>5499</v>
      </c>
      <c r="CX95" t="s">
        <v>5499</v>
      </c>
      <c r="CY95" t="s">
        <v>5499</v>
      </c>
      <c r="CZ95" t="s">
        <v>5499</v>
      </c>
      <c r="DA95" t="s">
        <v>5499</v>
      </c>
      <c r="DB95" t="s">
        <v>5499</v>
      </c>
      <c r="DC95" t="s">
        <v>5499</v>
      </c>
      <c r="DD95" t="s">
        <v>5499</v>
      </c>
      <c r="DE95" t="s">
        <v>5499</v>
      </c>
      <c r="DF95" t="s">
        <v>5499</v>
      </c>
      <c r="DG95" t="s">
        <v>5499</v>
      </c>
      <c r="DH95" t="s">
        <v>5499</v>
      </c>
      <c r="DI95" t="s">
        <v>5499</v>
      </c>
      <c r="DJ95" t="s">
        <v>5499</v>
      </c>
      <c r="DK95" t="s">
        <v>5499</v>
      </c>
      <c r="DL95" t="s">
        <v>5499</v>
      </c>
      <c r="DM95" t="s">
        <v>5499</v>
      </c>
      <c r="DN95" t="s">
        <v>5499</v>
      </c>
      <c r="DO95" t="s">
        <v>5499</v>
      </c>
      <c r="DP95" t="s">
        <v>5499</v>
      </c>
      <c r="DQ95" t="s">
        <v>5499</v>
      </c>
      <c r="DR95" t="s">
        <v>5499</v>
      </c>
      <c r="DS95" t="s">
        <v>5499</v>
      </c>
      <c r="DT95" t="s">
        <v>5499</v>
      </c>
      <c r="DU95" t="s">
        <v>5499</v>
      </c>
      <c r="DV95" t="s">
        <v>5499</v>
      </c>
      <c r="DW95" t="s">
        <v>5499</v>
      </c>
      <c r="DX95" t="s">
        <v>5499</v>
      </c>
      <c r="DY95" t="s">
        <v>5499</v>
      </c>
      <c r="DZ95" t="s">
        <v>5499</v>
      </c>
      <c r="EA95" t="s">
        <v>5499</v>
      </c>
      <c r="EB95" t="s">
        <v>5499</v>
      </c>
      <c r="EC95" t="s">
        <v>5499</v>
      </c>
      <c r="ED95" t="s">
        <v>5499</v>
      </c>
      <c r="EE95" t="s">
        <v>5499</v>
      </c>
      <c r="EF95" t="s">
        <v>5499</v>
      </c>
      <c r="EG95" t="s">
        <v>5499</v>
      </c>
      <c r="EH95" t="s">
        <v>5499</v>
      </c>
      <c r="EI95" t="s">
        <v>5499</v>
      </c>
      <c r="EJ95" t="s">
        <v>5499</v>
      </c>
      <c r="FQ95">
        <v>204</v>
      </c>
      <c r="FT95">
        <v>177</v>
      </c>
      <c r="FU95">
        <v>132</v>
      </c>
    </row>
    <row r="96" spans="1:177">
      <c r="A96" t="s">
        <v>4837</v>
      </c>
      <c r="B96" s="3" t="s">
        <v>4609</v>
      </c>
      <c r="C96" s="3" t="s">
        <v>3547</v>
      </c>
      <c r="D96" s="3" t="s">
        <v>53</v>
      </c>
      <c r="E96" t="s">
        <v>4589</v>
      </c>
      <c r="F96" t="s">
        <v>4679</v>
      </c>
      <c r="G96" s="6" t="s">
        <v>195</v>
      </c>
      <c r="H96" s="3" t="s">
        <v>222</v>
      </c>
      <c r="I96" s="3" t="s">
        <v>4110</v>
      </c>
      <c r="J96" s="3" t="s">
        <v>23</v>
      </c>
      <c r="K96">
        <v>85</v>
      </c>
      <c r="L96">
        <v>9.8971599999999995</v>
      </c>
      <c r="N96" t="str">
        <f t="shared" si="133"/>
        <v/>
      </c>
      <c r="O96" t="str">
        <f t="shared" si="71"/>
        <v/>
      </c>
      <c r="P96" t="str">
        <f t="shared" si="72"/>
        <v/>
      </c>
      <c r="Q96" t="str">
        <f t="shared" si="73"/>
        <v/>
      </c>
      <c r="R96" t="str">
        <f t="shared" si="74"/>
        <v/>
      </c>
      <c r="S96" t="str">
        <f t="shared" si="75"/>
        <v/>
      </c>
      <c r="T96" t="str">
        <f t="shared" si="76"/>
        <v/>
      </c>
      <c r="U96" t="str">
        <f t="shared" si="77"/>
        <v/>
      </c>
      <c r="V96" t="str">
        <f t="shared" si="78"/>
        <v/>
      </c>
      <c r="W96" t="str">
        <f t="shared" si="79"/>
        <v/>
      </c>
      <c r="X96" t="str">
        <f t="shared" si="80"/>
        <v/>
      </c>
      <c r="Y96" t="str">
        <f t="shared" si="81"/>
        <v/>
      </c>
      <c r="Z96" t="str">
        <f t="shared" si="82"/>
        <v/>
      </c>
      <c r="AA96" t="str">
        <f t="shared" si="83"/>
        <v/>
      </c>
      <c r="AB96" t="str">
        <f t="shared" si="84"/>
        <v/>
      </c>
      <c r="AC96" t="str">
        <f t="shared" si="85"/>
        <v/>
      </c>
      <c r="AD96">
        <f t="shared" si="86"/>
        <v>73</v>
      </c>
      <c r="AE96" t="str">
        <f t="shared" si="87"/>
        <v/>
      </c>
      <c r="AF96" t="str">
        <f t="shared" si="88"/>
        <v/>
      </c>
      <c r="AG96" t="str">
        <f t="shared" si="89"/>
        <v/>
      </c>
      <c r="AH96" t="str">
        <f t="shared" si="90"/>
        <v/>
      </c>
      <c r="AI96" t="str">
        <f t="shared" si="91"/>
        <v/>
      </c>
      <c r="AJ96" t="str">
        <f t="shared" si="92"/>
        <v/>
      </c>
      <c r="AK96" t="str">
        <f t="shared" si="93"/>
        <v/>
      </c>
      <c r="AL96" t="str">
        <f t="shared" si="94"/>
        <v/>
      </c>
      <c r="AM96" t="str">
        <f t="shared" si="95"/>
        <v/>
      </c>
      <c r="AN96" t="str">
        <f t="shared" si="96"/>
        <v/>
      </c>
      <c r="AO96" t="str">
        <f t="shared" si="97"/>
        <v/>
      </c>
      <c r="AP96" t="str">
        <f t="shared" si="98"/>
        <v/>
      </c>
      <c r="AQ96" t="str">
        <f t="shared" si="99"/>
        <v/>
      </c>
      <c r="AR96" t="str">
        <f t="shared" si="100"/>
        <v/>
      </c>
      <c r="AS96" t="str">
        <f t="shared" si="101"/>
        <v/>
      </c>
      <c r="AT96" t="str">
        <f t="shared" si="102"/>
        <v/>
      </c>
      <c r="AU96" t="str">
        <f t="shared" si="103"/>
        <v/>
      </c>
      <c r="AV96" t="str">
        <f t="shared" si="104"/>
        <v/>
      </c>
      <c r="AW96" t="str">
        <f t="shared" si="105"/>
        <v/>
      </c>
      <c r="AX96" t="str">
        <f t="shared" si="106"/>
        <v/>
      </c>
      <c r="AY96" t="str">
        <f t="shared" si="107"/>
        <v/>
      </c>
      <c r="AZ96" t="str">
        <f t="shared" si="108"/>
        <v/>
      </c>
      <c r="BA96" t="str">
        <f t="shared" si="109"/>
        <v/>
      </c>
      <c r="BB96" t="str">
        <f t="shared" si="110"/>
        <v/>
      </c>
      <c r="BC96" t="str">
        <f t="shared" si="111"/>
        <v/>
      </c>
      <c r="BD96" t="str">
        <f t="shared" si="112"/>
        <v/>
      </c>
      <c r="BE96" t="str">
        <f t="shared" si="113"/>
        <v/>
      </c>
      <c r="BF96" t="str">
        <f t="shared" si="114"/>
        <v/>
      </c>
      <c r="BG96" t="str">
        <f t="shared" si="115"/>
        <v/>
      </c>
      <c r="BH96" t="str">
        <f t="shared" si="116"/>
        <v/>
      </c>
      <c r="BI96" t="str">
        <f t="shared" si="117"/>
        <v/>
      </c>
      <c r="BJ96" t="str">
        <f t="shared" si="118"/>
        <v/>
      </c>
      <c r="BK96" t="str">
        <f t="shared" si="119"/>
        <v/>
      </c>
      <c r="BL96" t="str">
        <f t="shared" si="120"/>
        <v/>
      </c>
      <c r="BM96" t="str">
        <f t="shared" si="121"/>
        <v/>
      </c>
      <c r="BN96" t="str">
        <f t="shared" si="122"/>
        <v/>
      </c>
      <c r="BO96" t="str">
        <f t="shared" si="123"/>
        <v/>
      </c>
      <c r="BP96" t="str">
        <f t="shared" si="124"/>
        <v/>
      </c>
      <c r="BQ96" t="str">
        <f t="shared" si="125"/>
        <v/>
      </c>
      <c r="BR96" t="str">
        <f t="shared" si="126"/>
        <v/>
      </c>
      <c r="BS96" t="str">
        <f t="shared" si="127"/>
        <v/>
      </c>
      <c r="BT96" t="str">
        <f t="shared" si="128"/>
        <v/>
      </c>
      <c r="BU96" t="str">
        <f t="shared" si="129"/>
        <v/>
      </c>
      <c r="BV96" t="str">
        <f t="shared" si="130"/>
        <v/>
      </c>
      <c r="BW96" t="str">
        <f t="shared" si="131"/>
        <v/>
      </c>
      <c r="BX96" t="str">
        <f t="shared" si="132"/>
        <v/>
      </c>
      <c r="CH96" t="s">
        <v>5499</v>
      </c>
      <c r="CI96" t="s">
        <v>5499</v>
      </c>
      <c r="CJ96" t="s">
        <v>5499</v>
      </c>
      <c r="CK96" t="s">
        <v>5499</v>
      </c>
      <c r="CL96" t="s">
        <v>5499</v>
      </c>
      <c r="CM96" t="s">
        <v>5499</v>
      </c>
      <c r="CN96" t="s">
        <v>5499</v>
      </c>
      <c r="CO96" t="s">
        <v>5499</v>
      </c>
      <c r="CP96" t="s">
        <v>5499</v>
      </c>
      <c r="CQ96" t="s">
        <v>5499</v>
      </c>
      <c r="CR96" t="s">
        <v>5499</v>
      </c>
      <c r="CS96" t="s">
        <v>5499</v>
      </c>
      <c r="CT96" t="s">
        <v>5499</v>
      </c>
      <c r="CU96" t="s">
        <v>5499</v>
      </c>
      <c r="CV96" t="s">
        <v>5499</v>
      </c>
      <c r="CW96" t="s">
        <v>5499</v>
      </c>
      <c r="CX96" t="s">
        <v>5499</v>
      </c>
      <c r="CY96" t="s">
        <v>5499</v>
      </c>
      <c r="CZ96" t="s">
        <v>5499</v>
      </c>
      <c r="DA96" t="s">
        <v>5499</v>
      </c>
      <c r="DB96" t="s">
        <v>5499</v>
      </c>
      <c r="DC96" t="s">
        <v>5499</v>
      </c>
      <c r="DD96" t="s">
        <v>5499</v>
      </c>
      <c r="DE96" t="s">
        <v>5499</v>
      </c>
      <c r="DF96" t="s">
        <v>5499</v>
      </c>
      <c r="DG96" t="s">
        <v>5499</v>
      </c>
      <c r="DH96" t="s">
        <v>5499</v>
      </c>
      <c r="DI96" t="s">
        <v>5499</v>
      </c>
      <c r="DJ96" t="s">
        <v>5499</v>
      </c>
      <c r="DK96" t="s">
        <v>5499</v>
      </c>
      <c r="DL96" t="s">
        <v>5499</v>
      </c>
      <c r="DM96" t="s">
        <v>5499</v>
      </c>
      <c r="DN96" t="s">
        <v>5499</v>
      </c>
      <c r="DO96" t="s">
        <v>5499</v>
      </c>
      <c r="DP96" t="s">
        <v>5499</v>
      </c>
      <c r="DQ96" t="s">
        <v>5499</v>
      </c>
      <c r="DR96" t="s">
        <v>5499</v>
      </c>
      <c r="DS96" t="s">
        <v>5499</v>
      </c>
      <c r="DT96" t="s">
        <v>5499</v>
      </c>
      <c r="DU96" t="s">
        <v>5499</v>
      </c>
      <c r="DV96" t="s">
        <v>5499</v>
      </c>
      <c r="DW96" t="s">
        <v>5499</v>
      </c>
      <c r="DX96" t="s">
        <v>5499</v>
      </c>
      <c r="DY96" t="s">
        <v>5499</v>
      </c>
      <c r="DZ96" t="s">
        <v>5499</v>
      </c>
      <c r="EA96" t="s">
        <v>5499</v>
      </c>
      <c r="EB96" t="s">
        <v>5499</v>
      </c>
      <c r="EC96" t="s">
        <v>5499</v>
      </c>
      <c r="ED96" t="s">
        <v>5499</v>
      </c>
      <c r="EE96" t="s">
        <v>5499</v>
      </c>
      <c r="EF96" t="s">
        <v>5499</v>
      </c>
      <c r="EG96" t="s">
        <v>5499</v>
      </c>
      <c r="EH96" t="s">
        <v>5499</v>
      </c>
      <c r="EI96" t="s">
        <v>5499</v>
      </c>
      <c r="EJ96" t="s">
        <v>5499</v>
      </c>
      <c r="FQ96">
        <v>171</v>
      </c>
      <c r="FT96">
        <v>194</v>
      </c>
      <c r="FU96">
        <v>163</v>
      </c>
    </row>
    <row r="97" spans="1:177">
      <c r="A97" t="s">
        <v>4839</v>
      </c>
      <c r="B97" s="3" t="s">
        <v>4609</v>
      </c>
      <c r="C97" s="3" t="s">
        <v>3547</v>
      </c>
      <c r="D97" s="3" t="s">
        <v>53</v>
      </c>
      <c r="E97" t="s">
        <v>4590</v>
      </c>
      <c r="F97" t="s">
        <v>4679</v>
      </c>
      <c r="G97" s="6" t="s">
        <v>195</v>
      </c>
      <c r="H97" s="3" t="s">
        <v>222</v>
      </c>
      <c r="I97" s="3" t="s">
        <v>4112</v>
      </c>
      <c r="J97" s="3" t="s">
        <v>23</v>
      </c>
      <c r="K97">
        <v>83</v>
      </c>
      <c r="L97">
        <v>5.5757500000000002</v>
      </c>
      <c r="N97" t="str">
        <f t="shared" si="133"/>
        <v/>
      </c>
      <c r="O97" t="str">
        <f t="shared" si="71"/>
        <v/>
      </c>
      <c r="P97" t="str">
        <f t="shared" si="72"/>
        <v/>
      </c>
      <c r="Q97" t="str">
        <f t="shared" si="73"/>
        <v/>
      </c>
      <c r="R97" t="str">
        <f t="shared" si="74"/>
        <v/>
      </c>
      <c r="S97" t="str">
        <f t="shared" si="75"/>
        <v/>
      </c>
      <c r="T97" t="str">
        <f t="shared" si="76"/>
        <v/>
      </c>
      <c r="U97" t="str">
        <f t="shared" si="77"/>
        <v/>
      </c>
      <c r="V97" t="str">
        <f t="shared" si="78"/>
        <v/>
      </c>
      <c r="W97" t="str">
        <f t="shared" si="79"/>
        <v/>
      </c>
      <c r="X97" t="str">
        <f t="shared" si="80"/>
        <v/>
      </c>
      <c r="Y97" t="str">
        <f t="shared" si="81"/>
        <v/>
      </c>
      <c r="Z97" t="str">
        <f t="shared" si="82"/>
        <v/>
      </c>
      <c r="AA97" t="str">
        <f t="shared" si="83"/>
        <v/>
      </c>
      <c r="AB97" t="str">
        <f t="shared" si="84"/>
        <v/>
      </c>
      <c r="AC97" t="str">
        <f t="shared" si="85"/>
        <v/>
      </c>
      <c r="AD97">
        <f t="shared" si="86"/>
        <v>85</v>
      </c>
      <c r="AE97" t="str">
        <f t="shared" si="87"/>
        <v/>
      </c>
      <c r="AF97" t="str">
        <f t="shared" si="88"/>
        <v/>
      </c>
      <c r="AG97" t="str">
        <f t="shared" si="89"/>
        <v/>
      </c>
      <c r="AH97" t="str">
        <f t="shared" si="90"/>
        <v/>
      </c>
      <c r="AI97" t="str">
        <f t="shared" si="91"/>
        <v/>
      </c>
      <c r="AJ97" t="str">
        <f t="shared" si="92"/>
        <v/>
      </c>
      <c r="AK97" t="str">
        <f t="shared" si="93"/>
        <v/>
      </c>
      <c r="AL97" t="str">
        <f t="shared" si="94"/>
        <v/>
      </c>
      <c r="AM97" t="str">
        <f t="shared" si="95"/>
        <v/>
      </c>
      <c r="AN97" t="str">
        <f t="shared" si="96"/>
        <v/>
      </c>
      <c r="AO97" t="str">
        <f t="shared" si="97"/>
        <v/>
      </c>
      <c r="AP97" t="str">
        <f t="shared" si="98"/>
        <v/>
      </c>
      <c r="AQ97" t="str">
        <f t="shared" si="99"/>
        <v/>
      </c>
      <c r="AR97" t="str">
        <f t="shared" si="100"/>
        <v/>
      </c>
      <c r="AS97" t="str">
        <f t="shared" si="101"/>
        <v/>
      </c>
      <c r="AT97" t="str">
        <f t="shared" si="102"/>
        <v/>
      </c>
      <c r="AU97" t="str">
        <f t="shared" si="103"/>
        <v/>
      </c>
      <c r="AV97" t="str">
        <f t="shared" si="104"/>
        <v/>
      </c>
      <c r="AW97" t="str">
        <f t="shared" si="105"/>
        <v/>
      </c>
      <c r="AX97" t="str">
        <f t="shared" si="106"/>
        <v/>
      </c>
      <c r="AY97" t="str">
        <f t="shared" si="107"/>
        <v/>
      </c>
      <c r="AZ97" t="str">
        <f t="shared" si="108"/>
        <v/>
      </c>
      <c r="BA97" t="str">
        <f t="shared" si="109"/>
        <v/>
      </c>
      <c r="BB97" t="str">
        <f t="shared" si="110"/>
        <v/>
      </c>
      <c r="BC97" t="str">
        <f t="shared" si="111"/>
        <v/>
      </c>
      <c r="BD97" t="str">
        <f t="shared" si="112"/>
        <v/>
      </c>
      <c r="BE97" t="str">
        <f t="shared" si="113"/>
        <v/>
      </c>
      <c r="BF97" t="str">
        <f t="shared" si="114"/>
        <v/>
      </c>
      <c r="BG97" t="str">
        <f t="shared" si="115"/>
        <v/>
      </c>
      <c r="BH97" t="str">
        <f t="shared" si="116"/>
        <v/>
      </c>
      <c r="BI97" t="str">
        <f t="shared" si="117"/>
        <v/>
      </c>
      <c r="BJ97" t="str">
        <f t="shared" si="118"/>
        <v/>
      </c>
      <c r="BK97" t="str">
        <f t="shared" si="119"/>
        <v/>
      </c>
      <c r="BL97" t="str">
        <f t="shared" si="120"/>
        <v/>
      </c>
      <c r="BM97" t="str">
        <f t="shared" si="121"/>
        <v/>
      </c>
      <c r="BN97" t="str">
        <f t="shared" si="122"/>
        <v/>
      </c>
      <c r="BO97" t="str">
        <f t="shared" si="123"/>
        <v/>
      </c>
      <c r="BP97" t="str">
        <f t="shared" si="124"/>
        <v/>
      </c>
      <c r="BQ97" t="str">
        <f t="shared" si="125"/>
        <v/>
      </c>
      <c r="BR97" t="str">
        <f t="shared" si="126"/>
        <v/>
      </c>
      <c r="BS97" t="str">
        <f t="shared" si="127"/>
        <v/>
      </c>
      <c r="BT97" t="str">
        <f t="shared" si="128"/>
        <v/>
      </c>
      <c r="BU97" t="str">
        <f t="shared" si="129"/>
        <v/>
      </c>
      <c r="BV97" t="str">
        <f t="shared" si="130"/>
        <v/>
      </c>
      <c r="BW97" t="str">
        <f t="shared" si="131"/>
        <v/>
      </c>
      <c r="BX97" t="str">
        <f t="shared" si="132"/>
        <v/>
      </c>
      <c r="CH97" t="s">
        <v>5499</v>
      </c>
      <c r="CI97" t="s">
        <v>5499</v>
      </c>
      <c r="CJ97" t="s">
        <v>5499</v>
      </c>
      <c r="CK97" t="s">
        <v>5499</v>
      </c>
      <c r="CL97" t="s">
        <v>5499</v>
      </c>
      <c r="CM97" t="s">
        <v>5499</v>
      </c>
      <c r="CN97" t="s">
        <v>5499</v>
      </c>
      <c r="CO97" t="s">
        <v>5499</v>
      </c>
      <c r="CP97" t="s">
        <v>5499</v>
      </c>
      <c r="CQ97" t="s">
        <v>5499</v>
      </c>
      <c r="CR97" t="s">
        <v>5499</v>
      </c>
      <c r="CS97" t="s">
        <v>5499</v>
      </c>
      <c r="CT97" t="s">
        <v>5499</v>
      </c>
      <c r="CU97" t="s">
        <v>5499</v>
      </c>
      <c r="CV97" t="s">
        <v>5499</v>
      </c>
      <c r="CW97" t="s">
        <v>5499</v>
      </c>
      <c r="CX97" t="s">
        <v>5499</v>
      </c>
      <c r="CY97" t="s">
        <v>5499</v>
      </c>
      <c r="CZ97" t="s">
        <v>5499</v>
      </c>
      <c r="DA97" t="s">
        <v>5499</v>
      </c>
      <c r="DB97" t="s">
        <v>5499</v>
      </c>
      <c r="DC97" t="s">
        <v>5499</v>
      </c>
      <c r="DD97" t="s">
        <v>5499</v>
      </c>
      <c r="DE97" t="s">
        <v>5499</v>
      </c>
      <c r="DF97" t="s">
        <v>5499</v>
      </c>
      <c r="DG97" t="s">
        <v>5499</v>
      </c>
      <c r="DH97" t="s">
        <v>5499</v>
      </c>
      <c r="DI97" t="s">
        <v>5499</v>
      </c>
      <c r="DJ97" t="s">
        <v>5499</v>
      </c>
      <c r="DK97" t="s">
        <v>5499</v>
      </c>
      <c r="DL97" t="s">
        <v>5499</v>
      </c>
      <c r="DM97" t="s">
        <v>5499</v>
      </c>
      <c r="DN97" t="s">
        <v>5499</v>
      </c>
      <c r="DO97" t="s">
        <v>5499</v>
      </c>
      <c r="DP97" t="s">
        <v>5499</v>
      </c>
      <c r="DQ97" t="s">
        <v>5499</v>
      </c>
      <c r="DR97" t="s">
        <v>5499</v>
      </c>
      <c r="DS97" t="s">
        <v>5499</v>
      </c>
      <c r="DT97" t="s">
        <v>5499</v>
      </c>
      <c r="DU97" t="s">
        <v>5499</v>
      </c>
      <c r="DV97" t="s">
        <v>5499</v>
      </c>
      <c r="DW97" t="s">
        <v>5499</v>
      </c>
      <c r="DX97" t="s">
        <v>5499</v>
      </c>
      <c r="DY97" t="s">
        <v>5499</v>
      </c>
      <c r="DZ97" t="s">
        <v>5499</v>
      </c>
      <c r="EA97" t="s">
        <v>5499</v>
      </c>
      <c r="EB97" t="s">
        <v>5499</v>
      </c>
      <c r="EC97" t="s">
        <v>5499</v>
      </c>
      <c r="ED97" t="s">
        <v>5499</v>
      </c>
      <c r="EE97" t="s">
        <v>5499</v>
      </c>
      <c r="EF97" t="s">
        <v>5499</v>
      </c>
      <c r="EG97" t="s">
        <v>5499</v>
      </c>
      <c r="EH97" t="s">
        <v>5499</v>
      </c>
      <c r="EI97" t="s">
        <v>5499</v>
      </c>
      <c r="EJ97" t="s">
        <v>5499</v>
      </c>
      <c r="FQ97">
        <v>196</v>
      </c>
      <c r="FT97">
        <v>174</v>
      </c>
      <c r="FU97">
        <v>156</v>
      </c>
    </row>
    <row r="98" spans="1:177">
      <c r="A98" t="s">
        <v>4835</v>
      </c>
      <c r="B98" s="3" t="s">
        <v>4609</v>
      </c>
      <c r="C98" s="3" t="s">
        <v>3547</v>
      </c>
      <c r="D98" s="3" t="s">
        <v>53</v>
      </c>
      <c r="E98" t="s">
        <v>4589</v>
      </c>
      <c r="F98" t="s">
        <v>4679</v>
      </c>
      <c r="G98" s="6" t="s">
        <v>195</v>
      </c>
      <c r="H98" s="3" t="s">
        <v>222</v>
      </c>
      <c r="I98" s="3" t="s">
        <v>4108</v>
      </c>
      <c r="J98" s="3" t="s">
        <v>23</v>
      </c>
      <c r="K98">
        <v>97</v>
      </c>
      <c r="L98">
        <v>5.1710820000000002</v>
      </c>
      <c r="N98" t="str">
        <f t="shared" si="133"/>
        <v/>
      </c>
      <c r="O98" t="str">
        <f t="shared" si="71"/>
        <v/>
      </c>
      <c r="P98" t="str">
        <f t="shared" si="72"/>
        <v/>
      </c>
      <c r="Q98" t="str">
        <f t="shared" si="73"/>
        <v/>
      </c>
      <c r="R98" t="str">
        <f t="shared" si="74"/>
        <v/>
      </c>
      <c r="S98" t="str">
        <f t="shared" si="75"/>
        <v/>
      </c>
      <c r="T98" t="str">
        <f t="shared" si="76"/>
        <v/>
      </c>
      <c r="U98" t="str">
        <f t="shared" si="77"/>
        <v/>
      </c>
      <c r="V98" t="str">
        <f t="shared" si="78"/>
        <v/>
      </c>
      <c r="W98" t="str">
        <f t="shared" si="79"/>
        <v/>
      </c>
      <c r="X98" t="str">
        <f t="shared" si="80"/>
        <v/>
      </c>
      <c r="Y98" t="str">
        <f t="shared" si="81"/>
        <v/>
      </c>
      <c r="Z98" t="str">
        <f t="shared" si="82"/>
        <v/>
      </c>
      <c r="AA98" t="str">
        <f t="shared" si="83"/>
        <v/>
      </c>
      <c r="AB98" t="str">
        <f t="shared" si="84"/>
        <v/>
      </c>
      <c r="AC98" t="str">
        <f t="shared" si="85"/>
        <v/>
      </c>
      <c r="AD98">
        <f t="shared" si="86"/>
        <v>83</v>
      </c>
      <c r="AE98" t="str">
        <f t="shared" si="87"/>
        <v/>
      </c>
      <c r="AF98" t="str">
        <f t="shared" si="88"/>
        <v/>
      </c>
      <c r="AG98" t="str">
        <f t="shared" si="89"/>
        <v/>
      </c>
      <c r="AH98" t="str">
        <f t="shared" si="90"/>
        <v/>
      </c>
      <c r="AI98" t="str">
        <f t="shared" si="91"/>
        <v/>
      </c>
      <c r="AJ98" t="str">
        <f t="shared" si="92"/>
        <v/>
      </c>
      <c r="AK98" t="str">
        <f t="shared" si="93"/>
        <v/>
      </c>
      <c r="AL98" t="str">
        <f t="shared" si="94"/>
        <v/>
      </c>
      <c r="AM98" t="str">
        <f t="shared" si="95"/>
        <v/>
      </c>
      <c r="AN98" t="str">
        <f t="shared" si="96"/>
        <v/>
      </c>
      <c r="AO98" t="str">
        <f t="shared" si="97"/>
        <v/>
      </c>
      <c r="AP98" t="str">
        <f t="shared" si="98"/>
        <v/>
      </c>
      <c r="AQ98" t="str">
        <f t="shared" si="99"/>
        <v/>
      </c>
      <c r="AR98" t="str">
        <f t="shared" si="100"/>
        <v/>
      </c>
      <c r="AS98" t="str">
        <f t="shared" si="101"/>
        <v/>
      </c>
      <c r="AT98" t="str">
        <f t="shared" si="102"/>
        <v/>
      </c>
      <c r="AU98" t="str">
        <f t="shared" si="103"/>
        <v/>
      </c>
      <c r="AV98" t="str">
        <f t="shared" si="104"/>
        <v/>
      </c>
      <c r="AW98" t="str">
        <f t="shared" si="105"/>
        <v/>
      </c>
      <c r="AX98" t="str">
        <f t="shared" si="106"/>
        <v/>
      </c>
      <c r="AY98" t="str">
        <f t="shared" si="107"/>
        <v/>
      </c>
      <c r="AZ98" t="str">
        <f t="shared" si="108"/>
        <v/>
      </c>
      <c r="BA98" t="str">
        <f t="shared" si="109"/>
        <v/>
      </c>
      <c r="BB98" t="str">
        <f t="shared" si="110"/>
        <v/>
      </c>
      <c r="BC98" t="str">
        <f t="shared" si="111"/>
        <v/>
      </c>
      <c r="BD98" t="str">
        <f t="shared" si="112"/>
        <v/>
      </c>
      <c r="BE98" t="str">
        <f t="shared" si="113"/>
        <v/>
      </c>
      <c r="BF98" t="str">
        <f t="shared" si="114"/>
        <v/>
      </c>
      <c r="BG98" t="str">
        <f t="shared" si="115"/>
        <v/>
      </c>
      <c r="BH98" t="str">
        <f t="shared" si="116"/>
        <v/>
      </c>
      <c r="BI98" t="str">
        <f t="shared" si="117"/>
        <v/>
      </c>
      <c r="BJ98" t="str">
        <f t="shared" si="118"/>
        <v/>
      </c>
      <c r="BK98" t="str">
        <f t="shared" si="119"/>
        <v/>
      </c>
      <c r="BL98" t="str">
        <f t="shared" si="120"/>
        <v/>
      </c>
      <c r="BM98" t="str">
        <f t="shared" si="121"/>
        <v/>
      </c>
      <c r="BN98" t="str">
        <f t="shared" si="122"/>
        <v/>
      </c>
      <c r="BO98" t="str">
        <f t="shared" si="123"/>
        <v/>
      </c>
      <c r="BP98" t="str">
        <f t="shared" si="124"/>
        <v/>
      </c>
      <c r="BQ98" t="str">
        <f t="shared" si="125"/>
        <v/>
      </c>
      <c r="BR98" t="str">
        <f t="shared" si="126"/>
        <v/>
      </c>
      <c r="BS98" t="str">
        <f t="shared" si="127"/>
        <v/>
      </c>
      <c r="BT98" t="str">
        <f t="shared" si="128"/>
        <v/>
      </c>
      <c r="BU98" t="str">
        <f t="shared" si="129"/>
        <v/>
      </c>
      <c r="BV98" t="str">
        <f t="shared" si="130"/>
        <v/>
      </c>
      <c r="BW98" t="str">
        <f t="shared" si="131"/>
        <v/>
      </c>
      <c r="BX98" t="str">
        <f t="shared" si="132"/>
        <v/>
      </c>
      <c r="CH98" t="s">
        <v>5499</v>
      </c>
      <c r="CI98" t="s">
        <v>5499</v>
      </c>
      <c r="CJ98" t="s">
        <v>5499</v>
      </c>
      <c r="CK98" t="s">
        <v>5499</v>
      </c>
      <c r="CL98" t="s">
        <v>5499</v>
      </c>
      <c r="CM98" t="s">
        <v>5499</v>
      </c>
      <c r="CN98" t="s">
        <v>5499</v>
      </c>
      <c r="CO98" t="s">
        <v>5499</v>
      </c>
      <c r="CP98" t="s">
        <v>5499</v>
      </c>
      <c r="CQ98" t="s">
        <v>5499</v>
      </c>
      <c r="CR98" t="s">
        <v>5499</v>
      </c>
      <c r="CS98" t="s">
        <v>5499</v>
      </c>
      <c r="CT98" t="s">
        <v>5499</v>
      </c>
      <c r="CU98" t="s">
        <v>5499</v>
      </c>
      <c r="CV98" t="s">
        <v>5499</v>
      </c>
      <c r="CW98" t="s">
        <v>5499</v>
      </c>
      <c r="CX98" t="s">
        <v>5499</v>
      </c>
      <c r="CY98" t="s">
        <v>5499</v>
      </c>
      <c r="CZ98" t="s">
        <v>5499</v>
      </c>
      <c r="DA98" t="s">
        <v>5499</v>
      </c>
      <c r="DB98" t="s">
        <v>5499</v>
      </c>
      <c r="DC98" t="s">
        <v>5499</v>
      </c>
      <c r="DD98" t="s">
        <v>5499</v>
      </c>
      <c r="DE98" t="s">
        <v>5499</v>
      </c>
      <c r="DF98" t="s">
        <v>5499</v>
      </c>
      <c r="DG98" t="s">
        <v>5499</v>
      </c>
      <c r="DH98" t="s">
        <v>5499</v>
      </c>
      <c r="DI98" t="s">
        <v>5499</v>
      </c>
      <c r="DJ98" t="s">
        <v>5499</v>
      </c>
      <c r="DK98" t="s">
        <v>5499</v>
      </c>
      <c r="DL98" t="s">
        <v>5499</v>
      </c>
      <c r="DM98" t="s">
        <v>5499</v>
      </c>
      <c r="DN98" t="s">
        <v>5499</v>
      </c>
      <c r="DO98" t="s">
        <v>5499</v>
      </c>
      <c r="DP98" t="s">
        <v>5499</v>
      </c>
      <c r="DQ98" t="s">
        <v>5499</v>
      </c>
      <c r="DR98" t="s">
        <v>5499</v>
      </c>
      <c r="DS98" t="s">
        <v>5499</v>
      </c>
      <c r="DT98" t="s">
        <v>5499</v>
      </c>
      <c r="DU98" t="s">
        <v>5499</v>
      </c>
      <c r="DV98" t="s">
        <v>5499</v>
      </c>
      <c r="DW98" t="s">
        <v>5499</v>
      </c>
      <c r="DX98" t="s">
        <v>5499</v>
      </c>
      <c r="DY98" t="s">
        <v>5499</v>
      </c>
      <c r="DZ98" t="s">
        <v>5499</v>
      </c>
      <c r="EA98" t="s">
        <v>5499</v>
      </c>
      <c r="EB98" t="s">
        <v>5499</v>
      </c>
      <c r="EC98" t="s">
        <v>5499</v>
      </c>
      <c r="ED98" t="s">
        <v>5499</v>
      </c>
      <c r="EE98" t="s">
        <v>5499</v>
      </c>
      <c r="EF98" t="s">
        <v>5499</v>
      </c>
      <c r="EG98" t="s">
        <v>5499</v>
      </c>
      <c r="EH98" t="s">
        <v>5499</v>
      </c>
      <c r="EI98" t="s">
        <v>5499</v>
      </c>
      <c r="EJ98" t="s">
        <v>5499</v>
      </c>
      <c r="FQ98">
        <v>194</v>
      </c>
      <c r="FT98">
        <v>147</v>
      </c>
      <c r="FU98">
        <v>156</v>
      </c>
    </row>
    <row r="99" spans="1:177">
      <c r="A99" t="s">
        <v>4840</v>
      </c>
      <c r="B99" s="3" t="s">
        <v>4609</v>
      </c>
      <c r="C99" s="3" t="s">
        <v>3547</v>
      </c>
      <c r="D99" s="3" t="s">
        <v>53</v>
      </c>
      <c r="E99" t="s">
        <v>4590</v>
      </c>
      <c r="F99" t="s">
        <v>4679</v>
      </c>
      <c r="G99" s="3" t="s">
        <v>195</v>
      </c>
      <c r="H99" s="3" t="s">
        <v>222</v>
      </c>
      <c r="I99" s="3" t="s">
        <v>4113</v>
      </c>
      <c r="J99" s="3" t="s">
        <v>23</v>
      </c>
      <c r="K99">
        <v>83</v>
      </c>
      <c r="L99">
        <v>5.9776109999999996</v>
      </c>
      <c r="N99" t="str">
        <f t="shared" si="133"/>
        <v/>
      </c>
      <c r="O99" t="str">
        <f t="shared" si="71"/>
        <v/>
      </c>
      <c r="P99" t="str">
        <f t="shared" si="72"/>
        <v/>
      </c>
      <c r="Q99" t="str">
        <f t="shared" si="73"/>
        <v/>
      </c>
      <c r="R99" t="str">
        <f t="shared" si="74"/>
        <v/>
      </c>
      <c r="S99" t="str">
        <f t="shared" si="75"/>
        <v/>
      </c>
      <c r="T99" t="str">
        <f t="shared" si="76"/>
        <v/>
      </c>
      <c r="U99" t="str">
        <f t="shared" si="77"/>
        <v/>
      </c>
      <c r="V99" t="str">
        <f t="shared" si="78"/>
        <v/>
      </c>
      <c r="W99" t="str">
        <f t="shared" si="79"/>
        <v/>
      </c>
      <c r="X99" t="str">
        <f t="shared" si="80"/>
        <v/>
      </c>
      <c r="Y99" t="str">
        <f t="shared" si="81"/>
        <v/>
      </c>
      <c r="Z99" t="str">
        <f t="shared" si="82"/>
        <v/>
      </c>
      <c r="AA99" t="str">
        <f t="shared" si="83"/>
        <v/>
      </c>
      <c r="AB99" t="str">
        <f t="shared" si="84"/>
        <v/>
      </c>
      <c r="AC99" t="str">
        <f t="shared" si="85"/>
        <v/>
      </c>
      <c r="AD99">
        <f t="shared" si="86"/>
        <v>97</v>
      </c>
      <c r="AE99" t="str">
        <f t="shared" si="87"/>
        <v/>
      </c>
      <c r="AF99" t="str">
        <f t="shared" si="88"/>
        <v/>
      </c>
      <c r="AG99" t="str">
        <f t="shared" si="89"/>
        <v/>
      </c>
      <c r="AH99" t="str">
        <f t="shared" si="90"/>
        <v/>
      </c>
      <c r="AI99" t="str">
        <f t="shared" si="91"/>
        <v/>
      </c>
      <c r="AJ99" t="str">
        <f t="shared" si="92"/>
        <v/>
      </c>
      <c r="AK99" t="str">
        <f t="shared" si="93"/>
        <v/>
      </c>
      <c r="AL99" t="str">
        <f t="shared" si="94"/>
        <v/>
      </c>
      <c r="AM99" t="str">
        <f t="shared" si="95"/>
        <v/>
      </c>
      <c r="AN99" t="str">
        <f t="shared" si="96"/>
        <v/>
      </c>
      <c r="AO99" t="str">
        <f t="shared" si="97"/>
        <v/>
      </c>
      <c r="AP99" t="str">
        <f t="shared" si="98"/>
        <v/>
      </c>
      <c r="AQ99" t="str">
        <f t="shared" si="99"/>
        <v/>
      </c>
      <c r="AR99" t="str">
        <f t="shared" si="100"/>
        <v/>
      </c>
      <c r="AS99" t="str">
        <f t="shared" si="101"/>
        <v/>
      </c>
      <c r="AT99" t="str">
        <f t="shared" si="102"/>
        <v/>
      </c>
      <c r="AU99" t="str">
        <f t="shared" si="103"/>
        <v/>
      </c>
      <c r="AV99" t="str">
        <f t="shared" si="104"/>
        <v/>
      </c>
      <c r="AW99" t="str">
        <f t="shared" si="105"/>
        <v/>
      </c>
      <c r="AX99" t="str">
        <f t="shared" si="106"/>
        <v/>
      </c>
      <c r="AY99" t="str">
        <f t="shared" si="107"/>
        <v/>
      </c>
      <c r="AZ99" t="str">
        <f t="shared" si="108"/>
        <v/>
      </c>
      <c r="BA99" t="str">
        <f t="shared" si="109"/>
        <v/>
      </c>
      <c r="BB99" t="str">
        <f t="shared" si="110"/>
        <v/>
      </c>
      <c r="BC99" t="str">
        <f t="shared" si="111"/>
        <v/>
      </c>
      <c r="BD99" t="str">
        <f t="shared" si="112"/>
        <v/>
      </c>
      <c r="BE99" t="str">
        <f t="shared" si="113"/>
        <v/>
      </c>
      <c r="BF99" t="str">
        <f t="shared" si="114"/>
        <v/>
      </c>
      <c r="BG99" t="str">
        <f t="shared" si="115"/>
        <v/>
      </c>
      <c r="BH99" t="str">
        <f t="shared" si="116"/>
        <v/>
      </c>
      <c r="BI99" t="str">
        <f t="shared" si="117"/>
        <v/>
      </c>
      <c r="BJ99" t="str">
        <f t="shared" si="118"/>
        <v/>
      </c>
      <c r="BK99" t="str">
        <f t="shared" si="119"/>
        <v/>
      </c>
      <c r="BL99" t="str">
        <f t="shared" si="120"/>
        <v/>
      </c>
      <c r="BM99" t="str">
        <f t="shared" si="121"/>
        <v/>
      </c>
      <c r="BN99" t="str">
        <f t="shared" si="122"/>
        <v/>
      </c>
      <c r="BO99" t="str">
        <f t="shared" si="123"/>
        <v/>
      </c>
      <c r="BP99" t="str">
        <f t="shared" si="124"/>
        <v/>
      </c>
      <c r="BQ99" t="str">
        <f t="shared" si="125"/>
        <v/>
      </c>
      <c r="BR99" t="str">
        <f t="shared" si="126"/>
        <v/>
      </c>
      <c r="BS99" t="str">
        <f t="shared" si="127"/>
        <v/>
      </c>
      <c r="BT99" t="str">
        <f t="shared" si="128"/>
        <v/>
      </c>
      <c r="BU99" t="str">
        <f t="shared" si="129"/>
        <v/>
      </c>
      <c r="BV99" t="str">
        <f t="shared" si="130"/>
        <v/>
      </c>
      <c r="BW99" t="str">
        <f t="shared" si="131"/>
        <v/>
      </c>
      <c r="BX99" t="str">
        <f t="shared" si="132"/>
        <v/>
      </c>
      <c r="CH99" t="s">
        <v>5499</v>
      </c>
      <c r="CI99" t="s">
        <v>5499</v>
      </c>
      <c r="CJ99" t="s">
        <v>5499</v>
      </c>
      <c r="CK99" t="s">
        <v>5499</v>
      </c>
      <c r="CL99" t="s">
        <v>5499</v>
      </c>
      <c r="CM99" t="s">
        <v>5499</v>
      </c>
      <c r="CN99" t="s">
        <v>5499</v>
      </c>
      <c r="CO99" t="s">
        <v>5499</v>
      </c>
      <c r="CP99" t="s">
        <v>5499</v>
      </c>
      <c r="CQ99" t="s">
        <v>5499</v>
      </c>
      <c r="CR99" t="s">
        <v>5499</v>
      </c>
      <c r="CS99" t="s">
        <v>5499</v>
      </c>
      <c r="CT99" t="s">
        <v>5499</v>
      </c>
      <c r="CU99" t="s">
        <v>5499</v>
      </c>
      <c r="CV99" t="s">
        <v>5499</v>
      </c>
      <c r="CW99" t="s">
        <v>5499</v>
      </c>
      <c r="CX99" t="s">
        <v>5499</v>
      </c>
      <c r="CY99" t="s">
        <v>5499</v>
      </c>
      <c r="CZ99" t="s">
        <v>5499</v>
      </c>
      <c r="DA99" t="s">
        <v>5499</v>
      </c>
      <c r="DB99" t="s">
        <v>5499</v>
      </c>
      <c r="DC99" t="s">
        <v>5499</v>
      </c>
      <c r="DD99" t="s">
        <v>5499</v>
      </c>
      <c r="DE99" t="s">
        <v>5499</v>
      </c>
      <c r="DF99" t="s">
        <v>5499</v>
      </c>
      <c r="DG99" t="s">
        <v>5499</v>
      </c>
      <c r="DH99" t="s">
        <v>5499</v>
      </c>
      <c r="DI99" t="s">
        <v>5499</v>
      </c>
      <c r="DJ99" t="s">
        <v>5499</v>
      </c>
      <c r="DK99" t="s">
        <v>5499</v>
      </c>
      <c r="DL99" t="s">
        <v>5499</v>
      </c>
      <c r="DM99" t="s">
        <v>5499</v>
      </c>
      <c r="DN99" t="s">
        <v>5499</v>
      </c>
      <c r="DO99" t="s">
        <v>5499</v>
      </c>
      <c r="DP99" t="s">
        <v>5499</v>
      </c>
      <c r="DQ99" t="s">
        <v>5499</v>
      </c>
      <c r="DR99" t="s">
        <v>5499</v>
      </c>
      <c r="DS99" t="s">
        <v>5499</v>
      </c>
      <c r="DT99" t="s">
        <v>5499</v>
      </c>
      <c r="DU99" t="s">
        <v>5499</v>
      </c>
      <c r="DV99" t="s">
        <v>5499</v>
      </c>
      <c r="DW99" t="s">
        <v>5499</v>
      </c>
      <c r="DX99" t="s">
        <v>5499</v>
      </c>
      <c r="DY99" t="s">
        <v>5499</v>
      </c>
      <c r="DZ99" t="s">
        <v>5499</v>
      </c>
      <c r="EA99" t="s">
        <v>5499</v>
      </c>
      <c r="EB99" t="s">
        <v>5499</v>
      </c>
      <c r="EC99" t="s">
        <v>5499</v>
      </c>
      <c r="ED99" t="s">
        <v>5499</v>
      </c>
      <c r="EE99" t="s">
        <v>5499</v>
      </c>
      <c r="EF99" t="s">
        <v>5499</v>
      </c>
      <c r="EG99" t="s">
        <v>5499</v>
      </c>
      <c r="EH99" t="s">
        <v>5499</v>
      </c>
      <c r="EI99" t="s">
        <v>5499</v>
      </c>
      <c r="EJ99" t="s">
        <v>5499</v>
      </c>
      <c r="FQ99">
        <v>176</v>
      </c>
      <c r="FT99">
        <v>175</v>
      </c>
      <c r="FU99">
        <v>168</v>
      </c>
    </row>
    <row r="100" spans="1:177">
      <c r="A100" t="s">
        <v>4836</v>
      </c>
      <c r="B100" s="3" t="s">
        <v>4609</v>
      </c>
      <c r="C100" s="3" t="s">
        <v>3547</v>
      </c>
      <c r="D100" s="3" t="s">
        <v>53</v>
      </c>
      <c r="E100" t="s">
        <v>4589</v>
      </c>
      <c r="F100" t="s">
        <v>4679</v>
      </c>
      <c r="G100" s="3" t="s">
        <v>195</v>
      </c>
      <c r="H100" s="3" t="s">
        <v>222</v>
      </c>
      <c r="I100" s="3" t="s">
        <v>4109</v>
      </c>
      <c r="J100" s="3" t="s">
        <v>23</v>
      </c>
      <c r="K100">
        <v>90</v>
      </c>
      <c r="L100">
        <v>9.4968330000000005</v>
      </c>
      <c r="N100" t="str">
        <f t="shared" si="133"/>
        <v/>
      </c>
      <c r="O100" t="str">
        <f t="shared" si="71"/>
        <v/>
      </c>
      <c r="P100" t="str">
        <f t="shared" si="72"/>
        <v/>
      </c>
      <c r="Q100" t="str">
        <f t="shared" si="73"/>
        <v/>
      </c>
      <c r="R100" t="str">
        <f t="shared" si="74"/>
        <v/>
      </c>
      <c r="S100" t="str">
        <f t="shared" si="75"/>
        <v/>
      </c>
      <c r="T100" t="str">
        <f t="shared" si="76"/>
        <v/>
      </c>
      <c r="U100" t="str">
        <f t="shared" si="77"/>
        <v/>
      </c>
      <c r="V100" t="str">
        <f t="shared" si="78"/>
        <v/>
      </c>
      <c r="W100" t="str">
        <f t="shared" si="79"/>
        <v/>
      </c>
      <c r="X100" t="str">
        <f t="shared" si="80"/>
        <v/>
      </c>
      <c r="Y100" t="str">
        <f t="shared" si="81"/>
        <v/>
      </c>
      <c r="Z100" t="str">
        <f t="shared" si="82"/>
        <v/>
      </c>
      <c r="AA100" t="str">
        <f t="shared" si="83"/>
        <v/>
      </c>
      <c r="AB100" t="str">
        <f t="shared" si="84"/>
        <v/>
      </c>
      <c r="AC100" t="str">
        <f t="shared" si="85"/>
        <v/>
      </c>
      <c r="AD100">
        <f t="shared" si="86"/>
        <v>83</v>
      </c>
      <c r="AE100" t="str">
        <f t="shared" si="87"/>
        <v/>
      </c>
      <c r="AF100" t="str">
        <f t="shared" si="88"/>
        <v/>
      </c>
      <c r="AG100" t="str">
        <f t="shared" si="89"/>
        <v/>
      </c>
      <c r="AH100" t="str">
        <f t="shared" si="90"/>
        <v/>
      </c>
      <c r="AI100" t="str">
        <f t="shared" si="91"/>
        <v/>
      </c>
      <c r="AJ100" t="str">
        <f t="shared" si="92"/>
        <v/>
      </c>
      <c r="AK100" t="str">
        <f t="shared" si="93"/>
        <v/>
      </c>
      <c r="AL100" t="str">
        <f t="shared" si="94"/>
        <v/>
      </c>
      <c r="AM100" t="str">
        <f t="shared" si="95"/>
        <v/>
      </c>
      <c r="AN100" t="str">
        <f t="shared" si="96"/>
        <v/>
      </c>
      <c r="AO100" t="str">
        <f t="shared" si="97"/>
        <v/>
      </c>
      <c r="AP100" t="str">
        <f t="shared" si="98"/>
        <v/>
      </c>
      <c r="AQ100" t="str">
        <f t="shared" si="99"/>
        <v/>
      </c>
      <c r="AR100" t="str">
        <f t="shared" si="100"/>
        <v/>
      </c>
      <c r="AS100" t="str">
        <f t="shared" si="101"/>
        <v/>
      </c>
      <c r="AT100" t="str">
        <f t="shared" si="102"/>
        <v/>
      </c>
      <c r="AU100" t="str">
        <f t="shared" si="103"/>
        <v/>
      </c>
      <c r="AV100" t="str">
        <f t="shared" si="104"/>
        <v/>
      </c>
      <c r="AW100" t="str">
        <f t="shared" si="105"/>
        <v/>
      </c>
      <c r="AX100" t="str">
        <f t="shared" si="106"/>
        <v/>
      </c>
      <c r="AY100" t="str">
        <f t="shared" si="107"/>
        <v/>
      </c>
      <c r="AZ100" t="str">
        <f t="shared" si="108"/>
        <v/>
      </c>
      <c r="BA100" t="str">
        <f t="shared" si="109"/>
        <v/>
      </c>
      <c r="BB100" t="str">
        <f t="shared" si="110"/>
        <v/>
      </c>
      <c r="BC100" t="str">
        <f t="shared" si="111"/>
        <v/>
      </c>
      <c r="BD100" t="str">
        <f t="shared" si="112"/>
        <v/>
      </c>
      <c r="BE100" t="str">
        <f t="shared" si="113"/>
        <v/>
      </c>
      <c r="BF100" t="str">
        <f t="shared" si="114"/>
        <v/>
      </c>
      <c r="BG100" t="str">
        <f t="shared" si="115"/>
        <v/>
      </c>
      <c r="BH100" t="str">
        <f t="shared" si="116"/>
        <v/>
      </c>
      <c r="BI100" t="str">
        <f t="shared" si="117"/>
        <v/>
      </c>
      <c r="BJ100" t="str">
        <f t="shared" si="118"/>
        <v/>
      </c>
      <c r="BK100" t="str">
        <f t="shared" si="119"/>
        <v/>
      </c>
      <c r="BL100" t="str">
        <f t="shared" si="120"/>
        <v/>
      </c>
      <c r="BM100" t="str">
        <f t="shared" si="121"/>
        <v/>
      </c>
      <c r="BN100" t="str">
        <f t="shared" si="122"/>
        <v/>
      </c>
      <c r="BO100" t="str">
        <f t="shared" si="123"/>
        <v/>
      </c>
      <c r="BP100" t="str">
        <f t="shared" si="124"/>
        <v/>
      </c>
      <c r="BQ100" t="str">
        <f t="shared" si="125"/>
        <v/>
      </c>
      <c r="BR100" t="str">
        <f t="shared" si="126"/>
        <v/>
      </c>
      <c r="BS100" t="str">
        <f t="shared" si="127"/>
        <v/>
      </c>
      <c r="BT100" t="str">
        <f t="shared" si="128"/>
        <v/>
      </c>
      <c r="BU100" t="str">
        <f t="shared" si="129"/>
        <v/>
      </c>
      <c r="BV100" t="str">
        <f t="shared" si="130"/>
        <v/>
      </c>
      <c r="BW100" t="str">
        <f t="shared" si="131"/>
        <v/>
      </c>
      <c r="BX100" t="str">
        <f t="shared" si="132"/>
        <v/>
      </c>
      <c r="CH100" t="s">
        <v>5499</v>
      </c>
      <c r="CI100" t="s">
        <v>5499</v>
      </c>
      <c r="CJ100" t="s">
        <v>5499</v>
      </c>
      <c r="CK100" t="s">
        <v>5499</v>
      </c>
      <c r="CL100" t="s">
        <v>5499</v>
      </c>
      <c r="CM100" t="s">
        <v>5499</v>
      </c>
      <c r="CN100" t="s">
        <v>5499</v>
      </c>
      <c r="CO100" t="s">
        <v>5499</v>
      </c>
      <c r="CP100" t="s">
        <v>5499</v>
      </c>
      <c r="CQ100" t="s">
        <v>5499</v>
      </c>
      <c r="CR100" t="s">
        <v>5499</v>
      </c>
      <c r="CS100" t="s">
        <v>5499</v>
      </c>
      <c r="CT100" t="s">
        <v>5499</v>
      </c>
      <c r="CU100" t="s">
        <v>5499</v>
      </c>
      <c r="CV100" t="s">
        <v>5499</v>
      </c>
      <c r="CW100" t="s">
        <v>5499</v>
      </c>
      <c r="CX100" t="s">
        <v>5499</v>
      </c>
      <c r="CY100" t="s">
        <v>5499</v>
      </c>
      <c r="CZ100" t="s">
        <v>5499</v>
      </c>
      <c r="DA100" t="s">
        <v>5499</v>
      </c>
      <c r="DB100" t="s">
        <v>5499</v>
      </c>
      <c r="DC100" t="s">
        <v>5499</v>
      </c>
      <c r="DD100" t="s">
        <v>5499</v>
      </c>
      <c r="DE100" t="s">
        <v>5499</v>
      </c>
      <c r="DF100" t="s">
        <v>5499</v>
      </c>
      <c r="DG100" t="s">
        <v>5499</v>
      </c>
      <c r="DH100" t="s">
        <v>5499</v>
      </c>
      <c r="DI100" t="s">
        <v>5499</v>
      </c>
      <c r="DJ100" t="s">
        <v>5499</v>
      </c>
      <c r="DK100" t="s">
        <v>5499</v>
      </c>
      <c r="DL100" t="s">
        <v>5499</v>
      </c>
      <c r="DM100" t="s">
        <v>5499</v>
      </c>
      <c r="DN100" t="s">
        <v>5499</v>
      </c>
      <c r="DO100" t="s">
        <v>5499</v>
      </c>
      <c r="DP100" t="s">
        <v>5499</v>
      </c>
      <c r="DQ100" t="s">
        <v>5499</v>
      </c>
      <c r="DR100" t="s">
        <v>5499</v>
      </c>
      <c r="DS100" t="s">
        <v>5499</v>
      </c>
      <c r="DT100" t="s">
        <v>5499</v>
      </c>
      <c r="DU100" t="s">
        <v>5499</v>
      </c>
      <c r="DV100" t="s">
        <v>5499</v>
      </c>
      <c r="DW100" t="s">
        <v>5499</v>
      </c>
      <c r="DX100" t="s">
        <v>5499</v>
      </c>
      <c r="DY100" t="s">
        <v>5499</v>
      </c>
      <c r="DZ100" t="s">
        <v>5499</v>
      </c>
      <c r="EA100" t="s">
        <v>5499</v>
      </c>
      <c r="EB100" t="s">
        <v>5499</v>
      </c>
      <c r="EC100" t="s">
        <v>5499</v>
      </c>
      <c r="ED100" t="s">
        <v>5499</v>
      </c>
      <c r="EE100" t="s">
        <v>5499</v>
      </c>
      <c r="EF100" t="s">
        <v>5499</v>
      </c>
      <c r="EG100" t="s">
        <v>5499</v>
      </c>
      <c r="EH100" t="s">
        <v>5499</v>
      </c>
      <c r="EI100" t="s">
        <v>5499</v>
      </c>
      <c r="EJ100" t="s">
        <v>5499</v>
      </c>
      <c r="FQ100">
        <v>186</v>
      </c>
      <c r="FT100">
        <v>183</v>
      </c>
      <c r="FU100">
        <v>126</v>
      </c>
    </row>
    <row r="101" spans="1:177">
      <c r="A101" t="s">
        <v>4822</v>
      </c>
      <c r="B101" s="3" t="s">
        <v>4597</v>
      </c>
      <c r="C101" s="3" t="s">
        <v>3386</v>
      </c>
      <c r="D101" s="3" t="s">
        <v>53</v>
      </c>
      <c r="E101" t="s">
        <v>4589</v>
      </c>
      <c r="F101" t="s">
        <v>3195</v>
      </c>
      <c r="G101" s="3" t="s">
        <v>195</v>
      </c>
      <c r="H101" s="3" t="s">
        <v>36</v>
      </c>
      <c r="I101" s="3" t="s">
        <v>4059</v>
      </c>
      <c r="J101" s="8" t="s">
        <v>23</v>
      </c>
      <c r="K101">
        <v>107</v>
      </c>
      <c r="L101">
        <v>7.1002799999999997</v>
      </c>
      <c r="N101" t="str">
        <f t="shared" si="133"/>
        <v/>
      </c>
      <c r="O101" t="str">
        <f t="shared" si="71"/>
        <v/>
      </c>
      <c r="P101" t="str">
        <f t="shared" si="72"/>
        <v/>
      </c>
      <c r="Q101" t="str">
        <f t="shared" si="73"/>
        <v/>
      </c>
      <c r="R101" t="str">
        <f t="shared" si="74"/>
        <v/>
      </c>
      <c r="S101" t="str">
        <f t="shared" si="75"/>
        <v/>
      </c>
      <c r="T101" t="str">
        <f t="shared" si="76"/>
        <v/>
      </c>
      <c r="U101" t="str">
        <f t="shared" si="77"/>
        <v/>
      </c>
      <c r="V101" t="str">
        <f t="shared" si="78"/>
        <v/>
      </c>
      <c r="W101" t="str">
        <f t="shared" si="79"/>
        <v/>
      </c>
      <c r="X101" t="str">
        <f t="shared" si="80"/>
        <v/>
      </c>
      <c r="Y101" t="str">
        <f t="shared" si="81"/>
        <v/>
      </c>
      <c r="Z101" t="str">
        <f t="shared" si="82"/>
        <v/>
      </c>
      <c r="AA101" t="str">
        <f t="shared" si="83"/>
        <v/>
      </c>
      <c r="AB101" t="str">
        <f t="shared" si="84"/>
        <v/>
      </c>
      <c r="AC101" t="str">
        <f t="shared" si="85"/>
        <v/>
      </c>
      <c r="AD101">
        <f t="shared" si="86"/>
        <v>90</v>
      </c>
      <c r="AE101" t="str">
        <f t="shared" si="87"/>
        <v/>
      </c>
      <c r="AF101" t="str">
        <f t="shared" si="88"/>
        <v/>
      </c>
      <c r="AG101" t="str">
        <f t="shared" si="89"/>
        <v/>
      </c>
      <c r="AH101" t="str">
        <f t="shared" si="90"/>
        <v/>
      </c>
      <c r="AI101" t="str">
        <f t="shared" si="91"/>
        <v/>
      </c>
      <c r="AJ101" t="str">
        <f t="shared" si="92"/>
        <v/>
      </c>
      <c r="AK101" t="str">
        <f t="shared" si="93"/>
        <v/>
      </c>
      <c r="AL101" t="str">
        <f t="shared" si="94"/>
        <v/>
      </c>
      <c r="AM101" t="str">
        <f t="shared" si="95"/>
        <v/>
      </c>
      <c r="AN101" t="str">
        <f t="shared" si="96"/>
        <v/>
      </c>
      <c r="AO101" t="str">
        <f t="shared" si="97"/>
        <v/>
      </c>
      <c r="AP101" t="str">
        <f t="shared" si="98"/>
        <v/>
      </c>
      <c r="AQ101" t="str">
        <f t="shared" si="99"/>
        <v/>
      </c>
      <c r="AR101" t="str">
        <f t="shared" si="100"/>
        <v/>
      </c>
      <c r="AS101" t="str">
        <f t="shared" si="101"/>
        <v/>
      </c>
      <c r="AT101" t="str">
        <f t="shared" si="102"/>
        <v/>
      </c>
      <c r="AU101" t="str">
        <f t="shared" si="103"/>
        <v/>
      </c>
      <c r="AV101" t="str">
        <f t="shared" si="104"/>
        <v/>
      </c>
      <c r="AW101" t="str">
        <f t="shared" si="105"/>
        <v/>
      </c>
      <c r="AX101" t="str">
        <f t="shared" si="106"/>
        <v/>
      </c>
      <c r="AY101" t="str">
        <f t="shared" si="107"/>
        <v/>
      </c>
      <c r="AZ101" t="str">
        <f t="shared" si="108"/>
        <v/>
      </c>
      <c r="BA101" t="str">
        <f t="shared" si="109"/>
        <v/>
      </c>
      <c r="BB101" t="str">
        <f t="shared" si="110"/>
        <v/>
      </c>
      <c r="BC101" t="str">
        <f t="shared" si="111"/>
        <v/>
      </c>
      <c r="BD101" t="str">
        <f t="shared" si="112"/>
        <v/>
      </c>
      <c r="BE101" t="str">
        <f t="shared" si="113"/>
        <v/>
      </c>
      <c r="BF101" t="str">
        <f t="shared" si="114"/>
        <v/>
      </c>
      <c r="BG101" t="str">
        <f t="shared" si="115"/>
        <v/>
      </c>
      <c r="BH101" t="str">
        <f t="shared" si="116"/>
        <v/>
      </c>
      <c r="BI101" t="str">
        <f t="shared" si="117"/>
        <v/>
      </c>
      <c r="BJ101" t="str">
        <f t="shared" si="118"/>
        <v/>
      </c>
      <c r="BK101" t="str">
        <f t="shared" si="119"/>
        <v/>
      </c>
      <c r="BL101" t="str">
        <f t="shared" si="120"/>
        <v/>
      </c>
      <c r="BM101" t="str">
        <f t="shared" si="121"/>
        <v/>
      </c>
      <c r="BN101" t="str">
        <f t="shared" si="122"/>
        <v/>
      </c>
      <c r="BO101" t="str">
        <f t="shared" si="123"/>
        <v/>
      </c>
      <c r="BP101" t="str">
        <f t="shared" si="124"/>
        <v/>
      </c>
      <c r="BQ101" t="str">
        <f t="shared" si="125"/>
        <v/>
      </c>
      <c r="BR101" t="str">
        <f t="shared" si="126"/>
        <v/>
      </c>
      <c r="BS101" t="str">
        <f t="shared" si="127"/>
        <v/>
      </c>
      <c r="BT101" t="str">
        <f t="shared" si="128"/>
        <v/>
      </c>
      <c r="BU101" t="str">
        <f t="shared" si="129"/>
        <v/>
      </c>
      <c r="BV101" t="str">
        <f t="shared" si="130"/>
        <v/>
      </c>
      <c r="BW101" t="str">
        <f t="shared" si="131"/>
        <v/>
      </c>
      <c r="BX101" t="str">
        <f t="shared" si="132"/>
        <v/>
      </c>
      <c r="CH101" t="s">
        <v>5499</v>
      </c>
      <c r="CI101" t="s">
        <v>5499</v>
      </c>
      <c r="CJ101" t="s">
        <v>5499</v>
      </c>
      <c r="CK101" t="s">
        <v>5499</v>
      </c>
      <c r="CL101" t="s">
        <v>5499</v>
      </c>
      <c r="CM101" t="s">
        <v>5499</v>
      </c>
      <c r="CN101" t="s">
        <v>5499</v>
      </c>
      <c r="CO101" t="s">
        <v>5499</v>
      </c>
      <c r="CP101" t="s">
        <v>5499</v>
      </c>
      <c r="CQ101" t="s">
        <v>5499</v>
      </c>
      <c r="CR101" t="s">
        <v>5499</v>
      </c>
      <c r="CS101" t="s">
        <v>5499</v>
      </c>
      <c r="CT101" t="s">
        <v>5499</v>
      </c>
      <c r="CU101" t="s">
        <v>5499</v>
      </c>
      <c r="CV101" t="s">
        <v>5499</v>
      </c>
      <c r="CW101" t="s">
        <v>5499</v>
      </c>
      <c r="CX101" t="s">
        <v>5499</v>
      </c>
      <c r="CY101" t="s">
        <v>5499</v>
      </c>
      <c r="CZ101" t="s">
        <v>5499</v>
      </c>
      <c r="DA101" t="s">
        <v>5499</v>
      </c>
      <c r="DB101" t="s">
        <v>5499</v>
      </c>
      <c r="DC101" t="s">
        <v>5499</v>
      </c>
      <c r="DD101" t="s">
        <v>5499</v>
      </c>
      <c r="DE101" t="s">
        <v>5499</v>
      </c>
      <c r="DF101" t="s">
        <v>5499</v>
      </c>
      <c r="DG101" t="s">
        <v>5499</v>
      </c>
      <c r="DH101" t="s">
        <v>5499</v>
      </c>
      <c r="DI101" t="s">
        <v>5499</v>
      </c>
      <c r="DJ101" t="s">
        <v>5499</v>
      </c>
      <c r="DK101" t="s">
        <v>5499</v>
      </c>
      <c r="DL101" t="s">
        <v>5499</v>
      </c>
      <c r="DM101" t="s">
        <v>5499</v>
      </c>
      <c r="DN101" t="s">
        <v>5499</v>
      </c>
      <c r="DO101" t="s">
        <v>5499</v>
      </c>
      <c r="DP101" t="s">
        <v>5499</v>
      </c>
      <c r="DQ101" t="s">
        <v>5499</v>
      </c>
      <c r="DR101" t="s">
        <v>5499</v>
      </c>
      <c r="DS101" t="s">
        <v>5499</v>
      </c>
      <c r="DT101" t="s">
        <v>5499</v>
      </c>
      <c r="DU101" t="s">
        <v>5499</v>
      </c>
      <c r="DV101" t="s">
        <v>5499</v>
      </c>
      <c r="DW101" t="s">
        <v>5499</v>
      </c>
      <c r="DX101" t="s">
        <v>5499</v>
      </c>
      <c r="DY101" t="s">
        <v>5499</v>
      </c>
      <c r="DZ101" t="s">
        <v>5499</v>
      </c>
      <c r="EA101" t="s">
        <v>5499</v>
      </c>
      <c r="EB101" t="s">
        <v>5499</v>
      </c>
      <c r="EC101" t="s">
        <v>5499</v>
      </c>
      <c r="ED101" t="s">
        <v>5499</v>
      </c>
      <c r="EE101" t="s">
        <v>5499</v>
      </c>
      <c r="EF101" t="s">
        <v>5499</v>
      </c>
      <c r="EG101" t="s">
        <v>5499</v>
      </c>
      <c r="EH101" t="s">
        <v>5499</v>
      </c>
      <c r="EI101" t="s">
        <v>5499</v>
      </c>
      <c r="EJ101" t="s">
        <v>5499</v>
      </c>
      <c r="FQ101">
        <v>178</v>
      </c>
      <c r="FT101">
        <v>183</v>
      </c>
      <c r="FU101">
        <v>184</v>
      </c>
    </row>
    <row r="102" spans="1:177">
      <c r="A102" t="s">
        <v>4820</v>
      </c>
      <c r="B102" s="3" t="s">
        <v>4597</v>
      </c>
      <c r="C102" s="3" t="s">
        <v>3386</v>
      </c>
      <c r="D102" s="3" t="s">
        <v>53</v>
      </c>
      <c r="E102" t="s">
        <v>4589</v>
      </c>
      <c r="F102" t="s">
        <v>3195</v>
      </c>
      <c r="G102" s="3" t="s">
        <v>195</v>
      </c>
      <c r="H102" s="3" t="s">
        <v>36</v>
      </c>
      <c r="I102" s="3" t="s">
        <v>4057</v>
      </c>
      <c r="J102" s="8" t="s">
        <v>23</v>
      </c>
      <c r="K102">
        <v>104</v>
      </c>
      <c r="L102">
        <v>6.706512</v>
      </c>
      <c r="N102" t="str">
        <f t="shared" si="133"/>
        <v/>
      </c>
      <c r="O102" t="str">
        <f t="shared" si="71"/>
        <v/>
      </c>
      <c r="P102" t="str">
        <f t="shared" si="72"/>
        <v/>
      </c>
      <c r="Q102" t="str">
        <f t="shared" si="73"/>
        <v/>
      </c>
      <c r="R102" t="str">
        <f t="shared" si="74"/>
        <v/>
      </c>
      <c r="S102" t="str">
        <f t="shared" si="75"/>
        <v/>
      </c>
      <c r="T102" t="str">
        <f t="shared" si="76"/>
        <v/>
      </c>
      <c r="U102" t="str">
        <f t="shared" si="77"/>
        <v/>
      </c>
      <c r="V102" t="str">
        <f t="shared" si="78"/>
        <v/>
      </c>
      <c r="W102" t="str">
        <f t="shared" si="79"/>
        <v/>
      </c>
      <c r="X102" t="str">
        <f t="shared" si="80"/>
        <v/>
      </c>
      <c r="Y102" t="str">
        <f t="shared" si="81"/>
        <v/>
      </c>
      <c r="Z102" t="str">
        <f t="shared" si="82"/>
        <v/>
      </c>
      <c r="AA102" t="str">
        <f t="shared" si="83"/>
        <v/>
      </c>
      <c r="AB102" t="str">
        <f t="shared" si="84"/>
        <v/>
      </c>
      <c r="AC102" t="str">
        <f t="shared" si="85"/>
        <v/>
      </c>
      <c r="AD102" t="str">
        <f t="shared" si="86"/>
        <v/>
      </c>
      <c r="AE102">
        <f t="shared" si="87"/>
        <v>107</v>
      </c>
      <c r="AF102" t="str">
        <f t="shared" si="88"/>
        <v/>
      </c>
      <c r="AG102" t="str">
        <f t="shared" si="89"/>
        <v/>
      </c>
      <c r="AH102" t="str">
        <f t="shared" si="90"/>
        <v/>
      </c>
      <c r="AI102" t="str">
        <f t="shared" si="91"/>
        <v/>
      </c>
      <c r="AJ102" t="str">
        <f t="shared" si="92"/>
        <v/>
      </c>
      <c r="AK102" t="str">
        <f t="shared" si="93"/>
        <v/>
      </c>
      <c r="AL102" t="str">
        <f t="shared" si="94"/>
        <v/>
      </c>
      <c r="AM102" t="str">
        <f t="shared" si="95"/>
        <v/>
      </c>
      <c r="AN102" t="str">
        <f t="shared" si="96"/>
        <v/>
      </c>
      <c r="AO102" t="str">
        <f t="shared" si="97"/>
        <v/>
      </c>
      <c r="AP102" t="str">
        <f t="shared" si="98"/>
        <v/>
      </c>
      <c r="AQ102" t="str">
        <f t="shared" si="99"/>
        <v/>
      </c>
      <c r="AR102" t="str">
        <f t="shared" si="100"/>
        <v/>
      </c>
      <c r="AS102" t="str">
        <f t="shared" si="101"/>
        <v/>
      </c>
      <c r="AT102" t="str">
        <f t="shared" si="102"/>
        <v/>
      </c>
      <c r="AU102" t="str">
        <f t="shared" si="103"/>
        <v/>
      </c>
      <c r="AV102" t="str">
        <f t="shared" si="104"/>
        <v/>
      </c>
      <c r="AW102" t="str">
        <f t="shared" si="105"/>
        <v/>
      </c>
      <c r="AX102" t="str">
        <f t="shared" si="106"/>
        <v/>
      </c>
      <c r="AY102" t="str">
        <f t="shared" si="107"/>
        <v/>
      </c>
      <c r="AZ102" t="str">
        <f t="shared" si="108"/>
        <v/>
      </c>
      <c r="BA102" t="str">
        <f t="shared" si="109"/>
        <v/>
      </c>
      <c r="BB102" t="str">
        <f t="shared" si="110"/>
        <v/>
      </c>
      <c r="BC102" t="str">
        <f t="shared" si="111"/>
        <v/>
      </c>
      <c r="BD102" t="str">
        <f t="shared" si="112"/>
        <v/>
      </c>
      <c r="BE102" t="str">
        <f t="shared" si="113"/>
        <v/>
      </c>
      <c r="BF102" t="str">
        <f t="shared" si="114"/>
        <v/>
      </c>
      <c r="BG102" t="str">
        <f t="shared" si="115"/>
        <v/>
      </c>
      <c r="BH102" t="str">
        <f t="shared" si="116"/>
        <v/>
      </c>
      <c r="BI102" t="str">
        <f t="shared" si="117"/>
        <v/>
      </c>
      <c r="BJ102" t="str">
        <f t="shared" si="118"/>
        <v/>
      </c>
      <c r="BK102" t="str">
        <f t="shared" si="119"/>
        <v/>
      </c>
      <c r="BL102" t="str">
        <f t="shared" si="120"/>
        <v/>
      </c>
      <c r="BM102" t="str">
        <f t="shared" si="121"/>
        <v/>
      </c>
      <c r="BN102" t="str">
        <f t="shared" si="122"/>
        <v/>
      </c>
      <c r="BO102" t="str">
        <f t="shared" si="123"/>
        <v/>
      </c>
      <c r="BP102" t="str">
        <f t="shared" si="124"/>
        <v/>
      </c>
      <c r="BQ102" t="str">
        <f t="shared" si="125"/>
        <v/>
      </c>
      <c r="BR102" t="str">
        <f t="shared" si="126"/>
        <v/>
      </c>
      <c r="BS102" t="str">
        <f t="shared" si="127"/>
        <v/>
      </c>
      <c r="BT102" t="str">
        <f t="shared" si="128"/>
        <v/>
      </c>
      <c r="BU102" t="str">
        <f t="shared" si="129"/>
        <v/>
      </c>
      <c r="BV102" t="str">
        <f t="shared" si="130"/>
        <v/>
      </c>
      <c r="BW102" t="str">
        <f t="shared" si="131"/>
        <v/>
      </c>
      <c r="BX102" t="str">
        <f t="shared" si="132"/>
        <v/>
      </c>
      <c r="CH102" t="s">
        <v>5499</v>
      </c>
      <c r="CI102" t="s">
        <v>5499</v>
      </c>
      <c r="CJ102" t="s">
        <v>5499</v>
      </c>
      <c r="CK102" t="s">
        <v>5499</v>
      </c>
      <c r="CL102" t="s">
        <v>5499</v>
      </c>
      <c r="CM102" t="s">
        <v>5499</v>
      </c>
      <c r="CN102" t="s">
        <v>5499</v>
      </c>
      <c r="CO102" t="s">
        <v>5499</v>
      </c>
      <c r="CP102" t="s">
        <v>5499</v>
      </c>
      <c r="CQ102" t="s">
        <v>5499</v>
      </c>
      <c r="CR102" t="s">
        <v>5499</v>
      </c>
      <c r="CS102" t="s">
        <v>5499</v>
      </c>
      <c r="CT102" t="s">
        <v>5499</v>
      </c>
      <c r="CU102" t="s">
        <v>5499</v>
      </c>
      <c r="CV102" t="s">
        <v>5499</v>
      </c>
      <c r="CW102" t="s">
        <v>5499</v>
      </c>
      <c r="CX102" t="s">
        <v>5499</v>
      </c>
      <c r="CY102" t="s">
        <v>5499</v>
      </c>
      <c r="CZ102" t="s">
        <v>5499</v>
      </c>
      <c r="DA102" t="s">
        <v>5499</v>
      </c>
      <c r="DB102" t="s">
        <v>5499</v>
      </c>
      <c r="DC102" t="s">
        <v>5499</v>
      </c>
      <c r="DD102" t="s">
        <v>5499</v>
      </c>
      <c r="DE102" t="s">
        <v>5499</v>
      </c>
      <c r="DF102" t="s">
        <v>5499</v>
      </c>
      <c r="DG102" t="s">
        <v>5499</v>
      </c>
      <c r="DH102" t="s">
        <v>5499</v>
      </c>
      <c r="DI102" t="s">
        <v>5499</v>
      </c>
      <c r="DJ102" t="s">
        <v>5499</v>
      </c>
      <c r="DK102" t="s">
        <v>5499</v>
      </c>
      <c r="DL102" t="s">
        <v>5499</v>
      </c>
      <c r="DM102" t="s">
        <v>5499</v>
      </c>
      <c r="DN102" t="s">
        <v>5499</v>
      </c>
      <c r="DO102" t="s">
        <v>5499</v>
      </c>
      <c r="DP102" t="s">
        <v>5499</v>
      </c>
      <c r="DQ102" t="s">
        <v>5499</v>
      </c>
      <c r="DR102" t="s">
        <v>5499</v>
      </c>
      <c r="DS102" t="s">
        <v>5499</v>
      </c>
      <c r="DT102" t="s">
        <v>5499</v>
      </c>
      <c r="DU102" t="s">
        <v>5499</v>
      </c>
      <c r="DV102" t="s">
        <v>5499</v>
      </c>
      <c r="DW102" t="s">
        <v>5499</v>
      </c>
      <c r="DX102" t="s">
        <v>5499</v>
      </c>
      <c r="DY102" t="s">
        <v>5499</v>
      </c>
      <c r="DZ102" t="s">
        <v>5499</v>
      </c>
      <c r="EA102" t="s">
        <v>5499</v>
      </c>
      <c r="EB102" t="s">
        <v>5499</v>
      </c>
      <c r="EC102" t="s">
        <v>5499</v>
      </c>
      <c r="ED102" t="s">
        <v>5499</v>
      </c>
      <c r="EE102" t="s">
        <v>5499</v>
      </c>
      <c r="EF102" t="s">
        <v>5499</v>
      </c>
      <c r="EG102" t="s">
        <v>5499</v>
      </c>
      <c r="EH102" t="s">
        <v>5499</v>
      </c>
      <c r="EI102" t="s">
        <v>5499</v>
      </c>
      <c r="EJ102" t="s">
        <v>5499</v>
      </c>
      <c r="FQ102">
        <v>189</v>
      </c>
      <c r="FT102">
        <v>189</v>
      </c>
      <c r="FU102">
        <v>159</v>
      </c>
    </row>
    <row r="103" spans="1:177">
      <c r="A103" t="s">
        <v>4819</v>
      </c>
      <c r="B103" s="3" t="s">
        <v>4597</v>
      </c>
      <c r="C103" s="3" t="s">
        <v>3386</v>
      </c>
      <c r="D103" s="3" t="s">
        <v>53</v>
      </c>
      <c r="E103" t="s">
        <v>4589</v>
      </c>
      <c r="F103" t="s">
        <v>3195</v>
      </c>
      <c r="G103" s="3" t="s">
        <v>195</v>
      </c>
      <c r="H103" s="3" t="s">
        <v>36</v>
      </c>
      <c r="I103" s="3" t="s">
        <v>4056</v>
      </c>
      <c r="J103" s="8" t="s">
        <v>23</v>
      </c>
      <c r="K103">
        <v>97</v>
      </c>
      <c r="L103">
        <v>6.9423919999999999</v>
      </c>
      <c r="N103" t="str">
        <f t="shared" si="133"/>
        <v/>
      </c>
      <c r="O103" t="str">
        <f t="shared" si="71"/>
        <v/>
      </c>
      <c r="P103" t="str">
        <f t="shared" si="72"/>
        <v/>
      </c>
      <c r="Q103" t="str">
        <f t="shared" si="73"/>
        <v/>
      </c>
      <c r="R103" t="str">
        <f t="shared" si="74"/>
        <v/>
      </c>
      <c r="S103" t="str">
        <f t="shared" si="75"/>
        <v/>
      </c>
      <c r="T103" t="str">
        <f t="shared" si="76"/>
        <v/>
      </c>
      <c r="U103" t="str">
        <f t="shared" si="77"/>
        <v/>
      </c>
      <c r="V103" t="str">
        <f t="shared" si="78"/>
        <v/>
      </c>
      <c r="W103" t="str">
        <f t="shared" si="79"/>
        <v/>
      </c>
      <c r="X103" t="str">
        <f t="shared" si="80"/>
        <v/>
      </c>
      <c r="Y103" t="str">
        <f t="shared" si="81"/>
        <v/>
      </c>
      <c r="Z103" t="str">
        <f t="shared" si="82"/>
        <v/>
      </c>
      <c r="AA103" t="str">
        <f t="shared" si="83"/>
        <v/>
      </c>
      <c r="AB103" t="str">
        <f t="shared" si="84"/>
        <v/>
      </c>
      <c r="AC103" t="str">
        <f t="shared" si="85"/>
        <v/>
      </c>
      <c r="AD103" t="str">
        <f t="shared" si="86"/>
        <v/>
      </c>
      <c r="AE103">
        <f t="shared" si="87"/>
        <v>104</v>
      </c>
      <c r="AF103" t="str">
        <f t="shared" si="88"/>
        <v/>
      </c>
      <c r="AG103" t="str">
        <f t="shared" si="89"/>
        <v/>
      </c>
      <c r="AH103" t="str">
        <f t="shared" si="90"/>
        <v/>
      </c>
      <c r="AI103" t="str">
        <f t="shared" si="91"/>
        <v/>
      </c>
      <c r="AJ103" t="str">
        <f t="shared" si="92"/>
        <v/>
      </c>
      <c r="AK103" t="str">
        <f t="shared" si="93"/>
        <v/>
      </c>
      <c r="AL103" t="str">
        <f t="shared" si="94"/>
        <v/>
      </c>
      <c r="AM103" t="str">
        <f t="shared" si="95"/>
        <v/>
      </c>
      <c r="AN103" t="str">
        <f t="shared" si="96"/>
        <v/>
      </c>
      <c r="AO103" t="str">
        <f t="shared" si="97"/>
        <v/>
      </c>
      <c r="AP103" t="str">
        <f t="shared" si="98"/>
        <v/>
      </c>
      <c r="AQ103" t="str">
        <f t="shared" si="99"/>
        <v/>
      </c>
      <c r="AR103" t="str">
        <f t="shared" si="100"/>
        <v/>
      </c>
      <c r="AS103" t="str">
        <f t="shared" si="101"/>
        <v/>
      </c>
      <c r="AT103" t="str">
        <f t="shared" si="102"/>
        <v/>
      </c>
      <c r="AU103" t="str">
        <f t="shared" si="103"/>
        <v/>
      </c>
      <c r="AV103" t="str">
        <f t="shared" si="104"/>
        <v/>
      </c>
      <c r="AW103" t="str">
        <f t="shared" si="105"/>
        <v/>
      </c>
      <c r="AX103" t="str">
        <f t="shared" si="106"/>
        <v/>
      </c>
      <c r="AY103" t="str">
        <f t="shared" si="107"/>
        <v/>
      </c>
      <c r="AZ103" t="str">
        <f t="shared" si="108"/>
        <v/>
      </c>
      <c r="BA103" t="str">
        <f t="shared" si="109"/>
        <v/>
      </c>
      <c r="BB103" t="str">
        <f t="shared" si="110"/>
        <v/>
      </c>
      <c r="BC103" t="str">
        <f t="shared" si="111"/>
        <v/>
      </c>
      <c r="BD103" t="str">
        <f t="shared" si="112"/>
        <v/>
      </c>
      <c r="BE103" t="str">
        <f t="shared" si="113"/>
        <v/>
      </c>
      <c r="BF103" t="str">
        <f t="shared" si="114"/>
        <v/>
      </c>
      <c r="BG103" t="str">
        <f t="shared" si="115"/>
        <v/>
      </c>
      <c r="BH103" t="str">
        <f t="shared" si="116"/>
        <v/>
      </c>
      <c r="BI103" t="str">
        <f t="shared" si="117"/>
        <v/>
      </c>
      <c r="BJ103" t="str">
        <f t="shared" si="118"/>
        <v/>
      </c>
      <c r="BK103" t="str">
        <f t="shared" si="119"/>
        <v/>
      </c>
      <c r="BL103" t="str">
        <f t="shared" si="120"/>
        <v/>
      </c>
      <c r="BM103" t="str">
        <f t="shared" si="121"/>
        <v/>
      </c>
      <c r="BN103" t="str">
        <f t="shared" si="122"/>
        <v/>
      </c>
      <c r="BO103" t="str">
        <f t="shared" si="123"/>
        <v/>
      </c>
      <c r="BP103" t="str">
        <f t="shared" si="124"/>
        <v/>
      </c>
      <c r="BQ103" t="str">
        <f t="shared" si="125"/>
        <v/>
      </c>
      <c r="BR103" t="str">
        <f t="shared" si="126"/>
        <v/>
      </c>
      <c r="BS103" t="str">
        <f t="shared" si="127"/>
        <v/>
      </c>
      <c r="BT103" t="str">
        <f t="shared" si="128"/>
        <v/>
      </c>
      <c r="BU103" t="str">
        <f t="shared" si="129"/>
        <v/>
      </c>
      <c r="BV103" t="str">
        <f t="shared" si="130"/>
        <v/>
      </c>
      <c r="BW103" t="str">
        <f t="shared" si="131"/>
        <v/>
      </c>
      <c r="BX103" t="str">
        <f t="shared" si="132"/>
        <v/>
      </c>
      <c r="CH103" t="s">
        <v>5499</v>
      </c>
      <c r="CI103" t="s">
        <v>5499</v>
      </c>
      <c r="CJ103" t="s">
        <v>5499</v>
      </c>
      <c r="CK103" t="s">
        <v>5499</v>
      </c>
      <c r="CL103" t="s">
        <v>5499</v>
      </c>
      <c r="CM103" t="s">
        <v>5499</v>
      </c>
      <c r="CN103" t="s">
        <v>5499</v>
      </c>
      <c r="CO103" t="s">
        <v>5499</v>
      </c>
      <c r="CP103" t="s">
        <v>5499</v>
      </c>
      <c r="CQ103" t="s">
        <v>5499</v>
      </c>
      <c r="CR103" t="s">
        <v>5499</v>
      </c>
      <c r="CS103" t="s">
        <v>5499</v>
      </c>
      <c r="CT103" t="s">
        <v>5499</v>
      </c>
      <c r="CU103" t="s">
        <v>5499</v>
      </c>
      <c r="CV103" t="s">
        <v>5499</v>
      </c>
      <c r="CW103" t="s">
        <v>5499</v>
      </c>
      <c r="CX103" t="s">
        <v>5499</v>
      </c>
      <c r="CY103" t="s">
        <v>5499</v>
      </c>
      <c r="CZ103" t="s">
        <v>5499</v>
      </c>
      <c r="DA103" t="s">
        <v>5499</v>
      </c>
      <c r="DB103" t="s">
        <v>5499</v>
      </c>
      <c r="DC103" t="s">
        <v>5499</v>
      </c>
      <c r="DD103" t="s">
        <v>5499</v>
      </c>
      <c r="DE103" t="s">
        <v>5499</v>
      </c>
      <c r="DF103" t="s">
        <v>5499</v>
      </c>
      <c r="DG103" t="s">
        <v>5499</v>
      </c>
      <c r="DH103" t="s">
        <v>5499</v>
      </c>
      <c r="DI103" t="s">
        <v>5499</v>
      </c>
      <c r="DJ103" t="s">
        <v>5499</v>
      </c>
      <c r="DK103" t="s">
        <v>5499</v>
      </c>
      <c r="DL103" t="s">
        <v>5499</v>
      </c>
      <c r="DM103" t="s">
        <v>5499</v>
      </c>
      <c r="DN103" t="s">
        <v>5499</v>
      </c>
      <c r="DO103" t="s">
        <v>5499</v>
      </c>
      <c r="DP103" t="s">
        <v>5499</v>
      </c>
      <c r="DQ103" t="s">
        <v>5499</v>
      </c>
      <c r="DR103" t="s">
        <v>5499</v>
      </c>
      <c r="DS103" t="s">
        <v>5499</v>
      </c>
      <c r="DT103" t="s">
        <v>5499</v>
      </c>
      <c r="DU103" t="s">
        <v>5499</v>
      </c>
      <c r="DV103" t="s">
        <v>5499</v>
      </c>
      <c r="DW103" t="s">
        <v>5499</v>
      </c>
      <c r="DX103" t="s">
        <v>5499</v>
      </c>
      <c r="DY103" t="s">
        <v>5499</v>
      </c>
      <c r="DZ103" t="s">
        <v>5499</v>
      </c>
      <c r="EA103" t="s">
        <v>5499</v>
      </c>
      <c r="EB103" t="s">
        <v>5499</v>
      </c>
      <c r="EC103" t="s">
        <v>5499</v>
      </c>
      <c r="ED103" t="s">
        <v>5499</v>
      </c>
      <c r="EE103" t="s">
        <v>5499</v>
      </c>
      <c r="EF103" t="s">
        <v>5499</v>
      </c>
      <c r="EG103" t="s">
        <v>5499</v>
      </c>
      <c r="EH103" t="s">
        <v>5499</v>
      </c>
      <c r="EI103" t="s">
        <v>5499</v>
      </c>
      <c r="FQ103" t="s">
        <v>5499</v>
      </c>
      <c r="FT103">
        <v>193</v>
      </c>
    </row>
    <row r="104" spans="1:177">
      <c r="A104" t="s">
        <v>5103</v>
      </c>
      <c r="B104" s="3" t="s">
        <v>4592</v>
      </c>
      <c r="C104" s="3" t="s">
        <v>3497</v>
      </c>
      <c r="D104" s="3" t="s">
        <v>517</v>
      </c>
      <c r="E104" t="s">
        <v>4590</v>
      </c>
      <c r="F104" s="46" t="s">
        <v>3195</v>
      </c>
      <c r="G104" s="3" t="s">
        <v>21</v>
      </c>
      <c r="H104" s="3" t="s">
        <v>225</v>
      </c>
      <c r="I104" s="3" t="s">
        <v>4036</v>
      </c>
      <c r="J104" s="3" t="s">
        <v>23</v>
      </c>
      <c r="K104">
        <v>171</v>
      </c>
      <c r="L104">
        <v>20.454948999999999</v>
      </c>
      <c r="N104" t="str">
        <f t="shared" si="133"/>
        <v/>
      </c>
      <c r="O104" t="str">
        <f t="shared" si="71"/>
        <v/>
      </c>
      <c r="P104" t="str">
        <f t="shared" si="72"/>
        <v/>
      </c>
      <c r="Q104" t="str">
        <f t="shared" si="73"/>
        <v/>
      </c>
      <c r="R104" t="str">
        <f t="shared" si="74"/>
        <v/>
      </c>
      <c r="S104" t="str">
        <f t="shared" si="75"/>
        <v/>
      </c>
      <c r="T104" t="str">
        <f t="shared" si="76"/>
        <v/>
      </c>
      <c r="U104" t="str">
        <f t="shared" si="77"/>
        <v/>
      </c>
      <c r="V104" t="str">
        <f t="shared" si="78"/>
        <v/>
      </c>
      <c r="W104" t="str">
        <f t="shared" si="79"/>
        <v/>
      </c>
      <c r="X104" t="str">
        <f t="shared" si="80"/>
        <v/>
      </c>
      <c r="Y104" t="str">
        <f t="shared" si="81"/>
        <v/>
      </c>
      <c r="Z104" t="str">
        <f t="shared" si="82"/>
        <v/>
      </c>
      <c r="AA104" t="str">
        <f t="shared" si="83"/>
        <v/>
      </c>
      <c r="AB104" t="str">
        <f t="shared" si="84"/>
        <v/>
      </c>
      <c r="AC104" t="str">
        <f t="shared" si="85"/>
        <v/>
      </c>
      <c r="AD104" t="str">
        <f t="shared" si="86"/>
        <v/>
      </c>
      <c r="AE104">
        <f t="shared" si="87"/>
        <v>97</v>
      </c>
      <c r="AF104" t="str">
        <f t="shared" si="88"/>
        <v/>
      </c>
      <c r="AG104" t="str">
        <f t="shared" si="89"/>
        <v/>
      </c>
      <c r="AH104" t="str">
        <f t="shared" si="90"/>
        <v/>
      </c>
      <c r="AI104" t="str">
        <f t="shared" si="91"/>
        <v/>
      </c>
      <c r="AJ104" t="str">
        <f t="shared" si="92"/>
        <v/>
      </c>
      <c r="AK104" t="str">
        <f t="shared" si="93"/>
        <v/>
      </c>
      <c r="AL104" t="str">
        <f t="shared" si="94"/>
        <v/>
      </c>
      <c r="AM104" t="str">
        <f t="shared" si="95"/>
        <v/>
      </c>
      <c r="AN104" t="str">
        <f t="shared" si="96"/>
        <v/>
      </c>
      <c r="AO104" t="str">
        <f t="shared" si="97"/>
        <v/>
      </c>
      <c r="AP104" t="str">
        <f t="shared" si="98"/>
        <v/>
      </c>
      <c r="AQ104" t="str">
        <f t="shared" si="99"/>
        <v/>
      </c>
      <c r="AR104" t="str">
        <f t="shared" si="100"/>
        <v/>
      </c>
      <c r="AS104" t="str">
        <f t="shared" si="101"/>
        <v/>
      </c>
      <c r="AT104" t="str">
        <f t="shared" si="102"/>
        <v/>
      </c>
      <c r="AU104" t="str">
        <f t="shared" si="103"/>
        <v/>
      </c>
      <c r="AV104" t="str">
        <f t="shared" si="104"/>
        <v/>
      </c>
      <c r="AW104" t="str">
        <f t="shared" si="105"/>
        <v/>
      </c>
      <c r="AX104" t="str">
        <f t="shared" si="106"/>
        <v/>
      </c>
      <c r="AY104" t="str">
        <f t="shared" si="107"/>
        <v/>
      </c>
      <c r="AZ104" t="str">
        <f t="shared" si="108"/>
        <v/>
      </c>
      <c r="BA104" t="str">
        <f t="shared" si="109"/>
        <v/>
      </c>
      <c r="BB104" t="str">
        <f t="shared" si="110"/>
        <v/>
      </c>
      <c r="BC104" t="str">
        <f t="shared" si="111"/>
        <v/>
      </c>
      <c r="BD104" t="str">
        <f t="shared" si="112"/>
        <v/>
      </c>
      <c r="BE104" t="str">
        <f t="shared" si="113"/>
        <v/>
      </c>
      <c r="BF104" t="str">
        <f t="shared" si="114"/>
        <v/>
      </c>
      <c r="BG104" t="str">
        <f t="shared" si="115"/>
        <v/>
      </c>
      <c r="BH104" t="str">
        <f t="shared" si="116"/>
        <v/>
      </c>
      <c r="BI104" t="str">
        <f t="shared" si="117"/>
        <v/>
      </c>
      <c r="BJ104" t="str">
        <f t="shared" si="118"/>
        <v/>
      </c>
      <c r="BK104" t="str">
        <f t="shared" si="119"/>
        <v/>
      </c>
      <c r="BL104" t="str">
        <f t="shared" si="120"/>
        <v/>
      </c>
      <c r="BM104" t="str">
        <f t="shared" si="121"/>
        <v/>
      </c>
      <c r="BN104" t="str">
        <f t="shared" si="122"/>
        <v/>
      </c>
      <c r="BO104" t="str">
        <f t="shared" si="123"/>
        <v/>
      </c>
      <c r="BP104" t="str">
        <f t="shared" si="124"/>
        <v/>
      </c>
      <c r="BQ104" t="str">
        <f t="shared" si="125"/>
        <v/>
      </c>
      <c r="BR104" t="str">
        <f t="shared" si="126"/>
        <v/>
      </c>
      <c r="BS104" t="str">
        <f t="shared" si="127"/>
        <v/>
      </c>
      <c r="BT104" t="str">
        <f t="shared" si="128"/>
        <v/>
      </c>
      <c r="BU104" t="str">
        <f t="shared" si="129"/>
        <v/>
      </c>
      <c r="BV104" t="str">
        <f t="shared" si="130"/>
        <v/>
      </c>
      <c r="BW104" t="str">
        <f t="shared" si="131"/>
        <v/>
      </c>
      <c r="BX104" t="str">
        <f t="shared" si="132"/>
        <v/>
      </c>
      <c r="CH104" t="s">
        <v>5499</v>
      </c>
      <c r="CI104" t="s">
        <v>5499</v>
      </c>
      <c r="CJ104" t="s">
        <v>5499</v>
      </c>
      <c r="CK104" t="s">
        <v>5499</v>
      </c>
      <c r="CL104" t="s">
        <v>5499</v>
      </c>
      <c r="CM104" t="s">
        <v>5499</v>
      </c>
      <c r="CN104" t="s">
        <v>5499</v>
      </c>
      <c r="CO104" t="s">
        <v>5499</v>
      </c>
      <c r="CP104" t="s">
        <v>5499</v>
      </c>
      <c r="CQ104" t="s">
        <v>5499</v>
      </c>
      <c r="CR104" t="s">
        <v>5499</v>
      </c>
      <c r="CS104" t="s">
        <v>5499</v>
      </c>
      <c r="CT104" t="s">
        <v>5499</v>
      </c>
      <c r="CU104" t="s">
        <v>5499</v>
      </c>
      <c r="CV104" t="s">
        <v>5499</v>
      </c>
      <c r="CW104" t="s">
        <v>5499</v>
      </c>
      <c r="CX104" t="s">
        <v>5499</v>
      </c>
      <c r="CY104" t="s">
        <v>5499</v>
      </c>
      <c r="CZ104" t="s">
        <v>5499</v>
      </c>
      <c r="DA104" t="s">
        <v>5499</v>
      </c>
      <c r="DB104" t="s">
        <v>5499</v>
      </c>
      <c r="DC104" t="s">
        <v>5499</v>
      </c>
      <c r="DD104" t="s">
        <v>5499</v>
      </c>
      <c r="DE104" t="s">
        <v>5499</v>
      </c>
      <c r="DF104" t="s">
        <v>5499</v>
      </c>
      <c r="DG104" t="s">
        <v>5499</v>
      </c>
      <c r="DH104" t="s">
        <v>5499</v>
      </c>
      <c r="DI104" t="s">
        <v>5499</v>
      </c>
      <c r="DJ104" t="s">
        <v>5499</v>
      </c>
      <c r="DK104" t="s">
        <v>5499</v>
      </c>
      <c r="DL104" t="s">
        <v>5499</v>
      </c>
      <c r="DM104" t="s">
        <v>5499</v>
      </c>
      <c r="DN104" t="s">
        <v>5499</v>
      </c>
      <c r="DO104" t="s">
        <v>5499</v>
      </c>
      <c r="DP104" t="s">
        <v>5499</v>
      </c>
      <c r="DQ104" t="s">
        <v>5499</v>
      </c>
      <c r="DR104" t="s">
        <v>5499</v>
      </c>
      <c r="DS104" t="s">
        <v>5499</v>
      </c>
      <c r="DT104" t="s">
        <v>5499</v>
      </c>
      <c r="DU104" t="s">
        <v>5499</v>
      </c>
      <c r="DV104" t="s">
        <v>5499</v>
      </c>
      <c r="DW104" t="s">
        <v>5499</v>
      </c>
      <c r="DX104" t="s">
        <v>5499</v>
      </c>
      <c r="DY104" t="s">
        <v>5499</v>
      </c>
      <c r="DZ104" t="s">
        <v>5499</v>
      </c>
      <c r="EA104" t="s">
        <v>5499</v>
      </c>
      <c r="EB104" t="s">
        <v>5499</v>
      </c>
      <c r="EC104" t="s">
        <v>5499</v>
      </c>
      <c r="ED104" t="s">
        <v>5499</v>
      </c>
      <c r="EE104" t="s">
        <v>5499</v>
      </c>
      <c r="EF104" t="s">
        <v>5499</v>
      </c>
      <c r="EG104" t="s">
        <v>5499</v>
      </c>
      <c r="EH104" t="s">
        <v>5499</v>
      </c>
      <c r="EI104" t="s">
        <v>5499</v>
      </c>
      <c r="FQ104" t="s">
        <v>5499</v>
      </c>
      <c r="FT104">
        <v>169</v>
      </c>
    </row>
    <row r="105" spans="1:177">
      <c r="A105" t="s">
        <v>4802</v>
      </c>
      <c r="B105" s="3" t="s">
        <v>4592</v>
      </c>
      <c r="C105" s="3" t="s">
        <v>3451</v>
      </c>
      <c r="D105" s="3" t="s">
        <v>53</v>
      </c>
      <c r="E105" t="s">
        <v>4590</v>
      </c>
      <c r="F105" s="46" t="s">
        <v>3195</v>
      </c>
      <c r="G105" s="3" t="s">
        <v>21</v>
      </c>
      <c r="H105" s="3" t="s">
        <v>225</v>
      </c>
      <c r="I105" s="3" t="s">
        <v>4005</v>
      </c>
      <c r="J105" s="3" t="s">
        <v>23</v>
      </c>
      <c r="K105">
        <v>161</v>
      </c>
      <c r="L105">
        <v>11.794276</v>
      </c>
      <c r="N105" t="str">
        <f t="shared" si="133"/>
        <v/>
      </c>
      <c r="O105" t="str">
        <f t="shared" si="71"/>
        <v/>
      </c>
      <c r="P105" t="str">
        <f t="shared" si="72"/>
        <v/>
      </c>
      <c r="Q105" t="str">
        <f t="shared" si="73"/>
        <v/>
      </c>
      <c r="R105" t="str">
        <f t="shared" si="74"/>
        <v/>
      </c>
      <c r="S105" t="str">
        <f t="shared" si="75"/>
        <v/>
      </c>
      <c r="T105" t="str">
        <f t="shared" si="76"/>
        <v/>
      </c>
      <c r="U105" t="str">
        <f t="shared" si="77"/>
        <v/>
      </c>
      <c r="V105" t="str">
        <f t="shared" si="78"/>
        <v/>
      </c>
      <c r="W105" t="str">
        <f t="shared" si="79"/>
        <v/>
      </c>
      <c r="X105" t="str">
        <f t="shared" si="80"/>
        <v/>
      </c>
      <c r="Y105" t="str">
        <f t="shared" si="81"/>
        <v/>
      </c>
      <c r="Z105" t="str">
        <f t="shared" si="82"/>
        <v/>
      </c>
      <c r="AA105" t="str">
        <f t="shared" si="83"/>
        <v/>
      </c>
      <c r="AB105" t="str">
        <f t="shared" si="84"/>
        <v/>
      </c>
      <c r="AC105" t="str">
        <f t="shared" si="85"/>
        <v/>
      </c>
      <c r="AD105" t="str">
        <f t="shared" si="86"/>
        <v/>
      </c>
      <c r="AE105" t="str">
        <f t="shared" si="87"/>
        <v/>
      </c>
      <c r="AF105">
        <f t="shared" si="88"/>
        <v>171</v>
      </c>
      <c r="AG105" t="str">
        <f t="shared" si="89"/>
        <v/>
      </c>
      <c r="AH105" t="str">
        <f t="shared" si="90"/>
        <v/>
      </c>
      <c r="AI105" t="str">
        <f t="shared" si="91"/>
        <v/>
      </c>
      <c r="AJ105" t="str">
        <f t="shared" si="92"/>
        <v/>
      </c>
      <c r="AK105" t="str">
        <f t="shared" si="93"/>
        <v/>
      </c>
      <c r="AL105" t="str">
        <f t="shared" si="94"/>
        <v/>
      </c>
      <c r="AM105" t="str">
        <f t="shared" si="95"/>
        <v/>
      </c>
      <c r="AN105" t="str">
        <f t="shared" si="96"/>
        <v/>
      </c>
      <c r="AO105" t="str">
        <f t="shared" si="97"/>
        <v/>
      </c>
      <c r="AP105" t="str">
        <f t="shared" si="98"/>
        <v/>
      </c>
      <c r="AQ105" t="str">
        <f t="shared" si="99"/>
        <v/>
      </c>
      <c r="AR105" t="str">
        <f t="shared" si="100"/>
        <v/>
      </c>
      <c r="AS105" t="str">
        <f t="shared" si="101"/>
        <v/>
      </c>
      <c r="AT105" t="str">
        <f t="shared" si="102"/>
        <v/>
      </c>
      <c r="AU105" t="str">
        <f t="shared" si="103"/>
        <v/>
      </c>
      <c r="AV105" t="str">
        <f t="shared" si="104"/>
        <v/>
      </c>
      <c r="AW105" t="str">
        <f t="shared" si="105"/>
        <v/>
      </c>
      <c r="AX105" t="str">
        <f t="shared" si="106"/>
        <v/>
      </c>
      <c r="AY105" t="str">
        <f t="shared" si="107"/>
        <v/>
      </c>
      <c r="AZ105" t="str">
        <f t="shared" si="108"/>
        <v/>
      </c>
      <c r="BA105" t="str">
        <f t="shared" si="109"/>
        <v/>
      </c>
      <c r="BB105" t="str">
        <f t="shared" si="110"/>
        <v/>
      </c>
      <c r="BC105" t="str">
        <f t="shared" si="111"/>
        <v/>
      </c>
      <c r="BD105" t="str">
        <f t="shared" si="112"/>
        <v/>
      </c>
      <c r="BE105" t="str">
        <f t="shared" si="113"/>
        <v/>
      </c>
      <c r="BF105" t="str">
        <f t="shared" si="114"/>
        <v/>
      </c>
      <c r="BG105" t="str">
        <f t="shared" si="115"/>
        <v/>
      </c>
      <c r="BH105" t="str">
        <f t="shared" si="116"/>
        <v/>
      </c>
      <c r="BI105" t="str">
        <f t="shared" si="117"/>
        <v/>
      </c>
      <c r="BJ105" t="str">
        <f t="shared" si="118"/>
        <v/>
      </c>
      <c r="BK105" t="str">
        <f t="shared" si="119"/>
        <v/>
      </c>
      <c r="BL105" t="str">
        <f t="shared" si="120"/>
        <v/>
      </c>
      <c r="BM105" t="str">
        <f t="shared" si="121"/>
        <v/>
      </c>
      <c r="BN105" t="str">
        <f t="shared" si="122"/>
        <v/>
      </c>
      <c r="BO105" t="str">
        <f t="shared" si="123"/>
        <v/>
      </c>
      <c r="BP105" t="str">
        <f t="shared" si="124"/>
        <v/>
      </c>
      <c r="BQ105" t="str">
        <f t="shared" si="125"/>
        <v/>
      </c>
      <c r="BR105" t="str">
        <f t="shared" si="126"/>
        <v/>
      </c>
      <c r="BS105" t="str">
        <f t="shared" si="127"/>
        <v/>
      </c>
      <c r="BT105" t="str">
        <f t="shared" si="128"/>
        <v/>
      </c>
      <c r="BU105" t="str">
        <f t="shared" si="129"/>
        <v/>
      </c>
      <c r="BV105" t="str">
        <f t="shared" si="130"/>
        <v/>
      </c>
      <c r="BW105" t="str">
        <f t="shared" si="131"/>
        <v/>
      </c>
      <c r="BX105" t="str">
        <f t="shared" si="132"/>
        <v/>
      </c>
      <c r="CH105" t="s">
        <v>5499</v>
      </c>
      <c r="CI105" t="s">
        <v>5499</v>
      </c>
      <c r="CJ105" t="s">
        <v>5499</v>
      </c>
      <c r="CK105" t="s">
        <v>5499</v>
      </c>
      <c r="CL105" t="s">
        <v>5499</v>
      </c>
      <c r="CM105" t="s">
        <v>5499</v>
      </c>
      <c r="CN105" t="s">
        <v>5499</v>
      </c>
      <c r="CO105" t="s">
        <v>5499</v>
      </c>
      <c r="CP105" t="s">
        <v>5499</v>
      </c>
      <c r="CQ105" t="s">
        <v>5499</v>
      </c>
      <c r="CR105" t="s">
        <v>5499</v>
      </c>
      <c r="CS105" t="s">
        <v>5499</v>
      </c>
      <c r="CT105" t="s">
        <v>5499</v>
      </c>
      <c r="CU105" t="s">
        <v>5499</v>
      </c>
      <c r="CV105" t="s">
        <v>5499</v>
      </c>
      <c r="CW105" t="s">
        <v>5499</v>
      </c>
      <c r="CX105" t="s">
        <v>5499</v>
      </c>
      <c r="CY105" t="s">
        <v>5499</v>
      </c>
      <c r="CZ105" t="s">
        <v>5499</v>
      </c>
      <c r="DA105" t="s">
        <v>5499</v>
      </c>
      <c r="DB105" t="s">
        <v>5499</v>
      </c>
      <c r="DC105" t="s">
        <v>5499</v>
      </c>
      <c r="DD105" t="s">
        <v>5499</v>
      </c>
      <c r="DE105" t="s">
        <v>5499</v>
      </c>
      <c r="DF105" t="s">
        <v>5499</v>
      </c>
      <c r="DG105" t="s">
        <v>5499</v>
      </c>
      <c r="DH105" t="s">
        <v>5499</v>
      </c>
      <c r="DI105" t="s">
        <v>5499</v>
      </c>
      <c r="DJ105" t="s">
        <v>5499</v>
      </c>
      <c r="DK105" t="s">
        <v>5499</v>
      </c>
      <c r="DL105" t="s">
        <v>5499</v>
      </c>
      <c r="DM105" t="s">
        <v>5499</v>
      </c>
      <c r="DN105" t="s">
        <v>5499</v>
      </c>
      <c r="DO105" t="s">
        <v>5499</v>
      </c>
      <c r="DP105" t="s">
        <v>5499</v>
      </c>
      <c r="DQ105" t="s">
        <v>5499</v>
      </c>
      <c r="DR105" t="s">
        <v>5499</v>
      </c>
      <c r="DS105" t="s">
        <v>5499</v>
      </c>
      <c r="DT105" t="s">
        <v>5499</v>
      </c>
      <c r="DU105" t="s">
        <v>5499</v>
      </c>
      <c r="DV105" t="s">
        <v>5499</v>
      </c>
      <c r="DW105" t="s">
        <v>5499</v>
      </c>
      <c r="DX105" t="s">
        <v>5499</v>
      </c>
      <c r="DY105" t="s">
        <v>5499</v>
      </c>
      <c r="DZ105" t="s">
        <v>5499</v>
      </c>
      <c r="EA105" t="s">
        <v>5499</v>
      </c>
      <c r="EB105" t="s">
        <v>5499</v>
      </c>
      <c r="EC105" t="s">
        <v>5499</v>
      </c>
      <c r="ED105" t="s">
        <v>5499</v>
      </c>
      <c r="EE105" t="s">
        <v>5499</v>
      </c>
      <c r="EF105" t="s">
        <v>5499</v>
      </c>
      <c r="EG105" t="s">
        <v>5499</v>
      </c>
      <c r="EH105" t="s">
        <v>5499</v>
      </c>
      <c r="EI105" t="s">
        <v>5499</v>
      </c>
      <c r="FT105">
        <v>202</v>
      </c>
    </row>
    <row r="106" spans="1:177">
      <c r="A106" t="s">
        <v>5099</v>
      </c>
      <c r="B106" s="3" t="s">
        <v>4592</v>
      </c>
      <c r="C106" s="3" t="s">
        <v>3497</v>
      </c>
      <c r="D106" s="3" t="s">
        <v>517</v>
      </c>
      <c r="E106" t="s">
        <v>4589</v>
      </c>
      <c r="F106" s="46" t="s">
        <v>3195</v>
      </c>
      <c r="G106" s="3" t="s">
        <v>21</v>
      </c>
      <c r="H106" s="3" t="s">
        <v>225</v>
      </c>
      <c r="I106" s="3" t="s">
        <v>4032</v>
      </c>
      <c r="J106" s="3" t="s">
        <v>23</v>
      </c>
      <c r="K106">
        <v>161</v>
      </c>
      <c r="L106">
        <v>28.514966000000001</v>
      </c>
      <c r="N106" t="str">
        <f t="shared" si="133"/>
        <v/>
      </c>
      <c r="O106" t="str">
        <f t="shared" si="71"/>
        <v/>
      </c>
      <c r="P106" t="str">
        <f t="shared" si="72"/>
        <v/>
      </c>
      <c r="Q106" t="str">
        <f t="shared" si="73"/>
        <v/>
      </c>
      <c r="R106" t="str">
        <f t="shared" si="74"/>
        <v/>
      </c>
      <c r="S106" t="str">
        <f t="shared" si="75"/>
        <v/>
      </c>
      <c r="T106" t="str">
        <f t="shared" si="76"/>
        <v/>
      </c>
      <c r="U106" t="str">
        <f t="shared" si="77"/>
        <v/>
      </c>
      <c r="V106" t="str">
        <f t="shared" si="78"/>
        <v/>
      </c>
      <c r="W106" t="str">
        <f t="shared" si="79"/>
        <v/>
      </c>
      <c r="X106" t="str">
        <f t="shared" si="80"/>
        <v/>
      </c>
      <c r="Y106" t="str">
        <f t="shared" si="81"/>
        <v/>
      </c>
      <c r="Z106" t="str">
        <f t="shared" si="82"/>
        <v/>
      </c>
      <c r="AA106" t="str">
        <f t="shared" si="83"/>
        <v/>
      </c>
      <c r="AB106" t="str">
        <f t="shared" si="84"/>
        <v/>
      </c>
      <c r="AC106" t="str">
        <f t="shared" si="85"/>
        <v/>
      </c>
      <c r="AD106" t="str">
        <f t="shared" si="86"/>
        <v/>
      </c>
      <c r="AE106" t="str">
        <f t="shared" si="87"/>
        <v/>
      </c>
      <c r="AF106">
        <f t="shared" si="88"/>
        <v>161</v>
      </c>
      <c r="AG106" t="str">
        <f t="shared" si="89"/>
        <v/>
      </c>
      <c r="AH106" t="str">
        <f t="shared" si="90"/>
        <v/>
      </c>
      <c r="AI106" t="str">
        <f t="shared" si="91"/>
        <v/>
      </c>
      <c r="AJ106" t="str">
        <f t="shared" si="92"/>
        <v/>
      </c>
      <c r="AK106" t="str">
        <f t="shared" si="93"/>
        <v/>
      </c>
      <c r="AL106" t="str">
        <f t="shared" si="94"/>
        <v/>
      </c>
      <c r="AM106" t="str">
        <f t="shared" si="95"/>
        <v/>
      </c>
      <c r="AN106" t="str">
        <f t="shared" si="96"/>
        <v/>
      </c>
      <c r="AO106" t="str">
        <f t="shared" si="97"/>
        <v/>
      </c>
      <c r="AP106" t="str">
        <f t="shared" si="98"/>
        <v/>
      </c>
      <c r="AQ106" t="str">
        <f t="shared" si="99"/>
        <v/>
      </c>
      <c r="AR106" t="str">
        <f t="shared" si="100"/>
        <v/>
      </c>
      <c r="AS106" t="str">
        <f t="shared" si="101"/>
        <v/>
      </c>
      <c r="AT106" t="str">
        <f t="shared" si="102"/>
        <v/>
      </c>
      <c r="AU106" t="str">
        <f t="shared" si="103"/>
        <v/>
      </c>
      <c r="AV106" t="str">
        <f t="shared" si="104"/>
        <v/>
      </c>
      <c r="AW106" t="str">
        <f t="shared" si="105"/>
        <v/>
      </c>
      <c r="AX106" t="str">
        <f t="shared" si="106"/>
        <v/>
      </c>
      <c r="AY106" t="str">
        <f t="shared" si="107"/>
        <v/>
      </c>
      <c r="AZ106" t="str">
        <f t="shared" si="108"/>
        <v/>
      </c>
      <c r="BA106" t="str">
        <f t="shared" si="109"/>
        <v/>
      </c>
      <c r="BB106" t="str">
        <f t="shared" si="110"/>
        <v/>
      </c>
      <c r="BC106" t="str">
        <f t="shared" si="111"/>
        <v/>
      </c>
      <c r="BD106" t="str">
        <f t="shared" si="112"/>
        <v/>
      </c>
      <c r="BE106" t="str">
        <f t="shared" si="113"/>
        <v/>
      </c>
      <c r="BF106" t="str">
        <f t="shared" si="114"/>
        <v/>
      </c>
      <c r="BG106" t="str">
        <f t="shared" si="115"/>
        <v/>
      </c>
      <c r="BH106" t="str">
        <f t="shared" si="116"/>
        <v/>
      </c>
      <c r="BI106" t="str">
        <f t="shared" si="117"/>
        <v/>
      </c>
      <c r="BJ106" t="str">
        <f t="shared" si="118"/>
        <v/>
      </c>
      <c r="BK106" t="str">
        <f t="shared" si="119"/>
        <v/>
      </c>
      <c r="BL106" t="str">
        <f t="shared" si="120"/>
        <v/>
      </c>
      <c r="BM106" t="str">
        <f t="shared" si="121"/>
        <v/>
      </c>
      <c r="BN106" t="str">
        <f t="shared" si="122"/>
        <v/>
      </c>
      <c r="BO106" t="str">
        <f t="shared" si="123"/>
        <v/>
      </c>
      <c r="BP106" t="str">
        <f t="shared" si="124"/>
        <v/>
      </c>
      <c r="BQ106" t="str">
        <f t="shared" si="125"/>
        <v/>
      </c>
      <c r="BR106" t="str">
        <f t="shared" si="126"/>
        <v/>
      </c>
      <c r="BS106" t="str">
        <f t="shared" si="127"/>
        <v/>
      </c>
      <c r="BT106" t="str">
        <f t="shared" si="128"/>
        <v/>
      </c>
      <c r="BU106" t="str">
        <f t="shared" si="129"/>
        <v/>
      </c>
      <c r="BV106" t="str">
        <f t="shared" si="130"/>
        <v/>
      </c>
      <c r="BW106" t="str">
        <f t="shared" si="131"/>
        <v/>
      </c>
      <c r="BX106" t="str">
        <f t="shared" si="132"/>
        <v/>
      </c>
      <c r="CH106" t="s">
        <v>5499</v>
      </c>
      <c r="CI106" t="s">
        <v>5499</v>
      </c>
      <c r="CJ106" t="s">
        <v>5499</v>
      </c>
      <c r="CK106" t="s">
        <v>5499</v>
      </c>
      <c r="CL106" t="s">
        <v>5499</v>
      </c>
      <c r="CM106" t="s">
        <v>5499</v>
      </c>
      <c r="CN106" t="s">
        <v>5499</v>
      </c>
      <c r="CO106" t="s">
        <v>5499</v>
      </c>
      <c r="CP106" t="s">
        <v>5499</v>
      </c>
      <c r="CQ106" t="s">
        <v>5499</v>
      </c>
      <c r="CR106" t="s">
        <v>5499</v>
      </c>
      <c r="CS106" t="s">
        <v>5499</v>
      </c>
      <c r="CT106" t="s">
        <v>5499</v>
      </c>
      <c r="CU106" t="s">
        <v>5499</v>
      </c>
      <c r="CV106" t="s">
        <v>5499</v>
      </c>
      <c r="CW106" t="s">
        <v>5499</v>
      </c>
      <c r="CX106" t="s">
        <v>5499</v>
      </c>
      <c r="CY106" t="s">
        <v>5499</v>
      </c>
      <c r="CZ106" t="s">
        <v>5499</v>
      </c>
      <c r="DA106" t="s">
        <v>5499</v>
      </c>
      <c r="DB106" t="s">
        <v>5499</v>
      </c>
      <c r="DC106" t="s">
        <v>5499</v>
      </c>
      <c r="DD106" t="s">
        <v>5499</v>
      </c>
      <c r="DE106" t="s">
        <v>5499</v>
      </c>
      <c r="DF106" t="s">
        <v>5499</v>
      </c>
      <c r="DG106" t="s">
        <v>5499</v>
      </c>
      <c r="DH106" t="s">
        <v>5499</v>
      </c>
      <c r="DI106" t="s">
        <v>5499</v>
      </c>
      <c r="DJ106" t="s">
        <v>5499</v>
      </c>
      <c r="DK106" t="s">
        <v>5499</v>
      </c>
      <c r="DL106" t="s">
        <v>5499</v>
      </c>
      <c r="DM106" t="s">
        <v>5499</v>
      </c>
      <c r="DN106" t="s">
        <v>5499</v>
      </c>
      <c r="DO106" t="s">
        <v>5499</v>
      </c>
      <c r="DP106" t="s">
        <v>5499</v>
      </c>
      <c r="DQ106" t="s">
        <v>5499</v>
      </c>
      <c r="DR106" t="s">
        <v>5499</v>
      </c>
      <c r="DS106" t="s">
        <v>5499</v>
      </c>
      <c r="DT106" t="s">
        <v>5499</v>
      </c>
      <c r="DU106" t="s">
        <v>5499</v>
      </c>
      <c r="DV106" t="s">
        <v>5499</v>
      </c>
      <c r="DW106" t="s">
        <v>5499</v>
      </c>
      <c r="DX106" t="s">
        <v>5499</v>
      </c>
      <c r="DY106" t="s">
        <v>5499</v>
      </c>
      <c r="DZ106" t="s">
        <v>5499</v>
      </c>
      <c r="EA106" t="s">
        <v>5499</v>
      </c>
      <c r="EB106" t="s">
        <v>5499</v>
      </c>
      <c r="EC106" t="s">
        <v>5499</v>
      </c>
      <c r="ED106" t="s">
        <v>5499</v>
      </c>
      <c r="EE106" t="s">
        <v>5499</v>
      </c>
      <c r="EF106" t="s">
        <v>5499</v>
      </c>
      <c r="EG106" t="s">
        <v>5499</v>
      </c>
      <c r="EH106" t="s">
        <v>5499</v>
      </c>
      <c r="EI106" t="s">
        <v>5499</v>
      </c>
      <c r="FT106">
        <v>187</v>
      </c>
    </row>
    <row r="107" spans="1:177">
      <c r="A107" t="s">
        <v>5102</v>
      </c>
      <c r="B107" s="3" t="s">
        <v>4592</v>
      </c>
      <c r="C107" s="3" t="s">
        <v>3497</v>
      </c>
      <c r="D107" s="3" t="s">
        <v>517</v>
      </c>
      <c r="E107" t="s">
        <v>4589</v>
      </c>
      <c r="F107" s="46" t="s">
        <v>3195</v>
      </c>
      <c r="G107" s="3" t="s">
        <v>21</v>
      </c>
      <c r="H107" s="3" t="s">
        <v>225</v>
      </c>
      <c r="I107" s="3" t="s">
        <v>4035</v>
      </c>
      <c r="J107" s="3" t="s">
        <v>23</v>
      </c>
      <c r="K107">
        <v>174</v>
      </c>
      <c r="L107">
        <v>21.040220000000001</v>
      </c>
      <c r="N107" t="str">
        <f t="shared" si="133"/>
        <v/>
      </c>
      <c r="O107" t="str">
        <f t="shared" si="71"/>
        <v/>
      </c>
      <c r="P107" t="str">
        <f t="shared" si="72"/>
        <v/>
      </c>
      <c r="Q107" t="str">
        <f t="shared" si="73"/>
        <v/>
      </c>
      <c r="R107" t="str">
        <f t="shared" si="74"/>
        <v/>
      </c>
      <c r="S107" t="str">
        <f t="shared" si="75"/>
        <v/>
      </c>
      <c r="T107" t="str">
        <f t="shared" si="76"/>
        <v/>
      </c>
      <c r="U107" t="str">
        <f t="shared" si="77"/>
        <v/>
      </c>
      <c r="V107" t="str">
        <f t="shared" si="78"/>
        <v/>
      </c>
      <c r="W107" t="str">
        <f t="shared" si="79"/>
        <v/>
      </c>
      <c r="X107" t="str">
        <f t="shared" si="80"/>
        <v/>
      </c>
      <c r="Y107" t="str">
        <f t="shared" si="81"/>
        <v/>
      </c>
      <c r="Z107" t="str">
        <f t="shared" si="82"/>
        <v/>
      </c>
      <c r="AA107" t="str">
        <f t="shared" si="83"/>
        <v/>
      </c>
      <c r="AB107" t="str">
        <f t="shared" si="84"/>
        <v/>
      </c>
      <c r="AC107" t="str">
        <f t="shared" si="85"/>
        <v/>
      </c>
      <c r="AD107" t="str">
        <f t="shared" si="86"/>
        <v/>
      </c>
      <c r="AE107" t="str">
        <f t="shared" si="87"/>
        <v/>
      </c>
      <c r="AF107">
        <f t="shared" si="88"/>
        <v>161</v>
      </c>
      <c r="AG107" t="str">
        <f t="shared" si="89"/>
        <v/>
      </c>
      <c r="AH107" t="str">
        <f t="shared" si="90"/>
        <v/>
      </c>
      <c r="AI107" t="str">
        <f t="shared" si="91"/>
        <v/>
      </c>
      <c r="AJ107" t="str">
        <f t="shared" si="92"/>
        <v/>
      </c>
      <c r="AK107" t="str">
        <f t="shared" si="93"/>
        <v/>
      </c>
      <c r="AL107" t="str">
        <f t="shared" si="94"/>
        <v/>
      </c>
      <c r="AM107" t="str">
        <f t="shared" si="95"/>
        <v/>
      </c>
      <c r="AN107" t="str">
        <f t="shared" si="96"/>
        <v/>
      </c>
      <c r="AO107" t="str">
        <f t="shared" si="97"/>
        <v/>
      </c>
      <c r="AP107" t="str">
        <f t="shared" si="98"/>
        <v/>
      </c>
      <c r="AQ107" t="str">
        <f t="shared" si="99"/>
        <v/>
      </c>
      <c r="AR107" t="str">
        <f t="shared" si="100"/>
        <v/>
      </c>
      <c r="AS107" t="str">
        <f t="shared" si="101"/>
        <v/>
      </c>
      <c r="AT107" t="str">
        <f t="shared" si="102"/>
        <v/>
      </c>
      <c r="AU107" t="str">
        <f t="shared" si="103"/>
        <v/>
      </c>
      <c r="AV107" t="str">
        <f t="shared" si="104"/>
        <v/>
      </c>
      <c r="AW107" t="str">
        <f t="shared" si="105"/>
        <v/>
      </c>
      <c r="AX107" t="str">
        <f t="shared" si="106"/>
        <v/>
      </c>
      <c r="AY107" t="str">
        <f t="shared" si="107"/>
        <v/>
      </c>
      <c r="AZ107" t="str">
        <f t="shared" si="108"/>
        <v/>
      </c>
      <c r="BA107" t="str">
        <f t="shared" si="109"/>
        <v/>
      </c>
      <c r="BB107" t="str">
        <f t="shared" si="110"/>
        <v/>
      </c>
      <c r="BC107" t="str">
        <f t="shared" si="111"/>
        <v/>
      </c>
      <c r="BD107" t="str">
        <f t="shared" si="112"/>
        <v/>
      </c>
      <c r="BE107" t="str">
        <f t="shared" si="113"/>
        <v/>
      </c>
      <c r="BF107" t="str">
        <f t="shared" si="114"/>
        <v/>
      </c>
      <c r="BG107" t="str">
        <f t="shared" si="115"/>
        <v/>
      </c>
      <c r="BH107" t="str">
        <f t="shared" si="116"/>
        <v/>
      </c>
      <c r="BI107" t="str">
        <f t="shared" si="117"/>
        <v/>
      </c>
      <c r="BJ107" t="str">
        <f t="shared" si="118"/>
        <v/>
      </c>
      <c r="BK107" t="str">
        <f t="shared" si="119"/>
        <v/>
      </c>
      <c r="BL107" t="str">
        <f t="shared" si="120"/>
        <v/>
      </c>
      <c r="BM107" t="str">
        <f t="shared" si="121"/>
        <v/>
      </c>
      <c r="BN107" t="str">
        <f t="shared" si="122"/>
        <v/>
      </c>
      <c r="BO107" t="str">
        <f t="shared" si="123"/>
        <v/>
      </c>
      <c r="BP107" t="str">
        <f t="shared" si="124"/>
        <v/>
      </c>
      <c r="BQ107" t="str">
        <f t="shared" si="125"/>
        <v/>
      </c>
      <c r="BR107" t="str">
        <f t="shared" si="126"/>
        <v/>
      </c>
      <c r="BS107" t="str">
        <f t="shared" si="127"/>
        <v/>
      </c>
      <c r="BT107" t="str">
        <f t="shared" si="128"/>
        <v/>
      </c>
      <c r="BU107" t="str">
        <f t="shared" si="129"/>
        <v/>
      </c>
      <c r="BV107" t="str">
        <f t="shared" si="130"/>
        <v/>
      </c>
      <c r="BW107" t="str">
        <f t="shared" si="131"/>
        <v/>
      </c>
      <c r="BX107" t="str">
        <f t="shared" si="132"/>
        <v/>
      </c>
      <c r="CH107" t="s">
        <v>5499</v>
      </c>
      <c r="CI107" t="s">
        <v>5499</v>
      </c>
      <c r="CJ107" t="s">
        <v>5499</v>
      </c>
      <c r="CK107" t="s">
        <v>5499</v>
      </c>
      <c r="CL107" t="s">
        <v>5499</v>
      </c>
      <c r="CM107" t="s">
        <v>5499</v>
      </c>
      <c r="CN107" t="s">
        <v>5499</v>
      </c>
      <c r="CO107" t="s">
        <v>5499</v>
      </c>
      <c r="CP107" t="s">
        <v>5499</v>
      </c>
      <c r="CQ107" t="s">
        <v>5499</v>
      </c>
      <c r="CR107" t="s">
        <v>5499</v>
      </c>
      <c r="CS107" t="s">
        <v>5499</v>
      </c>
      <c r="CT107" t="s">
        <v>5499</v>
      </c>
      <c r="CU107" t="s">
        <v>5499</v>
      </c>
      <c r="CV107" t="s">
        <v>5499</v>
      </c>
      <c r="CW107" t="s">
        <v>5499</v>
      </c>
      <c r="CX107" t="s">
        <v>5499</v>
      </c>
      <c r="CY107" t="s">
        <v>5499</v>
      </c>
      <c r="CZ107" t="s">
        <v>5499</v>
      </c>
      <c r="DA107" t="s">
        <v>5499</v>
      </c>
      <c r="DB107" t="s">
        <v>5499</v>
      </c>
      <c r="DC107" t="s">
        <v>5499</v>
      </c>
      <c r="DD107" t="s">
        <v>5499</v>
      </c>
      <c r="DE107" t="s">
        <v>5499</v>
      </c>
      <c r="DF107" t="s">
        <v>5499</v>
      </c>
      <c r="DG107" t="s">
        <v>5499</v>
      </c>
      <c r="DH107" t="s">
        <v>5499</v>
      </c>
      <c r="DI107" t="s">
        <v>5499</v>
      </c>
      <c r="DJ107" t="s">
        <v>5499</v>
      </c>
      <c r="DK107" t="s">
        <v>5499</v>
      </c>
      <c r="DL107" t="s">
        <v>5499</v>
      </c>
      <c r="DM107" t="s">
        <v>5499</v>
      </c>
      <c r="DN107" t="s">
        <v>5499</v>
      </c>
      <c r="DO107" t="s">
        <v>5499</v>
      </c>
      <c r="DP107" t="s">
        <v>5499</v>
      </c>
      <c r="DQ107" t="s">
        <v>5499</v>
      </c>
      <c r="DR107" t="s">
        <v>5499</v>
      </c>
      <c r="DS107" t="s">
        <v>5499</v>
      </c>
      <c r="DT107" t="s">
        <v>5499</v>
      </c>
      <c r="DU107" t="s">
        <v>5499</v>
      </c>
      <c r="DV107" t="s">
        <v>5499</v>
      </c>
      <c r="DW107" t="s">
        <v>5499</v>
      </c>
      <c r="DX107" t="s">
        <v>5499</v>
      </c>
      <c r="DY107" t="s">
        <v>5499</v>
      </c>
      <c r="DZ107" t="s">
        <v>5499</v>
      </c>
      <c r="EA107" t="s">
        <v>5499</v>
      </c>
      <c r="EB107" t="s">
        <v>5499</v>
      </c>
      <c r="EC107" t="s">
        <v>5499</v>
      </c>
      <c r="ED107" t="s">
        <v>5499</v>
      </c>
      <c r="EE107" t="s">
        <v>5499</v>
      </c>
      <c r="EF107" t="s">
        <v>5499</v>
      </c>
      <c r="EG107" t="s">
        <v>5499</v>
      </c>
      <c r="EH107" t="s">
        <v>5499</v>
      </c>
      <c r="EI107" t="s">
        <v>5499</v>
      </c>
    </row>
    <row r="108" spans="1:177">
      <c r="A108" t="s">
        <v>4727</v>
      </c>
      <c r="B108" s="3" t="s">
        <v>4592</v>
      </c>
      <c r="C108" s="3" t="s">
        <v>3356</v>
      </c>
      <c r="D108" s="3" t="s">
        <v>53</v>
      </c>
      <c r="E108" t="s">
        <v>4589</v>
      </c>
      <c r="F108" s="46" t="s">
        <v>3195</v>
      </c>
      <c r="G108" s="3" t="s">
        <v>21</v>
      </c>
      <c r="H108" s="3" t="s">
        <v>225</v>
      </c>
      <c r="I108" s="3" t="s">
        <v>4009</v>
      </c>
      <c r="J108" s="3" t="s">
        <v>23</v>
      </c>
      <c r="K108">
        <v>167</v>
      </c>
      <c r="L108">
        <v>16.416785999999998</v>
      </c>
      <c r="N108" t="str">
        <f t="shared" si="133"/>
        <v/>
      </c>
      <c r="O108" t="str">
        <f t="shared" si="71"/>
        <v/>
      </c>
      <c r="P108" t="str">
        <f t="shared" si="72"/>
        <v/>
      </c>
      <c r="Q108" t="str">
        <f t="shared" si="73"/>
        <v/>
      </c>
      <c r="R108" t="str">
        <f t="shared" si="74"/>
        <v/>
      </c>
      <c r="S108" t="str">
        <f t="shared" si="75"/>
        <v/>
      </c>
      <c r="T108" t="str">
        <f t="shared" si="76"/>
        <v/>
      </c>
      <c r="U108" t="str">
        <f t="shared" si="77"/>
        <v/>
      </c>
      <c r="V108" t="str">
        <f t="shared" si="78"/>
        <v/>
      </c>
      <c r="W108" t="str">
        <f t="shared" si="79"/>
        <v/>
      </c>
      <c r="X108" t="str">
        <f t="shared" si="80"/>
        <v/>
      </c>
      <c r="Y108" t="str">
        <f t="shared" si="81"/>
        <v/>
      </c>
      <c r="Z108" t="str">
        <f t="shared" si="82"/>
        <v/>
      </c>
      <c r="AA108" t="str">
        <f t="shared" si="83"/>
        <v/>
      </c>
      <c r="AB108" t="str">
        <f t="shared" si="84"/>
        <v/>
      </c>
      <c r="AC108" t="str">
        <f t="shared" si="85"/>
        <v/>
      </c>
      <c r="AD108" t="str">
        <f t="shared" si="86"/>
        <v/>
      </c>
      <c r="AE108" t="str">
        <f t="shared" si="87"/>
        <v/>
      </c>
      <c r="AF108">
        <f t="shared" si="88"/>
        <v>174</v>
      </c>
      <c r="AG108" t="str">
        <f t="shared" si="89"/>
        <v/>
      </c>
      <c r="AH108" t="str">
        <f t="shared" si="90"/>
        <v/>
      </c>
      <c r="AI108" t="str">
        <f t="shared" si="91"/>
        <v/>
      </c>
      <c r="AJ108" t="str">
        <f t="shared" si="92"/>
        <v/>
      </c>
      <c r="AK108" t="str">
        <f t="shared" si="93"/>
        <v/>
      </c>
      <c r="AL108" t="str">
        <f t="shared" si="94"/>
        <v/>
      </c>
      <c r="AM108" t="str">
        <f t="shared" si="95"/>
        <v/>
      </c>
      <c r="AN108" t="str">
        <f t="shared" si="96"/>
        <v/>
      </c>
      <c r="AO108" t="str">
        <f t="shared" si="97"/>
        <v/>
      </c>
      <c r="AP108" t="str">
        <f t="shared" si="98"/>
        <v/>
      </c>
      <c r="AQ108" t="str">
        <f t="shared" si="99"/>
        <v/>
      </c>
      <c r="AR108" t="str">
        <f t="shared" si="100"/>
        <v/>
      </c>
      <c r="AS108" t="str">
        <f t="shared" si="101"/>
        <v/>
      </c>
      <c r="AT108" t="str">
        <f t="shared" si="102"/>
        <v/>
      </c>
      <c r="AU108" t="str">
        <f t="shared" si="103"/>
        <v/>
      </c>
      <c r="AV108" t="str">
        <f t="shared" si="104"/>
        <v/>
      </c>
      <c r="AW108" t="str">
        <f t="shared" si="105"/>
        <v/>
      </c>
      <c r="AX108" t="str">
        <f t="shared" si="106"/>
        <v/>
      </c>
      <c r="AY108" t="str">
        <f t="shared" si="107"/>
        <v/>
      </c>
      <c r="AZ108" t="str">
        <f t="shared" si="108"/>
        <v/>
      </c>
      <c r="BA108" t="str">
        <f t="shared" si="109"/>
        <v/>
      </c>
      <c r="BB108" t="str">
        <f t="shared" si="110"/>
        <v/>
      </c>
      <c r="BC108" t="str">
        <f t="shared" si="111"/>
        <v/>
      </c>
      <c r="BD108" t="str">
        <f t="shared" si="112"/>
        <v/>
      </c>
      <c r="BE108" t="str">
        <f t="shared" si="113"/>
        <v/>
      </c>
      <c r="BF108" t="str">
        <f t="shared" si="114"/>
        <v/>
      </c>
      <c r="BG108" t="str">
        <f t="shared" si="115"/>
        <v/>
      </c>
      <c r="BH108" t="str">
        <f t="shared" si="116"/>
        <v/>
      </c>
      <c r="BI108" t="str">
        <f t="shared" si="117"/>
        <v/>
      </c>
      <c r="BJ108" t="str">
        <f t="shared" si="118"/>
        <v/>
      </c>
      <c r="BK108" t="str">
        <f t="shared" si="119"/>
        <v/>
      </c>
      <c r="BL108" t="str">
        <f t="shared" si="120"/>
        <v/>
      </c>
      <c r="BM108" t="str">
        <f t="shared" si="121"/>
        <v/>
      </c>
      <c r="BN108" t="str">
        <f t="shared" si="122"/>
        <v/>
      </c>
      <c r="BO108" t="str">
        <f t="shared" si="123"/>
        <v/>
      </c>
      <c r="BP108" t="str">
        <f t="shared" si="124"/>
        <v/>
      </c>
      <c r="BQ108" t="str">
        <f t="shared" si="125"/>
        <v/>
      </c>
      <c r="BR108" t="str">
        <f t="shared" si="126"/>
        <v/>
      </c>
      <c r="BS108" t="str">
        <f t="shared" si="127"/>
        <v/>
      </c>
      <c r="BT108" t="str">
        <f t="shared" si="128"/>
        <v/>
      </c>
      <c r="BU108" t="str">
        <f t="shared" si="129"/>
        <v/>
      </c>
      <c r="BV108" t="str">
        <f t="shared" si="130"/>
        <v/>
      </c>
      <c r="BW108" t="str">
        <f t="shared" si="131"/>
        <v/>
      </c>
      <c r="BX108" t="str">
        <f t="shared" si="132"/>
        <v/>
      </c>
      <c r="CH108" t="s">
        <v>5499</v>
      </c>
      <c r="CI108" t="s">
        <v>5499</v>
      </c>
      <c r="CJ108" t="s">
        <v>5499</v>
      </c>
      <c r="CK108" t="s">
        <v>5499</v>
      </c>
      <c r="CL108" t="s">
        <v>5499</v>
      </c>
      <c r="CM108" t="s">
        <v>5499</v>
      </c>
      <c r="CN108" t="s">
        <v>5499</v>
      </c>
      <c r="CO108" t="s">
        <v>5499</v>
      </c>
      <c r="CP108" t="s">
        <v>5499</v>
      </c>
      <c r="CQ108" t="s">
        <v>5499</v>
      </c>
      <c r="CR108" t="s">
        <v>5499</v>
      </c>
      <c r="CS108" t="s">
        <v>5499</v>
      </c>
      <c r="CT108" t="s">
        <v>5499</v>
      </c>
      <c r="CU108" t="s">
        <v>5499</v>
      </c>
      <c r="CV108" t="s">
        <v>5499</v>
      </c>
      <c r="CW108" t="s">
        <v>5499</v>
      </c>
      <c r="CX108" t="s">
        <v>5499</v>
      </c>
      <c r="CY108" t="s">
        <v>5499</v>
      </c>
      <c r="CZ108" t="s">
        <v>5499</v>
      </c>
      <c r="DA108" t="s">
        <v>5499</v>
      </c>
      <c r="DB108" t="s">
        <v>5499</v>
      </c>
      <c r="DC108" t="s">
        <v>5499</v>
      </c>
      <c r="DD108" t="s">
        <v>5499</v>
      </c>
      <c r="DE108" t="s">
        <v>5499</v>
      </c>
      <c r="DF108" t="s">
        <v>5499</v>
      </c>
      <c r="DG108" t="s">
        <v>5499</v>
      </c>
      <c r="DH108" t="s">
        <v>5499</v>
      </c>
      <c r="DI108" t="s">
        <v>5499</v>
      </c>
      <c r="DJ108" t="s">
        <v>5499</v>
      </c>
      <c r="DK108" t="s">
        <v>5499</v>
      </c>
      <c r="DL108" t="s">
        <v>5499</v>
      </c>
      <c r="DM108" t="s">
        <v>5499</v>
      </c>
      <c r="DN108" t="s">
        <v>5499</v>
      </c>
      <c r="DO108" t="s">
        <v>5499</v>
      </c>
      <c r="DP108" t="s">
        <v>5499</v>
      </c>
      <c r="DQ108" t="s">
        <v>5499</v>
      </c>
      <c r="DR108" t="s">
        <v>5499</v>
      </c>
      <c r="DS108" t="s">
        <v>5499</v>
      </c>
      <c r="DT108" t="s">
        <v>5499</v>
      </c>
      <c r="DU108" t="s">
        <v>5499</v>
      </c>
      <c r="DV108" t="s">
        <v>5499</v>
      </c>
      <c r="DW108" t="s">
        <v>5499</v>
      </c>
      <c r="DX108" t="s">
        <v>5499</v>
      </c>
      <c r="DY108" t="s">
        <v>5499</v>
      </c>
      <c r="DZ108" t="s">
        <v>5499</v>
      </c>
      <c r="EA108" t="s">
        <v>5499</v>
      </c>
      <c r="EB108" t="s">
        <v>5499</v>
      </c>
      <c r="EC108" t="s">
        <v>5499</v>
      </c>
      <c r="ED108" t="s">
        <v>5499</v>
      </c>
      <c r="EE108" t="s">
        <v>5499</v>
      </c>
      <c r="EF108" t="s">
        <v>5499</v>
      </c>
      <c r="EG108" t="s">
        <v>5499</v>
      </c>
      <c r="EH108" t="s">
        <v>5499</v>
      </c>
      <c r="EI108" t="s">
        <v>5499</v>
      </c>
    </row>
    <row r="109" spans="1:177">
      <c r="A109" t="s">
        <v>4805</v>
      </c>
      <c r="B109" s="3" t="s">
        <v>4592</v>
      </c>
      <c r="C109" s="3" t="s">
        <v>3356</v>
      </c>
      <c r="D109" s="3" t="s">
        <v>53</v>
      </c>
      <c r="E109" t="s">
        <v>4589</v>
      </c>
      <c r="F109" s="46" t="s">
        <v>3195</v>
      </c>
      <c r="G109" s="3" t="s">
        <v>21</v>
      </c>
      <c r="H109" s="3" t="s">
        <v>225</v>
      </c>
      <c r="I109" s="3" t="s">
        <v>4010</v>
      </c>
      <c r="J109" s="3" t="s">
        <v>23</v>
      </c>
      <c r="K109">
        <v>138</v>
      </c>
      <c r="L109">
        <v>17.509269</v>
      </c>
      <c r="N109" t="str">
        <f t="shared" si="133"/>
        <v/>
      </c>
      <c r="O109" t="str">
        <f t="shared" si="71"/>
        <v/>
      </c>
      <c r="P109" t="str">
        <f t="shared" si="72"/>
        <v/>
      </c>
      <c r="Q109" t="str">
        <f t="shared" si="73"/>
        <v/>
      </c>
      <c r="R109" t="str">
        <f t="shared" si="74"/>
        <v/>
      </c>
      <c r="S109" t="str">
        <f t="shared" si="75"/>
        <v/>
      </c>
      <c r="T109" t="str">
        <f t="shared" si="76"/>
        <v/>
      </c>
      <c r="U109" t="str">
        <f t="shared" si="77"/>
        <v/>
      </c>
      <c r="V109" t="str">
        <f t="shared" si="78"/>
        <v/>
      </c>
      <c r="W109" t="str">
        <f t="shared" si="79"/>
        <v/>
      </c>
      <c r="X109" t="str">
        <f t="shared" si="80"/>
        <v/>
      </c>
      <c r="Y109" t="str">
        <f t="shared" si="81"/>
        <v/>
      </c>
      <c r="Z109" t="str">
        <f t="shared" si="82"/>
        <v/>
      </c>
      <c r="AA109" t="str">
        <f t="shared" si="83"/>
        <v/>
      </c>
      <c r="AB109" t="str">
        <f t="shared" si="84"/>
        <v/>
      </c>
      <c r="AC109" t="str">
        <f t="shared" si="85"/>
        <v/>
      </c>
      <c r="AD109" t="str">
        <f t="shared" si="86"/>
        <v/>
      </c>
      <c r="AE109" t="str">
        <f t="shared" si="87"/>
        <v/>
      </c>
      <c r="AF109">
        <f t="shared" si="88"/>
        <v>167</v>
      </c>
      <c r="AG109" t="str">
        <f t="shared" si="89"/>
        <v/>
      </c>
      <c r="AH109" t="str">
        <f t="shared" si="90"/>
        <v/>
      </c>
      <c r="AI109" t="str">
        <f t="shared" si="91"/>
        <v/>
      </c>
      <c r="AJ109" t="str">
        <f t="shared" si="92"/>
        <v/>
      </c>
      <c r="AK109" t="str">
        <f t="shared" si="93"/>
        <v/>
      </c>
      <c r="AL109" t="str">
        <f t="shared" si="94"/>
        <v/>
      </c>
      <c r="AM109" t="str">
        <f t="shared" si="95"/>
        <v/>
      </c>
      <c r="AN109" t="str">
        <f t="shared" si="96"/>
        <v/>
      </c>
      <c r="AO109" t="str">
        <f t="shared" si="97"/>
        <v/>
      </c>
      <c r="AP109" t="str">
        <f t="shared" si="98"/>
        <v/>
      </c>
      <c r="AQ109" t="str">
        <f t="shared" si="99"/>
        <v/>
      </c>
      <c r="AR109" t="str">
        <f t="shared" si="100"/>
        <v/>
      </c>
      <c r="AS109" t="str">
        <f t="shared" si="101"/>
        <v/>
      </c>
      <c r="AT109" t="str">
        <f t="shared" si="102"/>
        <v/>
      </c>
      <c r="AU109" t="str">
        <f t="shared" si="103"/>
        <v/>
      </c>
      <c r="AV109" t="str">
        <f t="shared" si="104"/>
        <v/>
      </c>
      <c r="AW109" t="str">
        <f t="shared" si="105"/>
        <v/>
      </c>
      <c r="AX109" t="str">
        <f t="shared" si="106"/>
        <v/>
      </c>
      <c r="AY109" t="str">
        <f t="shared" si="107"/>
        <v/>
      </c>
      <c r="AZ109" t="str">
        <f t="shared" si="108"/>
        <v/>
      </c>
      <c r="BA109" t="str">
        <f t="shared" si="109"/>
        <v/>
      </c>
      <c r="BB109" t="str">
        <f t="shared" si="110"/>
        <v/>
      </c>
      <c r="BC109" t="str">
        <f t="shared" si="111"/>
        <v/>
      </c>
      <c r="BD109" t="str">
        <f t="shared" si="112"/>
        <v/>
      </c>
      <c r="BE109" t="str">
        <f t="shared" si="113"/>
        <v/>
      </c>
      <c r="BF109" t="str">
        <f t="shared" si="114"/>
        <v/>
      </c>
      <c r="BG109" t="str">
        <f t="shared" si="115"/>
        <v/>
      </c>
      <c r="BH109" t="str">
        <f t="shared" si="116"/>
        <v/>
      </c>
      <c r="BI109" t="str">
        <f t="shared" si="117"/>
        <v/>
      </c>
      <c r="BJ109" t="str">
        <f t="shared" si="118"/>
        <v/>
      </c>
      <c r="BK109" t="str">
        <f t="shared" si="119"/>
        <v/>
      </c>
      <c r="BL109" t="str">
        <f t="shared" si="120"/>
        <v/>
      </c>
      <c r="BM109" t="str">
        <f t="shared" si="121"/>
        <v/>
      </c>
      <c r="BN109" t="str">
        <f t="shared" si="122"/>
        <v/>
      </c>
      <c r="BO109" t="str">
        <f t="shared" si="123"/>
        <v/>
      </c>
      <c r="BP109" t="str">
        <f t="shared" si="124"/>
        <v/>
      </c>
      <c r="BQ109" t="str">
        <f t="shared" si="125"/>
        <v/>
      </c>
      <c r="BR109" t="str">
        <f t="shared" si="126"/>
        <v/>
      </c>
      <c r="BS109" t="str">
        <f t="shared" si="127"/>
        <v/>
      </c>
      <c r="BT109" t="str">
        <f t="shared" si="128"/>
        <v/>
      </c>
      <c r="BU109" t="str">
        <f t="shared" si="129"/>
        <v/>
      </c>
      <c r="BV109" t="str">
        <f t="shared" si="130"/>
        <v/>
      </c>
      <c r="BW109" t="str">
        <f t="shared" si="131"/>
        <v/>
      </c>
      <c r="BX109" t="str">
        <f t="shared" si="132"/>
        <v/>
      </c>
      <c r="CH109" t="s">
        <v>5499</v>
      </c>
      <c r="CI109" t="s">
        <v>5499</v>
      </c>
      <c r="CJ109" t="s">
        <v>5499</v>
      </c>
      <c r="CK109" t="s">
        <v>5499</v>
      </c>
      <c r="CL109" t="s">
        <v>5499</v>
      </c>
      <c r="CM109" t="s">
        <v>5499</v>
      </c>
      <c r="CN109" t="s">
        <v>5499</v>
      </c>
      <c r="CO109" t="s">
        <v>5499</v>
      </c>
      <c r="CP109" t="s">
        <v>5499</v>
      </c>
      <c r="CQ109" t="s">
        <v>5499</v>
      </c>
      <c r="CR109" t="s">
        <v>5499</v>
      </c>
      <c r="CS109" t="s">
        <v>5499</v>
      </c>
      <c r="CT109" t="s">
        <v>5499</v>
      </c>
      <c r="CU109" t="s">
        <v>5499</v>
      </c>
      <c r="CV109" t="s">
        <v>5499</v>
      </c>
      <c r="CW109" t="s">
        <v>5499</v>
      </c>
      <c r="CX109" t="s">
        <v>5499</v>
      </c>
      <c r="CY109" t="s">
        <v>5499</v>
      </c>
      <c r="CZ109" t="s">
        <v>5499</v>
      </c>
      <c r="DA109" t="s">
        <v>5499</v>
      </c>
      <c r="DB109" t="s">
        <v>5499</v>
      </c>
      <c r="DC109" t="s">
        <v>5499</v>
      </c>
      <c r="DD109" t="s">
        <v>5499</v>
      </c>
      <c r="DE109" t="s">
        <v>5499</v>
      </c>
      <c r="DF109" t="s">
        <v>5499</v>
      </c>
      <c r="DG109" t="s">
        <v>5499</v>
      </c>
      <c r="DH109" t="s">
        <v>5499</v>
      </c>
      <c r="DI109" t="s">
        <v>5499</v>
      </c>
      <c r="DJ109" t="s">
        <v>5499</v>
      </c>
      <c r="DK109" t="s">
        <v>5499</v>
      </c>
      <c r="DL109" t="s">
        <v>5499</v>
      </c>
      <c r="DM109" t="s">
        <v>5499</v>
      </c>
      <c r="DN109" t="s">
        <v>5499</v>
      </c>
      <c r="DO109" t="s">
        <v>5499</v>
      </c>
      <c r="DP109" t="s">
        <v>5499</v>
      </c>
      <c r="DQ109" t="s">
        <v>5499</v>
      </c>
      <c r="DR109" t="s">
        <v>5499</v>
      </c>
      <c r="DS109" t="s">
        <v>5499</v>
      </c>
      <c r="DT109" t="s">
        <v>5499</v>
      </c>
      <c r="DU109" t="s">
        <v>5499</v>
      </c>
      <c r="DV109" t="s">
        <v>5499</v>
      </c>
      <c r="DW109" t="s">
        <v>5499</v>
      </c>
      <c r="DX109" t="s">
        <v>5499</v>
      </c>
      <c r="DY109" t="s">
        <v>5499</v>
      </c>
      <c r="DZ109" t="s">
        <v>5499</v>
      </c>
      <c r="EA109" t="s">
        <v>5499</v>
      </c>
      <c r="EB109" t="s">
        <v>5499</v>
      </c>
      <c r="EC109" t="s">
        <v>5499</v>
      </c>
      <c r="ED109" t="s">
        <v>5499</v>
      </c>
      <c r="EE109" t="s">
        <v>5499</v>
      </c>
      <c r="EF109" t="s">
        <v>5499</v>
      </c>
      <c r="EG109" t="s">
        <v>5499</v>
      </c>
      <c r="EH109" t="s">
        <v>5499</v>
      </c>
    </row>
    <row r="110" spans="1:177">
      <c r="A110" t="s">
        <v>4726</v>
      </c>
      <c r="B110" s="3" t="s">
        <v>4592</v>
      </c>
      <c r="C110" s="3" t="s">
        <v>3356</v>
      </c>
      <c r="D110" s="3" t="s">
        <v>53</v>
      </c>
      <c r="E110" t="s">
        <v>4589</v>
      </c>
      <c r="F110" s="46" t="s">
        <v>3195</v>
      </c>
      <c r="G110" s="3" t="s">
        <v>21</v>
      </c>
      <c r="H110" s="3" t="s">
        <v>225</v>
      </c>
      <c r="I110" s="3" t="s">
        <v>4008</v>
      </c>
      <c r="J110" s="3" t="s">
        <v>23</v>
      </c>
      <c r="K110">
        <v>162</v>
      </c>
      <c r="L110">
        <v>12.227392</v>
      </c>
      <c r="N110" t="str">
        <f t="shared" si="133"/>
        <v/>
      </c>
      <c r="O110" t="str">
        <f t="shared" si="71"/>
        <v/>
      </c>
      <c r="P110" t="str">
        <f t="shared" si="72"/>
        <v/>
      </c>
      <c r="Q110" t="str">
        <f t="shared" si="73"/>
        <v/>
      </c>
      <c r="R110" t="str">
        <f t="shared" si="74"/>
        <v/>
      </c>
      <c r="S110" t="str">
        <f t="shared" si="75"/>
        <v/>
      </c>
      <c r="T110" t="str">
        <f t="shared" si="76"/>
        <v/>
      </c>
      <c r="U110" t="str">
        <f t="shared" si="77"/>
        <v/>
      </c>
      <c r="V110" t="str">
        <f t="shared" si="78"/>
        <v/>
      </c>
      <c r="W110" t="str">
        <f t="shared" si="79"/>
        <v/>
      </c>
      <c r="X110" t="str">
        <f t="shared" si="80"/>
        <v/>
      </c>
      <c r="Y110" t="str">
        <f t="shared" si="81"/>
        <v/>
      </c>
      <c r="Z110" t="str">
        <f t="shared" si="82"/>
        <v/>
      </c>
      <c r="AA110" t="str">
        <f t="shared" si="83"/>
        <v/>
      </c>
      <c r="AB110" t="str">
        <f t="shared" si="84"/>
        <v/>
      </c>
      <c r="AC110" t="str">
        <f t="shared" si="85"/>
        <v/>
      </c>
      <c r="AD110" t="str">
        <f t="shared" si="86"/>
        <v/>
      </c>
      <c r="AE110" t="str">
        <f t="shared" si="87"/>
        <v/>
      </c>
      <c r="AF110">
        <f t="shared" si="88"/>
        <v>138</v>
      </c>
      <c r="AG110" t="str">
        <f t="shared" si="89"/>
        <v/>
      </c>
      <c r="AH110" t="str">
        <f t="shared" si="90"/>
        <v/>
      </c>
      <c r="AI110" t="str">
        <f t="shared" si="91"/>
        <v/>
      </c>
      <c r="AJ110" t="str">
        <f t="shared" si="92"/>
        <v/>
      </c>
      <c r="AK110" t="str">
        <f t="shared" si="93"/>
        <v/>
      </c>
      <c r="AL110" t="str">
        <f t="shared" si="94"/>
        <v/>
      </c>
      <c r="AM110" t="str">
        <f t="shared" si="95"/>
        <v/>
      </c>
      <c r="AN110" t="str">
        <f t="shared" si="96"/>
        <v/>
      </c>
      <c r="AO110" t="str">
        <f t="shared" si="97"/>
        <v/>
      </c>
      <c r="AP110" t="str">
        <f t="shared" si="98"/>
        <v/>
      </c>
      <c r="AQ110" t="str">
        <f t="shared" si="99"/>
        <v/>
      </c>
      <c r="AR110" t="str">
        <f t="shared" si="100"/>
        <v/>
      </c>
      <c r="AS110" t="str">
        <f t="shared" si="101"/>
        <v/>
      </c>
      <c r="AT110" t="str">
        <f t="shared" si="102"/>
        <v/>
      </c>
      <c r="AU110" t="str">
        <f t="shared" si="103"/>
        <v/>
      </c>
      <c r="AV110" t="str">
        <f t="shared" si="104"/>
        <v/>
      </c>
      <c r="AW110" t="str">
        <f t="shared" si="105"/>
        <v/>
      </c>
      <c r="AX110" t="str">
        <f t="shared" si="106"/>
        <v/>
      </c>
      <c r="AY110" t="str">
        <f t="shared" si="107"/>
        <v/>
      </c>
      <c r="AZ110" t="str">
        <f t="shared" si="108"/>
        <v/>
      </c>
      <c r="BA110" t="str">
        <f t="shared" si="109"/>
        <v/>
      </c>
      <c r="BB110" t="str">
        <f t="shared" si="110"/>
        <v/>
      </c>
      <c r="BC110" t="str">
        <f t="shared" si="111"/>
        <v/>
      </c>
      <c r="BD110" t="str">
        <f t="shared" si="112"/>
        <v/>
      </c>
      <c r="BE110" t="str">
        <f t="shared" si="113"/>
        <v/>
      </c>
      <c r="BF110" t="str">
        <f t="shared" si="114"/>
        <v/>
      </c>
      <c r="BG110" t="str">
        <f t="shared" si="115"/>
        <v/>
      </c>
      <c r="BH110" t="str">
        <f t="shared" si="116"/>
        <v/>
      </c>
      <c r="BI110" t="str">
        <f t="shared" si="117"/>
        <v/>
      </c>
      <c r="BJ110" t="str">
        <f t="shared" si="118"/>
        <v/>
      </c>
      <c r="BK110" t="str">
        <f t="shared" si="119"/>
        <v/>
      </c>
      <c r="BL110" t="str">
        <f t="shared" si="120"/>
        <v/>
      </c>
      <c r="BM110" t="str">
        <f t="shared" si="121"/>
        <v/>
      </c>
      <c r="BN110" t="str">
        <f t="shared" si="122"/>
        <v/>
      </c>
      <c r="BO110" t="str">
        <f t="shared" si="123"/>
        <v/>
      </c>
      <c r="BP110" t="str">
        <f t="shared" si="124"/>
        <v/>
      </c>
      <c r="BQ110" t="str">
        <f t="shared" si="125"/>
        <v/>
      </c>
      <c r="BR110" t="str">
        <f t="shared" si="126"/>
        <v/>
      </c>
      <c r="BS110" t="str">
        <f t="shared" si="127"/>
        <v/>
      </c>
      <c r="BT110" t="str">
        <f t="shared" si="128"/>
        <v/>
      </c>
      <c r="BU110" t="str">
        <f t="shared" si="129"/>
        <v/>
      </c>
      <c r="BV110" t="str">
        <f t="shared" si="130"/>
        <v/>
      </c>
      <c r="BW110" t="str">
        <f t="shared" si="131"/>
        <v/>
      </c>
      <c r="BX110" t="str">
        <f t="shared" si="132"/>
        <v/>
      </c>
      <c r="CH110" t="s">
        <v>5499</v>
      </c>
      <c r="CI110" t="s">
        <v>5499</v>
      </c>
      <c r="CJ110" t="s">
        <v>5499</v>
      </c>
      <c r="CK110" t="s">
        <v>5499</v>
      </c>
      <c r="CL110" t="s">
        <v>5499</v>
      </c>
      <c r="CM110" t="s">
        <v>5499</v>
      </c>
      <c r="CN110" t="s">
        <v>5499</v>
      </c>
      <c r="CO110" t="s">
        <v>5499</v>
      </c>
      <c r="CP110" t="s">
        <v>5499</v>
      </c>
      <c r="CQ110" t="s">
        <v>5499</v>
      </c>
      <c r="CR110" t="s">
        <v>5499</v>
      </c>
      <c r="CS110" t="s">
        <v>5499</v>
      </c>
      <c r="CT110" t="s">
        <v>5499</v>
      </c>
      <c r="CU110" t="s">
        <v>5499</v>
      </c>
      <c r="CV110" t="s">
        <v>5499</v>
      </c>
      <c r="CW110" t="s">
        <v>5499</v>
      </c>
      <c r="CX110" t="s">
        <v>5499</v>
      </c>
      <c r="CY110" t="s">
        <v>5499</v>
      </c>
      <c r="CZ110" t="s">
        <v>5499</v>
      </c>
      <c r="DA110" t="s">
        <v>5499</v>
      </c>
      <c r="DB110" t="s">
        <v>5499</v>
      </c>
      <c r="DC110" t="s">
        <v>5499</v>
      </c>
      <c r="DD110" t="s">
        <v>5499</v>
      </c>
      <c r="DE110" t="s">
        <v>5499</v>
      </c>
      <c r="DF110" t="s">
        <v>5499</v>
      </c>
      <c r="DG110" t="s">
        <v>5499</v>
      </c>
      <c r="DH110" t="s">
        <v>5499</v>
      </c>
      <c r="DI110" t="s">
        <v>5499</v>
      </c>
      <c r="DJ110" t="s">
        <v>5499</v>
      </c>
      <c r="DK110" t="s">
        <v>5499</v>
      </c>
      <c r="DL110" t="s">
        <v>5499</v>
      </c>
      <c r="DM110" t="s">
        <v>5499</v>
      </c>
      <c r="DN110" t="s">
        <v>5499</v>
      </c>
      <c r="DO110" t="s">
        <v>5499</v>
      </c>
      <c r="DP110" t="s">
        <v>5499</v>
      </c>
      <c r="DQ110" t="s">
        <v>5499</v>
      </c>
      <c r="DR110" t="s">
        <v>5499</v>
      </c>
      <c r="DS110" t="s">
        <v>5499</v>
      </c>
      <c r="DT110" t="s">
        <v>5499</v>
      </c>
      <c r="DU110" t="s">
        <v>5499</v>
      </c>
      <c r="DV110" t="s">
        <v>5499</v>
      </c>
      <c r="DW110" t="s">
        <v>5499</v>
      </c>
      <c r="DX110" t="s">
        <v>5499</v>
      </c>
      <c r="DY110" t="s">
        <v>5499</v>
      </c>
      <c r="DZ110" t="s">
        <v>5499</v>
      </c>
      <c r="EA110" t="s">
        <v>5499</v>
      </c>
      <c r="EB110" t="s">
        <v>5499</v>
      </c>
      <c r="EC110" t="s">
        <v>5499</v>
      </c>
      <c r="ED110" t="s">
        <v>5499</v>
      </c>
      <c r="EE110" t="s">
        <v>5499</v>
      </c>
      <c r="EF110" t="s">
        <v>5499</v>
      </c>
      <c r="EG110" t="s">
        <v>5499</v>
      </c>
      <c r="EH110" t="s">
        <v>5499</v>
      </c>
    </row>
    <row r="111" spans="1:177">
      <c r="A111" t="s">
        <v>5101</v>
      </c>
      <c r="B111" s="3" t="s">
        <v>4592</v>
      </c>
      <c r="C111" s="3" t="s">
        <v>3497</v>
      </c>
      <c r="D111" s="3" t="s">
        <v>517</v>
      </c>
      <c r="E111" t="s">
        <v>4589</v>
      </c>
      <c r="F111" s="46" t="s">
        <v>3195</v>
      </c>
      <c r="G111" s="3" t="s">
        <v>21</v>
      </c>
      <c r="H111" s="3" t="s">
        <v>225</v>
      </c>
      <c r="I111" s="3" t="s">
        <v>4034</v>
      </c>
      <c r="J111" s="3" t="s">
        <v>23</v>
      </c>
      <c r="K111">
        <v>187</v>
      </c>
      <c r="L111">
        <v>23.592048999999999</v>
      </c>
      <c r="N111" t="str">
        <f t="shared" si="133"/>
        <v/>
      </c>
      <c r="O111" t="str">
        <f t="shared" si="71"/>
        <v/>
      </c>
      <c r="P111" t="str">
        <f t="shared" si="72"/>
        <v/>
      </c>
      <c r="Q111" t="str">
        <f t="shared" si="73"/>
        <v/>
      </c>
      <c r="R111" t="str">
        <f t="shared" si="74"/>
        <v/>
      </c>
      <c r="S111" t="str">
        <f t="shared" si="75"/>
        <v/>
      </c>
      <c r="T111" t="str">
        <f t="shared" si="76"/>
        <v/>
      </c>
      <c r="U111" t="str">
        <f t="shared" si="77"/>
        <v/>
      </c>
      <c r="V111" t="str">
        <f t="shared" si="78"/>
        <v/>
      </c>
      <c r="W111" t="str">
        <f t="shared" si="79"/>
        <v/>
      </c>
      <c r="X111" t="str">
        <f t="shared" si="80"/>
        <v/>
      </c>
      <c r="Y111" t="str">
        <f t="shared" si="81"/>
        <v/>
      </c>
      <c r="Z111" t="str">
        <f t="shared" si="82"/>
        <v/>
      </c>
      <c r="AA111" t="str">
        <f t="shared" si="83"/>
        <v/>
      </c>
      <c r="AB111" t="str">
        <f t="shared" si="84"/>
        <v/>
      </c>
      <c r="AC111" t="str">
        <f t="shared" si="85"/>
        <v/>
      </c>
      <c r="AD111" t="str">
        <f t="shared" si="86"/>
        <v/>
      </c>
      <c r="AE111" t="str">
        <f t="shared" si="87"/>
        <v/>
      </c>
      <c r="AF111">
        <f t="shared" si="88"/>
        <v>162</v>
      </c>
      <c r="AG111" t="str">
        <f t="shared" si="89"/>
        <v/>
      </c>
      <c r="AH111" t="str">
        <f t="shared" si="90"/>
        <v/>
      </c>
      <c r="AI111" t="str">
        <f t="shared" si="91"/>
        <v/>
      </c>
      <c r="AJ111" t="str">
        <f t="shared" si="92"/>
        <v/>
      </c>
      <c r="AK111" t="str">
        <f t="shared" si="93"/>
        <v/>
      </c>
      <c r="AL111" t="str">
        <f t="shared" si="94"/>
        <v/>
      </c>
      <c r="AM111" t="str">
        <f t="shared" si="95"/>
        <v/>
      </c>
      <c r="AN111" t="str">
        <f t="shared" si="96"/>
        <v/>
      </c>
      <c r="AO111" t="str">
        <f t="shared" si="97"/>
        <v/>
      </c>
      <c r="AP111" t="str">
        <f t="shared" si="98"/>
        <v/>
      </c>
      <c r="AQ111" t="str">
        <f t="shared" si="99"/>
        <v/>
      </c>
      <c r="AR111" t="str">
        <f t="shared" si="100"/>
        <v/>
      </c>
      <c r="AS111" t="str">
        <f t="shared" si="101"/>
        <v/>
      </c>
      <c r="AT111" t="str">
        <f t="shared" si="102"/>
        <v/>
      </c>
      <c r="AU111" t="str">
        <f t="shared" si="103"/>
        <v/>
      </c>
      <c r="AV111" t="str">
        <f t="shared" si="104"/>
        <v/>
      </c>
      <c r="AW111" t="str">
        <f t="shared" si="105"/>
        <v/>
      </c>
      <c r="AX111" t="str">
        <f t="shared" si="106"/>
        <v/>
      </c>
      <c r="AY111" t="str">
        <f t="shared" si="107"/>
        <v/>
      </c>
      <c r="AZ111" t="str">
        <f t="shared" si="108"/>
        <v/>
      </c>
      <c r="BA111" t="str">
        <f t="shared" si="109"/>
        <v/>
      </c>
      <c r="BB111" t="str">
        <f t="shared" si="110"/>
        <v/>
      </c>
      <c r="BC111" t="str">
        <f t="shared" si="111"/>
        <v/>
      </c>
      <c r="BD111" t="str">
        <f t="shared" si="112"/>
        <v/>
      </c>
      <c r="BE111" t="str">
        <f t="shared" si="113"/>
        <v/>
      </c>
      <c r="BF111" t="str">
        <f t="shared" si="114"/>
        <v/>
      </c>
      <c r="BG111" t="str">
        <f t="shared" si="115"/>
        <v/>
      </c>
      <c r="BH111" t="str">
        <f t="shared" si="116"/>
        <v/>
      </c>
      <c r="BI111" t="str">
        <f t="shared" si="117"/>
        <v/>
      </c>
      <c r="BJ111" t="str">
        <f t="shared" si="118"/>
        <v/>
      </c>
      <c r="BK111" t="str">
        <f t="shared" si="119"/>
        <v/>
      </c>
      <c r="BL111" t="str">
        <f t="shared" si="120"/>
        <v/>
      </c>
      <c r="BM111" t="str">
        <f t="shared" si="121"/>
        <v/>
      </c>
      <c r="BN111" t="str">
        <f t="shared" si="122"/>
        <v/>
      </c>
      <c r="BO111" t="str">
        <f t="shared" si="123"/>
        <v/>
      </c>
      <c r="BP111" t="str">
        <f t="shared" si="124"/>
        <v/>
      </c>
      <c r="BQ111" t="str">
        <f t="shared" si="125"/>
        <v/>
      </c>
      <c r="BR111" t="str">
        <f t="shared" si="126"/>
        <v/>
      </c>
      <c r="BS111" t="str">
        <f t="shared" si="127"/>
        <v/>
      </c>
      <c r="BT111" t="str">
        <f t="shared" si="128"/>
        <v/>
      </c>
      <c r="BU111" t="str">
        <f t="shared" si="129"/>
        <v/>
      </c>
      <c r="BV111" t="str">
        <f t="shared" si="130"/>
        <v/>
      </c>
      <c r="BW111" t="str">
        <f t="shared" si="131"/>
        <v/>
      </c>
      <c r="BX111" t="str">
        <f t="shared" si="132"/>
        <v/>
      </c>
      <c r="CH111" t="s">
        <v>5499</v>
      </c>
      <c r="CI111" t="s">
        <v>5499</v>
      </c>
      <c r="CJ111" t="s">
        <v>5499</v>
      </c>
      <c r="CK111" t="s">
        <v>5499</v>
      </c>
      <c r="CL111" t="s">
        <v>5499</v>
      </c>
      <c r="CM111" t="s">
        <v>5499</v>
      </c>
      <c r="CN111" t="s">
        <v>5499</v>
      </c>
      <c r="CO111" t="s">
        <v>5499</v>
      </c>
      <c r="CP111" t="s">
        <v>5499</v>
      </c>
      <c r="CQ111" t="s">
        <v>5499</v>
      </c>
      <c r="CR111" t="s">
        <v>5499</v>
      </c>
      <c r="CS111" t="s">
        <v>5499</v>
      </c>
      <c r="CT111" t="s">
        <v>5499</v>
      </c>
      <c r="CU111" t="s">
        <v>5499</v>
      </c>
      <c r="CV111" t="s">
        <v>5499</v>
      </c>
      <c r="CW111" t="s">
        <v>5499</v>
      </c>
      <c r="CX111" t="s">
        <v>5499</v>
      </c>
      <c r="CY111" t="s">
        <v>5499</v>
      </c>
      <c r="CZ111" t="s">
        <v>5499</v>
      </c>
      <c r="DA111" t="s">
        <v>5499</v>
      </c>
      <c r="DB111" t="s">
        <v>5499</v>
      </c>
      <c r="DC111" t="s">
        <v>5499</v>
      </c>
      <c r="DD111" t="s">
        <v>5499</v>
      </c>
      <c r="DE111" t="s">
        <v>5499</v>
      </c>
      <c r="DF111" t="s">
        <v>5499</v>
      </c>
      <c r="DG111" t="s">
        <v>5499</v>
      </c>
      <c r="DH111" t="s">
        <v>5499</v>
      </c>
      <c r="DI111" t="s">
        <v>5499</v>
      </c>
      <c r="DJ111" t="s">
        <v>5499</v>
      </c>
      <c r="DK111" t="s">
        <v>5499</v>
      </c>
      <c r="DL111" t="s">
        <v>5499</v>
      </c>
      <c r="DM111" t="s">
        <v>5499</v>
      </c>
      <c r="DN111" t="s">
        <v>5499</v>
      </c>
      <c r="DO111" t="s">
        <v>5499</v>
      </c>
      <c r="DP111" t="s">
        <v>5499</v>
      </c>
      <c r="DQ111" t="s">
        <v>5499</v>
      </c>
      <c r="DR111" t="s">
        <v>5499</v>
      </c>
      <c r="DS111" t="s">
        <v>5499</v>
      </c>
      <c r="DT111" t="s">
        <v>5499</v>
      </c>
      <c r="DU111" t="s">
        <v>5499</v>
      </c>
      <c r="DV111" t="s">
        <v>5499</v>
      </c>
      <c r="DW111" t="s">
        <v>5499</v>
      </c>
      <c r="DX111" t="s">
        <v>5499</v>
      </c>
      <c r="DY111" t="s">
        <v>5499</v>
      </c>
      <c r="DZ111" t="s">
        <v>5499</v>
      </c>
      <c r="EA111" t="s">
        <v>5499</v>
      </c>
      <c r="EB111" t="s">
        <v>5499</v>
      </c>
      <c r="EC111" t="s">
        <v>5499</v>
      </c>
      <c r="ED111" t="s">
        <v>5499</v>
      </c>
      <c r="EE111" t="s">
        <v>5499</v>
      </c>
      <c r="EF111" t="s">
        <v>5499</v>
      </c>
      <c r="EG111" t="s">
        <v>5499</v>
      </c>
      <c r="EH111" t="s">
        <v>5499</v>
      </c>
    </row>
    <row r="112" spans="1:177">
      <c r="A112" t="s">
        <v>5104</v>
      </c>
      <c r="B112" s="3" t="s">
        <v>4592</v>
      </c>
      <c r="C112" s="3" t="s">
        <v>3497</v>
      </c>
      <c r="D112" s="3" t="s">
        <v>517</v>
      </c>
      <c r="E112" t="s">
        <v>4590</v>
      </c>
      <c r="F112" s="46" t="s">
        <v>3195</v>
      </c>
      <c r="G112" s="3" t="s">
        <v>21</v>
      </c>
      <c r="H112" s="3" t="s">
        <v>225</v>
      </c>
      <c r="I112" s="3" t="s">
        <v>4037</v>
      </c>
      <c r="J112" s="3" t="s">
        <v>23</v>
      </c>
      <c r="K112">
        <v>161</v>
      </c>
      <c r="L112">
        <v>20.352556</v>
      </c>
      <c r="N112" t="str">
        <f t="shared" si="133"/>
        <v/>
      </c>
      <c r="O112" t="str">
        <f t="shared" si="71"/>
        <v/>
      </c>
      <c r="P112" t="str">
        <f t="shared" si="72"/>
        <v/>
      </c>
      <c r="Q112" t="str">
        <f t="shared" si="73"/>
        <v/>
      </c>
      <c r="R112" t="str">
        <f t="shared" si="74"/>
        <v/>
      </c>
      <c r="S112" t="str">
        <f t="shared" si="75"/>
        <v/>
      </c>
      <c r="T112" t="str">
        <f t="shared" si="76"/>
        <v/>
      </c>
      <c r="U112" t="str">
        <f t="shared" si="77"/>
        <v/>
      </c>
      <c r="V112" t="str">
        <f t="shared" si="78"/>
        <v/>
      </c>
      <c r="W112" t="str">
        <f t="shared" si="79"/>
        <v/>
      </c>
      <c r="X112" t="str">
        <f t="shared" si="80"/>
        <v/>
      </c>
      <c r="Y112" t="str">
        <f t="shared" si="81"/>
        <v/>
      </c>
      <c r="Z112" t="str">
        <f t="shared" si="82"/>
        <v/>
      </c>
      <c r="AA112" t="str">
        <f t="shared" si="83"/>
        <v/>
      </c>
      <c r="AB112" t="str">
        <f t="shared" si="84"/>
        <v/>
      </c>
      <c r="AC112" t="str">
        <f t="shared" si="85"/>
        <v/>
      </c>
      <c r="AD112" t="str">
        <f t="shared" si="86"/>
        <v/>
      </c>
      <c r="AE112" t="str">
        <f t="shared" si="87"/>
        <v/>
      </c>
      <c r="AF112">
        <f t="shared" si="88"/>
        <v>187</v>
      </c>
      <c r="AG112" t="str">
        <f t="shared" si="89"/>
        <v/>
      </c>
      <c r="AH112" t="str">
        <f t="shared" si="90"/>
        <v/>
      </c>
      <c r="AI112" t="str">
        <f t="shared" si="91"/>
        <v/>
      </c>
      <c r="AJ112" t="str">
        <f t="shared" si="92"/>
        <v/>
      </c>
      <c r="AK112" t="str">
        <f t="shared" si="93"/>
        <v/>
      </c>
      <c r="AL112" t="str">
        <f t="shared" si="94"/>
        <v/>
      </c>
      <c r="AM112" t="str">
        <f t="shared" si="95"/>
        <v/>
      </c>
      <c r="AN112" t="str">
        <f t="shared" si="96"/>
        <v/>
      </c>
      <c r="AO112" t="str">
        <f t="shared" si="97"/>
        <v/>
      </c>
      <c r="AP112" t="str">
        <f t="shared" si="98"/>
        <v/>
      </c>
      <c r="AQ112" t="str">
        <f t="shared" si="99"/>
        <v/>
      </c>
      <c r="AR112" t="str">
        <f t="shared" si="100"/>
        <v/>
      </c>
      <c r="AS112" t="str">
        <f t="shared" si="101"/>
        <v/>
      </c>
      <c r="AT112" t="str">
        <f t="shared" si="102"/>
        <v/>
      </c>
      <c r="AU112" t="str">
        <f t="shared" si="103"/>
        <v/>
      </c>
      <c r="AV112" t="str">
        <f t="shared" si="104"/>
        <v/>
      </c>
      <c r="AW112" t="str">
        <f t="shared" si="105"/>
        <v/>
      </c>
      <c r="AX112" t="str">
        <f t="shared" si="106"/>
        <v/>
      </c>
      <c r="AY112" t="str">
        <f t="shared" si="107"/>
        <v/>
      </c>
      <c r="AZ112" t="str">
        <f t="shared" si="108"/>
        <v/>
      </c>
      <c r="BA112" t="str">
        <f t="shared" si="109"/>
        <v/>
      </c>
      <c r="BB112" t="str">
        <f t="shared" si="110"/>
        <v/>
      </c>
      <c r="BC112" t="str">
        <f t="shared" si="111"/>
        <v/>
      </c>
      <c r="BD112" t="str">
        <f t="shared" si="112"/>
        <v/>
      </c>
      <c r="BE112" t="str">
        <f t="shared" si="113"/>
        <v/>
      </c>
      <c r="BF112" t="str">
        <f t="shared" si="114"/>
        <v/>
      </c>
      <c r="BG112" t="str">
        <f t="shared" si="115"/>
        <v/>
      </c>
      <c r="BH112" t="str">
        <f t="shared" si="116"/>
        <v/>
      </c>
      <c r="BI112" t="str">
        <f t="shared" si="117"/>
        <v/>
      </c>
      <c r="BJ112" t="str">
        <f t="shared" si="118"/>
        <v/>
      </c>
      <c r="BK112" t="str">
        <f t="shared" si="119"/>
        <v/>
      </c>
      <c r="BL112" t="str">
        <f t="shared" si="120"/>
        <v/>
      </c>
      <c r="BM112" t="str">
        <f t="shared" si="121"/>
        <v/>
      </c>
      <c r="BN112" t="str">
        <f t="shared" si="122"/>
        <v/>
      </c>
      <c r="BO112" t="str">
        <f t="shared" si="123"/>
        <v/>
      </c>
      <c r="BP112" t="str">
        <f t="shared" si="124"/>
        <v/>
      </c>
      <c r="BQ112" t="str">
        <f t="shared" si="125"/>
        <v/>
      </c>
      <c r="BR112" t="str">
        <f t="shared" si="126"/>
        <v/>
      </c>
      <c r="BS112" t="str">
        <f t="shared" si="127"/>
        <v/>
      </c>
      <c r="BT112" t="str">
        <f t="shared" si="128"/>
        <v/>
      </c>
      <c r="BU112" t="str">
        <f t="shared" si="129"/>
        <v/>
      </c>
      <c r="BV112" t="str">
        <f t="shared" si="130"/>
        <v/>
      </c>
      <c r="BW112" t="str">
        <f t="shared" si="131"/>
        <v/>
      </c>
      <c r="BX112" t="str">
        <f t="shared" si="132"/>
        <v/>
      </c>
      <c r="CH112" t="s">
        <v>5499</v>
      </c>
      <c r="CI112" t="s">
        <v>5499</v>
      </c>
      <c r="CJ112" t="s">
        <v>5499</v>
      </c>
      <c r="CK112" t="s">
        <v>5499</v>
      </c>
      <c r="CL112" t="s">
        <v>5499</v>
      </c>
      <c r="CM112" t="s">
        <v>5499</v>
      </c>
      <c r="CN112" t="s">
        <v>5499</v>
      </c>
      <c r="CO112" t="s">
        <v>5499</v>
      </c>
      <c r="CP112" t="s">
        <v>5499</v>
      </c>
      <c r="CQ112" t="s">
        <v>5499</v>
      </c>
      <c r="CR112" t="s">
        <v>5499</v>
      </c>
      <c r="CS112" t="s">
        <v>5499</v>
      </c>
      <c r="CT112" t="s">
        <v>5499</v>
      </c>
      <c r="CU112" t="s">
        <v>5499</v>
      </c>
      <c r="CV112" t="s">
        <v>5499</v>
      </c>
      <c r="CW112" t="s">
        <v>5499</v>
      </c>
      <c r="CX112" t="s">
        <v>5499</v>
      </c>
      <c r="CY112" t="s">
        <v>5499</v>
      </c>
      <c r="CZ112" t="s">
        <v>5499</v>
      </c>
      <c r="DA112" t="s">
        <v>5499</v>
      </c>
      <c r="DB112" t="s">
        <v>5499</v>
      </c>
      <c r="DC112" t="s">
        <v>5499</v>
      </c>
      <c r="DD112" t="s">
        <v>5499</v>
      </c>
      <c r="DE112" t="s">
        <v>5499</v>
      </c>
      <c r="DF112" t="s">
        <v>5499</v>
      </c>
      <c r="DG112" t="s">
        <v>5499</v>
      </c>
      <c r="DH112" t="s">
        <v>5499</v>
      </c>
      <c r="DI112" t="s">
        <v>5499</v>
      </c>
      <c r="DJ112" t="s">
        <v>5499</v>
      </c>
      <c r="DK112" t="s">
        <v>5499</v>
      </c>
      <c r="DL112" t="s">
        <v>5499</v>
      </c>
      <c r="DM112" t="s">
        <v>5499</v>
      </c>
      <c r="DN112" t="s">
        <v>5499</v>
      </c>
      <c r="DO112" t="s">
        <v>5499</v>
      </c>
      <c r="DP112" t="s">
        <v>5499</v>
      </c>
      <c r="DQ112" t="s">
        <v>5499</v>
      </c>
      <c r="DR112" t="s">
        <v>5499</v>
      </c>
      <c r="DS112" t="s">
        <v>5499</v>
      </c>
      <c r="DT112" t="s">
        <v>5499</v>
      </c>
      <c r="DU112" t="s">
        <v>5499</v>
      </c>
      <c r="DV112" t="s">
        <v>5499</v>
      </c>
      <c r="DW112" t="s">
        <v>5499</v>
      </c>
      <c r="DX112" t="s">
        <v>5499</v>
      </c>
      <c r="DY112" t="s">
        <v>5499</v>
      </c>
      <c r="DZ112" t="s">
        <v>5499</v>
      </c>
      <c r="EA112" t="s">
        <v>5499</v>
      </c>
      <c r="EB112" t="s">
        <v>5499</v>
      </c>
      <c r="EC112" t="s">
        <v>5499</v>
      </c>
      <c r="ED112" t="s">
        <v>5499</v>
      </c>
      <c r="EE112" t="s">
        <v>5499</v>
      </c>
      <c r="EF112" t="s">
        <v>5499</v>
      </c>
      <c r="EG112" t="s">
        <v>5499</v>
      </c>
      <c r="EH112" t="s">
        <v>5499</v>
      </c>
    </row>
    <row r="113" spans="1:138">
      <c r="A113" t="s">
        <v>4804</v>
      </c>
      <c r="B113" s="3" t="s">
        <v>4592</v>
      </c>
      <c r="C113" s="3" t="s">
        <v>3451</v>
      </c>
      <c r="D113" s="3" t="s">
        <v>53</v>
      </c>
      <c r="E113" t="s">
        <v>4590</v>
      </c>
      <c r="F113" s="46" t="s">
        <v>3195</v>
      </c>
      <c r="G113" s="3" t="s">
        <v>21</v>
      </c>
      <c r="H113" s="3" t="s">
        <v>225</v>
      </c>
      <c r="I113" s="3" t="s">
        <v>4007</v>
      </c>
      <c r="J113" s="3" t="s">
        <v>23</v>
      </c>
      <c r="K113">
        <v>177</v>
      </c>
      <c r="L113">
        <v>15.171343</v>
      </c>
      <c r="N113" t="str">
        <f t="shared" si="133"/>
        <v/>
      </c>
      <c r="O113" t="str">
        <f t="shared" si="71"/>
        <v/>
      </c>
      <c r="P113" t="str">
        <f t="shared" si="72"/>
        <v/>
      </c>
      <c r="Q113" t="str">
        <f t="shared" si="73"/>
        <v/>
      </c>
      <c r="R113" t="str">
        <f t="shared" si="74"/>
        <v/>
      </c>
      <c r="S113" t="str">
        <f t="shared" si="75"/>
        <v/>
      </c>
      <c r="T113" t="str">
        <f t="shared" si="76"/>
        <v/>
      </c>
      <c r="U113" t="str">
        <f t="shared" si="77"/>
        <v/>
      </c>
      <c r="V113" t="str">
        <f t="shared" si="78"/>
        <v/>
      </c>
      <c r="W113" t="str">
        <f t="shared" si="79"/>
        <v/>
      </c>
      <c r="X113" t="str">
        <f t="shared" si="80"/>
        <v/>
      </c>
      <c r="Y113" t="str">
        <f t="shared" si="81"/>
        <v/>
      </c>
      <c r="Z113" t="str">
        <f t="shared" si="82"/>
        <v/>
      </c>
      <c r="AA113" t="str">
        <f t="shared" si="83"/>
        <v/>
      </c>
      <c r="AB113" t="str">
        <f t="shared" si="84"/>
        <v/>
      </c>
      <c r="AC113" t="str">
        <f t="shared" si="85"/>
        <v/>
      </c>
      <c r="AD113" t="str">
        <f t="shared" si="86"/>
        <v/>
      </c>
      <c r="AE113" t="str">
        <f t="shared" si="87"/>
        <v/>
      </c>
      <c r="AF113">
        <f t="shared" si="88"/>
        <v>161</v>
      </c>
      <c r="AG113" t="str">
        <f t="shared" si="89"/>
        <v/>
      </c>
      <c r="AH113" t="str">
        <f t="shared" si="90"/>
        <v/>
      </c>
      <c r="AI113" t="str">
        <f t="shared" si="91"/>
        <v/>
      </c>
      <c r="AJ113" t="str">
        <f t="shared" si="92"/>
        <v/>
      </c>
      <c r="AK113" t="str">
        <f t="shared" si="93"/>
        <v/>
      </c>
      <c r="AL113" t="str">
        <f t="shared" si="94"/>
        <v/>
      </c>
      <c r="AM113" t="str">
        <f t="shared" si="95"/>
        <v/>
      </c>
      <c r="AN113" t="str">
        <f t="shared" si="96"/>
        <v/>
      </c>
      <c r="AO113" t="str">
        <f t="shared" si="97"/>
        <v/>
      </c>
      <c r="AP113" t="str">
        <f t="shared" si="98"/>
        <v/>
      </c>
      <c r="AQ113" t="str">
        <f t="shared" si="99"/>
        <v/>
      </c>
      <c r="AR113" t="str">
        <f t="shared" si="100"/>
        <v/>
      </c>
      <c r="AS113" t="str">
        <f t="shared" si="101"/>
        <v/>
      </c>
      <c r="AT113" t="str">
        <f t="shared" si="102"/>
        <v/>
      </c>
      <c r="AU113" t="str">
        <f t="shared" si="103"/>
        <v/>
      </c>
      <c r="AV113" t="str">
        <f t="shared" si="104"/>
        <v/>
      </c>
      <c r="AW113" t="str">
        <f t="shared" si="105"/>
        <v/>
      </c>
      <c r="AX113" t="str">
        <f t="shared" si="106"/>
        <v/>
      </c>
      <c r="AY113" t="str">
        <f t="shared" si="107"/>
        <v/>
      </c>
      <c r="AZ113" t="str">
        <f t="shared" si="108"/>
        <v/>
      </c>
      <c r="BA113" t="str">
        <f t="shared" si="109"/>
        <v/>
      </c>
      <c r="BB113" t="str">
        <f t="shared" si="110"/>
        <v/>
      </c>
      <c r="BC113" t="str">
        <f t="shared" si="111"/>
        <v/>
      </c>
      <c r="BD113" t="str">
        <f t="shared" si="112"/>
        <v/>
      </c>
      <c r="BE113" t="str">
        <f t="shared" si="113"/>
        <v/>
      </c>
      <c r="BF113" t="str">
        <f t="shared" si="114"/>
        <v/>
      </c>
      <c r="BG113" t="str">
        <f t="shared" si="115"/>
        <v/>
      </c>
      <c r="BH113" t="str">
        <f t="shared" si="116"/>
        <v/>
      </c>
      <c r="BI113" t="str">
        <f t="shared" si="117"/>
        <v/>
      </c>
      <c r="BJ113" t="str">
        <f t="shared" si="118"/>
        <v/>
      </c>
      <c r="BK113" t="str">
        <f t="shared" si="119"/>
        <v/>
      </c>
      <c r="BL113" t="str">
        <f t="shared" si="120"/>
        <v/>
      </c>
      <c r="BM113" t="str">
        <f t="shared" si="121"/>
        <v/>
      </c>
      <c r="BN113" t="str">
        <f t="shared" si="122"/>
        <v/>
      </c>
      <c r="BO113" t="str">
        <f t="shared" si="123"/>
        <v/>
      </c>
      <c r="BP113" t="str">
        <f t="shared" si="124"/>
        <v/>
      </c>
      <c r="BQ113" t="str">
        <f t="shared" si="125"/>
        <v/>
      </c>
      <c r="BR113" t="str">
        <f t="shared" si="126"/>
        <v/>
      </c>
      <c r="BS113" t="str">
        <f t="shared" si="127"/>
        <v/>
      </c>
      <c r="BT113" t="str">
        <f t="shared" si="128"/>
        <v/>
      </c>
      <c r="BU113" t="str">
        <f t="shared" si="129"/>
        <v/>
      </c>
      <c r="BV113" t="str">
        <f t="shared" si="130"/>
        <v/>
      </c>
      <c r="BW113" t="str">
        <f t="shared" si="131"/>
        <v/>
      </c>
      <c r="BX113" t="str">
        <f t="shared" si="132"/>
        <v/>
      </c>
      <c r="CH113" t="s">
        <v>5499</v>
      </c>
      <c r="CI113" t="s">
        <v>5499</v>
      </c>
      <c r="CJ113" t="s">
        <v>5499</v>
      </c>
      <c r="CK113" t="s">
        <v>5499</v>
      </c>
      <c r="CL113" t="s">
        <v>5499</v>
      </c>
      <c r="CM113" t="s">
        <v>5499</v>
      </c>
      <c r="CN113" t="s">
        <v>5499</v>
      </c>
      <c r="CO113" t="s">
        <v>5499</v>
      </c>
      <c r="CP113" t="s">
        <v>5499</v>
      </c>
      <c r="CQ113" t="s">
        <v>5499</v>
      </c>
      <c r="CR113" t="s">
        <v>5499</v>
      </c>
      <c r="CS113" t="s">
        <v>5499</v>
      </c>
      <c r="CT113" t="s">
        <v>5499</v>
      </c>
      <c r="CU113" t="s">
        <v>5499</v>
      </c>
      <c r="CV113" t="s">
        <v>5499</v>
      </c>
      <c r="CW113" t="s">
        <v>5499</v>
      </c>
      <c r="CX113" t="s">
        <v>5499</v>
      </c>
      <c r="CY113" t="s">
        <v>5499</v>
      </c>
      <c r="CZ113" t="s">
        <v>5499</v>
      </c>
      <c r="DA113" t="s">
        <v>5499</v>
      </c>
      <c r="DB113" t="s">
        <v>5499</v>
      </c>
      <c r="DC113" t="s">
        <v>5499</v>
      </c>
      <c r="DD113" t="s">
        <v>5499</v>
      </c>
      <c r="DE113" t="s">
        <v>5499</v>
      </c>
      <c r="DF113" t="s">
        <v>5499</v>
      </c>
      <c r="DG113" t="s">
        <v>5499</v>
      </c>
      <c r="DH113" t="s">
        <v>5499</v>
      </c>
      <c r="DI113" t="s">
        <v>5499</v>
      </c>
      <c r="DJ113" t="s">
        <v>5499</v>
      </c>
      <c r="DK113" t="s">
        <v>5499</v>
      </c>
      <c r="DL113" t="s">
        <v>5499</v>
      </c>
      <c r="DM113" t="s">
        <v>5499</v>
      </c>
      <c r="DN113" t="s">
        <v>5499</v>
      </c>
      <c r="DO113" t="s">
        <v>5499</v>
      </c>
      <c r="DP113" t="s">
        <v>5499</v>
      </c>
      <c r="DQ113" t="s">
        <v>5499</v>
      </c>
      <c r="DR113" t="s">
        <v>5499</v>
      </c>
      <c r="DS113" t="s">
        <v>5499</v>
      </c>
      <c r="DT113" t="s">
        <v>5499</v>
      </c>
      <c r="DU113" t="s">
        <v>5499</v>
      </c>
      <c r="DV113" t="s">
        <v>5499</v>
      </c>
      <c r="DW113" t="s">
        <v>5499</v>
      </c>
      <c r="DX113" t="s">
        <v>5499</v>
      </c>
      <c r="DY113" t="s">
        <v>5499</v>
      </c>
      <c r="DZ113" t="s">
        <v>5499</v>
      </c>
      <c r="EA113" t="s">
        <v>5499</v>
      </c>
      <c r="EB113" t="s">
        <v>5499</v>
      </c>
      <c r="EC113" t="s">
        <v>5499</v>
      </c>
      <c r="ED113" t="s">
        <v>5499</v>
      </c>
      <c r="EE113" t="s">
        <v>5499</v>
      </c>
      <c r="EF113" t="s">
        <v>5499</v>
      </c>
      <c r="EG113" t="s">
        <v>5499</v>
      </c>
      <c r="EH113" t="s">
        <v>5499</v>
      </c>
    </row>
    <row r="114" spans="1:138">
      <c r="A114" t="s">
        <v>5100</v>
      </c>
      <c r="B114" s="3" t="s">
        <v>4592</v>
      </c>
      <c r="C114" s="3" t="s">
        <v>3497</v>
      </c>
      <c r="D114" s="3" t="s">
        <v>517</v>
      </c>
      <c r="E114" t="s">
        <v>4589</v>
      </c>
      <c r="F114" s="46" t="s">
        <v>3195</v>
      </c>
      <c r="G114" s="3" t="s">
        <v>21</v>
      </c>
      <c r="H114" s="3" t="s">
        <v>225</v>
      </c>
      <c r="I114" s="3" t="s">
        <v>4033</v>
      </c>
      <c r="J114" s="3" t="s">
        <v>23</v>
      </c>
      <c r="K114">
        <v>182</v>
      </c>
      <c r="L114">
        <v>19.43656</v>
      </c>
      <c r="N114" t="str">
        <f t="shared" si="133"/>
        <v/>
      </c>
      <c r="O114" t="str">
        <f t="shared" si="71"/>
        <v/>
      </c>
      <c r="P114" t="str">
        <f t="shared" si="72"/>
        <v/>
      </c>
      <c r="Q114" t="str">
        <f t="shared" si="73"/>
        <v/>
      </c>
      <c r="R114" t="str">
        <f t="shared" si="74"/>
        <v/>
      </c>
      <c r="S114" t="str">
        <f t="shared" si="75"/>
        <v/>
      </c>
      <c r="T114" t="str">
        <f t="shared" si="76"/>
        <v/>
      </c>
      <c r="U114" t="str">
        <f t="shared" si="77"/>
        <v/>
      </c>
      <c r="V114" t="str">
        <f t="shared" si="78"/>
        <v/>
      </c>
      <c r="W114" t="str">
        <f t="shared" si="79"/>
        <v/>
      </c>
      <c r="X114" t="str">
        <f t="shared" si="80"/>
        <v/>
      </c>
      <c r="Y114" t="str">
        <f t="shared" si="81"/>
        <v/>
      </c>
      <c r="Z114" t="str">
        <f t="shared" si="82"/>
        <v/>
      </c>
      <c r="AA114" t="str">
        <f t="shared" si="83"/>
        <v/>
      </c>
      <c r="AB114" t="str">
        <f t="shared" si="84"/>
        <v/>
      </c>
      <c r="AC114" t="str">
        <f t="shared" si="85"/>
        <v/>
      </c>
      <c r="AD114" t="str">
        <f t="shared" si="86"/>
        <v/>
      </c>
      <c r="AE114" t="str">
        <f t="shared" si="87"/>
        <v/>
      </c>
      <c r="AF114">
        <f t="shared" si="88"/>
        <v>177</v>
      </c>
      <c r="AG114" t="str">
        <f t="shared" si="89"/>
        <v/>
      </c>
      <c r="AH114" t="str">
        <f t="shared" si="90"/>
        <v/>
      </c>
      <c r="AI114" t="str">
        <f t="shared" si="91"/>
        <v/>
      </c>
      <c r="AJ114" t="str">
        <f t="shared" si="92"/>
        <v/>
      </c>
      <c r="AK114" t="str">
        <f t="shared" si="93"/>
        <v/>
      </c>
      <c r="AL114" t="str">
        <f t="shared" si="94"/>
        <v/>
      </c>
      <c r="AM114" t="str">
        <f t="shared" si="95"/>
        <v/>
      </c>
      <c r="AN114" t="str">
        <f t="shared" si="96"/>
        <v/>
      </c>
      <c r="AO114" t="str">
        <f t="shared" si="97"/>
        <v/>
      </c>
      <c r="AP114" t="str">
        <f t="shared" si="98"/>
        <v/>
      </c>
      <c r="AQ114" t="str">
        <f t="shared" si="99"/>
        <v/>
      </c>
      <c r="AR114" t="str">
        <f t="shared" si="100"/>
        <v/>
      </c>
      <c r="AS114" t="str">
        <f t="shared" si="101"/>
        <v/>
      </c>
      <c r="AT114" t="str">
        <f t="shared" si="102"/>
        <v/>
      </c>
      <c r="AU114" t="str">
        <f t="shared" si="103"/>
        <v/>
      </c>
      <c r="AV114" t="str">
        <f t="shared" si="104"/>
        <v/>
      </c>
      <c r="AW114" t="str">
        <f t="shared" si="105"/>
        <v/>
      </c>
      <c r="AX114" t="str">
        <f t="shared" si="106"/>
        <v/>
      </c>
      <c r="AY114" t="str">
        <f t="shared" si="107"/>
        <v/>
      </c>
      <c r="AZ114" t="str">
        <f t="shared" si="108"/>
        <v/>
      </c>
      <c r="BA114" t="str">
        <f t="shared" si="109"/>
        <v/>
      </c>
      <c r="BB114" t="str">
        <f t="shared" si="110"/>
        <v/>
      </c>
      <c r="BC114" t="str">
        <f t="shared" si="111"/>
        <v/>
      </c>
      <c r="BD114" t="str">
        <f t="shared" si="112"/>
        <v/>
      </c>
      <c r="BE114" t="str">
        <f t="shared" si="113"/>
        <v/>
      </c>
      <c r="BF114" t="str">
        <f t="shared" si="114"/>
        <v/>
      </c>
      <c r="BG114" t="str">
        <f t="shared" si="115"/>
        <v/>
      </c>
      <c r="BH114" t="str">
        <f t="shared" si="116"/>
        <v/>
      </c>
      <c r="BI114" t="str">
        <f t="shared" si="117"/>
        <v/>
      </c>
      <c r="BJ114" t="str">
        <f t="shared" si="118"/>
        <v/>
      </c>
      <c r="BK114" t="str">
        <f t="shared" si="119"/>
        <v/>
      </c>
      <c r="BL114" t="str">
        <f t="shared" si="120"/>
        <v/>
      </c>
      <c r="BM114" t="str">
        <f t="shared" si="121"/>
        <v/>
      </c>
      <c r="BN114" t="str">
        <f t="shared" si="122"/>
        <v/>
      </c>
      <c r="BO114" t="str">
        <f t="shared" si="123"/>
        <v/>
      </c>
      <c r="BP114" t="str">
        <f t="shared" si="124"/>
        <v/>
      </c>
      <c r="BQ114" t="str">
        <f t="shared" si="125"/>
        <v/>
      </c>
      <c r="BR114" t="str">
        <f t="shared" si="126"/>
        <v/>
      </c>
      <c r="BS114" t="str">
        <f t="shared" si="127"/>
        <v/>
      </c>
      <c r="BT114" t="str">
        <f t="shared" si="128"/>
        <v/>
      </c>
      <c r="BU114" t="str">
        <f t="shared" si="129"/>
        <v/>
      </c>
      <c r="BV114" t="str">
        <f t="shared" si="130"/>
        <v/>
      </c>
      <c r="BW114" t="str">
        <f t="shared" si="131"/>
        <v/>
      </c>
      <c r="BX114" t="str">
        <f t="shared" si="132"/>
        <v/>
      </c>
      <c r="CH114" t="s">
        <v>5499</v>
      </c>
      <c r="CI114" t="s">
        <v>5499</v>
      </c>
      <c r="CJ114" t="s">
        <v>5499</v>
      </c>
      <c r="CK114" t="s">
        <v>5499</v>
      </c>
      <c r="CL114" t="s">
        <v>5499</v>
      </c>
      <c r="CM114" t="s">
        <v>5499</v>
      </c>
      <c r="CN114" t="s">
        <v>5499</v>
      </c>
      <c r="CO114" t="s">
        <v>5499</v>
      </c>
      <c r="CP114" t="s">
        <v>5499</v>
      </c>
      <c r="CQ114" t="s">
        <v>5499</v>
      </c>
      <c r="CR114" t="s">
        <v>5499</v>
      </c>
      <c r="CS114" t="s">
        <v>5499</v>
      </c>
      <c r="CT114" t="s">
        <v>5499</v>
      </c>
      <c r="CU114" t="s">
        <v>5499</v>
      </c>
      <c r="CV114" t="s">
        <v>5499</v>
      </c>
      <c r="CW114" t="s">
        <v>5499</v>
      </c>
      <c r="CX114" t="s">
        <v>5499</v>
      </c>
      <c r="CY114" t="s">
        <v>5499</v>
      </c>
      <c r="CZ114" t="s">
        <v>5499</v>
      </c>
      <c r="DA114" t="s">
        <v>5499</v>
      </c>
      <c r="DB114" t="s">
        <v>5499</v>
      </c>
      <c r="DC114" t="s">
        <v>5499</v>
      </c>
      <c r="DD114" t="s">
        <v>5499</v>
      </c>
      <c r="DE114" t="s">
        <v>5499</v>
      </c>
      <c r="DF114" t="s">
        <v>5499</v>
      </c>
      <c r="DG114" t="s">
        <v>5499</v>
      </c>
      <c r="DH114" t="s">
        <v>5499</v>
      </c>
      <c r="DI114" t="s">
        <v>5499</v>
      </c>
      <c r="DJ114" t="s">
        <v>5499</v>
      </c>
      <c r="DK114" t="s">
        <v>5499</v>
      </c>
      <c r="DL114" t="s">
        <v>5499</v>
      </c>
      <c r="DM114" t="s">
        <v>5499</v>
      </c>
      <c r="DN114" t="s">
        <v>5499</v>
      </c>
      <c r="DO114" t="s">
        <v>5499</v>
      </c>
      <c r="DP114" t="s">
        <v>5499</v>
      </c>
      <c r="DQ114" t="s">
        <v>5499</v>
      </c>
      <c r="DR114" t="s">
        <v>5499</v>
      </c>
      <c r="DS114" t="s">
        <v>5499</v>
      </c>
      <c r="DT114" t="s">
        <v>5499</v>
      </c>
      <c r="DU114" t="s">
        <v>5499</v>
      </c>
      <c r="DV114" t="s">
        <v>5499</v>
      </c>
      <c r="DW114" t="s">
        <v>5499</v>
      </c>
      <c r="DX114" t="s">
        <v>5499</v>
      </c>
      <c r="DY114" t="s">
        <v>5499</v>
      </c>
      <c r="DZ114" t="s">
        <v>5499</v>
      </c>
      <c r="EA114" t="s">
        <v>5499</v>
      </c>
      <c r="EB114" t="s">
        <v>5499</v>
      </c>
      <c r="EC114" t="s">
        <v>5499</v>
      </c>
      <c r="ED114" t="s">
        <v>5499</v>
      </c>
      <c r="EE114" t="s">
        <v>5499</v>
      </c>
      <c r="EF114" t="s">
        <v>5499</v>
      </c>
      <c r="EG114" t="s">
        <v>5499</v>
      </c>
      <c r="EH114" t="s">
        <v>5499</v>
      </c>
    </row>
    <row r="115" spans="1:138">
      <c r="A115" t="s">
        <v>4803</v>
      </c>
      <c r="B115" s="3" t="s">
        <v>4592</v>
      </c>
      <c r="C115" s="3" t="s">
        <v>3451</v>
      </c>
      <c r="D115" s="3" t="s">
        <v>53</v>
      </c>
      <c r="E115" t="s">
        <v>4590</v>
      </c>
      <c r="F115" s="46" t="s">
        <v>3195</v>
      </c>
      <c r="G115" s="3" t="s">
        <v>21</v>
      </c>
      <c r="H115" s="3" t="s">
        <v>225</v>
      </c>
      <c r="I115" s="3" t="s">
        <v>4006</v>
      </c>
      <c r="J115" s="3" t="s">
        <v>23</v>
      </c>
      <c r="K115">
        <v>179</v>
      </c>
      <c r="L115">
        <v>18.337015000000001</v>
      </c>
      <c r="N115" t="str">
        <f t="shared" si="133"/>
        <v/>
      </c>
      <c r="O115" t="str">
        <f t="shared" si="71"/>
        <v/>
      </c>
      <c r="P115" t="str">
        <f t="shared" si="72"/>
        <v/>
      </c>
      <c r="Q115" t="str">
        <f t="shared" si="73"/>
        <v/>
      </c>
      <c r="R115" t="str">
        <f t="shared" si="74"/>
        <v/>
      </c>
      <c r="S115" t="str">
        <f t="shared" si="75"/>
        <v/>
      </c>
      <c r="T115" t="str">
        <f t="shared" si="76"/>
        <v/>
      </c>
      <c r="U115" t="str">
        <f t="shared" si="77"/>
        <v/>
      </c>
      <c r="V115" t="str">
        <f t="shared" si="78"/>
        <v/>
      </c>
      <c r="W115" t="str">
        <f t="shared" si="79"/>
        <v/>
      </c>
      <c r="X115" t="str">
        <f t="shared" si="80"/>
        <v/>
      </c>
      <c r="Y115" t="str">
        <f t="shared" si="81"/>
        <v/>
      </c>
      <c r="Z115" t="str">
        <f t="shared" si="82"/>
        <v/>
      </c>
      <c r="AA115" t="str">
        <f t="shared" si="83"/>
        <v/>
      </c>
      <c r="AB115" t="str">
        <f t="shared" si="84"/>
        <v/>
      </c>
      <c r="AC115" t="str">
        <f t="shared" si="85"/>
        <v/>
      </c>
      <c r="AD115" t="str">
        <f t="shared" si="86"/>
        <v/>
      </c>
      <c r="AE115" t="str">
        <f t="shared" si="87"/>
        <v/>
      </c>
      <c r="AF115">
        <f t="shared" si="88"/>
        <v>182</v>
      </c>
      <c r="AG115" t="str">
        <f t="shared" si="89"/>
        <v/>
      </c>
      <c r="AH115" t="str">
        <f t="shared" si="90"/>
        <v/>
      </c>
      <c r="AI115" t="str">
        <f t="shared" si="91"/>
        <v/>
      </c>
      <c r="AJ115" t="str">
        <f t="shared" si="92"/>
        <v/>
      </c>
      <c r="AK115" t="str">
        <f t="shared" si="93"/>
        <v/>
      </c>
      <c r="AL115" t="str">
        <f t="shared" si="94"/>
        <v/>
      </c>
      <c r="AM115" t="str">
        <f t="shared" si="95"/>
        <v/>
      </c>
      <c r="AN115" t="str">
        <f t="shared" si="96"/>
        <v/>
      </c>
      <c r="AO115" t="str">
        <f t="shared" si="97"/>
        <v/>
      </c>
      <c r="AP115" t="str">
        <f t="shared" si="98"/>
        <v/>
      </c>
      <c r="AQ115" t="str">
        <f t="shared" si="99"/>
        <v/>
      </c>
      <c r="AR115" t="str">
        <f t="shared" si="100"/>
        <v/>
      </c>
      <c r="AS115" t="str">
        <f t="shared" si="101"/>
        <v/>
      </c>
      <c r="AT115" t="str">
        <f t="shared" si="102"/>
        <v/>
      </c>
      <c r="AU115" t="str">
        <f t="shared" si="103"/>
        <v/>
      </c>
      <c r="AV115" t="str">
        <f t="shared" si="104"/>
        <v/>
      </c>
      <c r="AW115" t="str">
        <f t="shared" si="105"/>
        <v/>
      </c>
      <c r="AX115" t="str">
        <f t="shared" si="106"/>
        <v/>
      </c>
      <c r="AY115" t="str">
        <f t="shared" si="107"/>
        <v/>
      </c>
      <c r="AZ115" t="str">
        <f t="shared" si="108"/>
        <v/>
      </c>
      <c r="BA115" t="str">
        <f t="shared" si="109"/>
        <v/>
      </c>
      <c r="BB115" t="str">
        <f t="shared" si="110"/>
        <v/>
      </c>
      <c r="BC115" t="str">
        <f t="shared" si="111"/>
        <v/>
      </c>
      <c r="BD115" t="str">
        <f t="shared" si="112"/>
        <v/>
      </c>
      <c r="BE115" t="str">
        <f t="shared" si="113"/>
        <v/>
      </c>
      <c r="BF115" t="str">
        <f t="shared" si="114"/>
        <v/>
      </c>
      <c r="BG115" t="str">
        <f t="shared" si="115"/>
        <v/>
      </c>
      <c r="BH115" t="str">
        <f t="shared" si="116"/>
        <v/>
      </c>
      <c r="BI115" t="str">
        <f t="shared" si="117"/>
        <v/>
      </c>
      <c r="BJ115" t="str">
        <f t="shared" si="118"/>
        <v/>
      </c>
      <c r="BK115" t="str">
        <f t="shared" si="119"/>
        <v/>
      </c>
      <c r="BL115" t="str">
        <f t="shared" si="120"/>
        <v/>
      </c>
      <c r="BM115" t="str">
        <f t="shared" si="121"/>
        <v/>
      </c>
      <c r="BN115" t="str">
        <f t="shared" si="122"/>
        <v/>
      </c>
      <c r="BO115" t="str">
        <f t="shared" si="123"/>
        <v/>
      </c>
      <c r="BP115" t="str">
        <f t="shared" si="124"/>
        <v/>
      </c>
      <c r="BQ115" t="str">
        <f t="shared" si="125"/>
        <v/>
      </c>
      <c r="BR115" t="str">
        <f t="shared" si="126"/>
        <v/>
      </c>
      <c r="BS115" t="str">
        <f t="shared" si="127"/>
        <v/>
      </c>
      <c r="BT115" t="str">
        <f t="shared" si="128"/>
        <v/>
      </c>
      <c r="BU115" t="str">
        <f t="shared" si="129"/>
        <v/>
      </c>
      <c r="BV115" t="str">
        <f t="shared" si="130"/>
        <v/>
      </c>
      <c r="BW115" t="str">
        <f t="shared" si="131"/>
        <v/>
      </c>
      <c r="BX115" t="str">
        <f t="shared" si="132"/>
        <v/>
      </c>
      <c r="CH115" t="s">
        <v>5499</v>
      </c>
      <c r="CI115" t="s">
        <v>5499</v>
      </c>
      <c r="CJ115" t="s">
        <v>5499</v>
      </c>
      <c r="CK115" t="s">
        <v>5499</v>
      </c>
      <c r="CL115" t="s">
        <v>5499</v>
      </c>
      <c r="CM115" t="s">
        <v>5499</v>
      </c>
      <c r="CN115" t="s">
        <v>5499</v>
      </c>
      <c r="CO115" t="s">
        <v>5499</v>
      </c>
      <c r="CP115" t="s">
        <v>5499</v>
      </c>
      <c r="CQ115" t="s">
        <v>5499</v>
      </c>
      <c r="CR115" t="s">
        <v>5499</v>
      </c>
      <c r="CS115" t="s">
        <v>5499</v>
      </c>
      <c r="CT115" t="s">
        <v>5499</v>
      </c>
      <c r="CU115" t="s">
        <v>5499</v>
      </c>
      <c r="CV115" t="s">
        <v>5499</v>
      </c>
      <c r="CW115" t="s">
        <v>5499</v>
      </c>
      <c r="CX115" t="s">
        <v>5499</v>
      </c>
      <c r="CY115" t="s">
        <v>5499</v>
      </c>
      <c r="CZ115" t="s">
        <v>5499</v>
      </c>
      <c r="DA115" t="s">
        <v>5499</v>
      </c>
      <c r="DB115" t="s">
        <v>5499</v>
      </c>
      <c r="DC115" t="s">
        <v>5499</v>
      </c>
      <c r="DD115" t="s">
        <v>5499</v>
      </c>
      <c r="DE115" t="s">
        <v>5499</v>
      </c>
      <c r="DF115" t="s">
        <v>5499</v>
      </c>
      <c r="DG115" t="s">
        <v>5499</v>
      </c>
      <c r="DH115" t="s">
        <v>5499</v>
      </c>
      <c r="DI115" t="s">
        <v>5499</v>
      </c>
      <c r="DJ115" t="s">
        <v>5499</v>
      </c>
      <c r="DK115" t="s">
        <v>5499</v>
      </c>
      <c r="DL115" t="s">
        <v>5499</v>
      </c>
      <c r="DM115" t="s">
        <v>5499</v>
      </c>
      <c r="DN115" t="s">
        <v>5499</v>
      </c>
      <c r="DO115" t="s">
        <v>5499</v>
      </c>
      <c r="DP115" t="s">
        <v>5499</v>
      </c>
      <c r="DQ115" t="s">
        <v>5499</v>
      </c>
      <c r="DR115" t="s">
        <v>5499</v>
      </c>
      <c r="DS115" t="s">
        <v>5499</v>
      </c>
      <c r="DT115" t="s">
        <v>5499</v>
      </c>
      <c r="DU115" t="s">
        <v>5499</v>
      </c>
      <c r="DV115" t="s">
        <v>5499</v>
      </c>
      <c r="DW115" t="s">
        <v>5499</v>
      </c>
      <c r="DX115" t="s">
        <v>5499</v>
      </c>
      <c r="DY115" t="s">
        <v>5499</v>
      </c>
      <c r="DZ115" t="s">
        <v>5499</v>
      </c>
      <c r="EA115" t="s">
        <v>5499</v>
      </c>
      <c r="EB115" t="s">
        <v>5499</v>
      </c>
      <c r="EC115" t="s">
        <v>5499</v>
      </c>
      <c r="ED115" t="s">
        <v>5499</v>
      </c>
      <c r="EE115" t="s">
        <v>5499</v>
      </c>
      <c r="EF115" t="s">
        <v>5499</v>
      </c>
      <c r="EG115" t="s">
        <v>5499</v>
      </c>
    </row>
    <row r="116" spans="1:138">
      <c r="A116" t="s">
        <v>4782</v>
      </c>
      <c r="B116" s="3" t="s">
        <v>4595</v>
      </c>
      <c r="C116" s="3" t="s">
        <v>3446</v>
      </c>
      <c r="D116" s="3" t="s">
        <v>53</v>
      </c>
      <c r="E116" t="s">
        <v>4590</v>
      </c>
      <c r="F116" t="s">
        <v>3173</v>
      </c>
      <c r="G116" s="3" t="s">
        <v>21</v>
      </c>
      <c r="H116" s="3" t="s">
        <v>222</v>
      </c>
      <c r="I116" s="3" t="s">
        <v>4505</v>
      </c>
      <c r="J116" s="3" t="s">
        <v>23</v>
      </c>
      <c r="K116">
        <v>157</v>
      </c>
      <c r="L116">
        <v>13.844704999999999</v>
      </c>
      <c r="N116" t="str">
        <f t="shared" si="133"/>
        <v/>
      </c>
      <c r="O116" t="str">
        <f t="shared" si="71"/>
        <v/>
      </c>
      <c r="P116" t="str">
        <f t="shared" si="72"/>
        <v/>
      </c>
      <c r="Q116" t="str">
        <f t="shared" si="73"/>
        <v/>
      </c>
      <c r="R116" t="str">
        <f t="shared" si="74"/>
        <v/>
      </c>
      <c r="S116" t="str">
        <f t="shared" si="75"/>
        <v/>
      </c>
      <c r="T116" t="str">
        <f t="shared" si="76"/>
        <v/>
      </c>
      <c r="U116" t="str">
        <f t="shared" si="77"/>
        <v/>
      </c>
      <c r="V116" t="str">
        <f t="shared" si="78"/>
        <v/>
      </c>
      <c r="W116" t="str">
        <f t="shared" si="79"/>
        <v/>
      </c>
      <c r="X116" t="str">
        <f t="shared" si="80"/>
        <v/>
      </c>
      <c r="Y116" t="str">
        <f t="shared" si="81"/>
        <v/>
      </c>
      <c r="Z116" t="str">
        <f t="shared" si="82"/>
        <v/>
      </c>
      <c r="AA116" t="str">
        <f t="shared" si="83"/>
        <v/>
      </c>
      <c r="AB116" t="str">
        <f t="shared" si="84"/>
        <v/>
      </c>
      <c r="AC116" t="str">
        <f t="shared" si="85"/>
        <v/>
      </c>
      <c r="AD116" t="str">
        <f t="shared" si="86"/>
        <v/>
      </c>
      <c r="AE116" t="str">
        <f t="shared" si="87"/>
        <v/>
      </c>
      <c r="AF116">
        <f t="shared" si="88"/>
        <v>179</v>
      </c>
      <c r="AG116" t="str">
        <f t="shared" si="89"/>
        <v/>
      </c>
      <c r="AH116" t="str">
        <f t="shared" si="90"/>
        <v/>
      </c>
      <c r="AI116" t="str">
        <f t="shared" si="91"/>
        <v/>
      </c>
      <c r="AJ116" t="str">
        <f t="shared" si="92"/>
        <v/>
      </c>
      <c r="AK116" t="str">
        <f t="shared" si="93"/>
        <v/>
      </c>
      <c r="AL116" t="str">
        <f t="shared" si="94"/>
        <v/>
      </c>
      <c r="AM116" t="str">
        <f t="shared" si="95"/>
        <v/>
      </c>
      <c r="AN116" t="str">
        <f t="shared" si="96"/>
        <v/>
      </c>
      <c r="AO116" t="str">
        <f t="shared" si="97"/>
        <v/>
      </c>
      <c r="AP116" t="str">
        <f t="shared" si="98"/>
        <v/>
      </c>
      <c r="AQ116" t="str">
        <f t="shared" si="99"/>
        <v/>
      </c>
      <c r="AR116" t="str">
        <f t="shared" si="100"/>
        <v/>
      </c>
      <c r="AS116" t="str">
        <f t="shared" si="101"/>
        <v/>
      </c>
      <c r="AT116" t="str">
        <f t="shared" si="102"/>
        <v/>
      </c>
      <c r="AU116" t="str">
        <f t="shared" si="103"/>
        <v/>
      </c>
      <c r="AV116" t="str">
        <f t="shared" si="104"/>
        <v/>
      </c>
      <c r="AW116" t="str">
        <f t="shared" si="105"/>
        <v/>
      </c>
      <c r="AX116" t="str">
        <f t="shared" si="106"/>
        <v/>
      </c>
      <c r="AY116" t="str">
        <f t="shared" si="107"/>
        <v/>
      </c>
      <c r="AZ116" t="str">
        <f t="shared" si="108"/>
        <v/>
      </c>
      <c r="BA116" t="str">
        <f t="shared" si="109"/>
        <v/>
      </c>
      <c r="BB116" t="str">
        <f t="shared" si="110"/>
        <v/>
      </c>
      <c r="BC116" t="str">
        <f t="shared" si="111"/>
        <v/>
      </c>
      <c r="BD116" t="str">
        <f t="shared" si="112"/>
        <v/>
      </c>
      <c r="BE116" t="str">
        <f t="shared" si="113"/>
        <v/>
      </c>
      <c r="BF116" t="str">
        <f t="shared" si="114"/>
        <v/>
      </c>
      <c r="BG116" t="str">
        <f t="shared" si="115"/>
        <v/>
      </c>
      <c r="BH116" t="str">
        <f t="shared" si="116"/>
        <v/>
      </c>
      <c r="BI116" t="str">
        <f t="shared" si="117"/>
        <v/>
      </c>
      <c r="BJ116" t="str">
        <f t="shared" si="118"/>
        <v/>
      </c>
      <c r="BK116" t="str">
        <f t="shared" si="119"/>
        <v/>
      </c>
      <c r="BL116" t="str">
        <f t="shared" si="120"/>
        <v/>
      </c>
      <c r="BM116" t="str">
        <f t="shared" si="121"/>
        <v/>
      </c>
      <c r="BN116" t="str">
        <f t="shared" si="122"/>
        <v/>
      </c>
      <c r="BO116" t="str">
        <f t="shared" si="123"/>
        <v/>
      </c>
      <c r="BP116" t="str">
        <f t="shared" si="124"/>
        <v/>
      </c>
      <c r="BQ116" t="str">
        <f t="shared" si="125"/>
        <v/>
      </c>
      <c r="BR116" t="str">
        <f t="shared" si="126"/>
        <v/>
      </c>
      <c r="BS116" t="str">
        <f t="shared" si="127"/>
        <v/>
      </c>
      <c r="BT116" t="str">
        <f t="shared" si="128"/>
        <v/>
      </c>
      <c r="BU116" t="str">
        <f t="shared" si="129"/>
        <v/>
      </c>
      <c r="BV116" t="str">
        <f t="shared" si="130"/>
        <v/>
      </c>
      <c r="BW116" t="str">
        <f t="shared" si="131"/>
        <v/>
      </c>
      <c r="BX116" t="str">
        <f t="shared" si="132"/>
        <v/>
      </c>
      <c r="CH116" t="s">
        <v>5499</v>
      </c>
      <c r="CI116" t="s">
        <v>5499</v>
      </c>
      <c r="CJ116" t="s">
        <v>5499</v>
      </c>
      <c r="CK116" t="s">
        <v>5499</v>
      </c>
      <c r="CL116" t="s">
        <v>5499</v>
      </c>
      <c r="CM116" t="s">
        <v>5499</v>
      </c>
      <c r="CN116" t="s">
        <v>5499</v>
      </c>
      <c r="CO116" t="s">
        <v>5499</v>
      </c>
      <c r="CP116" t="s">
        <v>5499</v>
      </c>
      <c r="CQ116" t="s">
        <v>5499</v>
      </c>
      <c r="CR116" t="s">
        <v>5499</v>
      </c>
      <c r="CS116" t="s">
        <v>5499</v>
      </c>
      <c r="CT116" t="s">
        <v>5499</v>
      </c>
      <c r="CU116" t="s">
        <v>5499</v>
      </c>
      <c r="CV116" t="s">
        <v>5499</v>
      </c>
      <c r="CW116" t="s">
        <v>5499</v>
      </c>
      <c r="CX116" t="s">
        <v>5499</v>
      </c>
      <c r="CY116" t="s">
        <v>5499</v>
      </c>
      <c r="CZ116" t="s">
        <v>5499</v>
      </c>
      <c r="DA116" t="s">
        <v>5499</v>
      </c>
      <c r="DB116" t="s">
        <v>5499</v>
      </c>
      <c r="DC116" t="s">
        <v>5499</v>
      </c>
      <c r="DD116" t="s">
        <v>5499</v>
      </c>
      <c r="DE116" t="s">
        <v>5499</v>
      </c>
      <c r="DF116" t="s">
        <v>5499</v>
      </c>
      <c r="DG116" t="s">
        <v>5499</v>
      </c>
      <c r="DH116" t="s">
        <v>5499</v>
      </c>
      <c r="DI116" t="s">
        <v>5499</v>
      </c>
      <c r="DJ116" t="s">
        <v>5499</v>
      </c>
      <c r="DK116" t="s">
        <v>5499</v>
      </c>
      <c r="DL116" t="s">
        <v>5499</v>
      </c>
      <c r="DM116" t="s">
        <v>5499</v>
      </c>
      <c r="DN116" t="s">
        <v>5499</v>
      </c>
      <c r="DO116" t="s">
        <v>5499</v>
      </c>
      <c r="DP116" t="s">
        <v>5499</v>
      </c>
      <c r="DQ116" t="s">
        <v>5499</v>
      </c>
      <c r="DR116" t="s">
        <v>5499</v>
      </c>
      <c r="DS116" t="s">
        <v>5499</v>
      </c>
      <c r="DT116" t="s">
        <v>5499</v>
      </c>
      <c r="DU116" t="s">
        <v>5499</v>
      </c>
      <c r="DV116" t="s">
        <v>5499</v>
      </c>
      <c r="DW116" t="s">
        <v>5499</v>
      </c>
      <c r="DX116" t="s">
        <v>5499</v>
      </c>
      <c r="DY116" t="s">
        <v>5499</v>
      </c>
      <c r="DZ116" t="s">
        <v>5499</v>
      </c>
      <c r="EA116" t="s">
        <v>5499</v>
      </c>
      <c r="EB116" t="s">
        <v>5499</v>
      </c>
      <c r="EC116" t="s">
        <v>5499</v>
      </c>
      <c r="ED116" t="s">
        <v>5499</v>
      </c>
      <c r="EE116" t="s">
        <v>5499</v>
      </c>
      <c r="EF116" t="s">
        <v>5499</v>
      </c>
      <c r="EG116" t="s">
        <v>5499</v>
      </c>
    </row>
    <row r="117" spans="1:138">
      <c r="A117" t="s">
        <v>5114</v>
      </c>
      <c r="B117" s="3" t="s">
        <v>4595</v>
      </c>
      <c r="C117" s="3" t="s">
        <v>3497</v>
      </c>
      <c r="D117" s="3" t="s">
        <v>517</v>
      </c>
      <c r="E117" t="s">
        <v>4590</v>
      </c>
      <c r="F117" t="s">
        <v>3195</v>
      </c>
      <c r="G117" s="3" t="s">
        <v>21</v>
      </c>
      <c r="H117" s="3" t="s">
        <v>222</v>
      </c>
      <c r="I117" s="3" t="s">
        <v>4488</v>
      </c>
      <c r="J117" s="3" t="s">
        <v>23</v>
      </c>
      <c r="K117">
        <v>119</v>
      </c>
      <c r="L117">
        <v>14.992191999999999</v>
      </c>
      <c r="N117" t="str">
        <f t="shared" si="133"/>
        <v/>
      </c>
      <c r="O117" t="str">
        <f t="shared" si="71"/>
        <v/>
      </c>
      <c r="P117" t="str">
        <f t="shared" si="72"/>
        <v/>
      </c>
      <c r="Q117" t="str">
        <f t="shared" si="73"/>
        <v/>
      </c>
      <c r="R117" t="str">
        <f t="shared" si="74"/>
        <v/>
      </c>
      <c r="S117" t="str">
        <f t="shared" si="75"/>
        <v/>
      </c>
      <c r="T117" t="str">
        <f t="shared" si="76"/>
        <v/>
      </c>
      <c r="U117" t="str">
        <f t="shared" si="77"/>
        <v/>
      </c>
      <c r="V117" t="str">
        <f t="shared" si="78"/>
        <v/>
      </c>
      <c r="W117" t="str">
        <f t="shared" si="79"/>
        <v/>
      </c>
      <c r="X117" t="str">
        <f t="shared" si="80"/>
        <v/>
      </c>
      <c r="Y117" t="str">
        <f t="shared" si="81"/>
        <v/>
      </c>
      <c r="Z117" t="str">
        <f t="shared" si="82"/>
        <v/>
      </c>
      <c r="AA117" t="str">
        <f t="shared" si="83"/>
        <v/>
      </c>
      <c r="AB117" t="str">
        <f t="shared" si="84"/>
        <v/>
      </c>
      <c r="AC117" t="str">
        <f t="shared" si="85"/>
        <v/>
      </c>
      <c r="AD117" t="str">
        <f t="shared" si="86"/>
        <v/>
      </c>
      <c r="AE117" t="str">
        <f t="shared" si="87"/>
        <v/>
      </c>
      <c r="AF117" t="str">
        <f t="shared" si="88"/>
        <v/>
      </c>
      <c r="AG117">
        <f t="shared" si="89"/>
        <v>157</v>
      </c>
      <c r="AH117" t="str">
        <f t="shared" si="90"/>
        <v/>
      </c>
      <c r="AI117" t="str">
        <f t="shared" si="91"/>
        <v/>
      </c>
      <c r="AJ117" t="str">
        <f t="shared" si="92"/>
        <v/>
      </c>
      <c r="AK117" t="str">
        <f t="shared" si="93"/>
        <v/>
      </c>
      <c r="AL117" t="str">
        <f t="shared" si="94"/>
        <v/>
      </c>
      <c r="AM117" t="str">
        <f t="shared" si="95"/>
        <v/>
      </c>
      <c r="AN117" t="str">
        <f t="shared" si="96"/>
        <v/>
      </c>
      <c r="AO117" t="str">
        <f t="shared" si="97"/>
        <v/>
      </c>
      <c r="AP117" t="str">
        <f t="shared" si="98"/>
        <v/>
      </c>
      <c r="AQ117" t="str">
        <f t="shared" si="99"/>
        <v/>
      </c>
      <c r="AR117" t="str">
        <f t="shared" si="100"/>
        <v/>
      </c>
      <c r="AS117" t="str">
        <f t="shared" si="101"/>
        <v/>
      </c>
      <c r="AT117" t="str">
        <f t="shared" si="102"/>
        <v/>
      </c>
      <c r="AU117" t="str">
        <f t="shared" si="103"/>
        <v/>
      </c>
      <c r="AV117" t="str">
        <f t="shared" si="104"/>
        <v/>
      </c>
      <c r="AW117" t="str">
        <f t="shared" si="105"/>
        <v/>
      </c>
      <c r="AX117" t="str">
        <f t="shared" si="106"/>
        <v/>
      </c>
      <c r="AY117" t="str">
        <f t="shared" si="107"/>
        <v/>
      </c>
      <c r="AZ117" t="str">
        <f t="shared" si="108"/>
        <v/>
      </c>
      <c r="BA117" t="str">
        <f t="shared" si="109"/>
        <v/>
      </c>
      <c r="BB117" t="str">
        <f t="shared" si="110"/>
        <v/>
      </c>
      <c r="BC117" t="str">
        <f t="shared" si="111"/>
        <v/>
      </c>
      <c r="BD117" t="str">
        <f t="shared" si="112"/>
        <v/>
      </c>
      <c r="BE117" t="str">
        <f t="shared" si="113"/>
        <v/>
      </c>
      <c r="BF117" t="str">
        <f t="shared" si="114"/>
        <v/>
      </c>
      <c r="BG117" t="str">
        <f t="shared" si="115"/>
        <v/>
      </c>
      <c r="BH117" t="str">
        <f t="shared" si="116"/>
        <v/>
      </c>
      <c r="BI117" t="str">
        <f t="shared" si="117"/>
        <v/>
      </c>
      <c r="BJ117" t="str">
        <f t="shared" si="118"/>
        <v/>
      </c>
      <c r="BK117" t="str">
        <f t="shared" si="119"/>
        <v/>
      </c>
      <c r="BL117" t="str">
        <f t="shared" si="120"/>
        <v/>
      </c>
      <c r="BM117" t="str">
        <f t="shared" si="121"/>
        <v/>
      </c>
      <c r="BN117" t="str">
        <f t="shared" si="122"/>
        <v/>
      </c>
      <c r="BO117" t="str">
        <f t="shared" si="123"/>
        <v/>
      </c>
      <c r="BP117" t="str">
        <f t="shared" si="124"/>
        <v/>
      </c>
      <c r="BQ117" t="str">
        <f t="shared" si="125"/>
        <v/>
      </c>
      <c r="BR117" t="str">
        <f t="shared" si="126"/>
        <v/>
      </c>
      <c r="BS117" t="str">
        <f t="shared" si="127"/>
        <v/>
      </c>
      <c r="BT117" t="str">
        <f t="shared" si="128"/>
        <v/>
      </c>
      <c r="BU117" t="str">
        <f t="shared" si="129"/>
        <v/>
      </c>
      <c r="BV117" t="str">
        <f t="shared" si="130"/>
        <v/>
      </c>
      <c r="BW117" t="str">
        <f t="shared" si="131"/>
        <v/>
      </c>
      <c r="BX117" t="str">
        <f t="shared" si="132"/>
        <v/>
      </c>
      <c r="CH117" t="s">
        <v>5499</v>
      </c>
      <c r="CI117" t="s">
        <v>5499</v>
      </c>
      <c r="CJ117" t="s">
        <v>5499</v>
      </c>
      <c r="CK117" t="s">
        <v>5499</v>
      </c>
      <c r="CL117" t="s">
        <v>5499</v>
      </c>
      <c r="CM117" t="s">
        <v>5499</v>
      </c>
      <c r="CN117" t="s">
        <v>5499</v>
      </c>
      <c r="CO117" t="s">
        <v>5499</v>
      </c>
      <c r="CP117" t="s">
        <v>5499</v>
      </c>
      <c r="CQ117" t="s">
        <v>5499</v>
      </c>
      <c r="CR117" t="s">
        <v>5499</v>
      </c>
      <c r="CS117" t="s">
        <v>5499</v>
      </c>
      <c r="CT117" t="s">
        <v>5499</v>
      </c>
      <c r="CU117" t="s">
        <v>5499</v>
      </c>
      <c r="CV117" t="s">
        <v>5499</v>
      </c>
      <c r="CW117" t="s">
        <v>5499</v>
      </c>
      <c r="CX117" t="s">
        <v>5499</v>
      </c>
      <c r="CY117" t="s">
        <v>5499</v>
      </c>
      <c r="CZ117" t="s">
        <v>5499</v>
      </c>
      <c r="DA117" t="s">
        <v>5499</v>
      </c>
      <c r="DB117" t="s">
        <v>5499</v>
      </c>
      <c r="DC117" t="s">
        <v>5499</v>
      </c>
      <c r="DD117" t="s">
        <v>5499</v>
      </c>
      <c r="DE117" t="s">
        <v>5499</v>
      </c>
      <c r="DF117" t="s">
        <v>5499</v>
      </c>
      <c r="DG117" t="s">
        <v>5499</v>
      </c>
      <c r="DH117" t="s">
        <v>5499</v>
      </c>
      <c r="DI117" t="s">
        <v>5499</v>
      </c>
      <c r="DJ117" t="s">
        <v>5499</v>
      </c>
      <c r="DK117" t="s">
        <v>5499</v>
      </c>
      <c r="DL117" t="s">
        <v>5499</v>
      </c>
      <c r="DM117" t="s">
        <v>5499</v>
      </c>
      <c r="DN117" t="s">
        <v>5499</v>
      </c>
      <c r="DO117" t="s">
        <v>5499</v>
      </c>
      <c r="DP117" t="s">
        <v>5499</v>
      </c>
      <c r="DQ117" t="s">
        <v>5499</v>
      </c>
      <c r="DR117" t="s">
        <v>5499</v>
      </c>
      <c r="DS117" t="s">
        <v>5499</v>
      </c>
      <c r="DT117" t="s">
        <v>5499</v>
      </c>
      <c r="DU117" t="s">
        <v>5499</v>
      </c>
      <c r="DV117" t="s">
        <v>5499</v>
      </c>
      <c r="DW117" t="s">
        <v>5499</v>
      </c>
      <c r="DX117" t="s">
        <v>5499</v>
      </c>
      <c r="DY117" t="s">
        <v>5499</v>
      </c>
      <c r="DZ117" t="s">
        <v>5499</v>
      </c>
      <c r="EA117" t="s">
        <v>5499</v>
      </c>
      <c r="EB117" t="s">
        <v>5499</v>
      </c>
      <c r="EC117" t="s">
        <v>5499</v>
      </c>
      <c r="ED117" t="s">
        <v>5499</v>
      </c>
      <c r="EE117" t="s">
        <v>5499</v>
      </c>
      <c r="EF117" t="s">
        <v>5499</v>
      </c>
      <c r="EG117" t="s">
        <v>5499</v>
      </c>
    </row>
    <row r="118" spans="1:138">
      <c r="A118" t="s">
        <v>5087</v>
      </c>
      <c r="B118" s="3" t="s">
        <v>4595</v>
      </c>
      <c r="C118" s="3" t="s">
        <v>3446</v>
      </c>
      <c r="D118" s="3" t="s">
        <v>53</v>
      </c>
      <c r="E118" t="s">
        <v>4590</v>
      </c>
      <c r="F118" t="s">
        <v>3173</v>
      </c>
      <c r="G118" s="3" t="s">
        <v>21</v>
      </c>
      <c r="H118" s="3" t="s">
        <v>222</v>
      </c>
      <c r="I118" s="3" t="s">
        <v>4506</v>
      </c>
      <c r="J118" s="3" t="s">
        <v>23</v>
      </c>
      <c r="K118">
        <v>130</v>
      </c>
      <c r="L118">
        <v>13.727164999999999</v>
      </c>
      <c r="N118" t="str">
        <f t="shared" si="133"/>
        <v/>
      </c>
      <c r="O118" t="str">
        <f t="shared" si="71"/>
        <v/>
      </c>
      <c r="P118" t="str">
        <f t="shared" si="72"/>
        <v/>
      </c>
      <c r="Q118" t="str">
        <f t="shared" si="73"/>
        <v/>
      </c>
      <c r="R118" t="str">
        <f t="shared" si="74"/>
        <v/>
      </c>
      <c r="S118" t="str">
        <f t="shared" si="75"/>
        <v/>
      </c>
      <c r="T118" t="str">
        <f t="shared" si="76"/>
        <v/>
      </c>
      <c r="U118" t="str">
        <f t="shared" si="77"/>
        <v/>
      </c>
      <c r="V118" t="str">
        <f t="shared" si="78"/>
        <v/>
      </c>
      <c r="W118" t="str">
        <f t="shared" si="79"/>
        <v/>
      </c>
      <c r="X118" t="str">
        <f t="shared" si="80"/>
        <v/>
      </c>
      <c r="Y118" t="str">
        <f t="shared" si="81"/>
        <v/>
      </c>
      <c r="Z118" t="str">
        <f t="shared" si="82"/>
        <v/>
      </c>
      <c r="AA118" t="str">
        <f t="shared" si="83"/>
        <v/>
      </c>
      <c r="AB118" t="str">
        <f t="shared" si="84"/>
        <v/>
      </c>
      <c r="AC118" t="str">
        <f t="shared" si="85"/>
        <v/>
      </c>
      <c r="AD118" t="str">
        <f t="shared" si="86"/>
        <v/>
      </c>
      <c r="AE118" t="str">
        <f t="shared" si="87"/>
        <v/>
      </c>
      <c r="AF118" t="str">
        <f t="shared" si="88"/>
        <v/>
      </c>
      <c r="AG118">
        <f t="shared" si="89"/>
        <v>119</v>
      </c>
      <c r="AH118" t="str">
        <f t="shared" si="90"/>
        <v/>
      </c>
      <c r="AI118" t="str">
        <f t="shared" si="91"/>
        <v/>
      </c>
      <c r="AJ118" t="str">
        <f t="shared" si="92"/>
        <v/>
      </c>
      <c r="AK118" t="str">
        <f t="shared" si="93"/>
        <v/>
      </c>
      <c r="AL118" t="str">
        <f t="shared" si="94"/>
        <v/>
      </c>
      <c r="AM118" t="str">
        <f t="shared" si="95"/>
        <v/>
      </c>
      <c r="AN118" t="str">
        <f t="shared" si="96"/>
        <v/>
      </c>
      <c r="AO118" t="str">
        <f t="shared" si="97"/>
        <v/>
      </c>
      <c r="AP118" t="str">
        <f t="shared" si="98"/>
        <v/>
      </c>
      <c r="AQ118" t="str">
        <f t="shared" si="99"/>
        <v/>
      </c>
      <c r="AR118" t="str">
        <f t="shared" si="100"/>
        <v/>
      </c>
      <c r="AS118" t="str">
        <f t="shared" si="101"/>
        <v/>
      </c>
      <c r="AT118" t="str">
        <f t="shared" si="102"/>
        <v/>
      </c>
      <c r="AU118" t="str">
        <f t="shared" si="103"/>
        <v/>
      </c>
      <c r="AV118" t="str">
        <f t="shared" si="104"/>
        <v/>
      </c>
      <c r="AW118" t="str">
        <f t="shared" si="105"/>
        <v/>
      </c>
      <c r="AX118" t="str">
        <f t="shared" si="106"/>
        <v/>
      </c>
      <c r="AY118" t="str">
        <f t="shared" si="107"/>
        <v/>
      </c>
      <c r="AZ118" t="str">
        <f t="shared" si="108"/>
        <v/>
      </c>
      <c r="BA118" t="str">
        <f t="shared" si="109"/>
        <v/>
      </c>
      <c r="BB118" t="str">
        <f t="shared" si="110"/>
        <v/>
      </c>
      <c r="BC118" t="str">
        <f t="shared" si="111"/>
        <v/>
      </c>
      <c r="BD118" t="str">
        <f t="shared" si="112"/>
        <v/>
      </c>
      <c r="BE118" t="str">
        <f t="shared" si="113"/>
        <v/>
      </c>
      <c r="BF118" t="str">
        <f t="shared" si="114"/>
        <v/>
      </c>
      <c r="BG118" t="str">
        <f t="shared" si="115"/>
        <v/>
      </c>
      <c r="BH118" t="str">
        <f t="shared" si="116"/>
        <v/>
      </c>
      <c r="BI118" t="str">
        <f t="shared" si="117"/>
        <v/>
      </c>
      <c r="BJ118" t="str">
        <f t="shared" si="118"/>
        <v/>
      </c>
      <c r="BK118" t="str">
        <f t="shared" si="119"/>
        <v/>
      </c>
      <c r="BL118" t="str">
        <f t="shared" si="120"/>
        <v/>
      </c>
      <c r="BM118" t="str">
        <f t="shared" si="121"/>
        <v/>
      </c>
      <c r="BN118" t="str">
        <f t="shared" si="122"/>
        <v/>
      </c>
      <c r="BO118" t="str">
        <f t="shared" si="123"/>
        <v/>
      </c>
      <c r="BP118" t="str">
        <f t="shared" si="124"/>
        <v/>
      </c>
      <c r="BQ118" t="str">
        <f t="shared" si="125"/>
        <v/>
      </c>
      <c r="BR118" t="str">
        <f t="shared" si="126"/>
        <v/>
      </c>
      <c r="BS118" t="str">
        <f t="shared" si="127"/>
        <v/>
      </c>
      <c r="BT118" t="str">
        <f t="shared" si="128"/>
        <v/>
      </c>
      <c r="BU118" t="str">
        <f t="shared" si="129"/>
        <v/>
      </c>
      <c r="BV118" t="str">
        <f t="shared" si="130"/>
        <v/>
      </c>
      <c r="BW118" t="str">
        <f t="shared" si="131"/>
        <v/>
      </c>
      <c r="BX118" t="str">
        <f t="shared" si="132"/>
        <v/>
      </c>
      <c r="CH118" t="s">
        <v>5499</v>
      </c>
      <c r="CI118" t="s">
        <v>5499</v>
      </c>
      <c r="CJ118" t="s">
        <v>5499</v>
      </c>
      <c r="CK118" t="s">
        <v>5499</v>
      </c>
      <c r="CL118" t="s">
        <v>5499</v>
      </c>
      <c r="CM118" t="s">
        <v>5499</v>
      </c>
      <c r="CN118" t="s">
        <v>5499</v>
      </c>
      <c r="CO118" t="s">
        <v>5499</v>
      </c>
      <c r="CP118" t="s">
        <v>5499</v>
      </c>
      <c r="CQ118" t="s">
        <v>5499</v>
      </c>
      <c r="CR118" t="s">
        <v>5499</v>
      </c>
      <c r="CS118" t="s">
        <v>5499</v>
      </c>
      <c r="CT118" t="s">
        <v>5499</v>
      </c>
      <c r="CU118" t="s">
        <v>5499</v>
      </c>
      <c r="CV118" t="s">
        <v>5499</v>
      </c>
      <c r="CW118" t="s">
        <v>5499</v>
      </c>
      <c r="CX118" t="s">
        <v>5499</v>
      </c>
      <c r="CY118" t="s">
        <v>5499</v>
      </c>
      <c r="CZ118" t="s">
        <v>5499</v>
      </c>
      <c r="DA118" t="s">
        <v>5499</v>
      </c>
      <c r="DB118" t="s">
        <v>5499</v>
      </c>
      <c r="DC118" t="s">
        <v>5499</v>
      </c>
      <c r="DD118" t="s">
        <v>5499</v>
      </c>
      <c r="DE118" t="s">
        <v>5499</v>
      </c>
      <c r="DF118" t="s">
        <v>5499</v>
      </c>
      <c r="DG118" t="s">
        <v>5499</v>
      </c>
      <c r="DH118" t="s">
        <v>5499</v>
      </c>
      <c r="DI118" t="s">
        <v>5499</v>
      </c>
      <c r="DJ118" t="s">
        <v>5499</v>
      </c>
      <c r="DK118" t="s">
        <v>5499</v>
      </c>
      <c r="DL118" t="s">
        <v>5499</v>
      </c>
      <c r="DM118" t="s">
        <v>5499</v>
      </c>
      <c r="DN118" t="s">
        <v>5499</v>
      </c>
      <c r="DO118" t="s">
        <v>5499</v>
      </c>
      <c r="DP118" t="s">
        <v>5499</v>
      </c>
      <c r="DQ118" t="s">
        <v>5499</v>
      </c>
      <c r="DR118" t="s">
        <v>5499</v>
      </c>
      <c r="DS118" t="s">
        <v>5499</v>
      </c>
      <c r="DT118" t="s">
        <v>5499</v>
      </c>
      <c r="DU118" t="s">
        <v>5499</v>
      </c>
      <c r="DV118" t="s">
        <v>5499</v>
      </c>
      <c r="DW118" t="s">
        <v>5499</v>
      </c>
      <c r="DX118" t="s">
        <v>5499</v>
      </c>
      <c r="DY118" t="s">
        <v>5499</v>
      </c>
      <c r="DZ118" t="s">
        <v>5499</v>
      </c>
      <c r="EA118" t="s">
        <v>5499</v>
      </c>
      <c r="EB118" t="s">
        <v>5499</v>
      </c>
      <c r="EC118" t="s">
        <v>5499</v>
      </c>
      <c r="ED118" t="s">
        <v>5499</v>
      </c>
      <c r="EE118" t="s">
        <v>5499</v>
      </c>
      <c r="EF118" t="s">
        <v>5499</v>
      </c>
      <c r="EG118" t="s">
        <v>5499</v>
      </c>
    </row>
    <row r="119" spans="1:138">
      <c r="A119" t="s">
        <v>5121</v>
      </c>
      <c r="B119" s="3" t="s">
        <v>4595</v>
      </c>
      <c r="C119" s="3" t="s">
        <v>3433</v>
      </c>
      <c r="D119" s="3" t="s">
        <v>517</v>
      </c>
      <c r="E119" t="s">
        <v>4589</v>
      </c>
      <c r="F119" s="46" t="s">
        <v>3173</v>
      </c>
      <c r="G119" s="3" t="s">
        <v>21</v>
      </c>
      <c r="H119" s="3" t="s">
        <v>222</v>
      </c>
      <c r="I119" s="3" t="s">
        <v>3982</v>
      </c>
      <c r="J119" s="5" t="s">
        <v>23</v>
      </c>
      <c r="K119">
        <v>145</v>
      </c>
      <c r="L119">
        <v>9.7693499999999993</v>
      </c>
      <c r="N119" t="str">
        <f t="shared" si="133"/>
        <v/>
      </c>
      <c r="O119" t="str">
        <f t="shared" si="71"/>
        <v/>
      </c>
      <c r="P119" t="str">
        <f t="shared" si="72"/>
        <v/>
      </c>
      <c r="Q119" t="str">
        <f t="shared" si="73"/>
        <v/>
      </c>
      <c r="R119" t="str">
        <f t="shared" si="74"/>
        <v/>
      </c>
      <c r="S119" t="str">
        <f t="shared" si="75"/>
        <v/>
      </c>
      <c r="T119" t="str">
        <f t="shared" si="76"/>
        <v/>
      </c>
      <c r="U119" t="str">
        <f t="shared" si="77"/>
        <v/>
      </c>
      <c r="V119" t="str">
        <f t="shared" si="78"/>
        <v/>
      </c>
      <c r="W119" t="str">
        <f t="shared" si="79"/>
        <v/>
      </c>
      <c r="X119" t="str">
        <f t="shared" si="80"/>
        <v/>
      </c>
      <c r="Y119" t="str">
        <f t="shared" si="81"/>
        <v/>
      </c>
      <c r="Z119" t="str">
        <f t="shared" si="82"/>
        <v/>
      </c>
      <c r="AA119" t="str">
        <f t="shared" si="83"/>
        <v/>
      </c>
      <c r="AB119" t="str">
        <f t="shared" si="84"/>
        <v/>
      </c>
      <c r="AC119" t="str">
        <f t="shared" si="85"/>
        <v/>
      </c>
      <c r="AD119" t="str">
        <f t="shared" si="86"/>
        <v/>
      </c>
      <c r="AE119" t="str">
        <f t="shared" si="87"/>
        <v/>
      </c>
      <c r="AF119" t="str">
        <f t="shared" si="88"/>
        <v/>
      </c>
      <c r="AG119">
        <f t="shared" si="89"/>
        <v>130</v>
      </c>
      <c r="AH119" t="str">
        <f t="shared" si="90"/>
        <v/>
      </c>
      <c r="AI119" t="str">
        <f t="shared" si="91"/>
        <v/>
      </c>
      <c r="AJ119" t="str">
        <f t="shared" si="92"/>
        <v/>
      </c>
      <c r="AK119" t="str">
        <f t="shared" si="93"/>
        <v/>
      </c>
      <c r="AL119" t="str">
        <f t="shared" si="94"/>
        <v/>
      </c>
      <c r="AM119" t="str">
        <f t="shared" si="95"/>
        <v/>
      </c>
      <c r="AN119" t="str">
        <f t="shared" si="96"/>
        <v/>
      </c>
      <c r="AO119" t="str">
        <f t="shared" si="97"/>
        <v/>
      </c>
      <c r="AP119" t="str">
        <f t="shared" si="98"/>
        <v/>
      </c>
      <c r="AQ119" t="str">
        <f t="shared" si="99"/>
        <v/>
      </c>
      <c r="AR119" t="str">
        <f t="shared" si="100"/>
        <v/>
      </c>
      <c r="AS119" t="str">
        <f t="shared" si="101"/>
        <v/>
      </c>
      <c r="AT119" t="str">
        <f t="shared" si="102"/>
        <v/>
      </c>
      <c r="AU119" t="str">
        <f t="shared" si="103"/>
        <v/>
      </c>
      <c r="AV119" t="str">
        <f t="shared" si="104"/>
        <v/>
      </c>
      <c r="AW119" t="str">
        <f t="shared" si="105"/>
        <v/>
      </c>
      <c r="AX119" t="str">
        <f t="shared" si="106"/>
        <v/>
      </c>
      <c r="AY119" t="str">
        <f t="shared" si="107"/>
        <v/>
      </c>
      <c r="AZ119" t="str">
        <f t="shared" si="108"/>
        <v/>
      </c>
      <c r="BA119" t="str">
        <f t="shared" si="109"/>
        <v/>
      </c>
      <c r="BB119" t="str">
        <f t="shared" si="110"/>
        <v/>
      </c>
      <c r="BC119" t="str">
        <f t="shared" si="111"/>
        <v/>
      </c>
      <c r="BD119" t="str">
        <f t="shared" si="112"/>
        <v/>
      </c>
      <c r="BE119" t="str">
        <f t="shared" si="113"/>
        <v/>
      </c>
      <c r="BF119" t="str">
        <f t="shared" si="114"/>
        <v/>
      </c>
      <c r="BG119" t="str">
        <f t="shared" si="115"/>
        <v/>
      </c>
      <c r="BH119" t="str">
        <f t="shared" si="116"/>
        <v/>
      </c>
      <c r="BI119" t="str">
        <f t="shared" si="117"/>
        <v/>
      </c>
      <c r="BJ119" t="str">
        <f t="shared" si="118"/>
        <v/>
      </c>
      <c r="BK119" t="str">
        <f t="shared" si="119"/>
        <v/>
      </c>
      <c r="BL119" t="str">
        <f t="shared" si="120"/>
        <v/>
      </c>
      <c r="BM119" t="str">
        <f t="shared" si="121"/>
        <v/>
      </c>
      <c r="BN119" t="str">
        <f t="shared" si="122"/>
        <v/>
      </c>
      <c r="BO119" t="str">
        <f t="shared" si="123"/>
        <v/>
      </c>
      <c r="BP119" t="str">
        <f t="shared" si="124"/>
        <v/>
      </c>
      <c r="BQ119" t="str">
        <f t="shared" si="125"/>
        <v/>
      </c>
      <c r="BR119" t="str">
        <f t="shared" si="126"/>
        <v/>
      </c>
      <c r="BS119" t="str">
        <f t="shared" si="127"/>
        <v/>
      </c>
      <c r="BT119" t="str">
        <f t="shared" si="128"/>
        <v/>
      </c>
      <c r="BU119" t="str">
        <f t="shared" si="129"/>
        <v/>
      </c>
      <c r="BV119" t="str">
        <f t="shared" si="130"/>
        <v/>
      </c>
      <c r="BW119" t="str">
        <f t="shared" si="131"/>
        <v/>
      </c>
      <c r="BX119" t="str">
        <f t="shared" si="132"/>
        <v/>
      </c>
      <c r="CH119" t="s">
        <v>5499</v>
      </c>
      <c r="CI119" t="s">
        <v>5499</v>
      </c>
      <c r="CJ119" t="s">
        <v>5499</v>
      </c>
      <c r="CK119" t="s">
        <v>5499</v>
      </c>
      <c r="CL119" t="s">
        <v>5499</v>
      </c>
      <c r="CM119" t="s">
        <v>5499</v>
      </c>
      <c r="CN119" t="s">
        <v>5499</v>
      </c>
      <c r="CO119" t="s">
        <v>5499</v>
      </c>
      <c r="CP119" t="s">
        <v>5499</v>
      </c>
      <c r="CQ119" t="s">
        <v>5499</v>
      </c>
      <c r="CR119" t="s">
        <v>5499</v>
      </c>
      <c r="CS119" t="s">
        <v>5499</v>
      </c>
      <c r="CT119" t="s">
        <v>5499</v>
      </c>
      <c r="CU119" t="s">
        <v>5499</v>
      </c>
      <c r="CV119" t="s">
        <v>5499</v>
      </c>
      <c r="CW119" t="s">
        <v>5499</v>
      </c>
      <c r="CX119" t="s">
        <v>5499</v>
      </c>
      <c r="CY119" t="s">
        <v>5499</v>
      </c>
      <c r="CZ119" t="s">
        <v>5499</v>
      </c>
      <c r="DA119" t="s">
        <v>5499</v>
      </c>
      <c r="DB119" t="s">
        <v>5499</v>
      </c>
      <c r="DC119" t="s">
        <v>5499</v>
      </c>
      <c r="DD119" t="s">
        <v>5499</v>
      </c>
      <c r="DE119" t="s">
        <v>5499</v>
      </c>
      <c r="DF119" t="s">
        <v>5499</v>
      </c>
      <c r="DG119" t="s">
        <v>5499</v>
      </c>
      <c r="DH119" t="s">
        <v>5499</v>
      </c>
      <c r="DI119" t="s">
        <v>5499</v>
      </c>
      <c r="DJ119" t="s">
        <v>5499</v>
      </c>
      <c r="DK119" t="s">
        <v>5499</v>
      </c>
      <c r="DL119" t="s">
        <v>5499</v>
      </c>
      <c r="DM119" t="s">
        <v>5499</v>
      </c>
      <c r="DN119" t="s">
        <v>5499</v>
      </c>
      <c r="DO119" t="s">
        <v>5499</v>
      </c>
      <c r="DP119" t="s">
        <v>5499</v>
      </c>
      <c r="DQ119" t="s">
        <v>5499</v>
      </c>
      <c r="DR119" t="s">
        <v>5499</v>
      </c>
      <c r="DS119" t="s">
        <v>5499</v>
      </c>
      <c r="DT119" t="s">
        <v>5499</v>
      </c>
      <c r="DU119" t="s">
        <v>5499</v>
      </c>
      <c r="DV119" t="s">
        <v>5499</v>
      </c>
      <c r="DW119" t="s">
        <v>5499</v>
      </c>
      <c r="DX119" t="s">
        <v>5499</v>
      </c>
      <c r="DY119" t="s">
        <v>5499</v>
      </c>
      <c r="DZ119" t="s">
        <v>5499</v>
      </c>
      <c r="EA119" t="s">
        <v>5499</v>
      </c>
      <c r="EB119" t="s">
        <v>5499</v>
      </c>
      <c r="EC119" t="s">
        <v>5499</v>
      </c>
      <c r="ED119" t="s">
        <v>5499</v>
      </c>
      <c r="EE119" t="s">
        <v>5499</v>
      </c>
      <c r="EF119" t="s">
        <v>5499</v>
      </c>
      <c r="EG119" t="s">
        <v>5499</v>
      </c>
    </row>
    <row r="120" spans="1:138">
      <c r="A120" t="s">
        <v>5088</v>
      </c>
      <c r="B120" s="3" t="s">
        <v>4595</v>
      </c>
      <c r="C120" s="3" t="s">
        <v>3446</v>
      </c>
      <c r="D120" s="3" t="s">
        <v>53</v>
      </c>
      <c r="E120" t="s">
        <v>4590</v>
      </c>
      <c r="F120" t="s">
        <v>3173</v>
      </c>
      <c r="G120" s="3" t="s">
        <v>21</v>
      </c>
      <c r="H120" s="3" t="s">
        <v>222</v>
      </c>
      <c r="I120" s="3" t="s">
        <v>4507</v>
      </c>
      <c r="J120" s="3" t="s">
        <v>23</v>
      </c>
      <c r="K120">
        <v>139</v>
      </c>
      <c r="L120">
        <v>12.906172</v>
      </c>
      <c r="N120" t="str">
        <f t="shared" si="133"/>
        <v/>
      </c>
      <c r="O120" t="str">
        <f t="shared" si="71"/>
        <v/>
      </c>
      <c r="P120" t="str">
        <f t="shared" si="72"/>
        <v/>
      </c>
      <c r="Q120" t="str">
        <f t="shared" si="73"/>
        <v/>
      </c>
      <c r="R120" t="str">
        <f t="shared" si="74"/>
        <v/>
      </c>
      <c r="S120" t="str">
        <f t="shared" si="75"/>
        <v/>
      </c>
      <c r="T120" t="str">
        <f t="shared" si="76"/>
        <v/>
      </c>
      <c r="U120" t="str">
        <f t="shared" si="77"/>
        <v/>
      </c>
      <c r="V120" t="str">
        <f t="shared" si="78"/>
        <v/>
      </c>
      <c r="W120" t="str">
        <f t="shared" si="79"/>
        <v/>
      </c>
      <c r="X120" t="str">
        <f t="shared" si="80"/>
        <v/>
      </c>
      <c r="Y120" t="str">
        <f t="shared" si="81"/>
        <v/>
      </c>
      <c r="Z120" t="str">
        <f t="shared" si="82"/>
        <v/>
      </c>
      <c r="AA120" t="str">
        <f t="shared" si="83"/>
        <v/>
      </c>
      <c r="AB120" t="str">
        <f t="shared" si="84"/>
        <v/>
      </c>
      <c r="AC120" t="str">
        <f t="shared" si="85"/>
        <v/>
      </c>
      <c r="AD120" t="str">
        <f t="shared" si="86"/>
        <v/>
      </c>
      <c r="AE120" t="str">
        <f t="shared" si="87"/>
        <v/>
      </c>
      <c r="AF120" t="str">
        <f t="shared" si="88"/>
        <v/>
      </c>
      <c r="AG120">
        <f t="shared" si="89"/>
        <v>145</v>
      </c>
      <c r="AH120" t="str">
        <f t="shared" si="90"/>
        <v/>
      </c>
      <c r="AI120" t="str">
        <f t="shared" si="91"/>
        <v/>
      </c>
      <c r="AJ120" t="str">
        <f t="shared" si="92"/>
        <v/>
      </c>
      <c r="AK120" t="str">
        <f t="shared" si="93"/>
        <v/>
      </c>
      <c r="AL120" t="str">
        <f t="shared" si="94"/>
        <v/>
      </c>
      <c r="AM120" t="str">
        <f t="shared" si="95"/>
        <v/>
      </c>
      <c r="AN120" t="str">
        <f t="shared" si="96"/>
        <v/>
      </c>
      <c r="AO120" t="str">
        <f t="shared" si="97"/>
        <v/>
      </c>
      <c r="AP120" t="str">
        <f t="shared" si="98"/>
        <v/>
      </c>
      <c r="AQ120" t="str">
        <f t="shared" si="99"/>
        <v/>
      </c>
      <c r="AR120" t="str">
        <f t="shared" si="100"/>
        <v/>
      </c>
      <c r="AS120" t="str">
        <f t="shared" si="101"/>
        <v/>
      </c>
      <c r="AT120" t="str">
        <f t="shared" si="102"/>
        <v/>
      </c>
      <c r="AU120" t="str">
        <f t="shared" si="103"/>
        <v/>
      </c>
      <c r="AV120" t="str">
        <f t="shared" si="104"/>
        <v/>
      </c>
      <c r="AW120" t="str">
        <f t="shared" si="105"/>
        <v/>
      </c>
      <c r="AX120" t="str">
        <f t="shared" si="106"/>
        <v/>
      </c>
      <c r="AY120" t="str">
        <f t="shared" si="107"/>
        <v/>
      </c>
      <c r="AZ120" t="str">
        <f t="shared" si="108"/>
        <v/>
      </c>
      <c r="BA120" t="str">
        <f t="shared" si="109"/>
        <v/>
      </c>
      <c r="BB120" t="str">
        <f t="shared" si="110"/>
        <v/>
      </c>
      <c r="BC120" t="str">
        <f t="shared" si="111"/>
        <v/>
      </c>
      <c r="BD120" t="str">
        <f t="shared" si="112"/>
        <v/>
      </c>
      <c r="BE120" t="str">
        <f t="shared" si="113"/>
        <v/>
      </c>
      <c r="BF120" t="str">
        <f t="shared" si="114"/>
        <v/>
      </c>
      <c r="BG120" t="str">
        <f t="shared" si="115"/>
        <v/>
      </c>
      <c r="BH120" t="str">
        <f t="shared" si="116"/>
        <v/>
      </c>
      <c r="BI120" t="str">
        <f t="shared" si="117"/>
        <v/>
      </c>
      <c r="BJ120" t="str">
        <f t="shared" si="118"/>
        <v/>
      </c>
      <c r="BK120" t="str">
        <f t="shared" si="119"/>
        <v/>
      </c>
      <c r="BL120" t="str">
        <f t="shared" si="120"/>
        <v/>
      </c>
      <c r="BM120" t="str">
        <f t="shared" si="121"/>
        <v/>
      </c>
      <c r="BN120" t="str">
        <f t="shared" si="122"/>
        <v/>
      </c>
      <c r="BO120" t="str">
        <f t="shared" si="123"/>
        <v/>
      </c>
      <c r="BP120" t="str">
        <f t="shared" si="124"/>
        <v/>
      </c>
      <c r="BQ120" t="str">
        <f t="shared" si="125"/>
        <v/>
      </c>
      <c r="BR120" t="str">
        <f t="shared" si="126"/>
        <v/>
      </c>
      <c r="BS120" t="str">
        <f t="shared" si="127"/>
        <v/>
      </c>
      <c r="BT120" t="str">
        <f t="shared" si="128"/>
        <v/>
      </c>
      <c r="BU120" t="str">
        <f t="shared" si="129"/>
        <v/>
      </c>
      <c r="BV120" t="str">
        <f t="shared" si="130"/>
        <v/>
      </c>
      <c r="BW120" t="str">
        <f t="shared" si="131"/>
        <v/>
      </c>
      <c r="BX120" t="str">
        <f t="shared" si="132"/>
        <v/>
      </c>
      <c r="CH120" t="s">
        <v>5499</v>
      </c>
      <c r="CI120" t="s">
        <v>5499</v>
      </c>
      <c r="CJ120" t="s">
        <v>5499</v>
      </c>
      <c r="CK120" t="s">
        <v>5499</v>
      </c>
      <c r="CL120" t="s">
        <v>5499</v>
      </c>
      <c r="CM120" t="s">
        <v>5499</v>
      </c>
      <c r="CN120" t="s">
        <v>5499</v>
      </c>
      <c r="CO120" t="s">
        <v>5499</v>
      </c>
      <c r="CP120" t="s">
        <v>5499</v>
      </c>
      <c r="CQ120" t="s">
        <v>5499</v>
      </c>
      <c r="CR120" t="s">
        <v>5499</v>
      </c>
      <c r="CS120" t="s">
        <v>5499</v>
      </c>
      <c r="CT120" t="s">
        <v>5499</v>
      </c>
      <c r="CU120" t="s">
        <v>5499</v>
      </c>
      <c r="CV120" t="s">
        <v>5499</v>
      </c>
      <c r="CW120" t="s">
        <v>5499</v>
      </c>
      <c r="CX120" t="s">
        <v>5499</v>
      </c>
      <c r="CY120" t="s">
        <v>5499</v>
      </c>
      <c r="CZ120" t="s">
        <v>5499</v>
      </c>
      <c r="DA120" t="s">
        <v>5499</v>
      </c>
      <c r="DB120" t="s">
        <v>5499</v>
      </c>
      <c r="DC120" t="s">
        <v>5499</v>
      </c>
      <c r="DD120" t="s">
        <v>5499</v>
      </c>
      <c r="DE120" t="s">
        <v>5499</v>
      </c>
      <c r="DF120" t="s">
        <v>5499</v>
      </c>
      <c r="DG120" t="s">
        <v>5499</v>
      </c>
      <c r="DH120" t="s">
        <v>5499</v>
      </c>
      <c r="DI120" t="s">
        <v>5499</v>
      </c>
      <c r="DJ120" t="s">
        <v>5499</v>
      </c>
      <c r="DK120" t="s">
        <v>5499</v>
      </c>
      <c r="DL120" t="s">
        <v>5499</v>
      </c>
      <c r="DM120" t="s">
        <v>5499</v>
      </c>
      <c r="DN120" t="s">
        <v>5499</v>
      </c>
      <c r="DO120" t="s">
        <v>5499</v>
      </c>
      <c r="DP120" t="s">
        <v>5499</v>
      </c>
      <c r="DQ120" t="s">
        <v>5499</v>
      </c>
      <c r="DR120" t="s">
        <v>5499</v>
      </c>
      <c r="DS120" t="s">
        <v>5499</v>
      </c>
      <c r="DT120" t="s">
        <v>5499</v>
      </c>
      <c r="DU120" t="s">
        <v>5499</v>
      </c>
      <c r="DV120" t="s">
        <v>5499</v>
      </c>
      <c r="DW120" t="s">
        <v>5499</v>
      </c>
      <c r="DX120" t="s">
        <v>5499</v>
      </c>
      <c r="DY120" t="s">
        <v>5499</v>
      </c>
      <c r="DZ120" t="s">
        <v>5499</v>
      </c>
      <c r="EA120" t="s">
        <v>5499</v>
      </c>
      <c r="EB120" t="s">
        <v>5499</v>
      </c>
      <c r="EC120" t="s">
        <v>5499</v>
      </c>
      <c r="ED120" t="s">
        <v>5499</v>
      </c>
      <c r="EE120" t="s">
        <v>5499</v>
      </c>
      <c r="EF120" t="s">
        <v>5499</v>
      </c>
      <c r="EG120" t="s">
        <v>5499</v>
      </c>
    </row>
    <row r="121" spans="1:138">
      <c r="A121" t="s">
        <v>4781</v>
      </c>
      <c r="B121" s="3" t="s">
        <v>4595</v>
      </c>
      <c r="C121" s="3" t="s">
        <v>3897</v>
      </c>
      <c r="D121" s="3" t="s">
        <v>53</v>
      </c>
      <c r="E121" t="s">
        <v>4589</v>
      </c>
      <c r="F121" t="s">
        <v>3173</v>
      </c>
      <c r="G121" s="3" t="s">
        <v>21</v>
      </c>
      <c r="H121" s="3" t="s">
        <v>222</v>
      </c>
      <c r="I121" s="3" t="s">
        <v>4448</v>
      </c>
      <c r="J121" s="5" t="s">
        <v>23</v>
      </c>
      <c r="K121">
        <v>172</v>
      </c>
      <c r="L121">
        <v>16.776344000000002</v>
      </c>
      <c r="N121" t="str">
        <f t="shared" si="133"/>
        <v/>
      </c>
      <c r="O121" t="str">
        <f t="shared" si="71"/>
        <v/>
      </c>
      <c r="P121" t="str">
        <f t="shared" si="72"/>
        <v/>
      </c>
      <c r="Q121" t="str">
        <f t="shared" si="73"/>
        <v/>
      </c>
      <c r="R121" t="str">
        <f t="shared" si="74"/>
        <v/>
      </c>
      <c r="S121" t="str">
        <f t="shared" si="75"/>
        <v/>
      </c>
      <c r="T121" t="str">
        <f t="shared" si="76"/>
        <v/>
      </c>
      <c r="U121" t="str">
        <f t="shared" si="77"/>
        <v/>
      </c>
      <c r="V121" t="str">
        <f t="shared" si="78"/>
        <v/>
      </c>
      <c r="W121" t="str">
        <f t="shared" si="79"/>
        <v/>
      </c>
      <c r="X121" t="str">
        <f t="shared" si="80"/>
        <v/>
      </c>
      <c r="Y121" t="str">
        <f t="shared" si="81"/>
        <v/>
      </c>
      <c r="Z121" t="str">
        <f t="shared" si="82"/>
        <v/>
      </c>
      <c r="AA121" t="str">
        <f t="shared" si="83"/>
        <v/>
      </c>
      <c r="AB121" t="str">
        <f t="shared" si="84"/>
        <v/>
      </c>
      <c r="AC121" t="str">
        <f t="shared" si="85"/>
        <v/>
      </c>
      <c r="AD121" t="str">
        <f t="shared" si="86"/>
        <v/>
      </c>
      <c r="AE121" t="str">
        <f t="shared" si="87"/>
        <v/>
      </c>
      <c r="AF121" t="str">
        <f t="shared" si="88"/>
        <v/>
      </c>
      <c r="AG121">
        <f t="shared" si="89"/>
        <v>139</v>
      </c>
      <c r="AH121" t="str">
        <f t="shared" si="90"/>
        <v/>
      </c>
      <c r="AI121" t="str">
        <f t="shared" si="91"/>
        <v/>
      </c>
      <c r="AJ121" t="str">
        <f t="shared" si="92"/>
        <v/>
      </c>
      <c r="AK121" t="str">
        <f t="shared" si="93"/>
        <v/>
      </c>
      <c r="AL121" t="str">
        <f t="shared" si="94"/>
        <v/>
      </c>
      <c r="AM121" t="str">
        <f t="shared" si="95"/>
        <v/>
      </c>
      <c r="AN121" t="str">
        <f t="shared" si="96"/>
        <v/>
      </c>
      <c r="AO121" t="str">
        <f t="shared" si="97"/>
        <v/>
      </c>
      <c r="AP121" t="str">
        <f t="shared" si="98"/>
        <v/>
      </c>
      <c r="AQ121" t="str">
        <f t="shared" si="99"/>
        <v/>
      </c>
      <c r="AR121" t="str">
        <f t="shared" si="100"/>
        <v/>
      </c>
      <c r="AS121" t="str">
        <f t="shared" si="101"/>
        <v/>
      </c>
      <c r="AT121" t="str">
        <f t="shared" si="102"/>
        <v/>
      </c>
      <c r="AU121" t="str">
        <f t="shared" si="103"/>
        <v/>
      </c>
      <c r="AV121" t="str">
        <f t="shared" si="104"/>
        <v/>
      </c>
      <c r="AW121" t="str">
        <f t="shared" si="105"/>
        <v/>
      </c>
      <c r="AX121" t="str">
        <f t="shared" si="106"/>
        <v/>
      </c>
      <c r="AY121" t="str">
        <f t="shared" si="107"/>
        <v/>
      </c>
      <c r="AZ121" t="str">
        <f t="shared" si="108"/>
        <v/>
      </c>
      <c r="BA121" t="str">
        <f t="shared" si="109"/>
        <v/>
      </c>
      <c r="BB121" t="str">
        <f t="shared" si="110"/>
        <v/>
      </c>
      <c r="BC121" t="str">
        <f t="shared" si="111"/>
        <v/>
      </c>
      <c r="BD121" t="str">
        <f t="shared" si="112"/>
        <v/>
      </c>
      <c r="BE121" t="str">
        <f t="shared" si="113"/>
        <v/>
      </c>
      <c r="BF121" t="str">
        <f t="shared" si="114"/>
        <v/>
      </c>
      <c r="BG121" t="str">
        <f t="shared" si="115"/>
        <v/>
      </c>
      <c r="BH121" t="str">
        <f t="shared" si="116"/>
        <v/>
      </c>
      <c r="BI121" t="str">
        <f t="shared" si="117"/>
        <v/>
      </c>
      <c r="BJ121" t="str">
        <f t="shared" si="118"/>
        <v/>
      </c>
      <c r="BK121" t="str">
        <f t="shared" si="119"/>
        <v/>
      </c>
      <c r="BL121" t="str">
        <f t="shared" si="120"/>
        <v/>
      </c>
      <c r="BM121" t="str">
        <f t="shared" si="121"/>
        <v/>
      </c>
      <c r="BN121" t="str">
        <f t="shared" si="122"/>
        <v/>
      </c>
      <c r="BO121" t="str">
        <f t="shared" si="123"/>
        <v/>
      </c>
      <c r="BP121" t="str">
        <f t="shared" si="124"/>
        <v/>
      </c>
      <c r="BQ121" t="str">
        <f t="shared" si="125"/>
        <v/>
      </c>
      <c r="BR121" t="str">
        <f t="shared" si="126"/>
        <v/>
      </c>
      <c r="BS121" t="str">
        <f t="shared" si="127"/>
        <v/>
      </c>
      <c r="BT121" t="str">
        <f t="shared" si="128"/>
        <v/>
      </c>
      <c r="BU121" t="str">
        <f t="shared" si="129"/>
        <v/>
      </c>
      <c r="BV121" t="str">
        <f t="shared" si="130"/>
        <v/>
      </c>
      <c r="BW121" t="str">
        <f t="shared" si="131"/>
        <v/>
      </c>
      <c r="BX121" t="str">
        <f t="shared" si="132"/>
        <v/>
      </c>
      <c r="CH121" t="s">
        <v>5499</v>
      </c>
      <c r="CI121" t="s">
        <v>5499</v>
      </c>
      <c r="CJ121" t="s">
        <v>5499</v>
      </c>
      <c r="CK121" t="s">
        <v>5499</v>
      </c>
      <c r="CL121" t="s">
        <v>5499</v>
      </c>
      <c r="CM121" t="s">
        <v>5499</v>
      </c>
      <c r="CN121" t="s">
        <v>5499</v>
      </c>
      <c r="CO121" t="s">
        <v>5499</v>
      </c>
      <c r="CP121" t="s">
        <v>5499</v>
      </c>
      <c r="CQ121" t="s">
        <v>5499</v>
      </c>
      <c r="CR121" t="s">
        <v>5499</v>
      </c>
      <c r="CS121" t="s">
        <v>5499</v>
      </c>
      <c r="CT121" t="s">
        <v>5499</v>
      </c>
      <c r="CU121" t="s">
        <v>5499</v>
      </c>
      <c r="CV121" t="s">
        <v>5499</v>
      </c>
      <c r="CW121" t="s">
        <v>5499</v>
      </c>
      <c r="CX121" t="s">
        <v>5499</v>
      </c>
      <c r="CY121" t="s">
        <v>5499</v>
      </c>
      <c r="CZ121" t="s">
        <v>5499</v>
      </c>
      <c r="DA121" t="s">
        <v>5499</v>
      </c>
      <c r="DB121" t="s">
        <v>5499</v>
      </c>
      <c r="DC121" t="s">
        <v>5499</v>
      </c>
      <c r="DD121" t="s">
        <v>5499</v>
      </c>
      <c r="DE121" t="s">
        <v>5499</v>
      </c>
      <c r="DF121" t="s">
        <v>5499</v>
      </c>
      <c r="DG121" t="s">
        <v>5499</v>
      </c>
      <c r="DH121" t="s">
        <v>5499</v>
      </c>
      <c r="DI121" t="s">
        <v>5499</v>
      </c>
      <c r="DJ121" t="s">
        <v>5499</v>
      </c>
      <c r="DK121" t="s">
        <v>5499</v>
      </c>
      <c r="DL121" t="s">
        <v>5499</v>
      </c>
      <c r="DM121" t="s">
        <v>5499</v>
      </c>
      <c r="DN121" t="s">
        <v>5499</v>
      </c>
      <c r="DO121" t="s">
        <v>5499</v>
      </c>
      <c r="DP121" t="s">
        <v>5499</v>
      </c>
      <c r="DQ121" t="s">
        <v>5499</v>
      </c>
      <c r="DR121" t="s">
        <v>5499</v>
      </c>
      <c r="DS121" t="s">
        <v>5499</v>
      </c>
      <c r="DT121" t="s">
        <v>5499</v>
      </c>
      <c r="DU121" t="s">
        <v>5499</v>
      </c>
      <c r="DV121" t="s">
        <v>5499</v>
      </c>
      <c r="DW121" t="s">
        <v>5499</v>
      </c>
      <c r="DX121" t="s">
        <v>5499</v>
      </c>
      <c r="DY121" t="s">
        <v>5499</v>
      </c>
      <c r="DZ121" t="s">
        <v>5499</v>
      </c>
      <c r="EA121" t="s">
        <v>5499</v>
      </c>
      <c r="EB121" t="s">
        <v>5499</v>
      </c>
      <c r="EC121" t="s">
        <v>5499</v>
      </c>
      <c r="ED121" t="s">
        <v>5499</v>
      </c>
      <c r="EE121" t="s">
        <v>5499</v>
      </c>
      <c r="EF121" t="s">
        <v>5499</v>
      </c>
    </row>
    <row r="122" spans="1:138">
      <c r="A122" t="s">
        <v>5116</v>
      </c>
      <c r="B122" s="3" t="s">
        <v>4595</v>
      </c>
      <c r="C122" s="3" t="s">
        <v>3497</v>
      </c>
      <c r="D122" s="3" t="s">
        <v>517</v>
      </c>
      <c r="E122" t="s">
        <v>4590</v>
      </c>
      <c r="F122" t="s">
        <v>3195</v>
      </c>
      <c r="G122" s="3" t="s">
        <v>21</v>
      </c>
      <c r="H122" s="3" t="s">
        <v>222</v>
      </c>
      <c r="I122" s="3" t="s">
        <v>4490</v>
      </c>
      <c r="J122" s="3" t="s">
        <v>23</v>
      </c>
      <c r="K122">
        <v>155</v>
      </c>
      <c r="L122">
        <v>17.503420999999999</v>
      </c>
      <c r="N122" t="str">
        <f t="shared" si="133"/>
        <v/>
      </c>
      <c r="O122" t="str">
        <f t="shared" si="71"/>
        <v/>
      </c>
      <c r="P122" t="str">
        <f t="shared" si="72"/>
        <v/>
      </c>
      <c r="Q122" t="str">
        <f t="shared" si="73"/>
        <v/>
      </c>
      <c r="R122" t="str">
        <f t="shared" si="74"/>
        <v/>
      </c>
      <c r="S122" t="str">
        <f t="shared" si="75"/>
        <v/>
      </c>
      <c r="T122" t="str">
        <f t="shared" si="76"/>
        <v/>
      </c>
      <c r="U122" t="str">
        <f t="shared" si="77"/>
        <v/>
      </c>
      <c r="V122" t="str">
        <f t="shared" si="78"/>
        <v/>
      </c>
      <c r="W122" t="str">
        <f t="shared" si="79"/>
        <v/>
      </c>
      <c r="X122" t="str">
        <f t="shared" si="80"/>
        <v/>
      </c>
      <c r="Y122" t="str">
        <f t="shared" si="81"/>
        <v/>
      </c>
      <c r="Z122" t="str">
        <f t="shared" si="82"/>
        <v/>
      </c>
      <c r="AA122" t="str">
        <f t="shared" si="83"/>
        <v/>
      </c>
      <c r="AB122" t="str">
        <f t="shared" si="84"/>
        <v/>
      </c>
      <c r="AC122" t="str">
        <f t="shared" si="85"/>
        <v/>
      </c>
      <c r="AD122" t="str">
        <f t="shared" si="86"/>
        <v/>
      </c>
      <c r="AE122" t="str">
        <f t="shared" si="87"/>
        <v/>
      </c>
      <c r="AF122" t="str">
        <f t="shared" si="88"/>
        <v/>
      </c>
      <c r="AG122">
        <f t="shared" si="89"/>
        <v>172</v>
      </c>
      <c r="AH122" t="str">
        <f t="shared" si="90"/>
        <v/>
      </c>
      <c r="AI122" t="str">
        <f t="shared" si="91"/>
        <v/>
      </c>
      <c r="AJ122" t="str">
        <f t="shared" si="92"/>
        <v/>
      </c>
      <c r="AK122" t="str">
        <f t="shared" si="93"/>
        <v/>
      </c>
      <c r="AL122" t="str">
        <f t="shared" si="94"/>
        <v/>
      </c>
      <c r="AM122" t="str">
        <f t="shared" si="95"/>
        <v/>
      </c>
      <c r="AN122" t="str">
        <f t="shared" si="96"/>
        <v/>
      </c>
      <c r="AO122" t="str">
        <f t="shared" si="97"/>
        <v/>
      </c>
      <c r="AP122" t="str">
        <f t="shared" si="98"/>
        <v/>
      </c>
      <c r="AQ122" t="str">
        <f t="shared" si="99"/>
        <v/>
      </c>
      <c r="AR122" t="str">
        <f t="shared" si="100"/>
        <v/>
      </c>
      <c r="AS122" t="str">
        <f t="shared" si="101"/>
        <v/>
      </c>
      <c r="AT122" t="str">
        <f t="shared" si="102"/>
        <v/>
      </c>
      <c r="AU122" t="str">
        <f t="shared" si="103"/>
        <v/>
      </c>
      <c r="AV122" t="str">
        <f t="shared" si="104"/>
        <v/>
      </c>
      <c r="AW122" t="str">
        <f t="shared" si="105"/>
        <v/>
      </c>
      <c r="AX122" t="str">
        <f t="shared" si="106"/>
        <v/>
      </c>
      <c r="AY122" t="str">
        <f t="shared" si="107"/>
        <v/>
      </c>
      <c r="AZ122" t="str">
        <f t="shared" si="108"/>
        <v/>
      </c>
      <c r="BA122" t="str">
        <f t="shared" si="109"/>
        <v/>
      </c>
      <c r="BB122" t="str">
        <f t="shared" si="110"/>
        <v/>
      </c>
      <c r="BC122" t="str">
        <f t="shared" si="111"/>
        <v/>
      </c>
      <c r="BD122" t="str">
        <f t="shared" si="112"/>
        <v/>
      </c>
      <c r="BE122" t="str">
        <f t="shared" si="113"/>
        <v/>
      </c>
      <c r="BF122" t="str">
        <f t="shared" si="114"/>
        <v/>
      </c>
      <c r="BG122" t="str">
        <f t="shared" si="115"/>
        <v/>
      </c>
      <c r="BH122" t="str">
        <f t="shared" si="116"/>
        <v/>
      </c>
      <c r="BI122" t="str">
        <f t="shared" si="117"/>
        <v/>
      </c>
      <c r="BJ122" t="str">
        <f t="shared" si="118"/>
        <v/>
      </c>
      <c r="BK122" t="str">
        <f t="shared" si="119"/>
        <v/>
      </c>
      <c r="BL122" t="str">
        <f t="shared" si="120"/>
        <v/>
      </c>
      <c r="BM122" t="str">
        <f t="shared" si="121"/>
        <v/>
      </c>
      <c r="BN122" t="str">
        <f t="shared" si="122"/>
        <v/>
      </c>
      <c r="BO122" t="str">
        <f t="shared" si="123"/>
        <v/>
      </c>
      <c r="BP122" t="str">
        <f t="shared" si="124"/>
        <v/>
      </c>
      <c r="BQ122" t="str">
        <f t="shared" si="125"/>
        <v/>
      </c>
      <c r="BR122" t="str">
        <f t="shared" si="126"/>
        <v/>
      </c>
      <c r="BS122" t="str">
        <f t="shared" si="127"/>
        <v/>
      </c>
      <c r="BT122" t="str">
        <f t="shared" si="128"/>
        <v/>
      </c>
      <c r="BU122" t="str">
        <f t="shared" si="129"/>
        <v/>
      </c>
      <c r="BV122" t="str">
        <f t="shared" si="130"/>
        <v/>
      </c>
      <c r="BW122" t="str">
        <f t="shared" si="131"/>
        <v/>
      </c>
      <c r="BX122" t="str">
        <f t="shared" si="132"/>
        <v/>
      </c>
      <c r="CH122" t="s">
        <v>5499</v>
      </c>
      <c r="CI122" t="s">
        <v>5499</v>
      </c>
      <c r="CJ122" t="s">
        <v>5499</v>
      </c>
      <c r="CK122" t="s">
        <v>5499</v>
      </c>
      <c r="CL122" t="s">
        <v>5499</v>
      </c>
      <c r="CM122" t="s">
        <v>5499</v>
      </c>
      <c r="CN122" t="s">
        <v>5499</v>
      </c>
      <c r="CO122" t="s">
        <v>5499</v>
      </c>
      <c r="CP122" t="s">
        <v>5499</v>
      </c>
      <c r="CQ122" t="s">
        <v>5499</v>
      </c>
      <c r="CR122" t="s">
        <v>5499</v>
      </c>
      <c r="CS122" t="s">
        <v>5499</v>
      </c>
      <c r="CT122" t="s">
        <v>5499</v>
      </c>
      <c r="CU122" t="s">
        <v>5499</v>
      </c>
      <c r="CV122" t="s">
        <v>5499</v>
      </c>
      <c r="CW122" t="s">
        <v>5499</v>
      </c>
      <c r="CX122" t="s">
        <v>5499</v>
      </c>
      <c r="CY122" t="s">
        <v>5499</v>
      </c>
      <c r="CZ122" t="s">
        <v>5499</v>
      </c>
      <c r="DA122" t="s">
        <v>5499</v>
      </c>
      <c r="DB122" t="s">
        <v>5499</v>
      </c>
      <c r="DC122" t="s">
        <v>5499</v>
      </c>
      <c r="DD122" t="s">
        <v>5499</v>
      </c>
      <c r="DE122" t="s">
        <v>5499</v>
      </c>
      <c r="DF122" t="s">
        <v>5499</v>
      </c>
      <c r="DG122" t="s">
        <v>5499</v>
      </c>
      <c r="DH122" t="s">
        <v>5499</v>
      </c>
      <c r="DI122" t="s">
        <v>5499</v>
      </c>
      <c r="DJ122" t="s">
        <v>5499</v>
      </c>
      <c r="DK122" t="s">
        <v>5499</v>
      </c>
      <c r="DL122" t="s">
        <v>5499</v>
      </c>
      <c r="DM122" t="s">
        <v>5499</v>
      </c>
      <c r="DN122" t="s">
        <v>5499</v>
      </c>
      <c r="DO122" t="s">
        <v>5499</v>
      </c>
      <c r="DP122" t="s">
        <v>5499</v>
      </c>
      <c r="DQ122" t="s">
        <v>5499</v>
      </c>
      <c r="DR122" t="s">
        <v>5499</v>
      </c>
      <c r="DS122" t="s">
        <v>5499</v>
      </c>
      <c r="DT122" t="s">
        <v>5499</v>
      </c>
      <c r="DU122" t="s">
        <v>5499</v>
      </c>
      <c r="DV122" t="s">
        <v>5499</v>
      </c>
      <c r="DW122" t="s">
        <v>5499</v>
      </c>
      <c r="DX122" t="s">
        <v>5499</v>
      </c>
      <c r="DY122" t="s">
        <v>5499</v>
      </c>
      <c r="DZ122" t="s">
        <v>5499</v>
      </c>
      <c r="EA122" t="s">
        <v>5499</v>
      </c>
      <c r="EB122" t="s">
        <v>5499</v>
      </c>
      <c r="EC122" t="s">
        <v>5499</v>
      </c>
      <c r="ED122" t="s">
        <v>5499</v>
      </c>
      <c r="EE122" t="s">
        <v>5499</v>
      </c>
      <c r="EF122" t="s">
        <v>5499</v>
      </c>
    </row>
    <row r="123" spans="1:138">
      <c r="A123" t="s">
        <v>5120</v>
      </c>
      <c r="B123" s="3" t="s">
        <v>4595</v>
      </c>
      <c r="C123" s="3" t="s">
        <v>3433</v>
      </c>
      <c r="D123" s="3" t="s">
        <v>517</v>
      </c>
      <c r="E123" t="s">
        <v>4589</v>
      </c>
      <c r="F123" s="46" t="s">
        <v>3173</v>
      </c>
      <c r="G123" s="6" t="s">
        <v>21</v>
      </c>
      <c r="H123" s="3" t="s">
        <v>222</v>
      </c>
      <c r="I123" s="3" t="s">
        <v>3981</v>
      </c>
      <c r="J123" s="5" t="s">
        <v>23</v>
      </c>
      <c r="K123">
        <v>150</v>
      </c>
      <c r="L123">
        <v>9.534402</v>
      </c>
      <c r="N123" t="str">
        <f t="shared" si="133"/>
        <v/>
      </c>
      <c r="O123" t="str">
        <f t="shared" si="71"/>
        <v/>
      </c>
      <c r="P123" t="str">
        <f t="shared" si="72"/>
        <v/>
      </c>
      <c r="Q123" t="str">
        <f t="shared" si="73"/>
        <v/>
      </c>
      <c r="R123" t="str">
        <f t="shared" si="74"/>
        <v/>
      </c>
      <c r="S123" t="str">
        <f t="shared" si="75"/>
        <v/>
      </c>
      <c r="T123" t="str">
        <f t="shared" si="76"/>
        <v/>
      </c>
      <c r="U123" t="str">
        <f t="shared" si="77"/>
        <v/>
      </c>
      <c r="V123" t="str">
        <f t="shared" si="78"/>
        <v/>
      </c>
      <c r="W123" t="str">
        <f t="shared" si="79"/>
        <v/>
      </c>
      <c r="X123" t="str">
        <f t="shared" si="80"/>
        <v/>
      </c>
      <c r="Y123" t="str">
        <f t="shared" si="81"/>
        <v/>
      </c>
      <c r="Z123" t="str">
        <f t="shared" si="82"/>
        <v/>
      </c>
      <c r="AA123" t="str">
        <f t="shared" si="83"/>
        <v/>
      </c>
      <c r="AB123" t="str">
        <f t="shared" si="84"/>
        <v/>
      </c>
      <c r="AC123" t="str">
        <f t="shared" si="85"/>
        <v/>
      </c>
      <c r="AD123" t="str">
        <f t="shared" si="86"/>
        <v/>
      </c>
      <c r="AE123" t="str">
        <f t="shared" si="87"/>
        <v/>
      </c>
      <c r="AF123" t="str">
        <f t="shared" si="88"/>
        <v/>
      </c>
      <c r="AG123">
        <f t="shared" si="89"/>
        <v>155</v>
      </c>
      <c r="AH123" t="str">
        <f t="shared" si="90"/>
        <v/>
      </c>
      <c r="AI123" t="str">
        <f t="shared" si="91"/>
        <v/>
      </c>
      <c r="AJ123" t="str">
        <f t="shared" si="92"/>
        <v/>
      </c>
      <c r="AK123" t="str">
        <f t="shared" si="93"/>
        <v/>
      </c>
      <c r="AL123" t="str">
        <f t="shared" si="94"/>
        <v/>
      </c>
      <c r="AM123" t="str">
        <f t="shared" si="95"/>
        <v/>
      </c>
      <c r="AN123" t="str">
        <f t="shared" si="96"/>
        <v/>
      </c>
      <c r="AO123" t="str">
        <f t="shared" si="97"/>
        <v/>
      </c>
      <c r="AP123" t="str">
        <f t="shared" si="98"/>
        <v/>
      </c>
      <c r="AQ123" t="str">
        <f t="shared" si="99"/>
        <v/>
      </c>
      <c r="AR123" t="str">
        <f t="shared" si="100"/>
        <v/>
      </c>
      <c r="AS123" t="str">
        <f t="shared" si="101"/>
        <v/>
      </c>
      <c r="AT123" t="str">
        <f t="shared" si="102"/>
        <v/>
      </c>
      <c r="AU123" t="str">
        <f t="shared" si="103"/>
        <v/>
      </c>
      <c r="AV123" t="str">
        <f t="shared" si="104"/>
        <v/>
      </c>
      <c r="AW123" t="str">
        <f t="shared" si="105"/>
        <v/>
      </c>
      <c r="AX123" t="str">
        <f t="shared" si="106"/>
        <v/>
      </c>
      <c r="AY123" t="str">
        <f t="shared" si="107"/>
        <v/>
      </c>
      <c r="AZ123" t="str">
        <f t="shared" si="108"/>
        <v/>
      </c>
      <c r="BA123" t="str">
        <f t="shared" si="109"/>
        <v/>
      </c>
      <c r="BB123" t="str">
        <f t="shared" si="110"/>
        <v/>
      </c>
      <c r="BC123" t="str">
        <f t="shared" si="111"/>
        <v/>
      </c>
      <c r="BD123" t="str">
        <f t="shared" si="112"/>
        <v/>
      </c>
      <c r="BE123" t="str">
        <f t="shared" si="113"/>
        <v/>
      </c>
      <c r="BF123" t="str">
        <f t="shared" si="114"/>
        <v/>
      </c>
      <c r="BG123" t="str">
        <f t="shared" si="115"/>
        <v/>
      </c>
      <c r="BH123" t="str">
        <f t="shared" si="116"/>
        <v/>
      </c>
      <c r="BI123" t="str">
        <f t="shared" si="117"/>
        <v/>
      </c>
      <c r="BJ123" t="str">
        <f t="shared" si="118"/>
        <v/>
      </c>
      <c r="BK123" t="str">
        <f t="shared" si="119"/>
        <v/>
      </c>
      <c r="BL123" t="str">
        <f t="shared" si="120"/>
        <v/>
      </c>
      <c r="BM123" t="str">
        <f t="shared" si="121"/>
        <v/>
      </c>
      <c r="BN123" t="str">
        <f t="shared" si="122"/>
        <v/>
      </c>
      <c r="BO123" t="str">
        <f t="shared" si="123"/>
        <v/>
      </c>
      <c r="BP123" t="str">
        <f t="shared" si="124"/>
        <v/>
      </c>
      <c r="BQ123" t="str">
        <f t="shared" si="125"/>
        <v/>
      </c>
      <c r="BR123" t="str">
        <f t="shared" si="126"/>
        <v/>
      </c>
      <c r="BS123" t="str">
        <f t="shared" si="127"/>
        <v/>
      </c>
      <c r="BT123" t="str">
        <f t="shared" si="128"/>
        <v/>
      </c>
      <c r="BU123" t="str">
        <f t="shared" si="129"/>
        <v/>
      </c>
      <c r="BV123" t="str">
        <f t="shared" si="130"/>
        <v/>
      </c>
      <c r="BW123" t="str">
        <f t="shared" si="131"/>
        <v/>
      </c>
      <c r="BX123" t="str">
        <f t="shared" si="132"/>
        <v/>
      </c>
      <c r="CH123" t="s">
        <v>5499</v>
      </c>
      <c r="CI123" t="s">
        <v>5499</v>
      </c>
      <c r="CJ123" t="s">
        <v>5499</v>
      </c>
      <c r="CK123" t="s">
        <v>5499</v>
      </c>
      <c r="CL123" t="s">
        <v>5499</v>
      </c>
      <c r="CM123" t="s">
        <v>5499</v>
      </c>
      <c r="CN123" t="s">
        <v>5499</v>
      </c>
      <c r="CO123" t="s">
        <v>5499</v>
      </c>
      <c r="CP123" t="s">
        <v>5499</v>
      </c>
      <c r="CQ123" t="s">
        <v>5499</v>
      </c>
      <c r="CR123" t="s">
        <v>5499</v>
      </c>
      <c r="CS123" t="s">
        <v>5499</v>
      </c>
      <c r="CT123" t="s">
        <v>5499</v>
      </c>
      <c r="CU123" t="s">
        <v>5499</v>
      </c>
      <c r="CV123" t="s">
        <v>5499</v>
      </c>
      <c r="CW123" t="s">
        <v>5499</v>
      </c>
      <c r="CX123" t="s">
        <v>5499</v>
      </c>
      <c r="CY123" t="s">
        <v>5499</v>
      </c>
      <c r="CZ123" t="s">
        <v>5499</v>
      </c>
      <c r="DA123" t="s">
        <v>5499</v>
      </c>
      <c r="DB123" t="s">
        <v>5499</v>
      </c>
      <c r="DC123" t="s">
        <v>5499</v>
      </c>
      <c r="DD123" t="s">
        <v>5499</v>
      </c>
      <c r="DE123" t="s">
        <v>5499</v>
      </c>
      <c r="DF123" t="s">
        <v>5499</v>
      </c>
      <c r="DG123" t="s">
        <v>5499</v>
      </c>
      <c r="DH123" t="s">
        <v>5499</v>
      </c>
      <c r="DI123" t="s">
        <v>5499</v>
      </c>
      <c r="DJ123" t="s">
        <v>5499</v>
      </c>
      <c r="DK123" t="s">
        <v>5499</v>
      </c>
      <c r="DL123" t="s">
        <v>5499</v>
      </c>
      <c r="DM123" t="s">
        <v>5499</v>
      </c>
      <c r="DN123" t="s">
        <v>5499</v>
      </c>
      <c r="DO123" t="s">
        <v>5499</v>
      </c>
      <c r="DP123" t="s">
        <v>5499</v>
      </c>
      <c r="DQ123" t="s">
        <v>5499</v>
      </c>
      <c r="DR123" t="s">
        <v>5499</v>
      </c>
      <c r="DS123" t="s">
        <v>5499</v>
      </c>
      <c r="DT123" t="s">
        <v>5499</v>
      </c>
      <c r="DU123" t="s">
        <v>5499</v>
      </c>
      <c r="DV123" t="s">
        <v>5499</v>
      </c>
      <c r="DW123" t="s">
        <v>5499</v>
      </c>
      <c r="DX123" t="s">
        <v>5499</v>
      </c>
      <c r="DY123" t="s">
        <v>5499</v>
      </c>
      <c r="DZ123" t="s">
        <v>5499</v>
      </c>
      <c r="EA123" t="s">
        <v>5499</v>
      </c>
      <c r="EB123" t="s">
        <v>5499</v>
      </c>
      <c r="EC123" t="s">
        <v>5499</v>
      </c>
      <c r="ED123" t="s">
        <v>5499</v>
      </c>
      <c r="EE123" t="s">
        <v>5499</v>
      </c>
      <c r="EF123" t="s">
        <v>5499</v>
      </c>
    </row>
    <row r="124" spans="1:138">
      <c r="A124" t="s">
        <v>5122</v>
      </c>
      <c r="B124" s="3" t="s">
        <v>4595</v>
      </c>
      <c r="C124" s="3" t="s">
        <v>3433</v>
      </c>
      <c r="D124" s="3" t="s">
        <v>517</v>
      </c>
      <c r="E124" t="s">
        <v>4589</v>
      </c>
      <c r="F124" s="46" t="s">
        <v>3173</v>
      </c>
      <c r="G124" s="6" t="s">
        <v>21</v>
      </c>
      <c r="H124" s="3" t="s">
        <v>222</v>
      </c>
      <c r="I124" s="3" t="s">
        <v>3983</v>
      </c>
      <c r="J124" s="5" t="s">
        <v>23</v>
      </c>
      <c r="K124">
        <v>153</v>
      </c>
      <c r="L124">
        <v>9.4341329999999992</v>
      </c>
      <c r="N124" t="str">
        <f t="shared" si="133"/>
        <v/>
      </c>
      <c r="O124" t="str">
        <f t="shared" si="71"/>
        <v/>
      </c>
      <c r="P124" t="str">
        <f t="shared" si="72"/>
        <v/>
      </c>
      <c r="Q124" t="str">
        <f t="shared" si="73"/>
        <v/>
      </c>
      <c r="R124" t="str">
        <f t="shared" si="74"/>
        <v/>
      </c>
      <c r="S124" t="str">
        <f t="shared" si="75"/>
        <v/>
      </c>
      <c r="T124" t="str">
        <f t="shared" si="76"/>
        <v/>
      </c>
      <c r="U124" t="str">
        <f t="shared" si="77"/>
        <v/>
      </c>
      <c r="V124" t="str">
        <f t="shared" si="78"/>
        <v/>
      </c>
      <c r="W124" t="str">
        <f t="shared" si="79"/>
        <v/>
      </c>
      <c r="X124" t="str">
        <f t="shared" si="80"/>
        <v/>
      </c>
      <c r="Y124" t="str">
        <f t="shared" si="81"/>
        <v/>
      </c>
      <c r="Z124" t="str">
        <f t="shared" si="82"/>
        <v/>
      </c>
      <c r="AA124" t="str">
        <f t="shared" si="83"/>
        <v/>
      </c>
      <c r="AB124" t="str">
        <f t="shared" si="84"/>
        <v/>
      </c>
      <c r="AC124" t="str">
        <f t="shared" si="85"/>
        <v/>
      </c>
      <c r="AD124" t="str">
        <f t="shared" si="86"/>
        <v/>
      </c>
      <c r="AE124" t="str">
        <f t="shared" si="87"/>
        <v/>
      </c>
      <c r="AF124" t="str">
        <f t="shared" si="88"/>
        <v/>
      </c>
      <c r="AG124">
        <f t="shared" si="89"/>
        <v>150</v>
      </c>
      <c r="AH124" t="str">
        <f t="shared" si="90"/>
        <v/>
      </c>
      <c r="AI124" t="str">
        <f t="shared" si="91"/>
        <v/>
      </c>
      <c r="AJ124" t="str">
        <f t="shared" si="92"/>
        <v/>
      </c>
      <c r="AK124" t="str">
        <f t="shared" si="93"/>
        <v/>
      </c>
      <c r="AL124" t="str">
        <f t="shared" si="94"/>
        <v/>
      </c>
      <c r="AM124" t="str">
        <f t="shared" si="95"/>
        <v/>
      </c>
      <c r="AN124" t="str">
        <f t="shared" si="96"/>
        <v/>
      </c>
      <c r="AO124" t="str">
        <f t="shared" si="97"/>
        <v/>
      </c>
      <c r="AP124" t="str">
        <f t="shared" si="98"/>
        <v/>
      </c>
      <c r="AQ124" t="str">
        <f t="shared" si="99"/>
        <v/>
      </c>
      <c r="AR124" t="str">
        <f t="shared" si="100"/>
        <v/>
      </c>
      <c r="AS124" t="str">
        <f t="shared" si="101"/>
        <v/>
      </c>
      <c r="AT124" t="str">
        <f t="shared" si="102"/>
        <v/>
      </c>
      <c r="AU124" t="str">
        <f t="shared" si="103"/>
        <v/>
      </c>
      <c r="AV124" t="str">
        <f t="shared" si="104"/>
        <v/>
      </c>
      <c r="AW124" t="str">
        <f t="shared" si="105"/>
        <v/>
      </c>
      <c r="AX124" t="str">
        <f t="shared" si="106"/>
        <v/>
      </c>
      <c r="AY124" t="str">
        <f t="shared" si="107"/>
        <v/>
      </c>
      <c r="AZ124" t="str">
        <f t="shared" si="108"/>
        <v/>
      </c>
      <c r="BA124" t="str">
        <f t="shared" si="109"/>
        <v/>
      </c>
      <c r="BB124" t="str">
        <f t="shared" si="110"/>
        <v/>
      </c>
      <c r="BC124" t="str">
        <f t="shared" si="111"/>
        <v/>
      </c>
      <c r="BD124" t="str">
        <f t="shared" si="112"/>
        <v/>
      </c>
      <c r="BE124" t="str">
        <f t="shared" si="113"/>
        <v/>
      </c>
      <c r="BF124" t="str">
        <f t="shared" si="114"/>
        <v/>
      </c>
      <c r="BG124" t="str">
        <f t="shared" si="115"/>
        <v/>
      </c>
      <c r="BH124" t="str">
        <f t="shared" si="116"/>
        <v/>
      </c>
      <c r="BI124" t="str">
        <f t="shared" si="117"/>
        <v/>
      </c>
      <c r="BJ124" t="str">
        <f t="shared" si="118"/>
        <v/>
      </c>
      <c r="BK124" t="str">
        <f t="shared" si="119"/>
        <v/>
      </c>
      <c r="BL124" t="str">
        <f t="shared" si="120"/>
        <v/>
      </c>
      <c r="BM124" t="str">
        <f t="shared" si="121"/>
        <v/>
      </c>
      <c r="BN124" t="str">
        <f t="shared" si="122"/>
        <v/>
      </c>
      <c r="BO124" t="str">
        <f t="shared" si="123"/>
        <v/>
      </c>
      <c r="BP124" t="str">
        <f t="shared" si="124"/>
        <v/>
      </c>
      <c r="BQ124" t="str">
        <f t="shared" si="125"/>
        <v/>
      </c>
      <c r="BR124" t="str">
        <f t="shared" si="126"/>
        <v/>
      </c>
      <c r="BS124" t="str">
        <f t="shared" si="127"/>
        <v/>
      </c>
      <c r="BT124" t="str">
        <f t="shared" si="128"/>
        <v/>
      </c>
      <c r="BU124" t="str">
        <f t="shared" si="129"/>
        <v/>
      </c>
      <c r="BV124" t="str">
        <f t="shared" si="130"/>
        <v/>
      </c>
      <c r="BW124" t="str">
        <f t="shared" si="131"/>
        <v/>
      </c>
      <c r="BX124" t="str">
        <f t="shared" si="132"/>
        <v/>
      </c>
      <c r="CH124" t="s">
        <v>5499</v>
      </c>
      <c r="CI124" t="s">
        <v>5499</v>
      </c>
      <c r="CJ124" t="s">
        <v>5499</v>
      </c>
      <c r="CK124" t="s">
        <v>5499</v>
      </c>
      <c r="CL124" t="s">
        <v>5499</v>
      </c>
      <c r="CM124" t="s">
        <v>5499</v>
      </c>
      <c r="CN124" t="s">
        <v>5499</v>
      </c>
      <c r="CO124" t="s">
        <v>5499</v>
      </c>
      <c r="CP124" t="s">
        <v>5499</v>
      </c>
      <c r="CQ124" t="s">
        <v>5499</v>
      </c>
      <c r="CR124" t="s">
        <v>5499</v>
      </c>
      <c r="CS124" t="s">
        <v>5499</v>
      </c>
      <c r="CT124" t="s">
        <v>5499</v>
      </c>
      <c r="CU124" t="s">
        <v>5499</v>
      </c>
      <c r="CV124" t="s">
        <v>5499</v>
      </c>
      <c r="CW124" t="s">
        <v>5499</v>
      </c>
      <c r="CX124" t="s">
        <v>5499</v>
      </c>
      <c r="CY124" t="s">
        <v>5499</v>
      </c>
      <c r="CZ124" t="s">
        <v>5499</v>
      </c>
      <c r="DA124" t="s">
        <v>5499</v>
      </c>
      <c r="DB124" t="s">
        <v>5499</v>
      </c>
      <c r="DC124" t="s">
        <v>5499</v>
      </c>
      <c r="DD124" t="s">
        <v>5499</v>
      </c>
      <c r="DE124" t="s">
        <v>5499</v>
      </c>
      <c r="DF124" t="s">
        <v>5499</v>
      </c>
      <c r="DG124" t="s">
        <v>5499</v>
      </c>
      <c r="DH124" t="s">
        <v>5499</v>
      </c>
      <c r="DI124" t="s">
        <v>5499</v>
      </c>
      <c r="DJ124" t="s">
        <v>5499</v>
      </c>
      <c r="DK124" t="s">
        <v>5499</v>
      </c>
      <c r="DL124" t="s">
        <v>5499</v>
      </c>
      <c r="DM124" t="s">
        <v>5499</v>
      </c>
      <c r="DN124" t="s">
        <v>5499</v>
      </c>
      <c r="DO124" t="s">
        <v>5499</v>
      </c>
      <c r="DP124" t="s">
        <v>5499</v>
      </c>
      <c r="DQ124" t="s">
        <v>5499</v>
      </c>
      <c r="DR124" t="s">
        <v>5499</v>
      </c>
      <c r="DS124" t="s">
        <v>5499</v>
      </c>
      <c r="DT124" t="s">
        <v>5499</v>
      </c>
      <c r="DU124" t="s">
        <v>5499</v>
      </c>
      <c r="DV124" t="s">
        <v>5499</v>
      </c>
      <c r="DW124" t="s">
        <v>5499</v>
      </c>
      <c r="DX124" t="s">
        <v>5499</v>
      </c>
      <c r="DY124" t="s">
        <v>5499</v>
      </c>
      <c r="DZ124" t="s">
        <v>5499</v>
      </c>
      <c r="EA124" t="s">
        <v>5499</v>
      </c>
      <c r="EB124" t="s">
        <v>5499</v>
      </c>
      <c r="EC124" t="s">
        <v>5499</v>
      </c>
      <c r="ED124" t="s">
        <v>5499</v>
      </c>
      <c r="EE124" t="s">
        <v>5499</v>
      </c>
      <c r="EF124" t="s">
        <v>5499</v>
      </c>
    </row>
    <row r="125" spans="1:138">
      <c r="A125" t="s">
        <v>4780</v>
      </c>
      <c r="B125" s="3" t="s">
        <v>4595</v>
      </c>
      <c r="C125" s="3" t="s">
        <v>3897</v>
      </c>
      <c r="D125" s="3" t="s">
        <v>53</v>
      </c>
      <c r="E125" t="s">
        <v>4589</v>
      </c>
      <c r="F125" t="s">
        <v>3173</v>
      </c>
      <c r="G125" s="6" t="s">
        <v>21</v>
      </c>
      <c r="H125" s="3" t="s">
        <v>222</v>
      </c>
      <c r="I125" s="3" t="s">
        <v>4447</v>
      </c>
      <c r="J125" s="5" t="s">
        <v>23</v>
      </c>
      <c r="K125">
        <v>177</v>
      </c>
      <c r="L125">
        <v>15.556293999999999</v>
      </c>
      <c r="N125" t="str">
        <f t="shared" si="133"/>
        <v/>
      </c>
      <c r="O125" t="str">
        <f t="shared" si="71"/>
        <v/>
      </c>
      <c r="P125" t="str">
        <f t="shared" si="72"/>
        <v/>
      </c>
      <c r="Q125" t="str">
        <f t="shared" si="73"/>
        <v/>
      </c>
      <c r="R125" t="str">
        <f t="shared" si="74"/>
        <v/>
      </c>
      <c r="S125" t="str">
        <f t="shared" si="75"/>
        <v/>
      </c>
      <c r="T125" t="str">
        <f t="shared" si="76"/>
        <v/>
      </c>
      <c r="U125" t="str">
        <f t="shared" si="77"/>
        <v/>
      </c>
      <c r="V125" t="str">
        <f t="shared" si="78"/>
        <v/>
      </c>
      <c r="W125" t="str">
        <f t="shared" si="79"/>
        <v/>
      </c>
      <c r="X125" t="str">
        <f t="shared" si="80"/>
        <v/>
      </c>
      <c r="Y125" t="str">
        <f t="shared" si="81"/>
        <v/>
      </c>
      <c r="Z125" t="str">
        <f t="shared" si="82"/>
        <v/>
      </c>
      <c r="AA125" t="str">
        <f t="shared" si="83"/>
        <v/>
      </c>
      <c r="AB125" t="str">
        <f t="shared" si="84"/>
        <v/>
      </c>
      <c r="AC125" t="str">
        <f t="shared" si="85"/>
        <v/>
      </c>
      <c r="AD125" t="str">
        <f t="shared" si="86"/>
        <v/>
      </c>
      <c r="AE125" t="str">
        <f t="shared" si="87"/>
        <v/>
      </c>
      <c r="AF125" t="str">
        <f t="shared" si="88"/>
        <v/>
      </c>
      <c r="AG125">
        <f t="shared" si="89"/>
        <v>153</v>
      </c>
      <c r="AH125" t="str">
        <f t="shared" si="90"/>
        <v/>
      </c>
      <c r="AI125" t="str">
        <f t="shared" si="91"/>
        <v/>
      </c>
      <c r="AJ125" t="str">
        <f t="shared" si="92"/>
        <v/>
      </c>
      <c r="AK125" t="str">
        <f t="shared" si="93"/>
        <v/>
      </c>
      <c r="AL125" t="str">
        <f t="shared" si="94"/>
        <v/>
      </c>
      <c r="AM125" t="str">
        <f t="shared" si="95"/>
        <v/>
      </c>
      <c r="AN125" t="str">
        <f t="shared" si="96"/>
        <v/>
      </c>
      <c r="AO125" t="str">
        <f t="shared" si="97"/>
        <v/>
      </c>
      <c r="AP125" t="str">
        <f t="shared" si="98"/>
        <v/>
      </c>
      <c r="AQ125" t="str">
        <f t="shared" si="99"/>
        <v/>
      </c>
      <c r="AR125" t="str">
        <f t="shared" si="100"/>
        <v/>
      </c>
      <c r="AS125" t="str">
        <f t="shared" si="101"/>
        <v/>
      </c>
      <c r="AT125" t="str">
        <f t="shared" si="102"/>
        <v/>
      </c>
      <c r="AU125" t="str">
        <f t="shared" si="103"/>
        <v/>
      </c>
      <c r="AV125" t="str">
        <f t="shared" si="104"/>
        <v/>
      </c>
      <c r="AW125" t="str">
        <f t="shared" si="105"/>
        <v/>
      </c>
      <c r="AX125" t="str">
        <f t="shared" si="106"/>
        <v/>
      </c>
      <c r="AY125" t="str">
        <f t="shared" si="107"/>
        <v/>
      </c>
      <c r="AZ125" t="str">
        <f t="shared" si="108"/>
        <v/>
      </c>
      <c r="BA125" t="str">
        <f t="shared" si="109"/>
        <v/>
      </c>
      <c r="BB125" t="str">
        <f t="shared" si="110"/>
        <v/>
      </c>
      <c r="BC125" t="str">
        <f t="shared" si="111"/>
        <v/>
      </c>
      <c r="BD125" t="str">
        <f t="shared" si="112"/>
        <v/>
      </c>
      <c r="BE125" t="str">
        <f t="shared" si="113"/>
        <v/>
      </c>
      <c r="BF125" t="str">
        <f t="shared" si="114"/>
        <v/>
      </c>
      <c r="BG125" t="str">
        <f t="shared" si="115"/>
        <v/>
      </c>
      <c r="BH125" t="str">
        <f t="shared" si="116"/>
        <v/>
      </c>
      <c r="BI125" t="str">
        <f t="shared" si="117"/>
        <v/>
      </c>
      <c r="BJ125" t="str">
        <f t="shared" si="118"/>
        <v/>
      </c>
      <c r="BK125" t="str">
        <f t="shared" si="119"/>
        <v/>
      </c>
      <c r="BL125" t="str">
        <f t="shared" si="120"/>
        <v/>
      </c>
      <c r="BM125" t="str">
        <f t="shared" si="121"/>
        <v/>
      </c>
      <c r="BN125" t="str">
        <f t="shared" si="122"/>
        <v/>
      </c>
      <c r="BO125" t="str">
        <f t="shared" si="123"/>
        <v/>
      </c>
      <c r="BP125" t="str">
        <f t="shared" si="124"/>
        <v/>
      </c>
      <c r="BQ125" t="str">
        <f t="shared" si="125"/>
        <v/>
      </c>
      <c r="BR125" t="str">
        <f t="shared" si="126"/>
        <v/>
      </c>
      <c r="BS125" t="str">
        <f t="shared" si="127"/>
        <v/>
      </c>
      <c r="BT125" t="str">
        <f t="shared" si="128"/>
        <v/>
      </c>
      <c r="BU125" t="str">
        <f t="shared" si="129"/>
        <v/>
      </c>
      <c r="BV125" t="str">
        <f t="shared" si="130"/>
        <v/>
      </c>
      <c r="BW125" t="str">
        <f t="shared" si="131"/>
        <v/>
      </c>
      <c r="BX125" t="str">
        <f t="shared" si="132"/>
        <v/>
      </c>
      <c r="CH125" t="s">
        <v>5499</v>
      </c>
      <c r="CI125" t="s">
        <v>5499</v>
      </c>
      <c r="CJ125" t="s">
        <v>5499</v>
      </c>
      <c r="CK125" t="s">
        <v>5499</v>
      </c>
      <c r="CL125" t="s">
        <v>5499</v>
      </c>
      <c r="CM125" t="s">
        <v>5499</v>
      </c>
      <c r="CN125" t="s">
        <v>5499</v>
      </c>
      <c r="CO125" t="s">
        <v>5499</v>
      </c>
      <c r="CP125" t="s">
        <v>5499</v>
      </c>
      <c r="CQ125" t="s">
        <v>5499</v>
      </c>
      <c r="CR125" t="s">
        <v>5499</v>
      </c>
      <c r="CS125" t="s">
        <v>5499</v>
      </c>
      <c r="CT125" t="s">
        <v>5499</v>
      </c>
      <c r="CU125" t="s">
        <v>5499</v>
      </c>
      <c r="CV125" t="s">
        <v>5499</v>
      </c>
      <c r="CW125" t="s">
        <v>5499</v>
      </c>
      <c r="CX125" t="s">
        <v>5499</v>
      </c>
      <c r="CY125" t="s">
        <v>5499</v>
      </c>
      <c r="CZ125" t="s">
        <v>5499</v>
      </c>
      <c r="DA125" t="s">
        <v>5499</v>
      </c>
      <c r="DB125" t="s">
        <v>5499</v>
      </c>
      <c r="DC125" t="s">
        <v>5499</v>
      </c>
      <c r="DD125" t="s">
        <v>5499</v>
      </c>
      <c r="DE125" t="s">
        <v>5499</v>
      </c>
      <c r="DF125" t="s">
        <v>5499</v>
      </c>
      <c r="DG125" t="s">
        <v>5499</v>
      </c>
      <c r="DH125" t="s">
        <v>5499</v>
      </c>
      <c r="DI125" t="s">
        <v>5499</v>
      </c>
      <c r="DJ125" t="s">
        <v>5499</v>
      </c>
      <c r="DK125" t="s">
        <v>5499</v>
      </c>
      <c r="DL125" t="s">
        <v>5499</v>
      </c>
      <c r="DM125" t="s">
        <v>5499</v>
      </c>
      <c r="DN125" t="s">
        <v>5499</v>
      </c>
      <c r="DO125" t="s">
        <v>5499</v>
      </c>
      <c r="DP125" t="s">
        <v>5499</v>
      </c>
      <c r="DQ125" t="s">
        <v>5499</v>
      </c>
      <c r="DR125" t="s">
        <v>5499</v>
      </c>
      <c r="DS125" t="s">
        <v>5499</v>
      </c>
      <c r="DT125" t="s">
        <v>5499</v>
      </c>
      <c r="DU125" t="s">
        <v>5499</v>
      </c>
      <c r="DV125" t="s">
        <v>5499</v>
      </c>
      <c r="DW125" t="s">
        <v>5499</v>
      </c>
      <c r="DX125" t="s">
        <v>5499</v>
      </c>
      <c r="DY125" t="s">
        <v>5499</v>
      </c>
      <c r="DZ125" t="s">
        <v>5499</v>
      </c>
      <c r="EA125" t="s">
        <v>5499</v>
      </c>
      <c r="EB125" t="s">
        <v>5499</v>
      </c>
      <c r="EC125" t="s">
        <v>5499</v>
      </c>
      <c r="ED125" t="s">
        <v>5499</v>
      </c>
      <c r="EE125" t="s">
        <v>5499</v>
      </c>
      <c r="EF125" t="s">
        <v>5499</v>
      </c>
    </row>
    <row r="126" spans="1:138">
      <c r="A126" t="s">
        <v>5115</v>
      </c>
      <c r="B126" s="3" t="s">
        <v>4595</v>
      </c>
      <c r="C126" s="3" t="s">
        <v>3497</v>
      </c>
      <c r="D126" s="3" t="s">
        <v>517</v>
      </c>
      <c r="E126" t="s">
        <v>4590</v>
      </c>
      <c r="F126" t="s">
        <v>3195</v>
      </c>
      <c r="G126" s="3" t="s">
        <v>21</v>
      </c>
      <c r="H126" s="3" t="s">
        <v>222</v>
      </c>
      <c r="I126" s="3" t="s">
        <v>4489</v>
      </c>
      <c r="J126" s="3" t="s">
        <v>23</v>
      </c>
      <c r="K126">
        <v>124</v>
      </c>
      <c r="L126">
        <v>15.460960999999999</v>
      </c>
      <c r="N126" t="str">
        <f t="shared" si="133"/>
        <v/>
      </c>
      <c r="O126" t="str">
        <f t="shared" si="71"/>
        <v/>
      </c>
      <c r="P126" t="str">
        <f t="shared" si="72"/>
        <v/>
      </c>
      <c r="Q126" t="str">
        <f t="shared" si="73"/>
        <v/>
      </c>
      <c r="R126" t="str">
        <f t="shared" si="74"/>
        <v/>
      </c>
      <c r="S126" t="str">
        <f t="shared" si="75"/>
        <v/>
      </c>
      <c r="T126" t="str">
        <f t="shared" si="76"/>
        <v/>
      </c>
      <c r="U126" t="str">
        <f t="shared" si="77"/>
        <v/>
      </c>
      <c r="V126" t="str">
        <f t="shared" si="78"/>
        <v/>
      </c>
      <c r="W126" t="str">
        <f t="shared" si="79"/>
        <v/>
      </c>
      <c r="X126" t="str">
        <f t="shared" si="80"/>
        <v/>
      </c>
      <c r="Y126" t="str">
        <f t="shared" si="81"/>
        <v/>
      </c>
      <c r="Z126" t="str">
        <f t="shared" si="82"/>
        <v/>
      </c>
      <c r="AA126" t="str">
        <f t="shared" si="83"/>
        <v/>
      </c>
      <c r="AB126" t="str">
        <f t="shared" si="84"/>
        <v/>
      </c>
      <c r="AC126" t="str">
        <f t="shared" si="85"/>
        <v/>
      </c>
      <c r="AD126" t="str">
        <f t="shared" si="86"/>
        <v/>
      </c>
      <c r="AE126" t="str">
        <f t="shared" si="87"/>
        <v/>
      </c>
      <c r="AF126" t="str">
        <f t="shared" si="88"/>
        <v/>
      </c>
      <c r="AG126">
        <f t="shared" si="89"/>
        <v>177</v>
      </c>
      <c r="AH126" t="str">
        <f t="shared" si="90"/>
        <v/>
      </c>
      <c r="AI126" t="str">
        <f t="shared" si="91"/>
        <v/>
      </c>
      <c r="AJ126" t="str">
        <f t="shared" si="92"/>
        <v/>
      </c>
      <c r="AK126" t="str">
        <f t="shared" si="93"/>
        <v/>
      </c>
      <c r="AL126" t="str">
        <f t="shared" si="94"/>
        <v/>
      </c>
      <c r="AM126" t="str">
        <f t="shared" si="95"/>
        <v/>
      </c>
      <c r="AN126" t="str">
        <f t="shared" si="96"/>
        <v/>
      </c>
      <c r="AO126" t="str">
        <f t="shared" si="97"/>
        <v/>
      </c>
      <c r="AP126" t="str">
        <f t="shared" si="98"/>
        <v/>
      </c>
      <c r="AQ126" t="str">
        <f t="shared" si="99"/>
        <v/>
      </c>
      <c r="AR126" t="str">
        <f t="shared" si="100"/>
        <v/>
      </c>
      <c r="AS126" t="str">
        <f t="shared" si="101"/>
        <v/>
      </c>
      <c r="AT126" t="str">
        <f t="shared" si="102"/>
        <v/>
      </c>
      <c r="AU126" t="str">
        <f t="shared" si="103"/>
        <v/>
      </c>
      <c r="AV126" t="str">
        <f t="shared" si="104"/>
        <v/>
      </c>
      <c r="AW126" t="str">
        <f t="shared" si="105"/>
        <v/>
      </c>
      <c r="AX126" t="str">
        <f t="shared" si="106"/>
        <v/>
      </c>
      <c r="AY126" t="str">
        <f t="shared" si="107"/>
        <v/>
      </c>
      <c r="AZ126" t="str">
        <f t="shared" si="108"/>
        <v/>
      </c>
      <c r="BA126" t="str">
        <f t="shared" si="109"/>
        <v/>
      </c>
      <c r="BB126" t="str">
        <f t="shared" si="110"/>
        <v/>
      </c>
      <c r="BC126" t="str">
        <f t="shared" si="111"/>
        <v/>
      </c>
      <c r="BD126" t="str">
        <f t="shared" si="112"/>
        <v/>
      </c>
      <c r="BE126" t="str">
        <f t="shared" si="113"/>
        <v/>
      </c>
      <c r="BF126" t="str">
        <f t="shared" si="114"/>
        <v/>
      </c>
      <c r="BG126" t="str">
        <f t="shared" si="115"/>
        <v/>
      </c>
      <c r="BH126" t="str">
        <f t="shared" si="116"/>
        <v/>
      </c>
      <c r="BI126" t="str">
        <f t="shared" si="117"/>
        <v/>
      </c>
      <c r="BJ126" t="str">
        <f t="shared" si="118"/>
        <v/>
      </c>
      <c r="BK126" t="str">
        <f t="shared" si="119"/>
        <v/>
      </c>
      <c r="BL126" t="str">
        <f t="shared" si="120"/>
        <v/>
      </c>
      <c r="BM126" t="str">
        <f t="shared" si="121"/>
        <v/>
      </c>
      <c r="BN126" t="str">
        <f t="shared" si="122"/>
        <v/>
      </c>
      <c r="BO126" t="str">
        <f t="shared" si="123"/>
        <v/>
      </c>
      <c r="BP126" t="str">
        <f t="shared" si="124"/>
        <v/>
      </c>
      <c r="BQ126" t="str">
        <f t="shared" si="125"/>
        <v/>
      </c>
      <c r="BR126" t="str">
        <f t="shared" si="126"/>
        <v/>
      </c>
      <c r="BS126" t="str">
        <f t="shared" si="127"/>
        <v/>
      </c>
      <c r="BT126" t="str">
        <f t="shared" si="128"/>
        <v/>
      </c>
      <c r="BU126" t="str">
        <f t="shared" si="129"/>
        <v/>
      </c>
      <c r="BV126" t="str">
        <f t="shared" si="130"/>
        <v/>
      </c>
      <c r="BW126" t="str">
        <f t="shared" si="131"/>
        <v/>
      </c>
      <c r="BX126" t="str">
        <f t="shared" si="132"/>
        <v/>
      </c>
      <c r="CH126" t="s">
        <v>5499</v>
      </c>
      <c r="CI126" t="s">
        <v>5499</v>
      </c>
      <c r="CJ126" t="s">
        <v>5499</v>
      </c>
      <c r="CK126" t="s">
        <v>5499</v>
      </c>
      <c r="CL126" t="s">
        <v>5499</v>
      </c>
      <c r="CM126" t="s">
        <v>5499</v>
      </c>
      <c r="CN126" t="s">
        <v>5499</v>
      </c>
      <c r="CO126" t="s">
        <v>5499</v>
      </c>
      <c r="CP126" t="s">
        <v>5499</v>
      </c>
      <c r="CQ126" t="s">
        <v>5499</v>
      </c>
      <c r="CR126" t="s">
        <v>5499</v>
      </c>
      <c r="CS126" t="s">
        <v>5499</v>
      </c>
      <c r="CT126" t="s">
        <v>5499</v>
      </c>
      <c r="CU126" t="s">
        <v>5499</v>
      </c>
      <c r="CV126" t="s">
        <v>5499</v>
      </c>
      <c r="CW126" t="s">
        <v>5499</v>
      </c>
      <c r="CX126" t="s">
        <v>5499</v>
      </c>
      <c r="CY126" t="s">
        <v>5499</v>
      </c>
      <c r="CZ126" t="s">
        <v>5499</v>
      </c>
      <c r="DA126" t="s">
        <v>5499</v>
      </c>
      <c r="DB126" t="s">
        <v>5499</v>
      </c>
      <c r="DC126" t="s">
        <v>5499</v>
      </c>
      <c r="DD126" t="s">
        <v>5499</v>
      </c>
      <c r="DE126" t="s">
        <v>5499</v>
      </c>
      <c r="DF126" t="s">
        <v>5499</v>
      </c>
      <c r="DG126" t="s">
        <v>5499</v>
      </c>
      <c r="DH126" t="s">
        <v>5499</v>
      </c>
      <c r="DI126" t="s">
        <v>5499</v>
      </c>
      <c r="DJ126" t="s">
        <v>5499</v>
      </c>
      <c r="DK126" t="s">
        <v>5499</v>
      </c>
      <c r="DL126" t="s">
        <v>5499</v>
      </c>
      <c r="DM126" t="s">
        <v>5499</v>
      </c>
      <c r="DN126" t="s">
        <v>5499</v>
      </c>
      <c r="DO126" t="s">
        <v>5499</v>
      </c>
      <c r="DP126" t="s">
        <v>5499</v>
      </c>
      <c r="DQ126" t="s">
        <v>5499</v>
      </c>
      <c r="DR126" t="s">
        <v>5499</v>
      </c>
      <c r="DS126" t="s">
        <v>5499</v>
      </c>
      <c r="DT126" t="s">
        <v>5499</v>
      </c>
      <c r="DU126" t="s">
        <v>5499</v>
      </c>
      <c r="DV126" t="s">
        <v>5499</v>
      </c>
      <c r="DW126" t="s">
        <v>5499</v>
      </c>
      <c r="DX126" t="s">
        <v>5499</v>
      </c>
      <c r="DY126" t="s">
        <v>5499</v>
      </c>
      <c r="DZ126" t="s">
        <v>5499</v>
      </c>
      <c r="EA126" t="s">
        <v>5499</v>
      </c>
      <c r="EB126" t="s">
        <v>5499</v>
      </c>
      <c r="EC126" t="s">
        <v>5499</v>
      </c>
      <c r="ED126" t="s">
        <v>5499</v>
      </c>
      <c r="EE126" t="s">
        <v>5499</v>
      </c>
      <c r="EF126" t="s">
        <v>5499</v>
      </c>
    </row>
    <row r="127" spans="1:138">
      <c r="A127" t="s">
        <v>5132</v>
      </c>
      <c r="B127" s="3" t="s">
        <v>4623</v>
      </c>
      <c r="C127" s="3" t="s">
        <v>3772</v>
      </c>
      <c r="D127" s="3" t="s">
        <v>517</v>
      </c>
      <c r="E127" t="s">
        <v>4589</v>
      </c>
      <c r="F127" t="s">
        <v>3173</v>
      </c>
      <c r="G127" s="6" t="s">
        <v>21</v>
      </c>
      <c r="H127" s="3" t="s">
        <v>36</v>
      </c>
      <c r="I127" s="3" t="s">
        <v>4326</v>
      </c>
      <c r="J127" s="5" t="s">
        <v>23</v>
      </c>
      <c r="K127">
        <v>182</v>
      </c>
      <c r="L127">
        <v>7.6057259999999998</v>
      </c>
      <c r="N127" t="str">
        <f t="shared" si="133"/>
        <v/>
      </c>
      <c r="O127" t="str">
        <f t="shared" si="71"/>
        <v/>
      </c>
      <c r="P127" t="str">
        <f t="shared" si="72"/>
        <v/>
      </c>
      <c r="Q127" t="str">
        <f t="shared" si="73"/>
        <v/>
      </c>
      <c r="R127" t="str">
        <f t="shared" si="74"/>
        <v/>
      </c>
      <c r="S127" t="str">
        <f t="shared" si="75"/>
        <v/>
      </c>
      <c r="T127" t="str">
        <f t="shared" si="76"/>
        <v/>
      </c>
      <c r="U127" t="str">
        <f t="shared" si="77"/>
        <v/>
      </c>
      <c r="V127" t="str">
        <f t="shared" si="78"/>
        <v/>
      </c>
      <c r="W127" t="str">
        <f t="shared" si="79"/>
        <v/>
      </c>
      <c r="X127" t="str">
        <f t="shared" si="80"/>
        <v/>
      </c>
      <c r="Y127" t="str">
        <f t="shared" si="81"/>
        <v/>
      </c>
      <c r="Z127" t="str">
        <f t="shared" si="82"/>
        <v/>
      </c>
      <c r="AA127" t="str">
        <f t="shared" si="83"/>
        <v/>
      </c>
      <c r="AB127" t="str">
        <f t="shared" si="84"/>
        <v/>
      </c>
      <c r="AC127" t="str">
        <f t="shared" si="85"/>
        <v/>
      </c>
      <c r="AD127" t="str">
        <f t="shared" si="86"/>
        <v/>
      </c>
      <c r="AE127" t="str">
        <f t="shared" si="87"/>
        <v/>
      </c>
      <c r="AF127" t="str">
        <f t="shared" si="88"/>
        <v/>
      </c>
      <c r="AG127">
        <f t="shared" si="89"/>
        <v>124</v>
      </c>
      <c r="AH127" t="str">
        <f t="shared" si="90"/>
        <v/>
      </c>
      <c r="AI127" t="str">
        <f t="shared" si="91"/>
        <v/>
      </c>
      <c r="AJ127" t="str">
        <f t="shared" si="92"/>
        <v/>
      </c>
      <c r="AK127" t="str">
        <f t="shared" si="93"/>
        <v/>
      </c>
      <c r="AL127" t="str">
        <f t="shared" si="94"/>
        <v/>
      </c>
      <c r="AM127" t="str">
        <f t="shared" si="95"/>
        <v/>
      </c>
      <c r="AN127" t="str">
        <f t="shared" si="96"/>
        <v/>
      </c>
      <c r="AO127" t="str">
        <f t="shared" si="97"/>
        <v/>
      </c>
      <c r="AP127" t="str">
        <f t="shared" si="98"/>
        <v/>
      </c>
      <c r="AQ127" t="str">
        <f t="shared" si="99"/>
        <v/>
      </c>
      <c r="AR127" t="str">
        <f t="shared" si="100"/>
        <v/>
      </c>
      <c r="AS127" t="str">
        <f t="shared" si="101"/>
        <v/>
      </c>
      <c r="AT127" t="str">
        <f t="shared" si="102"/>
        <v/>
      </c>
      <c r="AU127" t="str">
        <f t="shared" si="103"/>
        <v/>
      </c>
      <c r="AV127" t="str">
        <f t="shared" si="104"/>
        <v/>
      </c>
      <c r="AW127" t="str">
        <f t="shared" si="105"/>
        <v/>
      </c>
      <c r="AX127" t="str">
        <f t="shared" si="106"/>
        <v/>
      </c>
      <c r="AY127" t="str">
        <f t="shared" si="107"/>
        <v/>
      </c>
      <c r="AZ127" t="str">
        <f t="shared" si="108"/>
        <v/>
      </c>
      <c r="BA127" t="str">
        <f t="shared" si="109"/>
        <v/>
      </c>
      <c r="BB127" t="str">
        <f t="shared" si="110"/>
        <v/>
      </c>
      <c r="BC127" t="str">
        <f t="shared" si="111"/>
        <v/>
      </c>
      <c r="BD127" t="str">
        <f t="shared" si="112"/>
        <v/>
      </c>
      <c r="BE127" t="str">
        <f t="shared" si="113"/>
        <v/>
      </c>
      <c r="BF127" t="str">
        <f t="shared" si="114"/>
        <v/>
      </c>
      <c r="BG127" t="str">
        <f t="shared" si="115"/>
        <v/>
      </c>
      <c r="BH127" t="str">
        <f t="shared" si="116"/>
        <v/>
      </c>
      <c r="BI127" t="str">
        <f t="shared" si="117"/>
        <v/>
      </c>
      <c r="BJ127" t="str">
        <f t="shared" si="118"/>
        <v/>
      </c>
      <c r="BK127" t="str">
        <f t="shared" si="119"/>
        <v/>
      </c>
      <c r="BL127" t="str">
        <f t="shared" si="120"/>
        <v/>
      </c>
      <c r="BM127" t="str">
        <f t="shared" si="121"/>
        <v/>
      </c>
      <c r="BN127" t="str">
        <f t="shared" si="122"/>
        <v/>
      </c>
      <c r="BO127" t="str">
        <f t="shared" si="123"/>
        <v/>
      </c>
      <c r="BP127" t="str">
        <f t="shared" si="124"/>
        <v/>
      </c>
      <c r="BQ127" t="str">
        <f t="shared" si="125"/>
        <v/>
      </c>
      <c r="BR127" t="str">
        <f t="shared" si="126"/>
        <v/>
      </c>
      <c r="BS127" t="str">
        <f t="shared" si="127"/>
        <v/>
      </c>
      <c r="BT127" t="str">
        <f t="shared" si="128"/>
        <v/>
      </c>
      <c r="BU127" t="str">
        <f t="shared" si="129"/>
        <v/>
      </c>
      <c r="BV127" t="str">
        <f t="shared" si="130"/>
        <v/>
      </c>
      <c r="BW127" t="str">
        <f t="shared" si="131"/>
        <v/>
      </c>
      <c r="BX127" t="str">
        <f t="shared" si="132"/>
        <v/>
      </c>
      <c r="CH127" t="s">
        <v>5499</v>
      </c>
      <c r="CI127" t="s">
        <v>5499</v>
      </c>
      <c r="CJ127" t="s">
        <v>5499</v>
      </c>
      <c r="CK127" t="s">
        <v>5499</v>
      </c>
      <c r="CL127" t="s">
        <v>5499</v>
      </c>
      <c r="CM127" t="s">
        <v>5499</v>
      </c>
      <c r="CN127" t="s">
        <v>5499</v>
      </c>
      <c r="CO127" t="s">
        <v>5499</v>
      </c>
      <c r="CP127" t="s">
        <v>5499</v>
      </c>
      <c r="CQ127" t="s">
        <v>5499</v>
      </c>
      <c r="CR127" t="s">
        <v>5499</v>
      </c>
      <c r="CS127" t="s">
        <v>5499</v>
      </c>
      <c r="CT127" t="s">
        <v>5499</v>
      </c>
      <c r="CU127" t="s">
        <v>5499</v>
      </c>
      <c r="CV127" t="s">
        <v>5499</v>
      </c>
      <c r="CW127" t="s">
        <v>5499</v>
      </c>
      <c r="CX127" t="s">
        <v>5499</v>
      </c>
      <c r="CY127" t="s">
        <v>5499</v>
      </c>
      <c r="CZ127" t="s">
        <v>5499</v>
      </c>
      <c r="DA127" t="s">
        <v>5499</v>
      </c>
      <c r="DB127" t="s">
        <v>5499</v>
      </c>
      <c r="DC127" t="s">
        <v>5499</v>
      </c>
      <c r="DD127" t="s">
        <v>5499</v>
      </c>
      <c r="DE127" t="s">
        <v>5499</v>
      </c>
      <c r="DF127" t="s">
        <v>5499</v>
      </c>
      <c r="DG127" t="s">
        <v>5499</v>
      </c>
      <c r="DH127" t="s">
        <v>5499</v>
      </c>
      <c r="DI127" t="s">
        <v>5499</v>
      </c>
      <c r="DJ127" t="s">
        <v>5499</v>
      </c>
      <c r="DK127" t="s">
        <v>5499</v>
      </c>
      <c r="DL127" t="s">
        <v>5499</v>
      </c>
      <c r="DM127" t="s">
        <v>5499</v>
      </c>
      <c r="DN127" t="s">
        <v>5499</v>
      </c>
      <c r="DO127" t="s">
        <v>5499</v>
      </c>
      <c r="DP127" t="s">
        <v>5499</v>
      </c>
      <c r="DQ127" t="s">
        <v>5499</v>
      </c>
      <c r="DR127" t="s">
        <v>5499</v>
      </c>
      <c r="DS127" t="s">
        <v>5499</v>
      </c>
      <c r="DT127" t="s">
        <v>5499</v>
      </c>
      <c r="DU127" t="s">
        <v>5499</v>
      </c>
      <c r="DV127" t="s">
        <v>5499</v>
      </c>
      <c r="DW127" t="s">
        <v>5499</v>
      </c>
      <c r="DX127" t="s">
        <v>5499</v>
      </c>
      <c r="DY127" t="s">
        <v>5499</v>
      </c>
      <c r="DZ127" t="s">
        <v>5499</v>
      </c>
      <c r="EA127" t="s">
        <v>5499</v>
      </c>
      <c r="EB127" t="s">
        <v>5499</v>
      </c>
      <c r="EC127" t="s">
        <v>5499</v>
      </c>
      <c r="ED127" t="s">
        <v>5499</v>
      </c>
      <c r="EE127" t="s">
        <v>5499</v>
      </c>
      <c r="EF127" t="s">
        <v>5499</v>
      </c>
    </row>
    <row r="128" spans="1:138">
      <c r="A128" t="s">
        <v>4962</v>
      </c>
      <c r="B128" s="3" t="s">
        <v>4623</v>
      </c>
      <c r="C128" s="3" t="s">
        <v>3707</v>
      </c>
      <c r="D128" s="3" t="s">
        <v>53</v>
      </c>
      <c r="E128" t="s">
        <v>4589</v>
      </c>
      <c r="F128" t="s">
        <v>3173</v>
      </c>
      <c r="G128" s="3" t="s">
        <v>21</v>
      </c>
      <c r="H128" s="3" t="s">
        <v>36</v>
      </c>
      <c r="I128" s="3" t="s">
        <v>4276</v>
      </c>
      <c r="J128" s="3" t="s">
        <v>23</v>
      </c>
      <c r="K128">
        <v>196</v>
      </c>
      <c r="L128">
        <v>9.5532269999999997</v>
      </c>
      <c r="N128" t="str">
        <f t="shared" si="133"/>
        <v/>
      </c>
      <c r="O128" t="str">
        <f t="shared" si="71"/>
        <v/>
      </c>
      <c r="P128" t="str">
        <f t="shared" si="72"/>
        <v/>
      </c>
      <c r="Q128" t="str">
        <f t="shared" si="73"/>
        <v/>
      </c>
      <c r="R128" t="str">
        <f t="shared" si="74"/>
        <v/>
      </c>
      <c r="S128" t="str">
        <f t="shared" si="75"/>
        <v/>
      </c>
      <c r="T128" t="str">
        <f t="shared" si="76"/>
        <v/>
      </c>
      <c r="U128" t="str">
        <f t="shared" si="77"/>
        <v/>
      </c>
      <c r="V128" t="str">
        <f t="shared" si="78"/>
        <v/>
      </c>
      <c r="W128" t="str">
        <f t="shared" si="79"/>
        <v/>
      </c>
      <c r="X128" t="str">
        <f t="shared" si="80"/>
        <v/>
      </c>
      <c r="Y128" t="str">
        <f t="shared" si="81"/>
        <v/>
      </c>
      <c r="Z128" t="str">
        <f t="shared" si="82"/>
        <v/>
      </c>
      <c r="AA128" t="str">
        <f t="shared" si="83"/>
        <v/>
      </c>
      <c r="AB128" t="str">
        <f t="shared" si="84"/>
        <v/>
      </c>
      <c r="AC128" t="str">
        <f t="shared" si="85"/>
        <v/>
      </c>
      <c r="AD128" t="str">
        <f t="shared" si="86"/>
        <v/>
      </c>
      <c r="AE128" t="str">
        <f t="shared" si="87"/>
        <v/>
      </c>
      <c r="AF128" t="str">
        <f t="shared" si="88"/>
        <v/>
      </c>
      <c r="AG128" t="str">
        <f t="shared" si="89"/>
        <v/>
      </c>
      <c r="AH128">
        <f t="shared" si="90"/>
        <v>182</v>
      </c>
      <c r="AI128" t="str">
        <f t="shared" si="91"/>
        <v/>
      </c>
      <c r="AJ128" t="str">
        <f t="shared" si="92"/>
        <v/>
      </c>
      <c r="AK128" t="str">
        <f t="shared" si="93"/>
        <v/>
      </c>
      <c r="AL128" t="str">
        <f t="shared" si="94"/>
        <v/>
      </c>
      <c r="AM128" t="str">
        <f t="shared" si="95"/>
        <v/>
      </c>
      <c r="AN128" t="str">
        <f t="shared" si="96"/>
        <v/>
      </c>
      <c r="AO128" t="str">
        <f t="shared" si="97"/>
        <v/>
      </c>
      <c r="AP128" t="str">
        <f t="shared" si="98"/>
        <v/>
      </c>
      <c r="AQ128" t="str">
        <f t="shared" si="99"/>
        <v/>
      </c>
      <c r="AR128" t="str">
        <f t="shared" si="100"/>
        <v/>
      </c>
      <c r="AS128" t="str">
        <f t="shared" si="101"/>
        <v/>
      </c>
      <c r="AT128" t="str">
        <f t="shared" si="102"/>
        <v/>
      </c>
      <c r="AU128" t="str">
        <f t="shared" si="103"/>
        <v/>
      </c>
      <c r="AV128" t="str">
        <f t="shared" si="104"/>
        <v/>
      </c>
      <c r="AW128" t="str">
        <f t="shared" si="105"/>
        <v/>
      </c>
      <c r="AX128" t="str">
        <f t="shared" si="106"/>
        <v/>
      </c>
      <c r="AY128" t="str">
        <f t="shared" si="107"/>
        <v/>
      </c>
      <c r="AZ128" t="str">
        <f t="shared" si="108"/>
        <v/>
      </c>
      <c r="BA128" t="str">
        <f t="shared" si="109"/>
        <v/>
      </c>
      <c r="BB128" t="str">
        <f t="shared" si="110"/>
        <v/>
      </c>
      <c r="BC128" t="str">
        <f t="shared" si="111"/>
        <v/>
      </c>
      <c r="BD128" t="str">
        <f t="shared" si="112"/>
        <v/>
      </c>
      <c r="BE128" t="str">
        <f t="shared" si="113"/>
        <v/>
      </c>
      <c r="BF128" t="str">
        <f t="shared" si="114"/>
        <v/>
      </c>
      <c r="BG128" t="str">
        <f t="shared" si="115"/>
        <v/>
      </c>
      <c r="BH128" t="str">
        <f t="shared" si="116"/>
        <v/>
      </c>
      <c r="BI128" t="str">
        <f t="shared" si="117"/>
        <v/>
      </c>
      <c r="BJ128" t="str">
        <f t="shared" si="118"/>
        <v/>
      </c>
      <c r="BK128" t="str">
        <f t="shared" si="119"/>
        <v/>
      </c>
      <c r="BL128" t="str">
        <f t="shared" si="120"/>
        <v/>
      </c>
      <c r="BM128" t="str">
        <f t="shared" si="121"/>
        <v/>
      </c>
      <c r="BN128" t="str">
        <f t="shared" si="122"/>
        <v/>
      </c>
      <c r="BO128" t="str">
        <f t="shared" si="123"/>
        <v/>
      </c>
      <c r="BP128" t="str">
        <f t="shared" si="124"/>
        <v/>
      </c>
      <c r="BQ128" t="str">
        <f t="shared" si="125"/>
        <v/>
      </c>
      <c r="BR128" t="str">
        <f t="shared" si="126"/>
        <v/>
      </c>
      <c r="BS128" t="str">
        <f t="shared" si="127"/>
        <v/>
      </c>
      <c r="BT128" t="str">
        <f t="shared" si="128"/>
        <v/>
      </c>
      <c r="BU128" t="str">
        <f t="shared" si="129"/>
        <v/>
      </c>
      <c r="BV128" t="str">
        <f t="shared" si="130"/>
        <v/>
      </c>
      <c r="BW128" t="str">
        <f t="shared" si="131"/>
        <v/>
      </c>
      <c r="BX128" t="str">
        <f t="shared" si="132"/>
        <v/>
      </c>
      <c r="CH128" t="s">
        <v>5499</v>
      </c>
      <c r="CI128" t="s">
        <v>5499</v>
      </c>
      <c r="CJ128" t="s">
        <v>5499</v>
      </c>
      <c r="CK128" t="s">
        <v>5499</v>
      </c>
      <c r="CL128" t="s">
        <v>5499</v>
      </c>
      <c r="CM128" t="s">
        <v>5499</v>
      </c>
      <c r="CN128" t="s">
        <v>5499</v>
      </c>
      <c r="CO128" t="s">
        <v>5499</v>
      </c>
      <c r="CP128" t="s">
        <v>5499</v>
      </c>
      <c r="CQ128" t="s">
        <v>5499</v>
      </c>
      <c r="CR128" t="s">
        <v>5499</v>
      </c>
      <c r="CS128" t="s">
        <v>5499</v>
      </c>
      <c r="CT128" t="s">
        <v>5499</v>
      </c>
      <c r="CU128" t="s">
        <v>5499</v>
      </c>
      <c r="CV128" t="s">
        <v>5499</v>
      </c>
      <c r="CW128" t="s">
        <v>5499</v>
      </c>
      <c r="CX128" t="s">
        <v>5499</v>
      </c>
      <c r="CY128" t="s">
        <v>5499</v>
      </c>
      <c r="CZ128" t="s">
        <v>5499</v>
      </c>
      <c r="DA128" t="s">
        <v>5499</v>
      </c>
      <c r="DB128" t="s">
        <v>5499</v>
      </c>
      <c r="DC128" t="s">
        <v>5499</v>
      </c>
      <c r="DD128" t="s">
        <v>5499</v>
      </c>
      <c r="DE128" t="s">
        <v>5499</v>
      </c>
      <c r="DF128" t="s">
        <v>5499</v>
      </c>
      <c r="DG128" t="s">
        <v>5499</v>
      </c>
      <c r="DH128" t="s">
        <v>5499</v>
      </c>
      <c r="DI128" t="s">
        <v>5499</v>
      </c>
      <c r="DJ128" t="s">
        <v>5499</v>
      </c>
      <c r="DK128" t="s">
        <v>5499</v>
      </c>
      <c r="DL128" t="s">
        <v>5499</v>
      </c>
      <c r="DM128" t="s">
        <v>5499</v>
      </c>
      <c r="DN128" t="s">
        <v>5499</v>
      </c>
      <c r="DO128" t="s">
        <v>5499</v>
      </c>
      <c r="DP128" t="s">
        <v>5499</v>
      </c>
      <c r="DQ128" t="s">
        <v>5499</v>
      </c>
      <c r="DR128" t="s">
        <v>5499</v>
      </c>
      <c r="DS128" t="s">
        <v>5499</v>
      </c>
      <c r="DT128" t="s">
        <v>5499</v>
      </c>
      <c r="DU128" t="s">
        <v>5499</v>
      </c>
      <c r="DV128" t="s">
        <v>5499</v>
      </c>
      <c r="DW128" t="s">
        <v>5499</v>
      </c>
      <c r="DX128" t="s">
        <v>5499</v>
      </c>
      <c r="DY128" t="s">
        <v>5499</v>
      </c>
      <c r="DZ128" t="s">
        <v>5499</v>
      </c>
      <c r="EA128" t="s">
        <v>5499</v>
      </c>
      <c r="EB128" t="s">
        <v>5499</v>
      </c>
      <c r="EC128" t="s">
        <v>5499</v>
      </c>
      <c r="ED128" t="s">
        <v>5499</v>
      </c>
      <c r="EE128" t="s">
        <v>5499</v>
      </c>
      <c r="EF128" t="s">
        <v>5499</v>
      </c>
    </row>
    <row r="129" spans="1:135">
      <c r="A129" t="s">
        <v>5130</v>
      </c>
      <c r="B129" s="3" t="s">
        <v>4623</v>
      </c>
      <c r="C129" s="3" t="s">
        <v>3772</v>
      </c>
      <c r="D129" s="3" t="s">
        <v>517</v>
      </c>
      <c r="E129" t="s">
        <v>4589</v>
      </c>
      <c r="F129" t="s">
        <v>3173</v>
      </c>
      <c r="G129" s="6" t="s">
        <v>21</v>
      </c>
      <c r="H129" s="3" t="s">
        <v>36</v>
      </c>
      <c r="I129" s="3" t="s">
        <v>4324</v>
      </c>
      <c r="J129" s="5" t="s">
        <v>23</v>
      </c>
      <c r="K129">
        <v>180</v>
      </c>
      <c r="L129">
        <v>9.5971360000000008</v>
      </c>
      <c r="N129" t="str">
        <f t="shared" si="133"/>
        <v/>
      </c>
      <c r="O129" t="str">
        <f t="shared" si="71"/>
        <v/>
      </c>
      <c r="P129" t="str">
        <f t="shared" si="72"/>
        <v/>
      </c>
      <c r="Q129" t="str">
        <f t="shared" si="73"/>
        <v/>
      </c>
      <c r="R129" t="str">
        <f t="shared" si="74"/>
        <v/>
      </c>
      <c r="S129" t="str">
        <f t="shared" si="75"/>
        <v/>
      </c>
      <c r="T129" t="str">
        <f t="shared" si="76"/>
        <v/>
      </c>
      <c r="U129" t="str">
        <f t="shared" si="77"/>
        <v/>
      </c>
      <c r="V129" t="str">
        <f t="shared" si="78"/>
        <v/>
      </c>
      <c r="W129" t="str">
        <f t="shared" si="79"/>
        <v/>
      </c>
      <c r="X129" t="str">
        <f t="shared" si="80"/>
        <v/>
      </c>
      <c r="Y129" t="str">
        <f t="shared" si="81"/>
        <v/>
      </c>
      <c r="Z129" t="str">
        <f t="shared" si="82"/>
        <v/>
      </c>
      <c r="AA129" t="str">
        <f t="shared" si="83"/>
        <v/>
      </c>
      <c r="AB129" t="str">
        <f t="shared" si="84"/>
        <v/>
      </c>
      <c r="AC129" t="str">
        <f t="shared" si="85"/>
        <v/>
      </c>
      <c r="AD129" t="str">
        <f t="shared" si="86"/>
        <v/>
      </c>
      <c r="AE129" t="str">
        <f t="shared" si="87"/>
        <v/>
      </c>
      <c r="AF129" t="str">
        <f t="shared" si="88"/>
        <v/>
      </c>
      <c r="AG129" t="str">
        <f t="shared" si="89"/>
        <v/>
      </c>
      <c r="AH129">
        <f t="shared" si="90"/>
        <v>196</v>
      </c>
      <c r="AI129" t="str">
        <f t="shared" si="91"/>
        <v/>
      </c>
      <c r="AJ129" t="str">
        <f t="shared" si="92"/>
        <v/>
      </c>
      <c r="AK129" t="str">
        <f t="shared" si="93"/>
        <v/>
      </c>
      <c r="AL129" t="str">
        <f t="shared" si="94"/>
        <v/>
      </c>
      <c r="AM129" t="str">
        <f t="shared" si="95"/>
        <v/>
      </c>
      <c r="AN129" t="str">
        <f t="shared" si="96"/>
        <v/>
      </c>
      <c r="AO129" t="str">
        <f t="shared" si="97"/>
        <v/>
      </c>
      <c r="AP129" t="str">
        <f t="shared" si="98"/>
        <v/>
      </c>
      <c r="AQ129" t="str">
        <f t="shared" si="99"/>
        <v/>
      </c>
      <c r="AR129" t="str">
        <f t="shared" si="100"/>
        <v/>
      </c>
      <c r="AS129" t="str">
        <f t="shared" si="101"/>
        <v/>
      </c>
      <c r="AT129" t="str">
        <f t="shared" si="102"/>
        <v/>
      </c>
      <c r="AU129" t="str">
        <f t="shared" si="103"/>
        <v/>
      </c>
      <c r="AV129" t="str">
        <f t="shared" si="104"/>
        <v/>
      </c>
      <c r="AW129" t="str">
        <f t="shared" si="105"/>
        <v/>
      </c>
      <c r="AX129" t="str">
        <f t="shared" si="106"/>
        <v/>
      </c>
      <c r="AY129" t="str">
        <f t="shared" si="107"/>
        <v/>
      </c>
      <c r="AZ129" t="str">
        <f t="shared" si="108"/>
        <v/>
      </c>
      <c r="BA129" t="str">
        <f t="shared" si="109"/>
        <v/>
      </c>
      <c r="BB129" t="str">
        <f t="shared" si="110"/>
        <v/>
      </c>
      <c r="BC129" t="str">
        <f t="shared" si="111"/>
        <v/>
      </c>
      <c r="BD129" t="str">
        <f t="shared" si="112"/>
        <v/>
      </c>
      <c r="BE129" t="str">
        <f t="shared" si="113"/>
        <v/>
      </c>
      <c r="BF129" t="str">
        <f t="shared" si="114"/>
        <v/>
      </c>
      <c r="BG129" t="str">
        <f t="shared" si="115"/>
        <v/>
      </c>
      <c r="BH129" t="str">
        <f t="shared" si="116"/>
        <v/>
      </c>
      <c r="BI129" t="str">
        <f t="shared" si="117"/>
        <v/>
      </c>
      <c r="BJ129" t="str">
        <f t="shared" si="118"/>
        <v/>
      </c>
      <c r="BK129" t="str">
        <f t="shared" si="119"/>
        <v/>
      </c>
      <c r="BL129" t="str">
        <f t="shared" si="120"/>
        <v/>
      </c>
      <c r="BM129" t="str">
        <f t="shared" si="121"/>
        <v/>
      </c>
      <c r="BN129" t="str">
        <f t="shared" si="122"/>
        <v/>
      </c>
      <c r="BO129" t="str">
        <f t="shared" si="123"/>
        <v/>
      </c>
      <c r="BP129" t="str">
        <f t="shared" si="124"/>
        <v/>
      </c>
      <c r="BQ129" t="str">
        <f t="shared" si="125"/>
        <v/>
      </c>
      <c r="BR129" t="str">
        <f t="shared" si="126"/>
        <v/>
      </c>
      <c r="BS129" t="str">
        <f t="shared" si="127"/>
        <v/>
      </c>
      <c r="BT129" t="str">
        <f t="shared" si="128"/>
        <v/>
      </c>
      <c r="BU129" t="str">
        <f t="shared" si="129"/>
        <v/>
      </c>
      <c r="BV129" t="str">
        <f t="shared" si="130"/>
        <v/>
      </c>
      <c r="BW129" t="str">
        <f t="shared" si="131"/>
        <v/>
      </c>
      <c r="BX129" t="str">
        <f t="shared" si="132"/>
        <v/>
      </c>
      <c r="CH129" t="s">
        <v>5499</v>
      </c>
      <c r="CI129" t="s">
        <v>5499</v>
      </c>
      <c r="CJ129" t="s">
        <v>5499</v>
      </c>
      <c r="CK129" t="s">
        <v>5499</v>
      </c>
      <c r="CL129" t="s">
        <v>5499</v>
      </c>
      <c r="CM129" t="s">
        <v>5499</v>
      </c>
      <c r="CN129" t="s">
        <v>5499</v>
      </c>
      <c r="CO129" t="s">
        <v>5499</v>
      </c>
      <c r="CP129" t="s">
        <v>5499</v>
      </c>
      <c r="CQ129" t="s">
        <v>5499</v>
      </c>
      <c r="CR129" t="s">
        <v>5499</v>
      </c>
      <c r="CS129" t="s">
        <v>5499</v>
      </c>
      <c r="CT129" t="s">
        <v>5499</v>
      </c>
      <c r="CU129" t="s">
        <v>5499</v>
      </c>
      <c r="CV129" t="s">
        <v>5499</v>
      </c>
      <c r="CW129" t="s">
        <v>5499</v>
      </c>
      <c r="CX129" t="s">
        <v>5499</v>
      </c>
      <c r="CY129" t="s">
        <v>5499</v>
      </c>
      <c r="CZ129" t="s">
        <v>5499</v>
      </c>
      <c r="DA129" t="s">
        <v>5499</v>
      </c>
      <c r="DB129" t="s">
        <v>5499</v>
      </c>
      <c r="DC129" t="s">
        <v>5499</v>
      </c>
      <c r="DD129" t="s">
        <v>5499</v>
      </c>
      <c r="DE129" t="s">
        <v>5499</v>
      </c>
      <c r="DF129" t="s">
        <v>5499</v>
      </c>
      <c r="DG129" t="s">
        <v>5499</v>
      </c>
      <c r="DH129" t="s">
        <v>5499</v>
      </c>
      <c r="DI129" t="s">
        <v>5499</v>
      </c>
      <c r="DJ129" t="s">
        <v>5499</v>
      </c>
      <c r="DK129" t="s">
        <v>5499</v>
      </c>
      <c r="DL129" t="s">
        <v>5499</v>
      </c>
      <c r="DM129" t="s">
        <v>5499</v>
      </c>
      <c r="DN129" t="s">
        <v>5499</v>
      </c>
      <c r="DO129" t="s">
        <v>5499</v>
      </c>
      <c r="DP129" t="s">
        <v>5499</v>
      </c>
      <c r="DQ129" t="s">
        <v>5499</v>
      </c>
      <c r="DR129" t="s">
        <v>5499</v>
      </c>
      <c r="DS129" t="s">
        <v>5499</v>
      </c>
      <c r="DT129" t="s">
        <v>5499</v>
      </c>
      <c r="DU129" t="s">
        <v>5499</v>
      </c>
      <c r="DV129" t="s">
        <v>5499</v>
      </c>
      <c r="DW129" t="s">
        <v>5499</v>
      </c>
      <c r="DX129" t="s">
        <v>5499</v>
      </c>
      <c r="DY129" t="s">
        <v>5499</v>
      </c>
      <c r="DZ129" t="s">
        <v>5499</v>
      </c>
      <c r="EA129" t="s">
        <v>5499</v>
      </c>
      <c r="EB129" t="s">
        <v>5499</v>
      </c>
      <c r="EC129" t="s">
        <v>5499</v>
      </c>
      <c r="ED129" t="s">
        <v>5499</v>
      </c>
      <c r="EE129" t="s">
        <v>5499</v>
      </c>
    </row>
    <row r="130" spans="1:135">
      <c r="A130" t="s">
        <v>5131</v>
      </c>
      <c r="B130" s="3" t="s">
        <v>4623</v>
      </c>
      <c r="C130" s="3" t="s">
        <v>3772</v>
      </c>
      <c r="D130" s="3" t="s">
        <v>517</v>
      </c>
      <c r="E130" t="s">
        <v>4589</v>
      </c>
      <c r="F130" t="s">
        <v>3173</v>
      </c>
      <c r="G130" s="3" t="s">
        <v>21</v>
      </c>
      <c r="H130" s="3" t="s">
        <v>36</v>
      </c>
      <c r="I130" s="3" t="s">
        <v>4325</v>
      </c>
      <c r="J130" s="5" t="s">
        <v>23</v>
      </c>
      <c r="K130">
        <v>198</v>
      </c>
      <c r="L130">
        <v>9.55823</v>
      </c>
      <c r="N130" t="str">
        <f t="shared" si="133"/>
        <v/>
      </c>
      <c r="O130" t="str">
        <f t="shared" si="71"/>
        <v/>
      </c>
      <c r="P130" t="str">
        <f t="shared" si="72"/>
        <v/>
      </c>
      <c r="Q130" t="str">
        <f t="shared" si="73"/>
        <v/>
      </c>
      <c r="R130" t="str">
        <f t="shared" si="74"/>
        <v/>
      </c>
      <c r="S130" t="str">
        <f t="shared" si="75"/>
        <v/>
      </c>
      <c r="T130" t="str">
        <f t="shared" si="76"/>
        <v/>
      </c>
      <c r="U130" t="str">
        <f t="shared" si="77"/>
        <v/>
      </c>
      <c r="V130" t="str">
        <f t="shared" si="78"/>
        <v/>
      </c>
      <c r="W130" t="str">
        <f t="shared" si="79"/>
        <v/>
      </c>
      <c r="X130" t="str">
        <f t="shared" si="80"/>
        <v/>
      </c>
      <c r="Y130" t="str">
        <f t="shared" si="81"/>
        <v/>
      </c>
      <c r="Z130" t="str">
        <f t="shared" si="82"/>
        <v/>
      </c>
      <c r="AA130" t="str">
        <f t="shared" si="83"/>
        <v/>
      </c>
      <c r="AB130" t="str">
        <f t="shared" si="84"/>
        <v/>
      </c>
      <c r="AC130" t="str">
        <f t="shared" si="85"/>
        <v/>
      </c>
      <c r="AD130" t="str">
        <f t="shared" si="86"/>
        <v/>
      </c>
      <c r="AE130" t="str">
        <f t="shared" si="87"/>
        <v/>
      </c>
      <c r="AF130" t="str">
        <f t="shared" si="88"/>
        <v/>
      </c>
      <c r="AG130" t="str">
        <f t="shared" si="89"/>
        <v/>
      </c>
      <c r="AH130">
        <f t="shared" si="90"/>
        <v>180</v>
      </c>
      <c r="AI130" t="str">
        <f t="shared" si="91"/>
        <v/>
      </c>
      <c r="AJ130" t="str">
        <f t="shared" si="92"/>
        <v/>
      </c>
      <c r="AK130" t="str">
        <f t="shared" si="93"/>
        <v/>
      </c>
      <c r="AL130" t="str">
        <f t="shared" si="94"/>
        <v/>
      </c>
      <c r="AM130" t="str">
        <f t="shared" si="95"/>
        <v/>
      </c>
      <c r="AN130" t="str">
        <f t="shared" si="96"/>
        <v/>
      </c>
      <c r="AO130" t="str">
        <f t="shared" si="97"/>
        <v/>
      </c>
      <c r="AP130" t="str">
        <f t="shared" si="98"/>
        <v/>
      </c>
      <c r="AQ130" t="str">
        <f t="shared" si="99"/>
        <v/>
      </c>
      <c r="AR130" t="str">
        <f t="shared" si="100"/>
        <v/>
      </c>
      <c r="AS130" t="str">
        <f t="shared" si="101"/>
        <v/>
      </c>
      <c r="AT130" t="str">
        <f t="shared" si="102"/>
        <v/>
      </c>
      <c r="AU130" t="str">
        <f t="shared" si="103"/>
        <v/>
      </c>
      <c r="AV130" t="str">
        <f t="shared" si="104"/>
        <v/>
      </c>
      <c r="AW130" t="str">
        <f t="shared" si="105"/>
        <v/>
      </c>
      <c r="AX130" t="str">
        <f t="shared" si="106"/>
        <v/>
      </c>
      <c r="AY130" t="str">
        <f t="shared" si="107"/>
        <v/>
      </c>
      <c r="AZ130" t="str">
        <f t="shared" si="108"/>
        <v/>
      </c>
      <c r="BA130" t="str">
        <f t="shared" si="109"/>
        <v/>
      </c>
      <c r="BB130" t="str">
        <f t="shared" si="110"/>
        <v/>
      </c>
      <c r="BC130" t="str">
        <f t="shared" si="111"/>
        <v/>
      </c>
      <c r="BD130" t="str">
        <f t="shared" si="112"/>
        <v/>
      </c>
      <c r="BE130" t="str">
        <f t="shared" si="113"/>
        <v/>
      </c>
      <c r="BF130" t="str">
        <f t="shared" si="114"/>
        <v/>
      </c>
      <c r="BG130" t="str">
        <f t="shared" si="115"/>
        <v/>
      </c>
      <c r="BH130" t="str">
        <f t="shared" si="116"/>
        <v/>
      </c>
      <c r="BI130" t="str">
        <f t="shared" si="117"/>
        <v/>
      </c>
      <c r="BJ130" t="str">
        <f t="shared" si="118"/>
        <v/>
      </c>
      <c r="BK130" t="str">
        <f t="shared" si="119"/>
        <v/>
      </c>
      <c r="BL130" t="str">
        <f t="shared" si="120"/>
        <v/>
      </c>
      <c r="BM130" t="str">
        <f t="shared" si="121"/>
        <v/>
      </c>
      <c r="BN130" t="str">
        <f t="shared" si="122"/>
        <v/>
      </c>
      <c r="BO130" t="str">
        <f t="shared" si="123"/>
        <v/>
      </c>
      <c r="BP130" t="str">
        <f t="shared" si="124"/>
        <v/>
      </c>
      <c r="BQ130" t="str">
        <f t="shared" si="125"/>
        <v/>
      </c>
      <c r="BR130" t="str">
        <f t="shared" si="126"/>
        <v/>
      </c>
      <c r="BS130" t="str">
        <f t="shared" si="127"/>
        <v/>
      </c>
      <c r="BT130" t="str">
        <f t="shared" si="128"/>
        <v/>
      </c>
      <c r="BU130" t="str">
        <f t="shared" si="129"/>
        <v/>
      </c>
      <c r="BV130" t="str">
        <f t="shared" si="130"/>
        <v/>
      </c>
      <c r="BW130" t="str">
        <f t="shared" si="131"/>
        <v/>
      </c>
      <c r="BX130" t="str">
        <f t="shared" si="132"/>
        <v/>
      </c>
      <c r="CH130" t="s">
        <v>5499</v>
      </c>
      <c r="CI130" t="s">
        <v>5499</v>
      </c>
      <c r="CJ130" t="s">
        <v>5499</v>
      </c>
      <c r="CK130" t="s">
        <v>5499</v>
      </c>
      <c r="CL130" t="s">
        <v>5499</v>
      </c>
      <c r="CM130" t="s">
        <v>5499</v>
      </c>
      <c r="CN130" t="s">
        <v>5499</v>
      </c>
      <c r="CO130" t="s">
        <v>5499</v>
      </c>
      <c r="CP130" t="s">
        <v>5499</v>
      </c>
      <c r="CQ130" t="s">
        <v>5499</v>
      </c>
      <c r="CR130" t="s">
        <v>5499</v>
      </c>
      <c r="CS130" t="s">
        <v>5499</v>
      </c>
      <c r="CT130" t="s">
        <v>5499</v>
      </c>
      <c r="CU130" t="s">
        <v>5499</v>
      </c>
      <c r="CV130" t="s">
        <v>5499</v>
      </c>
      <c r="CW130" t="s">
        <v>5499</v>
      </c>
      <c r="CX130" t="s">
        <v>5499</v>
      </c>
      <c r="CY130" t="s">
        <v>5499</v>
      </c>
      <c r="CZ130" t="s">
        <v>5499</v>
      </c>
      <c r="DA130" t="s">
        <v>5499</v>
      </c>
      <c r="DB130" t="s">
        <v>5499</v>
      </c>
      <c r="DC130" t="s">
        <v>5499</v>
      </c>
      <c r="DD130" t="s">
        <v>5499</v>
      </c>
      <c r="DE130" t="s">
        <v>5499</v>
      </c>
      <c r="DF130" t="s">
        <v>5499</v>
      </c>
      <c r="DG130" t="s">
        <v>5499</v>
      </c>
      <c r="DH130" t="s">
        <v>5499</v>
      </c>
      <c r="DI130" t="s">
        <v>5499</v>
      </c>
      <c r="DJ130" t="s">
        <v>5499</v>
      </c>
      <c r="DK130" t="s">
        <v>5499</v>
      </c>
      <c r="DL130" t="s">
        <v>5499</v>
      </c>
      <c r="DM130" t="s">
        <v>5499</v>
      </c>
      <c r="DN130" t="s">
        <v>5499</v>
      </c>
      <c r="DO130" t="s">
        <v>5499</v>
      </c>
      <c r="DP130" t="s">
        <v>5499</v>
      </c>
      <c r="DQ130" t="s">
        <v>5499</v>
      </c>
      <c r="DR130" t="s">
        <v>5499</v>
      </c>
      <c r="DS130" t="s">
        <v>5499</v>
      </c>
      <c r="DT130" t="s">
        <v>5499</v>
      </c>
      <c r="DU130" t="s">
        <v>5499</v>
      </c>
      <c r="DV130" t="s">
        <v>5499</v>
      </c>
      <c r="DW130" t="s">
        <v>5499</v>
      </c>
      <c r="DX130" t="s">
        <v>5499</v>
      </c>
      <c r="DY130" t="s">
        <v>5499</v>
      </c>
      <c r="DZ130" t="s">
        <v>5499</v>
      </c>
      <c r="EA130" t="s">
        <v>5499</v>
      </c>
      <c r="EB130" t="s">
        <v>5499</v>
      </c>
      <c r="EC130" t="s">
        <v>5499</v>
      </c>
      <c r="ED130" t="s">
        <v>5499</v>
      </c>
      <c r="EE130" t="s">
        <v>5499</v>
      </c>
    </row>
    <row r="131" spans="1:135">
      <c r="A131" t="s">
        <v>4960</v>
      </c>
      <c r="B131" s="3" t="s">
        <v>4623</v>
      </c>
      <c r="C131" s="3" t="s">
        <v>3707</v>
      </c>
      <c r="D131" s="3" t="s">
        <v>53</v>
      </c>
      <c r="E131" t="s">
        <v>4589</v>
      </c>
      <c r="F131" t="s">
        <v>3173</v>
      </c>
      <c r="G131" s="3" t="s">
        <v>21</v>
      </c>
      <c r="H131" s="3" t="s">
        <v>36</v>
      </c>
      <c r="I131" s="3" t="s">
        <v>4274</v>
      </c>
      <c r="J131" s="3" t="s">
        <v>23</v>
      </c>
      <c r="K131">
        <v>192</v>
      </c>
      <c r="L131">
        <v>10.773211999999999</v>
      </c>
      <c r="N131" t="str">
        <f t="shared" si="133"/>
        <v/>
      </c>
      <c r="O131" t="str">
        <f t="shared" si="71"/>
        <v/>
      </c>
      <c r="P131" t="str">
        <f t="shared" si="72"/>
        <v/>
      </c>
      <c r="Q131" t="str">
        <f t="shared" si="73"/>
        <v/>
      </c>
      <c r="R131" t="str">
        <f t="shared" si="74"/>
        <v/>
      </c>
      <c r="S131" t="str">
        <f t="shared" si="75"/>
        <v/>
      </c>
      <c r="T131" t="str">
        <f t="shared" si="76"/>
        <v/>
      </c>
      <c r="U131" t="str">
        <f t="shared" si="77"/>
        <v/>
      </c>
      <c r="V131" t="str">
        <f t="shared" si="78"/>
        <v/>
      </c>
      <c r="W131" t="str">
        <f t="shared" si="79"/>
        <v/>
      </c>
      <c r="X131" t="str">
        <f t="shared" si="80"/>
        <v/>
      </c>
      <c r="Y131" t="str">
        <f t="shared" si="81"/>
        <v/>
      </c>
      <c r="Z131" t="str">
        <f t="shared" si="82"/>
        <v/>
      </c>
      <c r="AA131" t="str">
        <f t="shared" si="83"/>
        <v/>
      </c>
      <c r="AB131" t="str">
        <f t="shared" si="84"/>
        <v/>
      </c>
      <c r="AC131" t="str">
        <f t="shared" si="85"/>
        <v/>
      </c>
      <c r="AD131" t="str">
        <f t="shared" si="86"/>
        <v/>
      </c>
      <c r="AE131" t="str">
        <f t="shared" si="87"/>
        <v/>
      </c>
      <c r="AF131" t="str">
        <f t="shared" si="88"/>
        <v/>
      </c>
      <c r="AG131" t="str">
        <f t="shared" si="89"/>
        <v/>
      </c>
      <c r="AH131">
        <f t="shared" si="90"/>
        <v>198</v>
      </c>
      <c r="AI131" t="str">
        <f t="shared" si="91"/>
        <v/>
      </c>
      <c r="AJ131" t="str">
        <f t="shared" si="92"/>
        <v/>
      </c>
      <c r="AK131" t="str">
        <f t="shared" si="93"/>
        <v/>
      </c>
      <c r="AL131" t="str">
        <f t="shared" si="94"/>
        <v/>
      </c>
      <c r="AM131" t="str">
        <f t="shared" si="95"/>
        <v/>
      </c>
      <c r="AN131" t="str">
        <f t="shared" si="96"/>
        <v/>
      </c>
      <c r="AO131" t="str">
        <f t="shared" si="97"/>
        <v/>
      </c>
      <c r="AP131" t="str">
        <f t="shared" si="98"/>
        <v/>
      </c>
      <c r="AQ131" t="str">
        <f t="shared" si="99"/>
        <v/>
      </c>
      <c r="AR131" t="str">
        <f t="shared" si="100"/>
        <v/>
      </c>
      <c r="AS131" t="str">
        <f t="shared" si="101"/>
        <v/>
      </c>
      <c r="AT131" t="str">
        <f t="shared" si="102"/>
        <v/>
      </c>
      <c r="AU131" t="str">
        <f t="shared" si="103"/>
        <v/>
      </c>
      <c r="AV131" t="str">
        <f t="shared" si="104"/>
        <v/>
      </c>
      <c r="AW131" t="str">
        <f t="shared" si="105"/>
        <v/>
      </c>
      <c r="AX131" t="str">
        <f t="shared" si="106"/>
        <v/>
      </c>
      <c r="AY131" t="str">
        <f t="shared" si="107"/>
        <v/>
      </c>
      <c r="AZ131" t="str">
        <f t="shared" si="108"/>
        <v/>
      </c>
      <c r="BA131" t="str">
        <f t="shared" si="109"/>
        <v/>
      </c>
      <c r="BB131" t="str">
        <f t="shared" si="110"/>
        <v/>
      </c>
      <c r="BC131" t="str">
        <f t="shared" si="111"/>
        <v/>
      </c>
      <c r="BD131" t="str">
        <f t="shared" si="112"/>
        <v/>
      </c>
      <c r="BE131" t="str">
        <f t="shared" si="113"/>
        <v/>
      </c>
      <c r="BF131" t="str">
        <f t="shared" si="114"/>
        <v/>
      </c>
      <c r="BG131" t="str">
        <f t="shared" si="115"/>
        <v/>
      </c>
      <c r="BH131" t="str">
        <f t="shared" si="116"/>
        <v/>
      </c>
      <c r="BI131" t="str">
        <f t="shared" si="117"/>
        <v/>
      </c>
      <c r="BJ131" t="str">
        <f t="shared" si="118"/>
        <v/>
      </c>
      <c r="BK131" t="str">
        <f t="shared" si="119"/>
        <v/>
      </c>
      <c r="BL131" t="str">
        <f t="shared" si="120"/>
        <v/>
      </c>
      <c r="BM131" t="str">
        <f t="shared" si="121"/>
        <v/>
      </c>
      <c r="BN131" t="str">
        <f t="shared" si="122"/>
        <v/>
      </c>
      <c r="BO131" t="str">
        <f t="shared" si="123"/>
        <v/>
      </c>
      <c r="BP131" t="str">
        <f t="shared" si="124"/>
        <v/>
      </c>
      <c r="BQ131" t="str">
        <f t="shared" si="125"/>
        <v/>
      </c>
      <c r="BR131" t="str">
        <f t="shared" si="126"/>
        <v/>
      </c>
      <c r="BS131" t="str">
        <f t="shared" si="127"/>
        <v/>
      </c>
      <c r="BT131" t="str">
        <f t="shared" si="128"/>
        <v/>
      </c>
      <c r="BU131" t="str">
        <f t="shared" si="129"/>
        <v/>
      </c>
      <c r="BV131" t="str">
        <f t="shared" si="130"/>
        <v/>
      </c>
      <c r="BW131" t="str">
        <f t="shared" si="131"/>
        <v/>
      </c>
      <c r="BX131" t="str">
        <f t="shared" si="132"/>
        <v/>
      </c>
      <c r="CH131" t="s">
        <v>5499</v>
      </c>
      <c r="CI131" t="s">
        <v>5499</v>
      </c>
      <c r="CJ131" t="s">
        <v>5499</v>
      </c>
      <c r="CK131" t="s">
        <v>5499</v>
      </c>
      <c r="CL131" t="s">
        <v>5499</v>
      </c>
      <c r="CM131" t="s">
        <v>5499</v>
      </c>
      <c r="CN131" t="s">
        <v>5499</v>
      </c>
      <c r="CO131" t="s">
        <v>5499</v>
      </c>
      <c r="CP131" t="s">
        <v>5499</v>
      </c>
      <c r="CQ131" t="s">
        <v>5499</v>
      </c>
      <c r="CR131" t="s">
        <v>5499</v>
      </c>
      <c r="CS131" t="s">
        <v>5499</v>
      </c>
      <c r="CT131" t="s">
        <v>5499</v>
      </c>
      <c r="CU131" t="s">
        <v>5499</v>
      </c>
      <c r="CV131" t="s">
        <v>5499</v>
      </c>
      <c r="CW131" t="s">
        <v>5499</v>
      </c>
      <c r="CX131" t="s">
        <v>5499</v>
      </c>
      <c r="CY131" t="s">
        <v>5499</v>
      </c>
      <c r="CZ131" t="s">
        <v>5499</v>
      </c>
      <c r="DA131" t="s">
        <v>5499</v>
      </c>
      <c r="DB131" t="s">
        <v>5499</v>
      </c>
      <c r="DC131" t="s">
        <v>5499</v>
      </c>
      <c r="DD131" t="s">
        <v>5499</v>
      </c>
      <c r="DE131" t="s">
        <v>5499</v>
      </c>
      <c r="DF131" t="s">
        <v>5499</v>
      </c>
      <c r="DG131" t="s">
        <v>5499</v>
      </c>
      <c r="DH131" t="s">
        <v>5499</v>
      </c>
      <c r="DI131" t="s">
        <v>5499</v>
      </c>
      <c r="DJ131" t="s">
        <v>5499</v>
      </c>
      <c r="DK131" t="s">
        <v>5499</v>
      </c>
      <c r="DL131" t="s">
        <v>5499</v>
      </c>
      <c r="DM131" t="s">
        <v>5499</v>
      </c>
      <c r="DN131" t="s">
        <v>5499</v>
      </c>
      <c r="DO131" t="s">
        <v>5499</v>
      </c>
      <c r="DP131" t="s">
        <v>5499</v>
      </c>
      <c r="DQ131" t="s">
        <v>5499</v>
      </c>
      <c r="DR131" t="s">
        <v>5499</v>
      </c>
      <c r="DS131" t="s">
        <v>5499</v>
      </c>
      <c r="DT131" t="s">
        <v>5499</v>
      </c>
      <c r="DU131" t="s">
        <v>5499</v>
      </c>
      <c r="DV131" t="s">
        <v>5499</v>
      </c>
      <c r="DW131" t="s">
        <v>5499</v>
      </c>
      <c r="DX131" t="s">
        <v>5499</v>
      </c>
      <c r="DY131" t="s">
        <v>5499</v>
      </c>
      <c r="DZ131" t="s">
        <v>5499</v>
      </c>
      <c r="EA131" t="s">
        <v>5499</v>
      </c>
      <c r="EB131" t="s">
        <v>5499</v>
      </c>
      <c r="EC131" t="s">
        <v>5499</v>
      </c>
      <c r="ED131" t="s">
        <v>5499</v>
      </c>
      <c r="EE131" t="s">
        <v>5499</v>
      </c>
    </row>
    <row r="132" spans="1:135">
      <c r="A132" t="s">
        <v>4957</v>
      </c>
      <c r="B132" s="3" t="s">
        <v>4623</v>
      </c>
      <c r="C132" s="3" t="s">
        <v>3707</v>
      </c>
      <c r="D132" s="3" t="s">
        <v>53</v>
      </c>
      <c r="E132" t="s">
        <v>4590</v>
      </c>
      <c r="F132" t="s">
        <v>3173</v>
      </c>
      <c r="G132" s="6" t="s">
        <v>21</v>
      </c>
      <c r="H132" s="3" t="s">
        <v>36</v>
      </c>
      <c r="I132" s="3" t="s">
        <v>4271</v>
      </c>
      <c r="J132" s="3" t="s">
        <v>23</v>
      </c>
      <c r="K132">
        <v>196</v>
      </c>
      <c r="L132">
        <v>11.887637</v>
      </c>
      <c r="N132" t="str">
        <f t="shared" si="133"/>
        <v/>
      </c>
      <c r="O132" t="str">
        <f t="shared" si="71"/>
        <v/>
      </c>
      <c r="P132" t="str">
        <f t="shared" si="72"/>
        <v/>
      </c>
      <c r="Q132" t="str">
        <f t="shared" si="73"/>
        <v/>
      </c>
      <c r="R132" t="str">
        <f t="shared" si="74"/>
        <v/>
      </c>
      <c r="S132" t="str">
        <f t="shared" si="75"/>
        <v/>
      </c>
      <c r="T132" t="str">
        <f t="shared" si="76"/>
        <v/>
      </c>
      <c r="U132" t="str">
        <f t="shared" si="77"/>
        <v/>
      </c>
      <c r="V132" t="str">
        <f t="shared" si="78"/>
        <v/>
      </c>
      <c r="W132" t="str">
        <f t="shared" si="79"/>
        <v/>
      </c>
      <c r="X132" t="str">
        <f t="shared" si="80"/>
        <v/>
      </c>
      <c r="Y132" t="str">
        <f t="shared" si="81"/>
        <v/>
      </c>
      <c r="Z132" t="str">
        <f t="shared" si="82"/>
        <v/>
      </c>
      <c r="AA132" t="str">
        <f t="shared" si="83"/>
        <v/>
      </c>
      <c r="AB132" t="str">
        <f t="shared" si="84"/>
        <v/>
      </c>
      <c r="AC132" t="str">
        <f t="shared" si="85"/>
        <v/>
      </c>
      <c r="AD132" t="str">
        <f t="shared" si="86"/>
        <v/>
      </c>
      <c r="AE132" t="str">
        <f t="shared" si="87"/>
        <v/>
      </c>
      <c r="AF132" t="str">
        <f t="shared" si="88"/>
        <v/>
      </c>
      <c r="AG132" t="str">
        <f t="shared" si="89"/>
        <v/>
      </c>
      <c r="AH132">
        <f t="shared" si="90"/>
        <v>192</v>
      </c>
      <c r="AI132" t="str">
        <f t="shared" si="91"/>
        <v/>
      </c>
      <c r="AJ132" t="str">
        <f t="shared" si="92"/>
        <v/>
      </c>
      <c r="AK132" t="str">
        <f t="shared" si="93"/>
        <v/>
      </c>
      <c r="AL132" t="str">
        <f t="shared" si="94"/>
        <v/>
      </c>
      <c r="AM132" t="str">
        <f t="shared" si="95"/>
        <v/>
      </c>
      <c r="AN132" t="str">
        <f t="shared" si="96"/>
        <v/>
      </c>
      <c r="AO132" t="str">
        <f t="shared" si="97"/>
        <v/>
      </c>
      <c r="AP132" t="str">
        <f t="shared" si="98"/>
        <v/>
      </c>
      <c r="AQ132" t="str">
        <f t="shared" si="99"/>
        <v/>
      </c>
      <c r="AR132" t="str">
        <f t="shared" si="100"/>
        <v/>
      </c>
      <c r="AS132" t="str">
        <f t="shared" si="101"/>
        <v/>
      </c>
      <c r="AT132" t="str">
        <f t="shared" si="102"/>
        <v/>
      </c>
      <c r="AU132" t="str">
        <f t="shared" si="103"/>
        <v/>
      </c>
      <c r="AV132" t="str">
        <f t="shared" si="104"/>
        <v/>
      </c>
      <c r="AW132" t="str">
        <f t="shared" si="105"/>
        <v/>
      </c>
      <c r="AX132" t="str">
        <f t="shared" si="106"/>
        <v/>
      </c>
      <c r="AY132" t="str">
        <f t="shared" si="107"/>
        <v/>
      </c>
      <c r="AZ132" t="str">
        <f t="shared" si="108"/>
        <v/>
      </c>
      <c r="BA132" t="str">
        <f t="shared" si="109"/>
        <v/>
      </c>
      <c r="BB132" t="str">
        <f t="shared" si="110"/>
        <v/>
      </c>
      <c r="BC132" t="str">
        <f t="shared" si="111"/>
        <v/>
      </c>
      <c r="BD132" t="str">
        <f t="shared" si="112"/>
        <v/>
      </c>
      <c r="BE132" t="str">
        <f t="shared" si="113"/>
        <v/>
      </c>
      <c r="BF132" t="str">
        <f t="shared" si="114"/>
        <v/>
      </c>
      <c r="BG132" t="str">
        <f t="shared" si="115"/>
        <v/>
      </c>
      <c r="BH132" t="str">
        <f t="shared" si="116"/>
        <v/>
      </c>
      <c r="BI132" t="str">
        <f t="shared" si="117"/>
        <v/>
      </c>
      <c r="BJ132" t="str">
        <f t="shared" si="118"/>
        <v/>
      </c>
      <c r="BK132" t="str">
        <f t="shared" si="119"/>
        <v/>
      </c>
      <c r="BL132" t="str">
        <f t="shared" si="120"/>
        <v/>
      </c>
      <c r="BM132" t="str">
        <f t="shared" si="121"/>
        <v/>
      </c>
      <c r="BN132" t="str">
        <f t="shared" si="122"/>
        <v/>
      </c>
      <c r="BO132" t="str">
        <f t="shared" si="123"/>
        <v/>
      </c>
      <c r="BP132" t="str">
        <f t="shared" si="124"/>
        <v/>
      </c>
      <c r="BQ132" t="str">
        <f t="shared" si="125"/>
        <v/>
      </c>
      <c r="BR132" t="str">
        <f t="shared" si="126"/>
        <v/>
      </c>
      <c r="BS132" t="str">
        <f t="shared" si="127"/>
        <v/>
      </c>
      <c r="BT132" t="str">
        <f t="shared" si="128"/>
        <v/>
      </c>
      <c r="BU132" t="str">
        <f t="shared" si="129"/>
        <v/>
      </c>
      <c r="BV132" t="str">
        <f t="shared" si="130"/>
        <v/>
      </c>
      <c r="BW132" t="str">
        <f t="shared" si="131"/>
        <v/>
      </c>
      <c r="BX132" t="str">
        <f t="shared" si="132"/>
        <v/>
      </c>
      <c r="CH132" t="s">
        <v>5499</v>
      </c>
      <c r="CI132" t="s">
        <v>5499</v>
      </c>
      <c r="CJ132" t="s">
        <v>5499</v>
      </c>
      <c r="CK132" t="s">
        <v>5499</v>
      </c>
      <c r="CL132" t="s">
        <v>5499</v>
      </c>
      <c r="CM132" t="s">
        <v>5499</v>
      </c>
      <c r="CN132" t="s">
        <v>5499</v>
      </c>
      <c r="CO132" t="s">
        <v>5499</v>
      </c>
      <c r="CP132" t="s">
        <v>5499</v>
      </c>
      <c r="CQ132" t="s">
        <v>5499</v>
      </c>
      <c r="CR132" t="s">
        <v>5499</v>
      </c>
      <c r="CS132" t="s">
        <v>5499</v>
      </c>
      <c r="CT132" t="s">
        <v>5499</v>
      </c>
      <c r="CU132" t="s">
        <v>5499</v>
      </c>
      <c r="CV132" t="s">
        <v>5499</v>
      </c>
      <c r="CW132" t="s">
        <v>5499</v>
      </c>
      <c r="CX132" t="s">
        <v>5499</v>
      </c>
      <c r="CY132" t="s">
        <v>5499</v>
      </c>
      <c r="CZ132" t="s">
        <v>5499</v>
      </c>
      <c r="DA132" t="s">
        <v>5499</v>
      </c>
      <c r="DB132" t="s">
        <v>5499</v>
      </c>
      <c r="DC132" t="s">
        <v>5499</v>
      </c>
      <c r="DD132" t="s">
        <v>5499</v>
      </c>
      <c r="DE132" t="s">
        <v>5499</v>
      </c>
      <c r="DF132" t="s">
        <v>5499</v>
      </c>
      <c r="DG132" t="s">
        <v>5499</v>
      </c>
      <c r="DH132" t="s">
        <v>5499</v>
      </c>
      <c r="DI132" t="s">
        <v>5499</v>
      </c>
      <c r="DJ132" t="s">
        <v>5499</v>
      </c>
      <c r="DK132" t="s">
        <v>5499</v>
      </c>
      <c r="DL132" t="s">
        <v>5499</v>
      </c>
      <c r="DM132" t="s">
        <v>5499</v>
      </c>
      <c r="DN132" t="s">
        <v>5499</v>
      </c>
      <c r="DO132" t="s">
        <v>5499</v>
      </c>
      <c r="DP132" t="s">
        <v>5499</v>
      </c>
      <c r="DQ132" t="s">
        <v>5499</v>
      </c>
      <c r="DR132" t="s">
        <v>5499</v>
      </c>
      <c r="DS132" t="s">
        <v>5499</v>
      </c>
      <c r="DT132" t="s">
        <v>5499</v>
      </c>
      <c r="DU132" t="s">
        <v>5499</v>
      </c>
      <c r="DV132" t="s">
        <v>5499</v>
      </c>
      <c r="DW132" t="s">
        <v>5499</v>
      </c>
      <c r="DX132" t="s">
        <v>5499</v>
      </c>
      <c r="DY132" t="s">
        <v>5499</v>
      </c>
      <c r="DZ132" t="s">
        <v>5499</v>
      </c>
      <c r="EA132" t="s">
        <v>5499</v>
      </c>
      <c r="EB132" t="s">
        <v>5499</v>
      </c>
      <c r="EC132" t="s">
        <v>5499</v>
      </c>
      <c r="ED132" t="s">
        <v>5499</v>
      </c>
      <c r="EE132" t="s">
        <v>5499</v>
      </c>
    </row>
    <row r="133" spans="1:135">
      <c r="A133" t="s">
        <v>4971</v>
      </c>
      <c r="B133" s="3" t="s">
        <v>4623</v>
      </c>
      <c r="C133" s="3" t="s">
        <v>3707</v>
      </c>
      <c r="D133" s="3" t="s">
        <v>53</v>
      </c>
      <c r="E133" t="s">
        <v>4590</v>
      </c>
      <c r="F133" t="s">
        <v>3173</v>
      </c>
      <c r="G133" s="6" t="s">
        <v>21</v>
      </c>
      <c r="H133" s="3" t="s">
        <v>36</v>
      </c>
      <c r="I133" s="3" t="s">
        <v>4285</v>
      </c>
      <c r="J133" s="3" t="s">
        <v>23</v>
      </c>
      <c r="K133">
        <v>188</v>
      </c>
      <c r="L133">
        <v>10.462415999999999</v>
      </c>
      <c r="N133" t="str">
        <f t="shared" si="133"/>
        <v/>
      </c>
      <c r="O133" t="str">
        <f t="shared" ref="O133:O196" si="134">IF($B132=O$3, IF($G132=O$4, $K132, ""), "")</f>
        <v/>
      </c>
      <c r="P133" t="str">
        <f t="shared" ref="P133:P196" si="135">IF($B132=P$3, IF($G132=P$4, $K132, ""), "")</f>
        <v/>
      </c>
      <c r="Q133" t="str">
        <f t="shared" ref="Q133:Q196" si="136">IF($B132=Q$3, IF($G132=Q$4, $K132, ""), "")</f>
        <v/>
      </c>
      <c r="R133" t="str">
        <f t="shared" ref="R133:R196" si="137">IF($B132=R$3, IF($G132=R$4, $K132, ""), "")</f>
        <v/>
      </c>
      <c r="S133" t="str">
        <f t="shared" ref="S133:S196" si="138">IF($B132=S$3, IF($G132=S$4, $K132, ""), "")</f>
        <v/>
      </c>
      <c r="T133" t="str">
        <f t="shared" ref="T133:T196" si="139">IF($B132=T$3, IF($G132=T$4, $K132, ""), "")</f>
        <v/>
      </c>
      <c r="U133" t="str">
        <f t="shared" ref="U133:U196" si="140">IF($B132=U$3, IF($G132=U$4, $K132, ""), "")</f>
        <v/>
      </c>
      <c r="V133" t="str">
        <f t="shared" ref="V133:V196" si="141">IF($B132=V$3, IF($G132=V$4, $K132, ""), "")</f>
        <v/>
      </c>
      <c r="W133" t="str">
        <f t="shared" ref="W133:W196" si="142">IF($B132=W$3, IF($G132=W$4, $K132, ""), "")</f>
        <v/>
      </c>
      <c r="X133" t="str">
        <f t="shared" ref="X133:X196" si="143">IF($B132=X$3, IF($G132=X$4, $K132, ""), "")</f>
        <v/>
      </c>
      <c r="Y133" t="str">
        <f t="shared" ref="Y133:Y196" si="144">IF($B132=Y$3, IF($G132=Y$4, $K132, ""), "")</f>
        <v/>
      </c>
      <c r="Z133" t="str">
        <f t="shared" ref="Z133:Z196" si="145">IF($B132=Z$3, IF($G132=Z$4, $K132, ""), "")</f>
        <v/>
      </c>
      <c r="AA133" t="str">
        <f t="shared" ref="AA133:AA196" si="146">IF($B132=AA$3, IF($G132=AA$4, $K132, ""), "")</f>
        <v/>
      </c>
      <c r="AB133" t="str">
        <f t="shared" ref="AB133:AB196" si="147">IF($B132=AB$3, IF($G132=AB$4, $K132, ""), "")</f>
        <v/>
      </c>
      <c r="AC133" t="str">
        <f t="shared" ref="AC133:AC196" si="148">IF($B132=AC$3, IF($G132=AC$4, $K132, ""), "")</f>
        <v/>
      </c>
      <c r="AD133" t="str">
        <f t="shared" ref="AD133:AD196" si="149">IF($B132=AD$3, IF($G132=AD$4, $K132, ""), "")</f>
        <v/>
      </c>
      <c r="AE133" t="str">
        <f t="shared" ref="AE133:AE196" si="150">IF($B132=AE$3, IF($G132=AE$4, $K132, ""), "")</f>
        <v/>
      </c>
      <c r="AF133" t="str">
        <f t="shared" ref="AF133:AF196" si="151">IF($B132=AF$3, IF($G132=AF$4, $K132, ""), "")</f>
        <v/>
      </c>
      <c r="AG133" t="str">
        <f t="shared" ref="AG133:AG196" si="152">IF($B132=AG$3, IF($G132=AG$4, $K132, ""), "")</f>
        <v/>
      </c>
      <c r="AH133">
        <f t="shared" ref="AH133:AH196" si="153">IF($B132=AH$3, IF($G132=AH$4, $K132, ""), "")</f>
        <v>196</v>
      </c>
      <c r="AI133" t="str">
        <f t="shared" ref="AI133:AI196" si="154">IF($B132=AI$3, IF($G132=AI$4, $K132, ""), "")</f>
        <v/>
      </c>
      <c r="AJ133" t="str">
        <f t="shared" ref="AJ133:AJ196" si="155">IF($B132=AJ$3, IF($G132=AJ$4, $K132, ""), "")</f>
        <v/>
      </c>
      <c r="AK133" t="str">
        <f t="shared" ref="AK133:AK196" si="156">IF($B132=AK$3, IF($G132=AK$4, $K132, ""), "")</f>
        <v/>
      </c>
      <c r="AL133" t="str">
        <f t="shared" ref="AL133:AL196" si="157">IF($B132=AL$3, IF($G132=AL$4, $K132, ""), "")</f>
        <v/>
      </c>
      <c r="AM133" t="str">
        <f t="shared" ref="AM133:AM196" si="158">IF($B132=AM$3, IF($G132=AM$4, $K132, ""), "")</f>
        <v/>
      </c>
      <c r="AN133" t="str">
        <f t="shared" ref="AN133:AN196" si="159">IF($B132=AN$3, IF($G132=AN$4, $K132, ""), "")</f>
        <v/>
      </c>
      <c r="AO133" t="str">
        <f t="shared" ref="AO133:AO196" si="160">IF($B132=AO$3, IF($G132=AO$4, $K132, ""), "")</f>
        <v/>
      </c>
      <c r="AP133" t="str">
        <f t="shared" ref="AP133:AP196" si="161">IF($B132=AP$3, IF($G132=AP$4, $K132, ""), "")</f>
        <v/>
      </c>
      <c r="AQ133" t="str">
        <f t="shared" ref="AQ133:AQ196" si="162">IF($B132=AQ$3, IF($G132=AQ$4, $K132, ""), "")</f>
        <v/>
      </c>
      <c r="AR133" t="str">
        <f t="shared" ref="AR133:AR196" si="163">IF($B132=AR$3, IF($G132=AR$4, $K132, ""), "")</f>
        <v/>
      </c>
      <c r="AS133" t="str">
        <f t="shared" ref="AS133:AS196" si="164">IF($B132=AS$3, IF($G132=AS$4, $K132, ""), "")</f>
        <v/>
      </c>
      <c r="AT133" t="str">
        <f t="shared" ref="AT133:AT196" si="165">IF($B132=AT$3, IF($G132=AT$4, $K132, ""), "")</f>
        <v/>
      </c>
      <c r="AU133" t="str">
        <f t="shared" ref="AU133:AU196" si="166">IF($B132=AU$3, IF($G132=AU$4, $K132, ""), "")</f>
        <v/>
      </c>
      <c r="AV133" t="str">
        <f t="shared" ref="AV133:AV196" si="167">IF($B132=AV$3, IF($G132=AV$4, $K132, ""), "")</f>
        <v/>
      </c>
      <c r="AW133" t="str">
        <f t="shared" ref="AW133:AW196" si="168">IF($B132=AW$3, IF($G132=AW$4, $K132, ""), "")</f>
        <v/>
      </c>
      <c r="AX133" t="str">
        <f t="shared" ref="AX133:AX196" si="169">IF($B132=AX$3, IF($G132=AX$4, $K132, ""), "")</f>
        <v/>
      </c>
      <c r="AY133" t="str">
        <f t="shared" ref="AY133:AY196" si="170">IF($B132=AY$3, IF($G132=AY$4, $K132, ""), "")</f>
        <v/>
      </c>
      <c r="AZ133" t="str">
        <f t="shared" ref="AZ133:AZ196" si="171">IF($B132=AZ$3, IF($G132=AZ$4, $K132, ""), "")</f>
        <v/>
      </c>
      <c r="BA133" t="str">
        <f t="shared" ref="BA133:BA196" si="172">IF($B132=BA$3, IF($G132=BA$4, $K132, ""), "")</f>
        <v/>
      </c>
      <c r="BB133" t="str">
        <f t="shared" ref="BB133:BB196" si="173">IF($B132=BB$3, IF($G132=BB$4, $K132, ""), "")</f>
        <v/>
      </c>
      <c r="BC133" t="str">
        <f t="shared" ref="BC133:BC196" si="174">IF($B132=BC$3, IF($G132=BC$4, $K132, ""), "")</f>
        <v/>
      </c>
      <c r="BD133" t="str">
        <f t="shared" ref="BD133:BD196" si="175">IF($B132=BD$3, IF($G132=BD$4, $K132, ""), "")</f>
        <v/>
      </c>
      <c r="BE133" t="str">
        <f t="shared" ref="BE133:BE196" si="176">IF($B132=BE$3, IF($G132=BE$4, $K132, ""), "")</f>
        <v/>
      </c>
      <c r="BF133" t="str">
        <f t="shared" ref="BF133:BF196" si="177">IF($B132=BF$3, IF($G132=BF$4, $K132, ""), "")</f>
        <v/>
      </c>
      <c r="BG133" t="str">
        <f t="shared" ref="BG133:BG196" si="178">IF($B132=BG$3, IF($G132=BG$4, $K132, ""), "")</f>
        <v/>
      </c>
      <c r="BH133" t="str">
        <f t="shared" ref="BH133:BH196" si="179">IF($B132=BH$3, IF($G132=BH$4, $K132, ""), "")</f>
        <v/>
      </c>
      <c r="BI133" t="str">
        <f t="shared" ref="BI133:BI196" si="180">IF($B132=BI$3, IF($G132=BI$4, $K132, ""), "")</f>
        <v/>
      </c>
      <c r="BJ133" t="str">
        <f t="shared" ref="BJ133:BJ196" si="181">IF($B132=BJ$3, IF($G132=BJ$4, $K132, ""), "")</f>
        <v/>
      </c>
      <c r="BK133" t="str">
        <f t="shared" ref="BK133:BK196" si="182">IF($B132=BK$3, IF($G132=BK$4, $K132, ""), "")</f>
        <v/>
      </c>
      <c r="BL133" t="str">
        <f t="shared" ref="BL133:BL196" si="183">IF($B132=BL$3, IF($G132=BL$4, $K132, ""), "")</f>
        <v/>
      </c>
      <c r="BM133" t="str">
        <f t="shared" ref="BM133:BM196" si="184">IF($B132=BM$3, IF($G132=BM$4, $K132, ""), "")</f>
        <v/>
      </c>
      <c r="BN133" t="str">
        <f t="shared" ref="BN133:BN196" si="185">IF($B132=BN$3, IF($G132=BN$4, $K132, ""), "")</f>
        <v/>
      </c>
      <c r="BO133" t="str">
        <f t="shared" ref="BO133:BO196" si="186">IF($B132=BO$3, IF($G132=BO$4, $K132, ""), "")</f>
        <v/>
      </c>
      <c r="BP133" t="str">
        <f t="shared" ref="BP133:BP196" si="187">IF($B132=BP$3, IF($G132=BP$4, $K132, ""), "")</f>
        <v/>
      </c>
      <c r="BQ133" t="str">
        <f t="shared" ref="BQ133:BQ196" si="188">IF($B132=BQ$3, IF($G132=BQ$4, $K132, ""), "")</f>
        <v/>
      </c>
      <c r="BR133" t="str">
        <f t="shared" ref="BR133:BR196" si="189">IF($B132=BR$3, IF($G132=BR$4, $K132, ""), "")</f>
        <v/>
      </c>
      <c r="BS133" t="str">
        <f t="shared" ref="BS133:BS196" si="190">IF($B132=BS$3, IF($G132=BS$4, $K132, ""), "")</f>
        <v/>
      </c>
      <c r="BT133" t="str">
        <f t="shared" ref="BT133:BT196" si="191">IF($B132=BT$3, IF($G132=BT$4, $K132, ""), "")</f>
        <v/>
      </c>
      <c r="BU133" t="str">
        <f t="shared" ref="BU133:BU196" si="192">IF($B132=BU$3, IF($G132=BU$4, $K132, ""), "")</f>
        <v/>
      </c>
      <c r="BV133" t="str">
        <f t="shared" ref="BV133:BV196" si="193">IF($B132=BV$3, IF($G132=BV$4, $K132, ""), "")</f>
        <v/>
      </c>
      <c r="BW133" t="str">
        <f t="shared" ref="BW133:BW196" si="194">IF($B132=BW$3, IF($G132=BW$4, $K132, ""), "")</f>
        <v/>
      </c>
      <c r="BX133" t="str">
        <f t="shared" ref="BX133:BX196" si="195">IF($B132=BX$3, IF($G132=BX$4, $K132, ""), "")</f>
        <v/>
      </c>
      <c r="CH133" t="s">
        <v>5499</v>
      </c>
      <c r="CI133" t="s">
        <v>5499</v>
      </c>
      <c r="CJ133" t="s">
        <v>5499</v>
      </c>
      <c r="CK133" t="s">
        <v>5499</v>
      </c>
      <c r="CL133" t="s">
        <v>5499</v>
      </c>
      <c r="CM133" t="s">
        <v>5499</v>
      </c>
      <c r="CN133" t="s">
        <v>5499</v>
      </c>
      <c r="CO133" t="s">
        <v>5499</v>
      </c>
      <c r="CP133" t="s">
        <v>5499</v>
      </c>
      <c r="CQ133" t="s">
        <v>5499</v>
      </c>
      <c r="CR133" t="s">
        <v>5499</v>
      </c>
      <c r="CS133" t="s">
        <v>5499</v>
      </c>
      <c r="CT133" t="s">
        <v>5499</v>
      </c>
      <c r="CU133" t="s">
        <v>5499</v>
      </c>
      <c r="CV133" t="s">
        <v>5499</v>
      </c>
      <c r="CW133" t="s">
        <v>5499</v>
      </c>
      <c r="CX133" t="s">
        <v>5499</v>
      </c>
      <c r="CY133" t="s">
        <v>5499</v>
      </c>
      <c r="CZ133" t="s">
        <v>5499</v>
      </c>
      <c r="DA133" t="s">
        <v>5499</v>
      </c>
      <c r="DB133" t="s">
        <v>5499</v>
      </c>
      <c r="DC133" t="s">
        <v>5499</v>
      </c>
      <c r="DD133" t="s">
        <v>5499</v>
      </c>
      <c r="DE133" t="s">
        <v>5499</v>
      </c>
      <c r="DF133" t="s">
        <v>5499</v>
      </c>
      <c r="DG133" t="s">
        <v>5499</v>
      </c>
      <c r="DH133" t="s">
        <v>5499</v>
      </c>
      <c r="DI133" t="s">
        <v>5499</v>
      </c>
      <c r="DJ133" t="s">
        <v>5499</v>
      </c>
      <c r="DK133" t="s">
        <v>5499</v>
      </c>
      <c r="DL133" t="s">
        <v>5499</v>
      </c>
      <c r="DM133" t="s">
        <v>5499</v>
      </c>
      <c r="DN133" t="s">
        <v>5499</v>
      </c>
      <c r="DO133" t="s">
        <v>5499</v>
      </c>
      <c r="DP133" t="s">
        <v>5499</v>
      </c>
      <c r="DQ133" t="s">
        <v>5499</v>
      </c>
      <c r="DR133" t="s">
        <v>5499</v>
      </c>
      <c r="DS133" t="s">
        <v>5499</v>
      </c>
      <c r="DT133" t="s">
        <v>5499</v>
      </c>
      <c r="DU133" t="s">
        <v>5499</v>
      </c>
      <c r="DV133" t="s">
        <v>5499</v>
      </c>
      <c r="DW133" t="s">
        <v>5499</v>
      </c>
      <c r="DX133" t="s">
        <v>5499</v>
      </c>
      <c r="DY133" t="s">
        <v>5499</v>
      </c>
      <c r="DZ133" t="s">
        <v>5499</v>
      </c>
      <c r="EA133" t="s">
        <v>5499</v>
      </c>
      <c r="EB133" t="s">
        <v>5499</v>
      </c>
      <c r="EC133" t="s">
        <v>5499</v>
      </c>
      <c r="ED133" t="s">
        <v>5499</v>
      </c>
      <c r="EE133" t="s">
        <v>5499</v>
      </c>
    </row>
    <row r="134" spans="1:135">
      <c r="A134" t="s">
        <v>5134</v>
      </c>
      <c r="B134" s="3" t="s">
        <v>4623</v>
      </c>
      <c r="C134" s="3" t="s">
        <v>3772</v>
      </c>
      <c r="D134" s="3" t="s">
        <v>517</v>
      </c>
      <c r="E134" t="s">
        <v>4590</v>
      </c>
      <c r="F134" t="s">
        <v>3173</v>
      </c>
      <c r="G134" s="6" t="s">
        <v>21</v>
      </c>
      <c r="H134" s="3" t="s">
        <v>36</v>
      </c>
      <c r="I134" s="3" t="s">
        <v>4328</v>
      </c>
      <c r="J134" s="5" t="s">
        <v>23</v>
      </c>
      <c r="K134">
        <v>199</v>
      </c>
      <c r="L134">
        <v>10.073718</v>
      </c>
      <c r="N134" t="str">
        <f t="shared" ref="N134:N197" si="196">IF($B133=N$3, IF($G133=N$4, $K133, ""), "")</f>
        <v/>
      </c>
      <c r="O134" t="str">
        <f t="shared" si="134"/>
        <v/>
      </c>
      <c r="P134" t="str">
        <f t="shared" si="135"/>
        <v/>
      </c>
      <c r="Q134" t="str">
        <f t="shared" si="136"/>
        <v/>
      </c>
      <c r="R134" t="str">
        <f t="shared" si="137"/>
        <v/>
      </c>
      <c r="S134" t="str">
        <f t="shared" si="138"/>
        <v/>
      </c>
      <c r="T134" t="str">
        <f t="shared" si="139"/>
        <v/>
      </c>
      <c r="U134" t="str">
        <f t="shared" si="140"/>
        <v/>
      </c>
      <c r="V134" t="str">
        <f t="shared" si="141"/>
        <v/>
      </c>
      <c r="W134" t="str">
        <f t="shared" si="142"/>
        <v/>
      </c>
      <c r="X134" t="str">
        <f t="shared" si="143"/>
        <v/>
      </c>
      <c r="Y134" t="str">
        <f t="shared" si="144"/>
        <v/>
      </c>
      <c r="Z134" t="str">
        <f t="shared" si="145"/>
        <v/>
      </c>
      <c r="AA134" t="str">
        <f t="shared" si="146"/>
        <v/>
      </c>
      <c r="AB134" t="str">
        <f t="shared" si="147"/>
        <v/>
      </c>
      <c r="AC134" t="str">
        <f t="shared" si="148"/>
        <v/>
      </c>
      <c r="AD134" t="str">
        <f t="shared" si="149"/>
        <v/>
      </c>
      <c r="AE134" t="str">
        <f t="shared" si="150"/>
        <v/>
      </c>
      <c r="AF134" t="str">
        <f t="shared" si="151"/>
        <v/>
      </c>
      <c r="AG134" t="str">
        <f t="shared" si="152"/>
        <v/>
      </c>
      <c r="AH134">
        <f t="shared" si="153"/>
        <v>188</v>
      </c>
      <c r="AI134" t="str">
        <f t="shared" si="154"/>
        <v/>
      </c>
      <c r="AJ134" t="str">
        <f t="shared" si="155"/>
        <v/>
      </c>
      <c r="AK134" t="str">
        <f t="shared" si="156"/>
        <v/>
      </c>
      <c r="AL134" t="str">
        <f t="shared" si="157"/>
        <v/>
      </c>
      <c r="AM134" t="str">
        <f t="shared" si="158"/>
        <v/>
      </c>
      <c r="AN134" t="str">
        <f t="shared" si="159"/>
        <v/>
      </c>
      <c r="AO134" t="str">
        <f t="shared" si="160"/>
        <v/>
      </c>
      <c r="AP134" t="str">
        <f t="shared" si="161"/>
        <v/>
      </c>
      <c r="AQ134" t="str">
        <f t="shared" si="162"/>
        <v/>
      </c>
      <c r="AR134" t="str">
        <f t="shared" si="163"/>
        <v/>
      </c>
      <c r="AS134" t="str">
        <f t="shared" si="164"/>
        <v/>
      </c>
      <c r="AT134" t="str">
        <f t="shared" si="165"/>
        <v/>
      </c>
      <c r="AU134" t="str">
        <f t="shared" si="166"/>
        <v/>
      </c>
      <c r="AV134" t="str">
        <f t="shared" si="167"/>
        <v/>
      </c>
      <c r="AW134" t="str">
        <f t="shared" si="168"/>
        <v/>
      </c>
      <c r="AX134" t="str">
        <f t="shared" si="169"/>
        <v/>
      </c>
      <c r="AY134" t="str">
        <f t="shared" si="170"/>
        <v/>
      </c>
      <c r="AZ134" t="str">
        <f t="shared" si="171"/>
        <v/>
      </c>
      <c r="BA134" t="str">
        <f t="shared" si="172"/>
        <v/>
      </c>
      <c r="BB134" t="str">
        <f t="shared" si="173"/>
        <v/>
      </c>
      <c r="BC134" t="str">
        <f t="shared" si="174"/>
        <v/>
      </c>
      <c r="BD134" t="str">
        <f t="shared" si="175"/>
        <v/>
      </c>
      <c r="BE134" t="str">
        <f t="shared" si="176"/>
        <v/>
      </c>
      <c r="BF134" t="str">
        <f t="shared" si="177"/>
        <v/>
      </c>
      <c r="BG134" t="str">
        <f t="shared" si="178"/>
        <v/>
      </c>
      <c r="BH134" t="str">
        <f t="shared" si="179"/>
        <v/>
      </c>
      <c r="BI134" t="str">
        <f t="shared" si="180"/>
        <v/>
      </c>
      <c r="BJ134" t="str">
        <f t="shared" si="181"/>
        <v/>
      </c>
      <c r="BK134" t="str">
        <f t="shared" si="182"/>
        <v/>
      </c>
      <c r="BL134" t="str">
        <f t="shared" si="183"/>
        <v/>
      </c>
      <c r="BM134" t="str">
        <f t="shared" si="184"/>
        <v/>
      </c>
      <c r="BN134" t="str">
        <f t="shared" si="185"/>
        <v/>
      </c>
      <c r="BO134" t="str">
        <f t="shared" si="186"/>
        <v/>
      </c>
      <c r="BP134" t="str">
        <f t="shared" si="187"/>
        <v/>
      </c>
      <c r="BQ134" t="str">
        <f t="shared" si="188"/>
        <v/>
      </c>
      <c r="BR134" t="str">
        <f t="shared" si="189"/>
        <v/>
      </c>
      <c r="BS134" t="str">
        <f t="shared" si="190"/>
        <v/>
      </c>
      <c r="BT134" t="str">
        <f t="shared" si="191"/>
        <v/>
      </c>
      <c r="BU134" t="str">
        <f t="shared" si="192"/>
        <v/>
      </c>
      <c r="BV134" t="str">
        <f t="shared" si="193"/>
        <v/>
      </c>
      <c r="BW134" t="str">
        <f t="shared" si="194"/>
        <v/>
      </c>
      <c r="BX134" t="str">
        <f t="shared" si="195"/>
        <v/>
      </c>
      <c r="CH134" t="s">
        <v>5499</v>
      </c>
      <c r="CI134" t="s">
        <v>5499</v>
      </c>
      <c r="CJ134" t="s">
        <v>5499</v>
      </c>
      <c r="CK134" t="s">
        <v>5499</v>
      </c>
      <c r="CL134" t="s">
        <v>5499</v>
      </c>
      <c r="CM134" t="s">
        <v>5499</v>
      </c>
      <c r="CN134" t="s">
        <v>5499</v>
      </c>
      <c r="CO134" t="s">
        <v>5499</v>
      </c>
      <c r="CP134" t="s">
        <v>5499</v>
      </c>
      <c r="CQ134" t="s">
        <v>5499</v>
      </c>
      <c r="CR134" t="s">
        <v>5499</v>
      </c>
      <c r="CS134" t="s">
        <v>5499</v>
      </c>
      <c r="CT134" t="s">
        <v>5499</v>
      </c>
      <c r="CU134" t="s">
        <v>5499</v>
      </c>
      <c r="CV134" t="s">
        <v>5499</v>
      </c>
      <c r="CW134" t="s">
        <v>5499</v>
      </c>
      <c r="CX134" t="s">
        <v>5499</v>
      </c>
      <c r="CY134" t="s">
        <v>5499</v>
      </c>
      <c r="CZ134" t="s">
        <v>5499</v>
      </c>
      <c r="DA134" t="s">
        <v>5499</v>
      </c>
      <c r="DB134" t="s">
        <v>5499</v>
      </c>
      <c r="DC134" t="s">
        <v>5499</v>
      </c>
      <c r="DD134" t="s">
        <v>5499</v>
      </c>
      <c r="DE134" t="s">
        <v>5499</v>
      </c>
      <c r="DF134" t="s">
        <v>5499</v>
      </c>
      <c r="DG134" t="s">
        <v>5499</v>
      </c>
      <c r="DH134" t="s">
        <v>5499</v>
      </c>
      <c r="DI134" t="s">
        <v>5499</v>
      </c>
      <c r="DJ134" t="s">
        <v>5499</v>
      </c>
      <c r="DK134" t="s">
        <v>5499</v>
      </c>
      <c r="DL134" t="s">
        <v>5499</v>
      </c>
      <c r="DM134" t="s">
        <v>5499</v>
      </c>
      <c r="DN134" t="s">
        <v>5499</v>
      </c>
      <c r="DO134" t="s">
        <v>5499</v>
      </c>
      <c r="DP134" t="s">
        <v>5499</v>
      </c>
      <c r="DQ134" t="s">
        <v>5499</v>
      </c>
      <c r="DR134" t="s">
        <v>5499</v>
      </c>
      <c r="DS134" t="s">
        <v>5499</v>
      </c>
      <c r="DT134" t="s">
        <v>5499</v>
      </c>
      <c r="DU134" t="s">
        <v>5499</v>
      </c>
      <c r="DV134" t="s">
        <v>5499</v>
      </c>
      <c r="DW134" t="s">
        <v>5499</v>
      </c>
      <c r="DX134" t="s">
        <v>5499</v>
      </c>
      <c r="DY134" t="s">
        <v>5499</v>
      </c>
      <c r="DZ134" t="s">
        <v>5499</v>
      </c>
      <c r="EA134" t="s">
        <v>5499</v>
      </c>
      <c r="EB134" t="s">
        <v>5499</v>
      </c>
      <c r="EC134" t="s">
        <v>5499</v>
      </c>
      <c r="ED134" t="s">
        <v>5499</v>
      </c>
      <c r="EE134" t="s">
        <v>5499</v>
      </c>
    </row>
    <row r="135" spans="1:135">
      <c r="A135" t="s">
        <v>4961</v>
      </c>
      <c r="B135" s="3" t="s">
        <v>4623</v>
      </c>
      <c r="C135" s="3" t="s">
        <v>3707</v>
      </c>
      <c r="D135" s="3" t="s">
        <v>53</v>
      </c>
      <c r="E135" t="s">
        <v>4589</v>
      </c>
      <c r="F135" t="s">
        <v>3173</v>
      </c>
      <c r="G135" s="6" t="s">
        <v>21</v>
      </c>
      <c r="H135" s="3" t="s">
        <v>36</v>
      </c>
      <c r="I135" s="3" t="s">
        <v>4275</v>
      </c>
      <c r="J135" s="3" t="s">
        <v>23</v>
      </c>
      <c r="K135">
        <v>172</v>
      </c>
      <c r="L135">
        <v>11.961596</v>
      </c>
      <c r="N135" t="str">
        <f t="shared" si="196"/>
        <v/>
      </c>
      <c r="O135" t="str">
        <f t="shared" si="134"/>
        <v/>
      </c>
      <c r="P135" t="str">
        <f t="shared" si="135"/>
        <v/>
      </c>
      <c r="Q135" t="str">
        <f t="shared" si="136"/>
        <v/>
      </c>
      <c r="R135" t="str">
        <f t="shared" si="137"/>
        <v/>
      </c>
      <c r="S135" t="str">
        <f t="shared" si="138"/>
        <v/>
      </c>
      <c r="T135" t="str">
        <f t="shared" si="139"/>
        <v/>
      </c>
      <c r="U135" t="str">
        <f t="shared" si="140"/>
        <v/>
      </c>
      <c r="V135" t="str">
        <f t="shared" si="141"/>
        <v/>
      </c>
      <c r="W135" t="str">
        <f t="shared" si="142"/>
        <v/>
      </c>
      <c r="X135" t="str">
        <f t="shared" si="143"/>
        <v/>
      </c>
      <c r="Y135" t="str">
        <f t="shared" si="144"/>
        <v/>
      </c>
      <c r="Z135" t="str">
        <f t="shared" si="145"/>
        <v/>
      </c>
      <c r="AA135" t="str">
        <f t="shared" si="146"/>
        <v/>
      </c>
      <c r="AB135" t="str">
        <f t="shared" si="147"/>
        <v/>
      </c>
      <c r="AC135" t="str">
        <f t="shared" si="148"/>
        <v/>
      </c>
      <c r="AD135" t="str">
        <f t="shared" si="149"/>
        <v/>
      </c>
      <c r="AE135" t="str">
        <f t="shared" si="150"/>
        <v/>
      </c>
      <c r="AF135" t="str">
        <f t="shared" si="151"/>
        <v/>
      </c>
      <c r="AG135" t="str">
        <f t="shared" si="152"/>
        <v/>
      </c>
      <c r="AH135">
        <f t="shared" si="153"/>
        <v>199</v>
      </c>
      <c r="AI135" t="str">
        <f t="shared" si="154"/>
        <v/>
      </c>
      <c r="AJ135" t="str">
        <f t="shared" si="155"/>
        <v/>
      </c>
      <c r="AK135" t="str">
        <f t="shared" si="156"/>
        <v/>
      </c>
      <c r="AL135" t="str">
        <f t="shared" si="157"/>
        <v/>
      </c>
      <c r="AM135" t="str">
        <f t="shared" si="158"/>
        <v/>
      </c>
      <c r="AN135" t="str">
        <f t="shared" si="159"/>
        <v/>
      </c>
      <c r="AO135" t="str">
        <f t="shared" si="160"/>
        <v/>
      </c>
      <c r="AP135" t="str">
        <f t="shared" si="161"/>
        <v/>
      </c>
      <c r="AQ135" t="str">
        <f t="shared" si="162"/>
        <v/>
      </c>
      <c r="AR135" t="str">
        <f t="shared" si="163"/>
        <v/>
      </c>
      <c r="AS135" t="str">
        <f t="shared" si="164"/>
        <v/>
      </c>
      <c r="AT135" t="str">
        <f t="shared" si="165"/>
        <v/>
      </c>
      <c r="AU135" t="str">
        <f t="shared" si="166"/>
        <v/>
      </c>
      <c r="AV135" t="str">
        <f t="shared" si="167"/>
        <v/>
      </c>
      <c r="AW135" t="str">
        <f t="shared" si="168"/>
        <v/>
      </c>
      <c r="AX135" t="str">
        <f t="shared" si="169"/>
        <v/>
      </c>
      <c r="AY135" t="str">
        <f t="shared" si="170"/>
        <v/>
      </c>
      <c r="AZ135" t="str">
        <f t="shared" si="171"/>
        <v/>
      </c>
      <c r="BA135" t="str">
        <f t="shared" si="172"/>
        <v/>
      </c>
      <c r="BB135" t="str">
        <f t="shared" si="173"/>
        <v/>
      </c>
      <c r="BC135" t="str">
        <f t="shared" si="174"/>
        <v/>
      </c>
      <c r="BD135" t="str">
        <f t="shared" si="175"/>
        <v/>
      </c>
      <c r="BE135" t="str">
        <f t="shared" si="176"/>
        <v/>
      </c>
      <c r="BF135" t="str">
        <f t="shared" si="177"/>
        <v/>
      </c>
      <c r="BG135" t="str">
        <f t="shared" si="178"/>
        <v/>
      </c>
      <c r="BH135" t="str">
        <f t="shared" si="179"/>
        <v/>
      </c>
      <c r="BI135" t="str">
        <f t="shared" si="180"/>
        <v/>
      </c>
      <c r="BJ135" t="str">
        <f t="shared" si="181"/>
        <v/>
      </c>
      <c r="BK135" t="str">
        <f t="shared" si="182"/>
        <v/>
      </c>
      <c r="BL135" t="str">
        <f t="shared" si="183"/>
        <v/>
      </c>
      <c r="BM135" t="str">
        <f t="shared" si="184"/>
        <v/>
      </c>
      <c r="BN135" t="str">
        <f t="shared" si="185"/>
        <v/>
      </c>
      <c r="BO135" t="str">
        <f t="shared" si="186"/>
        <v/>
      </c>
      <c r="BP135" t="str">
        <f t="shared" si="187"/>
        <v/>
      </c>
      <c r="BQ135" t="str">
        <f t="shared" si="188"/>
        <v/>
      </c>
      <c r="BR135" t="str">
        <f t="shared" si="189"/>
        <v/>
      </c>
      <c r="BS135" t="str">
        <f t="shared" si="190"/>
        <v/>
      </c>
      <c r="BT135" t="str">
        <f t="shared" si="191"/>
        <v/>
      </c>
      <c r="BU135" t="str">
        <f t="shared" si="192"/>
        <v/>
      </c>
      <c r="BV135" t="str">
        <f t="shared" si="193"/>
        <v/>
      </c>
      <c r="BW135" t="str">
        <f t="shared" si="194"/>
        <v/>
      </c>
      <c r="BX135" t="str">
        <f t="shared" si="195"/>
        <v/>
      </c>
      <c r="CH135" t="s">
        <v>5499</v>
      </c>
      <c r="CI135" t="s">
        <v>5499</v>
      </c>
      <c r="CJ135" t="s">
        <v>5499</v>
      </c>
      <c r="CK135" t="s">
        <v>5499</v>
      </c>
      <c r="CL135" t="s">
        <v>5499</v>
      </c>
      <c r="CM135" t="s">
        <v>5499</v>
      </c>
      <c r="CN135" t="s">
        <v>5499</v>
      </c>
      <c r="CO135" t="s">
        <v>5499</v>
      </c>
      <c r="CP135" t="s">
        <v>5499</v>
      </c>
      <c r="CQ135" t="s">
        <v>5499</v>
      </c>
      <c r="CR135" t="s">
        <v>5499</v>
      </c>
      <c r="CS135" t="s">
        <v>5499</v>
      </c>
      <c r="CT135" t="s">
        <v>5499</v>
      </c>
      <c r="CU135" t="s">
        <v>5499</v>
      </c>
      <c r="CV135" t="s">
        <v>5499</v>
      </c>
      <c r="CW135" t="s">
        <v>5499</v>
      </c>
      <c r="CX135" t="s">
        <v>5499</v>
      </c>
      <c r="CY135" t="s">
        <v>5499</v>
      </c>
      <c r="CZ135" t="s">
        <v>5499</v>
      </c>
      <c r="DA135" t="s">
        <v>5499</v>
      </c>
      <c r="DB135" t="s">
        <v>5499</v>
      </c>
      <c r="DC135" t="s">
        <v>5499</v>
      </c>
      <c r="DD135" t="s">
        <v>5499</v>
      </c>
      <c r="DE135" t="s">
        <v>5499</v>
      </c>
      <c r="DF135" t="s">
        <v>5499</v>
      </c>
      <c r="DG135" t="s">
        <v>5499</v>
      </c>
      <c r="DH135" t="s">
        <v>5499</v>
      </c>
      <c r="DI135" t="s">
        <v>5499</v>
      </c>
      <c r="DJ135" t="s">
        <v>5499</v>
      </c>
      <c r="DK135" t="s">
        <v>5499</v>
      </c>
      <c r="DL135" t="s">
        <v>5499</v>
      </c>
      <c r="DM135" t="s">
        <v>5499</v>
      </c>
      <c r="DN135" t="s">
        <v>5499</v>
      </c>
      <c r="DO135" t="s">
        <v>5499</v>
      </c>
      <c r="DP135" t="s">
        <v>5499</v>
      </c>
      <c r="DQ135" t="s">
        <v>5499</v>
      </c>
      <c r="DR135" t="s">
        <v>5499</v>
      </c>
      <c r="DS135" t="s">
        <v>5499</v>
      </c>
      <c r="DT135" t="s">
        <v>5499</v>
      </c>
      <c r="DU135" t="s">
        <v>5499</v>
      </c>
      <c r="DV135" t="s">
        <v>5499</v>
      </c>
      <c r="DW135" t="s">
        <v>5499</v>
      </c>
      <c r="DX135" t="s">
        <v>5499</v>
      </c>
      <c r="DY135" t="s">
        <v>5499</v>
      </c>
      <c r="DZ135" t="s">
        <v>5499</v>
      </c>
      <c r="EA135" t="s">
        <v>5499</v>
      </c>
      <c r="EB135" t="s">
        <v>5499</v>
      </c>
      <c r="EC135" t="s">
        <v>5499</v>
      </c>
      <c r="ED135" t="s">
        <v>5499</v>
      </c>
    </row>
    <row r="136" spans="1:135">
      <c r="A136" t="s">
        <v>5133</v>
      </c>
      <c r="B136" s="3" t="s">
        <v>4623</v>
      </c>
      <c r="C136" s="3" t="s">
        <v>3772</v>
      </c>
      <c r="D136" s="3" t="s">
        <v>517</v>
      </c>
      <c r="E136" t="s">
        <v>4590</v>
      </c>
      <c r="F136" t="s">
        <v>3173</v>
      </c>
      <c r="G136" s="3" t="s">
        <v>21</v>
      </c>
      <c r="H136" s="3" t="s">
        <v>36</v>
      </c>
      <c r="I136" s="3" t="s">
        <v>4327</v>
      </c>
      <c r="J136" s="5" t="s">
        <v>23</v>
      </c>
      <c r="K136">
        <v>191</v>
      </c>
      <c r="L136">
        <v>10.908011999999999</v>
      </c>
      <c r="N136" t="str">
        <f t="shared" si="196"/>
        <v/>
      </c>
      <c r="O136" t="str">
        <f t="shared" si="134"/>
        <v/>
      </c>
      <c r="P136" t="str">
        <f t="shared" si="135"/>
        <v/>
      </c>
      <c r="Q136" t="str">
        <f t="shared" si="136"/>
        <v/>
      </c>
      <c r="R136" t="str">
        <f t="shared" si="137"/>
        <v/>
      </c>
      <c r="S136" t="str">
        <f t="shared" si="138"/>
        <v/>
      </c>
      <c r="T136" t="str">
        <f t="shared" si="139"/>
        <v/>
      </c>
      <c r="U136" t="str">
        <f t="shared" si="140"/>
        <v/>
      </c>
      <c r="V136" t="str">
        <f t="shared" si="141"/>
        <v/>
      </c>
      <c r="W136" t="str">
        <f t="shared" si="142"/>
        <v/>
      </c>
      <c r="X136" t="str">
        <f t="shared" si="143"/>
        <v/>
      </c>
      <c r="Y136" t="str">
        <f t="shared" si="144"/>
        <v/>
      </c>
      <c r="Z136" t="str">
        <f t="shared" si="145"/>
        <v/>
      </c>
      <c r="AA136" t="str">
        <f t="shared" si="146"/>
        <v/>
      </c>
      <c r="AB136" t="str">
        <f t="shared" si="147"/>
        <v/>
      </c>
      <c r="AC136" t="str">
        <f t="shared" si="148"/>
        <v/>
      </c>
      <c r="AD136" t="str">
        <f t="shared" si="149"/>
        <v/>
      </c>
      <c r="AE136" t="str">
        <f t="shared" si="150"/>
        <v/>
      </c>
      <c r="AF136" t="str">
        <f t="shared" si="151"/>
        <v/>
      </c>
      <c r="AG136" t="str">
        <f t="shared" si="152"/>
        <v/>
      </c>
      <c r="AH136">
        <f t="shared" si="153"/>
        <v>172</v>
      </c>
      <c r="AI136" t="str">
        <f t="shared" si="154"/>
        <v/>
      </c>
      <c r="AJ136" t="str">
        <f t="shared" si="155"/>
        <v/>
      </c>
      <c r="AK136" t="str">
        <f t="shared" si="156"/>
        <v/>
      </c>
      <c r="AL136" t="str">
        <f t="shared" si="157"/>
        <v/>
      </c>
      <c r="AM136" t="str">
        <f t="shared" si="158"/>
        <v/>
      </c>
      <c r="AN136" t="str">
        <f t="shared" si="159"/>
        <v/>
      </c>
      <c r="AO136" t="str">
        <f t="shared" si="160"/>
        <v/>
      </c>
      <c r="AP136" t="str">
        <f t="shared" si="161"/>
        <v/>
      </c>
      <c r="AQ136" t="str">
        <f t="shared" si="162"/>
        <v/>
      </c>
      <c r="AR136" t="str">
        <f t="shared" si="163"/>
        <v/>
      </c>
      <c r="AS136" t="str">
        <f t="shared" si="164"/>
        <v/>
      </c>
      <c r="AT136" t="str">
        <f t="shared" si="165"/>
        <v/>
      </c>
      <c r="AU136" t="str">
        <f t="shared" si="166"/>
        <v/>
      </c>
      <c r="AV136" t="str">
        <f t="shared" si="167"/>
        <v/>
      </c>
      <c r="AW136" t="str">
        <f t="shared" si="168"/>
        <v/>
      </c>
      <c r="AX136" t="str">
        <f t="shared" si="169"/>
        <v/>
      </c>
      <c r="AY136" t="str">
        <f t="shared" si="170"/>
        <v/>
      </c>
      <c r="AZ136" t="str">
        <f t="shared" si="171"/>
        <v/>
      </c>
      <c r="BA136" t="str">
        <f t="shared" si="172"/>
        <v/>
      </c>
      <c r="BB136" t="str">
        <f t="shared" si="173"/>
        <v/>
      </c>
      <c r="BC136" t="str">
        <f t="shared" si="174"/>
        <v/>
      </c>
      <c r="BD136" t="str">
        <f t="shared" si="175"/>
        <v/>
      </c>
      <c r="BE136" t="str">
        <f t="shared" si="176"/>
        <v/>
      </c>
      <c r="BF136" t="str">
        <f t="shared" si="177"/>
        <v/>
      </c>
      <c r="BG136" t="str">
        <f t="shared" si="178"/>
        <v/>
      </c>
      <c r="BH136" t="str">
        <f t="shared" si="179"/>
        <v/>
      </c>
      <c r="BI136" t="str">
        <f t="shared" si="180"/>
        <v/>
      </c>
      <c r="BJ136" t="str">
        <f t="shared" si="181"/>
        <v/>
      </c>
      <c r="BK136" t="str">
        <f t="shared" si="182"/>
        <v/>
      </c>
      <c r="BL136" t="str">
        <f t="shared" si="183"/>
        <v/>
      </c>
      <c r="BM136" t="str">
        <f t="shared" si="184"/>
        <v/>
      </c>
      <c r="BN136" t="str">
        <f t="shared" si="185"/>
        <v/>
      </c>
      <c r="BO136" t="str">
        <f t="shared" si="186"/>
        <v/>
      </c>
      <c r="BP136" t="str">
        <f t="shared" si="187"/>
        <v/>
      </c>
      <c r="BQ136" t="str">
        <f t="shared" si="188"/>
        <v/>
      </c>
      <c r="BR136" t="str">
        <f t="shared" si="189"/>
        <v/>
      </c>
      <c r="BS136" t="str">
        <f t="shared" si="190"/>
        <v/>
      </c>
      <c r="BT136" t="str">
        <f t="shared" si="191"/>
        <v/>
      </c>
      <c r="BU136" t="str">
        <f t="shared" si="192"/>
        <v/>
      </c>
      <c r="BV136" t="str">
        <f t="shared" si="193"/>
        <v/>
      </c>
      <c r="BW136" t="str">
        <f t="shared" si="194"/>
        <v/>
      </c>
      <c r="BX136" t="str">
        <f t="shared" si="195"/>
        <v/>
      </c>
      <c r="CH136" t="s">
        <v>5499</v>
      </c>
      <c r="CI136" t="s">
        <v>5499</v>
      </c>
      <c r="CJ136" t="s">
        <v>5499</v>
      </c>
      <c r="CK136" t="s">
        <v>5499</v>
      </c>
      <c r="CL136" t="s">
        <v>5499</v>
      </c>
      <c r="CM136" t="s">
        <v>5499</v>
      </c>
      <c r="CN136" t="s">
        <v>5499</v>
      </c>
      <c r="CO136" t="s">
        <v>5499</v>
      </c>
      <c r="CP136" t="s">
        <v>5499</v>
      </c>
      <c r="CQ136" t="s">
        <v>5499</v>
      </c>
      <c r="CR136" t="s">
        <v>5499</v>
      </c>
      <c r="CS136" t="s">
        <v>5499</v>
      </c>
      <c r="CT136" t="s">
        <v>5499</v>
      </c>
      <c r="CU136" t="s">
        <v>5499</v>
      </c>
      <c r="CV136" t="s">
        <v>5499</v>
      </c>
      <c r="CW136" t="s">
        <v>5499</v>
      </c>
      <c r="CX136" t="s">
        <v>5499</v>
      </c>
      <c r="CY136" t="s">
        <v>5499</v>
      </c>
      <c r="CZ136" t="s">
        <v>5499</v>
      </c>
      <c r="DA136" t="s">
        <v>5499</v>
      </c>
      <c r="DB136" t="s">
        <v>5499</v>
      </c>
      <c r="DC136" t="s">
        <v>5499</v>
      </c>
      <c r="DD136" t="s">
        <v>5499</v>
      </c>
      <c r="DE136" t="s">
        <v>5499</v>
      </c>
      <c r="DF136" t="s">
        <v>5499</v>
      </c>
      <c r="DG136" t="s">
        <v>5499</v>
      </c>
      <c r="DH136" t="s">
        <v>5499</v>
      </c>
      <c r="DI136" t="s">
        <v>5499</v>
      </c>
      <c r="DJ136" t="s">
        <v>5499</v>
      </c>
      <c r="DK136" t="s">
        <v>5499</v>
      </c>
      <c r="DL136" t="s">
        <v>5499</v>
      </c>
      <c r="DM136" t="s">
        <v>5499</v>
      </c>
      <c r="DN136" t="s">
        <v>5499</v>
      </c>
      <c r="DO136" t="s">
        <v>5499</v>
      </c>
      <c r="DP136" t="s">
        <v>5499</v>
      </c>
      <c r="DQ136" t="s">
        <v>5499</v>
      </c>
      <c r="DR136" t="s">
        <v>5499</v>
      </c>
      <c r="DS136" t="s">
        <v>5499</v>
      </c>
      <c r="DT136" t="s">
        <v>5499</v>
      </c>
      <c r="DU136" t="s">
        <v>5499</v>
      </c>
      <c r="DV136" t="s">
        <v>5499</v>
      </c>
      <c r="DW136" t="s">
        <v>5499</v>
      </c>
      <c r="DX136" t="s">
        <v>5499</v>
      </c>
      <c r="DY136" t="s">
        <v>5499</v>
      </c>
      <c r="DZ136" t="s">
        <v>5499</v>
      </c>
      <c r="EA136" t="s">
        <v>5499</v>
      </c>
      <c r="EB136" t="s">
        <v>5499</v>
      </c>
      <c r="EC136" t="s">
        <v>5499</v>
      </c>
      <c r="ED136" t="s">
        <v>5499</v>
      </c>
    </row>
    <row r="137" spans="1:135">
      <c r="A137" t="s">
        <v>5135</v>
      </c>
      <c r="B137" s="3" t="s">
        <v>4623</v>
      </c>
      <c r="C137" s="3" t="s">
        <v>3772</v>
      </c>
      <c r="D137" s="3" t="s">
        <v>517</v>
      </c>
      <c r="E137" t="s">
        <v>4590</v>
      </c>
      <c r="F137" t="s">
        <v>3173</v>
      </c>
      <c r="G137" s="3" t="s">
        <v>21</v>
      </c>
      <c r="H137" s="3" t="s">
        <v>36</v>
      </c>
      <c r="I137" s="3" t="s">
        <v>4329</v>
      </c>
      <c r="J137" s="5" t="s">
        <v>23</v>
      </c>
      <c r="K137">
        <v>174</v>
      </c>
      <c r="L137">
        <v>10.114917999999999</v>
      </c>
      <c r="N137" t="str">
        <f t="shared" si="196"/>
        <v/>
      </c>
      <c r="O137" t="str">
        <f t="shared" si="134"/>
        <v/>
      </c>
      <c r="P137" t="str">
        <f t="shared" si="135"/>
        <v/>
      </c>
      <c r="Q137" t="str">
        <f t="shared" si="136"/>
        <v/>
      </c>
      <c r="R137" t="str">
        <f t="shared" si="137"/>
        <v/>
      </c>
      <c r="S137" t="str">
        <f t="shared" si="138"/>
        <v/>
      </c>
      <c r="T137" t="str">
        <f t="shared" si="139"/>
        <v/>
      </c>
      <c r="U137" t="str">
        <f t="shared" si="140"/>
        <v/>
      </c>
      <c r="V137" t="str">
        <f t="shared" si="141"/>
        <v/>
      </c>
      <c r="W137" t="str">
        <f t="shared" si="142"/>
        <v/>
      </c>
      <c r="X137" t="str">
        <f t="shared" si="143"/>
        <v/>
      </c>
      <c r="Y137" t="str">
        <f t="shared" si="144"/>
        <v/>
      </c>
      <c r="Z137" t="str">
        <f t="shared" si="145"/>
        <v/>
      </c>
      <c r="AA137" t="str">
        <f t="shared" si="146"/>
        <v/>
      </c>
      <c r="AB137" t="str">
        <f t="shared" si="147"/>
        <v/>
      </c>
      <c r="AC137" t="str">
        <f t="shared" si="148"/>
        <v/>
      </c>
      <c r="AD137" t="str">
        <f t="shared" si="149"/>
        <v/>
      </c>
      <c r="AE137" t="str">
        <f t="shared" si="150"/>
        <v/>
      </c>
      <c r="AF137" t="str">
        <f t="shared" si="151"/>
        <v/>
      </c>
      <c r="AG137" t="str">
        <f t="shared" si="152"/>
        <v/>
      </c>
      <c r="AH137">
        <f t="shared" si="153"/>
        <v>191</v>
      </c>
      <c r="AI137" t="str">
        <f t="shared" si="154"/>
        <v/>
      </c>
      <c r="AJ137" t="str">
        <f t="shared" si="155"/>
        <v/>
      </c>
      <c r="AK137" t="str">
        <f t="shared" si="156"/>
        <v/>
      </c>
      <c r="AL137" t="str">
        <f t="shared" si="157"/>
        <v/>
      </c>
      <c r="AM137" t="str">
        <f t="shared" si="158"/>
        <v/>
      </c>
      <c r="AN137" t="str">
        <f t="shared" si="159"/>
        <v/>
      </c>
      <c r="AO137" t="str">
        <f t="shared" si="160"/>
        <v/>
      </c>
      <c r="AP137" t="str">
        <f t="shared" si="161"/>
        <v/>
      </c>
      <c r="AQ137" t="str">
        <f t="shared" si="162"/>
        <v/>
      </c>
      <c r="AR137" t="str">
        <f t="shared" si="163"/>
        <v/>
      </c>
      <c r="AS137" t="str">
        <f t="shared" si="164"/>
        <v/>
      </c>
      <c r="AT137" t="str">
        <f t="shared" si="165"/>
        <v/>
      </c>
      <c r="AU137" t="str">
        <f t="shared" si="166"/>
        <v/>
      </c>
      <c r="AV137" t="str">
        <f t="shared" si="167"/>
        <v/>
      </c>
      <c r="AW137" t="str">
        <f t="shared" si="168"/>
        <v/>
      </c>
      <c r="AX137" t="str">
        <f t="shared" si="169"/>
        <v/>
      </c>
      <c r="AY137" t="str">
        <f t="shared" si="170"/>
        <v/>
      </c>
      <c r="AZ137" t="str">
        <f t="shared" si="171"/>
        <v/>
      </c>
      <c r="BA137" t="str">
        <f t="shared" si="172"/>
        <v/>
      </c>
      <c r="BB137" t="str">
        <f t="shared" si="173"/>
        <v/>
      </c>
      <c r="BC137" t="str">
        <f t="shared" si="174"/>
        <v/>
      </c>
      <c r="BD137" t="str">
        <f t="shared" si="175"/>
        <v/>
      </c>
      <c r="BE137" t="str">
        <f t="shared" si="176"/>
        <v/>
      </c>
      <c r="BF137" t="str">
        <f t="shared" si="177"/>
        <v/>
      </c>
      <c r="BG137" t="str">
        <f t="shared" si="178"/>
        <v/>
      </c>
      <c r="BH137" t="str">
        <f t="shared" si="179"/>
        <v/>
      </c>
      <c r="BI137" t="str">
        <f t="shared" si="180"/>
        <v/>
      </c>
      <c r="BJ137" t="str">
        <f t="shared" si="181"/>
        <v/>
      </c>
      <c r="BK137" t="str">
        <f t="shared" si="182"/>
        <v/>
      </c>
      <c r="BL137" t="str">
        <f t="shared" si="183"/>
        <v/>
      </c>
      <c r="BM137" t="str">
        <f t="shared" si="184"/>
        <v/>
      </c>
      <c r="BN137" t="str">
        <f t="shared" si="185"/>
        <v/>
      </c>
      <c r="BO137" t="str">
        <f t="shared" si="186"/>
        <v/>
      </c>
      <c r="BP137" t="str">
        <f t="shared" si="187"/>
        <v/>
      </c>
      <c r="BQ137" t="str">
        <f t="shared" si="188"/>
        <v/>
      </c>
      <c r="BR137" t="str">
        <f t="shared" si="189"/>
        <v/>
      </c>
      <c r="BS137" t="str">
        <f t="shared" si="190"/>
        <v/>
      </c>
      <c r="BT137" t="str">
        <f t="shared" si="191"/>
        <v/>
      </c>
      <c r="BU137" t="str">
        <f t="shared" si="192"/>
        <v/>
      </c>
      <c r="BV137" t="str">
        <f t="shared" si="193"/>
        <v/>
      </c>
      <c r="BW137" t="str">
        <f t="shared" si="194"/>
        <v/>
      </c>
      <c r="BX137" t="str">
        <f t="shared" si="195"/>
        <v/>
      </c>
      <c r="CH137" t="s">
        <v>5499</v>
      </c>
      <c r="CI137" t="s">
        <v>5499</v>
      </c>
      <c r="CJ137" t="s">
        <v>5499</v>
      </c>
      <c r="CK137" t="s">
        <v>5499</v>
      </c>
      <c r="CL137" t="s">
        <v>5499</v>
      </c>
      <c r="CM137" t="s">
        <v>5499</v>
      </c>
      <c r="CN137" t="s">
        <v>5499</v>
      </c>
      <c r="CO137" t="s">
        <v>5499</v>
      </c>
      <c r="CP137" t="s">
        <v>5499</v>
      </c>
      <c r="CQ137" t="s">
        <v>5499</v>
      </c>
      <c r="CR137" t="s">
        <v>5499</v>
      </c>
      <c r="CS137" t="s">
        <v>5499</v>
      </c>
      <c r="CT137" t="s">
        <v>5499</v>
      </c>
      <c r="CU137" t="s">
        <v>5499</v>
      </c>
      <c r="CV137" t="s">
        <v>5499</v>
      </c>
      <c r="CW137" t="s">
        <v>5499</v>
      </c>
      <c r="CX137" t="s">
        <v>5499</v>
      </c>
      <c r="CY137" t="s">
        <v>5499</v>
      </c>
      <c r="CZ137" t="s">
        <v>5499</v>
      </c>
      <c r="DA137" t="s">
        <v>5499</v>
      </c>
      <c r="DB137" t="s">
        <v>5499</v>
      </c>
      <c r="DC137" t="s">
        <v>5499</v>
      </c>
      <c r="DD137" t="s">
        <v>5499</v>
      </c>
      <c r="DE137" t="s">
        <v>5499</v>
      </c>
      <c r="DF137" t="s">
        <v>5499</v>
      </c>
      <c r="DG137" t="s">
        <v>5499</v>
      </c>
      <c r="DH137" t="s">
        <v>5499</v>
      </c>
      <c r="DI137" t="s">
        <v>5499</v>
      </c>
      <c r="DJ137" t="s">
        <v>5499</v>
      </c>
      <c r="DK137" t="s">
        <v>5499</v>
      </c>
      <c r="DL137" t="s">
        <v>5499</v>
      </c>
      <c r="DM137" t="s">
        <v>5499</v>
      </c>
      <c r="DN137" t="s">
        <v>5499</v>
      </c>
      <c r="DO137" t="s">
        <v>5499</v>
      </c>
      <c r="DP137" t="s">
        <v>5499</v>
      </c>
      <c r="DQ137" t="s">
        <v>5499</v>
      </c>
      <c r="DR137" t="s">
        <v>5499</v>
      </c>
      <c r="DS137" t="s">
        <v>5499</v>
      </c>
      <c r="DT137" t="s">
        <v>5499</v>
      </c>
      <c r="DU137" t="s">
        <v>5499</v>
      </c>
      <c r="DV137" t="s">
        <v>5499</v>
      </c>
      <c r="DW137" t="s">
        <v>5499</v>
      </c>
      <c r="DX137" t="s">
        <v>5499</v>
      </c>
      <c r="DY137" t="s">
        <v>5499</v>
      </c>
      <c r="DZ137" t="s">
        <v>5499</v>
      </c>
      <c r="EA137" t="s">
        <v>5499</v>
      </c>
      <c r="EB137" t="s">
        <v>5499</v>
      </c>
      <c r="EC137" t="s">
        <v>5499</v>
      </c>
      <c r="ED137" t="s">
        <v>5499</v>
      </c>
    </row>
    <row r="138" spans="1:135">
      <c r="A138" t="s">
        <v>4958</v>
      </c>
      <c r="B138" s="3" t="s">
        <v>4623</v>
      </c>
      <c r="C138" s="3" t="s">
        <v>3707</v>
      </c>
      <c r="D138" s="3" t="s">
        <v>53</v>
      </c>
      <c r="E138" t="s">
        <v>4590</v>
      </c>
      <c r="F138" t="s">
        <v>3173</v>
      </c>
      <c r="G138" s="3" t="s">
        <v>21</v>
      </c>
      <c r="H138" s="3" t="s">
        <v>36</v>
      </c>
      <c r="I138" s="3" t="s">
        <v>4272</v>
      </c>
      <c r="J138" s="3" t="s">
        <v>23</v>
      </c>
      <c r="K138">
        <v>156</v>
      </c>
      <c r="L138">
        <v>5.1216970000000002</v>
      </c>
      <c r="N138" t="str">
        <f t="shared" si="196"/>
        <v/>
      </c>
      <c r="O138" t="str">
        <f t="shared" si="134"/>
        <v/>
      </c>
      <c r="P138" t="str">
        <f t="shared" si="135"/>
        <v/>
      </c>
      <c r="Q138" t="str">
        <f t="shared" si="136"/>
        <v/>
      </c>
      <c r="R138" t="str">
        <f t="shared" si="137"/>
        <v/>
      </c>
      <c r="S138" t="str">
        <f t="shared" si="138"/>
        <v/>
      </c>
      <c r="T138" t="str">
        <f t="shared" si="139"/>
        <v/>
      </c>
      <c r="U138" t="str">
        <f t="shared" si="140"/>
        <v/>
      </c>
      <c r="V138" t="str">
        <f t="shared" si="141"/>
        <v/>
      </c>
      <c r="W138" t="str">
        <f t="shared" si="142"/>
        <v/>
      </c>
      <c r="X138" t="str">
        <f t="shared" si="143"/>
        <v/>
      </c>
      <c r="Y138" t="str">
        <f t="shared" si="144"/>
        <v/>
      </c>
      <c r="Z138" t="str">
        <f t="shared" si="145"/>
        <v/>
      </c>
      <c r="AA138" t="str">
        <f t="shared" si="146"/>
        <v/>
      </c>
      <c r="AB138" t="str">
        <f t="shared" si="147"/>
        <v/>
      </c>
      <c r="AC138" t="str">
        <f t="shared" si="148"/>
        <v/>
      </c>
      <c r="AD138" t="str">
        <f t="shared" si="149"/>
        <v/>
      </c>
      <c r="AE138" t="str">
        <f t="shared" si="150"/>
        <v/>
      </c>
      <c r="AF138" t="str">
        <f t="shared" si="151"/>
        <v/>
      </c>
      <c r="AG138" t="str">
        <f t="shared" si="152"/>
        <v/>
      </c>
      <c r="AH138">
        <f t="shared" si="153"/>
        <v>174</v>
      </c>
      <c r="AI138" t="str">
        <f t="shared" si="154"/>
        <v/>
      </c>
      <c r="AJ138" t="str">
        <f t="shared" si="155"/>
        <v/>
      </c>
      <c r="AK138" t="str">
        <f t="shared" si="156"/>
        <v/>
      </c>
      <c r="AL138" t="str">
        <f t="shared" si="157"/>
        <v/>
      </c>
      <c r="AM138" t="str">
        <f t="shared" si="158"/>
        <v/>
      </c>
      <c r="AN138" t="str">
        <f t="shared" si="159"/>
        <v/>
      </c>
      <c r="AO138" t="str">
        <f t="shared" si="160"/>
        <v/>
      </c>
      <c r="AP138" t="str">
        <f t="shared" si="161"/>
        <v/>
      </c>
      <c r="AQ138" t="str">
        <f t="shared" si="162"/>
        <v/>
      </c>
      <c r="AR138" t="str">
        <f t="shared" si="163"/>
        <v/>
      </c>
      <c r="AS138" t="str">
        <f t="shared" si="164"/>
        <v/>
      </c>
      <c r="AT138" t="str">
        <f t="shared" si="165"/>
        <v/>
      </c>
      <c r="AU138" t="str">
        <f t="shared" si="166"/>
        <v/>
      </c>
      <c r="AV138" t="str">
        <f t="shared" si="167"/>
        <v/>
      </c>
      <c r="AW138" t="str">
        <f t="shared" si="168"/>
        <v/>
      </c>
      <c r="AX138" t="str">
        <f t="shared" si="169"/>
        <v/>
      </c>
      <c r="AY138" t="str">
        <f t="shared" si="170"/>
        <v/>
      </c>
      <c r="AZ138" t="str">
        <f t="shared" si="171"/>
        <v/>
      </c>
      <c r="BA138" t="str">
        <f t="shared" si="172"/>
        <v/>
      </c>
      <c r="BB138" t="str">
        <f t="shared" si="173"/>
        <v/>
      </c>
      <c r="BC138" t="str">
        <f t="shared" si="174"/>
        <v/>
      </c>
      <c r="BD138" t="str">
        <f t="shared" si="175"/>
        <v/>
      </c>
      <c r="BE138" t="str">
        <f t="shared" si="176"/>
        <v/>
      </c>
      <c r="BF138" t="str">
        <f t="shared" si="177"/>
        <v/>
      </c>
      <c r="BG138" t="str">
        <f t="shared" si="178"/>
        <v/>
      </c>
      <c r="BH138" t="str">
        <f t="shared" si="179"/>
        <v/>
      </c>
      <c r="BI138" t="str">
        <f t="shared" si="180"/>
        <v/>
      </c>
      <c r="BJ138" t="str">
        <f t="shared" si="181"/>
        <v/>
      </c>
      <c r="BK138" t="str">
        <f t="shared" si="182"/>
        <v/>
      </c>
      <c r="BL138" t="str">
        <f t="shared" si="183"/>
        <v/>
      </c>
      <c r="BM138" t="str">
        <f t="shared" si="184"/>
        <v/>
      </c>
      <c r="BN138" t="str">
        <f t="shared" si="185"/>
        <v/>
      </c>
      <c r="BO138" t="str">
        <f t="shared" si="186"/>
        <v/>
      </c>
      <c r="BP138" t="str">
        <f t="shared" si="187"/>
        <v/>
      </c>
      <c r="BQ138" t="str">
        <f t="shared" si="188"/>
        <v/>
      </c>
      <c r="BR138" t="str">
        <f t="shared" si="189"/>
        <v/>
      </c>
      <c r="BS138" t="str">
        <f t="shared" si="190"/>
        <v/>
      </c>
      <c r="BT138" t="str">
        <f t="shared" si="191"/>
        <v/>
      </c>
      <c r="BU138" t="str">
        <f t="shared" si="192"/>
        <v/>
      </c>
      <c r="BV138" t="str">
        <f t="shared" si="193"/>
        <v/>
      </c>
      <c r="BW138" t="str">
        <f t="shared" si="194"/>
        <v/>
      </c>
      <c r="BX138" t="str">
        <f t="shared" si="195"/>
        <v/>
      </c>
      <c r="CH138" t="s">
        <v>5499</v>
      </c>
      <c r="CI138" t="s">
        <v>5499</v>
      </c>
      <c r="CJ138" t="s">
        <v>5499</v>
      </c>
      <c r="CK138" t="s">
        <v>5499</v>
      </c>
      <c r="CL138" t="s">
        <v>5499</v>
      </c>
      <c r="CM138" t="s">
        <v>5499</v>
      </c>
      <c r="CN138" t="s">
        <v>5499</v>
      </c>
      <c r="CO138" t="s">
        <v>5499</v>
      </c>
      <c r="CP138" t="s">
        <v>5499</v>
      </c>
      <c r="CQ138" t="s">
        <v>5499</v>
      </c>
      <c r="CR138" t="s">
        <v>5499</v>
      </c>
      <c r="CS138" t="s">
        <v>5499</v>
      </c>
      <c r="CT138" t="s">
        <v>5499</v>
      </c>
      <c r="CU138" t="s">
        <v>5499</v>
      </c>
      <c r="CV138" t="s">
        <v>5499</v>
      </c>
      <c r="CW138" t="s">
        <v>5499</v>
      </c>
      <c r="CX138" t="s">
        <v>5499</v>
      </c>
      <c r="CY138" t="s">
        <v>5499</v>
      </c>
      <c r="CZ138" t="s">
        <v>5499</v>
      </c>
      <c r="DA138" t="s">
        <v>5499</v>
      </c>
      <c r="DB138" t="s">
        <v>5499</v>
      </c>
      <c r="DC138" t="s">
        <v>5499</v>
      </c>
      <c r="DD138" t="s">
        <v>5499</v>
      </c>
      <c r="DE138" t="s">
        <v>5499</v>
      </c>
      <c r="DF138" t="s">
        <v>5499</v>
      </c>
      <c r="DG138" t="s">
        <v>5499</v>
      </c>
      <c r="DH138" t="s">
        <v>5499</v>
      </c>
      <c r="DI138" t="s">
        <v>5499</v>
      </c>
      <c r="DJ138" t="s">
        <v>5499</v>
      </c>
      <c r="DK138" t="s">
        <v>5499</v>
      </c>
      <c r="DL138" t="s">
        <v>5499</v>
      </c>
      <c r="DM138" t="s">
        <v>5499</v>
      </c>
      <c r="DN138" t="s">
        <v>5499</v>
      </c>
      <c r="DO138" t="s">
        <v>5499</v>
      </c>
      <c r="DP138" t="s">
        <v>5499</v>
      </c>
      <c r="DQ138" t="s">
        <v>5499</v>
      </c>
      <c r="DR138" t="s">
        <v>5499</v>
      </c>
      <c r="DS138" t="s">
        <v>5499</v>
      </c>
      <c r="DT138" t="s">
        <v>5499</v>
      </c>
      <c r="DU138" t="s">
        <v>5499</v>
      </c>
      <c r="DV138" t="s">
        <v>5499</v>
      </c>
      <c r="DW138" t="s">
        <v>5499</v>
      </c>
      <c r="DX138" t="s">
        <v>5499</v>
      </c>
      <c r="DY138" t="s">
        <v>5499</v>
      </c>
      <c r="DZ138" t="s">
        <v>5499</v>
      </c>
      <c r="EA138" t="s">
        <v>5499</v>
      </c>
      <c r="EB138" t="s">
        <v>5499</v>
      </c>
      <c r="EC138" t="s">
        <v>5499</v>
      </c>
      <c r="ED138" t="s">
        <v>5499</v>
      </c>
    </row>
    <row r="139" spans="1:135">
      <c r="A139" t="s">
        <v>5152</v>
      </c>
      <c r="B139" s="3" t="s">
        <v>4620</v>
      </c>
      <c r="C139" s="3" t="s">
        <v>3581</v>
      </c>
      <c r="D139" s="3" t="s">
        <v>517</v>
      </c>
      <c r="E139" t="s">
        <v>4589</v>
      </c>
      <c r="F139" t="s">
        <v>3173</v>
      </c>
      <c r="G139" s="6" t="s">
        <v>21</v>
      </c>
      <c r="H139" s="3" t="s">
        <v>225</v>
      </c>
      <c r="I139" s="3" t="s">
        <v>4250</v>
      </c>
      <c r="J139" s="3" t="s">
        <v>23</v>
      </c>
      <c r="K139">
        <v>128</v>
      </c>
      <c r="L139">
        <v>9.2375559999999997</v>
      </c>
      <c r="N139" t="str">
        <f t="shared" si="196"/>
        <v/>
      </c>
      <c r="O139" t="str">
        <f t="shared" si="134"/>
        <v/>
      </c>
      <c r="P139" t="str">
        <f t="shared" si="135"/>
        <v/>
      </c>
      <c r="Q139" t="str">
        <f t="shared" si="136"/>
        <v/>
      </c>
      <c r="R139" t="str">
        <f t="shared" si="137"/>
        <v/>
      </c>
      <c r="S139" t="str">
        <f t="shared" si="138"/>
        <v/>
      </c>
      <c r="T139" t="str">
        <f t="shared" si="139"/>
        <v/>
      </c>
      <c r="U139" t="str">
        <f t="shared" si="140"/>
        <v/>
      </c>
      <c r="V139" t="str">
        <f t="shared" si="141"/>
        <v/>
      </c>
      <c r="W139" t="str">
        <f t="shared" si="142"/>
        <v/>
      </c>
      <c r="X139" t="str">
        <f t="shared" si="143"/>
        <v/>
      </c>
      <c r="Y139" t="str">
        <f t="shared" si="144"/>
        <v/>
      </c>
      <c r="Z139" t="str">
        <f t="shared" si="145"/>
        <v/>
      </c>
      <c r="AA139" t="str">
        <f t="shared" si="146"/>
        <v/>
      </c>
      <c r="AB139" t="str">
        <f t="shared" si="147"/>
        <v/>
      </c>
      <c r="AC139" t="str">
        <f t="shared" si="148"/>
        <v/>
      </c>
      <c r="AD139" t="str">
        <f t="shared" si="149"/>
        <v/>
      </c>
      <c r="AE139" t="str">
        <f t="shared" si="150"/>
        <v/>
      </c>
      <c r="AF139" t="str">
        <f t="shared" si="151"/>
        <v/>
      </c>
      <c r="AG139" t="str">
        <f t="shared" si="152"/>
        <v/>
      </c>
      <c r="AH139">
        <f t="shared" si="153"/>
        <v>156</v>
      </c>
      <c r="AI139" t="str">
        <f t="shared" si="154"/>
        <v/>
      </c>
      <c r="AJ139" t="str">
        <f t="shared" si="155"/>
        <v/>
      </c>
      <c r="AK139" t="str">
        <f t="shared" si="156"/>
        <v/>
      </c>
      <c r="AL139" t="str">
        <f t="shared" si="157"/>
        <v/>
      </c>
      <c r="AM139" t="str">
        <f t="shared" si="158"/>
        <v/>
      </c>
      <c r="AN139" t="str">
        <f t="shared" si="159"/>
        <v/>
      </c>
      <c r="AO139" t="str">
        <f t="shared" si="160"/>
        <v/>
      </c>
      <c r="AP139" t="str">
        <f t="shared" si="161"/>
        <v/>
      </c>
      <c r="AQ139" t="str">
        <f t="shared" si="162"/>
        <v/>
      </c>
      <c r="AR139" t="str">
        <f t="shared" si="163"/>
        <v/>
      </c>
      <c r="AS139" t="str">
        <f t="shared" si="164"/>
        <v/>
      </c>
      <c r="AT139" t="str">
        <f t="shared" si="165"/>
        <v/>
      </c>
      <c r="AU139" t="str">
        <f t="shared" si="166"/>
        <v/>
      </c>
      <c r="AV139" t="str">
        <f t="shared" si="167"/>
        <v/>
      </c>
      <c r="AW139" t="str">
        <f t="shared" si="168"/>
        <v/>
      </c>
      <c r="AX139" t="str">
        <f t="shared" si="169"/>
        <v/>
      </c>
      <c r="AY139" t="str">
        <f t="shared" si="170"/>
        <v/>
      </c>
      <c r="AZ139" t="str">
        <f t="shared" si="171"/>
        <v/>
      </c>
      <c r="BA139" t="str">
        <f t="shared" si="172"/>
        <v/>
      </c>
      <c r="BB139" t="str">
        <f t="shared" si="173"/>
        <v/>
      </c>
      <c r="BC139" t="str">
        <f t="shared" si="174"/>
        <v/>
      </c>
      <c r="BD139" t="str">
        <f t="shared" si="175"/>
        <v/>
      </c>
      <c r="BE139" t="str">
        <f t="shared" si="176"/>
        <v/>
      </c>
      <c r="BF139" t="str">
        <f t="shared" si="177"/>
        <v/>
      </c>
      <c r="BG139" t="str">
        <f t="shared" si="178"/>
        <v/>
      </c>
      <c r="BH139" t="str">
        <f t="shared" si="179"/>
        <v/>
      </c>
      <c r="BI139" t="str">
        <f t="shared" si="180"/>
        <v/>
      </c>
      <c r="BJ139" t="str">
        <f t="shared" si="181"/>
        <v/>
      </c>
      <c r="BK139" t="str">
        <f t="shared" si="182"/>
        <v/>
      </c>
      <c r="BL139" t="str">
        <f t="shared" si="183"/>
        <v/>
      </c>
      <c r="BM139" t="str">
        <f t="shared" si="184"/>
        <v/>
      </c>
      <c r="BN139" t="str">
        <f t="shared" si="185"/>
        <v/>
      </c>
      <c r="BO139" t="str">
        <f t="shared" si="186"/>
        <v/>
      </c>
      <c r="BP139" t="str">
        <f t="shared" si="187"/>
        <v/>
      </c>
      <c r="BQ139" t="str">
        <f t="shared" si="188"/>
        <v/>
      </c>
      <c r="BR139" t="str">
        <f t="shared" si="189"/>
        <v/>
      </c>
      <c r="BS139" t="str">
        <f t="shared" si="190"/>
        <v/>
      </c>
      <c r="BT139" t="str">
        <f t="shared" si="191"/>
        <v/>
      </c>
      <c r="BU139" t="str">
        <f t="shared" si="192"/>
        <v/>
      </c>
      <c r="BV139" t="str">
        <f t="shared" si="193"/>
        <v/>
      </c>
      <c r="BW139" t="str">
        <f t="shared" si="194"/>
        <v/>
      </c>
      <c r="BX139" t="str">
        <f t="shared" si="195"/>
        <v/>
      </c>
      <c r="CH139" t="s">
        <v>5499</v>
      </c>
      <c r="CI139" t="s">
        <v>5499</v>
      </c>
      <c r="CJ139" t="s">
        <v>5499</v>
      </c>
      <c r="CK139" t="s">
        <v>5499</v>
      </c>
      <c r="CL139" t="s">
        <v>5499</v>
      </c>
      <c r="CM139" t="s">
        <v>5499</v>
      </c>
      <c r="CN139" t="s">
        <v>5499</v>
      </c>
      <c r="CO139" t="s">
        <v>5499</v>
      </c>
      <c r="CP139" t="s">
        <v>5499</v>
      </c>
      <c r="CQ139" t="s">
        <v>5499</v>
      </c>
      <c r="CR139" t="s">
        <v>5499</v>
      </c>
      <c r="CS139" t="s">
        <v>5499</v>
      </c>
      <c r="CT139" t="s">
        <v>5499</v>
      </c>
      <c r="CU139" t="s">
        <v>5499</v>
      </c>
      <c r="CV139" t="s">
        <v>5499</v>
      </c>
      <c r="CW139" t="s">
        <v>5499</v>
      </c>
      <c r="CX139" t="s">
        <v>5499</v>
      </c>
      <c r="CY139" t="s">
        <v>5499</v>
      </c>
      <c r="CZ139" t="s">
        <v>5499</v>
      </c>
      <c r="DA139" t="s">
        <v>5499</v>
      </c>
      <c r="DB139" t="s">
        <v>5499</v>
      </c>
      <c r="DC139" t="s">
        <v>5499</v>
      </c>
      <c r="DD139" t="s">
        <v>5499</v>
      </c>
      <c r="DE139" t="s">
        <v>5499</v>
      </c>
      <c r="DF139" t="s">
        <v>5499</v>
      </c>
      <c r="DG139" t="s">
        <v>5499</v>
      </c>
      <c r="DH139" t="s">
        <v>5499</v>
      </c>
      <c r="DI139" t="s">
        <v>5499</v>
      </c>
      <c r="DJ139" t="s">
        <v>5499</v>
      </c>
      <c r="DK139" t="s">
        <v>5499</v>
      </c>
      <c r="DL139" t="s">
        <v>5499</v>
      </c>
      <c r="DM139" t="s">
        <v>5499</v>
      </c>
      <c r="DN139" t="s">
        <v>5499</v>
      </c>
      <c r="DO139" t="s">
        <v>5499</v>
      </c>
      <c r="DP139" t="s">
        <v>5499</v>
      </c>
      <c r="DQ139" t="s">
        <v>5499</v>
      </c>
      <c r="DR139" t="s">
        <v>5499</v>
      </c>
      <c r="DS139" t="s">
        <v>5499</v>
      </c>
      <c r="DT139" t="s">
        <v>5499</v>
      </c>
      <c r="DU139" t="s">
        <v>5499</v>
      </c>
      <c r="DV139" t="s">
        <v>5499</v>
      </c>
      <c r="DW139" t="s">
        <v>5499</v>
      </c>
      <c r="DX139" t="s">
        <v>5499</v>
      </c>
      <c r="DY139" t="s">
        <v>5499</v>
      </c>
      <c r="DZ139" t="s">
        <v>5499</v>
      </c>
      <c r="EA139" t="s">
        <v>5499</v>
      </c>
      <c r="EB139" t="s">
        <v>5499</v>
      </c>
      <c r="EC139" t="s">
        <v>5499</v>
      </c>
      <c r="ED139" t="s">
        <v>5499</v>
      </c>
    </row>
    <row r="140" spans="1:135">
      <c r="A140" t="s">
        <v>4920</v>
      </c>
      <c r="B140" s="3" t="s">
        <v>4620</v>
      </c>
      <c r="C140" s="3" t="s">
        <v>3547</v>
      </c>
      <c r="D140" s="3" t="s">
        <v>53</v>
      </c>
      <c r="E140" t="s">
        <v>4590</v>
      </c>
      <c r="F140" t="s">
        <v>3173</v>
      </c>
      <c r="G140" s="6" t="s">
        <v>21</v>
      </c>
      <c r="H140" s="3" t="s">
        <v>225</v>
      </c>
      <c r="I140" s="3" t="s">
        <v>4218</v>
      </c>
      <c r="J140" s="3" t="s">
        <v>23</v>
      </c>
      <c r="K140">
        <v>134</v>
      </c>
      <c r="L140">
        <v>13.391679999999999</v>
      </c>
      <c r="N140" t="str">
        <f t="shared" si="196"/>
        <v/>
      </c>
      <c r="O140" t="str">
        <f t="shared" si="134"/>
        <v/>
      </c>
      <c r="P140" t="str">
        <f t="shared" si="135"/>
        <v/>
      </c>
      <c r="Q140" t="str">
        <f t="shared" si="136"/>
        <v/>
      </c>
      <c r="R140" t="str">
        <f t="shared" si="137"/>
        <v/>
      </c>
      <c r="S140" t="str">
        <f t="shared" si="138"/>
        <v/>
      </c>
      <c r="T140" t="str">
        <f t="shared" si="139"/>
        <v/>
      </c>
      <c r="U140" t="str">
        <f t="shared" si="140"/>
        <v/>
      </c>
      <c r="V140" t="str">
        <f t="shared" si="141"/>
        <v/>
      </c>
      <c r="W140" t="str">
        <f t="shared" si="142"/>
        <v/>
      </c>
      <c r="X140" t="str">
        <f t="shared" si="143"/>
        <v/>
      </c>
      <c r="Y140" t="str">
        <f t="shared" si="144"/>
        <v/>
      </c>
      <c r="Z140" t="str">
        <f t="shared" si="145"/>
        <v/>
      </c>
      <c r="AA140" t="str">
        <f t="shared" si="146"/>
        <v/>
      </c>
      <c r="AB140" t="str">
        <f t="shared" si="147"/>
        <v/>
      </c>
      <c r="AC140" t="str">
        <f t="shared" si="148"/>
        <v/>
      </c>
      <c r="AD140" t="str">
        <f t="shared" si="149"/>
        <v/>
      </c>
      <c r="AE140" t="str">
        <f t="shared" si="150"/>
        <v/>
      </c>
      <c r="AF140" t="str">
        <f t="shared" si="151"/>
        <v/>
      </c>
      <c r="AG140" t="str">
        <f t="shared" si="152"/>
        <v/>
      </c>
      <c r="AH140" t="str">
        <f t="shared" si="153"/>
        <v/>
      </c>
      <c r="AI140">
        <f t="shared" si="154"/>
        <v>128</v>
      </c>
      <c r="AJ140" t="str">
        <f t="shared" si="155"/>
        <v/>
      </c>
      <c r="AK140" t="str">
        <f t="shared" si="156"/>
        <v/>
      </c>
      <c r="AL140" t="str">
        <f t="shared" si="157"/>
        <v/>
      </c>
      <c r="AM140" t="str">
        <f t="shared" si="158"/>
        <v/>
      </c>
      <c r="AN140" t="str">
        <f t="shared" si="159"/>
        <v/>
      </c>
      <c r="AO140" t="str">
        <f t="shared" si="160"/>
        <v/>
      </c>
      <c r="AP140" t="str">
        <f t="shared" si="161"/>
        <v/>
      </c>
      <c r="AQ140" t="str">
        <f t="shared" si="162"/>
        <v/>
      </c>
      <c r="AR140" t="str">
        <f t="shared" si="163"/>
        <v/>
      </c>
      <c r="AS140" t="str">
        <f t="shared" si="164"/>
        <v/>
      </c>
      <c r="AT140" t="str">
        <f t="shared" si="165"/>
        <v/>
      </c>
      <c r="AU140" t="str">
        <f t="shared" si="166"/>
        <v/>
      </c>
      <c r="AV140" t="str">
        <f t="shared" si="167"/>
        <v/>
      </c>
      <c r="AW140" t="str">
        <f t="shared" si="168"/>
        <v/>
      </c>
      <c r="AX140" t="str">
        <f t="shared" si="169"/>
        <v/>
      </c>
      <c r="AY140" t="str">
        <f t="shared" si="170"/>
        <v/>
      </c>
      <c r="AZ140" t="str">
        <f t="shared" si="171"/>
        <v/>
      </c>
      <c r="BA140" t="str">
        <f t="shared" si="172"/>
        <v/>
      </c>
      <c r="BB140" t="str">
        <f t="shared" si="173"/>
        <v/>
      </c>
      <c r="BC140" t="str">
        <f t="shared" si="174"/>
        <v/>
      </c>
      <c r="BD140" t="str">
        <f t="shared" si="175"/>
        <v/>
      </c>
      <c r="BE140" t="str">
        <f t="shared" si="176"/>
        <v/>
      </c>
      <c r="BF140" t="str">
        <f t="shared" si="177"/>
        <v/>
      </c>
      <c r="BG140" t="str">
        <f t="shared" si="178"/>
        <v/>
      </c>
      <c r="BH140" t="str">
        <f t="shared" si="179"/>
        <v/>
      </c>
      <c r="BI140" t="str">
        <f t="shared" si="180"/>
        <v/>
      </c>
      <c r="BJ140" t="str">
        <f t="shared" si="181"/>
        <v/>
      </c>
      <c r="BK140" t="str">
        <f t="shared" si="182"/>
        <v/>
      </c>
      <c r="BL140" t="str">
        <f t="shared" si="183"/>
        <v/>
      </c>
      <c r="BM140" t="str">
        <f t="shared" si="184"/>
        <v/>
      </c>
      <c r="BN140" t="str">
        <f t="shared" si="185"/>
        <v/>
      </c>
      <c r="BO140" t="str">
        <f t="shared" si="186"/>
        <v/>
      </c>
      <c r="BP140" t="str">
        <f t="shared" si="187"/>
        <v/>
      </c>
      <c r="BQ140" t="str">
        <f t="shared" si="188"/>
        <v/>
      </c>
      <c r="BR140" t="str">
        <f t="shared" si="189"/>
        <v/>
      </c>
      <c r="BS140" t="str">
        <f t="shared" si="190"/>
        <v/>
      </c>
      <c r="BT140" t="str">
        <f t="shared" si="191"/>
        <v/>
      </c>
      <c r="BU140" t="str">
        <f t="shared" si="192"/>
        <v/>
      </c>
      <c r="BV140" t="str">
        <f t="shared" si="193"/>
        <v/>
      </c>
      <c r="BW140" t="str">
        <f t="shared" si="194"/>
        <v/>
      </c>
      <c r="BX140" t="str">
        <f t="shared" si="195"/>
        <v/>
      </c>
      <c r="CH140" t="s">
        <v>5499</v>
      </c>
      <c r="CI140" t="s">
        <v>5499</v>
      </c>
      <c r="CJ140" t="s">
        <v>5499</v>
      </c>
      <c r="CK140" t="s">
        <v>5499</v>
      </c>
      <c r="CL140" t="s">
        <v>5499</v>
      </c>
      <c r="CM140" t="s">
        <v>5499</v>
      </c>
      <c r="CN140" t="s">
        <v>5499</v>
      </c>
      <c r="CO140" t="s">
        <v>5499</v>
      </c>
      <c r="CP140" t="s">
        <v>5499</v>
      </c>
      <c r="CQ140" t="s">
        <v>5499</v>
      </c>
      <c r="CR140" t="s">
        <v>5499</v>
      </c>
      <c r="CS140" t="s">
        <v>5499</v>
      </c>
      <c r="CT140" t="s">
        <v>5499</v>
      </c>
      <c r="CU140" t="s">
        <v>5499</v>
      </c>
      <c r="CV140" t="s">
        <v>5499</v>
      </c>
      <c r="CW140" t="s">
        <v>5499</v>
      </c>
      <c r="CX140" t="s">
        <v>5499</v>
      </c>
      <c r="CY140" t="s">
        <v>5499</v>
      </c>
      <c r="CZ140" t="s">
        <v>5499</v>
      </c>
      <c r="DA140" t="s">
        <v>5499</v>
      </c>
      <c r="DB140" t="s">
        <v>5499</v>
      </c>
      <c r="DC140" t="s">
        <v>5499</v>
      </c>
      <c r="DD140" t="s">
        <v>5499</v>
      </c>
      <c r="DE140" t="s">
        <v>5499</v>
      </c>
      <c r="DF140" t="s">
        <v>5499</v>
      </c>
      <c r="DG140" t="s">
        <v>5499</v>
      </c>
      <c r="DH140" t="s">
        <v>5499</v>
      </c>
      <c r="DI140" t="s">
        <v>5499</v>
      </c>
      <c r="DJ140" t="s">
        <v>5499</v>
      </c>
      <c r="DK140" t="s">
        <v>5499</v>
      </c>
      <c r="DL140" t="s">
        <v>5499</v>
      </c>
      <c r="DM140" t="s">
        <v>5499</v>
      </c>
      <c r="DN140" t="s">
        <v>5499</v>
      </c>
      <c r="DO140" t="s">
        <v>5499</v>
      </c>
      <c r="DP140" t="s">
        <v>5499</v>
      </c>
      <c r="DQ140" t="s">
        <v>5499</v>
      </c>
      <c r="DR140" t="s">
        <v>5499</v>
      </c>
      <c r="DS140" t="s">
        <v>5499</v>
      </c>
      <c r="DT140" t="s">
        <v>5499</v>
      </c>
      <c r="DU140" t="s">
        <v>5499</v>
      </c>
      <c r="DV140" t="s">
        <v>5499</v>
      </c>
      <c r="DW140" t="s">
        <v>5499</v>
      </c>
      <c r="DX140" t="s">
        <v>5499</v>
      </c>
      <c r="DY140" t="s">
        <v>5499</v>
      </c>
      <c r="DZ140" t="s">
        <v>5499</v>
      </c>
      <c r="EA140" t="s">
        <v>5499</v>
      </c>
      <c r="EB140" t="s">
        <v>5499</v>
      </c>
      <c r="EC140" t="s">
        <v>5499</v>
      </c>
      <c r="ED140" t="s">
        <v>5499</v>
      </c>
    </row>
    <row r="141" spans="1:135">
      <c r="A141" t="s">
        <v>4924</v>
      </c>
      <c r="B141" s="3" t="s">
        <v>4620</v>
      </c>
      <c r="C141" s="3" t="s">
        <v>3653</v>
      </c>
      <c r="D141" s="3" t="s">
        <v>53</v>
      </c>
      <c r="E141" t="s">
        <v>4589</v>
      </c>
      <c r="F141" t="s">
        <v>3173</v>
      </c>
      <c r="G141" s="6" t="s">
        <v>21</v>
      </c>
      <c r="H141" s="3" t="s">
        <v>225</v>
      </c>
      <c r="I141" s="3" t="s">
        <v>4222</v>
      </c>
      <c r="J141" s="3" t="s">
        <v>23</v>
      </c>
      <c r="K141">
        <v>155</v>
      </c>
      <c r="L141">
        <v>7.0994710000000003</v>
      </c>
      <c r="N141" t="str">
        <f t="shared" si="196"/>
        <v/>
      </c>
      <c r="O141" t="str">
        <f t="shared" si="134"/>
        <v/>
      </c>
      <c r="P141" t="str">
        <f t="shared" si="135"/>
        <v/>
      </c>
      <c r="Q141" t="str">
        <f t="shared" si="136"/>
        <v/>
      </c>
      <c r="R141" t="str">
        <f t="shared" si="137"/>
        <v/>
      </c>
      <c r="S141" t="str">
        <f t="shared" si="138"/>
        <v/>
      </c>
      <c r="T141" t="str">
        <f t="shared" si="139"/>
        <v/>
      </c>
      <c r="U141" t="str">
        <f t="shared" si="140"/>
        <v/>
      </c>
      <c r="V141" t="str">
        <f t="shared" si="141"/>
        <v/>
      </c>
      <c r="W141" t="str">
        <f t="shared" si="142"/>
        <v/>
      </c>
      <c r="X141" t="str">
        <f t="shared" si="143"/>
        <v/>
      </c>
      <c r="Y141" t="str">
        <f t="shared" si="144"/>
        <v/>
      </c>
      <c r="Z141" t="str">
        <f t="shared" si="145"/>
        <v/>
      </c>
      <c r="AA141" t="str">
        <f t="shared" si="146"/>
        <v/>
      </c>
      <c r="AB141" t="str">
        <f t="shared" si="147"/>
        <v/>
      </c>
      <c r="AC141" t="str">
        <f t="shared" si="148"/>
        <v/>
      </c>
      <c r="AD141" t="str">
        <f t="shared" si="149"/>
        <v/>
      </c>
      <c r="AE141" t="str">
        <f t="shared" si="150"/>
        <v/>
      </c>
      <c r="AF141" t="str">
        <f t="shared" si="151"/>
        <v/>
      </c>
      <c r="AG141" t="str">
        <f t="shared" si="152"/>
        <v/>
      </c>
      <c r="AH141" t="str">
        <f t="shared" si="153"/>
        <v/>
      </c>
      <c r="AI141">
        <f t="shared" si="154"/>
        <v>134</v>
      </c>
      <c r="AJ141" t="str">
        <f t="shared" si="155"/>
        <v/>
      </c>
      <c r="AK141" t="str">
        <f t="shared" si="156"/>
        <v/>
      </c>
      <c r="AL141" t="str">
        <f t="shared" si="157"/>
        <v/>
      </c>
      <c r="AM141" t="str">
        <f t="shared" si="158"/>
        <v/>
      </c>
      <c r="AN141" t="str">
        <f t="shared" si="159"/>
        <v/>
      </c>
      <c r="AO141" t="str">
        <f t="shared" si="160"/>
        <v/>
      </c>
      <c r="AP141" t="str">
        <f t="shared" si="161"/>
        <v/>
      </c>
      <c r="AQ141" t="str">
        <f t="shared" si="162"/>
        <v/>
      </c>
      <c r="AR141" t="str">
        <f t="shared" si="163"/>
        <v/>
      </c>
      <c r="AS141" t="str">
        <f t="shared" si="164"/>
        <v/>
      </c>
      <c r="AT141" t="str">
        <f t="shared" si="165"/>
        <v/>
      </c>
      <c r="AU141" t="str">
        <f t="shared" si="166"/>
        <v/>
      </c>
      <c r="AV141" t="str">
        <f t="shared" si="167"/>
        <v/>
      </c>
      <c r="AW141" t="str">
        <f t="shared" si="168"/>
        <v/>
      </c>
      <c r="AX141" t="str">
        <f t="shared" si="169"/>
        <v/>
      </c>
      <c r="AY141" t="str">
        <f t="shared" si="170"/>
        <v/>
      </c>
      <c r="AZ141" t="str">
        <f t="shared" si="171"/>
        <v/>
      </c>
      <c r="BA141" t="str">
        <f t="shared" si="172"/>
        <v/>
      </c>
      <c r="BB141" t="str">
        <f t="shared" si="173"/>
        <v/>
      </c>
      <c r="BC141" t="str">
        <f t="shared" si="174"/>
        <v/>
      </c>
      <c r="BD141" t="str">
        <f t="shared" si="175"/>
        <v/>
      </c>
      <c r="BE141" t="str">
        <f t="shared" si="176"/>
        <v/>
      </c>
      <c r="BF141" t="str">
        <f t="shared" si="177"/>
        <v/>
      </c>
      <c r="BG141" t="str">
        <f t="shared" si="178"/>
        <v/>
      </c>
      <c r="BH141" t="str">
        <f t="shared" si="179"/>
        <v/>
      </c>
      <c r="BI141" t="str">
        <f t="shared" si="180"/>
        <v/>
      </c>
      <c r="BJ141" t="str">
        <f t="shared" si="181"/>
        <v/>
      </c>
      <c r="BK141" t="str">
        <f t="shared" si="182"/>
        <v/>
      </c>
      <c r="BL141" t="str">
        <f t="shared" si="183"/>
        <v/>
      </c>
      <c r="BM141" t="str">
        <f t="shared" si="184"/>
        <v/>
      </c>
      <c r="BN141" t="str">
        <f t="shared" si="185"/>
        <v/>
      </c>
      <c r="BO141" t="str">
        <f t="shared" si="186"/>
        <v/>
      </c>
      <c r="BP141" t="str">
        <f t="shared" si="187"/>
        <v/>
      </c>
      <c r="BQ141" t="str">
        <f t="shared" si="188"/>
        <v/>
      </c>
      <c r="BR141" t="str">
        <f t="shared" si="189"/>
        <v/>
      </c>
      <c r="BS141" t="str">
        <f t="shared" si="190"/>
        <v/>
      </c>
      <c r="BT141" t="str">
        <f t="shared" si="191"/>
        <v/>
      </c>
      <c r="BU141" t="str">
        <f t="shared" si="192"/>
        <v/>
      </c>
      <c r="BV141" t="str">
        <f t="shared" si="193"/>
        <v/>
      </c>
      <c r="BW141" t="str">
        <f t="shared" si="194"/>
        <v/>
      </c>
      <c r="BX141" t="str">
        <f t="shared" si="195"/>
        <v/>
      </c>
      <c r="CH141" t="s">
        <v>5499</v>
      </c>
      <c r="CI141" t="s">
        <v>5499</v>
      </c>
      <c r="CJ141" t="s">
        <v>5499</v>
      </c>
      <c r="CK141" t="s">
        <v>5499</v>
      </c>
      <c r="CL141" t="s">
        <v>5499</v>
      </c>
      <c r="CM141" t="s">
        <v>5499</v>
      </c>
      <c r="CN141" t="s">
        <v>5499</v>
      </c>
      <c r="CO141" t="s">
        <v>5499</v>
      </c>
      <c r="CP141" t="s">
        <v>5499</v>
      </c>
      <c r="CQ141" t="s">
        <v>5499</v>
      </c>
      <c r="CR141" t="s">
        <v>5499</v>
      </c>
      <c r="CS141" t="s">
        <v>5499</v>
      </c>
      <c r="CT141" t="s">
        <v>5499</v>
      </c>
      <c r="CU141" t="s">
        <v>5499</v>
      </c>
      <c r="CV141" t="s">
        <v>5499</v>
      </c>
      <c r="CW141" t="s">
        <v>5499</v>
      </c>
      <c r="CX141" t="s">
        <v>5499</v>
      </c>
      <c r="CY141" t="s">
        <v>5499</v>
      </c>
      <c r="CZ141" t="s">
        <v>5499</v>
      </c>
      <c r="DA141" t="s">
        <v>5499</v>
      </c>
      <c r="DB141" t="s">
        <v>5499</v>
      </c>
      <c r="DC141" t="s">
        <v>5499</v>
      </c>
      <c r="DD141" t="s">
        <v>5499</v>
      </c>
      <c r="DE141" t="s">
        <v>5499</v>
      </c>
      <c r="DF141" t="s">
        <v>5499</v>
      </c>
      <c r="DG141" t="s">
        <v>5499</v>
      </c>
      <c r="DH141" t="s">
        <v>5499</v>
      </c>
      <c r="DI141" t="s">
        <v>5499</v>
      </c>
      <c r="DJ141" t="s">
        <v>5499</v>
      </c>
      <c r="DK141" t="s">
        <v>5499</v>
      </c>
      <c r="DL141" t="s">
        <v>5499</v>
      </c>
      <c r="DM141" t="s">
        <v>5499</v>
      </c>
      <c r="DN141" t="s">
        <v>5499</v>
      </c>
      <c r="DO141" t="s">
        <v>5499</v>
      </c>
      <c r="DP141" t="s">
        <v>5499</v>
      </c>
      <c r="DQ141" t="s">
        <v>5499</v>
      </c>
      <c r="DR141" t="s">
        <v>5499</v>
      </c>
      <c r="DS141" t="s">
        <v>5499</v>
      </c>
      <c r="DT141" t="s">
        <v>5499</v>
      </c>
      <c r="DU141" t="s">
        <v>5499</v>
      </c>
      <c r="DV141" t="s">
        <v>5499</v>
      </c>
      <c r="DW141" t="s">
        <v>5499</v>
      </c>
      <c r="DX141" t="s">
        <v>5499</v>
      </c>
      <c r="DY141" t="s">
        <v>5499</v>
      </c>
      <c r="DZ141" t="s">
        <v>5499</v>
      </c>
      <c r="EA141" t="s">
        <v>5499</v>
      </c>
      <c r="EB141" t="s">
        <v>5499</v>
      </c>
      <c r="EC141" t="s">
        <v>5499</v>
      </c>
    </row>
    <row r="142" spans="1:135">
      <c r="A142" t="s">
        <v>4922</v>
      </c>
      <c r="B142" s="3" t="s">
        <v>4620</v>
      </c>
      <c r="C142" s="3" t="s">
        <v>3547</v>
      </c>
      <c r="D142" s="3" t="s">
        <v>53</v>
      </c>
      <c r="E142" t="s">
        <v>4590</v>
      </c>
      <c r="F142" t="s">
        <v>3173</v>
      </c>
      <c r="G142" s="6" t="s">
        <v>21</v>
      </c>
      <c r="H142" s="3" t="s">
        <v>225</v>
      </c>
      <c r="I142" s="3" t="s">
        <v>4220</v>
      </c>
      <c r="J142" s="3" t="s">
        <v>23</v>
      </c>
      <c r="K142">
        <v>126</v>
      </c>
      <c r="L142">
        <v>13.255909000000001</v>
      </c>
      <c r="N142" t="str">
        <f t="shared" si="196"/>
        <v/>
      </c>
      <c r="O142" t="str">
        <f t="shared" si="134"/>
        <v/>
      </c>
      <c r="P142" t="str">
        <f t="shared" si="135"/>
        <v/>
      </c>
      <c r="Q142" t="str">
        <f t="shared" si="136"/>
        <v/>
      </c>
      <c r="R142" t="str">
        <f t="shared" si="137"/>
        <v/>
      </c>
      <c r="S142" t="str">
        <f t="shared" si="138"/>
        <v/>
      </c>
      <c r="T142" t="str">
        <f t="shared" si="139"/>
        <v/>
      </c>
      <c r="U142" t="str">
        <f t="shared" si="140"/>
        <v/>
      </c>
      <c r="V142" t="str">
        <f t="shared" si="141"/>
        <v/>
      </c>
      <c r="W142" t="str">
        <f t="shared" si="142"/>
        <v/>
      </c>
      <c r="X142" t="str">
        <f t="shared" si="143"/>
        <v/>
      </c>
      <c r="Y142" t="str">
        <f t="shared" si="144"/>
        <v/>
      </c>
      <c r="Z142" t="str">
        <f t="shared" si="145"/>
        <v/>
      </c>
      <c r="AA142" t="str">
        <f t="shared" si="146"/>
        <v/>
      </c>
      <c r="AB142" t="str">
        <f t="shared" si="147"/>
        <v/>
      </c>
      <c r="AC142" t="str">
        <f t="shared" si="148"/>
        <v/>
      </c>
      <c r="AD142" t="str">
        <f t="shared" si="149"/>
        <v/>
      </c>
      <c r="AE142" t="str">
        <f t="shared" si="150"/>
        <v/>
      </c>
      <c r="AF142" t="str">
        <f t="shared" si="151"/>
        <v/>
      </c>
      <c r="AG142" t="str">
        <f t="shared" si="152"/>
        <v/>
      </c>
      <c r="AH142" t="str">
        <f t="shared" si="153"/>
        <v/>
      </c>
      <c r="AI142">
        <f t="shared" si="154"/>
        <v>155</v>
      </c>
      <c r="AJ142" t="str">
        <f t="shared" si="155"/>
        <v/>
      </c>
      <c r="AK142" t="str">
        <f t="shared" si="156"/>
        <v/>
      </c>
      <c r="AL142" t="str">
        <f t="shared" si="157"/>
        <v/>
      </c>
      <c r="AM142" t="str">
        <f t="shared" si="158"/>
        <v/>
      </c>
      <c r="AN142" t="str">
        <f t="shared" si="159"/>
        <v/>
      </c>
      <c r="AO142" t="str">
        <f t="shared" si="160"/>
        <v/>
      </c>
      <c r="AP142" t="str">
        <f t="shared" si="161"/>
        <v/>
      </c>
      <c r="AQ142" t="str">
        <f t="shared" si="162"/>
        <v/>
      </c>
      <c r="AR142" t="str">
        <f t="shared" si="163"/>
        <v/>
      </c>
      <c r="AS142" t="str">
        <f t="shared" si="164"/>
        <v/>
      </c>
      <c r="AT142" t="str">
        <f t="shared" si="165"/>
        <v/>
      </c>
      <c r="AU142" t="str">
        <f t="shared" si="166"/>
        <v/>
      </c>
      <c r="AV142" t="str">
        <f t="shared" si="167"/>
        <v/>
      </c>
      <c r="AW142" t="str">
        <f t="shared" si="168"/>
        <v/>
      </c>
      <c r="AX142" t="str">
        <f t="shared" si="169"/>
        <v/>
      </c>
      <c r="AY142" t="str">
        <f t="shared" si="170"/>
        <v/>
      </c>
      <c r="AZ142" t="str">
        <f t="shared" si="171"/>
        <v/>
      </c>
      <c r="BA142" t="str">
        <f t="shared" si="172"/>
        <v/>
      </c>
      <c r="BB142" t="str">
        <f t="shared" si="173"/>
        <v/>
      </c>
      <c r="BC142" t="str">
        <f t="shared" si="174"/>
        <v/>
      </c>
      <c r="BD142" t="str">
        <f t="shared" si="175"/>
        <v/>
      </c>
      <c r="BE142" t="str">
        <f t="shared" si="176"/>
        <v/>
      </c>
      <c r="BF142" t="str">
        <f t="shared" si="177"/>
        <v/>
      </c>
      <c r="BG142" t="str">
        <f t="shared" si="178"/>
        <v/>
      </c>
      <c r="BH142" t="str">
        <f t="shared" si="179"/>
        <v/>
      </c>
      <c r="BI142" t="str">
        <f t="shared" si="180"/>
        <v/>
      </c>
      <c r="BJ142" t="str">
        <f t="shared" si="181"/>
        <v/>
      </c>
      <c r="BK142" t="str">
        <f t="shared" si="182"/>
        <v/>
      </c>
      <c r="BL142" t="str">
        <f t="shared" si="183"/>
        <v/>
      </c>
      <c r="BM142" t="str">
        <f t="shared" si="184"/>
        <v/>
      </c>
      <c r="BN142" t="str">
        <f t="shared" si="185"/>
        <v/>
      </c>
      <c r="BO142" t="str">
        <f t="shared" si="186"/>
        <v/>
      </c>
      <c r="BP142" t="str">
        <f t="shared" si="187"/>
        <v/>
      </c>
      <c r="BQ142" t="str">
        <f t="shared" si="188"/>
        <v/>
      </c>
      <c r="BR142" t="str">
        <f t="shared" si="189"/>
        <v/>
      </c>
      <c r="BS142" t="str">
        <f t="shared" si="190"/>
        <v/>
      </c>
      <c r="BT142" t="str">
        <f t="shared" si="191"/>
        <v/>
      </c>
      <c r="BU142" t="str">
        <f t="shared" si="192"/>
        <v/>
      </c>
      <c r="BV142" t="str">
        <f t="shared" si="193"/>
        <v/>
      </c>
      <c r="BW142" t="str">
        <f t="shared" si="194"/>
        <v/>
      </c>
      <c r="BX142" t="str">
        <f t="shared" si="195"/>
        <v/>
      </c>
      <c r="CH142" t="s">
        <v>5499</v>
      </c>
      <c r="CI142" t="s">
        <v>5499</v>
      </c>
      <c r="CJ142" t="s">
        <v>5499</v>
      </c>
      <c r="CK142" t="s">
        <v>5499</v>
      </c>
      <c r="CL142" t="s">
        <v>5499</v>
      </c>
      <c r="CM142" t="s">
        <v>5499</v>
      </c>
      <c r="CN142" t="s">
        <v>5499</v>
      </c>
      <c r="CO142" t="s">
        <v>5499</v>
      </c>
      <c r="CP142" t="s">
        <v>5499</v>
      </c>
      <c r="CQ142" t="s">
        <v>5499</v>
      </c>
      <c r="CR142" t="s">
        <v>5499</v>
      </c>
      <c r="CS142" t="s">
        <v>5499</v>
      </c>
      <c r="CT142" t="s">
        <v>5499</v>
      </c>
      <c r="CU142" t="s">
        <v>5499</v>
      </c>
      <c r="CV142" t="s">
        <v>5499</v>
      </c>
      <c r="CW142" t="s">
        <v>5499</v>
      </c>
      <c r="CX142" t="s">
        <v>5499</v>
      </c>
      <c r="CY142" t="s">
        <v>5499</v>
      </c>
      <c r="CZ142" t="s">
        <v>5499</v>
      </c>
      <c r="DA142" t="s">
        <v>5499</v>
      </c>
      <c r="DB142" t="s">
        <v>5499</v>
      </c>
      <c r="DC142" t="s">
        <v>5499</v>
      </c>
      <c r="DD142" t="s">
        <v>5499</v>
      </c>
      <c r="DE142" t="s">
        <v>5499</v>
      </c>
      <c r="DF142" t="s">
        <v>5499</v>
      </c>
      <c r="DG142" t="s">
        <v>5499</v>
      </c>
      <c r="DH142" t="s">
        <v>5499</v>
      </c>
      <c r="DI142" t="s">
        <v>5499</v>
      </c>
      <c r="DJ142" t="s">
        <v>5499</v>
      </c>
      <c r="DK142" t="s">
        <v>5499</v>
      </c>
      <c r="DL142" t="s">
        <v>5499</v>
      </c>
      <c r="DM142" t="s">
        <v>5499</v>
      </c>
      <c r="DN142" t="s">
        <v>5499</v>
      </c>
      <c r="DO142" t="s">
        <v>5499</v>
      </c>
      <c r="DP142" t="s">
        <v>5499</v>
      </c>
      <c r="DQ142" t="s">
        <v>5499</v>
      </c>
      <c r="DR142" t="s">
        <v>5499</v>
      </c>
      <c r="DS142" t="s">
        <v>5499</v>
      </c>
      <c r="DT142" t="s">
        <v>5499</v>
      </c>
      <c r="DU142" t="s">
        <v>5499</v>
      </c>
      <c r="DV142" t="s">
        <v>5499</v>
      </c>
      <c r="DW142" t="s">
        <v>5499</v>
      </c>
      <c r="DX142" t="s">
        <v>5499</v>
      </c>
      <c r="DY142" t="s">
        <v>5499</v>
      </c>
      <c r="DZ142" t="s">
        <v>5499</v>
      </c>
      <c r="EA142" t="s">
        <v>5499</v>
      </c>
      <c r="EB142" t="s">
        <v>5499</v>
      </c>
      <c r="EC142" t="s">
        <v>5499</v>
      </c>
    </row>
    <row r="143" spans="1:135">
      <c r="A143" t="s">
        <v>5153</v>
      </c>
      <c r="B143" s="3" t="s">
        <v>4620</v>
      </c>
      <c r="C143" s="3" t="s">
        <v>3581</v>
      </c>
      <c r="D143" s="3" t="s">
        <v>517</v>
      </c>
      <c r="E143" t="s">
        <v>4589</v>
      </c>
      <c r="F143" t="s">
        <v>3173</v>
      </c>
      <c r="G143" s="3" t="s">
        <v>21</v>
      </c>
      <c r="H143" s="3" t="s">
        <v>225</v>
      </c>
      <c r="I143" s="3" t="s">
        <v>4251</v>
      </c>
      <c r="J143" s="3" t="s">
        <v>23</v>
      </c>
      <c r="K143">
        <v>130</v>
      </c>
      <c r="L143">
        <v>5.3612789999999997</v>
      </c>
      <c r="N143" t="str">
        <f t="shared" si="196"/>
        <v/>
      </c>
      <c r="O143" t="str">
        <f t="shared" si="134"/>
        <v/>
      </c>
      <c r="P143" t="str">
        <f t="shared" si="135"/>
        <v/>
      </c>
      <c r="Q143" t="str">
        <f t="shared" si="136"/>
        <v/>
      </c>
      <c r="R143" t="str">
        <f t="shared" si="137"/>
        <v/>
      </c>
      <c r="S143" t="str">
        <f t="shared" si="138"/>
        <v/>
      </c>
      <c r="T143" t="str">
        <f t="shared" si="139"/>
        <v/>
      </c>
      <c r="U143" t="str">
        <f t="shared" si="140"/>
        <v/>
      </c>
      <c r="V143" t="str">
        <f t="shared" si="141"/>
        <v/>
      </c>
      <c r="W143" t="str">
        <f t="shared" si="142"/>
        <v/>
      </c>
      <c r="X143" t="str">
        <f t="shared" si="143"/>
        <v/>
      </c>
      <c r="Y143" t="str">
        <f t="shared" si="144"/>
        <v/>
      </c>
      <c r="Z143" t="str">
        <f t="shared" si="145"/>
        <v/>
      </c>
      <c r="AA143" t="str">
        <f t="shared" si="146"/>
        <v/>
      </c>
      <c r="AB143" t="str">
        <f t="shared" si="147"/>
        <v/>
      </c>
      <c r="AC143" t="str">
        <f t="shared" si="148"/>
        <v/>
      </c>
      <c r="AD143" t="str">
        <f t="shared" si="149"/>
        <v/>
      </c>
      <c r="AE143" t="str">
        <f t="shared" si="150"/>
        <v/>
      </c>
      <c r="AF143" t="str">
        <f t="shared" si="151"/>
        <v/>
      </c>
      <c r="AG143" t="str">
        <f t="shared" si="152"/>
        <v/>
      </c>
      <c r="AH143" t="str">
        <f t="shared" si="153"/>
        <v/>
      </c>
      <c r="AI143">
        <f t="shared" si="154"/>
        <v>126</v>
      </c>
      <c r="AJ143" t="str">
        <f t="shared" si="155"/>
        <v/>
      </c>
      <c r="AK143" t="str">
        <f t="shared" si="156"/>
        <v/>
      </c>
      <c r="AL143" t="str">
        <f t="shared" si="157"/>
        <v/>
      </c>
      <c r="AM143" t="str">
        <f t="shared" si="158"/>
        <v/>
      </c>
      <c r="AN143" t="str">
        <f t="shared" si="159"/>
        <v/>
      </c>
      <c r="AO143" t="str">
        <f t="shared" si="160"/>
        <v/>
      </c>
      <c r="AP143" t="str">
        <f t="shared" si="161"/>
        <v/>
      </c>
      <c r="AQ143" t="str">
        <f t="shared" si="162"/>
        <v/>
      </c>
      <c r="AR143" t="str">
        <f t="shared" si="163"/>
        <v/>
      </c>
      <c r="AS143" t="str">
        <f t="shared" si="164"/>
        <v/>
      </c>
      <c r="AT143" t="str">
        <f t="shared" si="165"/>
        <v/>
      </c>
      <c r="AU143" t="str">
        <f t="shared" si="166"/>
        <v/>
      </c>
      <c r="AV143" t="str">
        <f t="shared" si="167"/>
        <v/>
      </c>
      <c r="AW143" t="str">
        <f t="shared" si="168"/>
        <v/>
      </c>
      <c r="AX143" t="str">
        <f t="shared" si="169"/>
        <v/>
      </c>
      <c r="AY143" t="str">
        <f t="shared" si="170"/>
        <v/>
      </c>
      <c r="AZ143" t="str">
        <f t="shared" si="171"/>
        <v/>
      </c>
      <c r="BA143" t="str">
        <f t="shared" si="172"/>
        <v/>
      </c>
      <c r="BB143" t="str">
        <f t="shared" si="173"/>
        <v/>
      </c>
      <c r="BC143" t="str">
        <f t="shared" si="174"/>
        <v/>
      </c>
      <c r="BD143" t="str">
        <f t="shared" si="175"/>
        <v/>
      </c>
      <c r="BE143" t="str">
        <f t="shared" si="176"/>
        <v/>
      </c>
      <c r="BF143" t="str">
        <f t="shared" si="177"/>
        <v/>
      </c>
      <c r="BG143" t="str">
        <f t="shared" si="178"/>
        <v/>
      </c>
      <c r="BH143" t="str">
        <f t="shared" si="179"/>
        <v/>
      </c>
      <c r="BI143" t="str">
        <f t="shared" si="180"/>
        <v/>
      </c>
      <c r="BJ143" t="str">
        <f t="shared" si="181"/>
        <v/>
      </c>
      <c r="BK143" t="str">
        <f t="shared" si="182"/>
        <v/>
      </c>
      <c r="BL143" t="str">
        <f t="shared" si="183"/>
        <v/>
      </c>
      <c r="BM143" t="str">
        <f t="shared" si="184"/>
        <v/>
      </c>
      <c r="BN143" t="str">
        <f t="shared" si="185"/>
        <v/>
      </c>
      <c r="BO143" t="str">
        <f t="shared" si="186"/>
        <v/>
      </c>
      <c r="BP143" t="str">
        <f t="shared" si="187"/>
        <v/>
      </c>
      <c r="BQ143" t="str">
        <f t="shared" si="188"/>
        <v/>
      </c>
      <c r="BR143" t="str">
        <f t="shared" si="189"/>
        <v/>
      </c>
      <c r="BS143" t="str">
        <f t="shared" si="190"/>
        <v/>
      </c>
      <c r="BT143" t="str">
        <f t="shared" si="191"/>
        <v/>
      </c>
      <c r="BU143" t="str">
        <f t="shared" si="192"/>
        <v/>
      </c>
      <c r="BV143" t="str">
        <f t="shared" si="193"/>
        <v/>
      </c>
      <c r="BW143" t="str">
        <f t="shared" si="194"/>
        <v/>
      </c>
      <c r="BX143" t="str">
        <f t="shared" si="195"/>
        <v/>
      </c>
      <c r="CH143" t="s">
        <v>5499</v>
      </c>
      <c r="CI143" t="s">
        <v>5499</v>
      </c>
      <c r="CJ143" t="s">
        <v>5499</v>
      </c>
      <c r="CK143" t="s">
        <v>5499</v>
      </c>
      <c r="CL143" t="s">
        <v>5499</v>
      </c>
      <c r="CM143" t="s">
        <v>5499</v>
      </c>
      <c r="CN143" t="s">
        <v>5499</v>
      </c>
      <c r="CO143" t="s">
        <v>5499</v>
      </c>
      <c r="CP143" t="s">
        <v>5499</v>
      </c>
      <c r="CQ143" t="s">
        <v>5499</v>
      </c>
      <c r="CR143" t="s">
        <v>5499</v>
      </c>
      <c r="CS143" t="s">
        <v>5499</v>
      </c>
      <c r="CT143" t="s">
        <v>5499</v>
      </c>
      <c r="CU143" t="s">
        <v>5499</v>
      </c>
      <c r="CV143" t="s">
        <v>5499</v>
      </c>
      <c r="CW143" t="s">
        <v>5499</v>
      </c>
      <c r="CX143" t="s">
        <v>5499</v>
      </c>
      <c r="CY143" t="s">
        <v>5499</v>
      </c>
      <c r="CZ143" t="s">
        <v>5499</v>
      </c>
      <c r="DA143" t="s">
        <v>5499</v>
      </c>
      <c r="DB143" t="s">
        <v>5499</v>
      </c>
      <c r="DC143" t="s">
        <v>5499</v>
      </c>
      <c r="DD143" t="s">
        <v>5499</v>
      </c>
      <c r="DE143" t="s">
        <v>5499</v>
      </c>
      <c r="DF143" t="s">
        <v>5499</v>
      </c>
      <c r="DG143" t="s">
        <v>5499</v>
      </c>
      <c r="DH143" t="s">
        <v>5499</v>
      </c>
      <c r="DI143" t="s">
        <v>5499</v>
      </c>
      <c r="DJ143" t="s">
        <v>5499</v>
      </c>
      <c r="DK143" t="s">
        <v>5499</v>
      </c>
      <c r="DL143" t="s">
        <v>5499</v>
      </c>
      <c r="DM143" t="s">
        <v>5499</v>
      </c>
      <c r="DN143" t="s">
        <v>5499</v>
      </c>
      <c r="DO143" t="s">
        <v>5499</v>
      </c>
      <c r="DP143" t="s">
        <v>5499</v>
      </c>
      <c r="DQ143" t="s">
        <v>5499</v>
      </c>
      <c r="DR143" t="s">
        <v>5499</v>
      </c>
      <c r="DS143" t="s">
        <v>5499</v>
      </c>
      <c r="DT143" t="s">
        <v>5499</v>
      </c>
      <c r="DU143" t="s">
        <v>5499</v>
      </c>
      <c r="DV143" t="s">
        <v>5499</v>
      </c>
      <c r="DW143" t="s">
        <v>5499</v>
      </c>
      <c r="DX143" t="s">
        <v>5499</v>
      </c>
      <c r="DY143" t="s">
        <v>5499</v>
      </c>
      <c r="DZ143" t="s">
        <v>5499</v>
      </c>
      <c r="EA143" t="s">
        <v>5499</v>
      </c>
      <c r="EB143" t="s">
        <v>5499</v>
      </c>
      <c r="EC143" t="s">
        <v>5499</v>
      </c>
    </row>
    <row r="144" spans="1:135">
      <c r="A144" t="s">
        <v>4923</v>
      </c>
      <c r="B144" s="3" t="s">
        <v>4620</v>
      </c>
      <c r="C144" s="3" t="s">
        <v>3547</v>
      </c>
      <c r="D144" s="3" t="s">
        <v>53</v>
      </c>
      <c r="E144" t="s">
        <v>4590</v>
      </c>
      <c r="F144" t="s">
        <v>3173</v>
      </c>
      <c r="G144" s="3" t="s">
        <v>21</v>
      </c>
      <c r="H144" s="3" t="s">
        <v>225</v>
      </c>
      <c r="I144" s="3" t="s">
        <v>4221</v>
      </c>
      <c r="J144" s="3" t="s">
        <v>23</v>
      </c>
      <c r="K144">
        <v>118</v>
      </c>
      <c r="L144">
        <v>13.438369</v>
      </c>
      <c r="N144" t="str">
        <f t="shared" si="196"/>
        <v/>
      </c>
      <c r="O144" t="str">
        <f t="shared" si="134"/>
        <v/>
      </c>
      <c r="P144" t="str">
        <f t="shared" si="135"/>
        <v/>
      </c>
      <c r="Q144" t="str">
        <f t="shared" si="136"/>
        <v/>
      </c>
      <c r="R144" t="str">
        <f t="shared" si="137"/>
        <v/>
      </c>
      <c r="S144" t="str">
        <f t="shared" si="138"/>
        <v/>
      </c>
      <c r="T144" t="str">
        <f t="shared" si="139"/>
        <v/>
      </c>
      <c r="U144" t="str">
        <f t="shared" si="140"/>
        <v/>
      </c>
      <c r="V144" t="str">
        <f t="shared" si="141"/>
        <v/>
      </c>
      <c r="W144" t="str">
        <f t="shared" si="142"/>
        <v/>
      </c>
      <c r="X144" t="str">
        <f t="shared" si="143"/>
        <v/>
      </c>
      <c r="Y144" t="str">
        <f t="shared" si="144"/>
        <v/>
      </c>
      <c r="Z144" t="str">
        <f t="shared" si="145"/>
        <v/>
      </c>
      <c r="AA144" t="str">
        <f t="shared" si="146"/>
        <v/>
      </c>
      <c r="AB144" t="str">
        <f t="shared" si="147"/>
        <v/>
      </c>
      <c r="AC144" t="str">
        <f t="shared" si="148"/>
        <v/>
      </c>
      <c r="AD144" t="str">
        <f t="shared" si="149"/>
        <v/>
      </c>
      <c r="AE144" t="str">
        <f t="shared" si="150"/>
        <v/>
      </c>
      <c r="AF144" t="str">
        <f t="shared" si="151"/>
        <v/>
      </c>
      <c r="AG144" t="str">
        <f t="shared" si="152"/>
        <v/>
      </c>
      <c r="AH144" t="str">
        <f t="shared" si="153"/>
        <v/>
      </c>
      <c r="AI144">
        <f t="shared" si="154"/>
        <v>130</v>
      </c>
      <c r="AJ144" t="str">
        <f t="shared" si="155"/>
        <v/>
      </c>
      <c r="AK144" t="str">
        <f t="shared" si="156"/>
        <v/>
      </c>
      <c r="AL144" t="str">
        <f t="shared" si="157"/>
        <v/>
      </c>
      <c r="AM144" t="str">
        <f t="shared" si="158"/>
        <v/>
      </c>
      <c r="AN144" t="str">
        <f t="shared" si="159"/>
        <v/>
      </c>
      <c r="AO144" t="str">
        <f t="shared" si="160"/>
        <v/>
      </c>
      <c r="AP144" t="str">
        <f t="shared" si="161"/>
        <v/>
      </c>
      <c r="AQ144" t="str">
        <f t="shared" si="162"/>
        <v/>
      </c>
      <c r="AR144" t="str">
        <f t="shared" si="163"/>
        <v/>
      </c>
      <c r="AS144" t="str">
        <f t="shared" si="164"/>
        <v/>
      </c>
      <c r="AT144" t="str">
        <f t="shared" si="165"/>
        <v/>
      </c>
      <c r="AU144" t="str">
        <f t="shared" si="166"/>
        <v/>
      </c>
      <c r="AV144" t="str">
        <f t="shared" si="167"/>
        <v/>
      </c>
      <c r="AW144" t="str">
        <f t="shared" si="168"/>
        <v/>
      </c>
      <c r="AX144" t="str">
        <f t="shared" si="169"/>
        <v/>
      </c>
      <c r="AY144" t="str">
        <f t="shared" si="170"/>
        <v/>
      </c>
      <c r="AZ144" t="str">
        <f t="shared" si="171"/>
        <v/>
      </c>
      <c r="BA144" t="str">
        <f t="shared" si="172"/>
        <v/>
      </c>
      <c r="BB144" t="str">
        <f t="shared" si="173"/>
        <v/>
      </c>
      <c r="BC144" t="str">
        <f t="shared" si="174"/>
        <v/>
      </c>
      <c r="BD144" t="str">
        <f t="shared" si="175"/>
        <v/>
      </c>
      <c r="BE144" t="str">
        <f t="shared" si="176"/>
        <v/>
      </c>
      <c r="BF144" t="str">
        <f t="shared" si="177"/>
        <v/>
      </c>
      <c r="BG144" t="str">
        <f t="shared" si="178"/>
        <v/>
      </c>
      <c r="BH144" t="str">
        <f t="shared" si="179"/>
        <v/>
      </c>
      <c r="BI144" t="str">
        <f t="shared" si="180"/>
        <v/>
      </c>
      <c r="BJ144" t="str">
        <f t="shared" si="181"/>
        <v/>
      </c>
      <c r="BK144" t="str">
        <f t="shared" si="182"/>
        <v/>
      </c>
      <c r="BL144" t="str">
        <f t="shared" si="183"/>
        <v/>
      </c>
      <c r="BM144" t="str">
        <f t="shared" si="184"/>
        <v/>
      </c>
      <c r="BN144" t="str">
        <f t="shared" si="185"/>
        <v/>
      </c>
      <c r="BO144" t="str">
        <f t="shared" si="186"/>
        <v/>
      </c>
      <c r="BP144" t="str">
        <f t="shared" si="187"/>
        <v/>
      </c>
      <c r="BQ144" t="str">
        <f t="shared" si="188"/>
        <v/>
      </c>
      <c r="BR144" t="str">
        <f t="shared" si="189"/>
        <v/>
      </c>
      <c r="BS144" t="str">
        <f t="shared" si="190"/>
        <v/>
      </c>
      <c r="BT144" t="str">
        <f t="shared" si="191"/>
        <v/>
      </c>
      <c r="BU144" t="str">
        <f t="shared" si="192"/>
        <v/>
      </c>
      <c r="BV144" t="str">
        <f t="shared" si="193"/>
        <v/>
      </c>
      <c r="BW144" t="str">
        <f t="shared" si="194"/>
        <v/>
      </c>
      <c r="BX144" t="str">
        <f t="shared" si="195"/>
        <v/>
      </c>
      <c r="CH144" t="s">
        <v>5499</v>
      </c>
      <c r="CI144" t="s">
        <v>5499</v>
      </c>
      <c r="CJ144" t="s">
        <v>5499</v>
      </c>
      <c r="CK144" t="s">
        <v>5499</v>
      </c>
      <c r="CL144" t="s">
        <v>5499</v>
      </c>
      <c r="CM144" t="s">
        <v>5499</v>
      </c>
      <c r="CN144" t="s">
        <v>5499</v>
      </c>
      <c r="CO144" t="s">
        <v>5499</v>
      </c>
      <c r="CP144" t="s">
        <v>5499</v>
      </c>
      <c r="CQ144" t="s">
        <v>5499</v>
      </c>
      <c r="CR144" t="s">
        <v>5499</v>
      </c>
      <c r="CS144" t="s">
        <v>5499</v>
      </c>
      <c r="CT144" t="s">
        <v>5499</v>
      </c>
      <c r="CU144" t="s">
        <v>5499</v>
      </c>
      <c r="CV144" t="s">
        <v>5499</v>
      </c>
      <c r="CW144" t="s">
        <v>5499</v>
      </c>
      <c r="CX144" t="s">
        <v>5499</v>
      </c>
      <c r="CY144" t="s">
        <v>5499</v>
      </c>
      <c r="CZ144" t="s">
        <v>5499</v>
      </c>
      <c r="DA144" t="s">
        <v>5499</v>
      </c>
      <c r="DB144" t="s">
        <v>5499</v>
      </c>
      <c r="DC144" t="s">
        <v>5499</v>
      </c>
      <c r="DD144" t="s">
        <v>5499</v>
      </c>
      <c r="DE144" t="s">
        <v>5499</v>
      </c>
      <c r="DF144" t="s">
        <v>5499</v>
      </c>
      <c r="DG144" t="s">
        <v>5499</v>
      </c>
      <c r="DH144" t="s">
        <v>5499</v>
      </c>
      <c r="DI144" t="s">
        <v>5499</v>
      </c>
      <c r="DJ144" t="s">
        <v>5499</v>
      </c>
      <c r="DK144" t="s">
        <v>5499</v>
      </c>
      <c r="DL144" t="s">
        <v>5499</v>
      </c>
      <c r="DM144" t="s">
        <v>5499</v>
      </c>
      <c r="DN144" t="s">
        <v>5499</v>
      </c>
      <c r="DO144" t="s">
        <v>5499</v>
      </c>
      <c r="DP144" t="s">
        <v>5499</v>
      </c>
      <c r="DQ144" t="s">
        <v>5499</v>
      </c>
      <c r="DR144" t="s">
        <v>5499</v>
      </c>
      <c r="DS144" t="s">
        <v>5499</v>
      </c>
      <c r="DT144" t="s">
        <v>5499</v>
      </c>
      <c r="DU144" t="s">
        <v>5499</v>
      </c>
      <c r="DV144" t="s">
        <v>5499</v>
      </c>
      <c r="DW144" t="s">
        <v>5499</v>
      </c>
      <c r="DX144" t="s">
        <v>5499</v>
      </c>
      <c r="DY144" t="s">
        <v>5499</v>
      </c>
      <c r="DZ144" t="s">
        <v>5499</v>
      </c>
      <c r="EA144" t="s">
        <v>5499</v>
      </c>
      <c r="EB144" t="s">
        <v>5499</v>
      </c>
      <c r="EC144" t="s">
        <v>5499</v>
      </c>
    </row>
    <row r="145" spans="1:133">
      <c r="A145" t="s">
        <v>4925</v>
      </c>
      <c r="B145" s="3" t="s">
        <v>4620</v>
      </c>
      <c r="C145" s="3" t="s">
        <v>3653</v>
      </c>
      <c r="D145" s="3" t="s">
        <v>53</v>
      </c>
      <c r="E145" t="s">
        <v>4589</v>
      </c>
      <c r="F145" t="s">
        <v>3173</v>
      </c>
      <c r="G145" s="3" t="s">
        <v>21</v>
      </c>
      <c r="H145" s="3" t="s">
        <v>225</v>
      </c>
      <c r="I145" s="3" t="s">
        <v>4223</v>
      </c>
      <c r="J145" s="3" t="s">
        <v>23</v>
      </c>
      <c r="K145">
        <v>124</v>
      </c>
      <c r="L145">
        <v>6.1676000000000002</v>
      </c>
      <c r="N145" t="str">
        <f t="shared" si="196"/>
        <v/>
      </c>
      <c r="O145" t="str">
        <f t="shared" si="134"/>
        <v/>
      </c>
      <c r="P145" t="str">
        <f t="shared" si="135"/>
        <v/>
      </c>
      <c r="Q145" t="str">
        <f t="shared" si="136"/>
        <v/>
      </c>
      <c r="R145" t="str">
        <f t="shared" si="137"/>
        <v/>
      </c>
      <c r="S145" t="str">
        <f t="shared" si="138"/>
        <v/>
      </c>
      <c r="T145" t="str">
        <f t="shared" si="139"/>
        <v/>
      </c>
      <c r="U145" t="str">
        <f t="shared" si="140"/>
        <v/>
      </c>
      <c r="V145" t="str">
        <f t="shared" si="141"/>
        <v/>
      </c>
      <c r="W145" t="str">
        <f t="shared" si="142"/>
        <v/>
      </c>
      <c r="X145" t="str">
        <f t="shared" si="143"/>
        <v/>
      </c>
      <c r="Y145" t="str">
        <f t="shared" si="144"/>
        <v/>
      </c>
      <c r="Z145" t="str">
        <f t="shared" si="145"/>
        <v/>
      </c>
      <c r="AA145" t="str">
        <f t="shared" si="146"/>
        <v/>
      </c>
      <c r="AB145" t="str">
        <f t="shared" si="147"/>
        <v/>
      </c>
      <c r="AC145" t="str">
        <f t="shared" si="148"/>
        <v/>
      </c>
      <c r="AD145" t="str">
        <f t="shared" si="149"/>
        <v/>
      </c>
      <c r="AE145" t="str">
        <f t="shared" si="150"/>
        <v/>
      </c>
      <c r="AF145" t="str">
        <f t="shared" si="151"/>
        <v/>
      </c>
      <c r="AG145" t="str">
        <f t="shared" si="152"/>
        <v/>
      </c>
      <c r="AH145" t="str">
        <f t="shared" si="153"/>
        <v/>
      </c>
      <c r="AI145">
        <f t="shared" si="154"/>
        <v>118</v>
      </c>
      <c r="AJ145" t="str">
        <f t="shared" si="155"/>
        <v/>
      </c>
      <c r="AK145" t="str">
        <f t="shared" si="156"/>
        <v/>
      </c>
      <c r="AL145" t="str">
        <f t="shared" si="157"/>
        <v/>
      </c>
      <c r="AM145" t="str">
        <f t="shared" si="158"/>
        <v/>
      </c>
      <c r="AN145" t="str">
        <f t="shared" si="159"/>
        <v/>
      </c>
      <c r="AO145" t="str">
        <f t="shared" si="160"/>
        <v/>
      </c>
      <c r="AP145" t="str">
        <f t="shared" si="161"/>
        <v/>
      </c>
      <c r="AQ145" t="str">
        <f t="shared" si="162"/>
        <v/>
      </c>
      <c r="AR145" t="str">
        <f t="shared" si="163"/>
        <v/>
      </c>
      <c r="AS145" t="str">
        <f t="shared" si="164"/>
        <v/>
      </c>
      <c r="AT145" t="str">
        <f t="shared" si="165"/>
        <v/>
      </c>
      <c r="AU145" t="str">
        <f t="shared" si="166"/>
        <v/>
      </c>
      <c r="AV145" t="str">
        <f t="shared" si="167"/>
        <v/>
      </c>
      <c r="AW145" t="str">
        <f t="shared" si="168"/>
        <v/>
      </c>
      <c r="AX145" t="str">
        <f t="shared" si="169"/>
        <v/>
      </c>
      <c r="AY145" t="str">
        <f t="shared" si="170"/>
        <v/>
      </c>
      <c r="AZ145" t="str">
        <f t="shared" si="171"/>
        <v/>
      </c>
      <c r="BA145" t="str">
        <f t="shared" si="172"/>
        <v/>
      </c>
      <c r="BB145" t="str">
        <f t="shared" si="173"/>
        <v/>
      </c>
      <c r="BC145" t="str">
        <f t="shared" si="174"/>
        <v/>
      </c>
      <c r="BD145" t="str">
        <f t="shared" si="175"/>
        <v/>
      </c>
      <c r="BE145" t="str">
        <f t="shared" si="176"/>
        <v/>
      </c>
      <c r="BF145" t="str">
        <f t="shared" si="177"/>
        <v/>
      </c>
      <c r="BG145" t="str">
        <f t="shared" si="178"/>
        <v/>
      </c>
      <c r="BH145" t="str">
        <f t="shared" si="179"/>
        <v/>
      </c>
      <c r="BI145" t="str">
        <f t="shared" si="180"/>
        <v/>
      </c>
      <c r="BJ145" t="str">
        <f t="shared" si="181"/>
        <v/>
      </c>
      <c r="BK145" t="str">
        <f t="shared" si="182"/>
        <v/>
      </c>
      <c r="BL145" t="str">
        <f t="shared" si="183"/>
        <v/>
      </c>
      <c r="BM145" t="str">
        <f t="shared" si="184"/>
        <v/>
      </c>
      <c r="BN145" t="str">
        <f t="shared" si="185"/>
        <v/>
      </c>
      <c r="BO145" t="str">
        <f t="shared" si="186"/>
        <v/>
      </c>
      <c r="BP145" t="str">
        <f t="shared" si="187"/>
        <v/>
      </c>
      <c r="BQ145" t="str">
        <f t="shared" si="188"/>
        <v/>
      </c>
      <c r="BR145" t="str">
        <f t="shared" si="189"/>
        <v/>
      </c>
      <c r="BS145" t="str">
        <f t="shared" si="190"/>
        <v/>
      </c>
      <c r="BT145" t="str">
        <f t="shared" si="191"/>
        <v/>
      </c>
      <c r="BU145" t="str">
        <f t="shared" si="192"/>
        <v/>
      </c>
      <c r="BV145" t="str">
        <f t="shared" si="193"/>
        <v/>
      </c>
      <c r="BW145" t="str">
        <f t="shared" si="194"/>
        <v/>
      </c>
      <c r="BX145" t="str">
        <f t="shared" si="195"/>
        <v/>
      </c>
      <c r="CH145" t="s">
        <v>5499</v>
      </c>
      <c r="CI145" t="s">
        <v>5499</v>
      </c>
      <c r="CJ145" t="s">
        <v>5499</v>
      </c>
      <c r="CK145" t="s">
        <v>5499</v>
      </c>
      <c r="CL145" t="s">
        <v>5499</v>
      </c>
      <c r="CM145" t="s">
        <v>5499</v>
      </c>
      <c r="CN145" t="s">
        <v>5499</v>
      </c>
      <c r="CO145" t="s">
        <v>5499</v>
      </c>
      <c r="CP145" t="s">
        <v>5499</v>
      </c>
      <c r="CQ145" t="s">
        <v>5499</v>
      </c>
      <c r="CR145" t="s">
        <v>5499</v>
      </c>
      <c r="CS145" t="s">
        <v>5499</v>
      </c>
      <c r="CT145" t="s">
        <v>5499</v>
      </c>
      <c r="CU145" t="s">
        <v>5499</v>
      </c>
      <c r="CV145" t="s">
        <v>5499</v>
      </c>
      <c r="CW145" t="s">
        <v>5499</v>
      </c>
      <c r="CX145" t="s">
        <v>5499</v>
      </c>
      <c r="CY145" t="s">
        <v>5499</v>
      </c>
      <c r="CZ145" t="s">
        <v>5499</v>
      </c>
      <c r="DA145" t="s">
        <v>5499</v>
      </c>
      <c r="DB145" t="s">
        <v>5499</v>
      </c>
      <c r="DC145" t="s">
        <v>5499</v>
      </c>
      <c r="DD145" t="s">
        <v>5499</v>
      </c>
      <c r="DE145" t="s">
        <v>5499</v>
      </c>
      <c r="DF145" t="s">
        <v>5499</v>
      </c>
      <c r="DG145" t="s">
        <v>5499</v>
      </c>
      <c r="DH145" t="s">
        <v>5499</v>
      </c>
      <c r="DI145" t="s">
        <v>5499</v>
      </c>
      <c r="DJ145" t="s">
        <v>5499</v>
      </c>
      <c r="DK145" t="s">
        <v>5499</v>
      </c>
      <c r="DL145" t="s">
        <v>5499</v>
      </c>
      <c r="DM145" t="s">
        <v>5499</v>
      </c>
      <c r="DN145" t="s">
        <v>5499</v>
      </c>
      <c r="DO145" t="s">
        <v>5499</v>
      </c>
      <c r="DP145" t="s">
        <v>5499</v>
      </c>
      <c r="DQ145" t="s">
        <v>5499</v>
      </c>
      <c r="DR145" t="s">
        <v>5499</v>
      </c>
      <c r="DS145" t="s">
        <v>5499</v>
      </c>
      <c r="DT145" t="s">
        <v>5499</v>
      </c>
      <c r="DU145" t="s">
        <v>5499</v>
      </c>
      <c r="DV145" t="s">
        <v>5499</v>
      </c>
      <c r="DW145" t="s">
        <v>5499</v>
      </c>
      <c r="DX145" t="s">
        <v>5499</v>
      </c>
      <c r="DY145" t="s">
        <v>5499</v>
      </c>
      <c r="DZ145" t="s">
        <v>5499</v>
      </c>
      <c r="EA145" t="s">
        <v>5499</v>
      </c>
      <c r="EB145" t="s">
        <v>5499</v>
      </c>
      <c r="EC145" t="s">
        <v>5499</v>
      </c>
    </row>
    <row r="146" spans="1:133">
      <c r="A146" t="s">
        <v>4921</v>
      </c>
      <c r="B146" s="3" t="s">
        <v>4620</v>
      </c>
      <c r="C146" s="3" t="s">
        <v>3547</v>
      </c>
      <c r="D146" s="3" t="s">
        <v>53</v>
      </c>
      <c r="E146" t="s">
        <v>4590</v>
      </c>
      <c r="F146" t="s">
        <v>3173</v>
      </c>
      <c r="G146" s="3" t="s">
        <v>21</v>
      </c>
      <c r="H146" s="3" t="s">
        <v>225</v>
      </c>
      <c r="I146" s="3" t="s">
        <v>4219</v>
      </c>
      <c r="J146" s="3" t="s">
        <v>23</v>
      </c>
      <c r="K146">
        <v>121</v>
      </c>
      <c r="L146">
        <v>14.438471</v>
      </c>
      <c r="N146" t="str">
        <f t="shared" si="196"/>
        <v/>
      </c>
      <c r="O146" t="str">
        <f t="shared" si="134"/>
        <v/>
      </c>
      <c r="P146" t="str">
        <f t="shared" si="135"/>
        <v/>
      </c>
      <c r="Q146" t="str">
        <f t="shared" si="136"/>
        <v/>
      </c>
      <c r="R146" t="str">
        <f t="shared" si="137"/>
        <v/>
      </c>
      <c r="S146" t="str">
        <f t="shared" si="138"/>
        <v/>
      </c>
      <c r="T146" t="str">
        <f t="shared" si="139"/>
        <v/>
      </c>
      <c r="U146" t="str">
        <f t="shared" si="140"/>
        <v/>
      </c>
      <c r="V146" t="str">
        <f t="shared" si="141"/>
        <v/>
      </c>
      <c r="W146" t="str">
        <f t="shared" si="142"/>
        <v/>
      </c>
      <c r="X146" t="str">
        <f t="shared" si="143"/>
        <v/>
      </c>
      <c r="Y146" t="str">
        <f t="shared" si="144"/>
        <v/>
      </c>
      <c r="Z146" t="str">
        <f t="shared" si="145"/>
        <v/>
      </c>
      <c r="AA146" t="str">
        <f t="shared" si="146"/>
        <v/>
      </c>
      <c r="AB146" t="str">
        <f t="shared" si="147"/>
        <v/>
      </c>
      <c r="AC146" t="str">
        <f t="shared" si="148"/>
        <v/>
      </c>
      <c r="AD146" t="str">
        <f t="shared" si="149"/>
        <v/>
      </c>
      <c r="AE146" t="str">
        <f t="shared" si="150"/>
        <v/>
      </c>
      <c r="AF146" t="str">
        <f t="shared" si="151"/>
        <v/>
      </c>
      <c r="AG146" t="str">
        <f t="shared" si="152"/>
        <v/>
      </c>
      <c r="AH146" t="str">
        <f t="shared" si="153"/>
        <v/>
      </c>
      <c r="AI146">
        <f t="shared" si="154"/>
        <v>124</v>
      </c>
      <c r="AJ146" t="str">
        <f t="shared" si="155"/>
        <v/>
      </c>
      <c r="AK146" t="str">
        <f t="shared" si="156"/>
        <v/>
      </c>
      <c r="AL146" t="str">
        <f t="shared" si="157"/>
        <v/>
      </c>
      <c r="AM146" t="str">
        <f t="shared" si="158"/>
        <v/>
      </c>
      <c r="AN146" t="str">
        <f t="shared" si="159"/>
        <v/>
      </c>
      <c r="AO146" t="str">
        <f t="shared" si="160"/>
        <v/>
      </c>
      <c r="AP146" t="str">
        <f t="shared" si="161"/>
        <v/>
      </c>
      <c r="AQ146" t="str">
        <f t="shared" si="162"/>
        <v/>
      </c>
      <c r="AR146" t="str">
        <f t="shared" si="163"/>
        <v/>
      </c>
      <c r="AS146" t="str">
        <f t="shared" si="164"/>
        <v/>
      </c>
      <c r="AT146" t="str">
        <f t="shared" si="165"/>
        <v/>
      </c>
      <c r="AU146" t="str">
        <f t="shared" si="166"/>
        <v/>
      </c>
      <c r="AV146" t="str">
        <f t="shared" si="167"/>
        <v/>
      </c>
      <c r="AW146" t="str">
        <f t="shared" si="168"/>
        <v/>
      </c>
      <c r="AX146" t="str">
        <f t="shared" si="169"/>
        <v/>
      </c>
      <c r="AY146" t="str">
        <f t="shared" si="170"/>
        <v/>
      </c>
      <c r="AZ146" t="str">
        <f t="shared" si="171"/>
        <v/>
      </c>
      <c r="BA146" t="str">
        <f t="shared" si="172"/>
        <v/>
      </c>
      <c r="BB146" t="str">
        <f t="shared" si="173"/>
        <v/>
      </c>
      <c r="BC146" t="str">
        <f t="shared" si="174"/>
        <v/>
      </c>
      <c r="BD146" t="str">
        <f t="shared" si="175"/>
        <v/>
      </c>
      <c r="BE146" t="str">
        <f t="shared" si="176"/>
        <v/>
      </c>
      <c r="BF146" t="str">
        <f t="shared" si="177"/>
        <v/>
      </c>
      <c r="BG146" t="str">
        <f t="shared" si="178"/>
        <v/>
      </c>
      <c r="BH146" t="str">
        <f t="shared" si="179"/>
        <v/>
      </c>
      <c r="BI146" t="str">
        <f t="shared" si="180"/>
        <v/>
      </c>
      <c r="BJ146" t="str">
        <f t="shared" si="181"/>
        <v/>
      </c>
      <c r="BK146" t="str">
        <f t="shared" si="182"/>
        <v/>
      </c>
      <c r="BL146" t="str">
        <f t="shared" si="183"/>
        <v/>
      </c>
      <c r="BM146" t="str">
        <f t="shared" si="184"/>
        <v/>
      </c>
      <c r="BN146" t="str">
        <f t="shared" si="185"/>
        <v/>
      </c>
      <c r="BO146" t="str">
        <f t="shared" si="186"/>
        <v/>
      </c>
      <c r="BP146" t="str">
        <f t="shared" si="187"/>
        <v/>
      </c>
      <c r="BQ146" t="str">
        <f t="shared" si="188"/>
        <v/>
      </c>
      <c r="BR146" t="str">
        <f t="shared" si="189"/>
        <v/>
      </c>
      <c r="BS146" t="str">
        <f t="shared" si="190"/>
        <v/>
      </c>
      <c r="BT146" t="str">
        <f t="shared" si="191"/>
        <v/>
      </c>
      <c r="BU146" t="str">
        <f t="shared" si="192"/>
        <v/>
      </c>
      <c r="BV146" t="str">
        <f t="shared" si="193"/>
        <v/>
      </c>
      <c r="BW146" t="str">
        <f t="shared" si="194"/>
        <v/>
      </c>
      <c r="BX146" t="str">
        <f t="shared" si="195"/>
        <v/>
      </c>
      <c r="CH146" t="s">
        <v>5499</v>
      </c>
      <c r="CI146" t="s">
        <v>5499</v>
      </c>
      <c r="CJ146" t="s">
        <v>5499</v>
      </c>
      <c r="CK146" t="s">
        <v>5499</v>
      </c>
      <c r="CL146" t="s">
        <v>5499</v>
      </c>
      <c r="CM146" t="s">
        <v>5499</v>
      </c>
      <c r="CN146" t="s">
        <v>5499</v>
      </c>
      <c r="CO146" t="s">
        <v>5499</v>
      </c>
      <c r="CP146" t="s">
        <v>5499</v>
      </c>
      <c r="CQ146" t="s">
        <v>5499</v>
      </c>
      <c r="CR146" t="s">
        <v>5499</v>
      </c>
      <c r="CS146" t="s">
        <v>5499</v>
      </c>
      <c r="CT146" t="s">
        <v>5499</v>
      </c>
      <c r="CU146" t="s">
        <v>5499</v>
      </c>
      <c r="CV146" t="s">
        <v>5499</v>
      </c>
      <c r="CW146" t="s">
        <v>5499</v>
      </c>
      <c r="CX146" t="s">
        <v>5499</v>
      </c>
      <c r="CY146" t="s">
        <v>5499</v>
      </c>
      <c r="CZ146" t="s">
        <v>5499</v>
      </c>
      <c r="DA146" t="s">
        <v>5499</v>
      </c>
      <c r="DB146" t="s">
        <v>5499</v>
      </c>
      <c r="DC146" t="s">
        <v>5499</v>
      </c>
      <c r="DD146" t="s">
        <v>5499</v>
      </c>
      <c r="DE146" t="s">
        <v>5499</v>
      </c>
      <c r="DF146" t="s">
        <v>5499</v>
      </c>
      <c r="DG146" t="s">
        <v>5499</v>
      </c>
      <c r="DH146" t="s">
        <v>5499</v>
      </c>
      <c r="DI146" t="s">
        <v>5499</v>
      </c>
      <c r="DJ146" t="s">
        <v>5499</v>
      </c>
      <c r="DK146" t="s">
        <v>5499</v>
      </c>
      <c r="DL146" t="s">
        <v>5499</v>
      </c>
      <c r="DM146" t="s">
        <v>5499</v>
      </c>
      <c r="DN146" t="s">
        <v>5499</v>
      </c>
      <c r="DO146" t="s">
        <v>5499</v>
      </c>
      <c r="DP146" t="s">
        <v>5499</v>
      </c>
      <c r="DQ146" t="s">
        <v>5499</v>
      </c>
      <c r="DR146" t="s">
        <v>5499</v>
      </c>
      <c r="DS146" t="s">
        <v>5499</v>
      </c>
      <c r="DT146" t="s">
        <v>5499</v>
      </c>
      <c r="DU146" t="s">
        <v>5499</v>
      </c>
      <c r="DV146" t="s">
        <v>5499</v>
      </c>
      <c r="DW146" t="s">
        <v>5499</v>
      </c>
      <c r="DX146" t="s">
        <v>5499</v>
      </c>
      <c r="DY146" t="s">
        <v>5499</v>
      </c>
      <c r="DZ146" t="s">
        <v>5499</v>
      </c>
      <c r="EA146" t="s">
        <v>5499</v>
      </c>
      <c r="EB146" t="s">
        <v>5499</v>
      </c>
      <c r="EC146" t="s">
        <v>5499</v>
      </c>
    </row>
    <row r="147" spans="1:133">
      <c r="A147" t="s">
        <v>5148</v>
      </c>
      <c r="B147" s="3" t="s">
        <v>4620</v>
      </c>
      <c r="C147" s="3" t="s">
        <v>3581</v>
      </c>
      <c r="D147" s="3" t="s">
        <v>517</v>
      </c>
      <c r="E147" t="s">
        <v>4590</v>
      </c>
      <c r="F147" t="s">
        <v>3173</v>
      </c>
      <c r="G147" s="6" t="s">
        <v>21</v>
      </c>
      <c r="H147" s="3" t="s">
        <v>225</v>
      </c>
      <c r="I147" s="3" t="s">
        <v>4246</v>
      </c>
      <c r="J147" s="3" t="s">
        <v>23</v>
      </c>
      <c r="K147">
        <v>137</v>
      </c>
      <c r="L147">
        <v>5.5466049999999996</v>
      </c>
      <c r="N147" t="str">
        <f t="shared" si="196"/>
        <v/>
      </c>
      <c r="O147" t="str">
        <f t="shared" si="134"/>
        <v/>
      </c>
      <c r="P147" t="str">
        <f t="shared" si="135"/>
        <v/>
      </c>
      <c r="Q147" t="str">
        <f t="shared" si="136"/>
        <v/>
      </c>
      <c r="R147" t="str">
        <f t="shared" si="137"/>
        <v/>
      </c>
      <c r="S147" t="str">
        <f t="shared" si="138"/>
        <v/>
      </c>
      <c r="T147" t="str">
        <f t="shared" si="139"/>
        <v/>
      </c>
      <c r="U147" t="str">
        <f t="shared" si="140"/>
        <v/>
      </c>
      <c r="V147" t="str">
        <f t="shared" si="141"/>
        <v/>
      </c>
      <c r="W147" t="str">
        <f t="shared" si="142"/>
        <v/>
      </c>
      <c r="X147" t="str">
        <f t="shared" si="143"/>
        <v/>
      </c>
      <c r="Y147" t="str">
        <f t="shared" si="144"/>
        <v/>
      </c>
      <c r="Z147" t="str">
        <f t="shared" si="145"/>
        <v/>
      </c>
      <c r="AA147" t="str">
        <f t="shared" si="146"/>
        <v/>
      </c>
      <c r="AB147" t="str">
        <f t="shared" si="147"/>
        <v/>
      </c>
      <c r="AC147" t="str">
        <f t="shared" si="148"/>
        <v/>
      </c>
      <c r="AD147" t="str">
        <f t="shared" si="149"/>
        <v/>
      </c>
      <c r="AE147" t="str">
        <f t="shared" si="150"/>
        <v/>
      </c>
      <c r="AF147" t="str">
        <f t="shared" si="151"/>
        <v/>
      </c>
      <c r="AG147" t="str">
        <f t="shared" si="152"/>
        <v/>
      </c>
      <c r="AH147" t="str">
        <f t="shared" si="153"/>
        <v/>
      </c>
      <c r="AI147">
        <f t="shared" si="154"/>
        <v>121</v>
      </c>
      <c r="AJ147" t="str">
        <f t="shared" si="155"/>
        <v/>
      </c>
      <c r="AK147" t="str">
        <f t="shared" si="156"/>
        <v/>
      </c>
      <c r="AL147" t="str">
        <f t="shared" si="157"/>
        <v/>
      </c>
      <c r="AM147" t="str">
        <f t="shared" si="158"/>
        <v/>
      </c>
      <c r="AN147" t="str">
        <f t="shared" si="159"/>
        <v/>
      </c>
      <c r="AO147" t="str">
        <f t="shared" si="160"/>
        <v/>
      </c>
      <c r="AP147" t="str">
        <f t="shared" si="161"/>
        <v/>
      </c>
      <c r="AQ147" t="str">
        <f t="shared" si="162"/>
        <v/>
      </c>
      <c r="AR147" t="str">
        <f t="shared" si="163"/>
        <v/>
      </c>
      <c r="AS147" t="str">
        <f t="shared" si="164"/>
        <v/>
      </c>
      <c r="AT147" t="str">
        <f t="shared" si="165"/>
        <v/>
      </c>
      <c r="AU147" t="str">
        <f t="shared" si="166"/>
        <v/>
      </c>
      <c r="AV147" t="str">
        <f t="shared" si="167"/>
        <v/>
      </c>
      <c r="AW147" t="str">
        <f t="shared" si="168"/>
        <v/>
      </c>
      <c r="AX147" t="str">
        <f t="shared" si="169"/>
        <v/>
      </c>
      <c r="AY147" t="str">
        <f t="shared" si="170"/>
        <v/>
      </c>
      <c r="AZ147" t="str">
        <f t="shared" si="171"/>
        <v/>
      </c>
      <c r="BA147" t="str">
        <f t="shared" si="172"/>
        <v/>
      </c>
      <c r="BB147" t="str">
        <f t="shared" si="173"/>
        <v/>
      </c>
      <c r="BC147" t="str">
        <f t="shared" si="174"/>
        <v/>
      </c>
      <c r="BD147" t="str">
        <f t="shared" si="175"/>
        <v/>
      </c>
      <c r="BE147" t="str">
        <f t="shared" si="176"/>
        <v/>
      </c>
      <c r="BF147" t="str">
        <f t="shared" si="177"/>
        <v/>
      </c>
      <c r="BG147" t="str">
        <f t="shared" si="178"/>
        <v/>
      </c>
      <c r="BH147" t="str">
        <f t="shared" si="179"/>
        <v/>
      </c>
      <c r="BI147" t="str">
        <f t="shared" si="180"/>
        <v/>
      </c>
      <c r="BJ147" t="str">
        <f t="shared" si="181"/>
        <v/>
      </c>
      <c r="BK147" t="str">
        <f t="shared" si="182"/>
        <v/>
      </c>
      <c r="BL147" t="str">
        <f t="shared" si="183"/>
        <v/>
      </c>
      <c r="BM147" t="str">
        <f t="shared" si="184"/>
        <v/>
      </c>
      <c r="BN147" t="str">
        <f t="shared" si="185"/>
        <v/>
      </c>
      <c r="BO147" t="str">
        <f t="shared" si="186"/>
        <v/>
      </c>
      <c r="BP147" t="str">
        <f t="shared" si="187"/>
        <v/>
      </c>
      <c r="BQ147" t="str">
        <f t="shared" si="188"/>
        <v/>
      </c>
      <c r="BR147" t="str">
        <f t="shared" si="189"/>
        <v/>
      </c>
      <c r="BS147" t="str">
        <f t="shared" si="190"/>
        <v/>
      </c>
      <c r="BT147" t="str">
        <f t="shared" si="191"/>
        <v/>
      </c>
      <c r="BU147" t="str">
        <f t="shared" si="192"/>
        <v/>
      </c>
      <c r="BV147" t="str">
        <f t="shared" si="193"/>
        <v/>
      </c>
      <c r="BW147" t="str">
        <f t="shared" si="194"/>
        <v/>
      </c>
      <c r="BX147" t="str">
        <f t="shared" si="195"/>
        <v/>
      </c>
      <c r="CH147" t="s">
        <v>5499</v>
      </c>
      <c r="CI147" t="s">
        <v>5499</v>
      </c>
      <c r="CJ147" t="s">
        <v>5499</v>
      </c>
      <c r="CK147" t="s">
        <v>5499</v>
      </c>
      <c r="CL147" t="s">
        <v>5499</v>
      </c>
      <c r="CM147" t="s">
        <v>5499</v>
      </c>
      <c r="CN147" t="s">
        <v>5499</v>
      </c>
      <c r="CO147" t="s">
        <v>5499</v>
      </c>
      <c r="CP147" t="s">
        <v>5499</v>
      </c>
      <c r="CQ147" t="s">
        <v>5499</v>
      </c>
      <c r="CR147" t="s">
        <v>5499</v>
      </c>
      <c r="CS147" t="s">
        <v>5499</v>
      </c>
      <c r="CT147" t="s">
        <v>5499</v>
      </c>
      <c r="CU147" t="s">
        <v>5499</v>
      </c>
      <c r="CV147" t="s">
        <v>5499</v>
      </c>
      <c r="CW147" t="s">
        <v>5499</v>
      </c>
      <c r="CX147" t="s">
        <v>5499</v>
      </c>
      <c r="CY147" t="s">
        <v>5499</v>
      </c>
      <c r="CZ147" t="s">
        <v>5499</v>
      </c>
      <c r="DA147" t="s">
        <v>5499</v>
      </c>
      <c r="DB147" t="s">
        <v>5499</v>
      </c>
      <c r="DC147" t="s">
        <v>5499</v>
      </c>
      <c r="DD147" t="s">
        <v>5499</v>
      </c>
      <c r="DE147" t="s">
        <v>5499</v>
      </c>
      <c r="DF147" t="s">
        <v>5499</v>
      </c>
      <c r="DG147" t="s">
        <v>5499</v>
      </c>
      <c r="DH147" t="s">
        <v>5499</v>
      </c>
      <c r="DI147" t="s">
        <v>5499</v>
      </c>
      <c r="DJ147" t="s">
        <v>5499</v>
      </c>
      <c r="DK147" t="s">
        <v>5499</v>
      </c>
      <c r="DL147" t="s">
        <v>5499</v>
      </c>
      <c r="DM147" t="s">
        <v>5499</v>
      </c>
      <c r="DN147" t="s">
        <v>5499</v>
      </c>
      <c r="DO147" t="s">
        <v>5499</v>
      </c>
      <c r="DP147" t="s">
        <v>5499</v>
      </c>
      <c r="DQ147" t="s">
        <v>5499</v>
      </c>
      <c r="DR147" t="s">
        <v>5499</v>
      </c>
      <c r="DS147" t="s">
        <v>5499</v>
      </c>
      <c r="DT147" t="s">
        <v>5499</v>
      </c>
      <c r="DU147" t="s">
        <v>5499</v>
      </c>
      <c r="DV147" t="s">
        <v>5499</v>
      </c>
      <c r="DW147" t="s">
        <v>5499</v>
      </c>
      <c r="DX147" t="s">
        <v>5499</v>
      </c>
      <c r="DY147" t="s">
        <v>5499</v>
      </c>
      <c r="DZ147" t="s">
        <v>5499</v>
      </c>
      <c r="EA147" t="s">
        <v>5499</v>
      </c>
      <c r="EB147" t="s">
        <v>5499</v>
      </c>
    </row>
    <row r="148" spans="1:133">
      <c r="A148" t="s">
        <v>5149</v>
      </c>
      <c r="B148" s="3" t="s">
        <v>4620</v>
      </c>
      <c r="C148" s="3" t="s">
        <v>3581</v>
      </c>
      <c r="D148" s="3" t="s">
        <v>517</v>
      </c>
      <c r="E148" t="s">
        <v>4590</v>
      </c>
      <c r="F148" t="s">
        <v>3173</v>
      </c>
      <c r="G148" s="3" t="s">
        <v>21</v>
      </c>
      <c r="H148" s="3" t="s">
        <v>225</v>
      </c>
      <c r="I148" s="3" t="s">
        <v>4247</v>
      </c>
      <c r="J148" s="3" t="s">
        <v>23</v>
      </c>
      <c r="K148">
        <v>148</v>
      </c>
      <c r="L148">
        <v>5.8569820000000004</v>
      </c>
      <c r="N148" t="str">
        <f t="shared" si="196"/>
        <v/>
      </c>
      <c r="O148" t="str">
        <f t="shared" si="134"/>
        <v/>
      </c>
      <c r="P148" t="str">
        <f t="shared" si="135"/>
        <v/>
      </c>
      <c r="Q148" t="str">
        <f t="shared" si="136"/>
        <v/>
      </c>
      <c r="R148" t="str">
        <f t="shared" si="137"/>
        <v/>
      </c>
      <c r="S148" t="str">
        <f t="shared" si="138"/>
        <v/>
      </c>
      <c r="T148" t="str">
        <f t="shared" si="139"/>
        <v/>
      </c>
      <c r="U148" t="str">
        <f t="shared" si="140"/>
        <v/>
      </c>
      <c r="V148" t="str">
        <f t="shared" si="141"/>
        <v/>
      </c>
      <c r="W148" t="str">
        <f t="shared" si="142"/>
        <v/>
      </c>
      <c r="X148" t="str">
        <f t="shared" si="143"/>
        <v/>
      </c>
      <c r="Y148" t="str">
        <f t="shared" si="144"/>
        <v/>
      </c>
      <c r="Z148" t="str">
        <f t="shared" si="145"/>
        <v/>
      </c>
      <c r="AA148" t="str">
        <f t="shared" si="146"/>
        <v/>
      </c>
      <c r="AB148" t="str">
        <f t="shared" si="147"/>
        <v/>
      </c>
      <c r="AC148" t="str">
        <f t="shared" si="148"/>
        <v/>
      </c>
      <c r="AD148" t="str">
        <f t="shared" si="149"/>
        <v/>
      </c>
      <c r="AE148" t="str">
        <f t="shared" si="150"/>
        <v/>
      </c>
      <c r="AF148" t="str">
        <f t="shared" si="151"/>
        <v/>
      </c>
      <c r="AG148" t="str">
        <f t="shared" si="152"/>
        <v/>
      </c>
      <c r="AH148" t="str">
        <f t="shared" si="153"/>
        <v/>
      </c>
      <c r="AI148">
        <f t="shared" si="154"/>
        <v>137</v>
      </c>
      <c r="AJ148" t="str">
        <f t="shared" si="155"/>
        <v/>
      </c>
      <c r="AK148" t="str">
        <f t="shared" si="156"/>
        <v/>
      </c>
      <c r="AL148" t="str">
        <f t="shared" si="157"/>
        <v/>
      </c>
      <c r="AM148" t="str">
        <f t="shared" si="158"/>
        <v/>
      </c>
      <c r="AN148" t="str">
        <f t="shared" si="159"/>
        <v/>
      </c>
      <c r="AO148" t="str">
        <f t="shared" si="160"/>
        <v/>
      </c>
      <c r="AP148" t="str">
        <f t="shared" si="161"/>
        <v/>
      </c>
      <c r="AQ148" t="str">
        <f t="shared" si="162"/>
        <v/>
      </c>
      <c r="AR148" t="str">
        <f t="shared" si="163"/>
        <v/>
      </c>
      <c r="AS148" t="str">
        <f t="shared" si="164"/>
        <v/>
      </c>
      <c r="AT148" t="str">
        <f t="shared" si="165"/>
        <v/>
      </c>
      <c r="AU148" t="str">
        <f t="shared" si="166"/>
        <v/>
      </c>
      <c r="AV148" t="str">
        <f t="shared" si="167"/>
        <v/>
      </c>
      <c r="AW148" t="str">
        <f t="shared" si="168"/>
        <v/>
      </c>
      <c r="AX148" t="str">
        <f t="shared" si="169"/>
        <v/>
      </c>
      <c r="AY148" t="str">
        <f t="shared" si="170"/>
        <v/>
      </c>
      <c r="AZ148" t="str">
        <f t="shared" si="171"/>
        <v/>
      </c>
      <c r="BA148" t="str">
        <f t="shared" si="172"/>
        <v/>
      </c>
      <c r="BB148" t="str">
        <f t="shared" si="173"/>
        <v/>
      </c>
      <c r="BC148" t="str">
        <f t="shared" si="174"/>
        <v/>
      </c>
      <c r="BD148" t="str">
        <f t="shared" si="175"/>
        <v/>
      </c>
      <c r="BE148" t="str">
        <f t="shared" si="176"/>
        <v/>
      </c>
      <c r="BF148" t="str">
        <f t="shared" si="177"/>
        <v/>
      </c>
      <c r="BG148" t="str">
        <f t="shared" si="178"/>
        <v/>
      </c>
      <c r="BH148" t="str">
        <f t="shared" si="179"/>
        <v/>
      </c>
      <c r="BI148" t="str">
        <f t="shared" si="180"/>
        <v/>
      </c>
      <c r="BJ148" t="str">
        <f t="shared" si="181"/>
        <v/>
      </c>
      <c r="BK148" t="str">
        <f t="shared" si="182"/>
        <v/>
      </c>
      <c r="BL148" t="str">
        <f t="shared" si="183"/>
        <v/>
      </c>
      <c r="BM148" t="str">
        <f t="shared" si="184"/>
        <v/>
      </c>
      <c r="BN148" t="str">
        <f t="shared" si="185"/>
        <v/>
      </c>
      <c r="BO148" t="str">
        <f t="shared" si="186"/>
        <v/>
      </c>
      <c r="BP148" t="str">
        <f t="shared" si="187"/>
        <v/>
      </c>
      <c r="BQ148" t="str">
        <f t="shared" si="188"/>
        <v/>
      </c>
      <c r="BR148" t="str">
        <f t="shared" si="189"/>
        <v/>
      </c>
      <c r="BS148" t="str">
        <f t="shared" si="190"/>
        <v/>
      </c>
      <c r="BT148" t="str">
        <f t="shared" si="191"/>
        <v/>
      </c>
      <c r="BU148" t="str">
        <f t="shared" si="192"/>
        <v/>
      </c>
      <c r="BV148" t="str">
        <f t="shared" si="193"/>
        <v/>
      </c>
      <c r="BW148" t="str">
        <f t="shared" si="194"/>
        <v/>
      </c>
      <c r="BX148" t="str">
        <f t="shared" si="195"/>
        <v/>
      </c>
      <c r="CH148" t="s">
        <v>5499</v>
      </c>
      <c r="CI148" t="s">
        <v>5499</v>
      </c>
      <c r="CJ148" t="s">
        <v>5499</v>
      </c>
      <c r="CK148" t="s">
        <v>5499</v>
      </c>
      <c r="CL148" t="s">
        <v>5499</v>
      </c>
      <c r="CM148" t="s">
        <v>5499</v>
      </c>
      <c r="CN148" t="s">
        <v>5499</v>
      </c>
      <c r="CO148" t="s">
        <v>5499</v>
      </c>
      <c r="CP148" t="s">
        <v>5499</v>
      </c>
      <c r="CQ148" t="s">
        <v>5499</v>
      </c>
      <c r="CR148" t="s">
        <v>5499</v>
      </c>
      <c r="CS148" t="s">
        <v>5499</v>
      </c>
      <c r="CT148" t="s">
        <v>5499</v>
      </c>
      <c r="CU148" t="s">
        <v>5499</v>
      </c>
      <c r="CV148" t="s">
        <v>5499</v>
      </c>
      <c r="CW148" t="s">
        <v>5499</v>
      </c>
      <c r="CX148" t="s">
        <v>5499</v>
      </c>
      <c r="CY148" t="s">
        <v>5499</v>
      </c>
      <c r="CZ148" t="s">
        <v>5499</v>
      </c>
      <c r="DA148" t="s">
        <v>5499</v>
      </c>
      <c r="DB148" t="s">
        <v>5499</v>
      </c>
      <c r="DC148" t="s">
        <v>5499</v>
      </c>
      <c r="DD148" t="s">
        <v>5499</v>
      </c>
      <c r="DE148" t="s">
        <v>5499</v>
      </c>
      <c r="DF148" t="s">
        <v>5499</v>
      </c>
      <c r="DG148" t="s">
        <v>5499</v>
      </c>
      <c r="DH148" t="s">
        <v>5499</v>
      </c>
      <c r="DI148" t="s">
        <v>5499</v>
      </c>
      <c r="DJ148" t="s">
        <v>5499</v>
      </c>
      <c r="DK148" t="s">
        <v>5499</v>
      </c>
      <c r="DL148" t="s">
        <v>5499</v>
      </c>
      <c r="DM148" t="s">
        <v>5499</v>
      </c>
      <c r="DN148" t="s">
        <v>5499</v>
      </c>
      <c r="DO148" t="s">
        <v>5499</v>
      </c>
      <c r="DP148" t="s">
        <v>5499</v>
      </c>
      <c r="DQ148" t="s">
        <v>5499</v>
      </c>
      <c r="DR148" t="s">
        <v>5499</v>
      </c>
      <c r="DS148" t="s">
        <v>5499</v>
      </c>
      <c r="DT148" t="s">
        <v>5499</v>
      </c>
      <c r="DU148" t="s">
        <v>5499</v>
      </c>
      <c r="DV148" t="s">
        <v>5499</v>
      </c>
      <c r="DW148" t="s">
        <v>5499</v>
      </c>
      <c r="DX148" t="s">
        <v>5499</v>
      </c>
      <c r="DY148" t="s">
        <v>5499</v>
      </c>
      <c r="DZ148" t="s">
        <v>5499</v>
      </c>
      <c r="EA148" t="s">
        <v>5499</v>
      </c>
      <c r="EB148" t="s">
        <v>5499</v>
      </c>
    </row>
    <row r="149" spans="1:133">
      <c r="A149" t="s">
        <v>5150</v>
      </c>
      <c r="B149" s="3" t="s">
        <v>4620</v>
      </c>
      <c r="C149" s="3" t="s">
        <v>3581</v>
      </c>
      <c r="D149" s="3" t="s">
        <v>517</v>
      </c>
      <c r="E149" t="s">
        <v>4590</v>
      </c>
      <c r="F149" t="s">
        <v>3173</v>
      </c>
      <c r="G149" s="6" t="s">
        <v>21</v>
      </c>
      <c r="H149" s="3" t="s">
        <v>225</v>
      </c>
      <c r="I149" s="3" t="s">
        <v>4248</v>
      </c>
      <c r="J149" s="3" t="s">
        <v>23</v>
      </c>
      <c r="K149">
        <v>129</v>
      </c>
      <c r="L149">
        <v>4.9556079999999998</v>
      </c>
      <c r="N149" t="str">
        <f t="shared" si="196"/>
        <v/>
      </c>
      <c r="O149" t="str">
        <f t="shared" si="134"/>
        <v/>
      </c>
      <c r="P149" t="str">
        <f t="shared" si="135"/>
        <v/>
      </c>
      <c r="Q149" t="str">
        <f t="shared" si="136"/>
        <v/>
      </c>
      <c r="R149" t="str">
        <f t="shared" si="137"/>
        <v/>
      </c>
      <c r="S149" t="str">
        <f t="shared" si="138"/>
        <v/>
      </c>
      <c r="T149" t="str">
        <f t="shared" si="139"/>
        <v/>
      </c>
      <c r="U149" t="str">
        <f t="shared" si="140"/>
        <v/>
      </c>
      <c r="V149" t="str">
        <f t="shared" si="141"/>
        <v/>
      </c>
      <c r="W149" t="str">
        <f t="shared" si="142"/>
        <v/>
      </c>
      <c r="X149" t="str">
        <f t="shared" si="143"/>
        <v/>
      </c>
      <c r="Y149" t="str">
        <f t="shared" si="144"/>
        <v/>
      </c>
      <c r="Z149" t="str">
        <f t="shared" si="145"/>
        <v/>
      </c>
      <c r="AA149" t="str">
        <f t="shared" si="146"/>
        <v/>
      </c>
      <c r="AB149" t="str">
        <f t="shared" si="147"/>
        <v/>
      </c>
      <c r="AC149" t="str">
        <f t="shared" si="148"/>
        <v/>
      </c>
      <c r="AD149" t="str">
        <f t="shared" si="149"/>
        <v/>
      </c>
      <c r="AE149" t="str">
        <f t="shared" si="150"/>
        <v/>
      </c>
      <c r="AF149" t="str">
        <f t="shared" si="151"/>
        <v/>
      </c>
      <c r="AG149" t="str">
        <f t="shared" si="152"/>
        <v/>
      </c>
      <c r="AH149" t="str">
        <f t="shared" si="153"/>
        <v/>
      </c>
      <c r="AI149">
        <f t="shared" si="154"/>
        <v>148</v>
      </c>
      <c r="AJ149" t="str">
        <f t="shared" si="155"/>
        <v/>
      </c>
      <c r="AK149" t="str">
        <f t="shared" si="156"/>
        <v/>
      </c>
      <c r="AL149" t="str">
        <f t="shared" si="157"/>
        <v/>
      </c>
      <c r="AM149" t="str">
        <f t="shared" si="158"/>
        <v/>
      </c>
      <c r="AN149" t="str">
        <f t="shared" si="159"/>
        <v/>
      </c>
      <c r="AO149" t="str">
        <f t="shared" si="160"/>
        <v/>
      </c>
      <c r="AP149" t="str">
        <f t="shared" si="161"/>
        <v/>
      </c>
      <c r="AQ149" t="str">
        <f t="shared" si="162"/>
        <v/>
      </c>
      <c r="AR149" t="str">
        <f t="shared" si="163"/>
        <v/>
      </c>
      <c r="AS149" t="str">
        <f t="shared" si="164"/>
        <v/>
      </c>
      <c r="AT149" t="str">
        <f t="shared" si="165"/>
        <v/>
      </c>
      <c r="AU149" t="str">
        <f t="shared" si="166"/>
        <v/>
      </c>
      <c r="AV149" t="str">
        <f t="shared" si="167"/>
        <v/>
      </c>
      <c r="AW149" t="str">
        <f t="shared" si="168"/>
        <v/>
      </c>
      <c r="AX149" t="str">
        <f t="shared" si="169"/>
        <v/>
      </c>
      <c r="AY149" t="str">
        <f t="shared" si="170"/>
        <v/>
      </c>
      <c r="AZ149" t="str">
        <f t="shared" si="171"/>
        <v/>
      </c>
      <c r="BA149" t="str">
        <f t="shared" si="172"/>
        <v/>
      </c>
      <c r="BB149" t="str">
        <f t="shared" si="173"/>
        <v/>
      </c>
      <c r="BC149" t="str">
        <f t="shared" si="174"/>
        <v/>
      </c>
      <c r="BD149" t="str">
        <f t="shared" si="175"/>
        <v/>
      </c>
      <c r="BE149" t="str">
        <f t="shared" si="176"/>
        <v/>
      </c>
      <c r="BF149" t="str">
        <f t="shared" si="177"/>
        <v/>
      </c>
      <c r="BG149" t="str">
        <f t="shared" si="178"/>
        <v/>
      </c>
      <c r="BH149" t="str">
        <f t="shared" si="179"/>
        <v/>
      </c>
      <c r="BI149" t="str">
        <f t="shared" si="180"/>
        <v/>
      </c>
      <c r="BJ149" t="str">
        <f t="shared" si="181"/>
        <v/>
      </c>
      <c r="BK149" t="str">
        <f t="shared" si="182"/>
        <v/>
      </c>
      <c r="BL149" t="str">
        <f t="shared" si="183"/>
        <v/>
      </c>
      <c r="BM149" t="str">
        <f t="shared" si="184"/>
        <v/>
      </c>
      <c r="BN149" t="str">
        <f t="shared" si="185"/>
        <v/>
      </c>
      <c r="BO149" t="str">
        <f t="shared" si="186"/>
        <v/>
      </c>
      <c r="BP149" t="str">
        <f t="shared" si="187"/>
        <v/>
      </c>
      <c r="BQ149" t="str">
        <f t="shared" si="188"/>
        <v/>
      </c>
      <c r="BR149" t="str">
        <f t="shared" si="189"/>
        <v/>
      </c>
      <c r="BS149" t="str">
        <f t="shared" si="190"/>
        <v/>
      </c>
      <c r="BT149" t="str">
        <f t="shared" si="191"/>
        <v/>
      </c>
      <c r="BU149" t="str">
        <f t="shared" si="192"/>
        <v/>
      </c>
      <c r="BV149" t="str">
        <f t="shared" si="193"/>
        <v/>
      </c>
      <c r="BW149" t="str">
        <f t="shared" si="194"/>
        <v/>
      </c>
      <c r="BX149" t="str">
        <f t="shared" si="195"/>
        <v/>
      </c>
      <c r="CH149" t="s">
        <v>5499</v>
      </c>
      <c r="CI149" t="s">
        <v>5499</v>
      </c>
      <c r="CJ149" t="s">
        <v>5499</v>
      </c>
      <c r="CK149" t="s">
        <v>5499</v>
      </c>
      <c r="CL149" t="s">
        <v>5499</v>
      </c>
      <c r="CM149" t="s">
        <v>5499</v>
      </c>
      <c r="CN149" t="s">
        <v>5499</v>
      </c>
      <c r="CO149" t="s">
        <v>5499</v>
      </c>
      <c r="CP149" t="s">
        <v>5499</v>
      </c>
      <c r="CQ149" t="s">
        <v>5499</v>
      </c>
      <c r="CR149" t="s">
        <v>5499</v>
      </c>
      <c r="CS149" t="s">
        <v>5499</v>
      </c>
      <c r="CT149" t="s">
        <v>5499</v>
      </c>
      <c r="CU149" t="s">
        <v>5499</v>
      </c>
      <c r="CV149" t="s">
        <v>5499</v>
      </c>
      <c r="CW149" t="s">
        <v>5499</v>
      </c>
      <c r="CX149" t="s">
        <v>5499</v>
      </c>
      <c r="CY149" t="s">
        <v>5499</v>
      </c>
      <c r="CZ149" t="s">
        <v>5499</v>
      </c>
      <c r="DA149" t="s">
        <v>5499</v>
      </c>
      <c r="DB149" t="s">
        <v>5499</v>
      </c>
      <c r="DC149" t="s">
        <v>5499</v>
      </c>
      <c r="DD149" t="s">
        <v>5499</v>
      </c>
      <c r="DE149" t="s">
        <v>5499</v>
      </c>
      <c r="DF149" t="s">
        <v>5499</v>
      </c>
      <c r="DG149" t="s">
        <v>5499</v>
      </c>
      <c r="DH149" t="s">
        <v>5499</v>
      </c>
      <c r="DI149" t="s">
        <v>5499</v>
      </c>
      <c r="DJ149" t="s">
        <v>5499</v>
      </c>
      <c r="DK149" t="s">
        <v>5499</v>
      </c>
      <c r="DL149" t="s">
        <v>5499</v>
      </c>
      <c r="DM149" t="s">
        <v>5499</v>
      </c>
      <c r="DN149" t="s">
        <v>5499</v>
      </c>
      <c r="DO149" t="s">
        <v>5499</v>
      </c>
      <c r="DP149" t="s">
        <v>5499</v>
      </c>
      <c r="DQ149" t="s">
        <v>5499</v>
      </c>
      <c r="DR149" t="s">
        <v>5499</v>
      </c>
      <c r="DS149" t="s">
        <v>5499</v>
      </c>
      <c r="DT149" t="s">
        <v>5499</v>
      </c>
      <c r="DU149" t="s">
        <v>5499</v>
      </c>
      <c r="DV149" t="s">
        <v>5499</v>
      </c>
      <c r="DW149" t="s">
        <v>5499</v>
      </c>
      <c r="DX149" t="s">
        <v>5499</v>
      </c>
      <c r="DY149" t="s">
        <v>5499</v>
      </c>
      <c r="DZ149" t="s">
        <v>5499</v>
      </c>
      <c r="EA149" t="s">
        <v>5499</v>
      </c>
      <c r="EB149" t="s">
        <v>5499</v>
      </c>
    </row>
    <row r="150" spans="1:133">
      <c r="A150" t="s">
        <v>5151</v>
      </c>
      <c r="B150" s="3" t="s">
        <v>4620</v>
      </c>
      <c r="C150" s="3" t="s">
        <v>3581</v>
      </c>
      <c r="D150" s="3" t="s">
        <v>517</v>
      </c>
      <c r="E150" t="s">
        <v>4590</v>
      </c>
      <c r="F150" t="s">
        <v>3173</v>
      </c>
      <c r="G150" s="3" t="s">
        <v>21</v>
      </c>
      <c r="H150" s="3" t="s">
        <v>225</v>
      </c>
      <c r="I150" s="3" t="s">
        <v>4249</v>
      </c>
      <c r="J150" s="3" t="s">
        <v>23</v>
      </c>
      <c r="K150">
        <v>131</v>
      </c>
      <c r="L150">
        <v>5.4721659999999996</v>
      </c>
      <c r="N150" t="str">
        <f t="shared" si="196"/>
        <v/>
      </c>
      <c r="O150" t="str">
        <f t="shared" si="134"/>
        <v/>
      </c>
      <c r="P150" t="str">
        <f t="shared" si="135"/>
        <v/>
      </c>
      <c r="Q150" t="str">
        <f t="shared" si="136"/>
        <v/>
      </c>
      <c r="R150" t="str">
        <f t="shared" si="137"/>
        <v/>
      </c>
      <c r="S150" t="str">
        <f t="shared" si="138"/>
        <v/>
      </c>
      <c r="T150" t="str">
        <f t="shared" si="139"/>
        <v/>
      </c>
      <c r="U150" t="str">
        <f t="shared" si="140"/>
        <v/>
      </c>
      <c r="V150" t="str">
        <f t="shared" si="141"/>
        <v/>
      </c>
      <c r="W150" t="str">
        <f t="shared" si="142"/>
        <v/>
      </c>
      <c r="X150" t="str">
        <f t="shared" si="143"/>
        <v/>
      </c>
      <c r="Y150" t="str">
        <f t="shared" si="144"/>
        <v/>
      </c>
      <c r="Z150" t="str">
        <f t="shared" si="145"/>
        <v/>
      </c>
      <c r="AA150" t="str">
        <f t="shared" si="146"/>
        <v/>
      </c>
      <c r="AB150" t="str">
        <f t="shared" si="147"/>
        <v/>
      </c>
      <c r="AC150" t="str">
        <f t="shared" si="148"/>
        <v/>
      </c>
      <c r="AD150" t="str">
        <f t="shared" si="149"/>
        <v/>
      </c>
      <c r="AE150" t="str">
        <f t="shared" si="150"/>
        <v/>
      </c>
      <c r="AF150" t="str">
        <f t="shared" si="151"/>
        <v/>
      </c>
      <c r="AG150" t="str">
        <f t="shared" si="152"/>
        <v/>
      </c>
      <c r="AH150" t="str">
        <f t="shared" si="153"/>
        <v/>
      </c>
      <c r="AI150">
        <f t="shared" si="154"/>
        <v>129</v>
      </c>
      <c r="AJ150" t="str">
        <f t="shared" si="155"/>
        <v/>
      </c>
      <c r="AK150" t="str">
        <f t="shared" si="156"/>
        <v/>
      </c>
      <c r="AL150" t="str">
        <f t="shared" si="157"/>
        <v/>
      </c>
      <c r="AM150" t="str">
        <f t="shared" si="158"/>
        <v/>
      </c>
      <c r="AN150" t="str">
        <f t="shared" si="159"/>
        <v/>
      </c>
      <c r="AO150" t="str">
        <f t="shared" si="160"/>
        <v/>
      </c>
      <c r="AP150" t="str">
        <f t="shared" si="161"/>
        <v/>
      </c>
      <c r="AQ150" t="str">
        <f t="shared" si="162"/>
        <v/>
      </c>
      <c r="AR150" t="str">
        <f t="shared" si="163"/>
        <v/>
      </c>
      <c r="AS150" t="str">
        <f t="shared" si="164"/>
        <v/>
      </c>
      <c r="AT150" t="str">
        <f t="shared" si="165"/>
        <v/>
      </c>
      <c r="AU150" t="str">
        <f t="shared" si="166"/>
        <v/>
      </c>
      <c r="AV150" t="str">
        <f t="shared" si="167"/>
        <v/>
      </c>
      <c r="AW150" t="str">
        <f t="shared" si="168"/>
        <v/>
      </c>
      <c r="AX150" t="str">
        <f t="shared" si="169"/>
        <v/>
      </c>
      <c r="AY150" t="str">
        <f t="shared" si="170"/>
        <v/>
      </c>
      <c r="AZ150" t="str">
        <f t="shared" si="171"/>
        <v/>
      </c>
      <c r="BA150" t="str">
        <f t="shared" si="172"/>
        <v/>
      </c>
      <c r="BB150" t="str">
        <f t="shared" si="173"/>
        <v/>
      </c>
      <c r="BC150" t="str">
        <f t="shared" si="174"/>
        <v/>
      </c>
      <c r="BD150" t="str">
        <f t="shared" si="175"/>
        <v/>
      </c>
      <c r="BE150" t="str">
        <f t="shared" si="176"/>
        <v/>
      </c>
      <c r="BF150" t="str">
        <f t="shared" si="177"/>
        <v/>
      </c>
      <c r="BG150" t="str">
        <f t="shared" si="178"/>
        <v/>
      </c>
      <c r="BH150" t="str">
        <f t="shared" si="179"/>
        <v/>
      </c>
      <c r="BI150" t="str">
        <f t="shared" si="180"/>
        <v/>
      </c>
      <c r="BJ150" t="str">
        <f t="shared" si="181"/>
        <v/>
      </c>
      <c r="BK150" t="str">
        <f t="shared" si="182"/>
        <v/>
      </c>
      <c r="BL150" t="str">
        <f t="shared" si="183"/>
        <v/>
      </c>
      <c r="BM150" t="str">
        <f t="shared" si="184"/>
        <v/>
      </c>
      <c r="BN150" t="str">
        <f t="shared" si="185"/>
        <v/>
      </c>
      <c r="BO150" t="str">
        <f t="shared" si="186"/>
        <v/>
      </c>
      <c r="BP150" t="str">
        <f t="shared" si="187"/>
        <v/>
      </c>
      <c r="BQ150" t="str">
        <f t="shared" si="188"/>
        <v/>
      </c>
      <c r="BR150" t="str">
        <f t="shared" si="189"/>
        <v/>
      </c>
      <c r="BS150" t="str">
        <f t="shared" si="190"/>
        <v/>
      </c>
      <c r="BT150" t="str">
        <f t="shared" si="191"/>
        <v/>
      </c>
      <c r="BU150" t="str">
        <f t="shared" si="192"/>
        <v/>
      </c>
      <c r="BV150" t="str">
        <f t="shared" si="193"/>
        <v/>
      </c>
      <c r="BW150" t="str">
        <f t="shared" si="194"/>
        <v/>
      </c>
      <c r="BX150" t="str">
        <f t="shared" si="195"/>
        <v/>
      </c>
      <c r="CH150" t="s">
        <v>5499</v>
      </c>
      <c r="CI150" t="s">
        <v>5499</v>
      </c>
      <c r="CJ150" t="s">
        <v>5499</v>
      </c>
      <c r="CK150" t="s">
        <v>5499</v>
      </c>
      <c r="CL150" t="s">
        <v>5499</v>
      </c>
      <c r="CM150" t="s">
        <v>5499</v>
      </c>
      <c r="CN150" t="s">
        <v>5499</v>
      </c>
      <c r="CO150" t="s">
        <v>5499</v>
      </c>
      <c r="CP150" t="s">
        <v>5499</v>
      </c>
      <c r="CQ150" t="s">
        <v>5499</v>
      </c>
      <c r="CR150" t="s">
        <v>5499</v>
      </c>
      <c r="CS150" t="s">
        <v>5499</v>
      </c>
      <c r="CT150" t="s">
        <v>5499</v>
      </c>
      <c r="CU150" t="s">
        <v>5499</v>
      </c>
      <c r="CV150" t="s">
        <v>5499</v>
      </c>
      <c r="CW150" t="s">
        <v>5499</v>
      </c>
      <c r="CX150" t="s">
        <v>5499</v>
      </c>
      <c r="CY150" t="s">
        <v>5499</v>
      </c>
      <c r="CZ150" t="s">
        <v>5499</v>
      </c>
      <c r="DA150" t="s">
        <v>5499</v>
      </c>
      <c r="DB150" t="s">
        <v>5499</v>
      </c>
      <c r="DC150" t="s">
        <v>5499</v>
      </c>
      <c r="DD150" t="s">
        <v>5499</v>
      </c>
      <c r="DE150" t="s">
        <v>5499</v>
      </c>
      <c r="DF150" t="s">
        <v>5499</v>
      </c>
      <c r="DG150" t="s">
        <v>5499</v>
      </c>
      <c r="DH150" t="s">
        <v>5499</v>
      </c>
      <c r="DI150" t="s">
        <v>5499</v>
      </c>
      <c r="DJ150" t="s">
        <v>5499</v>
      </c>
      <c r="DK150" t="s">
        <v>5499</v>
      </c>
      <c r="DL150" t="s">
        <v>5499</v>
      </c>
      <c r="DM150" t="s">
        <v>5499</v>
      </c>
      <c r="DN150" t="s">
        <v>5499</v>
      </c>
      <c r="DO150" t="s">
        <v>5499</v>
      </c>
      <c r="DP150" t="s">
        <v>5499</v>
      </c>
      <c r="DQ150" t="s">
        <v>5499</v>
      </c>
      <c r="DR150" t="s">
        <v>5499</v>
      </c>
      <c r="DS150" t="s">
        <v>5499</v>
      </c>
      <c r="DT150" t="s">
        <v>5499</v>
      </c>
      <c r="DU150" t="s">
        <v>5499</v>
      </c>
      <c r="DV150" t="s">
        <v>5499</v>
      </c>
      <c r="DW150" t="s">
        <v>5499</v>
      </c>
      <c r="DX150" t="s">
        <v>5499</v>
      </c>
      <c r="DY150" t="s">
        <v>5499</v>
      </c>
      <c r="DZ150" t="s">
        <v>5499</v>
      </c>
      <c r="EA150" t="s">
        <v>5499</v>
      </c>
      <c r="EB150" t="s">
        <v>5499</v>
      </c>
    </row>
    <row r="151" spans="1:133">
      <c r="A151" t="s">
        <v>5167</v>
      </c>
      <c r="B151" s="3" t="s">
        <v>4616</v>
      </c>
      <c r="C151" s="3" t="s">
        <v>3738</v>
      </c>
      <c r="D151" s="3" t="s">
        <v>517</v>
      </c>
      <c r="E151" t="s">
        <v>4590</v>
      </c>
      <c r="F151" t="s">
        <v>3173</v>
      </c>
      <c r="G151" s="3" t="s">
        <v>21</v>
      </c>
      <c r="H151" s="3" t="s">
        <v>222</v>
      </c>
      <c r="I151" s="3" t="s">
        <v>4295</v>
      </c>
      <c r="J151" s="5" t="s">
        <v>23</v>
      </c>
      <c r="K151">
        <v>128</v>
      </c>
      <c r="L151">
        <v>12.565042</v>
      </c>
      <c r="N151" t="str">
        <f t="shared" si="196"/>
        <v/>
      </c>
      <c r="O151" t="str">
        <f t="shared" si="134"/>
        <v/>
      </c>
      <c r="P151" t="str">
        <f t="shared" si="135"/>
        <v/>
      </c>
      <c r="Q151" t="str">
        <f t="shared" si="136"/>
        <v/>
      </c>
      <c r="R151" t="str">
        <f t="shared" si="137"/>
        <v/>
      </c>
      <c r="S151" t="str">
        <f t="shared" si="138"/>
        <v/>
      </c>
      <c r="T151" t="str">
        <f t="shared" si="139"/>
        <v/>
      </c>
      <c r="U151" t="str">
        <f t="shared" si="140"/>
        <v/>
      </c>
      <c r="V151" t="str">
        <f t="shared" si="141"/>
        <v/>
      </c>
      <c r="W151" t="str">
        <f t="shared" si="142"/>
        <v/>
      </c>
      <c r="X151" t="str">
        <f t="shared" si="143"/>
        <v/>
      </c>
      <c r="Y151" t="str">
        <f t="shared" si="144"/>
        <v/>
      </c>
      <c r="Z151" t="str">
        <f t="shared" si="145"/>
        <v/>
      </c>
      <c r="AA151" t="str">
        <f t="shared" si="146"/>
        <v/>
      </c>
      <c r="AB151" t="str">
        <f t="shared" si="147"/>
        <v/>
      </c>
      <c r="AC151" t="str">
        <f t="shared" si="148"/>
        <v/>
      </c>
      <c r="AD151" t="str">
        <f t="shared" si="149"/>
        <v/>
      </c>
      <c r="AE151" t="str">
        <f t="shared" si="150"/>
        <v/>
      </c>
      <c r="AF151" t="str">
        <f t="shared" si="151"/>
        <v/>
      </c>
      <c r="AG151" t="str">
        <f t="shared" si="152"/>
        <v/>
      </c>
      <c r="AH151" t="str">
        <f t="shared" si="153"/>
        <v/>
      </c>
      <c r="AI151">
        <f t="shared" si="154"/>
        <v>131</v>
      </c>
      <c r="AJ151" t="str">
        <f t="shared" si="155"/>
        <v/>
      </c>
      <c r="AK151" t="str">
        <f t="shared" si="156"/>
        <v/>
      </c>
      <c r="AL151" t="str">
        <f t="shared" si="157"/>
        <v/>
      </c>
      <c r="AM151" t="str">
        <f t="shared" si="158"/>
        <v/>
      </c>
      <c r="AN151" t="str">
        <f t="shared" si="159"/>
        <v/>
      </c>
      <c r="AO151" t="str">
        <f t="shared" si="160"/>
        <v/>
      </c>
      <c r="AP151" t="str">
        <f t="shared" si="161"/>
        <v/>
      </c>
      <c r="AQ151" t="str">
        <f t="shared" si="162"/>
        <v/>
      </c>
      <c r="AR151" t="str">
        <f t="shared" si="163"/>
        <v/>
      </c>
      <c r="AS151" t="str">
        <f t="shared" si="164"/>
        <v/>
      </c>
      <c r="AT151" t="str">
        <f t="shared" si="165"/>
        <v/>
      </c>
      <c r="AU151" t="str">
        <f t="shared" si="166"/>
        <v/>
      </c>
      <c r="AV151" t="str">
        <f t="shared" si="167"/>
        <v/>
      </c>
      <c r="AW151" t="str">
        <f t="shared" si="168"/>
        <v/>
      </c>
      <c r="AX151" t="str">
        <f t="shared" si="169"/>
        <v/>
      </c>
      <c r="AY151" t="str">
        <f t="shared" si="170"/>
        <v/>
      </c>
      <c r="AZ151" t="str">
        <f t="shared" si="171"/>
        <v/>
      </c>
      <c r="BA151" t="str">
        <f t="shared" si="172"/>
        <v/>
      </c>
      <c r="BB151" t="str">
        <f t="shared" si="173"/>
        <v/>
      </c>
      <c r="BC151" t="str">
        <f t="shared" si="174"/>
        <v/>
      </c>
      <c r="BD151" t="str">
        <f t="shared" si="175"/>
        <v/>
      </c>
      <c r="BE151" t="str">
        <f t="shared" si="176"/>
        <v/>
      </c>
      <c r="BF151" t="str">
        <f t="shared" si="177"/>
        <v/>
      </c>
      <c r="BG151" t="str">
        <f t="shared" si="178"/>
        <v/>
      </c>
      <c r="BH151" t="str">
        <f t="shared" si="179"/>
        <v/>
      </c>
      <c r="BI151" t="str">
        <f t="shared" si="180"/>
        <v/>
      </c>
      <c r="BJ151" t="str">
        <f t="shared" si="181"/>
        <v/>
      </c>
      <c r="BK151" t="str">
        <f t="shared" si="182"/>
        <v/>
      </c>
      <c r="BL151" t="str">
        <f t="shared" si="183"/>
        <v/>
      </c>
      <c r="BM151" t="str">
        <f t="shared" si="184"/>
        <v/>
      </c>
      <c r="BN151" t="str">
        <f t="shared" si="185"/>
        <v/>
      </c>
      <c r="BO151" t="str">
        <f t="shared" si="186"/>
        <v/>
      </c>
      <c r="BP151" t="str">
        <f t="shared" si="187"/>
        <v/>
      </c>
      <c r="BQ151" t="str">
        <f t="shared" si="188"/>
        <v/>
      </c>
      <c r="BR151" t="str">
        <f t="shared" si="189"/>
        <v/>
      </c>
      <c r="BS151" t="str">
        <f t="shared" si="190"/>
        <v/>
      </c>
      <c r="BT151" t="str">
        <f t="shared" si="191"/>
        <v/>
      </c>
      <c r="BU151" t="str">
        <f t="shared" si="192"/>
        <v/>
      </c>
      <c r="BV151" t="str">
        <f t="shared" si="193"/>
        <v/>
      </c>
      <c r="BW151" t="str">
        <f t="shared" si="194"/>
        <v/>
      </c>
      <c r="BX151" t="str">
        <f t="shared" si="195"/>
        <v/>
      </c>
      <c r="CH151" t="s">
        <v>5499</v>
      </c>
      <c r="CI151" t="s">
        <v>5499</v>
      </c>
      <c r="CJ151" t="s">
        <v>5499</v>
      </c>
      <c r="CK151" t="s">
        <v>5499</v>
      </c>
      <c r="CL151" t="s">
        <v>5499</v>
      </c>
      <c r="CM151" t="s">
        <v>5499</v>
      </c>
      <c r="CN151" t="s">
        <v>5499</v>
      </c>
      <c r="CO151" t="s">
        <v>5499</v>
      </c>
      <c r="CP151" t="s">
        <v>5499</v>
      </c>
      <c r="CQ151" t="s">
        <v>5499</v>
      </c>
      <c r="CR151" t="s">
        <v>5499</v>
      </c>
      <c r="CS151" t="s">
        <v>5499</v>
      </c>
      <c r="CT151" t="s">
        <v>5499</v>
      </c>
      <c r="CU151" t="s">
        <v>5499</v>
      </c>
      <c r="CV151" t="s">
        <v>5499</v>
      </c>
      <c r="CW151" t="s">
        <v>5499</v>
      </c>
      <c r="CX151" t="s">
        <v>5499</v>
      </c>
      <c r="CY151" t="s">
        <v>5499</v>
      </c>
      <c r="CZ151" t="s">
        <v>5499</v>
      </c>
      <c r="DA151" t="s">
        <v>5499</v>
      </c>
      <c r="DB151" t="s">
        <v>5499</v>
      </c>
      <c r="DC151" t="s">
        <v>5499</v>
      </c>
      <c r="DD151" t="s">
        <v>5499</v>
      </c>
      <c r="DE151" t="s">
        <v>5499</v>
      </c>
      <c r="DF151" t="s">
        <v>5499</v>
      </c>
      <c r="DG151" t="s">
        <v>5499</v>
      </c>
      <c r="DH151" t="s">
        <v>5499</v>
      </c>
      <c r="DI151" t="s">
        <v>5499</v>
      </c>
      <c r="DJ151" t="s">
        <v>5499</v>
      </c>
      <c r="DK151" t="s">
        <v>5499</v>
      </c>
      <c r="DL151" t="s">
        <v>5499</v>
      </c>
      <c r="DM151" t="s">
        <v>5499</v>
      </c>
      <c r="DN151" t="s">
        <v>5499</v>
      </c>
      <c r="DO151" t="s">
        <v>5499</v>
      </c>
      <c r="DP151" t="s">
        <v>5499</v>
      </c>
      <c r="DQ151" t="s">
        <v>5499</v>
      </c>
      <c r="DR151" t="s">
        <v>5499</v>
      </c>
      <c r="DS151" t="s">
        <v>5499</v>
      </c>
      <c r="DT151" t="s">
        <v>5499</v>
      </c>
      <c r="DU151" t="s">
        <v>5499</v>
      </c>
      <c r="DV151" t="s">
        <v>5499</v>
      </c>
      <c r="DW151" t="s">
        <v>5499</v>
      </c>
      <c r="DX151" t="s">
        <v>5499</v>
      </c>
      <c r="DY151" t="s">
        <v>5499</v>
      </c>
      <c r="DZ151" t="s">
        <v>5499</v>
      </c>
      <c r="EA151" t="s">
        <v>5499</v>
      </c>
      <c r="EB151" t="s">
        <v>5499</v>
      </c>
    </row>
    <row r="152" spans="1:133">
      <c r="A152" t="s">
        <v>5163</v>
      </c>
      <c r="B152" s="3" t="s">
        <v>4616</v>
      </c>
      <c r="C152" s="3" t="s">
        <v>3433</v>
      </c>
      <c r="D152" s="3" t="s">
        <v>517</v>
      </c>
      <c r="E152" t="s">
        <v>4589</v>
      </c>
      <c r="F152" t="s">
        <v>3173</v>
      </c>
      <c r="G152" s="3" t="s">
        <v>21</v>
      </c>
      <c r="H152" s="3" t="s">
        <v>222</v>
      </c>
      <c r="I152" s="3" t="s">
        <v>4201</v>
      </c>
      <c r="J152" s="3" t="s">
        <v>23</v>
      </c>
      <c r="K152">
        <v>166</v>
      </c>
      <c r="L152">
        <v>13.434497</v>
      </c>
      <c r="N152" t="str">
        <f t="shared" si="196"/>
        <v/>
      </c>
      <c r="O152" t="str">
        <f t="shared" si="134"/>
        <v/>
      </c>
      <c r="P152" t="str">
        <f t="shared" si="135"/>
        <v/>
      </c>
      <c r="Q152" t="str">
        <f t="shared" si="136"/>
        <v/>
      </c>
      <c r="R152" t="str">
        <f t="shared" si="137"/>
        <v/>
      </c>
      <c r="S152" t="str">
        <f t="shared" si="138"/>
        <v/>
      </c>
      <c r="T152" t="str">
        <f t="shared" si="139"/>
        <v/>
      </c>
      <c r="U152" t="str">
        <f t="shared" si="140"/>
        <v/>
      </c>
      <c r="V152" t="str">
        <f t="shared" si="141"/>
        <v/>
      </c>
      <c r="W152" t="str">
        <f t="shared" si="142"/>
        <v/>
      </c>
      <c r="X152" t="str">
        <f t="shared" si="143"/>
        <v/>
      </c>
      <c r="Y152" t="str">
        <f t="shared" si="144"/>
        <v/>
      </c>
      <c r="Z152" t="str">
        <f t="shared" si="145"/>
        <v/>
      </c>
      <c r="AA152" t="str">
        <f t="shared" si="146"/>
        <v/>
      </c>
      <c r="AB152" t="str">
        <f t="shared" si="147"/>
        <v/>
      </c>
      <c r="AC152" t="str">
        <f t="shared" si="148"/>
        <v/>
      </c>
      <c r="AD152" t="str">
        <f t="shared" si="149"/>
        <v/>
      </c>
      <c r="AE152" t="str">
        <f t="shared" si="150"/>
        <v/>
      </c>
      <c r="AF152" t="str">
        <f t="shared" si="151"/>
        <v/>
      </c>
      <c r="AG152" t="str">
        <f t="shared" si="152"/>
        <v/>
      </c>
      <c r="AH152" t="str">
        <f t="shared" si="153"/>
        <v/>
      </c>
      <c r="AI152" t="str">
        <f t="shared" si="154"/>
        <v/>
      </c>
      <c r="AJ152">
        <f t="shared" si="155"/>
        <v>128</v>
      </c>
      <c r="AK152" t="str">
        <f t="shared" si="156"/>
        <v/>
      </c>
      <c r="AL152" t="str">
        <f t="shared" si="157"/>
        <v/>
      </c>
      <c r="AM152" t="str">
        <f t="shared" si="158"/>
        <v/>
      </c>
      <c r="AN152" t="str">
        <f t="shared" si="159"/>
        <v/>
      </c>
      <c r="AO152" t="str">
        <f t="shared" si="160"/>
        <v/>
      </c>
      <c r="AP152" t="str">
        <f t="shared" si="161"/>
        <v/>
      </c>
      <c r="AQ152" t="str">
        <f t="shared" si="162"/>
        <v/>
      </c>
      <c r="AR152" t="str">
        <f t="shared" si="163"/>
        <v/>
      </c>
      <c r="AS152" t="str">
        <f t="shared" si="164"/>
        <v/>
      </c>
      <c r="AT152" t="str">
        <f t="shared" si="165"/>
        <v/>
      </c>
      <c r="AU152" t="str">
        <f t="shared" si="166"/>
        <v/>
      </c>
      <c r="AV152" t="str">
        <f t="shared" si="167"/>
        <v/>
      </c>
      <c r="AW152" t="str">
        <f t="shared" si="168"/>
        <v/>
      </c>
      <c r="AX152" t="str">
        <f t="shared" si="169"/>
        <v/>
      </c>
      <c r="AY152" t="str">
        <f t="shared" si="170"/>
        <v/>
      </c>
      <c r="AZ152" t="str">
        <f t="shared" si="171"/>
        <v/>
      </c>
      <c r="BA152" t="str">
        <f t="shared" si="172"/>
        <v/>
      </c>
      <c r="BB152" t="str">
        <f t="shared" si="173"/>
        <v/>
      </c>
      <c r="BC152" t="str">
        <f t="shared" si="174"/>
        <v/>
      </c>
      <c r="BD152" t="str">
        <f t="shared" si="175"/>
        <v/>
      </c>
      <c r="BE152" t="str">
        <f t="shared" si="176"/>
        <v/>
      </c>
      <c r="BF152" t="str">
        <f t="shared" si="177"/>
        <v/>
      </c>
      <c r="BG152" t="str">
        <f t="shared" si="178"/>
        <v/>
      </c>
      <c r="BH152" t="str">
        <f t="shared" si="179"/>
        <v/>
      </c>
      <c r="BI152" t="str">
        <f t="shared" si="180"/>
        <v/>
      </c>
      <c r="BJ152" t="str">
        <f t="shared" si="181"/>
        <v/>
      </c>
      <c r="BK152" t="str">
        <f t="shared" si="182"/>
        <v/>
      </c>
      <c r="BL152" t="str">
        <f t="shared" si="183"/>
        <v/>
      </c>
      <c r="BM152" t="str">
        <f t="shared" si="184"/>
        <v/>
      </c>
      <c r="BN152" t="str">
        <f t="shared" si="185"/>
        <v/>
      </c>
      <c r="BO152" t="str">
        <f t="shared" si="186"/>
        <v/>
      </c>
      <c r="BP152" t="str">
        <f t="shared" si="187"/>
        <v/>
      </c>
      <c r="BQ152" t="str">
        <f t="shared" si="188"/>
        <v/>
      </c>
      <c r="BR152" t="str">
        <f t="shared" si="189"/>
        <v/>
      </c>
      <c r="BS152" t="str">
        <f t="shared" si="190"/>
        <v/>
      </c>
      <c r="BT152" t="str">
        <f t="shared" si="191"/>
        <v/>
      </c>
      <c r="BU152" t="str">
        <f t="shared" si="192"/>
        <v/>
      </c>
      <c r="BV152" t="str">
        <f t="shared" si="193"/>
        <v/>
      </c>
      <c r="BW152" t="str">
        <f t="shared" si="194"/>
        <v/>
      </c>
      <c r="BX152" t="str">
        <f t="shared" si="195"/>
        <v/>
      </c>
      <c r="CH152" t="s">
        <v>5499</v>
      </c>
      <c r="CI152" t="s">
        <v>5499</v>
      </c>
      <c r="CJ152" t="s">
        <v>5499</v>
      </c>
      <c r="CK152" t="s">
        <v>5499</v>
      </c>
      <c r="CL152" t="s">
        <v>5499</v>
      </c>
      <c r="CM152" t="s">
        <v>5499</v>
      </c>
      <c r="CN152" t="s">
        <v>5499</v>
      </c>
      <c r="CO152" t="s">
        <v>5499</v>
      </c>
      <c r="CP152" t="s">
        <v>5499</v>
      </c>
      <c r="CQ152" t="s">
        <v>5499</v>
      </c>
      <c r="CR152" t="s">
        <v>5499</v>
      </c>
      <c r="CS152" t="s">
        <v>5499</v>
      </c>
      <c r="CT152" t="s">
        <v>5499</v>
      </c>
      <c r="CU152" t="s">
        <v>5499</v>
      </c>
      <c r="CV152" t="s">
        <v>5499</v>
      </c>
      <c r="CW152" t="s">
        <v>5499</v>
      </c>
      <c r="CX152" t="s">
        <v>5499</v>
      </c>
      <c r="CY152" t="s">
        <v>5499</v>
      </c>
      <c r="CZ152" t="s">
        <v>5499</v>
      </c>
      <c r="DA152" t="s">
        <v>5499</v>
      </c>
      <c r="DB152" t="s">
        <v>5499</v>
      </c>
      <c r="DC152" t="s">
        <v>5499</v>
      </c>
      <c r="DD152" t="s">
        <v>5499</v>
      </c>
      <c r="DE152" t="s">
        <v>5499</v>
      </c>
      <c r="DF152" t="s">
        <v>5499</v>
      </c>
      <c r="DG152" t="s">
        <v>5499</v>
      </c>
      <c r="DH152" t="s">
        <v>5499</v>
      </c>
      <c r="DI152" t="s">
        <v>5499</v>
      </c>
      <c r="DJ152" t="s">
        <v>5499</v>
      </c>
      <c r="DK152" t="s">
        <v>5499</v>
      </c>
      <c r="DL152" t="s">
        <v>5499</v>
      </c>
      <c r="DM152" t="s">
        <v>5499</v>
      </c>
      <c r="DN152" t="s">
        <v>5499</v>
      </c>
      <c r="DO152" t="s">
        <v>5499</v>
      </c>
      <c r="DP152" t="s">
        <v>5499</v>
      </c>
      <c r="DQ152" t="s">
        <v>5499</v>
      </c>
      <c r="DR152" t="s">
        <v>5499</v>
      </c>
      <c r="DS152" t="s">
        <v>5499</v>
      </c>
      <c r="DT152" t="s">
        <v>5499</v>
      </c>
      <c r="DU152" t="s">
        <v>5499</v>
      </c>
      <c r="DV152" t="s">
        <v>5499</v>
      </c>
      <c r="DW152" t="s">
        <v>5499</v>
      </c>
      <c r="DX152" t="s">
        <v>5499</v>
      </c>
      <c r="DY152" t="s">
        <v>5499</v>
      </c>
      <c r="DZ152" t="s">
        <v>5499</v>
      </c>
      <c r="EA152" t="s">
        <v>5499</v>
      </c>
      <c r="EB152" t="s">
        <v>5499</v>
      </c>
    </row>
    <row r="153" spans="1:133">
      <c r="A153" t="s">
        <v>4884</v>
      </c>
      <c r="B153" s="3" t="s">
        <v>4616</v>
      </c>
      <c r="C153" s="3" t="s">
        <v>3539</v>
      </c>
      <c r="D153" s="3" t="s">
        <v>53</v>
      </c>
      <c r="E153" t="s">
        <v>4590</v>
      </c>
      <c r="F153" t="s">
        <v>3173</v>
      </c>
      <c r="G153" s="3" t="s">
        <v>21</v>
      </c>
      <c r="H153" s="3" t="s">
        <v>222</v>
      </c>
      <c r="I153" s="3" t="s">
        <v>4175</v>
      </c>
      <c r="J153" s="3" t="s">
        <v>23</v>
      </c>
      <c r="K153">
        <v>85</v>
      </c>
      <c r="L153">
        <v>12.527346</v>
      </c>
      <c r="N153" t="str">
        <f t="shared" si="196"/>
        <v/>
      </c>
      <c r="O153" t="str">
        <f t="shared" si="134"/>
        <v/>
      </c>
      <c r="P153" t="str">
        <f t="shared" si="135"/>
        <v/>
      </c>
      <c r="Q153" t="str">
        <f t="shared" si="136"/>
        <v/>
      </c>
      <c r="R153" t="str">
        <f t="shared" si="137"/>
        <v/>
      </c>
      <c r="S153" t="str">
        <f t="shared" si="138"/>
        <v/>
      </c>
      <c r="T153" t="str">
        <f t="shared" si="139"/>
        <v/>
      </c>
      <c r="U153" t="str">
        <f t="shared" si="140"/>
        <v/>
      </c>
      <c r="V153" t="str">
        <f t="shared" si="141"/>
        <v/>
      </c>
      <c r="W153" t="str">
        <f t="shared" si="142"/>
        <v/>
      </c>
      <c r="X153" t="str">
        <f t="shared" si="143"/>
        <v/>
      </c>
      <c r="Y153" t="str">
        <f t="shared" si="144"/>
        <v/>
      </c>
      <c r="Z153" t="str">
        <f t="shared" si="145"/>
        <v/>
      </c>
      <c r="AA153" t="str">
        <f t="shared" si="146"/>
        <v/>
      </c>
      <c r="AB153" t="str">
        <f t="shared" si="147"/>
        <v/>
      </c>
      <c r="AC153" t="str">
        <f t="shared" si="148"/>
        <v/>
      </c>
      <c r="AD153" t="str">
        <f t="shared" si="149"/>
        <v/>
      </c>
      <c r="AE153" t="str">
        <f t="shared" si="150"/>
        <v/>
      </c>
      <c r="AF153" t="str">
        <f t="shared" si="151"/>
        <v/>
      </c>
      <c r="AG153" t="str">
        <f t="shared" si="152"/>
        <v/>
      </c>
      <c r="AH153" t="str">
        <f t="shared" si="153"/>
        <v/>
      </c>
      <c r="AI153" t="str">
        <f t="shared" si="154"/>
        <v/>
      </c>
      <c r="AJ153">
        <f t="shared" si="155"/>
        <v>166</v>
      </c>
      <c r="AK153" t="str">
        <f t="shared" si="156"/>
        <v/>
      </c>
      <c r="AL153" t="str">
        <f t="shared" si="157"/>
        <v/>
      </c>
      <c r="AM153" t="str">
        <f t="shared" si="158"/>
        <v/>
      </c>
      <c r="AN153" t="str">
        <f t="shared" si="159"/>
        <v/>
      </c>
      <c r="AO153" t="str">
        <f t="shared" si="160"/>
        <v/>
      </c>
      <c r="AP153" t="str">
        <f t="shared" si="161"/>
        <v/>
      </c>
      <c r="AQ153" t="str">
        <f t="shared" si="162"/>
        <v/>
      </c>
      <c r="AR153" t="str">
        <f t="shared" si="163"/>
        <v/>
      </c>
      <c r="AS153" t="str">
        <f t="shared" si="164"/>
        <v/>
      </c>
      <c r="AT153" t="str">
        <f t="shared" si="165"/>
        <v/>
      </c>
      <c r="AU153" t="str">
        <f t="shared" si="166"/>
        <v/>
      </c>
      <c r="AV153" t="str">
        <f t="shared" si="167"/>
        <v/>
      </c>
      <c r="AW153" t="str">
        <f t="shared" si="168"/>
        <v/>
      </c>
      <c r="AX153" t="str">
        <f t="shared" si="169"/>
        <v/>
      </c>
      <c r="AY153" t="str">
        <f t="shared" si="170"/>
        <v/>
      </c>
      <c r="AZ153" t="str">
        <f t="shared" si="171"/>
        <v/>
      </c>
      <c r="BA153" t="str">
        <f t="shared" si="172"/>
        <v/>
      </c>
      <c r="BB153" t="str">
        <f t="shared" si="173"/>
        <v/>
      </c>
      <c r="BC153" t="str">
        <f t="shared" si="174"/>
        <v/>
      </c>
      <c r="BD153" t="str">
        <f t="shared" si="175"/>
        <v/>
      </c>
      <c r="BE153" t="str">
        <f t="shared" si="176"/>
        <v/>
      </c>
      <c r="BF153" t="str">
        <f t="shared" si="177"/>
        <v/>
      </c>
      <c r="BG153" t="str">
        <f t="shared" si="178"/>
        <v/>
      </c>
      <c r="BH153" t="str">
        <f t="shared" si="179"/>
        <v/>
      </c>
      <c r="BI153" t="str">
        <f t="shared" si="180"/>
        <v/>
      </c>
      <c r="BJ153" t="str">
        <f t="shared" si="181"/>
        <v/>
      </c>
      <c r="BK153" t="str">
        <f t="shared" si="182"/>
        <v/>
      </c>
      <c r="BL153" t="str">
        <f t="shared" si="183"/>
        <v/>
      </c>
      <c r="BM153" t="str">
        <f t="shared" si="184"/>
        <v/>
      </c>
      <c r="BN153" t="str">
        <f t="shared" si="185"/>
        <v/>
      </c>
      <c r="BO153" t="str">
        <f t="shared" si="186"/>
        <v/>
      </c>
      <c r="BP153" t="str">
        <f t="shared" si="187"/>
        <v/>
      </c>
      <c r="BQ153" t="str">
        <f t="shared" si="188"/>
        <v/>
      </c>
      <c r="BR153" t="str">
        <f t="shared" si="189"/>
        <v/>
      </c>
      <c r="BS153" t="str">
        <f t="shared" si="190"/>
        <v/>
      </c>
      <c r="BT153" t="str">
        <f t="shared" si="191"/>
        <v/>
      </c>
      <c r="BU153" t="str">
        <f t="shared" si="192"/>
        <v/>
      </c>
      <c r="BV153" t="str">
        <f t="shared" si="193"/>
        <v/>
      </c>
      <c r="BW153" t="str">
        <f t="shared" si="194"/>
        <v/>
      </c>
      <c r="BX153" t="str">
        <f t="shared" si="195"/>
        <v/>
      </c>
      <c r="CH153" t="s">
        <v>5499</v>
      </c>
      <c r="CI153" t="s">
        <v>5499</v>
      </c>
      <c r="CJ153" t="s">
        <v>5499</v>
      </c>
      <c r="CK153" t="s">
        <v>5499</v>
      </c>
      <c r="CL153" t="s">
        <v>5499</v>
      </c>
      <c r="CM153" t="s">
        <v>5499</v>
      </c>
      <c r="CN153" t="s">
        <v>5499</v>
      </c>
      <c r="CO153" t="s">
        <v>5499</v>
      </c>
      <c r="CP153" t="s">
        <v>5499</v>
      </c>
      <c r="CQ153" t="s">
        <v>5499</v>
      </c>
      <c r="CR153" t="s">
        <v>5499</v>
      </c>
      <c r="CS153" t="s">
        <v>5499</v>
      </c>
      <c r="CT153" t="s">
        <v>5499</v>
      </c>
      <c r="CU153" t="s">
        <v>5499</v>
      </c>
      <c r="CV153" t="s">
        <v>5499</v>
      </c>
      <c r="CW153" t="s">
        <v>5499</v>
      </c>
      <c r="CX153" t="s">
        <v>5499</v>
      </c>
      <c r="CY153" t="s">
        <v>5499</v>
      </c>
      <c r="CZ153" t="s">
        <v>5499</v>
      </c>
      <c r="DA153" t="s">
        <v>5499</v>
      </c>
      <c r="DB153" t="s">
        <v>5499</v>
      </c>
      <c r="DC153" t="s">
        <v>5499</v>
      </c>
      <c r="DD153" t="s">
        <v>5499</v>
      </c>
      <c r="DE153" t="s">
        <v>5499</v>
      </c>
      <c r="DF153" t="s">
        <v>5499</v>
      </c>
      <c r="DG153" t="s">
        <v>5499</v>
      </c>
      <c r="DH153" t="s">
        <v>5499</v>
      </c>
      <c r="DI153" t="s">
        <v>5499</v>
      </c>
      <c r="DJ153" t="s">
        <v>5499</v>
      </c>
      <c r="DK153" t="s">
        <v>5499</v>
      </c>
      <c r="DL153" t="s">
        <v>5499</v>
      </c>
      <c r="DM153" t="s">
        <v>5499</v>
      </c>
      <c r="DN153" t="s">
        <v>5499</v>
      </c>
      <c r="DO153" t="s">
        <v>5499</v>
      </c>
      <c r="DP153" t="s">
        <v>5499</v>
      </c>
      <c r="DQ153" t="s">
        <v>5499</v>
      </c>
      <c r="DR153" t="s">
        <v>5499</v>
      </c>
      <c r="DS153" t="s">
        <v>5499</v>
      </c>
      <c r="DT153" t="s">
        <v>5499</v>
      </c>
      <c r="DU153" t="s">
        <v>5499</v>
      </c>
      <c r="DV153" t="s">
        <v>5499</v>
      </c>
      <c r="DW153" t="s">
        <v>5499</v>
      </c>
      <c r="DX153" t="s">
        <v>5499</v>
      </c>
      <c r="DY153" t="s">
        <v>5499</v>
      </c>
      <c r="DZ153" t="s">
        <v>5499</v>
      </c>
      <c r="EA153" t="s">
        <v>5499</v>
      </c>
    </row>
    <row r="154" spans="1:133">
      <c r="A154" t="s">
        <v>5166</v>
      </c>
      <c r="B154" s="3" t="s">
        <v>4616</v>
      </c>
      <c r="C154" s="3" t="s">
        <v>3738</v>
      </c>
      <c r="D154" s="3" t="s">
        <v>517</v>
      </c>
      <c r="E154" t="s">
        <v>4590</v>
      </c>
      <c r="F154" t="s">
        <v>3173</v>
      </c>
      <c r="G154" s="6" t="s">
        <v>21</v>
      </c>
      <c r="H154" s="3" t="s">
        <v>222</v>
      </c>
      <c r="I154" s="3" t="s">
        <v>4294</v>
      </c>
      <c r="J154" s="5" t="s">
        <v>23</v>
      </c>
      <c r="K154">
        <v>191</v>
      </c>
      <c r="L154">
        <v>15.475412</v>
      </c>
      <c r="N154" t="str">
        <f t="shared" si="196"/>
        <v/>
      </c>
      <c r="O154" t="str">
        <f t="shared" si="134"/>
        <v/>
      </c>
      <c r="P154" t="str">
        <f t="shared" si="135"/>
        <v/>
      </c>
      <c r="Q154" t="str">
        <f t="shared" si="136"/>
        <v/>
      </c>
      <c r="R154" t="str">
        <f t="shared" si="137"/>
        <v/>
      </c>
      <c r="S154" t="str">
        <f t="shared" si="138"/>
        <v/>
      </c>
      <c r="T154" t="str">
        <f t="shared" si="139"/>
        <v/>
      </c>
      <c r="U154" t="str">
        <f t="shared" si="140"/>
        <v/>
      </c>
      <c r="V154" t="str">
        <f t="shared" si="141"/>
        <v/>
      </c>
      <c r="W154" t="str">
        <f t="shared" si="142"/>
        <v/>
      </c>
      <c r="X154" t="str">
        <f t="shared" si="143"/>
        <v/>
      </c>
      <c r="Y154" t="str">
        <f t="shared" si="144"/>
        <v/>
      </c>
      <c r="Z154" t="str">
        <f t="shared" si="145"/>
        <v/>
      </c>
      <c r="AA154" t="str">
        <f t="shared" si="146"/>
        <v/>
      </c>
      <c r="AB154" t="str">
        <f t="shared" si="147"/>
        <v/>
      </c>
      <c r="AC154" t="str">
        <f t="shared" si="148"/>
        <v/>
      </c>
      <c r="AD154" t="str">
        <f t="shared" si="149"/>
        <v/>
      </c>
      <c r="AE154" t="str">
        <f t="shared" si="150"/>
        <v/>
      </c>
      <c r="AF154" t="str">
        <f t="shared" si="151"/>
        <v/>
      </c>
      <c r="AG154" t="str">
        <f t="shared" si="152"/>
        <v/>
      </c>
      <c r="AH154" t="str">
        <f t="shared" si="153"/>
        <v/>
      </c>
      <c r="AI154" t="str">
        <f t="shared" si="154"/>
        <v/>
      </c>
      <c r="AJ154">
        <f t="shared" si="155"/>
        <v>85</v>
      </c>
      <c r="AK154" t="str">
        <f t="shared" si="156"/>
        <v/>
      </c>
      <c r="AL154" t="str">
        <f t="shared" si="157"/>
        <v/>
      </c>
      <c r="AM154" t="str">
        <f t="shared" si="158"/>
        <v/>
      </c>
      <c r="AN154" t="str">
        <f t="shared" si="159"/>
        <v/>
      </c>
      <c r="AO154" t="str">
        <f t="shared" si="160"/>
        <v/>
      </c>
      <c r="AP154" t="str">
        <f t="shared" si="161"/>
        <v/>
      </c>
      <c r="AQ154" t="str">
        <f t="shared" si="162"/>
        <v/>
      </c>
      <c r="AR154" t="str">
        <f t="shared" si="163"/>
        <v/>
      </c>
      <c r="AS154" t="str">
        <f t="shared" si="164"/>
        <v/>
      </c>
      <c r="AT154" t="str">
        <f t="shared" si="165"/>
        <v/>
      </c>
      <c r="AU154" t="str">
        <f t="shared" si="166"/>
        <v/>
      </c>
      <c r="AV154" t="str">
        <f t="shared" si="167"/>
        <v/>
      </c>
      <c r="AW154" t="str">
        <f t="shared" si="168"/>
        <v/>
      </c>
      <c r="AX154" t="str">
        <f t="shared" si="169"/>
        <v/>
      </c>
      <c r="AY154" t="str">
        <f t="shared" si="170"/>
        <v/>
      </c>
      <c r="AZ154" t="str">
        <f t="shared" si="171"/>
        <v/>
      </c>
      <c r="BA154" t="str">
        <f t="shared" si="172"/>
        <v/>
      </c>
      <c r="BB154" t="str">
        <f t="shared" si="173"/>
        <v/>
      </c>
      <c r="BC154" t="str">
        <f t="shared" si="174"/>
        <v/>
      </c>
      <c r="BD154" t="str">
        <f t="shared" si="175"/>
        <v/>
      </c>
      <c r="BE154" t="str">
        <f t="shared" si="176"/>
        <v/>
      </c>
      <c r="BF154" t="str">
        <f t="shared" si="177"/>
        <v/>
      </c>
      <c r="BG154" t="str">
        <f t="shared" si="178"/>
        <v/>
      </c>
      <c r="BH154" t="str">
        <f t="shared" si="179"/>
        <v/>
      </c>
      <c r="BI154" t="str">
        <f t="shared" si="180"/>
        <v/>
      </c>
      <c r="BJ154" t="str">
        <f t="shared" si="181"/>
        <v/>
      </c>
      <c r="BK154" t="str">
        <f t="shared" si="182"/>
        <v/>
      </c>
      <c r="BL154" t="str">
        <f t="shared" si="183"/>
        <v/>
      </c>
      <c r="BM154" t="str">
        <f t="shared" si="184"/>
        <v/>
      </c>
      <c r="BN154" t="str">
        <f t="shared" si="185"/>
        <v/>
      </c>
      <c r="BO154" t="str">
        <f t="shared" si="186"/>
        <v/>
      </c>
      <c r="BP154" t="str">
        <f t="shared" si="187"/>
        <v/>
      </c>
      <c r="BQ154" t="str">
        <f t="shared" si="188"/>
        <v/>
      </c>
      <c r="BR154" t="str">
        <f t="shared" si="189"/>
        <v/>
      </c>
      <c r="BS154" t="str">
        <f t="shared" si="190"/>
        <v/>
      </c>
      <c r="BT154" t="str">
        <f t="shared" si="191"/>
        <v/>
      </c>
      <c r="BU154" t="str">
        <f t="shared" si="192"/>
        <v/>
      </c>
      <c r="BV154" t="str">
        <f t="shared" si="193"/>
        <v/>
      </c>
      <c r="BW154" t="str">
        <f t="shared" si="194"/>
        <v/>
      </c>
      <c r="BX154" t="str">
        <f t="shared" si="195"/>
        <v/>
      </c>
      <c r="CH154" t="s">
        <v>5499</v>
      </c>
      <c r="CI154" t="s">
        <v>5499</v>
      </c>
      <c r="CJ154" t="s">
        <v>5499</v>
      </c>
      <c r="CK154" t="s">
        <v>5499</v>
      </c>
      <c r="CL154" t="s">
        <v>5499</v>
      </c>
      <c r="CM154" t="s">
        <v>5499</v>
      </c>
      <c r="CN154" t="s">
        <v>5499</v>
      </c>
      <c r="CO154" t="s">
        <v>5499</v>
      </c>
      <c r="CP154" t="s">
        <v>5499</v>
      </c>
      <c r="CQ154" t="s">
        <v>5499</v>
      </c>
      <c r="CR154" t="s">
        <v>5499</v>
      </c>
      <c r="CS154" t="s">
        <v>5499</v>
      </c>
      <c r="CT154" t="s">
        <v>5499</v>
      </c>
      <c r="CU154" t="s">
        <v>5499</v>
      </c>
      <c r="CV154" t="s">
        <v>5499</v>
      </c>
      <c r="CW154" t="s">
        <v>5499</v>
      </c>
      <c r="CX154" t="s">
        <v>5499</v>
      </c>
      <c r="CY154" t="s">
        <v>5499</v>
      </c>
      <c r="CZ154" t="s">
        <v>5499</v>
      </c>
      <c r="DA154" t="s">
        <v>5499</v>
      </c>
      <c r="DB154" t="s">
        <v>5499</v>
      </c>
      <c r="DC154" t="s">
        <v>5499</v>
      </c>
      <c r="DD154" t="s">
        <v>5499</v>
      </c>
      <c r="DE154" t="s">
        <v>5499</v>
      </c>
      <c r="DF154" t="s">
        <v>5499</v>
      </c>
      <c r="DG154" t="s">
        <v>5499</v>
      </c>
      <c r="DH154" t="s">
        <v>5499</v>
      </c>
      <c r="DI154" t="s">
        <v>5499</v>
      </c>
      <c r="DJ154" t="s">
        <v>5499</v>
      </c>
      <c r="DK154" t="s">
        <v>5499</v>
      </c>
      <c r="DL154" t="s">
        <v>5499</v>
      </c>
      <c r="DM154" t="s">
        <v>5499</v>
      </c>
      <c r="DN154" t="s">
        <v>5499</v>
      </c>
      <c r="DO154" t="s">
        <v>5499</v>
      </c>
      <c r="DP154" t="s">
        <v>5499</v>
      </c>
      <c r="DQ154" t="s">
        <v>5499</v>
      </c>
      <c r="DR154" t="s">
        <v>5499</v>
      </c>
      <c r="DS154" t="s">
        <v>5499</v>
      </c>
      <c r="DT154" t="s">
        <v>5499</v>
      </c>
      <c r="DU154" t="s">
        <v>5499</v>
      </c>
      <c r="DV154" t="s">
        <v>5499</v>
      </c>
      <c r="DW154" t="s">
        <v>5499</v>
      </c>
      <c r="DX154" t="s">
        <v>5499</v>
      </c>
      <c r="DY154" t="s">
        <v>5499</v>
      </c>
      <c r="DZ154" t="s">
        <v>5499</v>
      </c>
      <c r="EA154" t="s">
        <v>5499</v>
      </c>
    </row>
    <row r="155" spans="1:133">
      <c r="A155" t="s">
        <v>5162</v>
      </c>
      <c r="B155" s="3" t="s">
        <v>4616</v>
      </c>
      <c r="C155" s="3" t="s">
        <v>3433</v>
      </c>
      <c r="D155" s="3" t="s">
        <v>517</v>
      </c>
      <c r="E155" t="s">
        <v>4589</v>
      </c>
      <c r="F155" t="s">
        <v>3173</v>
      </c>
      <c r="G155" s="6" t="s">
        <v>21</v>
      </c>
      <c r="H155" s="3" t="s">
        <v>222</v>
      </c>
      <c r="I155" s="3" t="s">
        <v>4200</v>
      </c>
      <c r="J155" s="3" t="s">
        <v>23</v>
      </c>
      <c r="K155">
        <v>170</v>
      </c>
      <c r="L155">
        <v>15.759141</v>
      </c>
      <c r="N155" t="str">
        <f t="shared" si="196"/>
        <v/>
      </c>
      <c r="O155" t="str">
        <f t="shared" si="134"/>
        <v/>
      </c>
      <c r="P155" t="str">
        <f t="shared" si="135"/>
        <v/>
      </c>
      <c r="Q155" t="str">
        <f t="shared" si="136"/>
        <v/>
      </c>
      <c r="R155" t="str">
        <f t="shared" si="137"/>
        <v/>
      </c>
      <c r="S155" t="str">
        <f t="shared" si="138"/>
        <v/>
      </c>
      <c r="T155" t="str">
        <f t="shared" si="139"/>
        <v/>
      </c>
      <c r="U155" t="str">
        <f t="shared" si="140"/>
        <v/>
      </c>
      <c r="V155" t="str">
        <f t="shared" si="141"/>
        <v/>
      </c>
      <c r="W155" t="str">
        <f t="shared" si="142"/>
        <v/>
      </c>
      <c r="X155" t="str">
        <f t="shared" si="143"/>
        <v/>
      </c>
      <c r="Y155" t="str">
        <f t="shared" si="144"/>
        <v/>
      </c>
      <c r="Z155" t="str">
        <f t="shared" si="145"/>
        <v/>
      </c>
      <c r="AA155" t="str">
        <f t="shared" si="146"/>
        <v/>
      </c>
      <c r="AB155" t="str">
        <f t="shared" si="147"/>
        <v/>
      </c>
      <c r="AC155" t="str">
        <f t="shared" si="148"/>
        <v/>
      </c>
      <c r="AD155" t="str">
        <f t="shared" si="149"/>
        <v/>
      </c>
      <c r="AE155" t="str">
        <f t="shared" si="150"/>
        <v/>
      </c>
      <c r="AF155" t="str">
        <f t="shared" si="151"/>
        <v/>
      </c>
      <c r="AG155" t="str">
        <f t="shared" si="152"/>
        <v/>
      </c>
      <c r="AH155" t="str">
        <f t="shared" si="153"/>
        <v/>
      </c>
      <c r="AI155" t="str">
        <f t="shared" si="154"/>
        <v/>
      </c>
      <c r="AJ155">
        <f t="shared" si="155"/>
        <v>191</v>
      </c>
      <c r="AK155" t="str">
        <f t="shared" si="156"/>
        <v/>
      </c>
      <c r="AL155" t="str">
        <f t="shared" si="157"/>
        <v/>
      </c>
      <c r="AM155" t="str">
        <f t="shared" si="158"/>
        <v/>
      </c>
      <c r="AN155" t="str">
        <f t="shared" si="159"/>
        <v/>
      </c>
      <c r="AO155" t="str">
        <f t="shared" si="160"/>
        <v/>
      </c>
      <c r="AP155" t="str">
        <f t="shared" si="161"/>
        <v/>
      </c>
      <c r="AQ155" t="str">
        <f t="shared" si="162"/>
        <v/>
      </c>
      <c r="AR155" t="str">
        <f t="shared" si="163"/>
        <v/>
      </c>
      <c r="AS155" t="str">
        <f t="shared" si="164"/>
        <v/>
      </c>
      <c r="AT155" t="str">
        <f t="shared" si="165"/>
        <v/>
      </c>
      <c r="AU155" t="str">
        <f t="shared" si="166"/>
        <v/>
      </c>
      <c r="AV155" t="str">
        <f t="shared" si="167"/>
        <v/>
      </c>
      <c r="AW155" t="str">
        <f t="shared" si="168"/>
        <v/>
      </c>
      <c r="AX155" t="str">
        <f t="shared" si="169"/>
        <v/>
      </c>
      <c r="AY155" t="str">
        <f t="shared" si="170"/>
        <v/>
      </c>
      <c r="AZ155" t="str">
        <f t="shared" si="171"/>
        <v/>
      </c>
      <c r="BA155" t="str">
        <f t="shared" si="172"/>
        <v/>
      </c>
      <c r="BB155" t="str">
        <f t="shared" si="173"/>
        <v/>
      </c>
      <c r="BC155" t="str">
        <f t="shared" si="174"/>
        <v/>
      </c>
      <c r="BD155" t="str">
        <f t="shared" si="175"/>
        <v/>
      </c>
      <c r="BE155" t="str">
        <f t="shared" si="176"/>
        <v/>
      </c>
      <c r="BF155" t="str">
        <f t="shared" si="177"/>
        <v/>
      </c>
      <c r="BG155" t="str">
        <f t="shared" si="178"/>
        <v/>
      </c>
      <c r="BH155" t="str">
        <f t="shared" si="179"/>
        <v/>
      </c>
      <c r="BI155" t="str">
        <f t="shared" si="180"/>
        <v/>
      </c>
      <c r="BJ155" t="str">
        <f t="shared" si="181"/>
        <v/>
      </c>
      <c r="BK155" t="str">
        <f t="shared" si="182"/>
        <v/>
      </c>
      <c r="BL155" t="str">
        <f t="shared" si="183"/>
        <v/>
      </c>
      <c r="BM155" t="str">
        <f t="shared" si="184"/>
        <v/>
      </c>
      <c r="BN155" t="str">
        <f t="shared" si="185"/>
        <v/>
      </c>
      <c r="BO155" t="str">
        <f t="shared" si="186"/>
        <v/>
      </c>
      <c r="BP155" t="str">
        <f t="shared" si="187"/>
        <v/>
      </c>
      <c r="BQ155" t="str">
        <f t="shared" si="188"/>
        <v/>
      </c>
      <c r="BR155" t="str">
        <f t="shared" si="189"/>
        <v/>
      </c>
      <c r="BS155" t="str">
        <f t="shared" si="190"/>
        <v/>
      </c>
      <c r="BT155" t="str">
        <f t="shared" si="191"/>
        <v/>
      </c>
      <c r="BU155" t="str">
        <f t="shared" si="192"/>
        <v/>
      </c>
      <c r="BV155" t="str">
        <f t="shared" si="193"/>
        <v/>
      </c>
      <c r="BW155" t="str">
        <f t="shared" si="194"/>
        <v/>
      </c>
      <c r="BX155" t="str">
        <f t="shared" si="195"/>
        <v/>
      </c>
      <c r="CH155" t="s">
        <v>5499</v>
      </c>
      <c r="CI155" t="s">
        <v>5499</v>
      </c>
      <c r="CJ155" t="s">
        <v>5499</v>
      </c>
      <c r="CK155" t="s">
        <v>5499</v>
      </c>
      <c r="CL155" t="s">
        <v>5499</v>
      </c>
      <c r="CM155" t="s">
        <v>5499</v>
      </c>
      <c r="CN155" t="s">
        <v>5499</v>
      </c>
      <c r="CO155" t="s">
        <v>5499</v>
      </c>
      <c r="CP155" t="s">
        <v>5499</v>
      </c>
      <c r="CQ155" t="s">
        <v>5499</v>
      </c>
      <c r="CR155" t="s">
        <v>5499</v>
      </c>
      <c r="CS155" t="s">
        <v>5499</v>
      </c>
      <c r="CT155" t="s">
        <v>5499</v>
      </c>
      <c r="CU155" t="s">
        <v>5499</v>
      </c>
      <c r="CV155" t="s">
        <v>5499</v>
      </c>
      <c r="CW155" t="s">
        <v>5499</v>
      </c>
      <c r="CX155" t="s">
        <v>5499</v>
      </c>
      <c r="CY155" t="s">
        <v>5499</v>
      </c>
      <c r="CZ155" t="s">
        <v>5499</v>
      </c>
      <c r="DA155" t="s">
        <v>5499</v>
      </c>
      <c r="DB155" t="s">
        <v>5499</v>
      </c>
      <c r="DC155" t="s">
        <v>5499</v>
      </c>
      <c r="DD155" t="s">
        <v>5499</v>
      </c>
      <c r="DE155" t="s">
        <v>5499</v>
      </c>
      <c r="DF155" t="s">
        <v>5499</v>
      </c>
      <c r="DG155" t="s">
        <v>5499</v>
      </c>
      <c r="DH155" t="s">
        <v>5499</v>
      </c>
      <c r="DI155" t="s">
        <v>5499</v>
      </c>
      <c r="DJ155" t="s">
        <v>5499</v>
      </c>
      <c r="DK155" t="s">
        <v>5499</v>
      </c>
      <c r="DL155" t="s">
        <v>5499</v>
      </c>
      <c r="DM155" t="s">
        <v>5499</v>
      </c>
      <c r="DN155" t="s">
        <v>5499</v>
      </c>
      <c r="DO155" t="s">
        <v>5499</v>
      </c>
      <c r="DP155" t="s">
        <v>5499</v>
      </c>
      <c r="DQ155" t="s">
        <v>5499</v>
      </c>
      <c r="DR155" t="s">
        <v>5499</v>
      </c>
      <c r="DS155" t="s">
        <v>5499</v>
      </c>
      <c r="DT155" t="s">
        <v>5499</v>
      </c>
      <c r="DU155" t="s">
        <v>5499</v>
      </c>
      <c r="DV155" t="s">
        <v>5499</v>
      </c>
      <c r="DW155" t="s">
        <v>5499</v>
      </c>
      <c r="DX155" t="s">
        <v>5499</v>
      </c>
      <c r="DY155" t="s">
        <v>5499</v>
      </c>
      <c r="DZ155" t="s">
        <v>5499</v>
      </c>
      <c r="EA155" t="s">
        <v>5499</v>
      </c>
    </row>
    <row r="156" spans="1:133">
      <c r="A156" t="s">
        <v>5164</v>
      </c>
      <c r="B156" s="3" t="s">
        <v>4616</v>
      </c>
      <c r="C156" s="3" t="s">
        <v>3738</v>
      </c>
      <c r="D156" s="3" t="s">
        <v>517</v>
      </c>
      <c r="E156" t="s">
        <v>4590</v>
      </c>
      <c r="F156" t="s">
        <v>3173</v>
      </c>
      <c r="G156" s="6" t="s">
        <v>21</v>
      </c>
      <c r="H156" s="3" t="s">
        <v>222</v>
      </c>
      <c r="I156" s="3" t="s">
        <v>4292</v>
      </c>
      <c r="J156" s="5" t="s">
        <v>23</v>
      </c>
      <c r="K156">
        <v>149</v>
      </c>
      <c r="L156">
        <v>11.455026999999999</v>
      </c>
      <c r="N156" t="str">
        <f t="shared" si="196"/>
        <v/>
      </c>
      <c r="O156" t="str">
        <f t="shared" si="134"/>
        <v/>
      </c>
      <c r="P156" t="str">
        <f t="shared" si="135"/>
        <v/>
      </c>
      <c r="Q156" t="str">
        <f t="shared" si="136"/>
        <v/>
      </c>
      <c r="R156" t="str">
        <f t="shared" si="137"/>
        <v/>
      </c>
      <c r="S156" t="str">
        <f t="shared" si="138"/>
        <v/>
      </c>
      <c r="T156" t="str">
        <f t="shared" si="139"/>
        <v/>
      </c>
      <c r="U156" t="str">
        <f t="shared" si="140"/>
        <v/>
      </c>
      <c r="V156" t="str">
        <f t="shared" si="141"/>
        <v/>
      </c>
      <c r="W156" t="str">
        <f t="shared" si="142"/>
        <v/>
      </c>
      <c r="X156" t="str">
        <f t="shared" si="143"/>
        <v/>
      </c>
      <c r="Y156" t="str">
        <f t="shared" si="144"/>
        <v/>
      </c>
      <c r="Z156" t="str">
        <f t="shared" si="145"/>
        <v/>
      </c>
      <c r="AA156" t="str">
        <f t="shared" si="146"/>
        <v/>
      </c>
      <c r="AB156" t="str">
        <f t="shared" si="147"/>
        <v/>
      </c>
      <c r="AC156" t="str">
        <f t="shared" si="148"/>
        <v/>
      </c>
      <c r="AD156" t="str">
        <f t="shared" si="149"/>
        <v/>
      </c>
      <c r="AE156" t="str">
        <f t="shared" si="150"/>
        <v/>
      </c>
      <c r="AF156" t="str">
        <f t="shared" si="151"/>
        <v/>
      </c>
      <c r="AG156" t="str">
        <f t="shared" si="152"/>
        <v/>
      </c>
      <c r="AH156" t="str">
        <f t="shared" si="153"/>
        <v/>
      </c>
      <c r="AI156" t="str">
        <f t="shared" si="154"/>
        <v/>
      </c>
      <c r="AJ156">
        <f t="shared" si="155"/>
        <v>170</v>
      </c>
      <c r="AK156" t="str">
        <f t="shared" si="156"/>
        <v/>
      </c>
      <c r="AL156" t="str">
        <f t="shared" si="157"/>
        <v/>
      </c>
      <c r="AM156" t="str">
        <f t="shared" si="158"/>
        <v/>
      </c>
      <c r="AN156" t="str">
        <f t="shared" si="159"/>
        <v/>
      </c>
      <c r="AO156" t="str">
        <f t="shared" si="160"/>
        <v/>
      </c>
      <c r="AP156" t="str">
        <f t="shared" si="161"/>
        <v/>
      </c>
      <c r="AQ156" t="str">
        <f t="shared" si="162"/>
        <v/>
      </c>
      <c r="AR156" t="str">
        <f t="shared" si="163"/>
        <v/>
      </c>
      <c r="AS156" t="str">
        <f t="shared" si="164"/>
        <v/>
      </c>
      <c r="AT156" t="str">
        <f t="shared" si="165"/>
        <v/>
      </c>
      <c r="AU156" t="str">
        <f t="shared" si="166"/>
        <v/>
      </c>
      <c r="AV156" t="str">
        <f t="shared" si="167"/>
        <v/>
      </c>
      <c r="AW156" t="str">
        <f t="shared" si="168"/>
        <v/>
      </c>
      <c r="AX156" t="str">
        <f t="shared" si="169"/>
        <v/>
      </c>
      <c r="AY156" t="str">
        <f t="shared" si="170"/>
        <v/>
      </c>
      <c r="AZ156" t="str">
        <f t="shared" si="171"/>
        <v/>
      </c>
      <c r="BA156" t="str">
        <f t="shared" si="172"/>
        <v/>
      </c>
      <c r="BB156" t="str">
        <f t="shared" si="173"/>
        <v/>
      </c>
      <c r="BC156" t="str">
        <f t="shared" si="174"/>
        <v/>
      </c>
      <c r="BD156" t="str">
        <f t="shared" si="175"/>
        <v/>
      </c>
      <c r="BE156" t="str">
        <f t="shared" si="176"/>
        <v/>
      </c>
      <c r="BF156" t="str">
        <f t="shared" si="177"/>
        <v/>
      </c>
      <c r="BG156" t="str">
        <f t="shared" si="178"/>
        <v/>
      </c>
      <c r="BH156" t="str">
        <f t="shared" si="179"/>
        <v/>
      </c>
      <c r="BI156" t="str">
        <f t="shared" si="180"/>
        <v/>
      </c>
      <c r="BJ156" t="str">
        <f t="shared" si="181"/>
        <v/>
      </c>
      <c r="BK156" t="str">
        <f t="shared" si="182"/>
        <v/>
      </c>
      <c r="BL156" t="str">
        <f t="shared" si="183"/>
        <v/>
      </c>
      <c r="BM156" t="str">
        <f t="shared" si="184"/>
        <v/>
      </c>
      <c r="BN156" t="str">
        <f t="shared" si="185"/>
        <v/>
      </c>
      <c r="BO156" t="str">
        <f t="shared" si="186"/>
        <v/>
      </c>
      <c r="BP156" t="str">
        <f t="shared" si="187"/>
        <v/>
      </c>
      <c r="BQ156" t="str">
        <f t="shared" si="188"/>
        <v/>
      </c>
      <c r="BR156" t="str">
        <f t="shared" si="189"/>
        <v/>
      </c>
      <c r="BS156" t="str">
        <f t="shared" si="190"/>
        <v/>
      </c>
      <c r="BT156" t="str">
        <f t="shared" si="191"/>
        <v/>
      </c>
      <c r="BU156" t="str">
        <f t="shared" si="192"/>
        <v/>
      </c>
      <c r="BV156" t="str">
        <f t="shared" si="193"/>
        <v/>
      </c>
      <c r="BW156" t="str">
        <f t="shared" si="194"/>
        <v/>
      </c>
      <c r="BX156" t="str">
        <f t="shared" si="195"/>
        <v/>
      </c>
      <c r="CH156" t="s">
        <v>5499</v>
      </c>
      <c r="CI156" t="s">
        <v>5499</v>
      </c>
      <c r="CJ156" t="s">
        <v>5499</v>
      </c>
      <c r="CK156" t="s">
        <v>5499</v>
      </c>
      <c r="CL156" t="s">
        <v>5499</v>
      </c>
      <c r="CM156" t="s">
        <v>5499</v>
      </c>
      <c r="CN156" t="s">
        <v>5499</v>
      </c>
      <c r="CO156" t="s">
        <v>5499</v>
      </c>
      <c r="CP156" t="s">
        <v>5499</v>
      </c>
      <c r="CQ156" t="s">
        <v>5499</v>
      </c>
      <c r="CR156" t="s">
        <v>5499</v>
      </c>
      <c r="CS156" t="s">
        <v>5499</v>
      </c>
      <c r="CT156" t="s">
        <v>5499</v>
      </c>
      <c r="CU156" t="s">
        <v>5499</v>
      </c>
      <c r="CV156" t="s">
        <v>5499</v>
      </c>
      <c r="CW156" t="s">
        <v>5499</v>
      </c>
      <c r="CX156" t="s">
        <v>5499</v>
      </c>
      <c r="CY156" t="s">
        <v>5499</v>
      </c>
      <c r="CZ156" t="s">
        <v>5499</v>
      </c>
      <c r="DA156" t="s">
        <v>5499</v>
      </c>
      <c r="DB156" t="s">
        <v>5499</v>
      </c>
      <c r="DC156" t="s">
        <v>5499</v>
      </c>
      <c r="DD156" t="s">
        <v>5499</v>
      </c>
      <c r="DE156" t="s">
        <v>5499</v>
      </c>
      <c r="DF156" t="s">
        <v>5499</v>
      </c>
      <c r="DG156" t="s">
        <v>5499</v>
      </c>
      <c r="DH156" t="s">
        <v>5499</v>
      </c>
      <c r="DI156" t="s">
        <v>5499</v>
      </c>
      <c r="DJ156" t="s">
        <v>5499</v>
      </c>
      <c r="DK156" t="s">
        <v>5499</v>
      </c>
      <c r="DL156" t="s">
        <v>5499</v>
      </c>
      <c r="DM156" t="s">
        <v>5499</v>
      </c>
      <c r="DN156" t="s">
        <v>5499</v>
      </c>
      <c r="DO156" t="s">
        <v>5499</v>
      </c>
      <c r="DP156" t="s">
        <v>5499</v>
      </c>
      <c r="DQ156" t="s">
        <v>5499</v>
      </c>
      <c r="DR156" t="s">
        <v>5499</v>
      </c>
      <c r="DS156" t="s">
        <v>5499</v>
      </c>
      <c r="DT156" t="s">
        <v>5499</v>
      </c>
      <c r="DU156" t="s">
        <v>5499</v>
      </c>
      <c r="DV156" t="s">
        <v>5499</v>
      </c>
      <c r="DW156" t="s">
        <v>5499</v>
      </c>
      <c r="DX156" t="s">
        <v>5499</v>
      </c>
      <c r="DY156" t="s">
        <v>5499</v>
      </c>
      <c r="DZ156" t="s">
        <v>5499</v>
      </c>
      <c r="EA156" t="s">
        <v>5499</v>
      </c>
    </row>
    <row r="157" spans="1:133">
      <c r="A157" t="s">
        <v>4887</v>
      </c>
      <c r="B157" s="3" t="s">
        <v>4616</v>
      </c>
      <c r="C157" s="3" t="s">
        <v>3623</v>
      </c>
      <c r="D157" s="3" t="s">
        <v>53</v>
      </c>
      <c r="E157" t="s">
        <v>4589</v>
      </c>
      <c r="F157" t="s">
        <v>3173</v>
      </c>
      <c r="G157" s="3" t="s">
        <v>21</v>
      </c>
      <c r="H157" s="3" t="s">
        <v>222</v>
      </c>
      <c r="I157" s="3" t="s">
        <v>4179</v>
      </c>
      <c r="J157" s="3" t="s">
        <v>23</v>
      </c>
      <c r="K157">
        <v>116</v>
      </c>
      <c r="L157">
        <v>12.78309</v>
      </c>
      <c r="N157" t="str">
        <f t="shared" si="196"/>
        <v/>
      </c>
      <c r="O157" t="str">
        <f t="shared" si="134"/>
        <v/>
      </c>
      <c r="P157" t="str">
        <f t="shared" si="135"/>
        <v/>
      </c>
      <c r="Q157" t="str">
        <f t="shared" si="136"/>
        <v/>
      </c>
      <c r="R157" t="str">
        <f t="shared" si="137"/>
        <v/>
      </c>
      <c r="S157" t="str">
        <f t="shared" si="138"/>
        <v/>
      </c>
      <c r="T157" t="str">
        <f t="shared" si="139"/>
        <v/>
      </c>
      <c r="U157" t="str">
        <f t="shared" si="140"/>
        <v/>
      </c>
      <c r="V157" t="str">
        <f t="shared" si="141"/>
        <v/>
      </c>
      <c r="W157" t="str">
        <f t="shared" si="142"/>
        <v/>
      </c>
      <c r="X157" t="str">
        <f t="shared" si="143"/>
        <v/>
      </c>
      <c r="Y157" t="str">
        <f t="shared" si="144"/>
        <v/>
      </c>
      <c r="Z157" t="str">
        <f t="shared" si="145"/>
        <v/>
      </c>
      <c r="AA157" t="str">
        <f t="shared" si="146"/>
        <v/>
      </c>
      <c r="AB157" t="str">
        <f t="shared" si="147"/>
        <v/>
      </c>
      <c r="AC157" t="str">
        <f t="shared" si="148"/>
        <v/>
      </c>
      <c r="AD157" t="str">
        <f t="shared" si="149"/>
        <v/>
      </c>
      <c r="AE157" t="str">
        <f t="shared" si="150"/>
        <v/>
      </c>
      <c r="AF157" t="str">
        <f t="shared" si="151"/>
        <v/>
      </c>
      <c r="AG157" t="str">
        <f t="shared" si="152"/>
        <v/>
      </c>
      <c r="AH157" t="str">
        <f t="shared" si="153"/>
        <v/>
      </c>
      <c r="AI157" t="str">
        <f t="shared" si="154"/>
        <v/>
      </c>
      <c r="AJ157">
        <f t="shared" si="155"/>
        <v>149</v>
      </c>
      <c r="AK157" t="str">
        <f t="shared" si="156"/>
        <v/>
      </c>
      <c r="AL157" t="str">
        <f t="shared" si="157"/>
        <v/>
      </c>
      <c r="AM157" t="str">
        <f t="shared" si="158"/>
        <v/>
      </c>
      <c r="AN157" t="str">
        <f t="shared" si="159"/>
        <v/>
      </c>
      <c r="AO157" t="str">
        <f t="shared" si="160"/>
        <v/>
      </c>
      <c r="AP157" t="str">
        <f t="shared" si="161"/>
        <v/>
      </c>
      <c r="AQ157" t="str">
        <f t="shared" si="162"/>
        <v/>
      </c>
      <c r="AR157" t="str">
        <f t="shared" si="163"/>
        <v/>
      </c>
      <c r="AS157" t="str">
        <f t="shared" si="164"/>
        <v/>
      </c>
      <c r="AT157" t="str">
        <f t="shared" si="165"/>
        <v/>
      </c>
      <c r="AU157" t="str">
        <f t="shared" si="166"/>
        <v/>
      </c>
      <c r="AV157" t="str">
        <f t="shared" si="167"/>
        <v/>
      </c>
      <c r="AW157" t="str">
        <f t="shared" si="168"/>
        <v/>
      </c>
      <c r="AX157" t="str">
        <f t="shared" si="169"/>
        <v/>
      </c>
      <c r="AY157" t="str">
        <f t="shared" si="170"/>
        <v/>
      </c>
      <c r="AZ157" t="str">
        <f t="shared" si="171"/>
        <v/>
      </c>
      <c r="BA157" t="str">
        <f t="shared" si="172"/>
        <v/>
      </c>
      <c r="BB157" t="str">
        <f t="shared" si="173"/>
        <v/>
      </c>
      <c r="BC157" t="str">
        <f t="shared" si="174"/>
        <v/>
      </c>
      <c r="BD157" t="str">
        <f t="shared" si="175"/>
        <v/>
      </c>
      <c r="BE157" t="str">
        <f t="shared" si="176"/>
        <v/>
      </c>
      <c r="BF157" t="str">
        <f t="shared" si="177"/>
        <v/>
      </c>
      <c r="BG157" t="str">
        <f t="shared" si="178"/>
        <v/>
      </c>
      <c r="BH157" t="str">
        <f t="shared" si="179"/>
        <v/>
      </c>
      <c r="BI157" t="str">
        <f t="shared" si="180"/>
        <v/>
      </c>
      <c r="BJ157" t="str">
        <f t="shared" si="181"/>
        <v/>
      </c>
      <c r="BK157" t="str">
        <f t="shared" si="182"/>
        <v/>
      </c>
      <c r="BL157" t="str">
        <f t="shared" si="183"/>
        <v/>
      </c>
      <c r="BM157" t="str">
        <f t="shared" si="184"/>
        <v/>
      </c>
      <c r="BN157" t="str">
        <f t="shared" si="185"/>
        <v/>
      </c>
      <c r="BO157" t="str">
        <f t="shared" si="186"/>
        <v/>
      </c>
      <c r="BP157" t="str">
        <f t="shared" si="187"/>
        <v/>
      </c>
      <c r="BQ157" t="str">
        <f t="shared" si="188"/>
        <v/>
      </c>
      <c r="BR157" t="str">
        <f t="shared" si="189"/>
        <v/>
      </c>
      <c r="BS157" t="str">
        <f t="shared" si="190"/>
        <v/>
      </c>
      <c r="BT157" t="str">
        <f t="shared" si="191"/>
        <v/>
      </c>
      <c r="BU157" t="str">
        <f t="shared" si="192"/>
        <v/>
      </c>
      <c r="BV157" t="str">
        <f t="shared" si="193"/>
        <v/>
      </c>
      <c r="BW157" t="str">
        <f t="shared" si="194"/>
        <v/>
      </c>
      <c r="BX157" t="str">
        <f t="shared" si="195"/>
        <v/>
      </c>
      <c r="CH157" t="s">
        <v>5499</v>
      </c>
      <c r="CI157" t="s">
        <v>5499</v>
      </c>
      <c r="CJ157" t="s">
        <v>5499</v>
      </c>
      <c r="CK157" t="s">
        <v>5499</v>
      </c>
      <c r="CL157" t="s">
        <v>5499</v>
      </c>
      <c r="CM157" t="s">
        <v>5499</v>
      </c>
      <c r="CN157" t="s">
        <v>5499</v>
      </c>
      <c r="CO157" t="s">
        <v>5499</v>
      </c>
      <c r="CP157" t="s">
        <v>5499</v>
      </c>
      <c r="CQ157" t="s">
        <v>5499</v>
      </c>
      <c r="CR157" t="s">
        <v>5499</v>
      </c>
      <c r="CS157" t="s">
        <v>5499</v>
      </c>
      <c r="CT157" t="s">
        <v>5499</v>
      </c>
      <c r="CU157" t="s">
        <v>5499</v>
      </c>
      <c r="CV157" t="s">
        <v>5499</v>
      </c>
      <c r="CW157" t="s">
        <v>5499</v>
      </c>
      <c r="CX157" t="s">
        <v>5499</v>
      </c>
      <c r="CY157" t="s">
        <v>5499</v>
      </c>
      <c r="CZ157" t="s">
        <v>5499</v>
      </c>
      <c r="DA157" t="s">
        <v>5499</v>
      </c>
      <c r="DB157" t="s">
        <v>5499</v>
      </c>
      <c r="DC157" t="s">
        <v>5499</v>
      </c>
      <c r="DD157" t="s">
        <v>5499</v>
      </c>
      <c r="DE157" t="s">
        <v>5499</v>
      </c>
      <c r="DF157" t="s">
        <v>5499</v>
      </c>
      <c r="DG157" t="s">
        <v>5499</v>
      </c>
      <c r="DH157" t="s">
        <v>5499</v>
      </c>
      <c r="DI157" t="s">
        <v>5499</v>
      </c>
      <c r="DJ157" t="s">
        <v>5499</v>
      </c>
      <c r="DK157" t="s">
        <v>5499</v>
      </c>
      <c r="DL157" t="s">
        <v>5499</v>
      </c>
      <c r="DM157" t="s">
        <v>5499</v>
      </c>
      <c r="DN157" t="s">
        <v>5499</v>
      </c>
      <c r="DO157" t="s">
        <v>5499</v>
      </c>
      <c r="DP157" t="s">
        <v>5499</v>
      </c>
      <c r="DQ157" t="s">
        <v>5499</v>
      </c>
      <c r="DR157" t="s">
        <v>5499</v>
      </c>
      <c r="DS157" t="s">
        <v>5499</v>
      </c>
      <c r="DT157" t="s">
        <v>5499</v>
      </c>
      <c r="DU157" t="s">
        <v>5499</v>
      </c>
      <c r="DV157" t="s">
        <v>5499</v>
      </c>
      <c r="DW157" t="s">
        <v>5499</v>
      </c>
      <c r="DX157" t="s">
        <v>5499</v>
      </c>
      <c r="DY157" t="s">
        <v>5499</v>
      </c>
      <c r="DZ157" t="s">
        <v>5499</v>
      </c>
      <c r="EA157" t="s">
        <v>5499</v>
      </c>
    </row>
    <row r="158" spans="1:133">
      <c r="A158" t="s">
        <v>4883</v>
      </c>
      <c r="B158" s="3" t="s">
        <v>4616</v>
      </c>
      <c r="C158" s="3" t="s">
        <v>3539</v>
      </c>
      <c r="D158" s="3" t="s">
        <v>53</v>
      </c>
      <c r="E158" t="s">
        <v>4590</v>
      </c>
      <c r="F158" t="s">
        <v>3173</v>
      </c>
      <c r="G158" s="6" t="s">
        <v>21</v>
      </c>
      <c r="H158" s="3" t="s">
        <v>222</v>
      </c>
      <c r="I158" s="3" t="s">
        <v>4174</v>
      </c>
      <c r="J158" s="3" t="s">
        <v>23</v>
      </c>
      <c r="K158">
        <v>133</v>
      </c>
      <c r="L158">
        <v>13.744870000000001</v>
      </c>
      <c r="N158" t="str">
        <f t="shared" si="196"/>
        <v/>
      </c>
      <c r="O158" t="str">
        <f t="shared" si="134"/>
        <v/>
      </c>
      <c r="P158" t="str">
        <f t="shared" si="135"/>
        <v/>
      </c>
      <c r="Q158" t="str">
        <f t="shared" si="136"/>
        <v/>
      </c>
      <c r="R158" t="str">
        <f t="shared" si="137"/>
        <v/>
      </c>
      <c r="S158" t="str">
        <f t="shared" si="138"/>
        <v/>
      </c>
      <c r="T158" t="str">
        <f t="shared" si="139"/>
        <v/>
      </c>
      <c r="U158" t="str">
        <f t="shared" si="140"/>
        <v/>
      </c>
      <c r="V158" t="str">
        <f t="shared" si="141"/>
        <v/>
      </c>
      <c r="W158" t="str">
        <f t="shared" si="142"/>
        <v/>
      </c>
      <c r="X158" t="str">
        <f t="shared" si="143"/>
        <v/>
      </c>
      <c r="Y158" t="str">
        <f t="shared" si="144"/>
        <v/>
      </c>
      <c r="Z158" t="str">
        <f t="shared" si="145"/>
        <v/>
      </c>
      <c r="AA158" t="str">
        <f t="shared" si="146"/>
        <v/>
      </c>
      <c r="AB158" t="str">
        <f t="shared" si="147"/>
        <v/>
      </c>
      <c r="AC158" t="str">
        <f t="shared" si="148"/>
        <v/>
      </c>
      <c r="AD158" t="str">
        <f t="shared" si="149"/>
        <v/>
      </c>
      <c r="AE158" t="str">
        <f t="shared" si="150"/>
        <v/>
      </c>
      <c r="AF158" t="str">
        <f t="shared" si="151"/>
        <v/>
      </c>
      <c r="AG158" t="str">
        <f t="shared" si="152"/>
        <v/>
      </c>
      <c r="AH158" t="str">
        <f t="shared" si="153"/>
        <v/>
      </c>
      <c r="AI158" t="str">
        <f t="shared" si="154"/>
        <v/>
      </c>
      <c r="AJ158">
        <f t="shared" si="155"/>
        <v>116</v>
      </c>
      <c r="AK158" t="str">
        <f t="shared" si="156"/>
        <v/>
      </c>
      <c r="AL158" t="str">
        <f t="shared" si="157"/>
        <v/>
      </c>
      <c r="AM158" t="str">
        <f t="shared" si="158"/>
        <v/>
      </c>
      <c r="AN158" t="str">
        <f t="shared" si="159"/>
        <v/>
      </c>
      <c r="AO158" t="str">
        <f t="shared" si="160"/>
        <v/>
      </c>
      <c r="AP158" t="str">
        <f t="shared" si="161"/>
        <v/>
      </c>
      <c r="AQ158" t="str">
        <f t="shared" si="162"/>
        <v/>
      </c>
      <c r="AR158" t="str">
        <f t="shared" si="163"/>
        <v/>
      </c>
      <c r="AS158" t="str">
        <f t="shared" si="164"/>
        <v/>
      </c>
      <c r="AT158" t="str">
        <f t="shared" si="165"/>
        <v/>
      </c>
      <c r="AU158" t="str">
        <f t="shared" si="166"/>
        <v/>
      </c>
      <c r="AV158" t="str">
        <f t="shared" si="167"/>
        <v/>
      </c>
      <c r="AW158" t="str">
        <f t="shared" si="168"/>
        <v/>
      </c>
      <c r="AX158" t="str">
        <f t="shared" si="169"/>
        <v/>
      </c>
      <c r="AY158" t="str">
        <f t="shared" si="170"/>
        <v/>
      </c>
      <c r="AZ158" t="str">
        <f t="shared" si="171"/>
        <v/>
      </c>
      <c r="BA158" t="str">
        <f t="shared" si="172"/>
        <v/>
      </c>
      <c r="BB158" t="str">
        <f t="shared" si="173"/>
        <v/>
      </c>
      <c r="BC158" t="str">
        <f t="shared" si="174"/>
        <v/>
      </c>
      <c r="BD158" t="str">
        <f t="shared" si="175"/>
        <v/>
      </c>
      <c r="BE158" t="str">
        <f t="shared" si="176"/>
        <v/>
      </c>
      <c r="BF158" t="str">
        <f t="shared" si="177"/>
        <v/>
      </c>
      <c r="BG158" t="str">
        <f t="shared" si="178"/>
        <v/>
      </c>
      <c r="BH158" t="str">
        <f t="shared" si="179"/>
        <v/>
      </c>
      <c r="BI158" t="str">
        <f t="shared" si="180"/>
        <v/>
      </c>
      <c r="BJ158" t="str">
        <f t="shared" si="181"/>
        <v/>
      </c>
      <c r="BK158" t="str">
        <f t="shared" si="182"/>
        <v/>
      </c>
      <c r="BL158" t="str">
        <f t="shared" si="183"/>
        <v/>
      </c>
      <c r="BM158" t="str">
        <f t="shared" si="184"/>
        <v/>
      </c>
      <c r="BN158" t="str">
        <f t="shared" si="185"/>
        <v/>
      </c>
      <c r="BO158" t="str">
        <f t="shared" si="186"/>
        <v/>
      </c>
      <c r="BP158" t="str">
        <f t="shared" si="187"/>
        <v/>
      </c>
      <c r="BQ158" t="str">
        <f t="shared" si="188"/>
        <v/>
      </c>
      <c r="BR158" t="str">
        <f t="shared" si="189"/>
        <v/>
      </c>
      <c r="BS158" t="str">
        <f t="shared" si="190"/>
        <v/>
      </c>
      <c r="BT158" t="str">
        <f t="shared" si="191"/>
        <v/>
      </c>
      <c r="BU158" t="str">
        <f t="shared" si="192"/>
        <v/>
      </c>
      <c r="BV158" t="str">
        <f t="shared" si="193"/>
        <v/>
      </c>
      <c r="BW158" t="str">
        <f t="shared" si="194"/>
        <v/>
      </c>
      <c r="BX158" t="str">
        <f t="shared" si="195"/>
        <v/>
      </c>
      <c r="CH158" t="s">
        <v>5499</v>
      </c>
      <c r="CI158" t="s">
        <v>5499</v>
      </c>
      <c r="CJ158" t="s">
        <v>5499</v>
      </c>
      <c r="CK158" t="s">
        <v>5499</v>
      </c>
      <c r="CL158" t="s">
        <v>5499</v>
      </c>
      <c r="CM158" t="s">
        <v>5499</v>
      </c>
      <c r="CN158" t="s">
        <v>5499</v>
      </c>
      <c r="CO158" t="s">
        <v>5499</v>
      </c>
      <c r="CP158" t="s">
        <v>5499</v>
      </c>
      <c r="CQ158" t="s">
        <v>5499</v>
      </c>
      <c r="CR158" t="s">
        <v>5499</v>
      </c>
      <c r="CS158" t="s">
        <v>5499</v>
      </c>
      <c r="CT158" t="s">
        <v>5499</v>
      </c>
      <c r="CU158" t="s">
        <v>5499</v>
      </c>
      <c r="CV158" t="s">
        <v>5499</v>
      </c>
      <c r="CW158" t="s">
        <v>5499</v>
      </c>
      <c r="CX158" t="s">
        <v>5499</v>
      </c>
      <c r="CY158" t="s">
        <v>5499</v>
      </c>
      <c r="CZ158" t="s">
        <v>5499</v>
      </c>
      <c r="DA158" t="s">
        <v>5499</v>
      </c>
      <c r="DB158" t="s">
        <v>5499</v>
      </c>
      <c r="DC158" t="s">
        <v>5499</v>
      </c>
      <c r="DD158" t="s">
        <v>5499</v>
      </c>
      <c r="DE158" t="s">
        <v>5499</v>
      </c>
      <c r="DF158" t="s">
        <v>5499</v>
      </c>
      <c r="DG158" t="s">
        <v>5499</v>
      </c>
      <c r="DH158" t="s">
        <v>5499</v>
      </c>
      <c r="DI158" t="s">
        <v>5499</v>
      </c>
      <c r="DJ158" t="s">
        <v>5499</v>
      </c>
      <c r="DK158" t="s">
        <v>5499</v>
      </c>
      <c r="DL158" t="s">
        <v>5499</v>
      </c>
      <c r="DM158" t="s">
        <v>5499</v>
      </c>
      <c r="DN158" t="s">
        <v>5499</v>
      </c>
      <c r="DO158" t="s">
        <v>5499</v>
      </c>
      <c r="DP158" t="s">
        <v>5499</v>
      </c>
      <c r="DQ158" t="s">
        <v>5499</v>
      </c>
      <c r="DR158" t="s">
        <v>5499</v>
      </c>
      <c r="DS158" t="s">
        <v>5499</v>
      </c>
      <c r="DT158" t="s">
        <v>5499</v>
      </c>
      <c r="DU158" t="s">
        <v>5499</v>
      </c>
      <c r="DV158" t="s">
        <v>5499</v>
      </c>
      <c r="DW158" t="s">
        <v>5499</v>
      </c>
      <c r="DX158" t="s">
        <v>5499</v>
      </c>
      <c r="DY158" t="s">
        <v>5499</v>
      </c>
      <c r="DZ158" t="s">
        <v>5499</v>
      </c>
      <c r="EA158" t="s">
        <v>5499</v>
      </c>
    </row>
    <row r="159" spans="1:133">
      <c r="A159" t="s">
        <v>4885</v>
      </c>
      <c r="B159" s="3" t="s">
        <v>4616</v>
      </c>
      <c r="C159" s="3" t="s">
        <v>3539</v>
      </c>
      <c r="D159" s="3" t="s">
        <v>53</v>
      </c>
      <c r="E159" t="s">
        <v>4590</v>
      </c>
      <c r="F159" t="s">
        <v>3173</v>
      </c>
      <c r="G159" s="6" t="s">
        <v>21</v>
      </c>
      <c r="H159" s="3" t="s">
        <v>222</v>
      </c>
      <c r="I159" s="3" t="s">
        <v>4176</v>
      </c>
      <c r="J159" s="3" t="s">
        <v>23</v>
      </c>
      <c r="K159">
        <v>129</v>
      </c>
      <c r="L159">
        <v>13.803568</v>
      </c>
      <c r="N159" t="str">
        <f t="shared" si="196"/>
        <v/>
      </c>
      <c r="O159" t="str">
        <f t="shared" si="134"/>
        <v/>
      </c>
      <c r="P159" t="str">
        <f t="shared" si="135"/>
        <v/>
      </c>
      <c r="Q159" t="str">
        <f t="shared" si="136"/>
        <v/>
      </c>
      <c r="R159" t="str">
        <f t="shared" si="137"/>
        <v/>
      </c>
      <c r="S159" t="str">
        <f t="shared" si="138"/>
        <v/>
      </c>
      <c r="T159" t="str">
        <f t="shared" si="139"/>
        <v/>
      </c>
      <c r="U159" t="str">
        <f t="shared" si="140"/>
        <v/>
      </c>
      <c r="V159" t="str">
        <f t="shared" si="141"/>
        <v/>
      </c>
      <c r="W159" t="str">
        <f t="shared" si="142"/>
        <v/>
      </c>
      <c r="X159" t="str">
        <f t="shared" si="143"/>
        <v/>
      </c>
      <c r="Y159" t="str">
        <f t="shared" si="144"/>
        <v/>
      </c>
      <c r="Z159" t="str">
        <f t="shared" si="145"/>
        <v/>
      </c>
      <c r="AA159" t="str">
        <f t="shared" si="146"/>
        <v/>
      </c>
      <c r="AB159" t="str">
        <f t="shared" si="147"/>
        <v/>
      </c>
      <c r="AC159" t="str">
        <f t="shared" si="148"/>
        <v/>
      </c>
      <c r="AD159" t="str">
        <f t="shared" si="149"/>
        <v/>
      </c>
      <c r="AE159" t="str">
        <f t="shared" si="150"/>
        <v/>
      </c>
      <c r="AF159" t="str">
        <f t="shared" si="151"/>
        <v/>
      </c>
      <c r="AG159" t="str">
        <f t="shared" si="152"/>
        <v/>
      </c>
      <c r="AH159" t="str">
        <f t="shared" si="153"/>
        <v/>
      </c>
      <c r="AI159" t="str">
        <f t="shared" si="154"/>
        <v/>
      </c>
      <c r="AJ159">
        <f t="shared" si="155"/>
        <v>133</v>
      </c>
      <c r="AK159" t="str">
        <f t="shared" si="156"/>
        <v/>
      </c>
      <c r="AL159" t="str">
        <f t="shared" si="157"/>
        <v/>
      </c>
      <c r="AM159" t="str">
        <f t="shared" si="158"/>
        <v/>
      </c>
      <c r="AN159" t="str">
        <f t="shared" si="159"/>
        <v/>
      </c>
      <c r="AO159" t="str">
        <f t="shared" si="160"/>
        <v/>
      </c>
      <c r="AP159" t="str">
        <f t="shared" si="161"/>
        <v/>
      </c>
      <c r="AQ159" t="str">
        <f t="shared" si="162"/>
        <v/>
      </c>
      <c r="AR159" t="str">
        <f t="shared" si="163"/>
        <v/>
      </c>
      <c r="AS159" t="str">
        <f t="shared" si="164"/>
        <v/>
      </c>
      <c r="AT159" t="str">
        <f t="shared" si="165"/>
        <v/>
      </c>
      <c r="AU159" t="str">
        <f t="shared" si="166"/>
        <v/>
      </c>
      <c r="AV159" t="str">
        <f t="shared" si="167"/>
        <v/>
      </c>
      <c r="AW159" t="str">
        <f t="shared" si="168"/>
        <v/>
      </c>
      <c r="AX159" t="str">
        <f t="shared" si="169"/>
        <v/>
      </c>
      <c r="AY159" t="str">
        <f t="shared" si="170"/>
        <v/>
      </c>
      <c r="AZ159" t="str">
        <f t="shared" si="171"/>
        <v/>
      </c>
      <c r="BA159" t="str">
        <f t="shared" si="172"/>
        <v/>
      </c>
      <c r="BB159" t="str">
        <f t="shared" si="173"/>
        <v/>
      </c>
      <c r="BC159" t="str">
        <f t="shared" si="174"/>
        <v/>
      </c>
      <c r="BD159" t="str">
        <f t="shared" si="175"/>
        <v/>
      </c>
      <c r="BE159" t="str">
        <f t="shared" si="176"/>
        <v/>
      </c>
      <c r="BF159" t="str">
        <f t="shared" si="177"/>
        <v/>
      </c>
      <c r="BG159" t="str">
        <f t="shared" si="178"/>
        <v/>
      </c>
      <c r="BH159" t="str">
        <f t="shared" si="179"/>
        <v/>
      </c>
      <c r="BI159" t="str">
        <f t="shared" si="180"/>
        <v/>
      </c>
      <c r="BJ159" t="str">
        <f t="shared" si="181"/>
        <v/>
      </c>
      <c r="BK159" t="str">
        <f t="shared" si="182"/>
        <v/>
      </c>
      <c r="BL159" t="str">
        <f t="shared" si="183"/>
        <v/>
      </c>
      <c r="BM159" t="str">
        <f t="shared" si="184"/>
        <v/>
      </c>
      <c r="BN159" t="str">
        <f t="shared" si="185"/>
        <v/>
      </c>
      <c r="BO159" t="str">
        <f t="shared" si="186"/>
        <v/>
      </c>
      <c r="BP159" t="str">
        <f t="shared" si="187"/>
        <v/>
      </c>
      <c r="BQ159" t="str">
        <f t="shared" si="188"/>
        <v/>
      </c>
      <c r="BR159" t="str">
        <f t="shared" si="189"/>
        <v/>
      </c>
      <c r="BS159" t="str">
        <f t="shared" si="190"/>
        <v/>
      </c>
      <c r="BT159" t="str">
        <f t="shared" si="191"/>
        <v/>
      </c>
      <c r="BU159" t="str">
        <f t="shared" si="192"/>
        <v/>
      </c>
      <c r="BV159" t="str">
        <f t="shared" si="193"/>
        <v/>
      </c>
      <c r="BW159" t="str">
        <f t="shared" si="194"/>
        <v/>
      </c>
      <c r="BX159" t="str">
        <f t="shared" si="195"/>
        <v/>
      </c>
      <c r="CH159" t="s">
        <v>5499</v>
      </c>
      <c r="CI159" t="s">
        <v>5499</v>
      </c>
      <c r="CJ159" t="s">
        <v>5499</v>
      </c>
      <c r="CK159" t="s">
        <v>5499</v>
      </c>
      <c r="CL159" t="s">
        <v>5499</v>
      </c>
      <c r="CM159" t="s">
        <v>5499</v>
      </c>
      <c r="CN159" t="s">
        <v>5499</v>
      </c>
      <c r="CO159" t="s">
        <v>5499</v>
      </c>
      <c r="CP159" t="s">
        <v>5499</v>
      </c>
      <c r="CQ159" t="s">
        <v>5499</v>
      </c>
      <c r="CR159" t="s">
        <v>5499</v>
      </c>
      <c r="CS159" t="s">
        <v>5499</v>
      </c>
      <c r="CT159" t="s">
        <v>5499</v>
      </c>
      <c r="CU159" t="s">
        <v>5499</v>
      </c>
      <c r="CV159" t="s">
        <v>5499</v>
      </c>
      <c r="CW159" t="s">
        <v>5499</v>
      </c>
      <c r="CX159" t="s">
        <v>5499</v>
      </c>
      <c r="CY159" t="s">
        <v>5499</v>
      </c>
      <c r="CZ159" t="s">
        <v>5499</v>
      </c>
      <c r="DA159" t="s">
        <v>5499</v>
      </c>
      <c r="DB159" t="s">
        <v>5499</v>
      </c>
      <c r="DC159" t="s">
        <v>5499</v>
      </c>
      <c r="DD159" t="s">
        <v>5499</v>
      </c>
      <c r="DE159" t="s">
        <v>5499</v>
      </c>
      <c r="DF159" t="s">
        <v>5499</v>
      </c>
      <c r="DG159" t="s">
        <v>5499</v>
      </c>
      <c r="DH159" t="s">
        <v>5499</v>
      </c>
      <c r="DI159" t="s">
        <v>5499</v>
      </c>
      <c r="DJ159" t="s">
        <v>5499</v>
      </c>
      <c r="DK159" t="s">
        <v>5499</v>
      </c>
      <c r="DL159" t="s">
        <v>5499</v>
      </c>
      <c r="DM159" t="s">
        <v>5499</v>
      </c>
      <c r="DN159" t="s">
        <v>5499</v>
      </c>
      <c r="DO159" t="s">
        <v>5499</v>
      </c>
      <c r="DP159" t="s">
        <v>5499</v>
      </c>
      <c r="DQ159" t="s">
        <v>5499</v>
      </c>
      <c r="DR159" t="s">
        <v>5499</v>
      </c>
      <c r="DS159" t="s">
        <v>5499</v>
      </c>
      <c r="DT159" t="s">
        <v>5499</v>
      </c>
      <c r="DU159" t="s">
        <v>5499</v>
      </c>
      <c r="DV159" t="s">
        <v>5499</v>
      </c>
      <c r="DW159" t="s">
        <v>5499</v>
      </c>
      <c r="DX159" t="s">
        <v>5499</v>
      </c>
      <c r="DY159" t="s">
        <v>5499</v>
      </c>
      <c r="DZ159" t="s">
        <v>5499</v>
      </c>
    </row>
    <row r="160" spans="1:133">
      <c r="A160" t="s">
        <v>5165</v>
      </c>
      <c r="B160" s="3" t="s">
        <v>4616</v>
      </c>
      <c r="C160" s="3" t="s">
        <v>3738</v>
      </c>
      <c r="D160" s="3" t="s">
        <v>517</v>
      </c>
      <c r="E160" t="s">
        <v>4590</v>
      </c>
      <c r="F160" t="s">
        <v>3173</v>
      </c>
      <c r="G160" s="3" t="s">
        <v>21</v>
      </c>
      <c r="H160" s="3" t="s">
        <v>222</v>
      </c>
      <c r="I160" s="3" t="s">
        <v>4293</v>
      </c>
      <c r="J160" s="5" t="s">
        <v>23</v>
      </c>
      <c r="K160">
        <v>121</v>
      </c>
      <c r="L160">
        <v>9.3792270000000002</v>
      </c>
      <c r="N160" t="str">
        <f t="shared" si="196"/>
        <v/>
      </c>
      <c r="O160" t="str">
        <f t="shared" si="134"/>
        <v/>
      </c>
      <c r="P160" t="str">
        <f t="shared" si="135"/>
        <v/>
      </c>
      <c r="Q160" t="str">
        <f t="shared" si="136"/>
        <v/>
      </c>
      <c r="R160" t="str">
        <f t="shared" si="137"/>
        <v/>
      </c>
      <c r="S160" t="str">
        <f t="shared" si="138"/>
        <v/>
      </c>
      <c r="T160" t="str">
        <f t="shared" si="139"/>
        <v/>
      </c>
      <c r="U160" t="str">
        <f t="shared" si="140"/>
        <v/>
      </c>
      <c r="V160" t="str">
        <f t="shared" si="141"/>
        <v/>
      </c>
      <c r="W160" t="str">
        <f t="shared" si="142"/>
        <v/>
      </c>
      <c r="X160" t="str">
        <f t="shared" si="143"/>
        <v/>
      </c>
      <c r="Y160" t="str">
        <f t="shared" si="144"/>
        <v/>
      </c>
      <c r="Z160" t="str">
        <f t="shared" si="145"/>
        <v/>
      </c>
      <c r="AA160" t="str">
        <f t="shared" si="146"/>
        <v/>
      </c>
      <c r="AB160" t="str">
        <f t="shared" si="147"/>
        <v/>
      </c>
      <c r="AC160" t="str">
        <f t="shared" si="148"/>
        <v/>
      </c>
      <c r="AD160" t="str">
        <f t="shared" si="149"/>
        <v/>
      </c>
      <c r="AE160" t="str">
        <f t="shared" si="150"/>
        <v/>
      </c>
      <c r="AF160" t="str">
        <f t="shared" si="151"/>
        <v/>
      </c>
      <c r="AG160" t="str">
        <f t="shared" si="152"/>
        <v/>
      </c>
      <c r="AH160" t="str">
        <f t="shared" si="153"/>
        <v/>
      </c>
      <c r="AI160" t="str">
        <f t="shared" si="154"/>
        <v/>
      </c>
      <c r="AJ160">
        <f t="shared" si="155"/>
        <v>129</v>
      </c>
      <c r="AK160" t="str">
        <f t="shared" si="156"/>
        <v/>
      </c>
      <c r="AL160" t="str">
        <f t="shared" si="157"/>
        <v/>
      </c>
      <c r="AM160" t="str">
        <f t="shared" si="158"/>
        <v/>
      </c>
      <c r="AN160" t="str">
        <f t="shared" si="159"/>
        <v/>
      </c>
      <c r="AO160" t="str">
        <f t="shared" si="160"/>
        <v/>
      </c>
      <c r="AP160" t="str">
        <f t="shared" si="161"/>
        <v/>
      </c>
      <c r="AQ160" t="str">
        <f t="shared" si="162"/>
        <v/>
      </c>
      <c r="AR160" t="str">
        <f t="shared" si="163"/>
        <v/>
      </c>
      <c r="AS160" t="str">
        <f t="shared" si="164"/>
        <v/>
      </c>
      <c r="AT160" t="str">
        <f t="shared" si="165"/>
        <v/>
      </c>
      <c r="AU160" t="str">
        <f t="shared" si="166"/>
        <v/>
      </c>
      <c r="AV160" t="str">
        <f t="shared" si="167"/>
        <v/>
      </c>
      <c r="AW160" t="str">
        <f t="shared" si="168"/>
        <v/>
      </c>
      <c r="AX160" t="str">
        <f t="shared" si="169"/>
        <v/>
      </c>
      <c r="AY160" t="str">
        <f t="shared" si="170"/>
        <v/>
      </c>
      <c r="AZ160" t="str">
        <f t="shared" si="171"/>
        <v/>
      </c>
      <c r="BA160" t="str">
        <f t="shared" si="172"/>
        <v/>
      </c>
      <c r="BB160" t="str">
        <f t="shared" si="173"/>
        <v/>
      </c>
      <c r="BC160" t="str">
        <f t="shared" si="174"/>
        <v/>
      </c>
      <c r="BD160" t="str">
        <f t="shared" si="175"/>
        <v/>
      </c>
      <c r="BE160" t="str">
        <f t="shared" si="176"/>
        <v/>
      </c>
      <c r="BF160" t="str">
        <f t="shared" si="177"/>
        <v/>
      </c>
      <c r="BG160" t="str">
        <f t="shared" si="178"/>
        <v/>
      </c>
      <c r="BH160" t="str">
        <f t="shared" si="179"/>
        <v/>
      </c>
      <c r="BI160" t="str">
        <f t="shared" si="180"/>
        <v/>
      </c>
      <c r="BJ160" t="str">
        <f t="shared" si="181"/>
        <v/>
      </c>
      <c r="BK160" t="str">
        <f t="shared" si="182"/>
        <v/>
      </c>
      <c r="BL160" t="str">
        <f t="shared" si="183"/>
        <v/>
      </c>
      <c r="BM160" t="str">
        <f t="shared" si="184"/>
        <v/>
      </c>
      <c r="BN160" t="str">
        <f t="shared" si="185"/>
        <v/>
      </c>
      <c r="BO160" t="str">
        <f t="shared" si="186"/>
        <v/>
      </c>
      <c r="BP160" t="str">
        <f t="shared" si="187"/>
        <v/>
      </c>
      <c r="BQ160" t="str">
        <f t="shared" si="188"/>
        <v/>
      </c>
      <c r="BR160" t="str">
        <f t="shared" si="189"/>
        <v/>
      </c>
      <c r="BS160" t="str">
        <f t="shared" si="190"/>
        <v/>
      </c>
      <c r="BT160" t="str">
        <f t="shared" si="191"/>
        <v/>
      </c>
      <c r="BU160" t="str">
        <f t="shared" si="192"/>
        <v/>
      </c>
      <c r="BV160" t="str">
        <f t="shared" si="193"/>
        <v/>
      </c>
      <c r="BW160" t="str">
        <f t="shared" si="194"/>
        <v/>
      </c>
      <c r="BX160" t="str">
        <f t="shared" si="195"/>
        <v/>
      </c>
      <c r="CH160" t="s">
        <v>5499</v>
      </c>
      <c r="CI160" t="s">
        <v>5499</v>
      </c>
      <c r="CJ160" t="s">
        <v>5499</v>
      </c>
      <c r="CK160" t="s">
        <v>5499</v>
      </c>
      <c r="CL160" t="s">
        <v>5499</v>
      </c>
      <c r="CM160" t="s">
        <v>5499</v>
      </c>
      <c r="CN160" t="s">
        <v>5499</v>
      </c>
      <c r="CO160" t="s">
        <v>5499</v>
      </c>
      <c r="CP160" t="s">
        <v>5499</v>
      </c>
      <c r="CQ160" t="s">
        <v>5499</v>
      </c>
      <c r="CR160" t="s">
        <v>5499</v>
      </c>
      <c r="CS160" t="s">
        <v>5499</v>
      </c>
      <c r="CT160" t="s">
        <v>5499</v>
      </c>
      <c r="CU160" t="s">
        <v>5499</v>
      </c>
      <c r="CV160" t="s">
        <v>5499</v>
      </c>
      <c r="CW160" t="s">
        <v>5499</v>
      </c>
      <c r="CX160" t="s">
        <v>5499</v>
      </c>
      <c r="CY160" t="s">
        <v>5499</v>
      </c>
      <c r="CZ160" t="s">
        <v>5499</v>
      </c>
      <c r="DA160" t="s">
        <v>5499</v>
      </c>
      <c r="DB160" t="s">
        <v>5499</v>
      </c>
      <c r="DC160" t="s">
        <v>5499</v>
      </c>
      <c r="DD160" t="s">
        <v>5499</v>
      </c>
      <c r="DE160" t="s">
        <v>5499</v>
      </c>
      <c r="DF160" t="s">
        <v>5499</v>
      </c>
      <c r="DG160" t="s">
        <v>5499</v>
      </c>
      <c r="DH160" t="s">
        <v>5499</v>
      </c>
      <c r="DI160" t="s">
        <v>5499</v>
      </c>
      <c r="DJ160" t="s">
        <v>5499</v>
      </c>
      <c r="DK160" t="s">
        <v>5499</v>
      </c>
      <c r="DL160" t="s">
        <v>5499</v>
      </c>
      <c r="DM160" t="s">
        <v>5499</v>
      </c>
      <c r="DN160" t="s">
        <v>5499</v>
      </c>
      <c r="DO160" t="s">
        <v>5499</v>
      </c>
      <c r="DP160" t="s">
        <v>5499</v>
      </c>
      <c r="DQ160" t="s">
        <v>5499</v>
      </c>
      <c r="DR160" t="s">
        <v>5499</v>
      </c>
      <c r="DS160" t="s">
        <v>5499</v>
      </c>
      <c r="DT160" t="s">
        <v>5499</v>
      </c>
      <c r="DU160" t="s">
        <v>5499</v>
      </c>
      <c r="DV160" t="s">
        <v>5499</v>
      </c>
      <c r="DW160" t="s">
        <v>5499</v>
      </c>
      <c r="DX160" t="s">
        <v>5499</v>
      </c>
      <c r="DY160" t="s">
        <v>5499</v>
      </c>
      <c r="DZ160" t="s">
        <v>5499</v>
      </c>
    </row>
    <row r="161" spans="1:130">
      <c r="A161" t="s">
        <v>5008</v>
      </c>
      <c r="B161" s="3" t="s">
        <v>4627</v>
      </c>
      <c r="C161" s="3" t="s">
        <v>3605</v>
      </c>
      <c r="D161" s="3" t="s">
        <v>53</v>
      </c>
      <c r="E161" t="s">
        <v>4589</v>
      </c>
      <c r="F161" t="s">
        <v>3173</v>
      </c>
      <c r="G161" s="3" t="s">
        <v>21</v>
      </c>
      <c r="H161" s="3" t="s">
        <v>36</v>
      </c>
      <c r="I161" s="3" t="s">
        <v>4355</v>
      </c>
      <c r="J161" s="5" t="s">
        <v>23</v>
      </c>
      <c r="K161">
        <v>114</v>
      </c>
      <c r="L161">
        <v>7.892906</v>
      </c>
      <c r="N161" t="str">
        <f t="shared" si="196"/>
        <v/>
      </c>
      <c r="O161" t="str">
        <f t="shared" si="134"/>
        <v/>
      </c>
      <c r="P161" t="str">
        <f t="shared" si="135"/>
        <v/>
      </c>
      <c r="Q161" t="str">
        <f t="shared" si="136"/>
        <v/>
      </c>
      <c r="R161" t="str">
        <f t="shared" si="137"/>
        <v/>
      </c>
      <c r="S161" t="str">
        <f t="shared" si="138"/>
        <v/>
      </c>
      <c r="T161" t="str">
        <f t="shared" si="139"/>
        <v/>
      </c>
      <c r="U161" t="str">
        <f t="shared" si="140"/>
        <v/>
      </c>
      <c r="V161" t="str">
        <f t="shared" si="141"/>
        <v/>
      </c>
      <c r="W161" t="str">
        <f t="shared" si="142"/>
        <v/>
      </c>
      <c r="X161" t="str">
        <f t="shared" si="143"/>
        <v/>
      </c>
      <c r="Y161" t="str">
        <f t="shared" si="144"/>
        <v/>
      </c>
      <c r="Z161" t="str">
        <f t="shared" si="145"/>
        <v/>
      </c>
      <c r="AA161" t="str">
        <f t="shared" si="146"/>
        <v/>
      </c>
      <c r="AB161" t="str">
        <f t="shared" si="147"/>
        <v/>
      </c>
      <c r="AC161" t="str">
        <f t="shared" si="148"/>
        <v/>
      </c>
      <c r="AD161" t="str">
        <f t="shared" si="149"/>
        <v/>
      </c>
      <c r="AE161" t="str">
        <f t="shared" si="150"/>
        <v/>
      </c>
      <c r="AF161" t="str">
        <f t="shared" si="151"/>
        <v/>
      </c>
      <c r="AG161" t="str">
        <f t="shared" si="152"/>
        <v/>
      </c>
      <c r="AH161" t="str">
        <f t="shared" si="153"/>
        <v/>
      </c>
      <c r="AI161" t="str">
        <f t="shared" si="154"/>
        <v/>
      </c>
      <c r="AJ161">
        <f t="shared" si="155"/>
        <v>121</v>
      </c>
      <c r="AK161" t="str">
        <f t="shared" si="156"/>
        <v/>
      </c>
      <c r="AL161" t="str">
        <f t="shared" si="157"/>
        <v/>
      </c>
      <c r="AM161" t="str">
        <f t="shared" si="158"/>
        <v/>
      </c>
      <c r="AN161" t="str">
        <f t="shared" si="159"/>
        <v/>
      </c>
      <c r="AO161" t="str">
        <f t="shared" si="160"/>
        <v/>
      </c>
      <c r="AP161" t="str">
        <f t="shared" si="161"/>
        <v/>
      </c>
      <c r="AQ161" t="str">
        <f t="shared" si="162"/>
        <v/>
      </c>
      <c r="AR161" t="str">
        <f t="shared" si="163"/>
        <v/>
      </c>
      <c r="AS161" t="str">
        <f t="shared" si="164"/>
        <v/>
      </c>
      <c r="AT161" t="str">
        <f t="shared" si="165"/>
        <v/>
      </c>
      <c r="AU161" t="str">
        <f t="shared" si="166"/>
        <v/>
      </c>
      <c r="AV161" t="str">
        <f t="shared" si="167"/>
        <v/>
      </c>
      <c r="AW161" t="str">
        <f t="shared" si="168"/>
        <v/>
      </c>
      <c r="AX161" t="str">
        <f t="shared" si="169"/>
        <v/>
      </c>
      <c r="AY161" t="str">
        <f t="shared" si="170"/>
        <v/>
      </c>
      <c r="AZ161" t="str">
        <f t="shared" si="171"/>
        <v/>
      </c>
      <c r="BA161" t="str">
        <f t="shared" si="172"/>
        <v/>
      </c>
      <c r="BB161" t="str">
        <f t="shared" si="173"/>
        <v/>
      </c>
      <c r="BC161" t="str">
        <f t="shared" si="174"/>
        <v/>
      </c>
      <c r="BD161" t="str">
        <f t="shared" si="175"/>
        <v/>
      </c>
      <c r="BE161" t="str">
        <f t="shared" si="176"/>
        <v/>
      </c>
      <c r="BF161" t="str">
        <f t="shared" si="177"/>
        <v/>
      </c>
      <c r="BG161" t="str">
        <f t="shared" si="178"/>
        <v/>
      </c>
      <c r="BH161" t="str">
        <f t="shared" si="179"/>
        <v/>
      </c>
      <c r="BI161" t="str">
        <f t="shared" si="180"/>
        <v/>
      </c>
      <c r="BJ161" t="str">
        <f t="shared" si="181"/>
        <v/>
      </c>
      <c r="BK161" t="str">
        <f t="shared" si="182"/>
        <v/>
      </c>
      <c r="BL161" t="str">
        <f t="shared" si="183"/>
        <v/>
      </c>
      <c r="BM161" t="str">
        <f t="shared" si="184"/>
        <v/>
      </c>
      <c r="BN161" t="str">
        <f t="shared" si="185"/>
        <v/>
      </c>
      <c r="BO161" t="str">
        <f t="shared" si="186"/>
        <v/>
      </c>
      <c r="BP161" t="str">
        <f t="shared" si="187"/>
        <v/>
      </c>
      <c r="BQ161" t="str">
        <f t="shared" si="188"/>
        <v/>
      </c>
      <c r="BR161" t="str">
        <f t="shared" si="189"/>
        <v/>
      </c>
      <c r="BS161" t="str">
        <f t="shared" si="190"/>
        <v/>
      </c>
      <c r="BT161" t="str">
        <f t="shared" si="191"/>
        <v/>
      </c>
      <c r="BU161" t="str">
        <f t="shared" si="192"/>
        <v/>
      </c>
      <c r="BV161" t="str">
        <f t="shared" si="193"/>
        <v/>
      </c>
      <c r="BW161" t="str">
        <f t="shared" si="194"/>
        <v/>
      </c>
      <c r="BX161" t="str">
        <f t="shared" si="195"/>
        <v/>
      </c>
      <c r="CH161" t="s">
        <v>5499</v>
      </c>
      <c r="CI161" t="s">
        <v>5499</v>
      </c>
      <c r="CJ161" t="s">
        <v>5499</v>
      </c>
      <c r="CK161" t="s">
        <v>5499</v>
      </c>
      <c r="CL161" t="s">
        <v>5499</v>
      </c>
      <c r="CM161" t="s">
        <v>5499</v>
      </c>
      <c r="CN161" t="s">
        <v>5499</v>
      </c>
      <c r="CO161" t="s">
        <v>5499</v>
      </c>
      <c r="CP161" t="s">
        <v>5499</v>
      </c>
      <c r="CQ161" t="s">
        <v>5499</v>
      </c>
      <c r="CR161" t="s">
        <v>5499</v>
      </c>
      <c r="CS161" t="s">
        <v>5499</v>
      </c>
      <c r="CT161" t="s">
        <v>5499</v>
      </c>
      <c r="CU161" t="s">
        <v>5499</v>
      </c>
      <c r="CV161" t="s">
        <v>5499</v>
      </c>
      <c r="CW161" t="s">
        <v>5499</v>
      </c>
      <c r="CX161" t="s">
        <v>5499</v>
      </c>
      <c r="CY161" t="s">
        <v>5499</v>
      </c>
      <c r="CZ161" t="s">
        <v>5499</v>
      </c>
      <c r="DA161" t="s">
        <v>5499</v>
      </c>
      <c r="DB161" t="s">
        <v>5499</v>
      </c>
      <c r="DC161" t="s">
        <v>5499</v>
      </c>
      <c r="DD161" t="s">
        <v>5499</v>
      </c>
      <c r="DE161" t="s">
        <v>5499</v>
      </c>
      <c r="DF161" t="s">
        <v>5499</v>
      </c>
      <c r="DG161" t="s">
        <v>5499</v>
      </c>
      <c r="DH161" t="s">
        <v>5499</v>
      </c>
      <c r="DI161" t="s">
        <v>5499</v>
      </c>
      <c r="DJ161" t="s">
        <v>5499</v>
      </c>
      <c r="DK161" t="s">
        <v>5499</v>
      </c>
      <c r="DL161" t="s">
        <v>5499</v>
      </c>
      <c r="DM161" t="s">
        <v>5499</v>
      </c>
      <c r="DN161" t="s">
        <v>5499</v>
      </c>
      <c r="DO161" t="s">
        <v>5499</v>
      </c>
      <c r="DP161" t="s">
        <v>5499</v>
      </c>
      <c r="DQ161" t="s">
        <v>5499</v>
      </c>
      <c r="DR161" t="s">
        <v>5499</v>
      </c>
      <c r="DS161" t="s">
        <v>5499</v>
      </c>
      <c r="DT161" t="s">
        <v>5499</v>
      </c>
      <c r="DU161" t="s">
        <v>5499</v>
      </c>
      <c r="DV161" t="s">
        <v>5499</v>
      </c>
      <c r="DW161" t="s">
        <v>5499</v>
      </c>
      <c r="DX161" t="s">
        <v>5499</v>
      </c>
      <c r="DY161" t="s">
        <v>5499</v>
      </c>
      <c r="DZ161" t="s">
        <v>5499</v>
      </c>
    </row>
    <row r="162" spans="1:130">
      <c r="A162" t="s">
        <v>5181</v>
      </c>
      <c r="B162" s="3" t="s">
        <v>4627</v>
      </c>
      <c r="C162" s="3" t="s">
        <v>3833</v>
      </c>
      <c r="D162" s="3" t="s">
        <v>517</v>
      </c>
      <c r="E162" t="s">
        <v>4589</v>
      </c>
      <c r="F162" t="s">
        <v>3173</v>
      </c>
      <c r="G162" s="3" t="s">
        <v>21</v>
      </c>
      <c r="H162" s="3" t="s">
        <v>36</v>
      </c>
      <c r="I162" s="3" t="s">
        <v>4385</v>
      </c>
      <c r="J162" s="5" t="s">
        <v>23</v>
      </c>
      <c r="K162">
        <v>125</v>
      </c>
      <c r="L162">
        <v>9.0618660000000002</v>
      </c>
      <c r="N162" t="str">
        <f t="shared" si="196"/>
        <v/>
      </c>
      <c r="O162" t="str">
        <f t="shared" si="134"/>
        <v/>
      </c>
      <c r="P162" t="str">
        <f t="shared" si="135"/>
        <v/>
      </c>
      <c r="Q162" t="str">
        <f t="shared" si="136"/>
        <v/>
      </c>
      <c r="R162" t="str">
        <f t="shared" si="137"/>
        <v/>
      </c>
      <c r="S162" t="str">
        <f t="shared" si="138"/>
        <v/>
      </c>
      <c r="T162" t="str">
        <f t="shared" si="139"/>
        <v/>
      </c>
      <c r="U162" t="str">
        <f t="shared" si="140"/>
        <v/>
      </c>
      <c r="V162" t="str">
        <f t="shared" si="141"/>
        <v/>
      </c>
      <c r="W162" t="str">
        <f t="shared" si="142"/>
        <v/>
      </c>
      <c r="X162" t="str">
        <f t="shared" si="143"/>
        <v/>
      </c>
      <c r="Y162" t="str">
        <f t="shared" si="144"/>
        <v/>
      </c>
      <c r="Z162" t="str">
        <f t="shared" si="145"/>
        <v/>
      </c>
      <c r="AA162" t="str">
        <f t="shared" si="146"/>
        <v/>
      </c>
      <c r="AB162" t="str">
        <f t="shared" si="147"/>
        <v/>
      </c>
      <c r="AC162" t="str">
        <f t="shared" si="148"/>
        <v/>
      </c>
      <c r="AD162" t="str">
        <f t="shared" si="149"/>
        <v/>
      </c>
      <c r="AE162" t="str">
        <f t="shared" si="150"/>
        <v/>
      </c>
      <c r="AF162" t="str">
        <f t="shared" si="151"/>
        <v/>
      </c>
      <c r="AG162" t="str">
        <f t="shared" si="152"/>
        <v/>
      </c>
      <c r="AH162" t="str">
        <f t="shared" si="153"/>
        <v/>
      </c>
      <c r="AI162" t="str">
        <f t="shared" si="154"/>
        <v/>
      </c>
      <c r="AJ162" t="str">
        <f t="shared" si="155"/>
        <v/>
      </c>
      <c r="AK162">
        <f t="shared" si="156"/>
        <v>114</v>
      </c>
      <c r="AL162" t="str">
        <f t="shared" si="157"/>
        <v/>
      </c>
      <c r="AM162" t="str">
        <f t="shared" si="158"/>
        <v/>
      </c>
      <c r="AN162" t="str">
        <f t="shared" si="159"/>
        <v/>
      </c>
      <c r="AO162" t="str">
        <f t="shared" si="160"/>
        <v/>
      </c>
      <c r="AP162" t="str">
        <f t="shared" si="161"/>
        <v/>
      </c>
      <c r="AQ162" t="str">
        <f t="shared" si="162"/>
        <v/>
      </c>
      <c r="AR162" t="str">
        <f t="shared" si="163"/>
        <v/>
      </c>
      <c r="AS162" t="str">
        <f t="shared" si="164"/>
        <v/>
      </c>
      <c r="AT162" t="str">
        <f t="shared" si="165"/>
        <v/>
      </c>
      <c r="AU162" t="str">
        <f t="shared" si="166"/>
        <v/>
      </c>
      <c r="AV162" t="str">
        <f t="shared" si="167"/>
        <v/>
      </c>
      <c r="AW162" t="str">
        <f t="shared" si="168"/>
        <v/>
      </c>
      <c r="AX162" t="str">
        <f t="shared" si="169"/>
        <v/>
      </c>
      <c r="AY162" t="str">
        <f t="shared" si="170"/>
        <v/>
      </c>
      <c r="AZ162" t="str">
        <f t="shared" si="171"/>
        <v/>
      </c>
      <c r="BA162" t="str">
        <f t="shared" si="172"/>
        <v/>
      </c>
      <c r="BB162" t="str">
        <f t="shared" si="173"/>
        <v/>
      </c>
      <c r="BC162" t="str">
        <f t="shared" si="174"/>
        <v/>
      </c>
      <c r="BD162" t="str">
        <f t="shared" si="175"/>
        <v/>
      </c>
      <c r="BE162" t="str">
        <f t="shared" si="176"/>
        <v/>
      </c>
      <c r="BF162" t="str">
        <f t="shared" si="177"/>
        <v/>
      </c>
      <c r="BG162" t="str">
        <f t="shared" si="178"/>
        <v/>
      </c>
      <c r="BH162" t="str">
        <f t="shared" si="179"/>
        <v/>
      </c>
      <c r="BI162" t="str">
        <f t="shared" si="180"/>
        <v/>
      </c>
      <c r="BJ162" t="str">
        <f t="shared" si="181"/>
        <v/>
      </c>
      <c r="BK162" t="str">
        <f t="shared" si="182"/>
        <v/>
      </c>
      <c r="BL162" t="str">
        <f t="shared" si="183"/>
        <v/>
      </c>
      <c r="BM162" t="str">
        <f t="shared" si="184"/>
        <v/>
      </c>
      <c r="BN162" t="str">
        <f t="shared" si="185"/>
        <v/>
      </c>
      <c r="BO162" t="str">
        <f t="shared" si="186"/>
        <v/>
      </c>
      <c r="BP162" t="str">
        <f t="shared" si="187"/>
        <v/>
      </c>
      <c r="BQ162" t="str">
        <f t="shared" si="188"/>
        <v/>
      </c>
      <c r="BR162" t="str">
        <f t="shared" si="189"/>
        <v/>
      </c>
      <c r="BS162" t="str">
        <f t="shared" si="190"/>
        <v/>
      </c>
      <c r="BT162" t="str">
        <f t="shared" si="191"/>
        <v/>
      </c>
      <c r="BU162" t="str">
        <f t="shared" si="192"/>
        <v/>
      </c>
      <c r="BV162" t="str">
        <f t="shared" si="193"/>
        <v/>
      </c>
      <c r="BW162" t="str">
        <f t="shared" si="194"/>
        <v/>
      </c>
      <c r="BX162" t="str">
        <f t="shared" si="195"/>
        <v/>
      </c>
      <c r="CH162" t="s">
        <v>5499</v>
      </c>
      <c r="CI162" t="s">
        <v>5499</v>
      </c>
      <c r="CJ162" t="s">
        <v>5499</v>
      </c>
      <c r="CK162" t="s">
        <v>5499</v>
      </c>
      <c r="CL162" t="s">
        <v>5499</v>
      </c>
      <c r="CM162" t="s">
        <v>5499</v>
      </c>
      <c r="CN162" t="s">
        <v>5499</v>
      </c>
      <c r="CO162" t="s">
        <v>5499</v>
      </c>
      <c r="CP162" t="s">
        <v>5499</v>
      </c>
      <c r="CQ162" t="s">
        <v>5499</v>
      </c>
      <c r="CR162" t="s">
        <v>5499</v>
      </c>
      <c r="CS162" t="s">
        <v>5499</v>
      </c>
      <c r="CT162" t="s">
        <v>5499</v>
      </c>
      <c r="CU162" t="s">
        <v>5499</v>
      </c>
      <c r="CV162" t="s">
        <v>5499</v>
      </c>
      <c r="CW162" t="s">
        <v>5499</v>
      </c>
      <c r="CX162" t="s">
        <v>5499</v>
      </c>
      <c r="CY162" t="s">
        <v>5499</v>
      </c>
      <c r="CZ162" t="s">
        <v>5499</v>
      </c>
      <c r="DA162" t="s">
        <v>5499</v>
      </c>
      <c r="DB162" t="s">
        <v>5499</v>
      </c>
      <c r="DC162" t="s">
        <v>5499</v>
      </c>
      <c r="DD162" t="s">
        <v>5499</v>
      </c>
      <c r="DE162" t="s">
        <v>5499</v>
      </c>
      <c r="DF162" t="s">
        <v>5499</v>
      </c>
      <c r="DG162" t="s">
        <v>5499</v>
      </c>
      <c r="DH162" t="s">
        <v>5499</v>
      </c>
      <c r="DI162" t="s">
        <v>5499</v>
      </c>
      <c r="DJ162" t="s">
        <v>5499</v>
      </c>
      <c r="DK162" t="s">
        <v>5499</v>
      </c>
      <c r="DL162" t="s">
        <v>5499</v>
      </c>
      <c r="DM162" t="s">
        <v>5499</v>
      </c>
      <c r="DN162" t="s">
        <v>5499</v>
      </c>
      <c r="DO162" t="s">
        <v>5499</v>
      </c>
      <c r="DP162" t="s">
        <v>5499</v>
      </c>
      <c r="DQ162" t="s">
        <v>5499</v>
      </c>
      <c r="DR162" t="s">
        <v>5499</v>
      </c>
      <c r="DS162" t="s">
        <v>5499</v>
      </c>
      <c r="DT162" t="s">
        <v>5499</v>
      </c>
      <c r="DU162" t="s">
        <v>5499</v>
      </c>
      <c r="DV162" t="s">
        <v>5499</v>
      </c>
      <c r="DW162" t="s">
        <v>5499</v>
      </c>
      <c r="DX162" t="s">
        <v>5499</v>
      </c>
      <c r="DY162" t="s">
        <v>5499</v>
      </c>
      <c r="DZ162" t="s">
        <v>5499</v>
      </c>
    </row>
    <row r="163" spans="1:130">
      <c r="A163" t="s">
        <v>5183</v>
      </c>
      <c r="B163" s="3" t="s">
        <v>4627</v>
      </c>
      <c r="C163" s="3" t="s">
        <v>3833</v>
      </c>
      <c r="D163" s="3" t="s">
        <v>517</v>
      </c>
      <c r="E163" t="s">
        <v>4590</v>
      </c>
      <c r="F163" t="s">
        <v>3173</v>
      </c>
      <c r="G163" s="3" t="s">
        <v>21</v>
      </c>
      <c r="H163" s="3" t="s">
        <v>36</v>
      </c>
      <c r="I163" s="3" t="s">
        <v>4387</v>
      </c>
      <c r="J163" s="5" t="s">
        <v>23</v>
      </c>
      <c r="K163">
        <v>160</v>
      </c>
      <c r="L163">
        <v>10.461249</v>
      </c>
      <c r="N163" t="str">
        <f t="shared" si="196"/>
        <v/>
      </c>
      <c r="O163" t="str">
        <f t="shared" si="134"/>
        <v/>
      </c>
      <c r="P163" t="str">
        <f t="shared" si="135"/>
        <v/>
      </c>
      <c r="Q163" t="str">
        <f t="shared" si="136"/>
        <v/>
      </c>
      <c r="R163" t="str">
        <f t="shared" si="137"/>
        <v/>
      </c>
      <c r="S163" t="str">
        <f t="shared" si="138"/>
        <v/>
      </c>
      <c r="T163" t="str">
        <f t="shared" si="139"/>
        <v/>
      </c>
      <c r="U163" t="str">
        <f t="shared" si="140"/>
        <v/>
      </c>
      <c r="V163" t="str">
        <f t="shared" si="141"/>
        <v/>
      </c>
      <c r="W163" t="str">
        <f t="shared" si="142"/>
        <v/>
      </c>
      <c r="X163" t="str">
        <f t="shared" si="143"/>
        <v/>
      </c>
      <c r="Y163" t="str">
        <f t="shared" si="144"/>
        <v/>
      </c>
      <c r="Z163" t="str">
        <f t="shared" si="145"/>
        <v/>
      </c>
      <c r="AA163" t="str">
        <f t="shared" si="146"/>
        <v/>
      </c>
      <c r="AB163" t="str">
        <f t="shared" si="147"/>
        <v/>
      </c>
      <c r="AC163" t="str">
        <f t="shared" si="148"/>
        <v/>
      </c>
      <c r="AD163" t="str">
        <f t="shared" si="149"/>
        <v/>
      </c>
      <c r="AE163" t="str">
        <f t="shared" si="150"/>
        <v/>
      </c>
      <c r="AF163" t="str">
        <f t="shared" si="151"/>
        <v/>
      </c>
      <c r="AG163" t="str">
        <f t="shared" si="152"/>
        <v/>
      </c>
      <c r="AH163" t="str">
        <f t="shared" si="153"/>
        <v/>
      </c>
      <c r="AI163" t="str">
        <f t="shared" si="154"/>
        <v/>
      </c>
      <c r="AJ163" t="str">
        <f t="shared" si="155"/>
        <v/>
      </c>
      <c r="AK163">
        <f t="shared" si="156"/>
        <v>125</v>
      </c>
      <c r="AL163" t="str">
        <f t="shared" si="157"/>
        <v/>
      </c>
      <c r="AM163" t="str">
        <f t="shared" si="158"/>
        <v/>
      </c>
      <c r="AN163" t="str">
        <f t="shared" si="159"/>
        <v/>
      </c>
      <c r="AO163" t="str">
        <f t="shared" si="160"/>
        <v/>
      </c>
      <c r="AP163" t="str">
        <f t="shared" si="161"/>
        <v/>
      </c>
      <c r="AQ163" t="str">
        <f t="shared" si="162"/>
        <v/>
      </c>
      <c r="AR163" t="str">
        <f t="shared" si="163"/>
        <v/>
      </c>
      <c r="AS163" t="str">
        <f t="shared" si="164"/>
        <v/>
      </c>
      <c r="AT163" t="str">
        <f t="shared" si="165"/>
        <v/>
      </c>
      <c r="AU163" t="str">
        <f t="shared" si="166"/>
        <v/>
      </c>
      <c r="AV163" t="str">
        <f t="shared" si="167"/>
        <v/>
      </c>
      <c r="AW163" t="str">
        <f t="shared" si="168"/>
        <v/>
      </c>
      <c r="AX163" t="str">
        <f t="shared" si="169"/>
        <v/>
      </c>
      <c r="AY163" t="str">
        <f t="shared" si="170"/>
        <v/>
      </c>
      <c r="AZ163" t="str">
        <f t="shared" si="171"/>
        <v/>
      </c>
      <c r="BA163" t="str">
        <f t="shared" si="172"/>
        <v/>
      </c>
      <c r="BB163" t="str">
        <f t="shared" si="173"/>
        <v/>
      </c>
      <c r="BC163" t="str">
        <f t="shared" si="174"/>
        <v/>
      </c>
      <c r="BD163" t="str">
        <f t="shared" si="175"/>
        <v/>
      </c>
      <c r="BE163" t="str">
        <f t="shared" si="176"/>
        <v/>
      </c>
      <c r="BF163" t="str">
        <f t="shared" si="177"/>
        <v/>
      </c>
      <c r="BG163" t="str">
        <f t="shared" si="178"/>
        <v/>
      </c>
      <c r="BH163" t="str">
        <f t="shared" si="179"/>
        <v/>
      </c>
      <c r="BI163" t="str">
        <f t="shared" si="180"/>
        <v/>
      </c>
      <c r="BJ163" t="str">
        <f t="shared" si="181"/>
        <v/>
      </c>
      <c r="BK163" t="str">
        <f t="shared" si="182"/>
        <v/>
      </c>
      <c r="BL163" t="str">
        <f t="shared" si="183"/>
        <v/>
      </c>
      <c r="BM163" t="str">
        <f t="shared" si="184"/>
        <v/>
      </c>
      <c r="BN163" t="str">
        <f t="shared" si="185"/>
        <v/>
      </c>
      <c r="BO163" t="str">
        <f t="shared" si="186"/>
        <v/>
      </c>
      <c r="BP163" t="str">
        <f t="shared" si="187"/>
        <v/>
      </c>
      <c r="BQ163" t="str">
        <f t="shared" si="188"/>
        <v/>
      </c>
      <c r="BR163" t="str">
        <f t="shared" si="189"/>
        <v/>
      </c>
      <c r="BS163" t="str">
        <f t="shared" si="190"/>
        <v/>
      </c>
      <c r="BT163" t="str">
        <f t="shared" si="191"/>
        <v/>
      </c>
      <c r="BU163" t="str">
        <f t="shared" si="192"/>
        <v/>
      </c>
      <c r="BV163" t="str">
        <f t="shared" si="193"/>
        <v/>
      </c>
      <c r="BW163" t="str">
        <f t="shared" si="194"/>
        <v/>
      </c>
      <c r="BX163" t="str">
        <f t="shared" si="195"/>
        <v/>
      </c>
      <c r="CH163" t="s">
        <v>5499</v>
      </c>
      <c r="CI163" t="s">
        <v>5499</v>
      </c>
      <c r="CJ163" t="s">
        <v>5499</v>
      </c>
      <c r="CK163" t="s">
        <v>5499</v>
      </c>
      <c r="CL163" t="s">
        <v>5499</v>
      </c>
      <c r="CM163" t="s">
        <v>5499</v>
      </c>
      <c r="CN163" t="s">
        <v>5499</v>
      </c>
      <c r="CO163" t="s">
        <v>5499</v>
      </c>
      <c r="CP163" t="s">
        <v>5499</v>
      </c>
      <c r="CQ163" t="s">
        <v>5499</v>
      </c>
      <c r="CR163" t="s">
        <v>5499</v>
      </c>
      <c r="CS163" t="s">
        <v>5499</v>
      </c>
      <c r="CT163" t="s">
        <v>5499</v>
      </c>
      <c r="CU163" t="s">
        <v>5499</v>
      </c>
      <c r="CV163" t="s">
        <v>5499</v>
      </c>
      <c r="CW163" t="s">
        <v>5499</v>
      </c>
      <c r="CX163" t="s">
        <v>5499</v>
      </c>
      <c r="CY163" t="s">
        <v>5499</v>
      </c>
      <c r="CZ163" t="s">
        <v>5499</v>
      </c>
      <c r="DA163" t="s">
        <v>5499</v>
      </c>
      <c r="DB163" t="s">
        <v>5499</v>
      </c>
      <c r="DC163" t="s">
        <v>5499</v>
      </c>
      <c r="DD163" t="s">
        <v>5499</v>
      </c>
      <c r="DE163" t="s">
        <v>5499</v>
      </c>
      <c r="DF163" t="s">
        <v>5499</v>
      </c>
      <c r="DG163" t="s">
        <v>5499</v>
      </c>
      <c r="DH163" t="s">
        <v>5499</v>
      </c>
      <c r="DI163" t="s">
        <v>5499</v>
      </c>
      <c r="DJ163" t="s">
        <v>5499</v>
      </c>
      <c r="DK163" t="s">
        <v>5499</v>
      </c>
      <c r="DL163" t="s">
        <v>5499</v>
      </c>
      <c r="DM163" t="s">
        <v>5499</v>
      </c>
      <c r="DN163" t="s">
        <v>5499</v>
      </c>
      <c r="DO163" t="s">
        <v>5499</v>
      </c>
      <c r="DP163" t="s">
        <v>5499</v>
      </c>
      <c r="DQ163" t="s">
        <v>5499</v>
      </c>
      <c r="DR163" t="s">
        <v>5499</v>
      </c>
      <c r="DS163" t="s">
        <v>5499</v>
      </c>
      <c r="DT163" t="s">
        <v>5499</v>
      </c>
      <c r="DU163" t="s">
        <v>5499</v>
      </c>
      <c r="DV163" t="s">
        <v>5499</v>
      </c>
      <c r="DW163" t="s">
        <v>5499</v>
      </c>
      <c r="DX163" t="s">
        <v>5499</v>
      </c>
      <c r="DY163" t="s">
        <v>5499</v>
      </c>
      <c r="DZ163" t="s">
        <v>5499</v>
      </c>
    </row>
    <row r="164" spans="1:130">
      <c r="A164" t="s">
        <v>5182</v>
      </c>
      <c r="B164" s="3" t="s">
        <v>4627</v>
      </c>
      <c r="C164" s="3" t="s">
        <v>3833</v>
      </c>
      <c r="D164" s="3" t="s">
        <v>517</v>
      </c>
      <c r="E164" t="s">
        <v>4590</v>
      </c>
      <c r="F164" t="s">
        <v>3173</v>
      </c>
      <c r="G164" s="6" t="s">
        <v>21</v>
      </c>
      <c r="H164" s="3" t="s">
        <v>36</v>
      </c>
      <c r="I164" s="3" t="s">
        <v>4386</v>
      </c>
      <c r="J164" s="5" t="s">
        <v>23</v>
      </c>
      <c r="K164">
        <v>158</v>
      </c>
      <c r="L164">
        <v>10.252943999999999</v>
      </c>
      <c r="N164" t="str">
        <f t="shared" si="196"/>
        <v/>
      </c>
      <c r="O164" t="str">
        <f t="shared" si="134"/>
        <v/>
      </c>
      <c r="P164" t="str">
        <f t="shared" si="135"/>
        <v/>
      </c>
      <c r="Q164" t="str">
        <f t="shared" si="136"/>
        <v/>
      </c>
      <c r="R164" t="str">
        <f t="shared" si="137"/>
        <v/>
      </c>
      <c r="S164" t="str">
        <f t="shared" si="138"/>
        <v/>
      </c>
      <c r="T164" t="str">
        <f t="shared" si="139"/>
        <v/>
      </c>
      <c r="U164" t="str">
        <f t="shared" si="140"/>
        <v/>
      </c>
      <c r="V164" t="str">
        <f t="shared" si="141"/>
        <v/>
      </c>
      <c r="W164" t="str">
        <f t="shared" si="142"/>
        <v/>
      </c>
      <c r="X164" t="str">
        <f t="shared" si="143"/>
        <v/>
      </c>
      <c r="Y164" t="str">
        <f t="shared" si="144"/>
        <v/>
      </c>
      <c r="Z164" t="str">
        <f t="shared" si="145"/>
        <v/>
      </c>
      <c r="AA164" t="str">
        <f t="shared" si="146"/>
        <v/>
      </c>
      <c r="AB164" t="str">
        <f t="shared" si="147"/>
        <v/>
      </c>
      <c r="AC164" t="str">
        <f t="shared" si="148"/>
        <v/>
      </c>
      <c r="AD164" t="str">
        <f t="shared" si="149"/>
        <v/>
      </c>
      <c r="AE164" t="str">
        <f t="shared" si="150"/>
        <v/>
      </c>
      <c r="AF164" t="str">
        <f t="shared" si="151"/>
        <v/>
      </c>
      <c r="AG164" t="str">
        <f t="shared" si="152"/>
        <v/>
      </c>
      <c r="AH164" t="str">
        <f t="shared" si="153"/>
        <v/>
      </c>
      <c r="AI164" t="str">
        <f t="shared" si="154"/>
        <v/>
      </c>
      <c r="AJ164" t="str">
        <f t="shared" si="155"/>
        <v/>
      </c>
      <c r="AK164">
        <f t="shared" si="156"/>
        <v>160</v>
      </c>
      <c r="AL164" t="str">
        <f t="shared" si="157"/>
        <v/>
      </c>
      <c r="AM164" t="str">
        <f t="shared" si="158"/>
        <v/>
      </c>
      <c r="AN164" t="str">
        <f t="shared" si="159"/>
        <v/>
      </c>
      <c r="AO164" t="str">
        <f t="shared" si="160"/>
        <v/>
      </c>
      <c r="AP164" t="str">
        <f t="shared" si="161"/>
        <v/>
      </c>
      <c r="AQ164" t="str">
        <f t="shared" si="162"/>
        <v/>
      </c>
      <c r="AR164" t="str">
        <f t="shared" si="163"/>
        <v/>
      </c>
      <c r="AS164" t="str">
        <f t="shared" si="164"/>
        <v/>
      </c>
      <c r="AT164" t="str">
        <f t="shared" si="165"/>
        <v/>
      </c>
      <c r="AU164" t="str">
        <f t="shared" si="166"/>
        <v/>
      </c>
      <c r="AV164" t="str">
        <f t="shared" si="167"/>
        <v/>
      </c>
      <c r="AW164" t="str">
        <f t="shared" si="168"/>
        <v/>
      </c>
      <c r="AX164" t="str">
        <f t="shared" si="169"/>
        <v/>
      </c>
      <c r="AY164" t="str">
        <f t="shared" si="170"/>
        <v/>
      </c>
      <c r="AZ164" t="str">
        <f t="shared" si="171"/>
        <v/>
      </c>
      <c r="BA164" t="str">
        <f t="shared" si="172"/>
        <v/>
      </c>
      <c r="BB164" t="str">
        <f t="shared" si="173"/>
        <v/>
      </c>
      <c r="BC164" t="str">
        <f t="shared" si="174"/>
        <v/>
      </c>
      <c r="BD164" t="str">
        <f t="shared" si="175"/>
        <v/>
      </c>
      <c r="BE164" t="str">
        <f t="shared" si="176"/>
        <v/>
      </c>
      <c r="BF164" t="str">
        <f t="shared" si="177"/>
        <v/>
      </c>
      <c r="BG164" t="str">
        <f t="shared" si="178"/>
        <v/>
      </c>
      <c r="BH164" t="str">
        <f t="shared" si="179"/>
        <v/>
      </c>
      <c r="BI164" t="str">
        <f t="shared" si="180"/>
        <v/>
      </c>
      <c r="BJ164" t="str">
        <f t="shared" si="181"/>
        <v/>
      </c>
      <c r="BK164" t="str">
        <f t="shared" si="182"/>
        <v/>
      </c>
      <c r="BL164" t="str">
        <f t="shared" si="183"/>
        <v/>
      </c>
      <c r="BM164" t="str">
        <f t="shared" si="184"/>
        <v/>
      </c>
      <c r="BN164" t="str">
        <f t="shared" si="185"/>
        <v/>
      </c>
      <c r="BO164" t="str">
        <f t="shared" si="186"/>
        <v/>
      </c>
      <c r="BP164" t="str">
        <f t="shared" si="187"/>
        <v/>
      </c>
      <c r="BQ164" t="str">
        <f t="shared" si="188"/>
        <v/>
      </c>
      <c r="BR164" t="str">
        <f t="shared" si="189"/>
        <v/>
      </c>
      <c r="BS164" t="str">
        <f t="shared" si="190"/>
        <v/>
      </c>
      <c r="BT164" t="str">
        <f t="shared" si="191"/>
        <v/>
      </c>
      <c r="BU164" t="str">
        <f t="shared" si="192"/>
        <v/>
      </c>
      <c r="BV164" t="str">
        <f t="shared" si="193"/>
        <v/>
      </c>
      <c r="BW164" t="str">
        <f t="shared" si="194"/>
        <v/>
      </c>
      <c r="BX164" t="str">
        <f t="shared" si="195"/>
        <v/>
      </c>
      <c r="CH164" t="s">
        <v>5499</v>
      </c>
      <c r="CI164" t="s">
        <v>5499</v>
      </c>
      <c r="CJ164" t="s">
        <v>5499</v>
      </c>
      <c r="CK164" t="s">
        <v>5499</v>
      </c>
      <c r="CL164" t="s">
        <v>5499</v>
      </c>
      <c r="CM164" t="s">
        <v>5499</v>
      </c>
      <c r="CN164" t="s">
        <v>5499</v>
      </c>
      <c r="CO164" t="s">
        <v>5499</v>
      </c>
      <c r="CP164" t="s">
        <v>5499</v>
      </c>
      <c r="CQ164" t="s">
        <v>5499</v>
      </c>
      <c r="CR164" t="s">
        <v>5499</v>
      </c>
      <c r="CS164" t="s">
        <v>5499</v>
      </c>
      <c r="CT164" t="s">
        <v>5499</v>
      </c>
      <c r="CU164" t="s">
        <v>5499</v>
      </c>
      <c r="CV164" t="s">
        <v>5499</v>
      </c>
      <c r="CW164" t="s">
        <v>5499</v>
      </c>
      <c r="CX164" t="s">
        <v>5499</v>
      </c>
      <c r="CY164" t="s">
        <v>5499</v>
      </c>
      <c r="CZ164" t="s">
        <v>5499</v>
      </c>
      <c r="DA164" t="s">
        <v>5499</v>
      </c>
      <c r="DB164" t="s">
        <v>5499</v>
      </c>
      <c r="DC164" t="s">
        <v>5499</v>
      </c>
      <c r="DD164" t="s">
        <v>5499</v>
      </c>
      <c r="DE164" t="s">
        <v>5499</v>
      </c>
      <c r="DF164" t="s">
        <v>5499</v>
      </c>
      <c r="DG164" t="s">
        <v>5499</v>
      </c>
      <c r="DH164" t="s">
        <v>5499</v>
      </c>
      <c r="DI164" t="s">
        <v>5499</v>
      </c>
      <c r="DJ164" t="s">
        <v>5499</v>
      </c>
      <c r="DK164" t="s">
        <v>5499</v>
      </c>
      <c r="DL164" t="s">
        <v>5499</v>
      </c>
      <c r="DM164" t="s">
        <v>5499</v>
      </c>
      <c r="DN164" t="s">
        <v>5499</v>
      </c>
      <c r="DO164" t="s">
        <v>5499</v>
      </c>
      <c r="DP164" t="s">
        <v>5499</v>
      </c>
      <c r="DQ164" t="s">
        <v>5499</v>
      </c>
      <c r="DR164" t="s">
        <v>5499</v>
      </c>
      <c r="DS164" t="s">
        <v>5499</v>
      </c>
      <c r="DT164" t="s">
        <v>5499</v>
      </c>
      <c r="DU164" t="s">
        <v>5499</v>
      </c>
      <c r="DV164" t="s">
        <v>5499</v>
      </c>
      <c r="DW164" t="s">
        <v>5499</v>
      </c>
      <c r="DX164" t="s">
        <v>5499</v>
      </c>
      <c r="DY164" t="s">
        <v>5499</v>
      </c>
      <c r="DZ164" t="s">
        <v>5499</v>
      </c>
    </row>
    <row r="165" spans="1:130">
      <c r="A165" t="s">
        <v>5184</v>
      </c>
      <c r="B165" s="3" t="s">
        <v>4627</v>
      </c>
      <c r="C165" s="3" t="s">
        <v>3591</v>
      </c>
      <c r="D165" s="3" t="s">
        <v>517</v>
      </c>
      <c r="E165" t="s">
        <v>4589</v>
      </c>
      <c r="F165" t="s">
        <v>3173</v>
      </c>
      <c r="G165" s="6" t="s">
        <v>21</v>
      </c>
      <c r="H165" s="3" t="s">
        <v>36</v>
      </c>
      <c r="I165" s="3" t="s">
        <v>4388</v>
      </c>
      <c r="J165" s="5" t="s">
        <v>23</v>
      </c>
      <c r="K165">
        <v>139</v>
      </c>
      <c r="L165">
        <v>10.765644</v>
      </c>
      <c r="N165" t="str">
        <f t="shared" si="196"/>
        <v/>
      </c>
      <c r="O165" t="str">
        <f t="shared" si="134"/>
        <v/>
      </c>
      <c r="P165" t="str">
        <f t="shared" si="135"/>
        <v/>
      </c>
      <c r="Q165" t="str">
        <f t="shared" si="136"/>
        <v/>
      </c>
      <c r="R165" t="str">
        <f t="shared" si="137"/>
        <v/>
      </c>
      <c r="S165" t="str">
        <f t="shared" si="138"/>
        <v/>
      </c>
      <c r="T165" t="str">
        <f t="shared" si="139"/>
        <v/>
      </c>
      <c r="U165" t="str">
        <f t="shared" si="140"/>
        <v/>
      </c>
      <c r="V165" t="str">
        <f t="shared" si="141"/>
        <v/>
      </c>
      <c r="W165" t="str">
        <f t="shared" si="142"/>
        <v/>
      </c>
      <c r="X165" t="str">
        <f t="shared" si="143"/>
        <v/>
      </c>
      <c r="Y165" t="str">
        <f t="shared" si="144"/>
        <v/>
      </c>
      <c r="Z165" t="str">
        <f t="shared" si="145"/>
        <v/>
      </c>
      <c r="AA165" t="str">
        <f t="shared" si="146"/>
        <v/>
      </c>
      <c r="AB165" t="str">
        <f t="shared" si="147"/>
        <v/>
      </c>
      <c r="AC165" t="str">
        <f t="shared" si="148"/>
        <v/>
      </c>
      <c r="AD165" t="str">
        <f t="shared" si="149"/>
        <v/>
      </c>
      <c r="AE165" t="str">
        <f t="shared" si="150"/>
        <v/>
      </c>
      <c r="AF165" t="str">
        <f t="shared" si="151"/>
        <v/>
      </c>
      <c r="AG165" t="str">
        <f t="shared" si="152"/>
        <v/>
      </c>
      <c r="AH165" t="str">
        <f t="shared" si="153"/>
        <v/>
      </c>
      <c r="AI165" t="str">
        <f t="shared" si="154"/>
        <v/>
      </c>
      <c r="AJ165" t="str">
        <f t="shared" si="155"/>
        <v/>
      </c>
      <c r="AK165">
        <f t="shared" si="156"/>
        <v>158</v>
      </c>
      <c r="AL165" t="str">
        <f t="shared" si="157"/>
        <v/>
      </c>
      <c r="AM165" t="str">
        <f t="shared" si="158"/>
        <v/>
      </c>
      <c r="AN165" t="str">
        <f t="shared" si="159"/>
        <v/>
      </c>
      <c r="AO165" t="str">
        <f t="shared" si="160"/>
        <v/>
      </c>
      <c r="AP165" t="str">
        <f t="shared" si="161"/>
        <v/>
      </c>
      <c r="AQ165" t="str">
        <f t="shared" si="162"/>
        <v/>
      </c>
      <c r="AR165" t="str">
        <f t="shared" si="163"/>
        <v/>
      </c>
      <c r="AS165" t="str">
        <f t="shared" si="164"/>
        <v/>
      </c>
      <c r="AT165" t="str">
        <f t="shared" si="165"/>
        <v/>
      </c>
      <c r="AU165" t="str">
        <f t="shared" si="166"/>
        <v/>
      </c>
      <c r="AV165" t="str">
        <f t="shared" si="167"/>
        <v/>
      </c>
      <c r="AW165" t="str">
        <f t="shared" si="168"/>
        <v/>
      </c>
      <c r="AX165" t="str">
        <f t="shared" si="169"/>
        <v/>
      </c>
      <c r="AY165" t="str">
        <f t="shared" si="170"/>
        <v/>
      </c>
      <c r="AZ165" t="str">
        <f t="shared" si="171"/>
        <v/>
      </c>
      <c r="BA165" t="str">
        <f t="shared" si="172"/>
        <v/>
      </c>
      <c r="BB165" t="str">
        <f t="shared" si="173"/>
        <v/>
      </c>
      <c r="BC165" t="str">
        <f t="shared" si="174"/>
        <v/>
      </c>
      <c r="BD165" t="str">
        <f t="shared" si="175"/>
        <v/>
      </c>
      <c r="BE165" t="str">
        <f t="shared" si="176"/>
        <v/>
      </c>
      <c r="BF165" t="str">
        <f t="shared" si="177"/>
        <v/>
      </c>
      <c r="BG165" t="str">
        <f t="shared" si="178"/>
        <v/>
      </c>
      <c r="BH165" t="str">
        <f t="shared" si="179"/>
        <v/>
      </c>
      <c r="BI165" t="str">
        <f t="shared" si="180"/>
        <v/>
      </c>
      <c r="BJ165" t="str">
        <f t="shared" si="181"/>
        <v/>
      </c>
      <c r="BK165" t="str">
        <f t="shared" si="182"/>
        <v/>
      </c>
      <c r="BL165" t="str">
        <f t="shared" si="183"/>
        <v/>
      </c>
      <c r="BM165" t="str">
        <f t="shared" si="184"/>
        <v/>
      </c>
      <c r="BN165" t="str">
        <f t="shared" si="185"/>
        <v/>
      </c>
      <c r="BO165" t="str">
        <f t="shared" si="186"/>
        <v/>
      </c>
      <c r="BP165" t="str">
        <f t="shared" si="187"/>
        <v/>
      </c>
      <c r="BQ165" t="str">
        <f t="shared" si="188"/>
        <v/>
      </c>
      <c r="BR165" t="str">
        <f t="shared" si="189"/>
        <v/>
      </c>
      <c r="BS165" t="str">
        <f t="shared" si="190"/>
        <v/>
      </c>
      <c r="BT165" t="str">
        <f t="shared" si="191"/>
        <v/>
      </c>
      <c r="BU165" t="str">
        <f t="shared" si="192"/>
        <v/>
      </c>
      <c r="BV165" t="str">
        <f t="shared" si="193"/>
        <v/>
      </c>
      <c r="BW165" t="str">
        <f t="shared" si="194"/>
        <v/>
      </c>
      <c r="BX165" t="str">
        <f t="shared" si="195"/>
        <v/>
      </c>
      <c r="CH165" t="s">
        <v>5499</v>
      </c>
      <c r="CI165" t="s">
        <v>5499</v>
      </c>
      <c r="CJ165" t="s">
        <v>5499</v>
      </c>
      <c r="CK165" t="s">
        <v>5499</v>
      </c>
      <c r="CL165" t="s">
        <v>5499</v>
      </c>
      <c r="CM165" t="s">
        <v>5499</v>
      </c>
      <c r="CN165" t="s">
        <v>5499</v>
      </c>
      <c r="CO165" t="s">
        <v>5499</v>
      </c>
      <c r="CP165" t="s">
        <v>5499</v>
      </c>
      <c r="CQ165" t="s">
        <v>5499</v>
      </c>
      <c r="CR165" t="s">
        <v>5499</v>
      </c>
      <c r="CS165" t="s">
        <v>5499</v>
      </c>
      <c r="CT165" t="s">
        <v>5499</v>
      </c>
      <c r="CU165" t="s">
        <v>5499</v>
      </c>
      <c r="CV165" t="s">
        <v>5499</v>
      </c>
      <c r="CW165" t="s">
        <v>5499</v>
      </c>
      <c r="CX165" t="s">
        <v>5499</v>
      </c>
      <c r="CY165" t="s">
        <v>5499</v>
      </c>
      <c r="CZ165" t="s">
        <v>5499</v>
      </c>
      <c r="DA165" t="s">
        <v>5499</v>
      </c>
      <c r="DB165" t="s">
        <v>5499</v>
      </c>
      <c r="DC165" t="s">
        <v>5499</v>
      </c>
      <c r="DD165" t="s">
        <v>5499</v>
      </c>
      <c r="DE165" t="s">
        <v>5499</v>
      </c>
      <c r="DF165" t="s">
        <v>5499</v>
      </c>
      <c r="DG165" t="s">
        <v>5499</v>
      </c>
      <c r="DH165" t="s">
        <v>5499</v>
      </c>
      <c r="DI165" t="s">
        <v>5499</v>
      </c>
      <c r="DJ165" t="s">
        <v>5499</v>
      </c>
      <c r="DK165" t="s">
        <v>5499</v>
      </c>
      <c r="DL165" t="s">
        <v>5499</v>
      </c>
      <c r="DM165" t="s">
        <v>5499</v>
      </c>
      <c r="DN165" t="s">
        <v>5499</v>
      </c>
      <c r="DO165" t="s">
        <v>5499</v>
      </c>
      <c r="DP165" t="s">
        <v>5499</v>
      </c>
      <c r="DQ165" t="s">
        <v>5499</v>
      </c>
      <c r="DR165" t="s">
        <v>5499</v>
      </c>
      <c r="DS165" t="s">
        <v>5499</v>
      </c>
      <c r="DT165" t="s">
        <v>5499</v>
      </c>
      <c r="DU165" t="s">
        <v>5499</v>
      </c>
      <c r="DV165" t="s">
        <v>5499</v>
      </c>
      <c r="DW165" t="s">
        <v>5499</v>
      </c>
      <c r="DX165" t="s">
        <v>5499</v>
      </c>
      <c r="DY165" t="s">
        <v>5499</v>
      </c>
    </row>
    <row r="166" spans="1:130">
      <c r="A166" t="s">
        <v>5010</v>
      </c>
      <c r="B166" s="3" t="s">
        <v>4627</v>
      </c>
      <c r="C166" s="3" t="s">
        <v>3623</v>
      </c>
      <c r="D166" s="3" t="s">
        <v>53</v>
      </c>
      <c r="E166" t="s">
        <v>4590</v>
      </c>
      <c r="F166" t="s">
        <v>3173</v>
      </c>
      <c r="G166" s="3" t="s">
        <v>21</v>
      </c>
      <c r="H166" s="3" t="s">
        <v>36</v>
      </c>
      <c r="I166" s="3" t="s">
        <v>4357</v>
      </c>
      <c r="J166" s="5" t="s">
        <v>23</v>
      </c>
      <c r="K166">
        <v>137</v>
      </c>
      <c r="L166">
        <v>9.132422</v>
      </c>
      <c r="N166" t="str">
        <f t="shared" si="196"/>
        <v/>
      </c>
      <c r="O166" t="str">
        <f t="shared" si="134"/>
        <v/>
      </c>
      <c r="P166" t="str">
        <f t="shared" si="135"/>
        <v/>
      </c>
      <c r="Q166" t="str">
        <f t="shared" si="136"/>
        <v/>
      </c>
      <c r="R166" t="str">
        <f t="shared" si="137"/>
        <v/>
      </c>
      <c r="S166" t="str">
        <f t="shared" si="138"/>
        <v/>
      </c>
      <c r="T166" t="str">
        <f t="shared" si="139"/>
        <v/>
      </c>
      <c r="U166" t="str">
        <f t="shared" si="140"/>
        <v/>
      </c>
      <c r="V166" t="str">
        <f t="shared" si="141"/>
        <v/>
      </c>
      <c r="W166" t="str">
        <f t="shared" si="142"/>
        <v/>
      </c>
      <c r="X166" t="str">
        <f t="shared" si="143"/>
        <v/>
      </c>
      <c r="Y166" t="str">
        <f t="shared" si="144"/>
        <v/>
      </c>
      <c r="Z166" t="str">
        <f t="shared" si="145"/>
        <v/>
      </c>
      <c r="AA166" t="str">
        <f t="shared" si="146"/>
        <v/>
      </c>
      <c r="AB166" t="str">
        <f t="shared" si="147"/>
        <v/>
      </c>
      <c r="AC166" t="str">
        <f t="shared" si="148"/>
        <v/>
      </c>
      <c r="AD166" t="str">
        <f t="shared" si="149"/>
        <v/>
      </c>
      <c r="AE166" t="str">
        <f t="shared" si="150"/>
        <v/>
      </c>
      <c r="AF166" t="str">
        <f t="shared" si="151"/>
        <v/>
      </c>
      <c r="AG166" t="str">
        <f t="shared" si="152"/>
        <v/>
      </c>
      <c r="AH166" t="str">
        <f t="shared" si="153"/>
        <v/>
      </c>
      <c r="AI166" t="str">
        <f t="shared" si="154"/>
        <v/>
      </c>
      <c r="AJ166" t="str">
        <f t="shared" si="155"/>
        <v/>
      </c>
      <c r="AK166">
        <f t="shared" si="156"/>
        <v>139</v>
      </c>
      <c r="AL166" t="str">
        <f t="shared" si="157"/>
        <v/>
      </c>
      <c r="AM166" t="str">
        <f t="shared" si="158"/>
        <v/>
      </c>
      <c r="AN166" t="str">
        <f t="shared" si="159"/>
        <v/>
      </c>
      <c r="AO166" t="str">
        <f t="shared" si="160"/>
        <v/>
      </c>
      <c r="AP166" t="str">
        <f t="shared" si="161"/>
        <v/>
      </c>
      <c r="AQ166" t="str">
        <f t="shared" si="162"/>
        <v/>
      </c>
      <c r="AR166" t="str">
        <f t="shared" si="163"/>
        <v/>
      </c>
      <c r="AS166" t="str">
        <f t="shared" si="164"/>
        <v/>
      </c>
      <c r="AT166" t="str">
        <f t="shared" si="165"/>
        <v/>
      </c>
      <c r="AU166" t="str">
        <f t="shared" si="166"/>
        <v/>
      </c>
      <c r="AV166" t="str">
        <f t="shared" si="167"/>
        <v/>
      </c>
      <c r="AW166" t="str">
        <f t="shared" si="168"/>
        <v/>
      </c>
      <c r="AX166" t="str">
        <f t="shared" si="169"/>
        <v/>
      </c>
      <c r="AY166" t="str">
        <f t="shared" si="170"/>
        <v/>
      </c>
      <c r="AZ166" t="str">
        <f t="shared" si="171"/>
        <v/>
      </c>
      <c r="BA166" t="str">
        <f t="shared" si="172"/>
        <v/>
      </c>
      <c r="BB166" t="str">
        <f t="shared" si="173"/>
        <v/>
      </c>
      <c r="BC166" t="str">
        <f t="shared" si="174"/>
        <v/>
      </c>
      <c r="BD166" t="str">
        <f t="shared" si="175"/>
        <v/>
      </c>
      <c r="BE166" t="str">
        <f t="shared" si="176"/>
        <v/>
      </c>
      <c r="BF166" t="str">
        <f t="shared" si="177"/>
        <v/>
      </c>
      <c r="BG166" t="str">
        <f t="shared" si="178"/>
        <v/>
      </c>
      <c r="BH166" t="str">
        <f t="shared" si="179"/>
        <v/>
      </c>
      <c r="BI166" t="str">
        <f t="shared" si="180"/>
        <v/>
      </c>
      <c r="BJ166" t="str">
        <f t="shared" si="181"/>
        <v/>
      </c>
      <c r="BK166" t="str">
        <f t="shared" si="182"/>
        <v/>
      </c>
      <c r="BL166" t="str">
        <f t="shared" si="183"/>
        <v/>
      </c>
      <c r="BM166" t="str">
        <f t="shared" si="184"/>
        <v/>
      </c>
      <c r="BN166" t="str">
        <f t="shared" si="185"/>
        <v/>
      </c>
      <c r="BO166" t="str">
        <f t="shared" si="186"/>
        <v/>
      </c>
      <c r="BP166" t="str">
        <f t="shared" si="187"/>
        <v/>
      </c>
      <c r="BQ166" t="str">
        <f t="shared" si="188"/>
        <v/>
      </c>
      <c r="BR166" t="str">
        <f t="shared" si="189"/>
        <v/>
      </c>
      <c r="BS166" t="str">
        <f t="shared" si="190"/>
        <v/>
      </c>
      <c r="BT166" t="str">
        <f t="shared" si="191"/>
        <v/>
      </c>
      <c r="BU166" t="str">
        <f t="shared" si="192"/>
        <v/>
      </c>
      <c r="BV166" t="str">
        <f t="shared" si="193"/>
        <v/>
      </c>
      <c r="BW166" t="str">
        <f t="shared" si="194"/>
        <v/>
      </c>
      <c r="BX166" t="str">
        <f t="shared" si="195"/>
        <v/>
      </c>
      <c r="CH166" t="s">
        <v>5499</v>
      </c>
      <c r="CI166" t="s">
        <v>5499</v>
      </c>
      <c r="CJ166" t="s">
        <v>5499</v>
      </c>
      <c r="CK166" t="s">
        <v>5499</v>
      </c>
      <c r="CL166" t="s">
        <v>5499</v>
      </c>
      <c r="CM166" t="s">
        <v>5499</v>
      </c>
      <c r="CN166" t="s">
        <v>5499</v>
      </c>
      <c r="CO166" t="s">
        <v>5499</v>
      </c>
      <c r="CP166" t="s">
        <v>5499</v>
      </c>
      <c r="CQ166" t="s">
        <v>5499</v>
      </c>
      <c r="CR166" t="s">
        <v>5499</v>
      </c>
      <c r="CS166" t="s">
        <v>5499</v>
      </c>
      <c r="CT166" t="s">
        <v>5499</v>
      </c>
      <c r="CU166" t="s">
        <v>5499</v>
      </c>
      <c r="CV166" t="s">
        <v>5499</v>
      </c>
      <c r="CW166" t="s">
        <v>5499</v>
      </c>
      <c r="CX166" t="s">
        <v>5499</v>
      </c>
      <c r="CY166" t="s">
        <v>5499</v>
      </c>
      <c r="CZ166" t="s">
        <v>5499</v>
      </c>
      <c r="DA166" t="s">
        <v>5499</v>
      </c>
      <c r="DB166" t="s">
        <v>5499</v>
      </c>
      <c r="DC166" t="s">
        <v>5499</v>
      </c>
      <c r="DD166" t="s">
        <v>5499</v>
      </c>
      <c r="DE166" t="s">
        <v>5499</v>
      </c>
      <c r="DF166" t="s">
        <v>5499</v>
      </c>
      <c r="DG166" t="s">
        <v>5499</v>
      </c>
      <c r="DH166" t="s">
        <v>5499</v>
      </c>
      <c r="DI166" t="s">
        <v>5499</v>
      </c>
      <c r="DJ166" t="s">
        <v>5499</v>
      </c>
      <c r="DK166" t="s">
        <v>5499</v>
      </c>
      <c r="DL166" t="s">
        <v>5499</v>
      </c>
      <c r="DM166" t="s">
        <v>5499</v>
      </c>
      <c r="DN166" t="s">
        <v>5499</v>
      </c>
      <c r="DO166" t="s">
        <v>5499</v>
      </c>
      <c r="DP166" t="s">
        <v>5499</v>
      </c>
      <c r="DQ166" t="s">
        <v>5499</v>
      </c>
      <c r="DR166" t="s">
        <v>5499</v>
      </c>
      <c r="DS166" t="s">
        <v>5499</v>
      </c>
      <c r="DT166" t="s">
        <v>5499</v>
      </c>
      <c r="DU166" t="s">
        <v>5499</v>
      </c>
      <c r="DV166" t="s">
        <v>5499</v>
      </c>
      <c r="DW166" t="s">
        <v>5499</v>
      </c>
      <c r="DX166" t="s">
        <v>5499</v>
      </c>
      <c r="DY166" t="s">
        <v>5499</v>
      </c>
    </row>
    <row r="167" spans="1:130">
      <c r="A167" t="s">
        <v>5009</v>
      </c>
      <c r="B167" s="3" t="s">
        <v>4627</v>
      </c>
      <c r="C167" s="3" t="s">
        <v>3623</v>
      </c>
      <c r="D167" s="3" t="s">
        <v>53</v>
      </c>
      <c r="E167" t="s">
        <v>4590</v>
      </c>
      <c r="F167" t="s">
        <v>3173</v>
      </c>
      <c r="G167" s="6" t="s">
        <v>21</v>
      </c>
      <c r="H167" s="3" t="s">
        <v>36</v>
      </c>
      <c r="I167" s="3" t="s">
        <v>4356</v>
      </c>
      <c r="J167" s="5" t="s">
        <v>23</v>
      </c>
      <c r="K167">
        <v>142</v>
      </c>
      <c r="L167">
        <v>8.5979189999999992</v>
      </c>
      <c r="N167" t="str">
        <f t="shared" si="196"/>
        <v/>
      </c>
      <c r="O167" t="str">
        <f t="shared" si="134"/>
        <v/>
      </c>
      <c r="P167" t="str">
        <f t="shared" si="135"/>
        <v/>
      </c>
      <c r="Q167" t="str">
        <f t="shared" si="136"/>
        <v/>
      </c>
      <c r="R167" t="str">
        <f t="shared" si="137"/>
        <v/>
      </c>
      <c r="S167" t="str">
        <f t="shared" si="138"/>
        <v/>
      </c>
      <c r="T167" t="str">
        <f t="shared" si="139"/>
        <v/>
      </c>
      <c r="U167" t="str">
        <f t="shared" si="140"/>
        <v/>
      </c>
      <c r="V167" t="str">
        <f t="shared" si="141"/>
        <v/>
      </c>
      <c r="W167" t="str">
        <f t="shared" si="142"/>
        <v/>
      </c>
      <c r="X167" t="str">
        <f t="shared" si="143"/>
        <v/>
      </c>
      <c r="Y167" t="str">
        <f t="shared" si="144"/>
        <v/>
      </c>
      <c r="Z167" t="str">
        <f t="shared" si="145"/>
        <v/>
      </c>
      <c r="AA167" t="str">
        <f t="shared" si="146"/>
        <v/>
      </c>
      <c r="AB167" t="str">
        <f t="shared" si="147"/>
        <v/>
      </c>
      <c r="AC167" t="str">
        <f t="shared" si="148"/>
        <v/>
      </c>
      <c r="AD167" t="str">
        <f t="shared" si="149"/>
        <v/>
      </c>
      <c r="AE167" t="str">
        <f t="shared" si="150"/>
        <v/>
      </c>
      <c r="AF167" t="str">
        <f t="shared" si="151"/>
        <v/>
      </c>
      <c r="AG167" t="str">
        <f t="shared" si="152"/>
        <v/>
      </c>
      <c r="AH167" t="str">
        <f t="shared" si="153"/>
        <v/>
      </c>
      <c r="AI167" t="str">
        <f t="shared" si="154"/>
        <v/>
      </c>
      <c r="AJ167" t="str">
        <f t="shared" si="155"/>
        <v/>
      </c>
      <c r="AK167">
        <f t="shared" si="156"/>
        <v>137</v>
      </c>
      <c r="AL167" t="str">
        <f t="shared" si="157"/>
        <v/>
      </c>
      <c r="AM167" t="str">
        <f t="shared" si="158"/>
        <v/>
      </c>
      <c r="AN167" t="str">
        <f t="shared" si="159"/>
        <v/>
      </c>
      <c r="AO167" t="str">
        <f t="shared" si="160"/>
        <v/>
      </c>
      <c r="AP167" t="str">
        <f t="shared" si="161"/>
        <v/>
      </c>
      <c r="AQ167" t="str">
        <f t="shared" si="162"/>
        <v/>
      </c>
      <c r="AR167" t="str">
        <f t="shared" si="163"/>
        <v/>
      </c>
      <c r="AS167" t="str">
        <f t="shared" si="164"/>
        <v/>
      </c>
      <c r="AT167" t="str">
        <f t="shared" si="165"/>
        <v/>
      </c>
      <c r="AU167" t="str">
        <f t="shared" si="166"/>
        <v/>
      </c>
      <c r="AV167" t="str">
        <f t="shared" si="167"/>
        <v/>
      </c>
      <c r="AW167" t="str">
        <f t="shared" si="168"/>
        <v/>
      </c>
      <c r="AX167" t="str">
        <f t="shared" si="169"/>
        <v/>
      </c>
      <c r="AY167" t="str">
        <f t="shared" si="170"/>
        <v/>
      </c>
      <c r="AZ167" t="str">
        <f t="shared" si="171"/>
        <v/>
      </c>
      <c r="BA167" t="str">
        <f t="shared" si="172"/>
        <v/>
      </c>
      <c r="BB167" t="str">
        <f t="shared" si="173"/>
        <v/>
      </c>
      <c r="BC167" t="str">
        <f t="shared" si="174"/>
        <v/>
      </c>
      <c r="BD167" t="str">
        <f t="shared" si="175"/>
        <v/>
      </c>
      <c r="BE167" t="str">
        <f t="shared" si="176"/>
        <v/>
      </c>
      <c r="BF167" t="str">
        <f t="shared" si="177"/>
        <v/>
      </c>
      <c r="BG167" t="str">
        <f t="shared" si="178"/>
        <v/>
      </c>
      <c r="BH167" t="str">
        <f t="shared" si="179"/>
        <v/>
      </c>
      <c r="BI167" t="str">
        <f t="shared" si="180"/>
        <v/>
      </c>
      <c r="BJ167" t="str">
        <f t="shared" si="181"/>
        <v/>
      </c>
      <c r="BK167" t="str">
        <f t="shared" si="182"/>
        <v/>
      </c>
      <c r="BL167" t="str">
        <f t="shared" si="183"/>
        <v/>
      </c>
      <c r="BM167" t="str">
        <f t="shared" si="184"/>
        <v/>
      </c>
      <c r="BN167" t="str">
        <f t="shared" si="185"/>
        <v/>
      </c>
      <c r="BO167" t="str">
        <f t="shared" si="186"/>
        <v/>
      </c>
      <c r="BP167" t="str">
        <f t="shared" si="187"/>
        <v/>
      </c>
      <c r="BQ167" t="str">
        <f t="shared" si="188"/>
        <v/>
      </c>
      <c r="BR167" t="str">
        <f t="shared" si="189"/>
        <v/>
      </c>
      <c r="BS167" t="str">
        <f t="shared" si="190"/>
        <v/>
      </c>
      <c r="BT167" t="str">
        <f t="shared" si="191"/>
        <v/>
      </c>
      <c r="BU167" t="str">
        <f t="shared" si="192"/>
        <v/>
      </c>
      <c r="BV167" t="str">
        <f t="shared" si="193"/>
        <v/>
      </c>
      <c r="BW167" t="str">
        <f t="shared" si="194"/>
        <v/>
      </c>
      <c r="BX167" t="str">
        <f t="shared" si="195"/>
        <v/>
      </c>
      <c r="CH167" t="s">
        <v>5499</v>
      </c>
      <c r="CI167" t="s">
        <v>5499</v>
      </c>
      <c r="CJ167" t="s">
        <v>5499</v>
      </c>
      <c r="CK167" t="s">
        <v>5499</v>
      </c>
      <c r="CL167" t="s">
        <v>5499</v>
      </c>
      <c r="CM167" t="s">
        <v>5499</v>
      </c>
      <c r="CN167" t="s">
        <v>5499</v>
      </c>
      <c r="CO167" t="s">
        <v>5499</v>
      </c>
      <c r="CP167" t="s">
        <v>5499</v>
      </c>
      <c r="CQ167" t="s">
        <v>5499</v>
      </c>
      <c r="CR167" t="s">
        <v>5499</v>
      </c>
      <c r="CS167" t="s">
        <v>5499</v>
      </c>
      <c r="CT167" t="s">
        <v>5499</v>
      </c>
      <c r="CU167" t="s">
        <v>5499</v>
      </c>
      <c r="CV167" t="s">
        <v>5499</v>
      </c>
      <c r="CW167" t="s">
        <v>5499</v>
      </c>
      <c r="CX167" t="s">
        <v>5499</v>
      </c>
      <c r="CY167" t="s">
        <v>5499</v>
      </c>
      <c r="CZ167" t="s">
        <v>5499</v>
      </c>
      <c r="DA167" t="s">
        <v>5499</v>
      </c>
      <c r="DB167" t="s">
        <v>5499</v>
      </c>
      <c r="DC167" t="s">
        <v>5499</v>
      </c>
      <c r="DD167" t="s">
        <v>5499</v>
      </c>
      <c r="DE167" t="s">
        <v>5499</v>
      </c>
      <c r="DF167" t="s">
        <v>5499</v>
      </c>
      <c r="DG167" t="s">
        <v>5499</v>
      </c>
      <c r="DH167" t="s">
        <v>5499</v>
      </c>
      <c r="DI167" t="s">
        <v>5499</v>
      </c>
      <c r="DJ167" t="s">
        <v>5499</v>
      </c>
      <c r="DK167" t="s">
        <v>5499</v>
      </c>
      <c r="DL167" t="s">
        <v>5499</v>
      </c>
      <c r="DM167" t="s">
        <v>5499</v>
      </c>
      <c r="DN167" t="s">
        <v>5499</v>
      </c>
      <c r="DO167" t="s">
        <v>5499</v>
      </c>
      <c r="DP167" t="s">
        <v>5499</v>
      </c>
      <c r="DQ167" t="s">
        <v>5499</v>
      </c>
      <c r="DR167" t="s">
        <v>5499</v>
      </c>
      <c r="DS167" t="s">
        <v>5499</v>
      </c>
      <c r="DT167" t="s">
        <v>5499</v>
      </c>
      <c r="DU167" t="s">
        <v>5499</v>
      </c>
      <c r="DV167" t="s">
        <v>5499</v>
      </c>
      <c r="DW167" t="s">
        <v>5499</v>
      </c>
      <c r="DX167" t="s">
        <v>5499</v>
      </c>
      <c r="DY167" t="s">
        <v>5499</v>
      </c>
    </row>
    <row r="168" spans="1:130">
      <c r="A168" t="s">
        <v>5007</v>
      </c>
      <c r="B168" s="3" t="s">
        <v>4627</v>
      </c>
      <c r="C168" s="3" t="s">
        <v>3605</v>
      </c>
      <c r="D168" s="3" t="s">
        <v>53</v>
      </c>
      <c r="E168" t="s">
        <v>4589</v>
      </c>
      <c r="F168" t="s">
        <v>3173</v>
      </c>
      <c r="G168" s="6" t="s">
        <v>21</v>
      </c>
      <c r="H168" s="3" t="s">
        <v>36</v>
      </c>
      <c r="I168" s="3" t="s">
        <v>4354</v>
      </c>
      <c r="J168" s="5" t="s">
        <v>23</v>
      </c>
      <c r="K168">
        <v>135</v>
      </c>
      <c r="L168">
        <v>9.4358830000000005</v>
      </c>
      <c r="N168" t="str">
        <f t="shared" si="196"/>
        <v/>
      </c>
      <c r="O168" t="str">
        <f t="shared" si="134"/>
        <v/>
      </c>
      <c r="P168" t="str">
        <f t="shared" si="135"/>
        <v/>
      </c>
      <c r="Q168" t="str">
        <f t="shared" si="136"/>
        <v/>
      </c>
      <c r="R168" t="str">
        <f t="shared" si="137"/>
        <v/>
      </c>
      <c r="S168" t="str">
        <f t="shared" si="138"/>
        <v/>
      </c>
      <c r="T168" t="str">
        <f t="shared" si="139"/>
        <v/>
      </c>
      <c r="U168" t="str">
        <f t="shared" si="140"/>
        <v/>
      </c>
      <c r="V168" t="str">
        <f t="shared" si="141"/>
        <v/>
      </c>
      <c r="W168" t="str">
        <f t="shared" si="142"/>
        <v/>
      </c>
      <c r="X168" t="str">
        <f t="shared" si="143"/>
        <v/>
      </c>
      <c r="Y168" t="str">
        <f t="shared" si="144"/>
        <v/>
      </c>
      <c r="Z168" t="str">
        <f t="shared" si="145"/>
        <v/>
      </c>
      <c r="AA168" t="str">
        <f t="shared" si="146"/>
        <v/>
      </c>
      <c r="AB168" t="str">
        <f t="shared" si="147"/>
        <v/>
      </c>
      <c r="AC168" t="str">
        <f t="shared" si="148"/>
        <v/>
      </c>
      <c r="AD168" t="str">
        <f t="shared" si="149"/>
        <v/>
      </c>
      <c r="AE168" t="str">
        <f t="shared" si="150"/>
        <v/>
      </c>
      <c r="AF168" t="str">
        <f t="shared" si="151"/>
        <v/>
      </c>
      <c r="AG168" t="str">
        <f t="shared" si="152"/>
        <v/>
      </c>
      <c r="AH168" t="str">
        <f t="shared" si="153"/>
        <v/>
      </c>
      <c r="AI168" t="str">
        <f t="shared" si="154"/>
        <v/>
      </c>
      <c r="AJ168" t="str">
        <f t="shared" si="155"/>
        <v/>
      </c>
      <c r="AK168">
        <f t="shared" si="156"/>
        <v>142</v>
      </c>
      <c r="AL168" t="str">
        <f t="shared" si="157"/>
        <v/>
      </c>
      <c r="AM168" t="str">
        <f t="shared" si="158"/>
        <v/>
      </c>
      <c r="AN168" t="str">
        <f t="shared" si="159"/>
        <v/>
      </c>
      <c r="AO168" t="str">
        <f t="shared" si="160"/>
        <v/>
      </c>
      <c r="AP168" t="str">
        <f t="shared" si="161"/>
        <v/>
      </c>
      <c r="AQ168" t="str">
        <f t="shared" si="162"/>
        <v/>
      </c>
      <c r="AR168" t="str">
        <f t="shared" si="163"/>
        <v/>
      </c>
      <c r="AS168" t="str">
        <f t="shared" si="164"/>
        <v/>
      </c>
      <c r="AT168" t="str">
        <f t="shared" si="165"/>
        <v/>
      </c>
      <c r="AU168" t="str">
        <f t="shared" si="166"/>
        <v/>
      </c>
      <c r="AV168" t="str">
        <f t="shared" si="167"/>
        <v/>
      </c>
      <c r="AW168" t="str">
        <f t="shared" si="168"/>
        <v/>
      </c>
      <c r="AX168" t="str">
        <f t="shared" si="169"/>
        <v/>
      </c>
      <c r="AY168" t="str">
        <f t="shared" si="170"/>
        <v/>
      </c>
      <c r="AZ168" t="str">
        <f t="shared" si="171"/>
        <v/>
      </c>
      <c r="BA168" t="str">
        <f t="shared" si="172"/>
        <v/>
      </c>
      <c r="BB168" t="str">
        <f t="shared" si="173"/>
        <v/>
      </c>
      <c r="BC168" t="str">
        <f t="shared" si="174"/>
        <v/>
      </c>
      <c r="BD168" t="str">
        <f t="shared" si="175"/>
        <v/>
      </c>
      <c r="BE168" t="str">
        <f t="shared" si="176"/>
        <v/>
      </c>
      <c r="BF168" t="str">
        <f t="shared" si="177"/>
        <v/>
      </c>
      <c r="BG168" t="str">
        <f t="shared" si="178"/>
        <v/>
      </c>
      <c r="BH168" t="str">
        <f t="shared" si="179"/>
        <v/>
      </c>
      <c r="BI168" t="str">
        <f t="shared" si="180"/>
        <v/>
      </c>
      <c r="BJ168" t="str">
        <f t="shared" si="181"/>
        <v/>
      </c>
      <c r="BK168" t="str">
        <f t="shared" si="182"/>
        <v/>
      </c>
      <c r="BL168" t="str">
        <f t="shared" si="183"/>
        <v/>
      </c>
      <c r="BM168" t="str">
        <f t="shared" si="184"/>
        <v/>
      </c>
      <c r="BN168" t="str">
        <f t="shared" si="185"/>
        <v/>
      </c>
      <c r="BO168" t="str">
        <f t="shared" si="186"/>
        <v/>
      </c>
      <c r="BP168" t="str">
        <f t="shared" si="187"/>
        <v/>
      </c>
      <c r="BQ168" t="str">
        <f t="shared" si="188"/>
        <v/>
      </c>
      <c r="BR168" t="str">
        <f t="shared" si="189"/>
        <v/>
      </c>
      <c r="BS168" t="str">
        <f t="shared" si="190"/>
        <v/>
      </c>
      <c r="BT168" t="str">
        <f t="shared" si="191"/>
        <v/>
      </c>
      <c r="BU168" t="str">
        <f t="shared" si="192"/>
        <v/>
      </c>
      <c r="BV168" t="str">
        <f t="shared" si="193"/>
        <v/>
      </c>
      <c r="BW168" t="str">
        <f t="shared" si="194"/>
        <v/>
      </c>
      <c r="BX168" t="str">
        <f t="shared" si="195"/>
        <v/>
      </c>
      <c r="CH168" t="s">
        <v>5499</v>
      </c>
      <c r="CI168" t="s">
        <v>5499</v>
      </c>
      <c r="CJ168" t="s">
        <v>5499</v>
      </c>
      <c r="CK168" t="s">
        <v>5499</v>
      </c>
      <c r="CL168" t="s">
        <v>5499</v>
      </c>
      <c r="CM168" t="s">
        <v>5499</v>
      </c>
      <c r="CN168" t="s">
        <v>5499</v>
      </c>
      <c r="CO168" t="s">
        <v>5499</v>
      </c>
      <c r="CP168" t="s">
        <v>5499</v>
      </c>
      <c r="CQ168" t="s">
        <v>5499</v>
      </c>
      <c r="CR168" t="s">
        <v>5499</v>
      </c>
      <c r="CS168" t="s">
        <v>5499</v>
      </c>
      <c r="CT168" t="s">
        <v>5499</v>
      </c>
      <c r="CU168" t="s">
        <v>5499</v>
      </c>
      <c r="CV168" t="s">
        <v>5499</v>
      </c>
      <c r="CW168" t="s">
        <v>5499</v>
      </c>
      <c r="CX168" t="s">
        <v>5499</v>
      </c>
      <c r="CY168" t="s">
        <v>5499</v>
      </c>
      <c r="CZ168" t="s">
        <v>5499</v>
      </c>
      <c r="DA168" t="s">
        <v>5499</v>
      </c>
      <c r="DB168" t="s">
        <v>5499</v>
      </c>
      <c r="DC168" t="s">
        <v>5499</v>
      </c>
      <c r="DD168" t="s">
        <v>5499</v>
      </c>
      <c r="DE168" t="s">
        <v>5499</v>
      </c>
      <c r="DF168" t="s">
        <v>5499</v>
      </c>
      <c r="DG168" t="s">
        <v>5499</v>
      </c>
      <c r="DH168" t="s">
        <v>5499</v>
      </c>
      <c r="DI168" t="s">
        <v>5499</v>
      </c>
      <c r="DJ168" t="s">
        <v>5499</v>
      </c>
      <c r="DK168" t="s">
        <v>5499</v>
      </c>
      <c r="DL168" t="s">
        <v>5499</v>
      </c>
      <c r="DM168" t="s">
        <v>5499</v>
      </c>
      <c r="DN168" t="s">
        <v>5499</v>
      </c>
      <c r="DO168" t="s">
        <v>5499</v>
      </c>
      <c r="DP168" t="s">
        <v>5499</v>
      </c>
      <c r="DQ168" t="s">
        <v>5499</v>
      </c>
      <c r="DR168" t="s">
        <v>5499</v>
      </c>
      <c r="DS168" t="s">
        <v>5499</v>
      </c>
      <c r="DT168" t="s">
        <v>5499</v>
      </c>
      <c r="DU168" t="s">
        <v>5499</v>
      </c>
      <c r="DV168" t="s">
        <v>5499</v>
      </c>
      <c r="DW168" t="s">
        <v>5499</v>
      </c>
      <c r="DX168" t="s">
        <v>5499</v>
      </c>
      <c r="DY168" t="s">
        <v>5499</v>
      </c>
    </row>
    <row r="169" spans="1:130">
      <c r="A169" t="s">
        <v>5012</v>
      </c>
      <c r="B169" s="3" t="s">
        <v>4627</v>
      </c>
      <c r="C169" s="3" t="s">
        <v>3623</v>
      </c>
      <c r="D169" s="3" t="s">
        <v>53</v>
      </c>
      <c r="E169" t="s">
        <v>4590</v>
      </c>
      <c r="F169" t="s">
        <v>3173</v>
      </c>
      <c r="G169" s="3" t="s">
        <v>21</v>
      </c>
      <c r="H169" s="3" t="s">
        <v>36</v>
      </c>
      <c r="I169" s="3" t="s">
        <v>4359</v>
      </c>
      <c r="J169" s="5" t="s">
        <v>23</v>
      </c>
      <c r="K169">
        <v>131</v>
      </c>
      <c r="L169">
        <v>9.0671839999999992</v>
      </c>
      <c r="N169" t="str">
        <f t="shared" si="196"/>
        <v/>
      </c>
      <c r="O169" t="str">
        <f t="shared" si="134"/>
        <v/>
      </c>
      <c r="P169" t="str">
        <f t="shared" si="135"/>
        <v/>
      </c>
      <c r="Q169" t="str">
        <f t="shared" si="136"/>
        <v/>
      </c>
      <c r="R169" t="str">
        <f t="shared" si="137"/>
        <v/>
      </c>
      <c r="S169" t="str">
        <f t="shared" si="138"/>
        <v/>
      </c>
      <c r="T169" t="str">
        <f t="shared" si="139"/>
        <v/>
      </c>
      <c r="U169" t="str">
        <f t="shared" si="140"/>
        <v/>
      </c>
      <c r="V169" t="str">
        <f t="shared" si="141"/>
        <v/>
      </c>
      <c r="W169" t="str">
        <f t="shared" si="142"/>
        <v/>
      </c>
      <c r="X169" t="str">
        <f t="shared" si="143"/>
        <v/>
      </c>
      <c r="Y169" t="str">
        <f t="shared" si="144"/>
        <v/>
      </c>
      <c r="Z169" t="str">
        <f t="shared" si="145"/>
        <v/>
      </c>
      <c r="AA169" t="str">
        <f t="shared" si="146"/>
        <v/>
      </c>
      <c r="AB169" t="str">
        <f t="shared" si="147"/>
        <v/>
      </c>
      <c r="AC169" t="str">
        <f t="shared" si="148"/>
        <v/>
      </c>
      <c r="AD169" t="str">
        <f t="shared" si="149"/>
        <v/>
      </c>
      <c r="AE169" t="str">
        <f t="shared" si="150"/>
        <v/>
      </c>
      <c r="AF169" t="str">
        <f t="shared" si="151"/>
        <v/>
      </c>
      <c r="AG169" t="str">
        <f t="shared" si="152"/>
        <v/>
      </c>
      <c r="AH169" t="str">
        <f t="shared" si="153"/>
        <v/>
      </c>
      <c r="AI169" t="str">
        <f t="shared" si="154"/>
        <v/>
      </c>
      <c r="AJ169" t="str">
        <f t="shared" si="155"/>
        <v/>
      </c>
      <c r="AK169">
        <f t="shared" si="156"/>
        <v>135</v>
      </c>
      <c r="AL169" t="str">
        <f t="shared" si="157"/>
        <v/>
      </c>
      <c r="AM169" t="str">
        <f t="shared" si="158"/>
        <v/>
      </c>
      <c r="AN169" t="str">
        <f t="shared" si="159"/>
        <v/>
      </c>
      <c r="AO169" t="str">
        <f t="shared" si="160"/>
        <v/>
      </c>
      <c r="AP169" t="str">
        <f t="shared" si="161"/>
        <v/>
      </c>
      <c r="AQ169" t="str">
        <f t="shared" si="162"/>
        <v/>
      </c>
      <c r="AR169" t="str">
        <f t="shared" si="163"/>
        <v/>
      </c>
      <c r="AS169" t="str">
        <f t="shared" si="164"/>
        <v/>
      </c>
      <c r="AT169" t="str">
        <f t="shared" si="165"/>
        <v/>
      </c>
      <c r="AU169" t="str">
        <f t="shared" si="166"/>
        <v/>
      </c>
      <c r="AV169" t="str">
        <f t="shared" si="167"/>
        <v/>
      </c>
      <c r="AW169" t="str">
        <f t="shared" si="168"/>
        <v/>
      </c>
      <c r="AX169" t="str">
        <f t="shared" si="169"/>
        <v/>
      </c>
      <c r="AY169" t="str">
        <f t="shared" si="170"/>
        <v/>
      </c>
      <c r="AZ169" t="str">
        <f t="shared" si="171"/>
        <v/>
      </c>
      <c r="BA169" t="str">
        <f t="shared" si="172"/>
        <v/>
      </c>
      <c r="BB169" t="str">
        <f t="shared" si="173"/>
        <v/>
      </c>
      <c r="BC169" t="str">
        <f t="shared" si="174"/>
        <v/>
      </c>
      <c r="BD169" t="str">
        <f t="shared" si="175"/>
        <v/>
      </c>
      <c r="BE169" t="str">
        <f t="shared" si="176"/>
        <v/>
      </c>
      <c r="BF169" t="str">
        <f t="shared" si="177"/>
        <v/>
      </c>
      <c r="BG169" t="str">
        <f t="shared" si="178"/>
        <v/>
      </c>
      <c r="BH169" t="str">
        <f t="shared" si="179"/>
        <v/>
      </c>
      <c r="BI169" t="str">
        <f t="shared" si="180"/>
        <v/>
      </c>
      <c r="BJ169" t="str">
        <f t="shared" si="181"/>
        <v/>
      </c>
      <c r="BK169" t="str">
        <f t="shared" si="182"/>
        <v/>
      </c>
      <c r="BL169" t="str">
        <f t="shared" si="183"/>
        <v/>
      </c>
      <c r="BM169" t="str">
        <f t="shared" si="184"/>
        <v/>
      </c>
      <c r="BN169" t="str">
        <f t="shared" si="185"/>
        <v/>
      </c>
      <c r="BO169" t="str">
        <f t="shared" si="186"/>
        <v/>
      </c>
      <c r="BP169" t="str">
        <f t="shared" si="187"/>
        <v/>
      </c>
      <c r="BQ169" t="str">
        <f t="shared" si="188"/>
        <v/>
      </c>
      <c r="BR169" t="str">
        <f t="shared" si="189"/>
        <v/>
      </c>
      <c r="BS169" t="str">
        <f t="shared" si="190"/>
        <v/>
      </c>
      <c r="BT169" t="str">
        <f t="shared" si="191"/>
        <v/>
      </c>
      <c r="BU169" t="str">
        <f t="shared" si="192"/>
        <v/>
      </c>
      <c r="BV169" t="str">
        <f t="shared" si="193"/>
        <v/>
      </c>
      <c r="BW169" t="str">
        <f t="shared" si="194"/>
        <v/>
      </c>
      <c r="BX169" t="str">
        <f t="shared" si="195"/>
        <v/>
      </c>
      <c r="CH169" t="s">
        <v>5499</v>
      </c>
      <c r="CI169" t="s">
        <v>5499</v>
      </c>
      <c r="CJ169" t="s">
        <v>5499</v>
      </c>
      <c r="CK169" t="s">
        <v>5499</v>
      </c>
      <c r="CL169" t="s">
        <v>5499</v>
      </c>
      <c r="CM169" t="s">
        <v>5499</v>
      </c>
      <c r="CN169" t="s">
        <v>5499</v>
      </c>
      <c r="CO169" t="s">
        <v>5499</v>
      </c>
      <c r="CP169" t="s">
        <v>5499</v>
      </c>
      <c r="CQ169" t="s">
        <v>5499</v>
      </c>
      <c r="CR169" t="s">
        <v>5499</v>
      </c>
      <c r="CS169" t="s">
        <v>5499</v>
      </c>
      <c r="CT169" t="s">
        <v>5499</v>
      </c>
      <c r="CU169" t="s">
        <v>5499</v>
      </c>
      <c r="CV169" t="s">
        <v>5499</v>
      </c>
      <c r="CW169" t="s">
        <v>5499</v>
      </c>
      <c r="CX169" t="s">
        <v>5499</v>
      </c>
      <c r="CY169" t="s">
        <v>5499</v>
      </c>
      <c r="CZ169" t="s">
        <v>5499</v>
      </c>
      <c r="DA169" t="s">
        <v>5499</v>
      </c>
      <c r="DB169" t="s">
        <v>5499</v>
      </c>
      <c r="DC169" t="s">
        <v>5499</v>
      </c>
      <c r="DD169" t="s">
        <v>5499</v>
      </c>
      <c r="DE169" t="s">
        <v>5499</v>
      </c>
      <c r="DF169" t="s">
        <v>5499</v>
      </c>
      <c r="DG169" t="s">
        <v>5499</v>
      </c>
      <c r="DH169" t="s">
        <v>5499</v>
      </c>
      <c r="DI169" t="s">
        <v>5499</v>
      </c>
      <c r="DJ169" t="s">
        <v>5499</v>
      </c>
      <c r="DK169" t="s">
        <v>5499</v>
      </c>
      <c r="DL169" t="s">
        <v>5499</v>
      </c>
      <c r="DM169" t="s">
        <v>5499</v>
      </c>
      <c r="DN169" t="s">
        <v>5499</v>
      </c>
      <c r="DO169" t="s">
        <v>5499</v>
      </c>
      <c r="DP169" t="s">
        <v>5499</v>
      </c>
      <c r="DQ169" t="s">
        <v>5499</v>
      </c>
      <c r="DR169" t="s">
        <v>5499</v>
      </c>
      <c r="DS169" t="s">
        <v>5499</v>
      </c>
      <c r="DT169" t="s">
        <v>5499</v>
      </c>
      <c r="DU169" t="s">
        <v>5499</v>
      </c>
      <c r="DV169" t="s">
        <v>5499</v>
      </c>
      <c r="DW169" t="s">
        <v>5499</v>
      </c>
      <c r="DX169" t="s">
        <v>5499</v>
      </c>
      <c r="DY169" t="s">
        <v>5499</v>
      </c>
    </row>
    <row r="170" spans="1:130">
      <c r="A170" t="s">
        <v>5180</v>
      </c>
      <c r="B170" s="3" t="s">
        <v>4627</v>
      </c>
      <c r="C170" s="3" t="s">
        <v>3833</v>
      </c>
      <c r="D170" s="3" t="s">
        <v>517</v>
      </c>
      <c r="E170" t="s">
        <v>4589</v>
      </c>
      <c r="F170" t="s">
        <v>3173</v>
      </c>
      <c r="G170" s="6" t="s">
        <v>21</v>
      </c>
      <c r="H170" s="3" t="s">
        <v>36</v>
      </c>
      <c r="I170" s="3" t="s">
        <v>4384</v>
      </c>
      <c r="J170" s="5" t="s">
        <v>23</v>
      </c>
      <c r="K170">
        <v>129</v>
      </c>
      <c r="L170">
        <v>7.8984509999999997</v>
      </c>
      <c r="N170" t="str">
        <f t="shared" si="196"/>
        <v/>
      </c>
      <c r="O170" t="str">
        <f t="shared" si="134"/>
        <v/>
      </c>
      <c r="P170" t="str">
        <f t="shared" si="135"/>
        <v/>
      </c>
      <c r="Q170" t="str">
        <f t="shared" si="136"/>
        <v/>
      </c>
      <c r="R170" t="str">
        <f t="shared" si="137"/>
        <v/>
      </c>
      <c r="S170" t="str">
        <f t="shared" si="138"/>
        <v/>
      </c>
      <c r="T170" t="str">
        <f t="shared" si="139"/>
        <v/>
      </c>
      <c r="U170" t="str">
        <f t="shared" si="140"/>
        <v/>
      </c>
      <c r="V170" t="str">
        <f t="shared" si="141"/>
        <v/>
      </c>
      <c r="W170" t="str">
        <f t="shared" si="142"/>
        <v/>
      </c>
      <c r="X170" t="str">
        <f t="shared" si="143"/>
        <v/>
      </c>
      <c r="Y170" t="str">
        <f t="shared" si="144"/>
        <v/>
      </c>
      <c r="Z170" t="str">
        <f t="shared" si="145"/>
        <v/>
      </c>
      <c r="AA170" t="str">
        <f t="shared" si="146"/>
        <v/>
      </c>
      <c r="AB170" t="str">
        <f t="shared" si="147"/>
        <v/>
      </c>
      <c r="AC170" t="str">
        <f t="shared" si="148"/>
        <v/>
      </c>
      <c r="AD170" t="str">
        <f t="shared" si="149"/>
        <v/>
      </c>
      <c r="AE170" t="str">
        <f t="shared" si="150"/>
        <v/>
      </c>
      <c r="AF170" t="str">
        <f t="shared" si="151"/>
        <v/>
      </c>
      <c r="AG170" t="str">
        <f t="shared" si="152"/>
        <v/>
      </c>
      <c r="AH170" t="str">
        <f t="shared" si="153"/>
        <v/>
      </c>
      <c r="AI170" t="str">
        <f t="shared" si="154"/>
        <v/>
      </c>
      <c r="AJ170" t="str">
        <f t="shared" si="155"/>
        <v/>
      </c>
      <c r="AK170">
        <f t="shared" si="156"/>
        <v>131</v>
      </c>
      <c r="AL170" t="str">
        <f t="shared" si="157"/>
        <v/>
      </c>
      <c r="AM170" t="str">
        <f t="shared" si="158"/>
        <v/>
      </c>
      <c r="AN170" t="str">
        <f t="shared" si="159"/>
        <v/>
      </c>
      <c r="AO170" t="str">
        <f t="shared" si="160"/>
        <v/>
      </c>
      <c r="AP170" t="str">
        <f t="shared" si="161"/>
        <v/>
      </c>
      <c r="AQ170" t="str">
        <f t="shared" si="162"/>
        <v/>
      </c>
      <c r="AR170" t="str">
        <f t="shared" si="163"/>
        <v/>
      </c>
      <c r="AS170" t="str">
        <f t="shared" si="164"/>
        <v/>
      </c>
      <c r="AT170" t="str">
        <f t="shared" si="165"/>
        <v/>
      </c>
      <c r="AU170" t="str">
        <f t="shared" si="166"/>
        <v/>
      </c>
      <c r="AV170" t="str">
        <f t="shared" si="167"/>
        <v/>
      </c>
      <c r="AW170" t="str">
        <f t="shared" si="168"/>
        <v/>
      </c>
      <c r="AX170" t="str">
        <f t="shared" si="169"/>
        <v/>
      </c>
      <c r="AY170" t="str">
        <f t="shared" si="170"/>
        <v/>
      </c>
      <c r="AZ170" t="str">
        <f t="shared" si="171"/>
        <v/>
      </c>
      <c r="BA170" t="str">
        <f t="shared" si="172"/>
        <v/>
      </c>
      <c r="BB170" t="str">
        <f t="shared" si="173"/>
        <v/>
      </c>
      <c r="BC170" t="str">
        <f t="shared" si="174"/>
        <v/>
      </c>
      <c r="BD170" t="str">
        <f t="shared" si="175"/>
        <v/>
      </c>
      <c r="BE170" t="str">
        <f t="shared" si="176"/>
        <v/>
      </c>
      <c r="BF170" t="str">
        <f t="shared" si="177"/>
        <v/>
      </c>
      <c r="BG170" t="str">
        <f t="shared" si="178"/>
        <v/>
      </c>
      <c r="BH170" t="str">
        <f t="shared" si="179"/>
        <v/>
      </c>
      <c r="BI170" t="str">
        <f t="shared" si="180"/>
        <v/>
      </c>
      <c r="BJ170" t="str">
        <f t="shared" si="181"/>
        <v/>
      </c>
      <c r="BK170" t="str">
        <f t="shared" si="182"/>
        <v/>
      </c>
      <c r="BL170" t="str">
        <f t="shared" si="183"/>
        <v/>
      </c>
      <c r="BM170" t="str">
        <f t="shared" si="184"/>
        <v/>
      </c>
      <c r="BN170" t="str">
        <f t="shared" si="185"/>
        <v/>
      </c>
      <c r="BO170" t="str">
        <f t="shared" si="186"/>
        <v/>
      </c>
      <c r="BP170" t="str">
        <f t="shared" si="187"/>
        <v/>
      </c>
      <c r="BQ170" t="str">
        <f t="shared" si="188"/>
        <v/>
      </c>
      <c r="BR170" t="str">
        <f t="shared" si="189"/>
        <v/>
      </c>
      <c r="BS170" t="str">
        <f t="shared" si="190"/>
        <v/>
      </c>
      <c r="BT170" t="str">
        <f t="shared" si="191"/>
        <v/>
      </c>
      <c r="BU170" t="str">
        <f t="shared" si="192"/>
        <v/>
      </c>
      <c r="BV170" t="str">
        <f t="shared" si="193"/>
        <v/>
      </c>
      <c r="BW170" t="str">
        <f t="shared" si="194"/>
        <v/>
      </c>
      <c r="BX170" t="str">
        <f t="shared" si="195"/>
        <v/>
      </c>
      <c r="CH170" t="s">
        <v>5499</v>
      </c>
      <c r="CI170" t="s">
        <v>5499</v>
      </c>
      <c r="CJ170" t="s">
        <v>5499</v>
      </c>
      <c r="CK170" t="s">
        <v>5499</v>
      </c>
      <c r="CL170" t="s">
        <v>5499</v>
      </c>
      <c r="CM170" t="s">
        <v>5499</v>
      </c>
      <c r="CN170" t="s">
        <v>5499</v>
      </c>
      <c r="CO170" t="s">
        <v>5499</v>
      </c>
      <c r="CP170" t="s">
        <v>5499</v>
      </c>
      <c r="CQ170" t="s">
        <v>5499</v>
      </c>
      <c r="CR170" t="s">
        <v>5499</v>
      </c>
      <c r="CS170" t="s">
        <v>5499</v>
      </c>
      <c r="CT170" t="s">
        <v>5499</v>
      </c>
      <c r="CU170" t="s">
        <v>5499</v>
      </c>
      <c r="CV170" t="s">
        <v>5499</v>
      </c>
      <c r="CW170" t="s">
        <v>5499</v>
      </c>
      <c r="CX170" t="s">
        <v>5499</v>
      </c>
      <c r="CY170" t="s">
        <v>5499</v>
      </c>
      <c r="CZ170" t="s">
        <v>5499</v>
      </c>
      <c r="DA170" t="s">
        <v>5499</v>
      </c>
      <c r="DB170" t="s">
        <v>5499</v>
      </c>
      <c r="DC170" t="s">
        <v>5499</v>
      </c>
      <c r="DD170" t="s">
        <v>5499</v>
      </c>
      <c r="DE170" t="s">
        <v>5499</v>
      </c>
      <c r="DF170" t="s">
        <v>5499</v>
      </c>
      <c r="DG170" t="s">
        <v>5499</v>
      </c>
      <c r="DH170" t="s">
        <v>5499</v>
      </c>
      <c r="DI170" t="s">
        <v>5499</v>
      </c>
      <c r="DJ170" t="s">
        <v>5499</v>
      </c>
      <c r="DK170" t="s">
        <v>5499</v>
      </c>
      <c r="DL170" t="s">
        <v>5499</v>
      </c>
      <c r="DM170" t="s">
        <v>5499</v>
      </c>
      <c r="DN170" t="s">
        <v>5499</v>
      </c>
      <c r="DO170" t="s">
        <v>5499</v>
      </c>
      <c r="DP170" t="s">
        <v>5499</v>
      </c>
      <c r="DQ170" t="s">
        <v>5499</v>
      </c>
      <c r="DR170" t="s">
        <v>5499</v>
      </c>
      <c r="DS170" t="s">
        <v>5499</v>
      </c>
      <c r="DT170" t="s">
        <v>5499</v>
      </c>
      <c r="DU170" t="s">
        <v>5499</v>
      </c>
      <c r="DV170" t="s">
        <v>5499</v>
      </c>
      <c r="DW170" t="s">
        <v>5499</v>
      </c>
      <c r="DX170" t="s">
        <v>5499</v>
      </c>
      <c r="DY170" t="s">
        <v>5499</v>
      </c>
    </row>
    <row r="171" spans="1:130">
      <c r="A171" t="s">
        <v>5011</v>
      </c>
      <c r="B171" s="3" t="s">
        <v>4627</v>
      </c>
      <c r="C171" s="3" t="s">
        <v>3623</v>
      </c>
      <c r="D171" s="3" t="s">
        <v>53</v>
      </c>
      <c r="E171" t="s">
        <v>4590</v>
      </c>
      <c r="F171" t="s">
        <v>3173</v>
      </c>
      <c r="G171" s="6" t="s">
        <v>21</v>
      </c>
      <c r="H171" s="3" t="s">
        <v>36</v>
      </c>
      <c r="I171" s="3" t="s">
        <v>4358</v>
      </c>
      <c r="J171" s="5" t="s">
        <v>23</v>
      </c>
      <c r="K171">
        <v>132</v>
      </c>
      <c r="L171">
        <v>10.859448</v>
      </c>
      <c r="N171" t="str">
        <f t="shared" si="196"/>
        <v/>
      </c>
      <c r="O171" t="str">
        <f t="shared" si="134"/>
        <v/>
      </c>
      <c r="P171" t="str">
        <f t="shared" si="135"/>
        <v/>
      </c>
      <c r="Q171" t="str">
        <f t="shared" si="136"/>
        <v/>
      </c>
      <c r="R171" t="str">
        <f t="shared" si="137"/>
        <v/>
      </c>
      <c r="S171" t="str">
        <f t="shared" si="138"/>
        <v/>
      </c>
      <c r="T171" t="str">
        <f t="shared" si="139"/>
        <v/>
      </c>
      <c r="U171" t="str">
        <f t="shared" si="140"/>
        <v/>
      </c>
      <c r="V171" t="str">
        <f t="shared" si="141"/>
        <v/>
      </c>
      <c r="W171" t="str">
        <f t="shared" si="142"/>
        <v/>
      </c>
      <c r="X171" t="str">
        <f t="shared" si="143"/>
        <v/>
      </c>
      <c r="Y171" t="str">
        <f t="shared" si="144"/>
        <v/>
      </c>
      <c r="Z171" t="str">
        <f t="shared" si="145"/>
        <v/>
      </c>
      <c r="AA171" t="str">
        <f t="shared" si="146"/>
        <v/>
      </c>
      <c r="AB171" t="str">
        <f t="shared" si="147"/>
        <v/>
      </c>
      <c r="AC171" t="str">
        <f t="shared" si="148"/>
        <v/>
      </c>
      <c r="AD171" t="str">
        <f t="shared" si="149"/>
        <v/>
      </c>
      <c r="AE171" t="str">
        <f t="shared" si="150"/>
        <v/>
      </c>
      <c r="AF171" t="str">
        <f t="shared" si="151"/>
        <v/>
      </c>
      <c r="AG171" t="str">
        <f t="shared" si="152"/>
        <v/>
      </c>
      <c r="AH171" t="str">
        <f t="shared" si="153"/>
        <v/>
      </c>
      <c r="AI171" t="str">
        <f t="shared" si="154"/>
        <v/>
      </c>
      <c r="AJ171" t="str">
        <f t="shared" si="155"/>
        <v/>
      </c>
      <c r="AK171">
        <f t="shared" si="156"/>
        <v>129</v>
      </c>
      <c r="AL171" t="str">
        <f t="shared" si="157"/>
        <v/>
      </c>
      <c r="AM171" t="str">
        <f t="shared" si="158"/>
        <v/>
      </c>
      <c r="AN171" t="str">
        <f t="shared" si="159"/>
        <v/>
      </c>
      <c r="AO171" t="str">
        <f t="shared" si="160"/>
        <v/>
      </c>
      <c r="AP171" t="str">
        <f t="shared" si="161"/>
        <v/>
      </c>
      <c r="AQ171" t="str">
        <f t="shared" si="162"/>
        <v/>
      </c>
      <c r="AR171" t="str">
        <f t="shared" si="163"/>
        <v/>
      </c>
      <c r="AS171" t="str">
        <f t="shared" si="164"/>
        <v/>
      </c>
      <c r="AT171" t="str">
        <f t="shared" si="165"/>
        <v/>
      </c>
      <c r="AU171" t="str">
        <f t="shared" si="166"/>
        <v/>
      </c>
      <c r="AV171" t="str">
        <f t="shared" si="167"/>
        <v/>
      </c>
      <c r="AW171" t="str">
        <f t="shared" si="168"/>
        <v/>
      </c>
      <c r="AX171" t="str">
        <f t="shared" si="169"/>
        <v/>
      </c>
      <c r="AY171" t="str">
        <f t="shared" si="170"/>
        <v/>
      </c>
      <c r="AZ171" t="str">
        <f t="shared" si="171"/>
        <v/>
      </c>
      <c r="BA171" t="str">
        <f t="shared" si="172"/>
        <v/>
      </c>
      <c r="BB171" t="str">
        <f t="shared" si="173"/>
        <v/>
      </c>
      <c r="BC171" t="str">
        <f t="shared" si="174"/>
        <v/>
      </c>
      <c r="BD171" t="str">
        <f t="shared" si="175"/>
        <v/>
      </c>
      <c r="BE171" t="str">
        <f t="shared" si="176"/>
        <v/>
      </c>
      <c r="BF171" t="str">
        <f t="shared" si="177"/>
        <v/>
      </c>
      <c r="BG171" t="str">
        <f t="shared" si="178"/>
        <v/>
      </c>
      <c r="BH171" t="str">
        <f t="shared" si="179"/>
        <v/>
      </c>
      <c r="BI171" t="str">
        <f t="shared" si="180"/>
        <v/>
      </c>
      <c r="BJ171" t="str">
        <f t="shared" si="181"/>
        <v/>
      </c>
      <c r="BK171" t="str">
        <f t="shared" si="182"/>
        <v/>
      </c>
      <c r="BL171" t="str">
        <f t="shared" si="183"/>
        <v/>
      </c>
      <c r="BM171" t="str">
        <f t="shared" si="184"/>
        <v/>
      </c>
      <c r="BN171" t="str">
        <f t="shared" si="185"/>
        <v/>
      </c>
      <c r="BO171" t="str">
        <f t="shared" si="186"/>
        <v/>
      </c>
      <c r="BP171" t="str">
        <f t="shared" si="187"/>
        <v/>
      </c>
      <c r="BQ171" t="str">
        <f t="shared" si="188"/>
        <v/>
      </c>
      <c r="BR171" t="str">
        <f t="shared" si="189"/>
        <v/>
      </c>
      <c r="BS171" t="str">
        <f t="shared" si="190"/>
        <v/>
      </c>
      <c r="BT171" t="str">
        <f t="shared" si="191"/>
        <v/>
      </c>
      <c r="BU171" t="str">
        <f t="shared" si="192"/>
        <v/>
      </c>
      <c r="BV171" t="str">
        <f t="shared" si="193"/>
        <v/>
      </c>
      <c r="BW171" t="str">
        <f t="shared" si="194"/>
        <v/>
      </c>
      <c r="BX171" t="str">
        <f t="shared" si="195"/>
        <v/>
      </c>
      <c r="CH171" t="s">
        <v>5499</v>
      </c>
      <c r="CI171" t="s">
        <v>5499</v>
      </c>
      <c r="CJ171" t="s">
        <v>5499</v>
      </c>
      <c r="CK171" t="s">
        <v>5499</v>
      </c>
      <c r="CL171" t="s">
        <v>5499</v>
      </c>
      <c r="CM171" t="s">
        <v>5499</v>
      </c>
      <c r="CN171" t="s">
        <v>5499</v>
      </c>
      <c r="CO171" t="s">
        <v>5499</v>
      </c>
      <c r="CP171" t="s">
        <v>5499</v>
      </c>
      <c r="CQ171" t="s">
        <v>5499</v>
      </c>
      <c r="CR171" t="s">
        <v>5499</v>
      </c>
      <c r="CS171" t="s">
        <v>5499</v>
      </c>
      <c r="CT171" t="s">
        <v>5499</v>
      </c>
      <c r="CU171" t="s">
        <v>5499</v>
      </c>
      <c r="CV171" t="s">
        <v>5499</v>
      </c>
      <c r="CW171" t="s">
        <v>5499</v>
      </c>
      <c r="CX171" t="s">
        <v>5499</v>
      </c>
      <c r="CY171" t="s">
        <v>5499</v>
      </c>
      <c r="CZ171" t="s">
        <v>5499</v>
      </c>
      <c r="DA171" t="s">
        <v>5499</v>
      </c>
      <c r="DB171" t="s">
        <v>5499</v>
      </c>
      <c r="DC171" t="s">
        <v>5499</v>
      </c>
      <c r="DD171" t="s">
        <v>5499</v>
      </c>
      <c r="DE171" t="s">
        <v>5499</v>
      </c>
      <c r="DF171" t="s">
        <v>5499</v>
      </c>
      <c r="DG171" t="s">
        <v>5499</v>
      </c>
      <c r="DH171" t="s">
        <v>5499</v>
      </c>
      <c r="DI171" t="s">
        <v>5499</v>
      </c>
      <c r="DJ171" t="s">
        <v>5499</v>
      </c>
      <c r="DK171" t="s">
        <v>5499</v>
      </c>
      <c r="DL171" t="s">
        <v>5499</v>
      </c>
      <c r="DM171" t="s">
        <v>5499</v>
      </c>
      <c r="DN171" t="s">
        <v>5499</v>
      </c>
      <c r="DO171" t="s">
        <v>5499</v>
      </c>
      <c r="DP171" t="s">
        <v>5499</v>
      </c>
      <c r="DQ171" t="s">
        <v>5499</v>
      </c>
      <c r="DR171" t="s">
        <v>5499</v>
      </c>
      <c r="DS171" t="s">
        <v>5499</v>
      </c>
      <c r="DT171" t="s">
        <v>5499</v>
      </c>
      <c r="DU171" t="s">
        <v>5499</v>
      </c>
      <c r="DV171" t="s">
        <v>5499</v>
      </c>
      <c r="DW171" t="s">
        <v>5499</v>
      </c>
      <c r="DX171" t="s">
        <v>5499</v>
      </c>
    </row>
    <row r="172" spans="1:130">
      <c r="A172" t="s">
        <v>5185</v>
      </c>
      <c r="B172" s="3" t="s">
        <v>4627</v>
      </c>
      <c r="C172" s="3" t="s">
        <v>3591</v>
      </c>
      <c r="D172" s="3" t="s">
        <v>517</v>
      </c>
      <c r="E172" t="s">
        <v>4589</v>
      </c>
      <c r="F172" t="s">
        <v>3173</v>
      </c>
      <c r="G172" s="3" t="s">
        <v>21</v>
      </c>
      <c r="H172" s="3" t="s">
        <v>36</v>
      </c>
      <c r="I172" s="3" t="s">
        <v>4389</v>
      </c>
      <c r="J172" s="5" t="s">
        <v>23</v>
      </c>
      <c r="K172">
        <v>117</v>
      </c>
      <c r="L172">
        <v>10.197495999999999</v>
      </c>
      <c r="N172" t="str">
        <f t="shared" si="196"/>
        <v/>
      </c>
      <c r="O172" t="str">
        <f t="shared" si="134"/>
        <v/>
      </c>
      <c r="P172" t="str">
        <f t="shared" si="135"/>
        <v/>
      </c>
      <c r="Q172" t="str">
        <f t="shared" si="136"/>
        <v/>
      </c>
      <c r="R172" t="str">
        <f t="shared" si="137"/>
        <v/>
      </c>
      <c r="S172" t="str">
        <f t="shared" si="138"/>
        <v/>
      </c>
      <c r="T172" t="str">
        <f t="shared" si="139"/>
        <v/>
      </c>
      <c r="U172" t="str">
        <f t="shared" si="140"/>
        <v/>
      </c>
      <c r="V172" t="str">
        <f t="shared" si="141"/>
        <v/>
      </c>
      <c r="W172" t="str">
        <f t="shared" si="142"/>
        <v/>
      </c>
      <c r="X172" t="str">
        <f t="shared" si="143"/>
        <v/>
      </c>
      <c r="Y172" t="str">
        <f t="shared" si="144"/>
        <v/>
      </c>
      <c r="Z172" t="str">
        <f t="shared" si="145"/>
        <v/>
      </c>
      <c r="AA172" t="str">
        <f t="shared" si="146"/>
        <v/>
      </c>
      <c r="AB172" t="str">
        <f t="shared" si="147"/>
        <v/>
      </c>
      <c r="AC172" t="str">
        <f t="shared" si="148"/>
        <v/>
      </c>
      <c r="AD172" t="str">
        <f t="shared" si="149"/>
        <v/>
      </c>
      <c r="AE172" t="str">
        <f t="shared" si="150"/>
        <v/>
      </c>
      <c r="AF172" t="str">
        <f t="shared" si="151"/>
        <v/>
      </c>
      <c r="AG172" t="str">
        <f t="shared" si="152"/>
        <v/>
      </c>
      <c r="AH172" t="str">
        <f t="shared" si="153"/>
        <v/>
      </c>
      <c r="AI172" t="str">
        <f t="shared" si="154"/>
        <v/>
      </c>
      <c r="AJ172" t="str">
        <f t="shared" si="155"/>
        <v/>
      </c>
      <c r="AK172">
        <f t="shared" si="156"/>
        <v>132</v>
      </c>
      <c r="AL172" t="str">
        <f t="shared" si="157"/>
        <v/>
      </c>
      <c r="AM172" t="str">
        <f t="shared" si="158"/>
        <v/>
      </c>
      <c r="AN172" t="str">
        <f t="shared" si="159"/>
        <v/>
      </c>
      <c r="AO172" t="str">
        <f t="shared" si="160"/>
        <v/>
      </c>
      <c r="AP172" t="str">
        <f t="shared" si="161"/>
        <v/>
      </c>
      <c r="AQ172" t="str">
        <f t="shared" si="162"/>
        <v/>
      </c>
      <c r="AR172" t="str">
        <f t="shared" si="163"/>
        <v/>
      </c>
      <c r="AS172" t="str">
        <f t="shared" si="164"/>
        <v/>
      </c>
      <c r="AT172" t="str">
        <f t="shared" si="165"/>
        <v/>
      </c>
      <c r="AU172" t="str">
        <f t="shared" si="166"/>
        <v/>
      </c>
      <c r="AV172" t="str">
        <f t="shared" si="167"/>
        <v/>
      </c>
      <c r="AW172" t="str">
        <f t="shared" si="168"/>
        <v/>
      </c>
      <c r="AX172" t="str">
        <f t="shared" si="169"/>
        <v/>
      </c>
      <c r="AY172" t="str">
        <f t="shared" si="170"/>
        <v/>
      </c>
      <c r="AZ172" t="str">
        <f t="shared" si="171"/>
        <v/>
      </c>
      <c r="BA172" t="str">
        <f t="shared" si="172"/>
        <v/>
      </c>
      <c r="BB172" t="str">
        <f t="shared" si="173"/>
        <v/>
      </c>
      <c r="BC172" t="str">
        <f t="shared" si="174"/>
        <v/>
      </c>
      <c r="BD172" t="str">
        <f t="shared" si="175"/>
        <v/>
      </c>
      <c r="BE172" t="str">
        <f t="shared" si="176"/>
        <v/>
      </c>
      <c r="BF172" t="str">
        <f t="shared" si="177"/>
        <v/>
      </c>
      <c r="BG172" t="str">
        <f t="shared" si="178"/>
        <v/>
      </c>
      <c r="BH172" t="str">
        <f t="shared" si="179"/>
        <v/>
      </c>
      <c r="BI172" t="str">
        <f t="shared" si="180"/>
        <v/>
      </c>
      <c r="BJ172" t="str">
        <f t="shared" si="181"/>
        <v/>
      </c>
      <c r="BK172" t="str">
        <f t="shared" si="182"/>
        <v/>
      </c>
      <c r="BL172" t="str">
        <f t="shared" si="183"/>
        <v/>
      </c>
      <c r="BM172" t="str">
        <f t="shared" si="184"/>
        <v/>
      </c>
      <c r="BN172" t="str">
        <f t="shared" si="185"/>
        <v/>
      </c>
      <c r="BO172" t="str">
        <f t="shared" si="186"/>
        <v/>
      </c>
      <c r="BP172" t="str">
        <f t="shared" si="187"/>
        <v/>
      </c>
      <c r="BQ172" t="str">
        <f t="shared" si="188"/>
        <v/>
      </c>
      <c r="BR172" t="str">
        <f t="shared" si="189"/>
        <v/>
      </c>
      <c r="BS172" t="str">
        <f t="shared" si="190"/>
        <v/>
      </c>
      <c r="BT172" t="str">
        <f t="shared" si="191"/>
        <v/>
      </c>
      <c r="BU172" t="str">
        <f t="shared" si="192"/>
        <v/>
      </c>
      <c r="BV172" t="str">
        <f t="shared" si="193"/>
        <v/>
      </c>
      <c r="BW172" t="str">
        <f t="shared" si="194"/>
        <v/>
      </c>
      <c r="BX172" t="str">
        <f t="shared" si="195"/>
        <v/>
      </c>
      <c r="CH172" t="s">
        <v>5499</v>
      </c>
      <c r="CI172" t="s">
        <v>5499</v>
      </c>
      <c r="CJ172" t="s">
        <v>5499</v>
      </c>
      <c r="CK172" t="s">
        <v>5499</v>
      </c>
      <c r="CL172" t="s">
        <v>5499</v>
      </c>
      <c r="CM172" t="s">
        <v>5499</v>
      </c>
      <c r="CN172" t="s">
        <v>5499</v>
      </c>
      <c r="CO172" t="s">
        <v>5499</v>
      </c>
      <c r="CP172" t="s">
        <v>5499</v>
      </c>
      <c r="CQ172" t="s">
        <v>5499</v>
      </c>
      <c r="CR172" t="s">
        <v>5499</v>
      </c>
      <c r="CS172" t="s">
        <v>5499</v>
      </c>
      <c r="CT172" t="s">
        <v>5499</v>
      </c>
      <c r="CU172" t="s">
        <v>5499</v>
      </c>
      <c r="CV172" t="s">
        <v>5499</v>
      </c>
      <c r="CW172" t="s">
        <v>5499</v>
      </c>
      <c r="CX172" t="s">
        <v>5499</v>
      </c>
      <c r="CY172" t="s">
        <v>5499</v>
      </c>
      <c r="CZ172" t="s">
        <v>5499</v>
      </c>
      <c r="DA172" t="s">
        <v>5499</v>
      </c>
      <c r="DB172" t="s">
        <v>5499</v>
      </c>
      <c r="DC172" t="s">
        <v>5499</v>
      </c>
      <c r="DD172" t="s">
        <v>5499</v>
      </c>
      <c r="DE172" t="s">
        <v>5499</v>
      </c>
      <c r="DF172" t="s">
        <v>5499</v>
      </c>
      <c r="DG172" t="s">
        <v>5499</v>
      </c>
      <c r="DH172" t="s">
        <v>5499</v>
      </c>
      <c r="DI172" t="s">
        <v>5499</v>
      </c>
      <c r="DJ172" t="s">
        <v>5499</v>
      </c>
      <c r="DK172" t="s">
        <v>5499</v>
      </c>
      <c r="DL172" t="s">
        <v>5499</v>
      </c>
      <c r="DM172" t="s">
        <v>5499</v>
      </c>
      <c r="DN172" t="s">
        <v>5499</v>
      </c>
      <c r="DO172" t="s">
        <v>5499</v>
      </c>
      <c r="DP172" t="s">
        <v>5499</v>
      </c>
      <c r="DQ172" t="s">
        <v>5499</v>
      </c>
      <c r="DR172" t="s">
        <v>5499</v>
      </c>
      <c r="DS172" t="s">
        <v>5499</v>
      </c>
      <c r="DT172" t="s">
        <v>5499</v>
      </c>
      <c r="DU172" t="s">
        <v>5499</v>
      </c>
      <c r="DV172" t="s">
        <v>5499</v>
      </c>
      <c r="DW172" t="s">
        <v>5499</v>
      </c>
      <c r="DX172" t="s">
        <v>5499</v>
      </c>
    </row>
    <row r="173" spans="1:130">
      <c r="A173" t="s">
        <v>5049</v>
      </c>
      <c r="B173" s="3" t="s">
        <v>4629</v>
      </c>
      <c r="C173" s="3" t="s">
        <v>3653</v>
      </c>
      <c r="D173" s="3" t="s">
        <v>53</v>
      </c>
      <c r="E173" t="s">
        <v>4590</v>
      </c>
      <c r="F173" t="s">
        <v>3173</v>
      </c>
      <c r="G173" s="3" t="s">
        <v>21</v>
      </c>
      <c r="H173" s="3" t="s">
        <v>225</v>
      </c>
      <c r="I173" s="3" t="s">
        <v>4415</v>
      </c>
      <c r="J173" s="5" t="s">
        <v>23</v>
      </c>
      <c r="K173">
        <v>177</v>
      </c>
      <c r="L173">
        <v>21.456019999999999</v>
      </c>
      <c r="N173" t="str">
        <f t="shared" si="196"/>
        <v/>
      </c>
      <c r="O173" t="str">
        <f t="shared" si="134"/>
        <v/>
      </c>
      <c r="P173" t="str">
        <f t="shared" si="135"/>
        <v/>
      </c>
      <c r="Q173" t="str">
        <f t="shared" si="136"/>
        <v/>
      </c>
      <c r="R173" t="str">
        <f t="shared" si="137"/>
        <v/>
      </c>
      <c r="S173" t="str">
        <f t="shared" si="138"/>
        <v/>
      </c>
      <c r="T173" t="str">
        <f t="shared" si="139"/>
        <v/>
      </c>
      <c r="U173" t="str">
        <f t="shared" si="140"/>
        <v/>
      </c>
      <c r="V173" t="str">
        <f t="shared" si="141"/>
        <v/>
      </c>
      <c r="W173" t="str">
        <f t="shared" si="142"/>
        <v/>
      </c>
      <c r="X173" t="str">
        <f t="shared" si="143"/>
        <v/>
      </c>
      <c r="Y173" t="str">
        <f t="shared" si="144"/>
        <v/>
      </c>
      <c r="Z173" t="str">
        <f t="shared" si="145"/>
        <v/>
      </c>
      <c r="AA173" t="str">
        <f t="shared" si="146"/>
        <v/>
      </c>
      <c r="AB173" t="str">
        <f t="shared" si="147"/>
        <v/>
      </c>
      <c r="AC173" t="str">
        <f t="shared" si="148"/>
        <v/>
      </c>
      <c r="AD173" t="str">
        <f t="shared" si="149"/>
        <v/>
      </c>
      <c r="AE173" t="str">
        <f t="shared" si="150"/>
        <v/>
      </c>
      <c r="AF173" t="str">
        <f t="shared" si="151"/>
        <v/>
      </c>
      <c r="AG173" t="str">
        <f t="shared" si="152"/>
        <v/>
      </c>
      <c r="AH173" t="str">
        <f t="shared" si="153"/>
        <v/>
      </c>
      <c r="AI173" t="str">
        <f t="shared" si="154"/>
        <v/>
      </c>
      <c r="AJ173" t="str">
        <f t="shared" si="155"/>
        <v/>
      </c>
      <c r="AK173">
        <f t="shared" si="156"/>
        <v>117</v>
      </c>
      <c r="AL173" t="str">
        <f t="shared" si="157"/>
        <v/>
      </c>
      <c r="AM173" t="str">
        <f t="shared" si="158"/>
        <v/>
      </c>
      <c r="AN173" t="str">
        <f t="shared" si="159"/>
        <v/>
      </c>
      <c r="AO173" t="str">
        <f t="shared" si="160"/>
        <v/>
      </c>
      <c r="AP173" t="str">
        <f t="shared" si="161"/>
        <v/>
      </c>
      <c r="AQ173" t="str">
        <f t="shared" si="162"/>
        <v/>
      </c>
      <c r="AR173" t="str">
        <f t="shared" si="163"/>
        <v/>
      </c>
      <c r="AS173" t="str">
        <f t="shared" si="164"/>
        <v/>
      </c>
      <c r="AT173" t="str">
        <f t="shared" si="165"/>
        <v/>
      </c>
      <c r="AU173" t="str">
        <f t="shared" si="166"/>
        <v/>
      </c>
      <c r="AV173" t="str">
        <f t="shared" si="167"/>
        <v/>
      </c>
      <c r="AW173" t="str">
        <f t="shared" si="168"/>
        <v/>
      </c>
      <c r="AX173" t="str">
        <f t="shared" si="169"/>
        <v/>
      </c>
      <c r="AY173" t="str">
        <f t="shared" si="170"/>
        <v/>
      </c>
      <c r="AZ173" t="str">
        <f t="shared" si="171"/>
        <v/>
      </c>
      <c r="BA173" t="str">
        <f t="shared" si="172"/>
        <v/>
      </c>
      <c r="BB173" t="str">
        <f t="shared" si="173"/>
        <v/>
      </c>
      <c r="BC173" t="str">
        <f t="shared" si="174"/>
        <v/>
      </c>
      <c r="BD173" t="str">
        <f t="shared" si="175"/>
        <v/>
      </c>
      <c r="BE173" t="str">
        <f t="shared" si="176"/>
        <v/>
      </c>
      <c r="BF173" t="str">
        <f t="shared" si="177"/>
        <v/>
      </c>
      <c r="BG173" t="str">
        <f t="shared" si="178"/>
        <v/>
      </c>
      <c r="BH173" t="str">
        <f t="shared" si="179"/>
        <v/>
      </c>
      <c r="BI173" t="str">
        <f t="shared" si="180"/>
        <v/>
      </c>
      <c r="BJ173" t="str">
        <f t="shared" si="181"/>
        <v/>
      </c>
      <c r="BK173" t="str">
        <f t="shared" si="182"/>
        <v/>
      </c>
      <c r="BL173" t="str">
        <f t="shared" si="183"/>
        <v/>
      </c>
      <c r="BM173" t="str">
        <f t="shared" si="184"/>
        <v/>
      </c>
      <c r="BN173" t="str">
        <f t="shared" si="185"/>
        <v/>
      </c>
      <c r="BO173" t="str">
        <f t="shared" si="186"/>
        <v/>
      </c>
      <c r="BP173" t="str">
        <f t="shared" si="187"/>
        <v/>
      </c>
      <c r="BQ173" t="str">
        <f t="shared" si="188"/>
        <v/>
      </c>
      <c r="BR173" t="str">
        <f t="shared" si="189"/>
        <v/>
      </c>
      <c r="BS173" t="str">
        <f t="shared" si="190"/>
        <v/>
      </c>
      <c r="BT173" t="str">
        <f t="shared" si="191"/>
        <v/>
      </c>
      <c r="BU173" t="str">
        <f t="shared" si="192"/>
        <v/>
      </c>
      <c r="BV173" t="str">
        <f t="shared" si="193"/>
        <v/>
      </c>
      <c r="BW173" t="str">
        <f t="shared" si="194"/>
        <v/>
      </c>
      <c r="BX173" t="str">
        <f t="shared" si="195"/>
        <v/>
      </c>
      <c r="CH173" t="s">
        <v>5499</v>
      </c>
      <c r="CI173" t="s">
        <v>5499</v>
      </c>
      <c r="CJ173" t="s">
        <v>5499</v>
      </c>
      <c r="CK173" t="s">
        <v>5499</v>
      </c>
      <c r="CL173" t="s">
        <v>5499</v>
      </c>
      <c r="CM173" t="s">
        <v>5499</v>
      </c>
      <c r="CN173" t="s">
        <v>5499</v>
      </c>
      <c r="CO173" t="s">
        <v>5499</v>
      </c>
      <c r="CP173" t="s">
        <v>5499</v>
      </c>
      <c r="CQ173" t="s">
        <v>5499</v>
      </c>
      <c r="CR173" t="s">
        <v>5499</v>
      </c>
      <c r="CS173" t="s">
        <v>5499</v>
      </c>
      <c r="CT173" t="s">
        <v>5499</v>
      </c>
      <c r="CU173" t="s">
        <v>5499</v>
      </c>
      <c r="CV173" t="s">
        <v>5499</v>
      </c>
      <c r="CW173" t="s">
        <v>5499</v>
      </c>
      <c r="CX173" t="s">
        <v>5499</v>
      </c>
      <c r="CY173" t="s">
        <v>5499</v>
      </c>
      <c r="CZ173" t="s">
        <v>5499</v>
      </c>
      <c r="DA173" t="s">
        <v>5499</v>
      </c>
      <c r="DB173" t="s">
        <v>5499</v>
      </c>
      <c r="DC173" t="s">
        <v>5499</v>
      </c>
      <c r="DD173" t="s">
        <v>5499</v>
      </c>
      <c r="DE173" t="s">
        <v>5499</v>
      </c>
      <c r="DF173" t="s">
        <v>5499</v>
      </c>
      <c r="DG173" t="s">
        <v>5499</v>
      </c>
      <c r="DH173" t="s">
        <v>5499</v>
      </c>
      <c r="DI173" t="s">
        <v>5499</v>
      </c>
      <c r="DJ173" t="s">
        <v>5499</v>
      </c>
      <c r="DK173" t="s">
        <v>5499</v>
      </c>
      <c r="DL173" t="s">
        <v>5499</v>
      </c>
      <c r="DM173" t="s">
        <v>5499</v>
      </c>
      <c r="DN173" t="s">
        <v>5499</v>
      </c>
      <c r="DO173" t="s">
        <v>5499</v>
      </c>
      <c r="DP173" t="s">
        <v>5499</v>
      </c>
      <c r="DQ173" t="s">
        <v>5499</v>
      </c>
      <c r="DR173" t="s">
        <v>5499</v>
      </c>
      <c r="DS173" t="s">
        <v>5499</v>
      </c>
      <c r="DT173" t="s">
        <v>5499</v>
      </c>
      <c r="DU173" t="s">
        <v>5499</v>
      </c>
      <c r="DV173" t="s">
        <v>5499</v>
      </c>
      <c r="DW173" t="s">
        <v>5499</v>
      </c>
      <c r="DX173" t="s">
        <v>5499</v>
      </c>
    </row>
    <row r="174" spans="1:130">
      <c r="A174" t="s">
        <v>5048</v>
      </c>
      <c r="B174" s="3" t="s">
        <v>4629</v>
      </c>
      <c r="C174" s="3" t="s">
        <v>3653</v>
      </c>
      <c r="D174" s="3" t="s">
        <v>53</v>
      </c>
      <c r="E174" t="s">
        <v>4589</v>
      </c>
      <c r="F174" t="s">
        <v>3173</v>
      </c>
      <c r="G174" s="6" t="s">
        <v>21</v>
      </c>
      <c r="H174" s="3" t="s">
        <v>225</v>
      </c>
      <c r="I174" s="3" t="s">
        <v>4414</v>
      </c>
      <c r="J174" s="5" t="s">
        <v>23</v>
      </c>
      <c r="K174">
        <v>194</v>
      </c>
      <c r="L174">
        <v>8.2470789999999994</v>
      </c>
      <c r="N174" t="str">
        <f t="shared" si="196"/>
        <v/>
      </c>
      <c r="O174" t="str">
        <f t="shared" si="134"/>
        <v/>
      </c>
      <c r="P174" t="str">
        <f t="shared" si="135"/>
        <v/>
      </c>
      <c r="Q174" t="str">
        <f t="shared" si="136"/>
        <v/>
      </c>
      <c r="R174" t="str">
        <f t="shared" si="137"/>
        <v/>
      </c>
      <c r="S174" t="str">
        <f t="shared" si="138"/>
        <v/>
      </c>
      <c r="T174" t="str">
        <f t="shared" si="139"/>
        <v/>
      </c>
      <c r="U174" t="str">
        <f t="shared" si="140"/>
        <v/>
      </c>
      <c r="V174" t="str">
        <f t="shared" si="141"/>
        <v/>
      </c>
      <c r="W174" t="str">
        <f t="shared" si="142"/>
        <v/>
      </c>
      <c r="X174" t="str">
        <f t="shared" si="143"/>
        <v/>
      </c>
      <c r="Y174" t="str">
        <f t="shared" si="144"/>
        <v/>
      </c>
      <c r="Z174" t="str">
        <f t="shared" si="145"/>
        <v/>
      </c>
      <c r="AA174" t="str">
        <f t="shared" si="146"/>
        <v/>
      </c>
      <c r="AB174" t="str">
        <f t="shared" si="147"/>
        <v/>
      </c>
      <c r="AC174" t="str">
        <f t="shared" si="148"/>
        <v/>
      </c>
      <c r="AD174" t="str">
        <f t="shared" si="149"/>
        <v/>
      </c>
      <c r="AE174" t="str">
        <f t="shared" si="150"/>
        <v/>
      </c>
      <c r="AF174" t="str">
        <f t="shared" si="151"/>
        <v/>
      </c>
      <c r="AG174" t="str">
        <f t="shared" si="152"/>
        <v/>
      </c>
      <c r="AH174" t="str">
        <f t="shared" si="153"/>
        <v/>
      </c>
      <c r="AI174" t="str">
        <f t="shared" si="154"/>
        <v/>
      </c>
      <c r="AJ174" t="str">
        <f t="shared" si="155"/>
        <v/>
      </c>
      <c r="AK174" t="str">
        <f t="shared" si="156"/>
        <v/>
      </c>
      <c r="AL174">
        <f t="shared" si="157"/>
        <v>177</v>
      </c>
      <c r="AM174" t="str">
        <f t="shared" si="158"/>
        <v/>
      </c>
      <c r="AN174" t="str">
        <f t="shared" si="159"/>
        <v/>
      </c>
      <c r="AO174" t="str">
        <f t="shared" si="160"/>
        <v/>
      </c>
      <c r="AP174" t="str">
        <f t="shared" si="161"/>
        <v/>
      </c>
      <c r="AQ174" t="str">
        <f t="shared" si="162"/>
        <v/>
      </c>
      <c r="AR174" t="str">
        <f t="shared" si="163"/>
        <v/>
      </c>
      <c r="AS174" t="str">
        <f t="shared" si="164"/>
        <v/>
      </c>
      <c r="AT174" t="str">
        <f t="shared" si="165"/>
        <v/>
      </c>
      <c r="AU174" t="str">
        <f t="shared" si="166"/>
        <v/>
      </c>
      <c r="AV174" t="str">
        <f t="shared" si="167"/>
        <v/>
      </c>
      <c r="AW174" t="str">
        <f t="shared" si="168"/>
        <v/>
      </c>
      <c r="AX174" t="str">
        <f t="shared" si="169"/>
        <v/>
      </c>
      <c r="AY174" t="str">
        <f t="shared" si="170"/>
        <v/>
      </c>
      <c r="AZ174" t="str">
        <f t="shared" si="171"/>
        <v/>
      </c>
      <c r="BA174" t="str">
        <f t="shared" si="172"/>
        <v/>
      </c>
      <c r="BB174" t="str">
        <f t="shared" si="173"/>
        <v/>
      </c>
      <c r="BC174" t="str">
        <f t="shared" si="174"/>
        <v/>
      </c>
      <c r="BD174" t="str">
        <f t="shared" si="175"/>
        <v/>
      </c>
      <c r="BE174" t="str">
        <f t="shared" si="176"/>
        <v/>
      </c>
      <c r="BF174" t="str">
        <f t="shared" si="177"/>
        <v/>
      </c>
      <c r="BG174" t="str">
        <f t="shared" si="178"/>
        <v/>
      </c>
      <c r="BH174" t="str">
        <f t="shared" si="179"/>
        <v/>
      </c>
      <c r="BI174" t="str">
        <f t="shared" si="180"/>
        <v/>
      </c>
      <c r="BJ174" t="str">
        <f t="shared" si="181"/>
        <v/>
      </c>
      <c r="BK174" t="str">
        <f t="shared" si="182"/>
        <v/>
      </c>
      <c r="BL174" t="str">
        <f t="shared" si="183"/>
        <v/>
      </c>
      <c r="BM174" t="str">
        <f t="shared" si="184"/>
        <v/>
      </c>
      <c r="BN174" t="str">
        <f t="shared" si="185"/>
        <v/>
      </c>
      <c r="BO174" t="str">
        <f t="shared" si="186"/>
        <v/>
      </c>
      <c r="BP174" t="str">
        <f t="shared" si="187"/>
        <v/>
      </c>
      <c r="BQ174" t="str">
        <f t="shared" si="188"/>
        <v/>
      </c>
      <c r="BR174" t="str">
        <f t="shared" si="189"/>
        <v/>
      </c>
      <c r="BS174" t="str">
        <f t="shared" si="190"/>
        <v/>
      </c>
      <c r="BT174" t="str">
        <f t="shared" si="191"/>
        <v/>
      </c>
      <c r="BU174" t="str">
        <f t="shared" si="192"/>
        <v/>
      </c>
      <c r="BV174" t="str">
        <f t="shared" si="193"/>
        <v/>
      </c>
      <c r="BW174" t="str">
        <f t="shared" si="194"/>
        <v/>
      </c>
      <c r="BX174" t="str">
        <f t="shared" si="195"/>
        <v/>
      </c>
      <c r="CH174" t="s">
        <v>5499</v>
      </c>
      <c r="CI174" t="s">
        <v>5499</v>
      </c>
      <c r="CJ174" t="s">
        <v>5499</v>
      </c>
      <c r="CK174" t="s">
        <v>5499</v>
      </c>
      <c r="CL174" t="s">
        <v>5499</v>
      </c>
      <c r="CM174" t="s">
        <v>5499</v>
      </c>
      <c r="CN174" t="s">
        <v>5499</v>
      </c>
      <c r="CO174" t="s">
        <v>5499</v>
      </c>
      <c r="CP174" t="s">
        <v>5499</v>
      </c>
      <c r="CQ174" t="s">
        <v>5499</v>
      </c>
      <c r="CR174" t="s">
        <v>5499</v>
      </c>
      <c r="CS174" t="s">
        <v>5499</v>
      </c>
      <c r="CT174" t="s">
        <v>5499</v>
      </c>
      <c r="CU174" t="s">
        <v>5499</v>
      </c>
      <c r="CV174" t="s">
        <v>5499</v>
      </c>
      <c r="CW174" t="s">
        <v>5499</v>
      </c>
      <c r="CX174" t="s">
        <v>5499</v>
      </c>
      <c r="CY174" t="s">
        <v>5499</v>
      </c>
      <c r="CZ174" t="s">
        <v>5499</v>
      </c>
      <c r="DA174" t="s">
        <v>5499</v>
      </c>
      <c r="DB174" t="s">
        <v>5499</v>
      </c>
      <c r="DC174" t="s">
        <v>5499</v>
      </c>
      <c r="DD174" t="s">
        <v>5499</v>
      </c>
      <c r="DE174" t="s">
        <v>5499</v>
      </c>
      <c r="DF174" t="s">
        <v>5499</v>
      </c>
      <c r="DG174" t="s">
        <v>5499</v>
      </c>
      <c r="DH174" t="s">
        <v>5499</v>
      </c>
      <c r="DI174" t="s">
        <v>5499</v>
      </c>
      <c r="DJ174" t="s">
        <v>5499</v>
      </c>
      <c r="DK174" t="s">
        <v>5499</v>
      </c>
      <c r="DL174" t="s">
        <v>5499</v>
      </c>
      <c r="DM174" t="s">
        <v>5499</v>
      </c>
      <c r="DN174" t="s">
        <v>5499</v>
      </c>
      <c r="DO174" t="s">
        <v>5499</v>
      </c>
      <c r="DP174" t="s">
        <v>5499</v>
      </c>
      <c r="DQ174" t="s">
        <v>5499</v>
      </c>
      <c r="DR174" t="s">
        <v>5499</v>
      </c>
      <c r="DS174" t="s">
        <v>5499</v>
      </c>
      <c r="DT174" t="s">
        <v>5499</v>
      </c>
      <c r="DU174" t="s">
        <v>5499</v>
      </c>
      <c r="DV174" t="s">
        <v>5499</v>
      </c>
      <c r="DW174" t="s">
        <v>5499</v>
      </c>
      <c r="DX174" t="s">
        <v>5499</v>
      </c>
    </row>
    <row r="175" spans="1:130">
      <c r="A175" t="s">
        <v>5201</v>
      </c>
      <c r="B175" s="3" t="s">
        <v>4629</v>
      </c>
      <c r="C175" s="3" t="s">
        <v>3895</v>
      </c>
      <c r="D175" s="3" t="s">
        <v>517</v>
      </c>
      <c r="E175" t="s">
        <v>4589</v>
      </c>
      <c r="F175" t="s">
        <v>3173</v>
      </c>
      <c r="G175" s="3" t="s">
        <v>21</v>
      </c>
      <c r="H175" s="3" t="s">
        <v>225</v>
      </c>
      <c r="I175" s="3" t="s">
        <v>4481</v>
      </c>
      <c r="J175" s="3" t="s">
        <v>23</v>
      </c>
      <c r="K175">
        <v>174</v>
      </c>
      <c r="L175">
        <v>12.597144</v>
      </c>
      <c r="N175" t="str">
        <f t="shared" si="196"/>
        <v/>
      </c>
      <c r="O175" t="str">
        <f t="shared" si="134"/>
        <v/>
      </c>
      <c r="P175" t="str">
        <f t="shared" si="135"/>
        <v/>
      </c>
      <c r="Q175" t="str">
        <f t="shared" si="136"/>
        <v/>
      </c>
      <c r="R175" t="str">
        <f t="shared" si="137"/>
        <v/>
      </c>
      <c r="S175" t="str">
        <f t="shared" si="138"/>
        <v/>
      </c>
      <c r="T175" t="str">
        <f t="shared" si="139"/>
        <v/>
      </c>
      <c r="U175" t="str">
        <f t="shared" si="140"/>
        <v/>
      </c>
      <c r="V175" t="str">
        <f t="shared" si="141"/>
        <v/>
      </c>
      <c r="W175" t="str">
        <f t="shared" si="142"/>
        <v/>
      </c>
      <c r="X175" t="str">
        <f t="shared" si="143"/>
        <v/>
      </c>
      <c r="Y175" t="str">
        <f t="shared" si="144"/>
        <v/>
      </c>
      <c r="Z175" t="str">
        <f t="shared" si="145"/>
        <v/>
      </c>
      <c r="AA175" t="str">
        <f t="shared" si="146"/>
        <v/>
      </c>
      <c r="AB175" t="str">
        <f t="shared" si="147"/>
        <v/>
      </c>
      <c r="AC175" t="str">
        <f t="shared" si="148"/>
        <v/>
      </c>
      <c r="AD175" t="str">
        <f t="shared" si="149"/>
        <v/>
      </c>
      <c r="AE175" t="str">
        <f t="shared" si="150"/>
        <v/>
      </c>
      <c r="AF175" t="str">
        <f t="shared" si="151"/>
        <v/>
      </c>
      <c r="AG175" t="str">
        <f t="shared" si="152"/>
        <v/>
      </c>
      <c r="AH175" t="str">
        <f t="shared" si="153"/>
        <v/>
      </c>
      <c r="AI175" t="str">
        <f t="shared" si="154"/>
        <v/>
      </c>
      <c r="AJ175" t="str">
        <f t="shared" si="155"/>
        <v/>
      </c>
      <c r="AK175" t="str">
        <f t="shared" si="156"/>
        <v/>
      </c>
      <c r="AL175">
        <f t="shared" si="157"/>
        <v>194</v>
      </c>
      <c r="AM175" t="str">
        <f t="shared" si="158"/>
        <v/>
      </c>
      <c r="AN175" t="str">
        <f t="shared" si="159"/>
        <v/>
      </c>
      <c r="AO175" t="str">
        <f t="shared" si="160"/>
        <v/>
      </c>
      <c r="AP175" t="str">
        <f t="shared" si="161"/>
        <v/>
      </c>
      <c r="AQ175" t="str">
        <f t="shared" si="162"/>
        <v/>
      </c>
      <c r="AR175" t="str">
        <f t="shared" si="163"/>
        <v/>
      </c>
      <c r="AS175" t="str">
        <f t="shared" si="164"/>
        <v/>
      </c>
      <c r="AT175" t="str">
        <f t="shared" si="165"/>
        <v/>
      </c>
      <c r="AU175" t="str">
        <f t="shared" si="166"/>
        <v/>
      </c>
      <c r="AV175" t="str">
        <f t="shared" si="167"/>
        <v/>
      </c>
      <c r="AW175" t="str">
        <f t="shared" si="168"/>
        <v/>
      </c>
      <c r="AX175" t="str">
        <f t="shared" si="169"/>
        <v/>
      </c>
      <c r="AY175" t="str">
        <f t="shared" si="170"/>
        <v/>
      </c>
      <c r="AZ175" t="str">
        <f t="shared" si="171"/>
        <v/>
      </c>
      <c r="BA175" t="str">
        <f t="shared" si="172"/>
        <v/>
      </c>
      <c r="BB175" t="str">
        <f t="shared" si="173"/>
        <v/>
      </c>
      <c r="BC175" t="str">
        <f t="shared" si="174"/>
        <v/>
      </c>
      <c r="BD175" t="str">
        <f t="shared" si="175"/>
        <v/>
      </c>
      <c r="BE175" t="str">
        <f t="shared" si="176"/>
        <v/>
      </c>
      <c r="BF175" t="str">
        <f t="shared" si="177"/>
        <v/>
      </c>
      <c r="BG175" t="str">
        <f t="shared" si="178"/>
        <v/>
      </c>
      <c r="BH175" t="str">
        <f t="shared" si="179"/>
        <v/>
      </c>
      <c r="BI175" t="str">
        <f t="shared" si="180"/>
        <v/>
      </c>
      <c r="BJ175" t="str">
        <f t="shared" si="181"/>
        <v/>
      </c>
      <c r="BK175" t="str">
        <f t="shared" si="182"/>
        <v/>
      </c>
      <c r="BL175" t="str">
        <f t="shared" si="183"/>
        <v/>
      </c>
      <c r="BM175" t="str">
        <f t="shared" si="184"/>
        <v/>
      </c>
      <c r="BN175" t="str">
        <f t="shared" si="185"/>
        <v/>
      </c>
      <c r="BO175" t="str">
        <f t="shared" si="186"/>
        <v/>
      </c>
      <c r="BP175" t="str">
        <f t="shared" si="187"/>
        <v/>
      </c>
      <c r="BQ175" t="str">
        <f t="shared" si="188"/>
        <v/>
      </c>
      <c r="BR175" t="str">
        <f t="shared" si="189"/>
        <v/>
      </c>
      <c r="BS175" t="str">
        <f t="shared" si="190"/>
        <v/>
      </c>
      <c r="BT175" t="str">
        <f t="shared" si="191"/>
        <v/>
      </c>
      <c r="BU175" t="str">
        <f t="shared" si="192"/>
        <v/>
      </c>
      <c r="BV175" t="str">
        <f t="shared" si="193"/>
        <v/>
      </c>
      <c r="BW175" t="str">
        <f t="shared" si="194"/>
        <v/>
      </c>
      <c r="BX175" t="str">
        <f t="shared" si="195"/>
        <v/>
      </c>
      <c r="CH175" t="s">
        <v>5499</v>
      </c>
      <c r="CI175" t="s">
        <v>5499</v>
      </c>
      <c r="CJ175" t="s">
        <v>5499</v>
      </c>
      <c r="CK175" t="s">
        <v>5499</v>
      </c>
      <c r="CL175" t="s">
        <v>5499</v>
      </c>
      <c r="CM175" t="s">
        <v>5499</v>
      </c>
      <c r="CN175" t="s">
        <v>5499</v>
      </c>
      <c r="CO175" t="s">
        <v>5499</v>
      </c>
      <c r="CP175" t="s">
        <v>5499</v>
      </c>
      <c r="CQ175" t="s">
        <v>5499</v>
      </c>
      <c r="CR175" t="s">
        <v>5499</v>
      </c>
      <c r="CS175" t="s">
        <v>5499</v>
      </c>
      <c r="CT175" t="s">
        <v>5499</v>
      </c>
      <c r="CU175" t="s">
        <v>5499</v>
      </c>
      <c r="CV175" t="s">
        <v>5499</v>
      </c>
      <c r="CW175" t="s">
        <v>5499</v>
      </c>
      <c r="CX175" t="s">
        <v>5499</v>
      </c>
      <c r="CY175" t="s">
        <v>5499</v>
      </c>
      <c r="CZ175" t="s">
        <v>5499</v>
      </c>
      <c r="DA175" t="s">
        <v>5499</v>
      </c>
      <c r="DB175" t="s">
        <v>5499</v>
      </c>
      <c r="DC175" t="s">
        <v>5499</v>
      </c>
      <c r="DD175" t="s">
        <v>5499</v>
      </c>
      <c r="DE175" t="s">
        <v>5499</v>
      </c>
      <c r="DF175" t="s">
        <v>5499</v>
      </c>
      <c r="DG175" t="s">
        <v>5499</v>
      </c>
      <c r="DH175" t="s">
        <v>5499</v>
      </c>
      <c r="DI175" t="s">
        <v>5499</v>
      </c>
      <c r="DJ175" t="s">
        <v>5499</v>
      </c>
      <c r="DK175" t="s">
        <v>5499</v>
      </c>
      <c r="DL175" t="s">
        <v>5499</v>
      </c>
      <c r="DM175" t="s">
        <v>5499</v>
      </c>
      <c r="DN175" t="s">
        <v>5499</v>
      </c>
      <c r="DO175" t="s">
        <v>5499</v>
      </c>
      <c r="DP175" t="s">
        <v>5499</v>
      </c>
      <c r="DQ175" t="s">
        <v>5499</v>
      </c>
      <c r="DR175" t="s">
        <v>5499</v>
      </c>
      <c r="DS175" t="s">
        <v>5499</v>
      </c>
      <c r="DT175" t="s">
        <v>5499</v>
      </c>
      <c r="DU175" t="s">
        <v>5499</v>
      </c>
      <c r="DV175" t="s">
        <v>5499</v>
      </c>
      <c r="DW175" t="s">
        <v>5499</v>
      </c>
      <c r="DX175" t="s">
        <v>5499</v>
      </c>
    </row>
    <row r="176" spans="1:130">
      <c r="A176" t="s">
        <v>5203</v>
      </c>
      <c r="B176" s="3" t="s">
        <v>4629</v>
      </c>
      <c r="C176" s="3" t="s">
        <v>3895</v>
      </c>
      <c r="D176" s="3" t="s">
        <v>517</v>
      </c>
      <c r="E176" t="s">
        <v>4589</v>
      </c>
      <c r="F176" t="s">
        <v>3173</v>
      </c>
      <c r="G176" s="3" t="s">
        <v>21</v>
      </c>
      <c r="H176" s="3" t="s">
        <v>225</v>
      </c>
      <c r="I176" s="3" t="s">
        <v>4483</v>
      </c>
      <c r="J176" s="3" t="s">
        <v>23</v>
      </c>
      <c r="K176">
        <v>147</v>
      </c>
      <c r="L176">
        <v>15.745687</v>
      </c>
      <c r="N176" t="str">
        <f t="shared" si="196"/>
        <v/>
      </c>
      <c r="O176" t="str">
        <f t="shared" si="134"/>
        <v/>
      </c>
      <c r="P176" t="str">
        <f t="shared" si="135"/>
        <v/>
      </c>
      <c r="Q176" t="str">
        <f t="shared" si="136"/>
        <v/>
      </c>
      <c r="R176" t="str">
        <f t="shared" si="137"/>
        <v/>
      </c>
      <c r="S176" t="str">
        <f t="shared" si="138"/>
        <v/>
      </c>
      <c r="T176" t="str">
        <f t="shared" si="139"/>
        <v/>
      </c>
      <c r="U176" t="str">
        <f t="shared" si="140"/>
        <v/>
      </c>
      <c r="V176" t="str">
        <f t="shared" si="141"/>
        <v/>
      </c>
      <c r="W176" t="str">
        <f t="shared" si="142"/>
        <v/>
      </c>
      <c r="X176" t="str">
        <f t="shared" si="143"/>
        <v/>
      </c>
      <c r="Y176" t="str">
        <f t="shared" si="144"/>
        <v/>
      </c>
      <c r="Z176" t="str">
        <f t="shared" si="145"/>
        <v/>
      </c>
      <c r="AA176" t="str">
        <f t="shared" si="146"/>
        <v/>
      </c>
      <c r="AB176" t="str">
        <f t="shared" si="147"/>
        <v/>
      </c>
      <c r="AC176" t="str">
        <f t="shared" si="148"/>
        <v/>
      </c>
      <c r="AD176" t="str">
        <f t="shared" si="149"/>
        <v/>
      </c>
      <c r="AE176" t="str">
        <f t="shared" si="150"/>
        <v/>
      </c>
      <c r="AF176" t="str">
        <f t="shared" si="151"/>
        <v/>
      </c>
      <c r="AG176" t="str">
        <f t="shared" si="152"/>
        <v/>
      </c>
      <c r="AH176" t="str">
        <f t="shared" si="153"/>
        <v/>
      </c>
      <c r="AI176" t="str">
        <f t="shared" si="154"/>
        <v/>
      </c>
      <c r="AJ176" t="str">
        <f t="shared" si="155"/>
        <v/>
      </c>
      <c r="AK176" t="str">
        <f t="shared" si="156"/>
        <v/>
      </c>
      <c r="AL176">
        <f t="shared" si="157"/>
        <v>174</v>
      </c>
      <c r="AM176" t="str">
        <f t="shared" si="158"/>
        <v/>
      </c>
      <c r="AN176" t="str">
        <f t="shared" si="159"/>
        <v/>
      </c>
      <c r="AO176" t="str">
        <f t="shared" si="160"/>
        <v/>
      </c>
      <c r="AP176" t="str">
        <f t="shared" si="161"/>
        <v/>
      </c>
      <c r="AQ176" t="str">
        <f t="shared" si="162"/>
        <v/>
      </c>
      <c r="AR176" t="str">
        <f t="shared" si="163"/>
        <v/>
      </c>
      <c r="AS176" t="str">
        <f t="shared" si="164"/>
        <v/>
      </c>
      <c r="AT176" t="str">
        <f t="shared" si="165"/>
        <v/>
      </c>
      <c r="AU176" t="str">
        <f t="shared" si="166"/>
        <v/>
      </c>
      <c r="AV176" t="str">
        <f t="shared" si="167"/>
        <v/>
      </c>
      <c r="AW176" t="str">
        <f t="shared" si="168"/>
        <v/>
      </c>
      <c r="AX176" t="str">
        <f t="shared" si="169"/>
        <v/>
      </c>
      <c r="AY176" t="str">
        <f t="shared" si="170"/>
        <v/>
      </c>
      <c r="AZ176" t="str">
        <f t="shared" si="171"/>
        <v/>
      </c>
      <c r="BA176" t="str">
        <f t="shared" si="172"/>
        <v/>
      </c>
      <c r="BB176" t="str">
        <f t="shared" si="173"/>
        <v/>
      </c>
      <c r="BC176" t="str">
        <f t="shared" si="174"/>
        <v/>
      </c>
      <c r="BD176" t="str">
        <f t="shared" si="175"/>
        <v/>
      </c>
      <c r="BE176" t="str">
        <f t="shared" si="176"/>
        <v/>
      </c>
      <c r="BF176" t="str">
        <f t="shared" si="177"/>
        <v/>
      </c>
      <c r="BG176" t="str">
        <f t="shared" si="178"/>
        <v/>
      </c>
      <c r="BH176" t="str">
        <f t="shared" si="179"/>
        <v/>
      </c>
      <c r="BI176" t="str">
        <f t="shared" si="180"/>
        <v/>
      </c>
      <c r="BJ176" t="str">
        <f t="shared" si="181"/>
        <v/>
      </c>
      <c r="BK176" t="str">
        <f t="shared" si="182"/>
        <v/>
      </c>
      <c r="BL176" t="str">
        <f t="shared" si="183"/>
        <v/>
      </c>
      <c r="BM176" t="str">
        <f t="shared" si="184"/>
        <v/>
      </c>
      <c r="BN176" t="str">
        <f t="shared" si="185"/>
        <v/>
      </c>
      <c r="BO176" t="str">
        <f t="shared" si="186"/>
        <v/>
      </c>
      <c r="BP176" t="str">
        <f t="shared" si="187"/>
        <v/>
      </c>
      <c r="BQ176" t="str">
        <f t="shared" si="188"/>
        <v/>
      </c>
      <c r="BR176" t="str">
        <f t="shared" si="189"/>
        <v/>
      </c>
      <c r="BS176" t="str">
        <f t="shared" si="190"/>
        <v/>
      </c>
      <c r="BT176" t="str">
        <f t="shared" si="191"/>
        <v/>
      </c>
      <c r="BU176" t="str">
        <f t="shared" si="192"/>
        <v/>
      </c>
      <c r="BV176" t="str">
        <f t="shared" si="193"/>
        <v/>
      </c>
      <c r="BW176" t="str">
        <f t="shared" si="194"/>
        <v/>
      </c>
      <c r="BX176" t="str">
        <f t="shared" si="195"/>
        <v/>
      </c>
      <c r="CH176" t="s">
        <v>5499</v>
      </c>
      <c r="CI176" t="s">
        <v>5499</v>
      </c>
      <c r="CJ176" t="s">
        <v>5499</v>
      </c>
      <c r="CK176" t="s">
        <v>5499</v>
      </c>
      <c r="CL176" t="s">
        <v>5499</v>
      </c>
      <c r="CM176" t="s">
        <v>5499</v>
      </c>
      <c r="CN176" t="s">
        <v>5499</v>
      </c>
      <c r="CO176" t="s">
        <v>5499</v>
      </c>
      <c r="CP176" t="s">
        <v>5499</v>
      </c>
      <c r="CQ176" t="s">
        <v>5499</v>
      </c>
      <c r="CR176" t="s">
        <v>5499</v>
      </c>
      <c r="CS176" t="s">
        <v>5499</v>
      </c>
      <c r="CT176" t="s">
        <v>5499</v>
      </c>
      <c r="CU176" t="s">
        <v>5499</v>
      </c>
      <c r="CV176" t="s">
        <v>5499</v>
      </c>
      <c r="CW176" t="s">
        <v>5499</v>
      </c>
      <c r="CX176" t="s">
        <v>5499</v>
      </c>
      <c r="CY176" t="s">
        <v>5499</v>
      </c>
      <c r="CZ176" t="s">
        <v>5499</v>
      </c>
      <c r="DA176" t="s">
        <v>5499</v>
      </c>
      <c r="DB176" t="s">
        <v>5499</v>
      </c>
      <c r="DC176" t="s">
        <v>5499</v>
      </c>
      <c r="DD176" t="s">
        <v>5499</v>
      </c>
      <c r="DE176" t="s">
        <v>5499</v>
      </c>
      <c r="DF176" t="s">
        <v>5499</v>
      </c>
      <c r="DG176" t="s">
        <v>5499</v>
      </c>
      <c r="DH176" t="s">
        <v>5499</v>
      </c>
      <c r="DI176" t="s">
        <v>5499</v>
      </c>
      <c r="DJ176" t="s">
        <v>5499</v>
      </c>
      <c r="DK176" t="s">
        <v>5499</v>
      </c>
      <c r="DL176" t="s">
        <v>5499</v>
      </c>
      <c r="DM176" t="s">
        <v>5499</v>
      </c>
      <c r="DN176" t="s">
        <v>5499</v>
      </c>
      <c r="DO176" t="s">
        <v>5499</v>
      </c>
      <c r="DP176" t="s">
        <v>5499</v>
      </c>
      <c r="DQ176" t="s">
        <v>5499</v>
      </c>
      <c r="DR176" t="s">
        <v>5499</v>
      </c>
      <c r="DS176" t="s">
        <v>5499</v>
      </c>
      <c r="DT176" t="s">
        <v>5499</v>
      </c>
      <c r="DU176" t="s">
        <v>5499</v>
      </c>
      <c r="DV176" t="s">
        <v>5499</v>
      </c>
      <c r="DW176" t="s">
        <v>5499</v>
      </c>
      <c r="DX176" t="s">
        <v>5499</v>
      </c>
    </row>
    <row r="177" spans="1:127">
      <c r="A177" t="s">
        <v>5202</v>
      </c>
      <c r="B177" s="3" t="s">
        <v>4629</v>
      </c>
      <c r="C177" s="3" t="s">
        <v>3895</v>
      </c>
      <c r="D177" s="3" t="s">
        <v>517</v>
      </c>
      <c r="E177" t="s">
        <v>4589</v>
      </c>
      <c r="F177" t="s">
        <v>3173</v>
      </c>
      <c r="G177" s="3" t="s">
        <v>21</v>
      </c>
      <c r="H177" s="3" t="s">
        <v>225</v>
      </c>
      <c r="I177" s="3" t="s">
        <v>4482</v>
      </c>
      <c r="J177" s="3" t="s">
        <v>23</v>
      </c>
      <c r="K177">
        <v>175</v>
      </c>
      <c r="L177">
        <v>17.538671000000001</v>
      </c>
      <c r="N177" t="str">
        <f t="shared" si="196"/>
        <v/>
      </c>
      <c r="O177" t="str">
        <f t="shared" si="134"/>
        <v/>
      </c>
      <c r="P177" t="str">
        <f t="shared" si="135"/>
        <v/>
      </c>
      <c r="Q177" t="str">
        <f t="shared" si="136"/>
        <v/>
      </c>
      <c r="R177" t="str">
        <f t="shared" si="137"/>
        <v/>
      </c>
      <c r="S177" t="str">
        <f t="shared" si="138"/>
        <v/>
      </c>
      <c r="T177" t="str">
        <f t="shared" si="139"/>
        <v/>
      </c>
      <c r="U177" t="str">
        <f t="shared" si="140"/>
        <v/>
      </c>
      <c r="V177" t="str">
        <f t="shared" si="141"/>
        <v/>
      </c>
      <c r="W177" t="str">
        <f t="shared" si="142"/>
        <v/>
      </c>
      <c r="X177" t="str">
        <f t="shared" si="143"/>
        <v/>
      </c>
      <c r="Y177" t="str">
        <f t="shared" si="144"/>
        <v/>
      </c>
      <c r="Z177" t="str">
        <f t="shared" si="145"/>
        <v/>
      </c>
      <c r="AA177" t="str">
        <f t="shared" si="146"/>
        <v/>
      </c>
      <c r="AB177" t="str">
        <f t="shared" si="147"/>
        <v/>
      </c>
      <c r="AC177" t="str">
        <f t="shared" si="148"/>
        <v/>
      </c>
      <c r="AD177" t="str">
        <f t="shared" si="149"/>
        <v/>
      </c>
      <c r="AE177" t="str">
        <f t="shared" si="150"/>
        <v/>
      </c>
      <c r="AF177" t="str">
        <f t="shared" si="151"/>
        <v/>
      </c>
      <c r="AG177" t="str">
        <f t="shared" si="152"/>
        <v/>
      </c>
      <c r="AH177" t="str">
        <f t="shared" si="153"/>
        <v/>
      </c>
      <c r="AI177" t="str">
        <f t="shared" si="154"/>
        <v/>
      </c>
      <c r="AJ177" t="str">
        <f t="shared" si="155"/>
        <v/>
      </c>
      <c r="AK177" t="str">
        <f t="shared" si="156"/>
        <v/>
      </c>
      <c r="AL177">
        <f t="shared" si="157"/>
        <v>147</v>
      </c>
      <c r="AM177" t="str">
        <f t="shared" si="158"/>
        <v/>
      </c>
      <c r="AN177" t="str">
        <f t="shared" si="159"/>
        <v/>
      </c>
      <c r="AO177" t="str">
        <f t="shared" si="160"/>
        <v/>
      </c>
      <c r="AP177" t="str">
        <f t="shared" si="161"/>
        <v/>
      </c>
      <c r="AQ177" t="str">
        <f t="shared" si="162"/>
        <v/>
      </c>
      <c r="AR177" t="str">
        <f t="shared" si="163"/>
        <v/>
      </c>
      <c r="AS177" t="str">
        <f t="shared" si="164"/>
        <v/>
      </c>
      <c r="AT177" t="str">
        <f t="shared" si="165"/>
        <v/>
      </c>
      <c r="AU177" t="str">
        <f t="shared" si="166"/>
        <v/>
      </c>
      <c r="AV177" t="str">
        <f t="shared" si="167"/>
        <v/>
      </c>
      <c r="AW177" t="str">
        <f t="shared" si="168"/>
        <v/>
      </c>
      <c r="AX177" t="str">
        <f t="shared" si="169"/>
        <v/>
      </c>
      <c r="AY177" t="str">
        <f t="shared" si="170"/>
        <v/>
      </c>
      <c r="AZ177" t="str">
        <f t="shared" si="171"/>
        <v/>
      </c>
      <c r="BA177" t="str">
        <f t="shared" si="172"/>
        <v/>
      </c>
      <c r="BB177" t="str">
        <f t="shared" si="173"/>
        <v/>
      </c>
      <c r="BC177" t="str">
        <f t="shared" si="174"/>
        <v/>
      </c>
      <c r="BD177" t="str">
        <f t="shared" si="175"/>
        <v/>
      </c>
      <c r="BE177" t="str">
        <f t="shared" si="176"/>
        <v/>
      </c>
      <c r="BF177" t="str">
        <f t="shared" si="177"/>
        <v/>
      </c>
      <c r="BG177" t="str">
        <f t="shared" si="178"/>
        <v/>
      </c>
      <c r="BH177" t="str">
        <f t="shared" si="179"/>
        <v/>
      </c>
      <c r="BI177" t="str">
        <f t="shared" si="180"/>
        <v/>
      </c>
      <c r="BJ177" t="str">
        <f t="shared" si="181"/>
        <v/>
      </c>
      <c r="BK177" t="str">
        <f t="shared" si="182"/>
        <v/>
      </c>
      <c r="BL177" t="str">
        <f t="shared" si="183"/>
        <v/>
      </c>
      <c r="BM177" t="str">
        <f t="shared" si="184"/>
        <v/>
      </c>
      <c r="BN177" t="str">
        <f t="shared" si="185"/>
        <v/>
      </c>
      <c r="BO177" t="str">
        <f t="shared" si="186"/>
        <v/>
      </c>
      <c r="BP177" t="str">
        <f t="shared" si="187"/>
        <v/>
      </c>
      <c r="BQ177" t="str">
        <f t="shared" si="188"/>
        <v/>
      </c>
      <c r="BR177" t="str">
        <f t="shared" si="189"/>
        <v/>
      </c>
      <c r="BS177" t="str">
        <f t="shared" si="190"/>
        <v/>
      </c>
      <c r="BT177" t="str">
        <f t="shared" si="191"/>
        <v/>
      </c>
      <c r="BU177" t="str">
        <f t="shared" si="192"/>
        <v/>
      </c>
      <c r="BV177" t="str">
        <f t="shared" si="193"/>
        <v/>
      </c>
      <c r="BW177" t="str">
        <f t="shared" si="194"/>
        <v/>
      </c>
      <c r="BX177" t="str">
        <f t="shared" si="195"/>
        <v/>
      </c>
      <c r="CH177" t="s">
        <v>5499</v>
      </c>
      <c r="CI177" t="s">
        <v>5499</v>
      </c>
      <c r="CJ177" t="s">
        <v>5499</v>
      </c>
      <c r="CK177" t="s">
        <v>5499</v>
      </c>
      <c r="CL177" t="s">
        <v>5499</v>
      </c>
      <c r="CM177" t="s">
        <v>5499</v>
      </c>
      <c r="CN177" t="s">
        <v>5499</v>
      </c>
      <c r="CO177" t="s">
        <v>5499</v>
      </c>
      <c r="CP177" t="s">
        <v>5499</v>
      </c>
      <c r="CQ177" t="s">
        <v>5499</v>
      </c>
      <c r="CR177" t="s">
        <v>5499</v>
      </c>
      <c r="CS177" t="s">
        <v>5499</v>
      </c>
      <c r="CT177" t="s">
        <v>5499</v>
      </c>
      <c r="CU177" t="s">
        <v>5499</v>
      </c>
      <c r="CV177" t="s">
        <v>5499</v>
      </c>
      <c r="CW177" t="s">
        <v>5499</v>
      </c>
      <c r="CX177" t="s">
        <v>5499</v>
      </c>
      <c r="CY177" t="s">
        <v>5499</v>
      </c>
      <c r="CZ177" t="s">
        <v>5499</v>
      </c>
      <c r="DA177" t="s">
        <v>5499</v>
      </c>
      <c r="DB177" t="s">
        <v>5499</v>
      </c>
      <c r="DC177" t="s">
        <v>5499</v>
      </c>
      <c r="DD177" t="s">
        <v>5499</v>
      </c>
      <c r="DE177" t="s">
        <v>5499</v>
      </c>
      <c r="DF177" t="s">
        <v>5499</v>
      </c>
      <c r="DG177" t="s">
        <v>5499</v>
      </c>
      <c r="DH177" t="s">
        <v>5499</v>
      </c>
      <c r="DI177" t="s">
        <v>5499</v>
      </c>
      <c r="DJ177" t="s">
        <v>5499</v>
      </c>
      <c r="DK177" t="s">
        <v>5499</v>
      </c>
      <c r="DL177" t="s">
        <v>5499</v>
      </c>
      <c r="DM177" t="s">
        <v>5499</v>
      </c>
      <c r="DN177" t="s">
        <v>5499</v>
      </c>
      <c r="DO177" t="s">
        <v>5499</v>
      </c>
      <c r="DP177" t="s">
        <v>5499</v>
      </c>
      <c r="DQ177" t="s">
        <v>5499</v>
      </c>
      <c r="DR177" t="s">
        <v>5499</v>
      </c>
      <c r="DS177" t="s">
        <v>5499</v>
      </c>
      <c r="DT177" t="s">
        <v>5499</v>
      </c>
      <c r="DU177" t="s">
        <v>5499</v>
      </c>
      <c r="DV177" t="s">
        <v>5499</v>
      </c>
      <c r="DW177" t="s">
        <v>5499</v>
      </c>
    </row>
    <row r="178" spans="1:127">
      <c r="A178" t="s">
        <v>5051</v>
      </c>
      <c r="B178" s="3" t="s">
        <v>4629</v>
      </c>
      <c r="C178" s="3" t="s">
        <v>3653</v>
      </c>
      <c r="D178" s="3" t="s">
        <v>53</v>
      </c>
      <c r="E178" t="s">
        <v>4590</v>
      </c>
      <c r="F178" t="s">
        <v>3173</v>
      </c>
      <c r="G178" s="3" t="s">
        <v>21</v>
      </c>
      <c r="H178" s="3" t="s">
        <v>225</v>
      </c>
      <c r="I178" s="3" t="s">
        <v>4417</v>
      </c>
      <c r="J178" s="5" t="s">
        <v>23</v>
      </c>
      <c r="K178">
        <v>183</v>
      </c>
      <c r="L178">
        <v>5.2583529999999996</v>
      </c>
      <c r="N178" t="str">
        <f t="shared" si="196"/>
        <v/>
      </c>
      <c r="O178" t="str">
        <f t="shared" si="134"/>
        <v/>
      </c>
      <c r="P178" t="str">
        <f t="shared" si="135"/>
        <v/>
      </c>
      <c r="Q178" t="str">
        <f t="shared" si="136"/>
        <v/>
      </c>
      <c r="R178" t="str">
        <f t="shared" si="137"/>
        <v/>
      </c>
      <c r="S178" t="str">
        <f t="shared" si="138"/>
        <v/>
      </c>
      <c r="T178" t="str">
        <f t="shared" si="139"/>
        <v/>
      </c>
      <c r="U178" t="str">
        <f t="shared" si="140"/>
        <v/>
      </c>
      <c r="V178" t="str">
        <f t="shared" si="141"/>
        <v/>
      </c>
      <c r="W178" t="str">
        <f t="shared" si="142"/>
        <v/>
      </c>
      <c r="X178" t="str">
        <f t="shared" si="143"/>
        <v/>
      </c>
      <c r="Y178" t="str">
        <f t="shared" si="144"/>
        <v/>
      </c>
      <c r="Z178" t="str">
        <f t="shared" si="145"/>
        <v/>
      </c>
      <c r="AA178" t="str">
        <f t="shared" si="146"/>
        <v/>
      </c>
      <c r="AB178" t="str">
        <f t="shared" si="147"/>
        <v/>
      </c>
      <c r="AC178" t="str">
        <f t="shared" si="148"/>
        <v/>
      </c>
      <c r="AD178" t="str">
        <f t="shared" si="149"/>
        <v/>
      </c>
      <c r="AE178" t="str">
        <f t="shared" si="150"/>
        <v/>
      </c>
      <c r="AF178" t="str">
        <f t="shared" si="151"/>
        <v/>
      </c>
      <c r="AG178" t="str">
        <f t="shared" si="152"/>
        <v/>
      </c>
      <c r="AH178" t="str">
        <f t="shared" si="153"/>
        <v/>
      </c>
      <c r="AI178" t="str">
        <f t="shared" si="154"/>
        <v/>
      </c>
      <c r="AJ178" t="str">
        <f t="shared" si="155"/>
        <v/>
      </c>
      <c r="AK178" t="str">
        <f t="shared" si="156"/>
        <v/>
      </c>
      <c r="AL178">
        <f t="shared" si="157"/>
        <v>175</v>
      </c>
      <c r="AM178" t="str">
        <f t="shared" si="158"/>
        <v/>
      </c>
      <c r="AN178" t="str">
        <f t="shared" si="159"/>
        <v/>
      </c>
      <c r="AO178" t="str">
        <f t="shared" si="160"/>
        <v/>
      </c>
      <c r="AP178" t="str">
        <f t="shared" si="161"/>
        <v/>
      </c>
      <c r="AQ178" t="str">
        <f t="shared" si="162"/>
        <v/>
      </c>
      <c r="AR178" t="str">
        <f t="shared" si="163"/>
        <v/>
      </c>
      <c r="AS178" t="str">
        <f t="shared" si="164"/>
        <v/>
      </c>
      <c r="AT178" t="str">
        <f t="shared" si="165"/>
        <v/>
      </c>
      <c r="AU178" t="str">
        <f t="shared" si="166"/>
        <v/>
      </c>
      <c r="AV178" t="str">
        <f t="shared" si="167"/>
        <v/>
      </c>
      <c r="AW178" t="str">
        <f t="shared" si="168"/>
        <v/>
      </c>
      <c r="AX178" t="str">
        <f t="shared" si="169"/>
        <v/>
      </c>
      <c r="AY178" t="str">
        <f t="shared" si="170"/>
        <v/>
      </c>
      <c r="AZ178" t="str">
        <f t="shared" si="171"/>
        <v/>
      </c>
      <c r="BA178" t="str">
        <f t="shared" si="172"/>
        <v/>
      </c>
      <c r="BB178" t="str">
        <f t="shared" si="173"/>
        <v/>
      </c>
      <c r="BC178" t="str">
        <f t="shared" si="174"/>
        <v/>
      </c>
      <c r="BD178" t="str">
        <f t="shared" si="175"/>
        <v/>
      </c>
      <c r="BE178" t="str">
        <f t="shared" si="176"/>
        <v/>
      </c>
      <c r="BF178" t="str">
        <f t="shared" si="177"/>
        <v/>
      </c>
      <c r="BG178" t="str">
        <f t="shared" si="178"/>
        <v/>
      </c>
      <c r="BH178" t="str">
        <f t="shared" si="179"/>
        <v/>
      </c>
      <c r="BI178" t="str">
        <f t="shared" si="180"/>
        <v/>
      </c>
      <c r="BJ178" t="str">
        <f t="shared" si="181"/>
        <v/>
      </c>
      <c r="BK178" t="str">
        <f t="shared" si="182"/>
        <v/>
      </c>
      <c r="BL178" t="str">
        <f t="shared" si="183"/>
        <v/>
      </c>
      <c r="BM178" t="str">
        <f t="shared" si="184"/>
        <v/>
      </c>
      <c r="BN178" t="str">
        <f t="shared" si="185"/>
        <v/>
      </c>
      <c r="BO178" t="str">
        <f t="shared" si="186"/>
        <v/>
      </c>
      <c r="BP178" t="str">
        <f t="shared" si="187"/>
        <v/>
      </c>
      <c r="BQ178" t="str">
        <f t="shared" si="188"/>
        <v/>
      </c>
      <c r="BR178" t="str">
        <f t="shared" si="189"/>
        <v/>
      </c>
      <c r="BS178" t="str">
        <f t="shared" si="190"/>
        <v/>
      </c>
      <c r="BT178" t="str">
        <f t="shared" si="191"/>
        <v/>
      </c>
      <c r="BU178" t="str">
        <f t="shared" si="192"/>
        <v/>
      </c>
      <c r="BV178" t="str">
        <f t="shared" si="193"/>
        <v/>
      </c>
      <c r="BW178" t="str">
        <f t="shared" si="194"/>
        <v/>
      </c>
      <c r="BX178" t="str">
        <f t="shared" si="195"/>
        <v/>
      </c>
      <c r="CH178" t="s">
        <v>5499</v>
      </c>
      <c r="CI178" t="s">
        <v>5499</v>
      </c>
      <c r="CJ178" t="s">
        <v>5499</v>
      </c>
      <c r="CK178" t="s">
        <v>5499</v>
      </c>
      <c r="CL178" t="s">
        <v>5499</v>
      </c>
      <c r="CM178" t="s">
        <v>5499</v>
      </c>
      <c r="CN178" t="s">
        <v>5499</v>
      </c>
      <c r="CO178" t="s">
        <v>5499</v>
      </c>
      <c r="CP178" t="s">
        <v>5499</v>
      </c>
      <c r="CQ178" t="s">
        <v>5499</v>
      </c>
      <c r="CR178" t="s">
        <v>5499</v>
      </c>
      <c r="CS178" t="s">
        <v>5499</v>
      </c>
      <c r="CT178" t="s">
        <v>5499</v>
      </c>
      <c r="CU178" t="s">
        <v>5499</v>
      </c>
      <c r="CV178" t="s">
        <v>5499</v>
      </c>
      <c r="CW178" t="s">
        <v>5499</v>
      </c>
      <c r="CX178" t="s">
        <v>5499</v>
      </c>
      <c r="CY178" t="s">
        <v>5499</v>
      </c>
      <c r="CZ178" t="s">
        <v>5499</v>
      </c>
      <c r="DA178" t="s">
        <v>5499</v>
      </c>
      <c r="DB178" t="s">
        <v>5499</v>
      </c>
      <c r="DC178" t="s">
        <v>5499</v>
      </c>
      <c r="DD178" t="s">
        <v>5499</v>
      </c>
      <c r="DE178" t="s">
        <v>5499</v>
      </c>
      <c r="DF178" t="s">
        <v>5499</v>
      </c>
      <c r="DG178" t="s">
        <v>5499</v>
      </c>
      <c r="DH178" t="s">
        <v>5499</v>
      </c>
      <c r="DI178" t="s">
        <v>5499</v>
      </c>
      <c r="DJ178" t="s">
        <v>5499</v>
      </c>
      <c r="DK178" t="s">
        <v>5499</v>
      </c>
      <c r="DL178" t="s">
        <v>5499</v>
      </c>
      <c r="DM178" t="s">
        <v>5499</v>
      </c>
      <c r="DN178" t="s">
        <v>5499</v>
      </c>
      <c r="DO178" t="s">
        <v>5499</v>
      </c>
      <c r="DP178" t="s">
        <v>5499</v>
      </c>
      <c r="DQ178" t="s">
        <v>5499</v>
      </c>
      <c r="DR178" t="s">
        <v>5499</v>
      </c>
      <c r="DS178" t="s">
        <v>5499</v>
      </c>
      <c r="DT178" t="s">
        <v>5499</v>
      </c>
      <c r="DU178" t="s">
        <v>5499</v>
      </c>
      <c r="DV178" t="s">
        <v>5499</v>
      </c>
      <c r="DW178" t="s">
        <v>5499</v>
      </c>
    </row>
    <row r="179" spans="1:127">
      <c r="A179" t="s">
        <v>5046</v>
      </c>
      <c r="B179" s="3" t="s">
        <v>4629</v>
      </c>
      <c r="C179" s="3" t="s">
        <v>3653</v>
      </c>
      <c r="D179" s="3" t="s">
        <v>53</v>
      </c>
      <c r="E179" t="s">
        <v>4589</v>
      </c>
      <c r="F179" t="s">
        <v>3173</v>
      </c>
      <c r="G179" s="6" t="s">
        <v>21</v>
      </c>
      <c r="H179" s="3" t="s">
        <v>225</v>
      </c>
      <c r="I179" s="3" t="s">
        <v>4412</v>
      </c>
      <c r="J179" s="5" t="s">
        <v>23</v>
      </c>
      <c r="K179">
        <v>183</v>
      </c>
      <c r="L179">
        <v>8.8973099999999992</v>
      </c>
      <c r="N179" t="str">
        <f t="shared" si="196"/>
        <v/>
      </c>
      <c r="O179" t="str">
        <f t="shared" si="134"/>
        <v/>
      </c>
      <c r="P179" t="str">
        <f t="shared" si="135"/>
        <v/>
      </c>
      <c r="Q179" t="str">
        <f t="shared" si="136"/>
        <v/>
      </c>
      <c r="R179" t="str">
        <f t="shared" si="137"/>
        <v/>
      </c>
      <c r="S179" t="str">
        <f t="shared" si="138"/>
        <v/>
      </c>
      <c r="T179" t="str">
        <f t="shared" si="139"/>
        <v/>
      </c>
      <c r="U179" t="str">
        <f t="shared" si="140"/>
        <v/>
      </c>
      <c r="V179" t="str">
        <f t="shared" si="141"/>
        <v/>
      </c>
      <c r="W179" t="str">
        <f t="shared" si="142"/>
        <v/>
      </c>
      <c r="X179" t="str">
        <f t="shared" si="143"/>
        <v/>
      </c>
      <c r="Y179" t="str">
        <f t="shared" si="144"/>
        <v/>
      </c>
      <c r="Z179" t="str">
        <f t="shared" si="145"/>
        <v/>
      </c>
      <c r="AA179" t="str">
        <f t="shared" si="146"/>
        <v/>
      </c>
      <c r="AB179" t="str">
        <f t="shared" si="147"/>
        <v/>
      </c>
      <c r="AC179" t="str">
        <f t="shared" si="148"/>
        <v/>
      </c>
      <c r="AD179" t="str">
        <f t="shared" si="149"/>
        <v/>
      </c>
      <c r="AE179" t="str">
        <f t="shared" si="150"/>
        <v/>
      </c>
      <c r="AF179" t="str">
        <f t="shared" si="151"/>
        <v/>
      </c>
      <c r="AG179" t="str">
        <f t="shared" si="152"/>
        <v/>
      </c>
      <c r="AH179" t="str">
        <f t="shared" si="153"/>
        <v/>
      </c>
      <c r="AI179" t="str">
        <f t="shared" si="154"/>
        <v/>
      </c>
      <c r="AJ179" t="str">
        <f t="shared" si="155"/>
        <v/>
      </c>
      <c r="AK179" t="str">
        <f t="shared" si="156"/>
        <v/>
      </c>
      <c r="AL179">
        <f t="shared" si="157"/>
        <v>183</v>
      </c>
      <c r="AM179" t="str">
        <f t="shared" si="158"/>
        <v/>
      </c>
      <c r="AN179" t="str">
        <f t="shared" si="159"/>
        <v/>
      </c>
      <c r="AO179" t="str">
        <f t="shared" si="160"/>
        <v/>
      </c>
      <c r="AP179" t="str">
        <f t="shared" si="161"/>
        <v/>
      </c>
      <c r="AQ179" t="str">
        <f t="shared" si="162"/>
        <v/>
      </c>
      <c r="AR179" t="str">
        <f t="shared" si="163"/>
        <v/>
      </c>
      <c r="AS179" t="str">
        <f t="shared" si="164"/>
        <v/>
      </c>
      <c r="AT179" t="str">
        <f t="shared" si="165"/>
        <v/>
      </c>
      <c r="AU179" t="str">
        <f t="shared" si="166"/>
        <v/>
      </c>
      <c r="AV179" t="str">
        <f t="shared" si="167"/>
        <v/>
      </c>
      <c r="AW179" t="str">
        <f t="shared" si="168"/>
        <v/>
      </c>
      <c r="AX179" t="str">
        <f t="shared" si="169"/>
        <v/>
      </c>
      <c r="AY179" t="str">
        <f t="shared" si="170"/>
        <v/>
      </c>
      <c r="AZ179" t="str">
        <f t="shared" si="171"/>
        <v/>
      </c>
      <c r="BA179" t="str">
        <f t="shared" si="172"/>
        <v/>
      </c>
      <c r="BB179" t="str">
        <f t="shared" si="173"/>
        <v/>
      </c>
      <c r="BC179" t="str">
        <f t="shared" si="174"/>
        <v/>
      </c>
      <c r="BD179" t="str">
        <f t="shared" si="175"/>
        <v/>
      </c>
      <c r="BE179" t="str">
        <f t="shared" si="176"/>
        <v/>
      </c>
      <c r="BF179" t="str">
        <f t="shared" si="177"/>
        <v/>
      </c>
      <c r="BG179" t="str">
        <f t="shared" si="178"/>
        <v/>
      </c>
      <c r="BH179" t="str">
        <f t="shared" si="179"/>
        <v/>
      </c>
      <c r="BI179" t="str">
        <f t="shared" si="180"/>
        <v/>
      </c>
      <c r="BJ179" t="str">
        <f t="shared" si="181"/>
        <v/>
      </c>
      <c r="BK179" t="str">
        <f t="shared" si="182"/>
        <v/>
      </c>
      <c r="BL179" t="str">
        <f t="shared" si="183"/>
        <v/>
      </c>
      <c r="BM179" t="str">
        <f t="shared" si="184"/>
        <v/>
      </c>
      <c r="BN179" t="str">
        <f t="shared" si="185"/>
        <v/>
      </c>
      <c r="BO179" t="str">
        <f t="shared" si="186"/>
        <v/>
      </c>
      <c r="BP179" t="str">
        <f t="shared" si="187"/>
        <v/>
      </c>
      <c r="BQ179" t="str">
        <f t="shared" si="188"/>
        <v/>
      </c>
      <c r="BR179" t="str">
        <f t="shared" si="189"/>
        <v/>
      </c>
      <c r="BS179" t="str">
        <f t="shared" si="190"/>
        <v/>
      </c>
      <c r="BT179" t="str">
        <f t="shared" si="191"/>
        <v/>
      </c>
      <c r="BU179" t="str">
        <f t="shared" si="192"/>
        <v/>
      </c>
      <c r="BV179" t="str">
        <f t="shared" si="193"/>
        <v/>
      </c>
      <c r="BW179" t="str">
        <f t="shared" si="194"/>
        <v/>
      </c>
      <c r="BX179" t="str">
        <f t="shared" si="195"/>
        <v/>
      </c>
      <c r="CH179" t="s">
        <v>5499</v>
      </c>
      <c r="CI179" t="s">
        <v>5499</v>
      </c>
      <c r="CJ179" t="s">
        <v>5499</v>
      </c>
      <c r="CK179" t="s">
        <v>5499</v>
      </c>
      <c r="CL179" t="s">
        <v>5499</v>
      </c>
      <c r="CM179" t="s">
        <v>5499</v>
      </c>
      <c r="CN179" t="s">
        <v>5499</v>
      </c>
      <c r="CO179" t="s">
        <v>5499</v>
      </c>
      <c r="CP179" t="s">
        <v>5499</v>
      </c>
      <c r="CQ179" t="s">
        <v>5499</v>
      </c>
      <c r="CR179" t="s">
        <v>5499</v>
      </c>
      <c r="CS179" t="s">
        <v>5499</v>
      </c>
      <c r="CT179" t="s">
        <v>5499</v>
      </c>
      <c r="CU179" t="s">
        <v>5499</v>
      </c>
      <c r="CV179" t="s">
        <v>5499</v>
      </c>
      <c r="CW179" t="s">
        <v>5499</v>
      </c>
      <c r="CX179" t="s">
        <v>5499</v>
      </c>
      <c r="CY179" t="s">
        <v>5499</v>
      </c>
      <c r="CZ179" t="s">
        <v>5499</v>
      </c>
      <c r="DA179" t="s">
        <v>5499</v>
      </c>
      <c r="DB179" t="s">
        <v>5499</v>
      </c>
      <c r="DC179" t="s">
        <v>5499</v>
      </c>
      <c r="DD179" t="s">
        <v>5499</v>
      </c>
      <c r="DE179" t="s">
        <v>5499</v>
      </c>
      <c r="DF179" t="s">
        <v>5499</v>
      </c>
      <c r="DG179" t="s">
        <v>5499</v>
      </c>
      <c r="DH179" t="s">
        <v>5499</v>
      </c>
      <c r="DI179" t="s">
        <v>5499</v>
      </c>
      <c r="DJ179" t="s">
        <v>5499</v>
      </c>
      <c r="DK179" t="s">
        <v>5499</v>
      </c>
      <c r="DL179" t="s">
        <v>5499</v>
      </c>
      <c r="DM179" t="s">
        <v>5499</v>
      </c>
      <c r="DN179" t="s">
        <v>5499</v>
      </c>
      <c r="DO179" t="s">
        <v>5499</v>
      </c>
      <c r="DP179" t="s">
        <v>5499</v>
      </c>
      <c r="DQ179" t="s">
        <v>5499</v>
      </c>
      <c r="DR179" t="s">
        <v>5499</v>
      </c>
      <c r="DS179" t="s">
        <v>5499</v>
      </c>
      <c r="DT179" t="s">
        <v>5499</v>
      </c>
      <c r="DU179" t="s">
        <v>5499</v>
      </c>
      <c r="DV179" t="s">
        <v>5499</v>
      </c>
      <c r="DW179" t="s">
        <v>5499</v>
      </c>
    </row>
    <row r="180" spans="1:127">
      <c r="A180" t="s">
        <v>5047</v>
      </c>
      <c r="B180" s="3" t="s">
        <v>4629</v>
      </c>
      <c r="C180" s="3" t="s">
        <v>3653</v>
      </c>
      <c r="D180" s="3" t="s">
        <v>53</v>
      </c>
      <c r="E180" t="s">
        <v>4589</v>
      </c>
      <c r="F180" t="s">
        <v>3173</v>
      </c>
      <c r="G180" s="3" t="s">
        <v>21</v>
      </c>
      <c r="H180" s="3" t="s">
        <v>225</v>
      </c>
      <c r="I180" s="3" t="s">
        <v>4413</v>
      </c>
      <c r="J180" s="5" t="s">
        <v>23</v>
      </c>
      <c r="K180">
        <v>189</v>
      </c>
      <c r="L180">
        <v>9.3562969999999996</v>
      </c>
      <c r="N180" t="str">
        <f t="shared" si="196"/>
        <v/>
      </c>
      <c r="O180" t="str">
        <f t="shared" si="134"/>
        <v/>
      </c>
      <c r="P180" t="str">
        <f t="shared" si="135"/>
        <v/>
      </c>
      <c r="Q180" t="str">
        <f t="shared" si="136"/>
        <v/>
      </c>
      <c r="R180" t="str">
        <f t="shared" si="137"/>
        <v/>
      </c>
      <c r="S180" t="str">
        <f t="shared" si="138"/>
        <v/>
      </c>
      <c r="T180" t="str">
        <f t="shared" si="139"/>
        <v/>
      </c>
      <c r="U180" t="str">
        <f t="shared" si="140"/>
        <v/>
      </c>
      <c r="V180" t="str">
        <f t="shared" si="141"/>
        <v/>
      </c>
      <c r="W180" t="str">
        <f t="shared" si="142"/>
        <v/>
      </c>
      <c r="X180" t="str">
        <f t="shared" si="143"/>
        <v/>
      </c>
      <c r="Y180" t="str">
        <f t="shared" si="144"/>
        <v/>
      </c>
      <c r="Z180" t="str">
        <f t="shared" si="145"/>
        <v/>
      </c>
      <c r="AA180" t="str">
        <f t="shared" si="146"/>
        <v/>
      </c>
      <c r="AB180" t="str">
        <f t="shared" si="147"/>
        <v/>
      </c>
      <c r="AC180" t="str">
        <f t="shared" si="148"/>
        <v/>
      </c>
      <c r="AD180" t="str">
        <f t="shared" si="149"/>
        <v/>
      </c>
      <c r="AE180" t="str">
        <f t="shared" si="150"/>
        <v/>
      </c>
      <c r="AF180" t="str">
        <f t="shared" si="151"/>
        <v/>
      </c>
      <c r="AG180" t="str">
        <f t="shared" si="152"/>
        <v/>
      </c>
      <c r="AH180" t="str">
        <f t="shared" si="153"/>
        <v/>
      </c>
      <c r="AI180" t="str">
        <f t="shared" si="154"/>
        <v/>
      </c>
      <c r="AJ180" t="str">
        <f t="shared" si="155"/>
        <v/>
      </c>
      <c r="AK180" t="str">
        <f t="shared" si="156"/>
        <v/>
      </c>
      <c r="AL180">
        <f t="shared" si="157"/>
        <v>183</v>
      </c>
      <c r="AM180" t="str">
        <f t="shared" si="158"/>
        <v/>
      </c>
      <c r="AN180" t="str">
        <f t="shared" si="159"/>
        <v/>
      </c>
      <c r="AO180" t="str">
        <f t="shared" si="160"/>
        <v/>
      </c>
      <c r="AP180" t="str">
        <f t="shared" si="161"/>
        <v/>
      </c>
      <c r="AQ180" t="str">
        <f t="shared" si="162"/>
        <v/>
      </c>
      <c r="AR180" t="str">
        <f t="shared" si="163"/>
        <v/>
      </c>
      <c r="AS180" t="str">
        <f t="shared" si="164"/>
        <v/>
      </c>
      <c r="AT180" t="str">
        <f t="shared" si="165"/>
        <v/>
      </c>
      <c r="AU180" t="str">
        <f t="shared" si="166"/>
        <v/>
      </c>
      <c r="AV180" t="str">
        <f t="shared" si="167"/>
        <v/>
      </c>
      <c r="AW180" t="str">
        <f t="shared" si="168"/>
        <v/>
      </c>
      <c r="AX180" t="str">
        <f t="shared" si="169"/>
        <v/>
      </c>
      <c r="AY180" t="str">
        <f t="shared" si="170"/>
        <v/>
      </c>
      <c r="AZ180" t="str">
        <f t="shared" si="171"/>
        <v/>
      </c>
      <c r="BA180" t="str">
        <f t="shared" si="172"/>
        <v/>
      </c>
      <c r="BB180" t="str">
        <f t="shared" si="173"/>
        <v/>
      </c>
      <c r="BC180" t="str">
        <f t="shared" si="174"/>
        <v/>
      </c>
      <c r="BD180" t="str">
        <f t="shared" si="175"/>
        <v/>
      </c>
      <c r="BE180" t="str">
        <f t="shared" si="176"/>
        <v/>
      </c>
      <c r="BF180" t="str">
        <f t="shared" si="177"/>
        <v/>
      </c>
      <c r="BG180" t="str">
        <f t="shared" si="178"/>
        <v/>
      </c>
      <c r="BH180" t="str">
        <f t="shared" si="179"/>
        <v/>
      </c>
      <c r="BI180" t="str">
        <f t="shared" si="180"/>
        <v/>
      </c>
      <c r="BJ180" t="str">
        <f t="shared" si="181"/>
        <v/>
      </c>
      <c r="BK180" t="str">
        <f t="shared" si="182"/>
        <v/>
      </c>
      <c r="BL180" t="str">
        <f t="shared" si="183"/>
        <v/>
      </c>
      <c r="BM180" t="str">
        <f t="shared" si="184"/>
        <v/>
      </c>
      <c r="BN180" t="str">
        <f t="shared" si="185"/>
        <v/>
      </c>
      <c r="BO180" t="str">
        <f t="shared" si="186"/>
        <v/>
      </c>
      <c r="BP180" t="str">
        <f t="shared" si="187"/>
        <v/>
      </c>
      <c r="BQ180" t="str">
        <f t="shared" si="188"/>
        <v/>
      </c>
      <c r="BR180" t="str">
        <f t="shared" si="189"/>
        <v/>
      </c>
      <c r="BS180" t="str">
        <f t="shared" si="190"/>
        <v/>
      </c>
      <c r="BT180" t="str">
        <f t="shared" si="191"/>
        <v/>
      </c>
      <c r="BU180" t="str">
        <f t="shared" si="192"/>
        <v/>
      </c>
      <c r="BV180" t="str">
        <f t="shared" si="193"/>
        <v/>
      </c>
      <c r="BW180" t="str">
        <f t="shared" si="194"/>
        <v/>
      </c>
      <c r="BX180" t="str">
        <f t="shared" si="195"/>
        <v/>
      </c>
      <c r="CH180" t="s">
        <v>5499</v>
      </c>
      <c r="CI180" t="s">
        <v>5499</v>
      </c>
      <c r="CJ180" t="s">
        <v>5499</v>
      </c>
      <c r="CK180" t="s">
        <v>5499</v>
      </c>
      <c r="CL180" t="s">
        <v>5499</v>
      </c>
      <c r="CM180" t="s">
        <v>5499</v>
      </c>
      <c r="CN180" t="s">
        <v>5499</v>
      </c>
      <c r="CO180" t="s">
        <v>5499</v>
      </c>
      <c r="CP180" t="s">
        <v>5499</v>
      </c>
      <c r="CQ180" t="s">
        <v>5499</v>
      </c>
      <c r="CR180" t="s">
        <v>5499</v>
      </c>
      <c r="CS180" t="s">
        <v>5499</v>
      </c>
      <c r="CT180" t="s">
        <v>5499</v>
      </c>
      <c r="CU180" t="s">
        <v>5499</v>
      </c>
      <c r="CV180" t="s">
        <v>5499</v>
      </c>
      <c r="CW180" t="s">
        <v>5499</v>
      </c>
      <c r="CX180" t="s">
        <v>5499</v>
      </c>
      <c r="CY180" t="s">
        <v>5499</v>
      </c>
      <c r="CZ180" t="s">
        <v>5499</v>
      </c>
      <c r="DA180" t="s">
        <v>5499</v>
      </c>
      <c r="DB180" t="s">
        <v>5499</v>
      </c>
      <c r="DC180" t="s">
        <v>5499</v>
      </c>
      <c r="DD180" t="s">
        <v>5499</v>
      </c>
      <c r="DE180" t="s">
        <v>5499</v>
      </c>
      <c r="DF180" t="s">
        <v>5499</v>
      </c>
      <c r="DG180" t="s">
        <v>5499</v>
      </c>
      <c r="DH180" t="s">
        <v>5499</v>
      </c>
      <c r="DI180" t="s">
        <v>5499</v>
      </c>
      <c r="DJ180" t="s">
        <v>5499</v>
      </c>
      <c r="DK180" t="s">
        <v>5499</v>
      </c>
      <c r="DL180" t="s">
        <v>5499</v>
      </c>
      <c r="DM180" t="s">
        <v>5499</v>
      </c>
      <c r="DN180" t="s">
        <v>5499</v>
      </c>
      <c r="DO180" t="s">
        <v>5499</v>
      </c>
      <c r="DP180" t="s">
        <v>5499</v>
      </c>
      <c r="DQ180" t="s">
        <v>5499</v>
      </c>
      <c r="DR180" t="s">
        <v>5499</v>
      </c>
      <c r="DS180" t="s">
        <v>5499</v>
      </c>
      <c r="DT180" t="s">
        <v>5499</v>
      </c>
      <c r="DU180" t="s">
        <v>5499</v>
      </c>
      <c r="DV180" t="s">
        <v>5499</v>
      </c>
      <c r="DW180" t="s">
        <v>5499</v>
      </c>
    </row>
    <row r="181" spans="1:127">
      <c r="A181" t="s">
        <v>5198</v>
      </c>
      <c r="B181" s="3" t="s">
        <v>4629</v>
      </c>
      <c r="C181" s="3" t="s">
        <v>3772</v>
      </c>
      <c r="D181" s="3" t="s">
        <v>517</v>
      </c>
      <c r="E181" t="s">
        <v>4590</v>
      </c>
      <c r="F181" t="s">
        <v>3173</v>
      </c>
      <c r="G181" s="6" t="s">
        <v>21</v>
      </c>
      <c r="H181" s="3" t="s">
        <v>225</v>
      </c>
      <c r="I181" s="3" t="s">
        <v>4433</v>
      </c>
      <c r="J181" s="5" t="s">
        <v>23</v>
      </c>
      <c r="K181">
        <v>193</v>
      </c>
      <c r="L181">
        <v>16.217040999999998</v>
      </c>
      <c r="N181" t="str">
        <f t="shared" si="196"/>
        <v/>
      </c>
      <c r="O181" t="str">
        <f t="shared" si="134"/>
        <v/>
      </c>
      <c r="P181" t="str">
        <f t="shared" si="135"/>
        <v/>
      </c>
      <c r="Q181" t="str">
        <f t="shared" si="136"/>
        <v/>
      </c>
      <c r="R181" t="str">
        <f t="shared" si="137"/>
        <v/>
      </c>
      <c r="S181" t="str">
        <f t="shared" si="138"/>
        <v/>
      </c>
      <c r="T181" t="str">
        <f t="shared" si="139"/>
        <v/>
      </c>
      <c r="U181" t="str">
        <f t="shared" si="140"/>
        <v/>
      </c>
      <c r="V181" t="str">
        <f t="shared" si="141"/>
        <v/>
      </c>
      <c r="W181" t="str">
        <f t="shared" si="142"/>
        <v/>
      </c>
      <c r="X181" t="str">
        <f t="shared" si="143"/>
        <v/>
      </c>
      <c r="Y181" t="str">
        <f t="shared" si="144"/>
        <v/>
      </c>
      <c r="Z181" t="str">
        <f t="shared" si="145"/>
        <v/>
      </c>
      <c r="AA181" t="str">
        <f t="shared" si="146"/>
        <v/>
      </c>
      <c r="AB181" t="str">
        <f t="shared" si="147"/>
        <v/>
      </c>
      <c r="AC181" t="str">
        <f t="shared" si="148"/>
        <v/>
      </c>
      <c r="AD181" t="str">
        <f t="shared" si="149"/>
        <v/>
      </c>
      <c r="AE181" t="str">
        <f t="shared" si="150"/>
        <v/>
      </c>
      <c r="AF181" t="str">
        <f t="shared" si="151"/>
        <v/>
      </c>
      <c r="AG181" t="str">
        <f t="shared" si="152"/>
        <v/>
      </c>
      <c r="AH181" t="str">
        <f t="shared" si="153"/>
        <v/>
      </c>
      <c r="AI181" t="str">
        <f t="shared" si="154"/>
        <v/>
      </c>
      <c r="AJ181" t="str">
        <f t="shared" si="155"/>
        <v/>
      </c>
      <c r="AK181" t="str">
        <f t="shared" si="156"/>
        <v/>
      </c>
      <c r="AL181">
        <f t="shared" si="157"/>
        <v>189</v>
      </c>
      <c r="AM181" t="str">
        <f t="shared" si="158"/>
        <v/>
      </c>
      <c r="AN181" t="str">
        <f t="shared" si="159"/>
        <v/>
      </c>
      <c r="AO181" t="str">
        <f t="shared" si="160"/>
        <v/>
      </c>
      <c r="AP181" t="str">
        <f t="shared" si="161"/>
        <v/>
      </c>
      <c r="AQ181" t="str">
        <f t="shared" si="162"/>
        <v/>
      </c>
      <c r="AR181" t="str">
        <f t="shared" si="163"/>
        <v/>
      </c>
      <c r="AS181" t="str">
        <f t="shared" si="164"/>
        <v/>
      </c>
      <c r="AT181" t="str">
        <f t="shared" si="165"/>
        <v/>
      </c>
      <c r="AU181" t="str">
        <f t="shared" si="166"/>
        <v/>
      </c>
      <c r="AV181" t="str">
        <f t="shared" si="167"/>
        <v/>
      </c>
      <c r="AW181" t="str">
        <f t="shared" si="168"/>
        <v/>
      </c>
      <c r="AX181" t="str">
        <f t="shared" si="169"/>
        <v/>
      </c>
      <c r="AY181" t="str">
        <f t="shared" si="170"/>
        <v/>
      </c>
      <c r="AZ181" t="str">
        <f t="shared" si="171"/>
        <v/>
      </c>
      <c r="BA181" t="str">
        <f t="shared" si="172"/>
        <v/>
      </c>
      <c r="BB181" t="str">
        <f t="shared" si="173"/>
        <v/>
      </c>
      <c r="BC181" t="str">
        <f t="shared" si="174"/>
        <v/>
      </c>
      <c r="BD181" t="str">
        <f t="shared" si="175"/>
        <v/>
      </c>
      <c r="BE181" t="str">
        <f t="shared" si="176"/>
        <v/>
      </c>
      <c r="BF181" t="str">
        <f t="shared" si="177"/>
        <v/>
      </c>
      <c r="BG181" t="str">
        <f t="shared" si="178"/>
        <v/>
      </c>
      <c r="BH181" t="str">
        <f t="shared" si="179"/>
        <v/>
      </c>
      <c r="BI181" t="str">
        <f t="shared" si="180"/>
        <v/>
      </c>
      <c r="BJ181" t="str">
        <f t="shared" si="181"/>
        <v/>
      </c>
      <c r="BK181" t="str">
        <f t="shared" si="182"/>
        <v/>
      </c>
      <c r="BL181" t="str">
        <f t="shared" si="183"/>
        <v/>
      </c>
      <c r="BM181" t="str">
        <f t="shared" si="184"/>
        <v/>
      </c>
      <c r="BN181" t="str">
        <f t="shared" si="185"/>
        <v/>
      </c>
      <c r="BO181" t="str">
        <f t="shared" si="186"/>
        <v/>
      </c>
      <c r="BP181" t="str">
        <f t="shared" si="187"/>
        <v/>
      </c>
      <c r="BQ181" t="str">
        <f t="shared" si="188"/>
        <v/>
      </c>
      <c r="BR181" t="str">
        <f t="shared" si="189"/>
        <v/>
      </c>
      <c r="BS181" t="str">
        <f t="shared" si="190"/>
        <v/>
      </c>
      <c r="BT181" t="str">
        <f t="shared" si="191"/>
        <v/>
      </c>
      <c r="BU181" t="str">
        <f t="shared" si="192"/>
        <v/>
      </c>
      <c r="BV181" t="str">
        <f t="shared" si="193"/>
        <v/>
      </c>
      <c r="BW181" t="str">
        <f t="shared" si="194"/>
        <v/>
      </c>
      <c r="BX181" t="str">
        <f t="shared" si="195"/>
        <v/>
      </c>
      <c r="CH181" t="s">
        <v>5499</v>
      </c>
      <c r="CI181" t="s">
        <v>5499</v>
      </c>
      <c r="CJ181" t="s">
        <v>5499</v>
      </c>
      <c r="CK181" t="s">
        <v>5499</v>
      </c>
      <c r="CL181" t="s">
        <v>5499</v>
      </c>
      <c r="CM181" t="s">
        <v>5499</v>
      </c>
      <c r="CN181" t="s">
        <v>5499</v>
      </c>
      <c r="CO181" t="s">
        <v>5499</v>
      </c>
      <c r="CP181" t="s">
        <v>5499</v>
      </c>
      <c r="CQ181" t="s">
        <v>5499</v>
      </c>
      <c r="CR181" t="s">
        <v>5499</v>
      </c>
      <c r="CS181" t="s">
        <v>5499</v>
      </c>
      <c r="CT181" t="s">
        <v>5499</v>
      </c>
      <c r="CU181" t="s">
        <v>5499</v>
      </c>
      <c r="CV181" t="s">
        <v>5499</v>
      </c>
      <c r="CW181" t="s">
        <v>5499</v>
      </c>
      <c r="CX181" t="s">
        <v>5499</v>
      </c>
      <c r="CY181" t="s">
        <v>5499</v>
      </c>
      <c r="CZ181" t="s">
        <v>5499</v>
      </c>
      <c r="DA181" t="s">
        <v>5499</v>
      </c>
      <c r="DB181" t="s">
        <v>5499</v>
      </c>
      <c r="DC181" t="s">
        <v>5499</v>
      </c>
      <c r="DD181" t="s">
        <v>5499</v>
      </c>
      <c r="DE181" t="s">
        <v>5499</v>
      </c>
      <c r="DF181" t="s">
        <v>5499</v>
      </c>
      <c r="DG181" t="s">
        <v>5499</v>
      </c>
      <c r="DH181" t="s">
        <v>5499</v>
      </c>
      <c r="DI181" t="s">
        <v>5499</v>
      </c>
      <c r="DJ181" t="s">
        <v>5499</v>
      </c>
      <c r="DK181" t="s">
        <v>5499</v>
      </c>
      <c r="DL181" t="s">
        <v>5499</v>
      </c>
      <c r="DM181" t="s">
        <v>5499</v>
      </c>
      <c r="DN181" t="s">
        <v>5499</v>
      </c>
      <c r="DO181" t="s">
        <v>5499</v>
      </c>
      <c r="DP181" t="s">
        <v>5499</v>
      </c>
      <c r="DQ181" t="s">
        <v>5499</v>
      </c>
      <c r="DR181" t="s">
        <v>5499</v>
      </c>
      <c r="DS181" t="s">
        <v>5499</v>
      </c>
      <c r="DT181" t="s">
        <v>5499</v>
      </c>
      <c r="DU181" t="s">
        <v>5499</v>
      </c>
      <c r="DV181" t="s">
        <v>5499</v>
      </c>
      <c r="DW181" t="s">
        <v>5499</v>
      </c>
    </row>
    <row r="182" spans="1:127">
      <c r="A182" t="s">
        <v>5050</v>
      </c>
      <c r="B182" s="3" t="s">
        <v>4629</v>
      </c>
      <c r="C182" s="3" t="s">
        <v>3653</v>
      </c>
      <c r="D182" s="3" t="s">
        <v>53</v>
      </c>
      <c r="E182" t="s">
        <v>4590</v>
      </c>
      <c r="F182" t="s">
        <v>3173</v>
      </c>
      <c r="G182" s="6" t="s">
        <v>21</v>
      </c>
      <c r="H182" s="3" t="s">
        <v>225</v>
      </c>
      <c r="I182" s="3" t="s">
        <v>4416</v>
      </c>
      <c r="J182" s="5" t="s">
        <v>23</v>
      </c>
      <c r="K182">
        <v>169</v>
      </c>
      <c r="L182">
        <v>7.2856829999999997</v>
      </c>
      <c r="N182" t="str">
        <f t="shared" si="196"/>
        <v/>
      </c>
      <c r="O182" t="str">
        <f t="shared" si="134"/>
        <v/>
      </c>
      <c r="P182" t="str">
        <f t="shared" si="135"/>
        <v/>
      </c>
      <c r="Q182" t="str">
        <f t="shared" si="136"/>
        <v/>
      </c>
      <c r="R182" t="str">
        <f t="shared" si="137"/>
        <v/>
      </c>
      <c r="S182" t="str">
        <f t="shared" si="138"/>
        <v/>
      </c>
      <c r="T182" t="str">
        <f t="shared" si="139"/>
        <v/>
      </c>
      <c r="U182" t="str">
        <f t="shared" si="140"/>
        <v/>
      </c>
      <c r="V182" t="str">
        <f t="shared" si="141"/>
        <v/>
      </c>
      <c r="W182" t="str">
        <f t="shared" si="142"/>
        <v/>
      </c>
      <c r="X182" t="str">
        <f t="shared" si="143"/>
        <v/>
      </c>
      <c r="Y182" t="str">
        <f t="shared" si="144"/>
        <v/>
      </c>
      <c r="Z182" t="str">
        <f t="shared" si="145"/>
        <v/>
      </c>
      <c r="AA182" t="str">
        <f t="shared" si="146"/>
        <v/>
      </c>
      <c r="AB182" t="str">
        <f t="shared" si="147"/>
        <v/>
      </c>
      <c r="AC182" t="str">
        <f t="shared" si="148"/>
        <v/>
      </c>
      <c r="AD182" t="str">
        <f t="shared" si="149"/>
        <v/>
      </c>
      <c r="AE182" t="str">
        <f t="shared" si="150"/>
        <v/>
      </c>
      <c r="AF182" t="str">
        <f t="shared" si="151"/>
        <v/>
      </c>
      <c r="AG182" t="str">
        <f t="shared" si="152"/>
        <v/>
      </c>
      <c r="AH182" t="str">
        <f t="shared" si="153"/>
        <v/>
      </c>
      <c r="AI182" t="str">
        <f t="shared" si="154"/>
        <v/>
      </c>
      <c r="AJ182" t="str">
        <f t="shared" si="155"/>
        <v/>
      </c>
      <c r="AK182" t="str">
        <f t="shared" si="156"/>
        <v/>
      </c>
      <c r="AL182">
        <f t="shared" si="157"/>
        <v>193</v>
      </c>
      <c r="AM182" t="str">
        <f t="shared" si="158"/>
        <v/>
      </c>
      <c r="AN182" t="str">
        <f t="shared" si="159"/>
        <v/>
      </c>
      <c r="AO182" t="str">
        <f t="shared" si="160"/>
        <v/>
      </c>
      <c r="AP182" t="str">
        <f t="shared" si="161"/>
        <v/>
      </c>
      <c r="AQ182" t="str">
        <f t="shared" si="162"/>
        <v/>
      </c>
      <c r="AR182" t="str">
        <f t="shared" si="163"/>
        <v/>
      </c>
      <c r="AS182" t="str">
        <f t="shared" si="164"/>
        <v/>
      </c>
      <c r="AT182" t="str">
        <f t="shared" si="165"/>
        <v/>
      </c>
      <c r="AU182" t="str">
        <f t="shared" si="166"/>
        <v/>
      </c>
      <c r="AV182" t="str">
        <f t="shared" si="167"/>
        <v/>
      </c>
      <c r="AW182" t="str">
        <f t="shared" si="168"/>
        <v/>
      </c>
      <c r="AX182" t="str">
        <f t="shared" si="169"/>
        <v/>
      </c>
      <c r="AY182" t="str">
        <f t="shared" si="170"/>
        <v/>
      </c>
      <c r="AZ182" t="str">
        <f t="shared" si="171"/>
        <v/>
      </c>
      <c r="BA182" t="str">
        <f t="shared" si="172"/>
        <v/>
      </c>
      <c r="BB182" t="str">
        <f t="shared" si="173"/>
        <v/>
      </c>
      <c r="BC182" t="str">
        <f t="shared" si="174"/>
        <v/>
      </c>
      <c r="BD182" t="str">
        <f t="shared" si="175"/>
        <v/>
      </c>
      <c r="BE182" t="str">
        <f t="shared" si="176"/>
        <v/>
      </c>
      <c r="BF182" t="str">
        <f t="shared" si="177"/>
        <v/>
      </c>
      <c r="BG182" t="str">
        <f t="shared" si="178"/>
        <v/>
      </c>
      <c r="BH182" t="str">
        <f t="shared" si="179"/>
        <v/>
      </c>
      <c r="BI182" t="str">
        <f t="shared" si="180"/>
        <v/>
      </c>
      <c r="BJ182" t="str">
        <f t="shared" si="181"/>
        <v/>
      </c>
      <c r="BK182" t="str">
        <f t="shared" si="182"/>
        <v/>
      </c>
      <c r="BL182" t="str">
        <f t="shared" si="183"/>
        <v/>
      </c>
      <c r="BM182" t="str">
        <f t="shared" si="184"/>
        <v/>
      </c>
      <c r="BN182" t="str">
        <f t="shared" si="185"/>
        <v/>
      </c>
      <c r="BO182" t="str">
        <f t="shared" si="186"/>
        <v/>
      </c>
      <c r="BP182" t="str">
        <f t="shared" si="187"/>
        <v/>
      </c>
      <c r="BQ182" t="str">
        <f t="shared" si="188"/>
        <v/>
      </c>
      <c r="BR182" t="str">
        <f t="shared" si="189"/>
        <v/>
      </c>
      <c r="BS182" t="str">
        <f t="shared" si="190"/>
        <v/>
      </c>
      <c r="BT182" t="str">
        <f t="shared" si="191"/>
        <v/>
      </c>
      <c r="BU182" t="str">
        <f t="shared" si="192"/>
        <v/>
      </c>
      <c r="BV182" t="str">
        <f t="shared" si="193"/>
        <v/>
      </c>
      <c r="BW182" t="str">
        <f t="shared" si="194"/>
        <v/>
      </c>
      <c r="BX182" t="str">
        <f t="shared" si="195"/>
        <v/>
      </c>
      <c r="CH182" t="s">
        <v>5499</v>
      </c>
      <c r="CI182" t="s">
        <v>5499</v>
      </c>
      <c r="CJ182" t="s">
        <v>5499</v>
      </c>
      <c r="CK182" t="s">
        <v>5499</v>
      </c>
      <c r="CL182" t="s">
        <v>5499</v>
      </c>
      <c r="CM182" t="s">
        <v>5499</v>
      </c>
      <c r="CN182" t="s">
        <v>5499</v>
      </c>
      <c r="CO182" t="s">
        <v>5499</v>
      </c>
      <c r="CP182" t="s">
        <v>5499</v>
      </c>
      <c r="CQ182" t="s">
        <v>5499</v>
      </c>
      <c r="CR182" t="s">
        <v>5499</v>
      </c>
      <c r="CS182" t="s">
        <v>5499</v>
      </c>
      <c r="CT182" t="s">
        <v>5499</v>
      </c>
      <c r="CU182" t="s">
        <v>5499</v>
      </c>
      <c r="CV182" t="s">
        <v>5499</v>
      </c>
      <c r="CW182" t="s">
        <v>5499</v>
      </c>
      <c r="CX182" t="s">
        <v>5499</v>
      </c>
      <c r="CY182" t="s">
        <v>5499</v>
      </c>
      <c r="CZ182" t="s">
        <v>5499</v>
      </c>
      <c r="DA182" t="s">
        <v>5499</v>
      </c>
      <c r="DB182" t="s">
        <v>5499</v>
      </c>
      <c r="DC182" t="s">
        <v>5499</v>
      </c>
      <c r="DD182" t="s">
        <v>5499</v>
      </c>
      <c r="DE182" t="s">
        <v>5499</v>
      </c>
      <c r="DF182" t="s">
        <v>5499</v>
      </c>
      <c r="DG182" t="s">
        <v>5499</v>
      </c>
      <c r="DH182" t="s">
        <v>5499</v>
      </c>
      <c r="DI182" t="s">
        <v>5499</v>
      </c>
      <c r="DJ182" t="s">
        <v>5499</v>
      </c>
      <c r="DK182" t="s">
        <v>5499</v>
      </c>
      <c r="DL182" t="s">
        <v>5499</v>
      </c>
      <c r="DM182" t="s">
        <v>5499</v>
      </c>
      <c r="DN182" t="s">
        <v>5499</v>
      </c>
      <c r="DO182" t="s">
        <v>5499</v>
      </c>
      <c r="DP182" t="s">
        <v>5499</v>
      </c>
      <c r="DQ182" t="s">
        <v>5499</v>
      </c>
      <c r="DR182" t="s">
        <v>5499</v>
      </c>
      <c r="DS182" t="s">
        <v>5499</v>
      </c>
      <c r="DT182" t="s">
        <v>5499</v>
      </c>
      <c r="DU182" t="s">
        <v>5499</v>
      </c>
      <c r="DV182" t="s">
        <v>5499</v>
      </c>
      <c r="DW182" t="s">
        <v>5499</v>
      </c>
    </row>
    <row r="183" spans="1:127">
      <c r="A183" t="s">
        <v>5199</v>
      </c>
      <c r="B183" s="3" t="s">
        <v>4629</v>
      </c>
      <c r="C183" s="3" t="s">
        <v>3772</v>
      </c>
      <c r="D183" s="3" t="s">
        <v>517</v>
      </c>
      <c r="E183" t="s">
        <v>4590</v>
      </c>
      <c r="F183" t="s">
        <v>3173</v>
      </c>
      <c r="G183" s="3" t="s">
        <v>21</v>
      </c>
      <c r="H183" s="3" t="s">
        <v>225</v>
      </c>
      <c r="I183" s="3" t="s">
        <v>4434</v>
      </c>
      <c r="J183" s="5" t="s">
        <v>23</v>
      </c>
      <c r="K183">
        <v>202</v>
      </c>
      <c r="L183">
        <v>16.510504000000001</v>
      </c>
      <c r="N183" t="str">
        <f t="shared" si="196"/>
        <v/>
      </c>
      <c r="O183" t="str">
        <f t="shared" si="134"/>
        <v/>
      </c>
      <c r="P183" t="str">
        <f t="shared" si="135"/>
        <v/>
      </c>
      <c r="Q183" t="str">
        <f t="shared" si="136"/>
        <v/>
      </c>
      <c r="R183" t="str">
        <f t="shared" si="137"/>
        <v/>
      </c>
      <c r="S183" t="str">
        <f t="shared" si="138"/>
        <v/>
      </c>
      <c r="T183" t="str">
        <f t="shared" si="139"/>
        <v/>
      </c>
      <c r="U183" t="str">
        <f t="shared" si="140"/>
        <v/>
      </c>
      <c r="V183" t="str">
        <f t="shared" si="141"/>
        <v/>
      </c>
      <c r="W183" t="str">
        <f t="shared" si="142"/>
        <v/>
      </c>
      <c r="X183" t="str">
        <f t="shared" si="143"/>
        <v/>
      </c>
      <c r="Y183" t="str">
        <f t="shared" si="144"/>
        <v/>
      </c>
      <c r="Z183" t="str">
        <f t="shared" si="145"/>
        <v/>
      </c>
      <c r="AA183" t="str">
        <f t="shared" si="146"/>
        <v/>
      </c>
      <c r="AB183" t="str">
        <f t="shared" si="147"/>
        <v/>
      </c>
      <c r="AC183" t="str">
        <f t="shared" si="148"/>
        <v/>
      </c>
      <c r="AD183" t="str">
        <f t="shared" si="149"/>
        <v/>
      </c>
      <c r="AE183" t="str">
        <f t="shared" si="150"/>
        <v/>
      </c>
      <c r="AF183" t="str">
        <f t="shared" si="151"/>
        <v/>
      </c>
      <c r="AG183" t="str">
        <f t="shared" si="152"/>
        <v/>
      </c>
      <c r="AH183" t="str">
        <f t="shared" si="153"/>
        <v/>
      </c>
      <c r="AI183" t="str">
        <f t="shared" si="154"/>
        <v/>
      </c>
      <c r="AJ183" t="str">
        <f t="shared" si="155"/>
        <v/>
      </c>
      <c r="AK183" t="str">
        <f t="shared" si="156"/>
        <v/>
      </c>
      <c r="AL183">
        <f t="shared" si="157"/>
        <v>169</v>
      </c>
      <c r="AM183" t="str">
        <f t="shared" si="158"/>
        <v/>
      </c>
      <c r="AN183" t="str">
        <f t="shared" si="159"/>
        <v/>
      </c>
      <c r="AO183" t="str">
        <f t="shared" si="160"/>
        <v/>
      </c>
      <c r="AP183" t="str">
        <f t="shared" si="161"/>
        <v/>
      </c>
      <c r="AQ183" t="str">
        <f t="shared" si="162"/>
        <v/>
      </c>
      <c r="AR183" t="str">
        <f t="shared" si="163"/>
        <v/>
      </c>
      <c r="AS183" t="str">
        <f t="shared" si="164"/>
        <v/>
      </c>
      <c r="AT183" t="str">
        <f t="shared" si="165"/>
        <v/>
      </c>
      <c r="AU183" t="str">
        <f t="shared" si="166"/>
        <v/>
      </c>
      <c r="AV183" t="str">
        <f t="shared" si="167"/>
        <v/>
      </c>
      <c r="AW183" t="str">
        <f t="shared" si="168"/>
        <v/>
      </c>
      <c r="AX183" t="str">
        <f t="shared" si="169"/>
        <v/>
      </c>
      <c r="AY183" t="str">
        <f t="shared" si="170"/>
        <v/>
      </c>
      <c r="AZ183" t="str">
        <f t="shared" si="171"/>
        <v/>
      </c>
      <c r="BA183" t="str">
        <f t="shared" si="172"/>
        <v/>
      </c>
      <c r="BB183" t="str">
        <f t="shared" si="173"/>
        <v/>
      </c>
      <c r="BC183" t="str">
        <f t="shared" si="174"/>
        <v/>
      </c>
      <c r="BD183" t="str">
        <f t="shared" si="175"/>
        <v/>
      </c>
      <c r="BE183" t="str">
        <f t="shared" si="176"/>
        <v/>
      </c>
      <c r="BF183" t="str">
        <f t="shared" si="177"/>
        <v/>
      </c>
      <c r="BG183" t="str">
        <f t="shared" si="178"/>
        <v/>
      </c>
      <c r="BH183" t="str">
        <f t="shared" si="179"/>
        <v/>
      </c>
      <c r="BI183" t="str">
        <f t="shared" si="180"/>
        <v/>
      </c>
      <c r="BJ183" t="str">
        <f t="shared" si="181"/>
        <v/>
      </c>
      <c r="BK183" t="str">
        <f t="shared" si="182"/>
        <v/>
      </c>
      <c r="BL183" t="str">
        <f t="shared" si="183"/>
        <v/>
      </c>
      <c r="BM183" t="str">
        <f t="shared" si="184"/>
        <v/>
      </c>
      <c r="BN183" t="str">
        <f t="shared" si="185"/>
        <v/>
      </c>
      <c r="BO183" t="str">
        <f t="shared" si="186"/>
        <v/>
      </c>
      <c r="BP183" t="str">
        <f t="shared" si="187"/>
        <v/>
      </c>
      <c r="BQ183" t="str">
        <f t="shared" si="188"/>
        <v/>
      </c>
      <c r="BR183" t="str">
        <f t="shared" si="189"/>
        <v/>
      </c>
      <c r="BS183" t="str">
        <f t="shared" si="190"/>
        <v/>
      </c>
      <c r="BT183" t="str">
        <f t="shared" si="191"/>
        <v/>
      </c>
      <c r="BU183" t="str">
        <f t="shared" si="192"/>
        <v/>
      </c>
      <c r="BV183" t="str">
        <f t="shared" si="193"/>
        <v/>
      </c>
      <c r="BW183" t="str">
        <f t="shared" si="194"/>
        <v/>
      </c>
      <c r="BX183" t="str">
        <f t="shared" si="195"/>
        <v/>
      </c>
      <c r="CH183" t="s">
        <v>5499</v>
      </c>
      <c r="CI183" t="s">
        <v>5499</v>
      </c>
      <c r="CJ183" t="s">
        <v>5499</v>
      </c>
      <c r="CK183" t="s">
        <v>5499</v>
      </c>
      <c r="CL183" t="s">
        <v>5499</v>
      </c>
      <c r="CM183" t="s">
        <v>5499</v>
      </c>
      <c r="CN183" t="s">
        <v>5499</v>
      </c>
      <c r="CO183" t="s">
        <v>5499</v>
      </c>
      <c r="CP183" t="s">
        <v>5499</v>
      </c>
      <c r="CQ183" t="s">
        <v>5499</v>
      </c>
      <c r="CR183" t="s">
        <v>5499</v>
      </c>
      <c r="CS183" t="s">
        <v>5499</v>
      </c>
      <c r="CT183" t="s">
        <v>5499</v>
      </c>
      <c r="CU183" t="s">
        <v>5499</v>
      </c>
      <c r="CV183" t="s">
        <v>5499</v>
      </c>
      <c r="CW183" t="s">
        <v>5499</v>
      </c>
      <c r="CX183" t="s">
        <v>5499</v>
      </c>
      <c r="CY183" t="s">
        <v>5499</v>
      </c>
      <c r="CZ183" t="s">
        <v>5499</v>
      </c>
      <c r="DA183" t="s">
        <v>5499</v>
      </c>
      <c r="DB183" t="s">
        <v>5499</v>
      </c>
      <c r="DC183" t="s">
        <v>5499</v>
      </c>
      <c r="DD183" t="s">
        <v>5499</v>
      </c>
      <c r="DE183" t="s">
        <v>5499</v>
      </c>
      <c r="DF183" t="s">
        <v>5499</v>
      </c>
      <c r="DG183" t="s">
        <v>5499</v>
      </c>
      <c r="DH183" t="s">
        <v>5499</v>
      </c>
      <c r="DI183" t="s">
        <v>5499</v>
      </c>
      <c r="DJ183" t="s">
        <v>5499</v>
      </c>
      <c r="DK183" t="s">
        <v>5499</v>
      </c>
      <c r="DL183" t="s">
        <v>5499</v>
      </c>
      <c r="DM183" t="s">
        <v>5499</v>
      </c>
      <c r="DN183" t="s">
        <v>5499</v>
      </c>
      <c r="DO183" t="s">
        <v>5499</v>
      </c>
      <c r="DP183" t="s">
        <v>5499</v>
      </c>
      <c r="DQ183" t="s">
        <v>5499</v>
      </c>
      <c r="DR183" t="s">
        <v>5499</v>
      </c>
      <c r="DS183" t="s">
        <v>5499</v>
      </c>
      <c r="DT183" t="s">
        <v>5499</v>
      </c>
      <c r="DU183" t="s">
        <v>5499</v>
      </c>
      <c r="DV183" t="s">
        <v>5499</v>
      </c>
    </row>
    <row r="184" spans="1:127">
      <c r="A184" t="s">
        <v>5200</v>
      </c>
      <c r="B184" s="3" t="s">
        <v>4629</v>
      </c>
      <c r="C184" s="3" t="s">
        <v>3772</v>
      </c>
      <c r="D184" s="3" t="s">
        <v>517</v>
      </c>
      <c r="E184" t="s">
        <v>4590</v>
      </c>
      <c r="F184" t="s">
        <v>3173</v>
      </c>
      <c r="G184" s="6" t="s">
        <v>21</v>
      </c>
      <c r="H184" s="3" t="s">
        <v>225</v>
      </c>
      <c r="I184" s="3" t="s">
        <v>4435</v>
      </c>
      <c r="J184" s="5" t="s">
        <v>23</v>
      </c>
      <c r="K184">
        <v>187</v>
      </c>
      <c r="L184">
        <v>16.048048999999999</v>
      </c>
      <c r="N184" t="str">
        <f t="shared" si="196"/>
        <v/>
      </c>
      <c r="O184" t="str">
        <f t="shared" si="134"/>
        <v/>
      </c>
      <c r="P184" t="str">
        <f t="shared" si="135"/>
        <v/>
      </c>
      <c r="Q184" t="str">
        <f t="shared" si="136"/>
        <v/>
      </c>
      <c r="R184" t="str">
        <f t="shared" si="137"/>
        <v/>
      </c>
      <c r="S184" t="str">
        <f t="shared" si="138"/>
        <v/>
      </c>
      <c r="T184" t="str">
        <f t="shared" si="139"/>
        <v/>
      </c>
      <c r="U184" t="str">
        <f t="shared" si="140"/>
        <v/>
      </c>
      <c r="V184" t="str">
        <f t="shared" si="141"/>
        <v/>
      </c>
      <c r="W184" t="str">
        <f t="shared" si="142"/>
        <v/>
      </c>
      <c r="X184" t="str">
        <f t="shared" si="143"/>
        <v/>
      </c>
      <c r="Y184" t="str">
        <f t="shared" si="144"/>
        <v/>
      </c>
      <c r="Z184" t="str">
        <f t="shared" si="145"/>
        <v/>
      </c>
      <c r="AA184" t="str">
        <f t="shared" si="146"/>
        <v/>
      </c>
      <c r="AB184" t="str">
        <f t="shared" si="147"/>
        <v/>
      </c>
      <c r="AC184" t="str">
        <f t="shared" si="148"/>
        <v/>
      </c>
      <c r="AD184" t="str">
        <f t="shared" si="149"/>
        <v/>
      </c>
      <c r="AE184" t="str">
        <f t="shared" si="150"/>
        <v/>
      </c>
      <c r="AF184" t="str">
        <f t="shared" si="151"/>
        <v/>
      </c>
      <c r="AG184" t="str">
        <f t="shared" si="152"/>
        <v/>
      </c>
      <c r="AH184" t="str">
        <f t="shared" si="153"/>
        <v/>
      </c>
      <c r="AI184" t="str">
        <f t="shared" si="154"/>
        <v/>
      </c>
      <c r="AJ184" t="str">
        <f t="shared" si="155"/>
        <v/>
      </c>
      <c r="AK184" t="str">
        <f t="shared" si="156"/>
        <v/>
      </c>
      <c r="AL184">
        <f t="shared" si="157"/>
        <v>202</v>
      </c>
      <c r="AM184" t="str">
        <f t="shared" si="158"/>
        <v/>
      </c>
      <c r="AN184" t="str">
        <f t="shared" si="159"/>
        <v/>
      </c>
      <c r="AO184" t="str">
        <f t="shared" si="160"/>
        <v/>
      </c>
      <c r="AP184" t="str">
        <f t="shared" si="161"/>
        <v/>
      </c>
      <c r="AQ184" t="str">
        <f t="shared" si="162"/>
        <v/>
      </c>
      <c r="AR184" t="str">
        <f t="shared" si="163"/>
        <v/>
      </c>
      <c r="AS184" t="str">
        <f t="shared" si="164"/>
        <v/>
      </c>
      <c r="AT184" t="str">
        <f t="shared" si="165"/>
        <v/>
      </c>
      <c r="AU184" t="str">
        <f t="shared" si="166"/>
        <v/>
      </c>
      <c r="AV184" t="str">
        <f t="shared" si="167"/>
        <v/>
      </c>
      <c r="AW184" t="str">
        <f t="shared" si="168"/>
        <v/>
      </c>
      <c r="AX184" t="str">
        <f t="shared" si="169"/>
        <v/>
      </c>
      <c r="AY184" t="str">
        <f t="shared" si="170"/>
        <v/>
      </c>
      <c r="AZ184" t="str">
        <f t="shared" si="171"/>
        <v/>
      </c>
      <c r="BA184" t="str">
        <f t="shared" si="172"/>
        <v/>
      </c>
      <c r="BB184" t="str">
        <f t="shared" si="173"/>
        <v/>
      </c>
      <c r="BC184" t="str">
        <f t="shared" si="174"/>
        <v/>
      </c>
      <c r="BD184" t="str">
        <f t="shared" si="175"/>
        <v/>
      </c>
      <c r="BE184" t="str">
        <f t="shared" si="176"/>
        <v/>
      </c>
      <c r="BF184" t="str">
        <f t="shared" si="177"/>
        <v/>
      </c>
      <c r="BG184" t="str">
        <f t="shared" si="178"/>
        <v/>
      </c>
      <c r="BH184" t="str">
        <f t="shared" si="179"/>
        <v/>
      </c>
      <c r="BI184" t="str">
        <f t="shared" si="180"/>
        <v/>
      </c>
      <c r="BJ184" t="str">
        <f t="shared" si="181"/>
        <v/>
      </c>
      <c r="BK184" t="str">
        <f t="shared" si="182"/>
        <v/>
      </c>
      <c r="BL184" t="str">
        <f t="shared" si="183"/>
        <v/>
      </c>
      <c r="BM184" t="str">
        <f t="shared" si="184"/>
        <v/>
      </c>
      <c r="BN184" t="str">
        <f t="shared" si="185"/>
        <v/>
      </c>
      <c r="BO184" t="str">
        <f t="shared" si="186"/>
        <v/>
      </c>
      <c r="BP184" t="str">
        <f t="shared" si="187"/>
        <v/>
      </c>
      <c r="BQ184" t="str">
        <f t="shared" si="188"/>
        <v/>
      </c>
      <c r="BR184" t="str">
        <f t="shared" si="189"/>
        <v/>
      </c>
      <c r="BS184" t="str">
        <f t="shared" si="190"/>
        <v/>
      </c>
      <c r="BT184" t="str">
        <f t="shared" si="191"/>
        <v/>
      </c>
      <c r="BU184" t="str">
        <f t="shared" si="192"/>
        <v/>
      </c>
      <c r="BV184" t="str">
        <f t="shared" si="193"/>
        <v/>
      </c>
      <c r="BW184" t="str">
        <f t="shared" si="194"/>
        <v/>
      </c>
      <c r="BX184" t="str">
        <f t="shared" si="195"/>
        <v/>
      </c>
      <c r="CH184" t="s">
        <v>5499</v>
      </c>
      <c r="CI184" t="s">
        <v>5499</v>
      </c>
      <c r="CJ184" t="s">
        <v>5499</v>
      </c>
      <c r="CK184" t="s">
        <v>5499</v>
      </c>
      <c r="CL184" t="s">
        <v>5499</v>
      </c>
      <c r="CM184" t="s">
        <v>5499</v>
      </c>
      <c r="CN184" t="s">
        <v>5499</v>
      </c>
      <c r="CO184" t="s">
        <v>5499</v>
      </c>
      <c r="CP184" t="s">
        <v>5499</v>
      </c>
      <c r="CQ184" t="s">
        <v>5499</v>
      </c>
      <c r="CR184" t="s">
        <v>5499</v>
      </c>
      <c r="CS184" t="s">
        <v>5499</v>
      </c>
      <c r="CT184" t="s">
        <v>5499</v>
      </c>
      <c r="CU184" t="s">
        <v>5499</v>
      </c>
      <c r="CV184" t="s">
        <v>5499</v>
      </c>
      <c r="CW184" t="s">
        <v>5499</v>
      </c>
      <c r="CX184" t="s">
        <v>5499</v>
      </c>
      <c r="CY184" t="s">
        <v>5499</v>
      </c>
      <c r="CZ184" t="s">
        <v>5499</v>
      </c>
      <c r="DA184" t="s">
        <v>5499</v>
      </c>
      <c r="DB184" t="s">
        <v>5499</v>
      </c>
      <c r="DC184" t="s">
        <v>5499</v>
      </c>
      <c r="DD184" t="s">
        <v>5499</v>
      </c>
      <c r="DE184" t="s">
        <v>5499</v>
      </c>
      <c r="DF184" t="s">
        <v>5499</v>
      </c>
      <c r="DG184" t="s">
        <v>5499</v>
      </c>
      <c r="DH184" t="s">
        <v>5499</v>
      </c>
      <c r="DI184" t="s">
        <v>5499</v>
      </c>
      <c r="DJ184" t="s">
        <v>5499</v>
      </c>
      <c r="DK184" t="s">
        <v>5499</v>
      </c>
      <c r="DL184" t="s">
        <v>5499</v>
      </c>
      <c r="DM184" t="s">
        <v>5499</v>
      </c>
      <c r="DN184" t="s">
        <v>5499</v>
      </c>
      <c r="DO184" t="s">
        <v>5499</v>
      </c>
      <c r="DP184" t="s">
        <v>5499</v>
      </c>
      <c r="DQ184" t="s">
        <v>5499</v>
      </c>
      <c r="DR184" t="s">
        <v>5499</v>
      </c>
      <c r="DS184" t="s">
        <v>5499</v>
      </c>
      <c r="DT184" t="s">
        <v>5499</v>
      </c>
      <c r="DU184" t="s">
        <v>5499</v>
      </c>
      <c r="DV184" t="s">
        <v>5499</v>
      </c>
    </row>
    <row r="185" spans="1:127">
      <c r="A185" t="s">
        <v>5216</v>
      </c>
      <c r="B185" s="3" t="s">
        <v>4609</v>
      </c>
      <c r="C185" s="3" t="s">
        <v>3591</v>
      </c>
      <c r="D185" s="3" t="s">
        <v>517</v>
      </c>
      <c r="E185" t="s">
        <v>4589</v>
      </c>
      <c r="F185" t="s">
        <v>4679</v>
      </c>
      <c r="G185" s="3" t="s">
        <v>21</v>
      </c>
      <c r="H185" s="3" t="s">
        <v>222</v>
      </c>
      <c r="I185" s="3" t="s">
        <v>4145</v>
      </c>
      <c r="J185" s="3" t="s">
        <v>23</v>
      </c>
      <c r="K185">
        <v>170</v>
      </c>
      <c r="L185">
        <v>13.466656</v>
      </c>
      <c r="N185" t="str">
        <f t="shared" si="196"/>
        <v/>
      </c>
      <c r="O185" t="str">
        <f t="shared" si="134"/>
        <v/>
      </c>
      <c r="P185" t="str">
        <f t="shared" si="135"/>
        <v/>
      </c>
      <c r="Q185" t="str">
        <f t="shared" si="136"/>
        <v/>
      </c>
      <c r="R185" t="str">
        <f t="shared" si="137"/>
        <v/>
      </c>
      <c r="S185" t="str">
        <f t="shared" si="138"/>
        <v/>
      </c>
      <c r="T185" t="str">
        <f t="shared" si="139"/>
        <v/>
      </c>
      <c r="U185" t="str">
        <f t="shared" si="140"/>
        <v/>
      </c>
      <c r="V185" t="str">
        <f t="shared" si="141"/>
        <v/>
      </c>
      <c r="W185" t="str">
        <f t="shared" si="142"/>
        <v/>
      </c>
      <c r="X185" t="str">
        <f t="shared" si="143"/>
        <v/>
      </c>
      <c r="Y185" t="str">
        <f t="shared" si="144"/>
        <v/>
      </c>
      <c r="Z185" t="str">
        <f t="shared" si="145"/>
        <v/>
      </c>
      <c r="AA185" t="str">
        <f t="shared" si="146"/>
        <v/>
      </c>
      <c r="AB185" t="str">
        <f t="shared" si="147"/>
        <v/>
      </c>
      <c r="AC185" t="str">
        <f t="shared" si="148"/>
        <v/>
      </c>
      <c r="AD185" t="str">
        <f t="shared" si="149"/>
        <v/>
      </c>
      <c r="AE185" t="str">
        <f t="shared" si="150"/>
        <v/>
      </c>
      <c r="AF185" t="str">
        <f t="shared" si="151"/>
        <v/>
      </c>
      <c r="AG185" t="str">
        <f t="shared" si="152"/>
        <v/>
      </c>
      <c r="AH185" t="str">
        <f t="shared" si="153"/>
        <v/>
      </c>
      <c r="AI185" t="str">
        <f t="shared" si="154"/>
        <v/>
      </c>
      <c r="AJ185" t="str">
        <f t="shared" si="155"/>
        <v/>
      </c>
      <c r="AK185" t="str">
        <f t="shared" si="156"/>
        <v/>
      </c>
      <c r="AL185">
        <f t="shared" si="157"/>
        <v>187</v>
      </c>
      <c r="AM185" t="str">
        <f t="shared" si="158"/>
        <v/>
      </c>
      <c r="AN185" t="str">
        <f t="shared" si="159"/>
        <v/>
      </c>
      <c r="AO185" t="str">
        <f t="shared" si="160"/>
        <v/>
      </c>
      <c r="AP185" t="str">
        <f t="shared" si="161"/>
        <v/>
      </c>
      <c r="AQ185" t="str">
        <f t="shared" si="162"/>
        <v/>
      </c>
      <c r="AR185" t="str">
        <f t="shared" si="163"/>
        <v/>
      </c>
      <c r="AS185" t="str">
        <f t="shared" si="164"/>
        <v/>
      </c>
      <c r="AT185" t="str">
        <f t="shared" si="165"/>
        <v/>
      </c>
      <c r="AU185" t="str">
        <f t="shared" si="166"/>
        <v/>
      </c>
      <c r="AV185" t="str">
        <f t="shared" si="167"/>
        <v/>
      </c>
      <c r="AW185" t="str">
        <f t="shared" si="168"/>
        <v/>
      </c>
      <c r="AX185" t="str">
        <f t="shared" si="169"/>
        <v/>
      </c>
      <c r="AY185" t="str">
        <f t="shared" si="170"/>
        <v/>
      </c>
      <c r="AZ185" t="str">
        <f t="shared" si="171"/>
        <v/>
      </c>
      <c r="BA185" t="str">
        <f t="shared" si="172"/>
        <v/>
      </c>
      <c r="BB185" t="str">
        <f t="shared" si="173"/>
        <v/>
      </c>
      <c r="BC185" t="str">
        <f t="shared" si="174"/>
        <v/>
      </c>
      <c r="BD185" t="str">
        <f t="shared" si="175"/>
        <v/>
      </c>
      <c r="BE185" t="str">
        <f t="shared" si="176"/>
        <v/>
      </c>
      <c r="BF185" t="str">
        <f t="shared" si="177"/>
        <v/>
      </c>
      <c r="BG185" t="str">
        <f t="shared" si="178"/>
        <v/>
      </c>
      <c r="BH185" t="str">
        <f t="shared" si="179"/>
        <v/>
      </c>
      <c r="BI185" t="str">
        <f t="shared" si="180"/>
        <v/>
      </c>
      <c r="BJ185" t="str">
        <f t="shared" si="181"/>
        <v/>
      </c>
      <c r="BK185" t="str">
        <f t="shared" si="182"/>
        <v/>
      </c>
      <c r="BL185" t="str">
        <f t="shared" si="183"/>
        <v/>
      </c>
      <c r="BM185" t="str">
        <f t="shared" si="184"/>
        <v/>
      </c>
      <c r="BN185" t="str">
        <f t="shared" si="185"/>
        <v/>
      </c>
      <c r="BO185" t="str">
        <f t="shared" si="186"/>
        <v/>
      </c>
      <c r="BP185" t="str">
        <f t="shared" si="187"/>
        <v/>
      </c>
      <c r="BQ185" t="str">
        <f t="shared" si="188"/>
        <v/>
      </c>
      <c r="BR185" t="str">
        <f t="shared" si="189"/>
        <v/>
      </c>
      <c r="BS185" t="str">
        <f t="shared" si="190"/>
        <v/>
      </c>
      <c r="BT185" t="str">
        <f t="shared" si="191"/>
        <v/>
      </c>
      <c r="BU185" t="str">
        <f t="shared" si="192"/>
        <v/>
      </c>
      <c r="BV185" t="str">
        <f t="shared" si="193"/>
        <v/>
      </c>
      <c r="BW185" t="str">
        <f t="shared" si="194"/>
        <v/>
      </c>
      <c r="BX185" t="str">
        <f t="shared" si="195"/>
        <v/>
      </c>
      <c r="CH185" t="s">
        <v>5499</v>
      </c>
      <c r="CI185" t="s">
        <v>5499</v>
      </c>
      <c r="CJ185" t="s">
        <v>5499</v>
      </c>
      <c r="CK185" t="s">
        <v>5499</v>
      </c>
      <c r="CL185" t="s">
        <v>5499</v>
      </c>
      <c r="CM185" t="s">
        <v>5499</v>
      </c>
      <c r="CN185" t="s">
        <v>5499</v>
      </c>
      <c r="CO185" t="s">
        <v>5499</v>
      </c>
      <c r="CP185" t="s">
        <v>5499</v>
      </c>
      <c r="CQ185" t="s">
        <v>5499</v>
      </c>
      <c r="CR185" t="s">
        <v>5499</v>
      </c>
      <c r="CS185" t="s">
        <v>5499</v>
      </c>
      <c r="CT185" t="s">
        <v>5499</v>
      </c>
      <c r="CU185" t="s">
        <v>5499</v>
      </c>
      <c r="CV185" t="s">
        <v>5499</v>
      </c>
      <c r="CW185" t="s">
        <v>5499</v>
      </c>
      <c r="CX185" t="s">
        <v>5499</v>
      </c>
      <c r="CY185" t="s">
        <v>5499</v>
      </c>
      <c r="CZ185" t="s">
        <v>5499</v>
      </c>
      <c r="DA185" t="s">
        <v>5499</v>
      </c>
      <c r="DB185" t="s">
        <v>5499</v>
      </c>
      <c r="DC185" t="s">
        <v>5499</v>
      </c>
      <c r="DD185" t="s">
        <v>5499</v>
      </c>
      <c r="DE185" t="s">
        <v>5499</v>
      </c>
      <c r="DF185" t="s">
        <v>5499</v>
      </c>
      <c r="DG185" t="s">
        <v>5499</v>
      </c>
      <c r="DH185" t="s">
        <v>5499</v>
      </c>
      <c r="DI185" t="s">
        <v>5499</v>
      </c>
      <c r="DJ185" t="s">
        <v>5499</v>
      </c>
      <c r="DK185" t="s">
        <v>5499</v>
      </c>
      <c r="DL185" t="s">
        <v>5499</v>
      </c>
      <c r="DM185" t="s">
        <v>5499</v>
      </c>
      <c r="DN185" t="s">
        <v>5499</v>
      </c>
      <c r="DO185" t="s">
        <v>5499</v>
      </c>
      <c r="DP185" t="s">
        <v>5499</v>
      </c>
      <c r="DQ185" t="s">
        <v>5499</v>
      </c>
      <c r="DR185" t="s">
        <v>5499</v>
      </c>
      <c r="DS185" t="s">
        <v>5499</v>
      </c>
      <c r="DT185" t="s">
        <v>5499</v>
      </c>
      <c r="DU185" t="s">
        <v>5499</v>
      </c>
      <c r="DV185" t="s">
        <v>5499</v>
      </c>
    </row>
    <row r="186" spans="1:127">
      <c r="A186" t="s">
        <v>5218</v>
      </c>
      <c r="B186" s="3" t="s">
        <v>4609</v>
      </c>
      <c r="C186" s="3" t="s">
        <v>3591</v>
      </c>
      <c r="D186" s="3" t="s">
        <v>517</v>
      </c>
      <c r="E186" t="s">
        <v>4589</v>
      </c>
      <c r="F186" t="s">
        <v>4679</v>
      </c>
      <c r="G186" s="3" t="s">
        <v>21</v>
      </c>
      <c r="H186" s="3" t="s">
        <v>222</v>
      </c>
      <c r="I186" s="3" t="s">
        <v>4147</v>
      </c>
      <c r="J186" s="3" t="s">
        <v>23</v>
      </c>
      <c r="K186">
        <v>186</v>
      </c>
      <c r="L186">
        <v>11.904286000000001</v>
      </c>
      <c r="N186" t="str">
        <f t="shared" si="196"/>
        <v/>
      </c>
      <c r="O186" t="str">
        <f t="shared" si="134"/>
        <v/>
      </c>
      <c r="P186" t="str">
        <f t="shared" si="135"/>
        <v/>
      </c>
      <c r="Q186" t="str">
        <f t="shared" si="136"/>
        <v/>
      </c>
      <c r="R186" t="str">
        <f t="shared" si="137"/>
        <v/>
      </c>
      <c r="S186" t="str">
        <f t="shared" si="138"/>
        <v/>
      </c>
      <c r="T186" t="str">
        <f t="shared" si="139"/>
        <v/>
      </c>
      <c r="U186" t="str">
        <f t="shared" si="140"/>
        <v/>
      </c>
      <c r="V186" t="str">
        <f t="shared" si="141"/>
        <v/>
      </c>
      <c r="W186" t="str">
        <f t="shared" si="142"/>
        <v/>
      </c>
      <c r="X186" t="str">
        <f t="shared" si="143"/>
        <v/>
      </c>
      <c r="Y186" t="str">
        <f t="shared" si="144"/>
        <v/>
      </c>
      <c r="Z186" t="str">
        <f t="shared" si="145"/>
        <v/>
      </c>
      <c r="AA186" t="str">
        <f t="shared" si="146"/>
        <v/>
      </c>
      <c r="AB186" t="str">
        <f t="shared" si="147"/>
        <v/>
      </c>
      <c r="AC186" t="str">
        <f t="shared" si="148"/>
        <v/>
      </c>
      <c r="AD186" t="str">
        <f t="shared" si="149"/>
        <v/>
      </c>
      <c r="AE186" t="str">
        <f t="shared" si="150"/>
        <v/>
      </c>
      <c r="AF186" t="str">
        <f t="shared" si="151"/>
        <v/>
      </c>
      <c r="AG186" t="str">
        <f t="shared" si="152"/>
        <v/>
      </c>
      <c r="AH186" t="str">
        <f t="shared" si="153"/>
        <v/>
      </c>
      <c r="AI186" t="str">
        <f t="shared" si="154"/>
        <v/>
      </c>
      <c r="AJ186" t="str">
        <f t="shared" si="155"/>
        <v/>
      </c>
      <c r="AK186" t="str">
        <f t="shared" si="156"/>
        <v/>
      </c>
      <c r="AL186" t="str">
        <f t="shared" si="157"/>
        <v/>
      </c>
      <c r="AM186">
        <f t="shared" si="158"/>
        <v>170</v>
      </c>
      <c r="AN186" t="str">
        <f t="shared" si="159"/>
        <v/>
      </c>
      <c r="AO186" t="str">
        <f t="shared" si="160"/>
        <v/>
      </c>
      <c r="AP186" t="str">
        <f t="shared" si="161"/>
        <v/>
      </c>
      <c r="AQ186" t="str">
        <f t="shared" si="162"/>
        <v/>
      </c>
      <c r="AR186" t="str">
        <f t="shared" si="163"/>
        <v/>
      </c>
      <c r="AS186" t="str">
        <f t="shared" si="164"/>
        <v/>
      </c>
      <c r="AT186" t="str">
        <f t="shared" si="165"/>
        <v/>
      </c>
      <c r="AU186" t="str">
        <f t="shared" si="166"/>
        <v/>
      </c>
      <c r="AV186" t="str">
        <f t="shared" si="167"/>
        <v/>
      </c>
      <c r="AW186" t="str">
        <f t="shared" si="168"/>
        <v/>
      </c>
      <c r="AX186" t="str">
        <f t="shared" si="169"/>
        <v/>
      </c>
      <c r="AY186" t="str">
        <f t="shared" si="170"/>
        <v/>
      </c>
      <c r="AZ186" t="str">
        <f t="shared" si="171"/>
        <v/>
      </c>
      <c r="BA186" t="str">
        <f t="shared" si="172"/>
        <v/>
      </c>
      <c r="BB186" t="str">
        <f t="shared" si="173"/>
        <v/>
      </c>
      <c r="BC186" t="str">
        <f t="shared" si="174"/>
        <v/>
      </c>
      <c r="BD186" t="str">
        <f t="shared" si="175"/>
        <v/>
      </c>
      <c r="BE186" t="str">
        <f t="shared" si="176"/>
        <v/>
      </c>
      <c r="BF186" t="str">
        <f t="shared" si="177"/>
        <v/>
      </c>
      <c r="BG186" t="str">
        <f t="shared" si="178"/>
        <v/>
      </c>
      <c r="BH186" t="str">
        <f t="shared" si="179"/>
        <v/>
      </c>
      <c r="BI186" t="str">
        <f t="shared" si="180"/>
        <v/>
      </c>
      <c r="BJ186" t="str">
        <f t="shared" si="181"/>
        <v/>
      </c>
      <c r="BK186" t="str">
        <f t="shared" si="182"/>
        <v/>
      </c>
      <c r="BL186" t="str">
        <f t="shared" si="183"/>
        <v/>
      </c>
      <c r="BM186" t="str">
        <f t="shared" si="184"/>
        <v/>
      </c>
      <c r="BN186" t="str">
        <f t="shared" si="185"/>
        <v/>
      </c>
      <c r="BO186" t="str">
        <f t="shared" si="186"/>
        <v/>
      </c>
      <c r="BP186" t="str">
        <f t="shared" si="187"/>
        <v/>
      </c>
      <c r="BQ186" t="str">
        <f t="shared" si="188"/>
        <v/>
      </c>
      <c r="BR186" t="str">
        <f t="shared" si="189"/>
        <v/>
      </c>
      <c r="BS186" t="str">
        <f t="shared" si="190"/>
        <v/>
      </c>
      <c r="BT186" t="str">
        <f t="shared" si="191"/>
        <v/>
      </c>
      <c r="BU186" t="str">
        <f t="shared" si="192"/>
        <v/>
      </c>
      <c r="BV186" t="str">
        <f t="shared" si="193"/>
        <v/>
      </c>
      <c r="BW186" t="str">
        <f t="shared" si="194"/>
        <v/>
      </c>
      <c r="BX186" t="str">
        <f t="shared" si="195"/>
        <v/>
      </c>
      <c r="CH186" t="s">
        <v>5499</v>
      </c>
      <c r="CI186" t="s">
        <v>5499</v>
      </c>
      <c r="CJ186" t="s">
        <v>5499</v>
      </c>
      <c r="CK186" t="s">
        <v>5499</v>
      </c>
      <c r="CL186" t="s">
        <v>5499</v>
      </c>
      <c r="CM186" t="s">
        <v>5499</v>
      </c>
      <c r="CN186" t="s">
        <v>5499</v>
      </c>
      <c r="CO186" t="s">
        <v>5499</v>
      </c>
      <c r="CP186" t="s">
        <v>5499</v>
      </c>
      <c r="CQ186" t="s">
        <v>5499</v>
      </c>
      <c r="CR186" t="s">
        <v>5499</v>
      </c>
      <c r="CS186" t="s">
        <v>5499</v>
      </c>
      <c r="CT186" t="s">
        <v>5499</v>
      </c>
      <c r="CU186" t="s">
        <v>5499</v>
      </c>
      <c r="CV186" t="s">
        <v>5499</v>
      </c>
      <c r="CW186" t="s">
        <v>5499</v>
      </c>
      <c r="CX186" t="s">
        <v>5499</v>
      </c>
      <c r="CY186" t="s">
        <v>5499</v>
      </c>
      <c r="CZ186" t="s">
        <v>5499</v>
      </c>
      <c r="DA186" t="s">
        <v>5499</v>
      </c>
      <c r="DB186" t="s">
        <v>5499</v>
      </c>
      <c r="DC186" t="s">
        <v>5499</v>
      </c>
      <c r="DD186" t="s">
        <v>5499</v>
      </c>
      <c r="DE186" t="s">
        <v>5499</v>
      </c>
      <c r="DF186" t="s">
        <v>5499</v>
      </c>
      <c r="DG186" t="s">
        <v>5499</v>
      </c>
      <c r="DH186" t="s">
        <v>5499</v>
      </c>
      <c r="DI186" t="s">
        <v>5499</v>
      </c>
      <c r="DJ186" t="s">
        <v>5499</v>
      </c>
      <c r="DK186" t="s">
        <v>5499</v>
      </c>
      <c r="DL186" t="s">
        <v>5499</v>
      </c>
      <c r="DM186" t="s">
        <v>5499</v>
      </c>
      <c r="DN186" t="s">
        <v>5499</v>
      </c>
      <c r="DO186" t="s">
        <v>5499</v>
      </c>
      <c r="DP186" t="s">
        <v>5499</v>
      </c>
      <c r="DQ186" t="s">
        <v>5499</v>
      </c>
      <c r="DR186" t="s">
        <v>5499</v>
      </c>
      <c r="DS186" t="s">
        <v>5499</v>
      </c>
      <c r="DT186" t="s">
        <v>5499</v>
      </c>
      <c r="DU186" t="s">
        <v>5499</v>
      </c>
      <c r="DV186" t="s">
        <v>5499</v>
      </c>
    </row>
    <row r="187" spans="1:127">
      <c r="A187" t="s">
        <v>5217</v>
      </c>
      <c r="B187" s="3" t="s">
        <v>4609</v>
      </c>
      <c r="C187" s="3" t="s">
        <v>3591</v>
      </c>
      <c r="D187" s="3" t="s">
        <v>517</v>
      </c>
      <c r="E187" t="s">
        <v>4589</v>
      </c>
      <c r="F187" t="s">
        <v>4679</v>
      </c>
      <c r="G187" s="6" t="s">
        <v>21</v>
      </c>
      <c r="H187" s="3" t="s">
        <v>222</v>
      </c>
      <c r="I187" s="3" t="s">
        <v>4146</v>
      </c>
      <c r="J187" s="3" t="s">
        <v>23</v>
      </c>
      <c r="K187">
        <v>172</v>
      </c>
      <c r="L187">
        <v>16.180706000000001</v>
      </c>
      <c r="N187" t="str">
        <f t="shared" si="196"/>
        <v/>
      </c>
      <c r="O187" t="str">
        <f t="shared" si="134"/>
        <v/>
      </c>
      <c r="P187" t="str">
        <f t="shared" si="135"/>
        <v/>
      </c>
      <c r="Q187" t="str">
        <f t="shared" si="136"/>
        <v/>
      </c>
      <c r="R187" t="str">
        <f t="shared" si="137"/>
        <v/>
      </c>
      <c r="S187" t="str">
        <f t="shared" si="138"/>
        <v/>
      </c>
      <c r="T187" t="str">
        <f t="shared" si="139"/>
        <v/>
      </c>
      <c r="U187" t="str">
        <f t="shared" si="140"/>
        <v/>
      </c>
      <c r="V187" t="str">
        <f t="shared" si="141"/>
        <v/>
      </c>
      <c r="W187" t="str">
        <f t="shared" si="142"/>
        <v/>
      </c>
      <c r="X187" t="str">
        <f t="shared" si="143"/>
        <v/>
      </c>
      <c r="Y187" t="str">
        <f t="shared" si="144"/>
        <v/>
      </c>
      <c r="Z187" t="str">
        <f t="shared" si="145"/>
        <v/>
      </c>
      <c r="AA187" t="str">
        <f t="shared" si="146"/>
        <v/>
      </c>
      <c r="AB187" t="str">
        <f t="shared" si="147"/>
        <v/>
      </c>
      <c r="AC187" t="str">
        <f t="shared" si="148"/>
        <v/>
      </c>
      <c r="AD187" t="str">
        <f t="shared" si="149"/>
        <v/>
      </c>
      <c r="AE187" t="str">
        <f t="shared" si="150"/>
        <v/>
      </c>
      <c r="AF187" t="str">
        <f t="shared" si="151"/>
        <v/>
      </c>
      <c r="AG187" t="str">
        <f t="shared" si="152"/>
        <v/>
      </c>
      <c r="AH187" t="str">
        <f t="shared" si="153"/>
        <v/>
      </c>
      <c r="AI187" t="str">
        <f t="shared" si="154"/>
        <v/>
      </c>
      <c r="AJ187" t="str">
        <f t="shared" si="155"/>
        <v/>
      </c>
      <c r="AK187" t="str">
        <f t="shared" si="156"/>
        <v/>
      </c>
      <c r="AL187" t="str">
        <f t="shared" si="157"/>
        <v/>
      </c>
      <c r="AM187">
        <f t="shared" si="158"/>
        <v>186</v>
      </c>
      <c r="AN187" t="str">
        <f t="shared" si="159"/>
        <v/>
      </c>
      <c r="AO187" t="str">
        <f t="shared" si="160"/>
        <v/>
      </c>
      <c r="AP187" t="str">
        <f t="shared" si="161"/>
        <v/>
      </c>
      <c r="AQ187" t="str">
        <f t="shared" si="162"/>
        <v/>
      </c>
      <c r="AR187" t="str">
        <f t="shared" si="163"/>
        <v/>
      </c>
      <c r="AS187" t="str">
        <f t="shared" si="164"/>
        <v/>
      </c>
      <c r="AT187" t="str">
        <f t="shared" si="165"/>
        <v/>
      </c>
      <c r="AU187" t="str">
        <f t="shared" si="166"/>
        <v/>
      </c>
      <c r="AV187" t="str">
        <f t="shared" si="167"/>
        <v/>
      </c>
      <c r="AW187" t="str">
        <f t="shared" si="168"/>
        <v/>
      </c>
      <c r="AX187" t="str">
        <f t="shared" si="169"/>
        <v/>
      </c>
      <c r="AY187" t="str">
        <f t="shared" si="170"/>
        <v/>
      </c>
      <c r="AZ187" t="str">
        <f t="shared" si="171"/>
        <v/>
      </c>
      <c r="BA187" t="str">
        <f t="shared" si="172"/>
        <v/>
      </c>
      <c r="BB187" t="str">
        <f t="shared" si="173"/>
        <v/>
      </c>
      <c r="BC187" t="str">
        <f t="shared" si="174"/>
        <v/>
      </c>
      <c r="BD187" t="str">
        <f t="shared" si="175"/>
        <v/>
      </c>
      <c r="BE187" t="str">
        <f t="shared" si="176"/>
        <v/>
      </c>
      <c r="BF187" t="str">
        <f t="shared" si="177"/>
        <v/>
      </c>
      <c r="BG187" t="str">
        <f t="shared" si="178"/>
        <v/>
      </c>
      <c r="BH187" t="str">
        <f t="shared" si="179"/>
        <v/>
      </c>
      <c r="BI187" t="str">
        <f t="shared" si="180"/>
        <v/>
      </c>
      <c r="BJ187" t="str">
        <f t="shared" si="181"/>
        <v/>
      </c>
      <c r="BK187" t="str">
        <f t="shared" si="182"/>
        <v/>
      </c>
      <c r="BL187" t="str">
        <f t="shared" si="183"/>
        <v/>
      </c>
      <c r="BM187" t="str">
        <f t="shared" si="184"/>
        <v/>
      </c>
      <c r="BN187" t="str">
        <f t="shared" si="185"/>
        <v/>
      </c>
      <c r="BO187" t="str">
        <f t="shared" si="186"/>
        <v/>
      </c>
      <c r="BP187" t="str">
        <f t="shared" si="187"/>
        <v/>
      </c>
      <c r="BQ187" t="str">
        <f t="shared" si="188"/>
        <v/>
      </c>
      <c r="BR187" t="str">
        <f t="shared" si="189"/>
        <v/>
      </c>
      <c r="BS187" t="str">
        <f t="shared" si="190"/>
        <v/>
      </c>
      <c r="BT187" t="str">
        <f t="shared" si="191"/>
        <v/>
      </c>
      <c r="BU187" t="str">
        <f t="shared" si="192"/>
        <v/>
      </c>
      <c r="BV187" t="str">
        <f t="shared" si="193"/>
        <v/>
      </c>
      <c r="BW187" t="str">
        <f t="shared" si="194"/>
        <v/>
      </c>
      <c r="BX187" t="str">
        <f t="shared" si="195"/>
        <v/>
      </c>
      <c r="CH187" t="s">
        <v>5499</v>
      </c>
      <c r="CI187" t="s">
        <v>5499</v>
      </c>
      <c r="CJ187" t="s">
        <v>5499</v>
      </c>
      <c r="CK187" t="s">
        <v>5499</v>
      </c>
      <c r="CL187" t="s">
        <v>5499</v>
      </c>
      <c r="CM187" t="s">
        <v>5499</v>
      </c>
      <c r="CN187" t="s">
        <v>5499</v>
      </c>
      <c r="CO187" t="s">
        <v>5499</v>
      </c>
      <c r="CP187" t="s">
        <v>5499</v>
      </c>
      <c r="CQ187" t="s">
        <v>5499</v>
      </c>
      <c r="CR187" t="s">
        <v>5499</v>
      </c>
      <c r="CS187" t="s">
        <v>5499</v>
      </c>
      <c r="CT187" t="s">
        <v>5499</v>
      </c>
      <c r="CU187" t="s">
        <v>5499</v>
      </c>
      <c r="CV187" t="s">
        <v>5499</v>
      </c>
      <c r="CW187" t="s">
        <v>5499</v>
      </c>
      <c r="CX187" t="s">
        <v>5499</v>
      </c>
      <c r="CY187" t="s">
        <v>5499</v>
      </c>
      <c r="CZ187" t="s">
        <v>5499</v>
      </c>
      <c r="DA187" t="s">
        <v>5499</v>
      </c>
      <c r="DB187" t="s">
        <v>5499</v>
      </c>
      <c r="DC187" t="s">
        <v>5499</v>
      </c>
      <c r="DD187" t="s">
        <v>5499</v>
      </c>
      <c r="DE187" t="s">
        <v>5499</v>
      </c>
      <c r="DF187" t="s">
        <v>5499</v>
      </c>
      <c r="DG187" t="s">
        <v>5499</v>
      </c>
      <c r="DH187" t="s">
        <v>5499</v>
      </c>
      <c r="DI187" t="s">
        <v>5499</v>
      </c>
      <c r="DJ187" t="s">
        <v>5499</v>
      </c>
      <c r="DK187" t="s">
        <v>5499</v>
      </c>
      <c r="DL187" t="s">
        <v>5499</v>
      </c>
      <c r="DM187" t="s">
        <v>5499</v>
      </c>
      <c r="DN187" t="s">
        <v>5499</v>
      </c>
      <c r="DO187" t="s">
        <v>5499</v>
      </c>
      <c r="DP187" t="s">
        <v>5499</v>
      </c>
      <c r="DQ187" t="s">
        <v>5499</v>
      </c>
      <c r="DR187" t="s">
        <v>5499</v>
      </c>
      <c r="DS187" t="s">
        <v>5499</v>
      </c>
      <c r="DT187" t="s">
        <v>5499</v>
      </c>
      <c r="DU187" t="s">
        <v>5499</v>
      </c>
      <c r="DV187" t="s">
        <v>5499</v>
      </c>
    </row>
    <row r="188" spans="1:127">
      <c r="A188" t="s">
        <v>4843</v>
      </c>
      <c r="B188" s="3" t="s">
        <v>4609</v>
      </c>
      <c r="C188" s="3" t="s">
        <v>3539</v>
      </c>
      <c r="D188" s="3" t="s">
        <v>53</v>
      </c>
      <c r="E188" t="s">
        <v>4590</v>
      </c>
      <c r="F188" t="s">
        <v>4679</v>
      </c>
      <c r="G188" s="6" t="s">
        <v>21</v>
      </c>
      <c r="H188" s="3" t="s">
        <v>222</v>
      </c>
      <c r="I188" s="3" t="s">
        <v>4116</v>
      </c>
      <c r="J188" s="3" t="s">
        <v>23</v>
      </c>
      <c r="K188">
        <v>207</v>
      </c>
      <c r="L188">
        <v>15.446327999999999</v>
      </c>
      <c r="N188" t="str">
        <f t="shared" si="196"/>
        <v/>
      </c>
      <c r="O188" t="str">
        <f t="shared" si="134"/>
        <v/>
      </c>
      <c r="P188" t="str">
        <f t="shared" si="135"/>
        <v/>
      </c>
      <c r="Q188" t="str">
        <f t="shared" si="136"/>
        <v/>
      </c>
      <c r="R188" t="str">
        <f t="shared" si="137"/>
        <v/>
      </c>
      <c r="S188" t="str">
        <f t="shared" si="138"/>
        <v/>
      </c>
      <c r="T188" t="str">
        <f t="shared" si="139"/>
        <v/>
      </c>
      <c r="U188" t="str">
        <f t="shared" si="140"/>
        <v/>
      </c>
      <c r="V188" t="str">
        <f t="shared" si="141"/>
        <v/>
      </c>
      <c r="W188" t="str">
        <f t="shared" si="142"/>
        <v/>
      </c>
      <c r="X188" t="str">
        <f t="shared" si="143"/>
        <v/>
      </c>
      <c r="Y188" t="str">
        <f t="shared" si="144"/>
        <v/>
      </c>
      <c r="Z188" t="str">
        <f t="shared" si="145"/>
        <v/>
      </c>
      <c r="AA188" t="str">
        <f t="shared" si="146"/>
        <v/>
      </c>
      <c r="AB188" t="str">
        <f t="shared" si="147"/>
        <v/>
      </c>
      <c r="AC188" t="str">
        <f t="shared" si="148"/>
        <v/>
      </c>
      <c r="AD188" t="str">
        <f t="shared" si="149"/>
        <v/>
      </c>
      <c r="AE188" t="str">
        <f t="shared" si="150"/>
        <v/>
      </c>
      <c r="AF188" t="str">
        <f t="shared" si="151"/>
        <v/>
      </c>
      <c r="AG188" t="str">
        <f t="shared" si="152"/>
        <v/>
      </c>
      <c r="AH188" t="str">
        <f t="shared" si="153"/>
        <v/>
      </c>
      <c r="AI188" t="str">
        <f t="shared" si="154"/>
        <v/>
      </c>
      <c r="AJ188" t="str">
        <f t="shared" si="155"/>
        <v/>
      </c>
      <c r="AK188" t="str">
        <f t="shared" si="156"/>
        <v/>
      </c>
      <c r="AL188" t="str">
        <f t="shared" si="157"/>
        <v/>
      </c>
      <c r="AM188">
        <f t="shared" si="158"/>
        <v>172</v>
      </c>
      <c r="AN188" t="str">
        <f t="shared" si="159"/>
        <v/>
      </c>
      <c r="AO188" t="str">
        <f t="shared" si="160"/>
        <v/>
      </c>
      <c r="AP188" t="str">
        <f t="shared" si="161"/>
        <v/>
      </c>
      <c r="AQ188" t="str">
        <f t="shared" si="162"/>
        <v/>
      </c>
      <c r="AR188" t="str">
        <f t="shared" si="163"/>
        <v/>
      </c>
      <c r="AS188" t="str">
        <f t="shared" si="164"/>
        <v/>
      </c>
      <c r="AT188" t="str">
        <f t="shared" si="165"/>
        <v/>
      </c>
      <c r="AU188" t="str">
        <f t="shared" si="166"/>
        <v/>
      </c>
      <c r="AV188" t="str">
        <f t="shared" si="167"/>
        <v/>
      </c>
      <c r="AW188" t="str">
        <f t="shared" si="168"/>
        <v/>
      </c>
      <c r="AX188" t="str">
        <f t="shared" si="169"/>
        <v/>
      </c>
      <c r="AY188" t="str">
        <f t="shared" si="170"/>
        <v/>
      </c>
      <c r="AZ188" t="str">
        <f t="shared" si="171"/>
        <v/>
      </c>
      <c r="BA188" t="str">
        <f t="shared" si="172"/>
        <v/>
      </c>
      <c r="BB188" t="str">
        <f t="shared" si="173"/>
        <v/>
      </c>
      <c r="BC188" t="str">
        <f t="shared" si="174"/>
        <v/>
      </c>
      <c r="BD188" t="str">
        <f t="shared" si="175"/>
        <v/>
      </c>
      <c r="BE188" t="str">
        <f t="shared" si="176"/>
        <v/>
      </c>
      <c r="BF188" t="str">
        <f t="shared" si="177"/>
        <v/>
      </c>
      <c r="BG188" t="str">
        <f t="shared" si="178"/>
        <v/>
      </c>
      <c r="BH188" t="str">
        <f t="shared" si="179"/>
        <v/>
      </c>
      <c r="BI188" t="str">
        <f t="shared" si="180"/>
        <v/>
      </c>
      <c r="BJ188" t="str">
        <f t="shared" si="181"/>
        <v/>
      </c>
      <c r="BK188" t="str">
        <f t="shared" si="182"/>
        <v/>
      </c>
      <c r="BL188" t="str">
        <f t="shared" si="183"/>
        <v/>
      </c>
      <c r="BM188" t="str">
        <f t="shared" si="184"/>
        <v/>
      </c>
      <c r="BN188" t="str">
        <f t="shared" si="185"/>
        <v/>
      </c>
      <c r="BO188" t="str">
        <f t="shared" si="186"/>
        <v/>
      </c>
      <c r="BP188" t="str">
        <f t="shared" si="187"/>
        <v/>
      </c>
      <c r="BQ188" t="str">
        <f t="shared" si="188"/>
        <v/>
      </c>
      <c r="BR188" t="str">
        <f t="shared" si="189"/>
        <v/>
      </c>
      <c r="BS188" t="str">
        <f t="shared" si="190"/>
        <v/>
      </c>
      <c r="BT188" t="str">
        <f t="shared" si="191"/>
        <v/>
      </c>
      <c r="BU188" t="str">
        <f t="shared" si="192"/>
        <v/>
      </c>
      <c r="BV188" t="str">
        <f t="shared" si="193"/>
        <v/>
      </c>
      <c r="BW188" t="str">
        <f t="shared" si="194"/>
        <v/>
      </c>
      <c r="BX188" t="str">
        <f t="shared" si="195"/>
        <v/>
      </c>
      <c r="CH188" t="s">
        <v>5499</v>
      </c>
      <c r="CI188" t="s">
        <v>5499</v>
      </c>
      <c r="CJ188" t="s">
        <v>5499</v>
      </c>
      <c r="CK188" t="s">
        <v>5499</v>
      </c>
      <c r="CL188" t="s">
        <v>5499</v>
      </c>
      <c r="CM188" t="s">
        <v>5499</v>
      </c>
      <c r="CN188" t="s">
        <v>5499</v>
      </c>
      <c r="CO188" t="s">
        <v>5499</v>
      </c>
      <c r="CP188" t="s">
        <v>5499</v>
      </c>
      <c r="CQ188" t="s">
        <v>5499</v>
      </c>
      <c r="CR188" t="s">
        <v>5499</v>
      </c>
      <c r="CS188" t="s">
        <v>5499</v>
      </c>
      <c r="CT188" t="s">
        <v>5499</v>
      </c>
      <c r="CU188" t="s">
        <v>5499</v>
      </c>
      <c r="CV188" t="s">
        <v>5499</v>
      </c>
      <c r="CW188" t="s">
        <v>5499</v>
      </c>
      <c r="CX188" t="s">
        <v>5499</v>
      </c>
      <c r="CY188" t="s">
        <v>5499</v>
      </c>
      <c r="CZ188" t="s">
        <v>5499</v>
      </c>
      <c r="DA188" t="s">
        <v>5499</v>
      </c>
      <c r="DB188" t="s">
        <v>5499</v>
      </c>
      <c r="DC188" t="s">
        <v>5499</v>
      </c>
      <c r="DD188" t="s">
        <v>5499</v>
      </c>
      <c r="DE188" t="s">
        <v>5499</v>
      </c>
      <c r="DF188" t="s">
        <v>5499</v>
      </c>
      <c r="DG188" t="s">
        <v>5499</v>
      </c>
      <c r="DH188" t="s">
        <v>5499</v>
      </c>
      <c r="DI188" t="s">
        <v>5499</v>
      </c>
      <c r="DJ188" t="s">
        <v>5499</v>
      </c>
      <c r="DK188" t="s">
        <v>5499</v>
      </c>
      <c r="DL188" t="s">
        <v>5499</v>
      </c>
      <c r="DM188" t="s">
        <v>5499</v>
      </c>
      <c r="DN188" t="s">
        <v>5499</v>
      </c>
      <c r="DO188" t="s">
        <v>5499</v>
      </c>
      <c r="DP188" t="s">
        <v>5499</v>
      </c>
      <c r="DQ188" t="s">
        <v>5499</v>
      </c>
      <c r="DR188" t="s">
        <v>5499</v>
      </c>
      <c r="DS188" t="s">
        <v>5499</v>
      </c>
      <c r="DT188" t="s">
        <v>5499</v>
      </c>
      <c r="DU188" t="s">
        <v>5499</v>
      </c>
      <c r="DV188" t="s">
        <v>5499</v>
      </c>
    </row>
    <row r="189" spans="1:127">
      <c r="A189" t="s">
        <v>4842</v>
      </c>
      <c r="B189" s="3" t="s">
        <v>4609</v>
      </c>
      <c r="C189" s="3" t="s">
        <v>3539</v>
      </c>
      <c r="D189" s="3" t="s">
        <v>53</v>
      </c>
      <c r="E189" t="s">
        <v>4590</v>
      </c>
      <c r="F189" t="s">
        <v>4679</v>
      </c>
      <c r="G189" s="3" t="s">
        <v>21</v>
      </c>
      <c r="H189" s="3" t="s">
        <v>222</v>
      </c>
      <c r="I189" s="3" t="s">
        <v>4115</v>
      </c>
      <c r="J189" s="3" t="s">
        <v>23</v>
      </c>
      <c r="K189">
        <v>201</v>
      </c>
      <c r="L189">
        <v>11.411958</v>
      </c>
      <c r="N189" t="str">
        <f t="shared" si="196"/>
        <v/>
      </c>
      <c r="O189" t="str">
        <f t="shared" si="134"/>
        <v/>
      </c>
      <c r="P189" t="str">
        <f t="shared" si="135"/>
        <v/>
      </c>
      <c r="Q189" t="str">
        <f t="shared" si="136"/>
        <v/>
      </c>
      <c r="R189" t="str">
        <f t="shared" si="137"/>
        <v/>
      </c>
      <c r="S189" t="str">
        <f t="shared" si="138"/>
        <v/>
      </c>
      <c r="T189" t="str">
        <f t="shared" si="139"/>
        <v/>
      </c>
      <c r="U189" t="str">
        <f t="shared" si="140"/>
        <v/>
      </c>
      <c r="V189" t="str">
        <f t="shared" si="141"/>
        <v/>
      </c>
      <c r="W189" t="str">
        <f t="shared" si="142"/>
        <v/>
      </c>
      <c r="X189" t="str">
        <f t="shared" si="143"/>
        <v/>
      </c>
      <c r="Y189" t="str">
        <f t="shared" si="144"/>
        <v/>
      </c>
      <c r="Z189" t="str">
        <f t="shared" si="145"/>
        <v/>
      </c>
      <c r="AA189" t="str">
        <f t="shared" si="146"/>
        <v/>
      </c>
      <c r="AB189" t="str">
        <f t="shared" si="147"/>
        <v/>
      </c>
      <c r="AC189" t="str">
        <f t="shared" si="148"/>
        <v/>
      </c>
      <c r="AD189" t="str">
        <f t="shared" si="149"/>
        <v/>
      </c>
      <c r="AE189" t="str">
        <f t="shared" si="150"/>
        <v/>
      </c>
      <c r="AF189" t="str">
        <f t="shared" si="151"/>
        <v/>
      </c>
      <c r="AG189" t="str">
        <f t="shared" si="152"/>
        <v/>
      </c>
      <c r="AH189" t="str">
        <f t="shared" si="153"/>
        <v/>
      </c>
      <c r="AI189" t="str">
        <f t="shared" si="154"/>
        <v/>
      </c>
      <c r="AJ189" t="str">
        <f t="shared" si="155"/>
        <v/>
      </c>
      <c r="AK189" t="str">
        <f t="shared" si="156"/>
        <v/>
      </c>
      <c r="AL189" t="str">
        <f t="shared" si="157"/>
        <v/>
      </c>
      <c r="AM189">
        <f t="shared" si="158"/>
        <v>207</v>
      </c>
      <c r="AN189" t="str">
        <f t="shared" si="159"/>
        <v/>
      </c>
      <c r="AO189" t="str">
        <f t="shared" si="160"/>
        <v/>
      </c>
      <c r="AP189" t="str">
        <f t="shared" si="161"/>
        <v/>
      </c>
      <c r="AQ189" t="str">
        <f t="shared" si="162"/>
        <v/>
      </c>
      <c r="AR189" t="str">
        <f t="shared" si="163"/>
        <v/>
      </c>
      <c r="AS189" t="str">
        <f t="shared" si="164"/>
        <v/>
      </c>
      <c r="AT189" t="str">
        <f t="shared" si="165"/>
        <v/>
      </c>
      <c r="AU189" t="str">
        <f t="shared" si="166"/>
        <v/>
      </c>
      <c r="AV189" t="str">
        <f t="shared" si="167"/>
        <v/>
      </c>
      <c r="AW189" t="str">
        <f t="shared" si="168"/>
        <v/>
      </c>
      <c r="AX189" t="str">
        <f t="shared" si="169"/>
        <v/>
      </c>
      <c r="AY189" t="str">
        <f t="shared" si="170"/>
        <v/>
      </c>
      <c r="AZ189" t="str">
        <f t="shared" si="171"/>
        <v/>
      </c>
      <c r="BA189" t="str">
        <f t="shared" si="172"/>
        <v/>
      </c>
      <c r="BB189" t="str">
        <f t="shared" si="173"/>
        <v/>
      </c>
      <c r="BC189" t="str">
        <f t="shared" si="174"/>
        <v/>
      </c>
      <c r="BD189" t="str">
        <f t="shared" si="175"/>
        <v/>
      </c>
      <c r="BE189" t="str">
        <f t="shared" si="176"/>
        <v/>
      </c>
      <c r="BF189" t="str">
        <f t="shared" si="177"/>
        <v/>
      </c>
      <c r="BG189" t="str">
        <f t="shared" si="178"/>
        <v/>
      </c>
      <c r="BH189" t="str">
        <f t="shared" si="179"/>
        <v/>
      </c>
      <c r="BI189" t="str">
        <f t="shared" si="180"/>
        <v/>
      </c>
      <c r="BJ189" t="str">
        <f t="shared" si="181"/>
        <v/>
      </c>
      <c r="BK189" t="str">
        <f t="shared" si="182"/>
        <v/>
      </c>
      <c r="BL189" t="str">
        <f t="shared" si="183"/>
        <v/>
      </c>
      <c r="BM189" t="str">
        <f t="shared" si="184"/>
        <v/>
      </c>
      <c r="BN189" t="str">
        <f t="shared" si="185"/>
        <v/>
      </c>
      <c r="BO189" t="str">
        <f t="shared" si="186"/>
        <v/>
      </c>
      <c r="BP189" t="str">
        <f t="shared" si="187"/>
        <v/>
      </c>
      <c r="BQ189" t="str">
        <f t="shared" si="188"/>
        <v/>
      </c>
      <c r="BR189" t="str">
        <f t="shared" si="189"/>
        <v/>
      </c>
      <c r="BS189" t="str">
        <f t="shared" si="190"/>
        <v/>
      </c>
      <c r="BT189" t="str">
        <f t="shared" si="191"/>
        <v/>
      </c>
      <c r="BU189" t="str">
        <f t="shared" si="192"/>
        <v/>
      </c>
      <c r="BV189" t="str">
        <f t="shared" si="193"/>
        <v/>
      </c>
      <c r="BW189" t="str">
        <f t="shared" si="194"/>
        <v/>
      </c>
      <c r="BX189" t="str">
        <f t="shared" si="195"/>
        <v/>
      </c>
      <c r="CH189" t="s">
        <v>5499</v>
      </c>
      <c r="CI189" t="s">
        <v>5499</v>
      </c>
      <c r="CJ189" t="s">
        <v>5499</v>
      </c>
      <c r="CK189" t="s">
        <v>5499</v>
      </c>
      <c r="CL189" t="s">
        <v>5499</v>
      </c>
      <c r="CM189" t="s">
        <v>5499</v>
      </c>
      <c r="CN189" t="s">
        <v>5499</v>
      </c>
      <c r="CO189" t="s">
        <v>5499</v>
      </c>
      <c r="CP189" t="s">
        <v>5499</v>
      </c>
      <c r="CQ189" t="s">
        <v>5499</v>
      </c>
      <c r="CR189" t="s">
        <v>5499</v>
      </c>
      <c r="CS189" t="s">
        <v>5499</v>
      </c>
      <c r="CT189" t="s">
        <v>5499</v>
      </c>
      <c r="CU189" t="s">
        <v>5499</v>
      </c>
      <c r="CV189" t="s">
        <v>5499</v>
      </c>
      <c r="CW189" t="s">
        <v>5499</v>
      </c>
      <c r="CX189" t="s">
        <v>5499</v>
      </c>
      <c r="CY189" t="s">
        <v>5499</v>
      </c>
      <c r="CZ189" t="s">
        <v>5499</v>
      </c>
      <c r="DA189" t="s">
        <v>5499</v>
      </c>
      <c r="DB189" t="s">
        <v>5499</v>
      </c>
      <c r="DC189" t="s">
        <v>5499</v>
      </c>
      <c r="DD189" t="s">
        <v>5499</v>
      </c>
      <c r="DE189" t="s">
        <v>5499</v>
      </c>
      <c r="DF189" t="s">
        <v>5499</v>
      </c>
      <c r="DG189" t="s">
        <v>5499</v>
      </c>
      <c r="DH189" t="s">
        <v>5499</v>
      </c>
      <c r="DI189" t="s">
        <v>5499</v>
      </c>
      <c r="DJ189" t="s">
        <v>5499</v>
      </c>
      <c r="DK189" t="s">
        <v>5499</v>
      </c>
      <c r="DL189" t="s">
        <v>5499</v>
      </c>
      <c r="DM189" t="s">
        <v>5499</v>
      </c>
      <c r="DN189" t="s">
        <v>5499</v>
      </c>
      <c r="DO189" t="s">
        <v>5499</v>
      </c>
      <c r="DP189" t="s">
        <v>5499</v>
      </c>
      <c r="DQ189" t="s">
        <v>5499</v>
      </c>
      <c r="DR189" t="s">
        <v>5499</v>
      </c>
      <c r="DS189" t="s">
        <v>5499</v>
      </c>
      <c r="DT189" t="s">
        <v>5499</v>
      </c>
      <c r="DU189" t="s">
        <v>5499</v>
      </c>
    </row>
    <row r="190" spans="1:127">
      <c r="A190" t="s">
        <v>4844</v>
      </c>
      <c r="B190" s="3" t="s">
        <v>4609</v>
      </c>
      <c r="C190" s="3" t="s">
        <v>3539</v>
      </c>
      <c r="D190" s="3" t="s">
        <v>53</v>
      </c>
      <c r="E190" t="s">
        <v>4589</v>
      </c>
      <c r="F190" t="s">
        <v>4679</v>
      </c>
      <c r="G190" s="3" t="s">
        <v>21</v>
      </c>
      <c r="H190" s="3" t="s">
        <v>222</v>
      </c>
      <c r="I190" s="3" t="s">
        <v>4117</v>
      </c>
      <c r="J190" s="3" t="s">
        <v>23</v>
      </c>
      <c r="K190">
        <v>148</v>
      </c>
      <c r="L190">
        <v>14.778299000000001</v>
      </c>
      <c r="N190" t="str">
        <f t="shared" si="196"/>
        <v/>
      </c>
      <c r="O190" t="str">
        <f t="shared" si="134"/>
        <v/>
      </c>
      <c r="P190" t="str">
        <f t="shared" si="135"/>
        <v/>
      </c>
      <c r="Q190" t="str">
        <f t="shared" si="136"/>
        <v/>
      </c>
      <c r="R190" t="str">
        <f t="shared" si="137"/>
        <v/>
      </c>
      <c r="S190" t="str">
        <f t="shared" si="138"/>
        <v/>
      </c>
      <c r="T190" t="str">
        <f t="shared" si="139"/>
        <v/>
      </c>
      <c r="U190" t="str">
        <f t="shared" si="140"/>
        <v/>
      </c>
      <c r="V190" t="str">
        <f t="shared" si="141"/>
        <v/>
      </c>
      <c r="W190" t="str">
        <f t="shared" si="142"/>
        <v/>
      </c>
      <c r="X190" t="str">
        <f t="shared" si="143"/>
        <v/>
      </c>
      <c r="Y190" t="str">
        <f t="shared" si="144"/>
        <v/>
      </c>
      <c r="Z190" t="str">
        <f t="shared" si="145"/>
        <v/>
      </c>
      <c r="AA190" t="str">
        <f t="shared" si="146"/>
        <v/>
      </c>
      <c r="AB190" t="str">
        <f t="shared" si="147"/>
        <v/>
      </c>
      <c r="AC190" t="str">
        <f t="shared" si="148"/>
        <v/>
      </c>
      <c r="AD190" t="str">
        <f t="shared" si="149"/>
        <v/>
      </c>
      <c r="AE190" t="str">
        <f t="shared" si="150"/>
        <v/>
      </c>
      <c r="AF190" t="str">
        <f t="shared" si="151"/>
        <v/>
      </c>
      <c r="AG190" t="str">
        <f t="shared" si="152"/>
        <v/>
      </c>
      <c r="AH190" t="str">
        <f t="shared" si="153"/>
        <v/>
      </c>
      <c r="AI190" t="str">
        <f t="shared" si="154"/>
        <v/>
      </c>
      <c r="AJ190" t="str">
        <f t="shared" si="155"/>
        <v/>
      </c>
      <c r="AK190" t="str">
        <f t="shared" si="156"/>
        <v/>
      </c>
      <c r="AL190" t="str">
        <f t="shared" si="157"/>
        <v/>
      </c>
      <c r="AM190">
        <f t="shared" si="158"/>
        <v>201</v>
      </c>
      <c r="AN190" t="str">
        <f t="shared" si="159"/>
        <v/>
      </c>
      <c r="AO190" t="str">
        <f t="shared" si="160"/>
        <v/>
      </c>
      <c r="AP190" t="str">
        <f t="shared" si="161"/>
        <v/>
      </c>
      <c r="AQ190" t="str">
        <f t="shared" si="162"/>
        <v/>
      </c>
      <c r="AR190" t="str">
        <f t="shared" si="163"/>
        <v/>
      </c>
      <c r="AS190" t="str">
        <f t="shared" si="164"/>
        <v/>
      </c>
      <c r="AT190" t="str">
        <f t="shared" si="165"/>
        <v/>
      </c>
      <c r="AU190" t="str">
        <f t="shared" si="166"/>
        <v/>
      </c>
      <c r="AV190" t="str">
        <f t="shared" si="167"/>
        <v/>
      </c>
      <c r="AW190" t="str">
        <f t="shared" si="168"/>
        <v/>
      </c>
      <c r="AX190" t="str">
        <f t="shared" si="169"/>
        <v/>
      </c>
      <c r="AY190" t="str">
        <f t="shared" si="170"/>
        <v/>
      </c>
      <c r="AZ190" t="str">
        <f t="shared" si="171"/>
        <v/>
      </c>
      <c r="BA190" t="str">
        <f t="shared" si="172"/>
        <v/>
      </c>
      <c r="BB190" t="str">
        <f t="shared" si="173"/>
        <v/>
      </c>
      <c r="BC190" t="str">
        <f t="shared" si="174"/>
        <v/>
      </c>
      <c r="BD190" t="str">
        <f t="shared" si="175"/>
        <v/>
      </c>
      <c r="BE190" t="str">
        <f t="shared" si="176"/>
        <v/>
      </c>
      <c r="BF190" t="str">
        <f t="shared" si="177"/>
        <v/>
      </c>
      <c r="BG190" t="str">
        <f t="shared" si="178"/>
        <v/>
      </c>
      <c r="BH190" t="str">
        <f t="shared" si="179"/>
        <v/>
      </c>
      <c r="BI190" t="str">
        <f t="shared" si="180"/>
        <v/>
      </c>
      <c r="BJ190" t="str">
        <f t="shared" si="181"/>
        <v/>
      </c>
      <c r="BK190" t="str">
        <f t="shared" si="182"/>
        <v/>
      </c>
      <c r="BL190" t="str">
        <f t="shared" si="183"/>
        <v/>
      </c>
      <c r="BM190" t="str">
        <f t="shared" si="184"/>
        <v/>
      </c>
      <c r="BN190" t="str">
        <f t="shared" si="185"/>
        <v/>
      </c>
      <c r="BO190" t="str">
        <f t="shared" si="186"/>
        <v/>
      </c>
      <c r="BP190" t="str">
        <f t="shared" si="187"/>
        <v/>
      </c>
      <c r="BQ190" t="str">
        <f t="shared" si="188"/>
        <v/>
      </c>
      <c r="BR190" t="str">
        <f t="shared" si="189"/>
        <v/>
      </c>
      <c r="BS190" t="str">
        <f t="shared" si="190"/>
        <v/>
      </c>
      <c r="BT190" t="str">
        <f t="shared" si="191"/>
        <v/>
      </c>
      <c r="BU190" t="str">
        <f t="shared" si="192"/>
        <v/>
      </c>
      <c r="BV190" t="str">
        <f t="shared" si="193"/>
        <v/>
      </c>
      <c r="BW190" t="str">
        <f t="shared" si="194"/>
        <v/>
      </c>
      <c r="BX190" t="str">
        <f t="shared" si="195"/>
        <v/>
      </c>
      <c r="CH190" t="s">
        <v>5499</v>
      </c>
      <c r="CI190" t="s">
        <v>5499</v>
      </c>
      <c r="CJ190" t="s">
        <v>5499</v>
      </c>
      <c r="CK190" t="s">
        <v>5499</v>
      </c>
      <c r="CL190" t="s">
        <v>5499</v>
      </c>
      <c r="CM190" t="s">
        <v>5499</v>
      </c>
      <c r="CN190" t="s">
        <v>5499</v>
      </c>
      <c r="CO190" t="s">
        <v>5499</v>
      </c>
      <c r="CP190" t="s">
        <v>5499</v>
      </c>
      <c r="CQ190" t="s">
        <v>5499</v>
      </c>
      <c r="CR190" t="s">
        <v>5499</v>
      </c>
      <c r="CS190" t="s">
        <v>5499</v>
      </c>
      <c r="CT190" t="s">
        <v>5499</v>
      </c>
      <c r="CU190" t="s">
        <v>5499</v>
      </c>
      <c r="CV190" t="s">
        <v>5499</v>
      </c>
      <c r="CW190" t="s">
        <v>5499</v>
      </c>
      <c r="CX190" t="s">
        <v>5499</v>
      </c>
      <c r="CY190" t="s">
        <v>5499</v>
      </c>
      <c r="CZ190" t="s">
        <v>5499</v>
      </c>
      <c r="DA190" t="s">
        <v>5499</v>
      </c>
      <c r="DB190" t="s">
        <v>5499</v>
      </c>
      <c r="DC190" t="s">
        <v>5499</v>
      </c>
      <c r="DD190" t="s">
        <v>5499</v>
      </c>
      <c r="DE190" t="s">
        <v>5499</v>
      </c>
      <c r="DF190" t="s">
        <v>5499</v>
      </c>
      <c r="DG190" t="s">
        <v>5499</v>
      </c>
      <c r="DH190" t="s">
        <v>5499</v>
      </c>
      <c r="DI190" t="s">
        <v>5499</v>
      </c>
      <c r="DJ190" t="s">
        <v>5499</v>
      </c>
      <c r="DK190" t="s">
        <v>5499</v>
      </c>
      <c r="DL190" t="s">
        <v>5499</v>
      </c>
      <c r="DM190" t="s">
        <v>5499</v>
      </c>
      <c r="DN190" t="s">
        <v>5499</v>
      </c>
      <c r="DO190" t="s">
        <v>5499</v>
      </c>
      <c r="DP190" t="s">
        <v>5499</v>
      </c>
      <c r="DQ190" t="s">
        <v>5499</v>
      </c>
      <c r="DR190" t="s">
        <v>5499</v>
      </c>
      <c r="DS190" t="s">
        <v>5499</v>
      </c>
      <c r="DT190" t="s">
        <v>5499</v>
      </c>
      <c r="DU190" t="s">
        <v>5499</v>
      </c>
    </row>
    <row r="191" spans="1:127">
      <c r="A191" t="s">
        <v>4845</v>
      </c>
      <c r="B191" s="3" t="s">
        <v>4609</v>
      </c>
      <c r="C191" s="3" t="s">
        <v>3539</v>
      </c>
      <c r="D191" s="3" t="s">
        <v>53</v>
      </c>
      <c r="E191" t="s">
        <v>4589</v>
      </c>
      <c r="F191" t="s">
        <v>4679</v>
      </c>
      <c r="G191" s="6" t="s">
        <v>21</v>
      </c>
      <c r="H191" s="3" t="s">
        <v>222</v>
      </c>
      <c r="I191" s="3" t="s">
        <v>4118</v>
      </c>
      <c r="J191" s="3" t="s">
        <v>23</v>
      </c>
      <c r="K191">
        <v>149</v>
      </c>
      <c r="L191">
        <v>10.40699</v>
      </c>
      <c r="N191" t="str">
        <f t="shared" si="196"/>
        <v/>
      </c>
      <c r="O191" t="str">
        <f t="shared" si="134"/>
        <v/>
      </c>
      <c r="P191" t="str">
        <f t="shared" si="135"/>
        <v/>
      </c>
      <c r="Q191" t="str">
        <f t="shared" si="136"/>
        <v/>
      </c>
      <c r="R191" t="str">
        <f t="shared" si="137"/>
        <v/>
      </c>
      <c r="S191" t="str">
        <f t="shared" si="138"/>
        <v/>
      </c>
      <c r="T191" t="str">
        <f t="shared" si="139"/>
        <v/>
      </c>
      <c r="U191" t="str">
        <f t="shared" si="140"/>
        <v/>
      </c>
      <c r="V191" t="str">
        <f t="shared" si="141"/>
        <v/>
      </c>
      <c r="W191" t="str">
        <f t="shared" si="142"/>
        <v/>
      </c>
      <c r="X191" t="str">
        <f t="shared" si="143"/>
        <v/>
      </c>
      <c r="Y191" t="str">
        <f t="shared" si="144"/>
        <v/>
      </c>
      <c r="Z191" t="str">
        <f t="shared" si="145"/>
        <v/>
      </c>
      <c r="AA191" t="str">
        <f t="shared" si="146"/>
        <v/>
      </c>
      <c r="AB191" t="str">
        <f t="shared" si="147"/>
        <v/>
      </c>
      <c r="AC191" t="str">
        <f t="shared" si="148"/>
        <v/>
      </c>
      <c r="AD191" t="str">
        <f t="shared" si="149"/>
        <v/>
      </c>
      <c r="AE191" t="str">
        <f t="shared" si="150"/>
        <v/>
      </c>
      <c r="AF191" t="str">
        <f t="shared" si="151"/>
        <v/>
      </c>
      <c r="AG191" t="str">
        <f t="shared" si="152"/>
        <v/>
      </c>
      <c r="AH191" t="str">
        <f t="shared" si="153"/>
        <v/>
      </c>
      <c r="AI191" t="str">
        <f t="shared" si="154"/>
        <v/>
      </c>
      <c r="AJ191" t="str">
        <f t="shared" si="155"/>
        <v/>
      </c>
      <c r="AK191" t="str">
        <f t="shared" si="156"/>
        <v/>
      </c>
      <c r="AL191" t="str">
        <f t="shared" si="157"/>
        <v/>
      </c>
      <c r="AM191">
        <f t="shared" si="158"/>
        <v>148</v>
      </c>
      <c r="AN191" t="str">
        <f t="shared" si="159"/>
        <v/>
      </c>
      <c r="AO191" t="str">
        <f t="shared" si="160"/>
        <v/>
      </c>
      <c r="AP191" t="str">
        <f t="shared" si="161"/>
        <v/>
      </c>
      <c r="AQ191" t="str">
        <f t="shared" si="162"/>
        <v/>
      </c>
      <c r="AR191" t="str">
        <f t="shared" si="163"/>
        <v/>
      </c>
      <c r="AS191" t="str">
        <f t="shared" si="164"/>
        <v/>
      </c>
      <c r="AT191" t="str">
        <f t="shared" si="165"/>
        <v/>
      </c>
      <c r="AU191" t="str">
        <f t="shared" si="166"/>
        <v/>
      </c>
      <c r="AV191" t="str">
        <f t="shared" si="167"/>
        <v/>
      </c>
      <c r="AW191" t="str">
        <f t="shared" si="168"/>
        <v/>
      </c>
      <c r="AX191" t="str">
        <f t="shared" si="169"/>
        <v/>
      </c>
      <c r="AY191" t="str">
        <f t="shared" si="170"/>
        <v/>
      </c>
      <c r="AZ191" t="str">
        <f t="shared" si="171"/>
        <v/>
      </c>
      <c r="BA191" t="str">
        <f t="shared" si="172"/>
        <v/>
      </c>
      <c r="BB191" t="str">
        <f t="shared" si="173"/>
        <v/>
      </c>
      <c r="BC191" t="str">
        <f t="shared" si="174"/>
        <v/>
      </c>
      <c r="BD191" t="str">
        <f t="shared" si="175"/>
        <v/>
      </c>
      <c r="BE191" t="str">
        <f t="shared" si="176"/>
        <v/>
      </c>
      <c r="BF191" t="str">
        <f t="shared" si="177"/>
        <v/>
      </c>
      <c r="BG191" t="str">
        <f t="shared" si="178"/>
        <v/>
      </c>
      <c r="BH191" t="str">
        <f t="shared" si="179"/>
        <v/>
      </c>
      <c r="BI191" t="str">
        <f t="shared" si="180"/>
        <v/>
      </c>
      <c r="BJ191" t="str">
        <f t="shared" si="181"/>
        <v/>
      </c>
      <c r="BK191" t="str">
        <f t="shared" si="182"/>
        <v/>
      </c>
      <c r="BL191" t="str">
        <f t="shared" si="183"/>
        <v/>
      </c>
      <c r="BM191" t="str">
        <f t="shared" si="184"/>
        <v/>
      </c>
      <c r="BN191" t="str">
        <f t="shared" si="185"/>
        <v/>
      </c>
      <c r="BO191" t="str">
        <f t="shared" si="186"/>
        <v/>
      </c>
      <c r="BP191" t="str">
        <f t="shared" si="187"/>
        <v/>
      </c>
      <c r="BQ191" t="str">
        <f t="shared" si="188"/>
        <v/>
      </c>
      <c r="BR191" t="str">
        <f t="shared" si="189"/>
        <v/>
      </c>
      <c r="BS191" t="str">
        <f t="shared" si="190"/>
        <v/>
      </c>
      <c r="BT191" t="str">
        <f t="shared" si="191"/>
        <v/>
      </c>
      <c r="BU191" t="str">
        <f t="shared" si="192"/>
        <v/>
      </c>
      <c r="BV191" t="str">
        <f t="shared" si="193"/>
        <v/>
      </c>
      <c r="BW191" t="str">
        <f t="shared" si="194"/>
        <v/>
      </c>
      <c r="BX191" t="str">
        <f t="shared" si="195"/>
        <v/>
      </c>
      <c r="CH191" t="s">
        <v>5499</v>
      </c>
      <c r="CI191" t="s">
        <v>5499</v>
      </c>
      <c r="CJ191" t="s">
        <v>5499</v>
      </c>
      <c r="CK191" t="s">
        <v>5499</v>
      </c>
      <c r="CL191" t="s">
        <v>5499</v>
      </c>
      <c r="CM191" t="s">
        <v>5499</v>
      </c>
      <c r="CN191" t="s">
        <v>5499</v>
      </c>
      <c r="CO191" t="s">
        <v>5499</v>
      </c>
      <c r="CP191" t="s">
        <v>5499</v>
      </c>
      <c r="CQ191" t="s">
        <v>5499</v>
      </c>
      <c r="CR191" t="s">
        <v>5499</v>
      </c>
      <c r="CS191" t="s">
        <v>5499</v>
      </c>
      <c r="CT191" t="s">
        <v>5499</v>
      </c>
      <c r="CU191" t="s">
        <v>5499</v>
      </c>
      <c r="CV191" t="s">
        <v>5499</v>
      </c>
      <c r="CW191" t="s">
        <v>5499</v>
      </c>
      <c r="CX191" t="s">
        <v>5499</v>
      </c>
      <c r="CY191" t="s">
        <v>5499</v>
      </c>
      <c r="CZ191" t="s">
        <v>5499</v>
      </c>
      <c r="DA191" t="s">
        <v>5499</v>
      </c>
      <c r="DB191" t="s">
        <v>5499</v>
      </c>
      <c r="DC191" t="s">
        <v>5499</v>
      </c>
      <c r="DD191" t="s">
        <v>5499</v>
      </c>
      <c r="DE191" t="s">
        <v>5499</v>
      </c>
      <c r="DF191" t="s">
        <v>5499</v>
      </c>
      <c r="DG191" t="s">
        <v>5499</v>
      </c>
      <c r="DH191" t="s">
        <v>5499</v>
      </c>
      <c r="DI191" t="s">
        <v>5499</v>
      </c>
      <c r="DJ191" t="s">
        <v>5499</v>
      </c>
      <c r="DK191" t="s">
        <v>5499</v>
      </c>
      <c r="DL191" t="s">
        <v>5499</v>
      </c>
      <c r="DM191" t="s">
        <v>5499</v>
      </c>
      <c r="DN191" t="s">
        <v>5499</v>
      </c>
      <c r="DO191" t="s">
        <v>5499</v>
      </c>
      <c r="DP191" t="s">
        <v>5499</v>
      </c>
      <c r="DQ191" t="s">
        <v>5499</v>
      </c>
      <c r="DR191" t="s">
        <v>5499</v>
      </c>
      <c r="DS191" t="s">
        <v>5499</v>
      </c>
      <c r="DT191" t="s">
        <v>5499</v>
      </c>
      <c r="DU191" t="s">
        <v>5499</v>
      </c>
    </row>
    <row r="192" spans="1:127">
      <c r="A192" t="s">
        <v>4841</v>
      </c>
      <c r="B192" s="3" t="s">
        <v>4609</v>
      </c>
      <c r="C192" s="3" t="s">
        <v>3539</v>
      </c>
      <c r="D192" s="3" t="s">
        <v>53</v>
      </c>
      <c r="E192" t="s">
        <v>4590</v>
      </c>
      <c r="F192" t="s">
        <v>4679</v>
      </c>
      <c r="G192" s="6" t="s">
        <v>21</v>
      </c>
      <c r="H192" s="3" t="s">
        <v>222</v>
      </c>
      <c r="I192" s="3" t="s">
        <v>4114</v>
      </c>
      <c r="J192" s="3" t="s">
        <v>23</v>
      </c>
      <c r="K192">
        <v>224</v>
      </c>
      <c r="L192">
        <v>20.298929999999999</v>
      </c>
      <c r="N192" t="str">
        <f t="shared" si="196"/>
        <v/>
      </c>
      <c r="O192" t="str">
        <f t="shared" si="134"/>
        <v/>
      </c>
      <c r="P192" t="str">
        <f t="shared" si="135"/>
        <v/>
      </c>
      <c r="Q192" t="str">
        <f t="shared" si="136"/>
        <v/>
      </c>
      <c r="R192" t="str">
        <f t="shared" si="137"/>
        <v/>
      </c>
      <c r="S192" t="str">
        <f t="shared" si="138"/>
        <v/>
      </c>
      <c r="T192" t="str">
        <f t="shared" si="139"/>
        <v/>
      </c>
      <c r="U192" t="str">
        <f t="shared" si="140"/>
        <v/>
      </c>
      <c r="V192" t="str">
        <f t="shared" si="141"/>
        <v/>
      </c>
      <c r="W192" t="str">
        <f t="shared" si="142"/>
        <v/>
      </c>
      <c r="X192" t="str">
        <f t="shared" si="143"/>
        <v/>
      </c>
      <c r="Y192" t="str">
        <f t="shared" si="144"/>
        <v/>
      </c>
      <c r="Z192" t="str">
        <f t="shared" si="145"/>
        <v/>
      </c>
      <c r="AA192" t="str">
        <f t="shared" si="146"/>
        <v/>
      </c>
      <c r="AB192" t="str">
        <f t="shared" si="147"/>
        <v/>
      </c>
      <c r="AC192" t="str">
        <f t="shared" si="148"/>
        <v/>
      </c>
      <c r="AD192" t="str">
        <f t="shared" si="149"/>
        <v/>
      </c>
      <c r="AE192" t="str">
        <f t="shared" si="150"/>
        <v/>
      </c>
      <c r="AF192" t="str">
        <f t="shared" si="151"/>
        <v/>
      </c>
      <c r="AG192" t="str">
        <f t="shared" si="152"/>
        <v/>
      </c>
      <c r="AH192" t="str">
        <f t="shared" si="153"/>
        <v/>
      </c>
      <c r="AI192" t="str">
        <f t="shared" si="154"/>
        <v/>
      </c>
      <c r="AJ192" t="str">
        <f t="shared" si="155"/>
        <v/>
      </c>
      <c r="AK192" t="str">
        <f t="shared" si="156"/>
        <v/>
      </c>
      <c r="AL192" t="str">
        <f t="shared" si="157"/>
        <v/>
      </c>
      <c r="AM192">
        <f t="shared" si="158"/>
        <v>149</v>
      </c>
      <c r="AN192" t="str">
        <f t="shared" si="159"/>
        <v/>
      </c>
      <c r="AO192" t="str">
        <f t="shared" si="160"/>
        <v/>
      </c>
      <c r="AP192" t="str">
        <f t="shared" si="161"/>
        <v/>
      </c>
      <c r="AQ192" t="str">
        <f t="shared" si="162"/>
        <v/>
      </c>
      <c r="AR192" t="str">
        <f t="shared" si="163"/>
        <v/>
      </c>
      <c r="AS192" t="str">
        <f t="shared" si="164"/>
        <v/>
      </c>
      <c r="AT192" t="str">
        <f t="shared" si="165"/>
        <v/>
      </c>
      <c r="AU192" t="str">
        <f t="shared" si="166"/>
        <v/>
      </c>
      <c r="AV192" t="str">
        <f t="shared" si="167"/>
        <v/>
      </c>
      <c r="AW192" t="str">
        <f t="shared" si="168"/>
        <v/>
      </c>
      <c r="AX192" t="str">
        <f t="shared" si="169"/>
        <v/>
      </c>
      <c r="AY192" t="str">
        <f t="shared" si="170"/>
        <v/>
      </c>
      <c r="AZ192" t="str">
        <f t="shared" si="171"/>
        <v/>
      </c>
      <c r="BA192" t="str">
        <f t="shared" si="172"/>
        <v/>
      </c>
      <c r="BB192" t="str">
        <f t="shared" si="173"/>
        <v/>
      </c>
      <c r="BC192" t="str">
        <f t="shared" si="174"/>
        <v/>
      </c>
      <c r="BD192" t="str">
        <f t="shared" si="175"/>
        <v/>
      </c>
      <c r="BE192" t="str">
        <f t="shared" si="176"/>
        <v/>
      </c>
      <c r="BF192" t="str">
        <f t="shared" si="177"/>
        <v/>
      </c>
      <c r="BG192" t="str">
        <f t="shared" si="178"/>
        <v/>
      </c>
      <c r="BH192" t="str">
        <f t="shared" si="179"/>
        <v/>
      </c>
      <c r="BI192" t="str">
        <f t="shared" si="180"/>
        <v/>
      </c>
      <c r="BJ192" t="str">
        <f t="shared" si="181"/>
        <v/>
      </c>
      <c r="BK192" t="str">
        <f t="shared" si="182"/>
        <v/>
      </c>
      <c r="BL192" t="str">
        <f t="shared" si="183"/>
        <v/>
      </c>
      <c r="BM192" t="str">
        <f t="shared" si="184"/>
        <v/>
      </c>
      <c r="BN192" t="str">
        <f t="shared" si="185"/>
        <v/>
      </c>
      <c r="BO192" t="str">
        <f t="shared" si="186"/>
        <v/>
      </c>
      <c r="BP192" t="str">
        <f t="shared" si="187"/>
        <v/>
      </c>
      <c r="BQ192" t="str">
        <f t="shared" si="188"/>
        <v/>
      </c>
      <c r="BR192" t="str">
        <f t="shared" si="189"/>
        <v/>
      </c>
      <c r="BS192" t="str">
        <f t="shared" si="190"/>
        <v/>
      </c>
      <c r="BT192" t="str">
        <f t="shared" si="191"/>
        <v/>
      </c>
      <c r="BU192" t="str">
        <f t="shared" si="192"/>
        <v/>
      </c>
      <c r="BV192" t="str">
        <f t="shared" si="193"/>
        <v/>
      </c>
      <c r="BW192" t="str">
        <f t="shared" si="194"/>
        <v/>
      </c>
      <c r="BX192" t="str">
        <f t="shared" si="195"/>
        <v/>
      </c>
      <c r="CH192" t="s">
        <v>5499</v>
      </c>
      <c r="CI192" t="s">
        <v>5499</v>
      </c>
      <c r="CJ192" t="s">
        <v>5499</v>
      </c>
      <c r="CK192" t="s">
        <v>5499</v>
      </c>
      <c r="CL192" t="s">
        <v>5499</v>
      </c>
      <c r="CM192" t="s">
        <v>5499</v>
      </c>
      <c r="CN192" t="s">
        <v>5499</v>
      </c>
      <c r="CO192" t="s">
        <v>5499</v>
      </c>
      <c r="CP192" t="s">
        <v>5499</v>
      </c>
      <c r="CQ192" t="s">
        <v>5499</v>
      </c>
      <c r="CR192" t="s">
        <v>5499</v>
      </c>
      <c r="CS192" t="s">
        <v>5499</v>
      </c>
      <c r="CT192" t="s">
        <v>5499</v>
      </c>
      <c r="CU192" t="s">
        <v>5499</v>
      </c>
      <c r="CV192" t="s">
        <v>5499</v>
      </c>
      <c r="CW192" t="s">
        <v>5499</v>
      </c>
      <c r="CX192" t="s">
        <v>5499</v>
      </c>
      <c r="CY192" t="s">
        <v>5499</v>
      </c>
      <c r="CZ192" t="s">
        <v>5499</v>
      </c>
      <c r="DA192" t="s">
        <v>5499</v>
      </c>
      <c r="DB192" t="s">
        <v>5499</v>
      </c>
      <c r="DC192" t="s">
        <v>5499</v>
      </c>
      <c r="DD192" t="s">
        <v>5499</v>
      </c>
      <c r="DE192" t="s">
        <v>5499</v>
      </c>
      <c r="DF192" t="s">
        <v>5499</v>
      </c>
      <c r="DG192" t="s">
        <v>5499</v>
      </c>
      <c r="DH192" t="s">
        <v>5499</v>
      </c>
      <c r="DI192" t="s">
        <v>5499</v>
      </c>
      <c r="DJ192" t="s">
        <v>5499</v>
      </c>
      <c r="DK192" t="s">
        <v>5499</v>
      </c>
      <c r="DL192" t="s">
        <v>5499</v>
      </c>
      <c r="DM192" t="s">
        <v>5499</v>
      </c>
      <c r="DN192" t="s">
        <v>5499</v>
      </c>
      <c r="DO192" t="s">
        <v>5499</v>
      </c>
      <c r="DP192" t="s">
        <v>5499</v>
      </c>
      <c r="DQ192" t="s">
        <v>5499</v>
      </c>
      <c r="DR192" t="s">
        <v>5499</v>
      </c>
      <c r="DS192" t="s">
        <v>5499</v>
      </c>
      <c r="DT192" t="s">
        <v>5499</v>
      </c>
      <c r="DU192" t="s">
        <v>5499</v>
      </c>
    </row>
    <row r="193" spans="1:125">
      <c r="A193" t="s">
        <v>4846</v>
      </c>
      <c r="B193" s="3" t="s">
        <v>4609</v>
      </c>
      <c r="C193" s="3" t="s">
        <v>3539</v>
      </c>
      <c r="D193" s="3" t="s">
        <v>53</v>
      </c>
      <c r="E193" t="s">
        <v>4589</v>
      </c>
      <c r="F193" t="s">
        <v>4679</v>
      </c>
      <c r="G193" s="3" t="s">
        <v>21</v>
      </c>
      <c r="H193" s="3" t="s">
        <v>222</v>
      </c>
      <c r="I193" s="3" t="s">
        <v>4119</v>
      </c>
      <c r="J193" s="3" t="s">
        <v>23</v>
      </c>
      <c r="K193">
        <v>187</v>
      </c>
      <c r="L193">
        <v>28.396728</v>
      </c>
      <c r="N193" t="str">
        <f t="shared" si="196"/>
        <v/>
      </c>
      <c r="O193" t="str">
        <f t="shared" si="134"/>
        <v/>
      </c>
      <c r="P193" t="str">
        <f t="shared" si="135"/>
        <v/>
      </c>
      <c r="Q193" t="str">
        <f t="shared" si="136"/>
        <v/>
      </c>
      <c r="R193" t="str">
        <f t="shared" si="137"/>
        <v/>
      </c>
      <c r="S193" t="str">
        <f t="shared" si="138"/>
        <v/>
      </c>
      <c r="T193" t="str">
        <f t="shared" si="139"/>
        <v/>
      </c>
      <c r="U193" t="str">
        <f t="shared" si="140"/>
        <v/>
      </c>
      <c r="V193" t="str">
        <f t="shared" si="141"/>
        <v/>
      </c>
      <c r="W193" t="str">
        <f t="shared" si="142"/>
        <v/>
      </c>
      <c r="X193" t="str">
        <f t="shared" si="143"/>
        <v/>
      </c>
      <c r="Y193" t="str">
        <f t="shared" si="144"/>
        <v/>
      </c>
      <c r="Z193" t="str">
        <f t="shared" si="145"/>
        <v/>
      </c>
      <c r="AA193" t="str">
        <f t="shared" si="146"/>
        <v/>
      </c>
      <c r="AB193" t="str">
        <f t="shared" si="147"/>
        <v/>
      </c>
      <c r="AC193" t="str">
        <f t="shared" si="148"/>
        <v/>
      </c>
      <c r="AD193" t="str">
        <f t="shared" si="149"/>
        <v/>
      </c>
      <c r="AE193" t="str">
        <f t="shared" si="150"/>
        <v/>
      </c>
      <c r="AF193" t="str">
        <f t="shared" si="151"/>
        <v/>
      </c>
      <c r="AG193" t="str">
        <f t="shared" si="152"/>
        <v/>
      </c>
      <c r="AH193" t="str">
        <f t="shared" si="153"/>
        <v/>
      </c>
      <c r="AI193" t="str">
        <f t="shared" si="154"/>
        <v/>
      </c>
      <c r="AJ193" t="str">
        <f t="shared" si="155"/>
        <v/>
      </c>
      <c r="AK193" t="str">
        <f t="shared" si="156"/>
        <v/>
      </c>
      <c r="AL193" t="str">
        <f t="shared" si="157"/>
        <v/>
      </c>
      <c r="AM193">
        <f t="shared" si="158"/>
        <v>224</v>
      </c>
      <c r="AN193" t="str">
        <f t="shared" si="159"/>
        <v/>
      </c>
      <c r="AO193" t="str">
        <f t="shared" si="160"/>
        <v/>
      </c>
      <c r="AP193" t="str">
        <f t="shared" si="161"/>
        <v/>
      </c>
      <c r="AQ193" t="str">
        <f t="shared" si="162"/>
        <v/>
      </c>
      <c r="AR193" t="str">
        <f t="shared" si="163"/>
        <v/>
      </c>
      <c r="AS193" t="str">
        <f t="shared" si="164"/>
        <v/>
      </c>
      <c r="AT193" t="str">
        <f t="shared" si="165"/>
        <v/>
      </c>
      <c r="AU193" t="str">
        <f t="shared" si="166"/>
        <v/>
      </c>
      <c r="AV193" t="str">
        <f t="shared" si="167"/>
        <v/>
      </c>
      <c r="AW193" t="str">
        <f t="shared" si="168"/>
        <v/>
      </c>
      <c r="AX193" t="str">
        <f t="shared" si="169"/>
        <v/>
      </c>
      <c r="AY193" t="str">
        <f t="shared" si="170"/>
        <v/>
      </c>
      <c r="AZ193" t="str">
        <f t="shared" si="171"/>
        <v/>
      </c>
      <c r="BA193" t="str">
        <f t="shared" si="172"/>
        <v/>
      </c>
      <c r="BB193" t="str">
        <f t="shared" si="173"/>
        <v/>
      </c>
      <c r="BC193" t="str">
        <f t="shared" si="174"/>
        <v/>
      </c>
      <c r="BD193" t="str">
        <f t="shared" si="175"/>
        <v/>
      </c>
      <c r="BE193" t="str">
        <f t="shared" si="176"/>
        <v/>
      </c>
      <c r="BF193" t="str">
        <f t="shared" si="177"/>
        <v/>
      </c>
      <c r="BG193" t="str">
        <f t="shared" si="178"/>
        <v/>
      </c>
      <c r="BH193" t="str">
        <f t="shared" si="179"/>
        <v/>
      </c>
      <c r="BI193" t="str">
        <f t="shared" si="180"/>
        <v/>
      </c>
      <c r="BJ193" t="str">
        <f t="shared" si="181"/>
        <v/>
      </c>
      <c r="BK193" t="str">
        <f t="shared" si="182"/>
        <v/>
      </c>
      <c r="BL193" t="str">
        <f t="shared" si="183"/>
        <v/>
      </c>
      <c r="BM193" t="str">
        <f t="shared" si="184"/>
        <v/>
      </c>
      <c r="BN193" t="str">
        <f t="shared" si="185"/>
        <v/>
      </c>
      <c r="BO193" t="str">
        <f t="shared" si="186"/>
        <v/>
      </c>
      <c r="BP193" t="str">
        <f t="shared" si="187"/>
        <v/>
      </c>
      <c r="BQ193" t="str">
        <f t="shared" si="188"/>
        <v/>
      </c>
      <c r="BR193" t="str">
        <f t="shared" si="189"/>
        <v/>
      </c>
      <c r="BS193" t="str">
        <f t="shared" si="190"/>
        <v/>
      </c>
      <c r="BT193" t="str">
        <f t="shared" si="191"/>
        <v/>
      </c>
      <c r="BU193" t="str">
        <f t="shared" si="192"/>
        <v/>
      </c>
      <c r="BV193" t="str">
        <f t="shared" si="193"/>
        <v/>
      </c>
      <c r="BW193" t="str">
        <f t="shared" si="194"/>
        <v/>
      </c>
      <c r="BX193" t="str">
        <f t="shared" si="195"/>
        <v/>
      </c>
      <c r="CH193" t="s">
        <v>5499</v>
      </c>
      <c r="CI193" t="s">
        <v>5499</v>
      </c>
      <c r="CJ193" t="s">
        <v>5499</v>
      </c>
      <c r="CK193" t="s">
        <v>5499</v>
      </c>
      <c r="CL193" t="s">
        <v>5499</v>
      </c>
      <c r="CM193" t="s">
        <v>5499</v>
      </c>
      <c r="CN193" t="s">
        <v>5499</v>
      </c>
      <c r="CO193" t="s">
        <v>5499</v>
      </c>
      <c r="CP193" t="s">
        <v>5499</v>
      </c>
      <c r="CQ193" t="s">
        <v>5499</v>
      </c>
      <c r="CR193" t="s">
        <v>5499</v>
      </c>
      <c r="CS193" t="s">
        <v>5499</v>
      </c>
      <c r="CT193" t="s">
        <v>5499</v>
      </c>
      <c r="CU193" t="s">
        <v>5499</v>
      </c>
      <c r="CV193" t="s">
        <v>5499</v>
      </c>
      <c r="CW193" t="s">
        <v>5499</v>
      </c>
      <c r="CX193" t="s">
        <v>5499</v>
      </c>
      <c r="CY193" t="s">
        <v>5499</v>
      </c>
      <c r="CZ193" t="s">
        <v>5499</v>
      </c>
      <c r="DA193" t="s">
        <v>5499</v>
      </c>
      <c r="DB193" t="s">
        <v>5499</v>
      </c>
      <c r="DC193" t="s">
        <v>5499</v>
      </c>
      <c r="DD193" t="s">
        <v>5499</v>
      </c>
      <c r="DE193" t="s">
        <v>5499</v>
      </c>
      <c r="DF193" t="s">
        <v>5499</v>
      </c>
      <c r="DG193" t="s">
        <v>5499</v>
      </c>
      <c r="DH193" t="s">
        <v>5499</v>
      </c>
      <c r="DI193" t="s">
        <v>5499</v>
      </c>
      <c r="DJ193" t="s">
        <v>5499</v>
      </c>
      <c r="DK193" t="s">
        <v>5499</v>
      </c>
      <c r="DL193" t="s">
        <v>5499</v>
      </c>
      <c r="DM193" t="s">
        <v>5499</v>
      </c>
      <c r="DN193" t="s">
        <v>5499</v>
      </c>
      <c r="DO193" t="s">
        <v>5499</v>
      </c>
      <c r="DP193" t="s">
        <v>5499</v>
      </c>
      <c r="DQ193" t="s">
        <v>5499</v>
      </c>
      <c r="DR193" t="s">
        <v>5499</v>
      </c>
      <c r="DS193" t="s">
        <v>5499</v>
      </c>
      <c r="DT193" t="s">
        <v>5499</v>
      </c>
      <c r="DU193" t="s">
        <v>5499</v>
      </c>
    </row>
    <row r="194" spans="1:125">
      <c r="A194" t="s">
        <v>5229</v>
      </c>
      <c r="B194" s="3" t="s">
        <v>4597</v>
      </c>
      <c r="C194" s="3" t="s">
        <v>3433</v>
      </c>
      <c r="D194" s="3" t="s">
        <v>517</v>
      </c>
      <c r="E194" t="s">
        <v>4589</v>
      </c>
      <c r="F194" t="s">
        <v>3173</v>
      </c>
      <c r="G194" s="6" t="s">
        <v>21</v>
      </c>
      <c r="H194" s="3" t="s">
        <v>36</v>
      </c>
      <c r="I194" s="3" t="s">
        <v>4460</v>
      </c>
      <c r="J194" s="5" t="s">
        <v>23</v>
      </c>
      <c r="K194">
        <v>187</v>
      </c>
      <c r="L194">
        <v>11.983686000000001</v>
      </c>
      <c r="N194" t="str">
        <f t="shared" si="196"/>
        <v/>
      </c>
      <c r="O194" t="str">
        <f t="shared" si="134"/>
        <v/>
      </c>
      <c r="P194" t="str">
        <f t="shared" si="135"/>
        <v/>
      </c>
      <c r="Q194" t="str">
        <f t="shared" si="136"/>
        <v/>
      </c>
      <c r="R194" t="str">
        <f t="shared" si="137"/>
        <v/>
      </c>
      <c r="S194" t="str">
        <f t="shared" si="138"/>
        <v/>
      </c>
      <c r="T194" t="str">
        <f t="shared" si="139"/>
        <v/>
      </c>
      <c r="U194" t="str">
        <f t="shared" si="140"/>
        <v/>
      </c>
      <c r="V194" t="str">
        <f t="shared" si="141"/>
        <v/>
      </c>
      <c r="W194" t="str">
        <f t="shared" si="142"/>
        <v/>
      </c>
      <c r="X194" t="str">
        <f t="shared" si="143"/>
        <v/>
      </c>
      <c r="Y194" t="str">
        <f t="shared" si="144"/>
        <v/>
      </c>
      <c r="Z194" t="str">
        <f t="shared" si="145"/>
        <v/>
      </c>
      <c r="AA194" t="str">
        <f t="shared" si="146"/>
        <v/>
      </c>
      <c r="AB194" t="str">
        <f t="shared" si="147"/>
        <v/>
      </c>
      <c r="AC194" t="str">
        <f t="shared" si="148"/>
        <v/>
      </c>
      <c r="AD194" t="str">
        <f t="shared" si="149"/>
        <v/>
      </c>
      <c r="AE194" t="str">
        <f t="shared" si="150"/>
        <v/>
      </c>
      <c r="AF194" t="str">
        <f t="shared" si="151"/>
        <v/>
      </c>
      <c r="AG194" t="str">
        <f t="shared" si="152"/>
        <v/>
      </c>
      <c r="AH194" t="str">
        <f t="shared" si="153"/>
        <v/>
      </c>
      <c r="AI194" t="str">
        <f t="shared" si="154"/>
        <v/>
      </c>
      <c r="AJ194" t="str">
        <f t="shared" si="155"/>
        <v/>
      </c>
      <c r="AK194" t="str">
        <f t="shared" si="156"/>
        <v/>
      </c>
      <c r="AL194" t="str">
        <f t="shared" si="157"/>
        <v/>
      </c>
      <c r="AM194">
        <f t="shared" si="158"/>
        <v>187</v>
      </c>
      <c r="AN194" t="str">
        <f t="shared" si="159"/>
        <v/>
      </c>
      <c r="AO194" t="str">
        <f t="shared" si="160"/>
        <v/>
      </c>
      <c r="AP194" t="str">
        <f t="shared" si="161"/>
        <v/>
      </c>
      <c r="AQ194" t="str">
        <f t="shared" si="162"/>
        <v/>
      </c>
      <c r="AR194" t="str">
        <f t="shared" si="163"/>
        <v/>
      </c>
      <c r="AS194" t="str">
        <f t="shared" si="164"/>
        <v/>
      </c>
      <c r="AT194" t="str">
        <f t="shared" si="165"/>
        <v/>
      </c>
      <c r="AU194" t="str">
        <f t="shared" si="166"/>
        <v/>
      </c>
      <c r="AV194" t="str">
        <f t="shared" si="167"/>
        <v/>
      </c>
      <c r="AW194" t="str">
        <f t="shared" si="168"/>
        <v/>
      </c>
      <c r="AX194" t="str">
        <f t="shared" si="169"/>
        <v/>
      </c>
      <c r="AY194" t="str">
        <f t="shared" si="170"/>
        <v/>
      </c>
      <c r="AZ194" t="str">
        <f t="shared" si="171"/>
        <v/>
      </c>
      <c r="BA194" t="str">
        <f t="shared" si="172"/>
        <v/>
      </c>
      <c r="BB194" t="str">
        <f t="shared" si="173"/>
        <v/>
      </c>
      <c r="BC194" t="str">
        <f t="shared" si="174"/>
        <v/>
      </c>
      <c r="BD194" t="str">
        <f t="shared" si="175"/>
        <v/>
      </c>
      <c r="BE194" t="str">
        <f t="shared" si="176"/>
        <v/>
      </c>
      <c r="BF194" t="str">
        <f t="shared" si="177"/>
        <v/>
      </c>
      <c r="BG194" t="str">
        <f t="shared" si="178"/>
        <v/>
      </c>
      <c r="BH194" t="str">
        <f t="shared" si="179"/>
        <v/>
      </c>
      <c r="BI194" t="str">
        <f t="shared" si="180"/>
        <v/>
      </c>
      <c r="BJ194" t="str">
        <f t="shared" si="181"/>
        <v/>
      </c>
      <c r="BK194" t="str">
        <f t="shared" si="182"/>
        <v/>
      </c>
      <c r="BL194" t="str">
        <f t="shared" si="183"/>
        <v/>
      </c>
      <c r="BM194" t="str">
        <f t="shared" si="184"/>
        <v/>
      </c>
      <c r="BN194" t="str">
        <f t="shared" si="185"/>
        <v/>
      </c>
      <c r="BO194" t="str">
        <f t="shared" si="186"/>
        <v/>
      </c>
      <c r="BP194" t="str">
        <f t="shared" si="187"/>
        <v/>
      </c>
      <c r="BQ194" t="str">
        <f t="shared" si="188"/>
        <v/>
      </c>
      <c r="BR194" t="str">
        <f t="shared" si="189"/>
        <v/>
      </c>
      <c r="BS194" t="str">
        <f t="shared" si="190"/>
        <v/>
      </c>
      <c r="BT194" t="str">
        <f t="shared" si="191"/>
        <v/>
      </c>
      <c r="BU194" t="str">
        <f t="shared" si="192"/>
        <v/>
      </c>
      <c r="BV194" t="str">
        <f t="shared" si="193"/>
        <v/>
      </c>
      <c r="BW194" t="str">
        <f t="shared" si="194"/>
        <v/>
      </c>
      <c r="BX194" t="str">
        <f t="shared" si="195"/>
        <v/>
      </c>
      <c r="CH194" t="s">
        <v>5499</v>
      </c>
      <c r="CI194" t="s">
        <v>5499</v>
      </c>
      <c r="CJ194" t="s">
        <v>5499</v>
      </c>
      <c r="CK194" t="s">
        <v>5499</v>
      </c>
      <c r="CL194" t="s">
        <v>5499</v>
      </c>
      <c r="CM194" t="s">
        <v>5499</v>
      </c>
      <c r="CN194" t="s">
        <v>5499</v>
      </c>
      <c r="CO194" t="s">
        <v>5499</v>
      </c>
      <c r="CP194" t="s">
        <v>5499</v>
      </c>
      <c r="CQ194" t="s">
        <v>5499</v>
      </c>
      <c r="CR194" t="s">
        <v>5499</v>
      </c>
      <c r="CS194" t="s">
        <v>5499</v>
      </c>
      <c r="CT194" t="s">
        <v>5499</v>
      </c>
      <c r="CU194" t="s">
        <v>5499</v>
      </c>
      <c r="CV194" t="s">
        <v>5499</v>
      </c>
      <c r="CW194" t="s">
        <v>5499</v>
      </c>
      <c r="CX194" t="s">
        <v>5499</v>
      </c>
      <c r="CY194" t="s">
        <v>5499</v>
      </c>
      <c r="CZ194" t="s">
        <v>5499</v>
      </c>
      <c r="DA194" t="s">
        <v>5499</v>
      </c>
      <c r="DB194" t="s">
        <v>5499</v>
      </c>
      <c r="DC194" t="s">
        <v>5499</v>
      </c>
      <c r="DD194" t="s">
        <v>5499</v>
      </c>
      <c r="DE194" t="s">
        <v>5499</v>
      </c>
      <c r="DF194" t="s">
        <v>5499</v>
      </c>
      <c r="DG194" t="s">
        <v>5499</v>
      </c>
      <c r="DH194" t="s">
        <v>5499</v>
      </c>
      <c r="DI194" t="s">
        <v>5499</v>
      </c>
      <c r="DJ194" t="s">
        <v>5499</v>
      </c>
      <c r="DK194" t="s">
        <v>5499</v>
      </c>
      <c r="DL194" t="s">
        <v>5499</v>
      </c>
      <c r="DM194" t="s">
        <v>5499</v>
      </c>
      <c r="DN194" t="s">
        <v>5499</v>
      </c>
      <c r="DO194" t="s">
        <v>5499</v>
      </c>
      <c r="DP194" t="s">
        <v>5499</v>
      </c>
      <c r="DQ194" t="s">
        <v>5499</v>
      </c>
      <c r="DR194" t="s">
        <v>5499</v>
      </c>
      <c r="DS194" t="s">
        <v>5499</v>
      </c>
      <c r="DT194" t="s">
        <v>5499</v>
      </c>
    </row>
    <row r="195" spans="1:125">
      <c r="A195" t="s">
        <v>5233</v>
      </c>
      <c r="B195" s="3" t="s">
        <v>4597</v>
      </c>
      <c r="C195" s="3" t="s">
        <v>3421</v>
      </c>
      <c r="D195" s="3" t="s">
        <v>517</v>
      </c>
      <c r="E195" t="s">
        <v>4590</v>
      </c>
      <c r="F195" t="s">
        <v>3173</v>
      </c>
      <c r="G195" s="3" t="s">
        <v>21</v>
      </c>
      <c r="H195" s="3" t="s">
        <v>36</v>
      </c>
      <c r="I195" s="3" t="s">
        <v>4092</v>
      </c>
      <c r="J195" s="8" t="s">
        <v>23</v>
      </c>
      <c r="K195">
        <v>140</v>
      </c>
      <c r="L195">
        <v>7.227989</v>
      </c>
      <c r="N195" t="str">
        <f t="shared" si="196"/>
        <v/>
      </c>
      <c r="O195" t="str">
        <f t="shared" si="134"/>
        <v/>
      </c>
      <c r="P195" t="str">
        <f t="shared" si="135"/>
        <v/>
      </c>
      <c r="Q195" t="str">
        <f t="shared" si="136"/>
        <v/>
      </c>
      <c r="R195" t="str">
        <f t="shared" si="137"/>
        <v/>
      </c>
      <c r="S195" t="str">
        <f t="shared" si="138"/>
        <v/>
      </c>
      <c r="T195" t="str">
        <f t="shared" si="139"/>
        <v/>
      </c>
      <c r="U195" t="str">
        <f t="shared" si="140"/>
        <v/>
      </c>
      <c r="V195" t="str">
        <f t="shared" si="141"/>
        <v/>
      </c>
      <c r="W195" t="str">
        <f t="shared" si="142"/>
        <v/>
      </c>
      <c r="X195" t="str">
        <f t="shared" si="143"/>
        <v/>
      </c>
      <c r="Y195" t="str">
        <f t="shared" si="144"/>
        <v/>
      </c>
      <c r="Z195" t="str">
        <f t="shared" si="145"/>
        <v/>
      </c>
      <c r="AA195" t="str">
        <f t="shared" si="146"/>
        <v/>
      </c>
      <c r="AB195" t="str">
        <f t="shared" si="147"/>
        <v/>
      </c>
      <c r="AC195" t="str">
        <f t="shared" si="148"/>
        <v/>
      </c>
      <c r="AD195" t="str">
        <f t="shared" si="149"/>
        <v/>
      </c>
      <c r="AE195" t="str">
        <f t="shared" si="150"/>
        <v/>
      </c>
      <c r="AF195" t="str">
        <f t="shared" si="151"/>
        <v/>
      </c>
      <c r="AG195" t="str">
        <f t="shared" si="152"/>
        <v/>
      </c>
      <c r="AH195" t="str">
        <f t="shared" si="153"/>
        <v/>
      </c>
      <c r="AI195" t="str">
        <f t="shared" si="154"/>
        <v/>
      </c>
      <c r="AJ195" t="str">
        <f t="shared" si="155"/>
        <v/>
      </c>
      <c r="AK195" t="str">
        <f t="shared" si="156"/>
        <v/>
      </c>
      <c r="AL195" t="str">
        <f t="shared" si="157"/>
        <v/>
      </c>
      <c r="AM195" t="str">
        <f t="shared" si="158"/>
        <v/>
      </c>
      <c r="AN195">
        <f t="shared" si="159"/>
        <v>187</v>
      </c>
      <c r="AO195" t="str">
        <f t="shared" si="160"/>
        <v/>
      </c>
      <c r="AP195" t="str">
        <f t="shared" si="161"/>
        <v/>
      </c>
      <c r="AQ195" t="str">
        <f t="shared" si="162"/>
        <v/>
      </c>
      <c r="AR195" t="str">
        <f t="shared" si="163"/>
        <v/>
      </c>
      <c r="AS195" t="str">
        <f t="shared" si="164"/>
        <v/>
      </c>
      <c r="AT195" t="str">
        <f t="shared" si="165"/>
        <v/>
      </c>
      <c r="AU195" t="str">
        <f t="shared" si="166"/>
        <v/>
      </c>
      <c r="AV195" t="str">
        <f t="shared" si="167"/>
        <v/>
      </c>
      <c r="AW195" t="str">
        <f t="shared" si="168"/>
        <v/>
      </c>
      <c r="AX195" t="str">
        <f t="shared" si="169"/>
        <v/>
      </c>
      <c r="AY195" t="str">
        <f t="shared" si="170"/>
        <v/>
      </c>
      <c r="AZ195" t="str">
        <f t="shared" si="171"/>
        <v/>
      </c>
      <c r="BA195" t="str">
        <f t="shared" si="172"/>
        <v/>
      </c>
      <c r="BB195" t="str">
        <f t="shared" si="173"/>
        <v/>
      </c>
      <c r="BC195" t="str">
        <f t="shared" si="174"/>
        <v/>
      </c>
      <c r="BD195" t="str">
        <f t="shared" si="175"/>
        <v/>
      </c>
      <c r="BE195" t="str">
        <f t="shared" si="176"/>
        <v/>
      </c>
      <c r="BF195" t="str">
        <f t="shared" si="177"/>
        <v/>
      </c>
      <c r="BG195" t="str">
        <f t="shared" si="178"/>
        <v/>
      </c>
      <c r="BH195" t="str">
        <f t="shared" si="179"/>
        <v/>
      </c>
      <c r="BI195" t="str">
        <f t="shared" si="180"/>
        <v/>
      </c>
      <c r="BJ195" t="str">
        <f t="shared" si="181"/>
        <v/>
      </c>
      <c r="BK195" t="str">
        <f t="shared" si="182"/>
        <v/>
      </c>
      <c r="BL195" t="str">
        <f t="shared" si="183"/>
        <v/>
      </c>
      <c r="BM195" t="str">
        <f t="shared" si="184"/>
        <v/>
      </c>
      <c r="BN195" t="str">
        <f t="shared" si="185"/>
        <v/>
      </c>
      <c r="BO195" t="str">
        <f t="shared" si="186"/>
        <v/>
      </c>
      <c r="BP195" t="str">
        <f t="shared" si="187"/>
        <v/>
      </c>
      <c r="BQ195" t="str">
        <f t="shared" si="188"/>
        <v/>
      </c>
      <c r="BR195" t="str">
        <f t="shared" si="189"/>
        <v/>
      </c>
      <c r="BS195" t="str">
        <f t="shared" si="190"/>
        <v/>
      </c>
      <c r="BT195" t="str">
        <f t="shared" si="191"/>
        <v/>
      </c>
      <c r="BU195" t="str">
        <f t="shared" si="192"/>
        <v/>
      </c>
      <c r="BV195" t="str">
        <f t="shared" si="193"/>
        <v/>
      </c>
      <c r="BW195" t="str">
        <f t="shared" si="194"/>
        <v/>
      </c>
      <c r="BX195" t="str">
        <f t="shared" si="195"/>
        <v/>
      </c>
      <c r="CH195" t="s">
        <v>5499</v>
      </c>
      <c r="CI195" t="s">
        <v>5499</v>
      </c>
      <c r="CJ195" t="s">
        <v>5499</v>
      </c>
      <c r="CK195" t="s">
        <v>5499</v>
      </c>
      <c r="CL195" t="s">
        <v>5499</v>
      </c>
      <c r="CM195" t="s">
        <v>5499</v>
      </c>
      <c r="CN195" t="s">
        <v>5499</v>
      </c>
      <c r="CO195" t="s">
        <v>5499</v>
      </c>
      <c r="CP195" t="s">
        <v>5499</v>
      </c>
      <c r="CQ195" t="s">
        <v>5499</v>
      </c>
      <c r="CR195" t="s">
        <v>5499</v>
      </c>
      <c r="CS195" t="s">
        <v>5499</v>
      </c>
      <c r="CT195" t="s">
        <v>5499</v>
      </c>
      <c r="CU195" t="s">
        <v>5499</v>
      </c>
      <c r="CV195" t="s">
        <v>5499</v>
      </c>
      <c r="CW195" t="s">
        <v>5499</v>
      </c>
      <c r="CX195" t="s">
        <v>5499</v>
      </c>
      <c r="CY195" t="s">
        <v>5499</v>
      </c>
      <c r="CZ195" t="s">
        <v>5499</v>
      </c>
      <c r="DA195" t="s">
        <v>5499</v>
      </c>
      <c r="DB195" t="s">
        <v>5499</v>
      </c>
      <c r="DC195" t="s">
        <v>5499</v>
      </c>
      <c r="DD195" t="s">
        <v>5499</v>
      </c>
      <c r="DE195" t="s">
        <v>5499</v>
      </c>
      <c r="DF195" t="s">
        <v>5499</v>
      </c>
      <c r="DG195" t="s">
        <v>5499</v>
      </c>
      <c r="DH195" t="s">
        <v>5499</v>
      </c>
      <c r="DI195" t="s">
        <v>5499</v>
      </c>
      <c r="DJ195" t="s">
        <v>5499</v>
      </c>
      <c r="DK195" t="s">
        <v>5499</v>
      </c>
      <c r="DL195" t="s">
        <v>5499</v>
      </c>
      <c r="DM195" t="s">
        <v>5499</v>
      </c>
      <c r="DN195" t="s">
        <v>5499</v>
      </c>
      <c r="DO195" t="s">
        <v>5499</v>
      </c>
      <c r="DP195" t="s">
        <v>5499</v>
      </c>
      <c r="DQ195" t="s">
        <v>5499</v>
      </c>
      <c r="DR195" t="s">
        <v>5499</v>
      </c>
      <c r="DS195" t="s">
        <v>5499</v>
      </c>
      <c r="DT195" t="s">
        <v>5499</v>
      </c>
    </row>
    <row r="196" spans="1:125">
      <c r="A196" t="s">
        <v>5228</v>
      </c>
      <c r="B196" s="3" t="s">
        <v>4597</v>
      </c>
      <c r="C196" s="3" t="s">
        <v>3433</v>
      </c>
      <c r="D196" s="3" t="s">
        <v>517</v>
      </c>
      <c r="E196" t="s">
        <v>4589</v>
      </c>
      <c r="F196" t="s">
        <v>3173</v>
      </c>
      <c r="G196" s="6" t="s">
        <v>21</v>
      </c>
      <c r="H196" s="3" t="s">
        <v>36</v>
      </c>
      <c r="I196" s="3" t="s">
        <v>4459</v>
      </c>
      <c r="J196" s="5" t="s">
        <v>23</v>
      </c>
      <c r="K196">
        <v>171</v>
      </c>
      <c r="L196">
        <v>12.108596</v>
      </c>
      <c r="N196" t="str">
        <f t="shared" si="196"/>
        <v/>
      </c>
      <c r="O196" t="str">
        <f t="shared" si="134"/>
        <v/>
      </c>
      <c r="P196" t="str">
        <f t="shared" si="135"/>
        <v/>
      </c>
      <c r="Q196" t="str">
        <f t="shared" si="136"/>
        <v/>
      </c>
      <c r="R196" t="str">
        <f t="shared" si="137"/>
        <v/>
      </c>
      <c r="S196" t="str">
        <f t="shared" si="138"/>
        <v/>
      </c>
      <c r="T196" t="str">
        <f t="shared" si="139"/>
        <v/>
      </c>
      <c r="U196" t="str">
        <f t="shared" si="140"/>
        <v/>
      </c>
      <c r="V196" t="str">
        <f t="shared" si="141"/>
        <v/>
      </c>
      <c r="W196" t="str">
        <f t="shared" si="142"/>
        <v/>
      </c>
      <c r="X196" t="str">
        <f t="shared" si="143"/>
        <v/>
      </c>
      <c r="Y196" t="str">
        <f t="shared" si="144"/>
        <v/>
      </c>
      <c r="Z196" t="str">
        <f t="shared" si="145"/>
        <v/>
      </c>
      <c r="AA196" t="str">
        <f t="shared" si="146"/>
        <v/>
      </c>
      <c r="AB196" t="str">
        <f t="shared" si="147"/>
        <v/>
      </c>
      <c r="AC196" t="str">
        <f t="shared" si="148"/>
        <v/>
      </c>
      <c r="AD196" t="str">
        <f t="shared" si="149"/>
        <v/>
      </c>
      <c r="AE196" t="str">
        <f t="shared" si="150"/>
        <v/>
      </c>
      <c r="AF196" t="str">
        <f t="shared" si="151"/>
        <v/>
      </c>
      <c r="AG196" t="str">
        <f t="shared" si="152"/>
        <v/>
      </c>
      <c r="AH196" t="str">
        <f t="shared" si="153"/>
        <v/>
      </c>
      <c r="AI196" t="str">
        <f t="shared" si="154"/>
        <v/>
      </c>
      <c r="AJ196" t="str">
        <f t="shared" si="155"/>
        <v/>
      </c>
      <c r="AK196" t="str">
        <f t="shared" si="156"/>
        <v/>
      </c>
      <c r="AL196" t="str">
        <f t="shared" si="157"/>
        <v/>
      </c>
      <c r="AM196" t="str">
        <f t="shared" si="158"/>
        <v/>
      </c>
      <c r="AN196">
        <f t="shared" si="159"/>
        <v>140</v>
      </c>
      <c r="AO196" t="str">
        <f t="shared" si="160"/>
        <v/>
      </c>
      <c r="AP196" t="str">
        <f t="shared" si="161"/>
        <v/>
      </c>
      <c r="AQ196" t="str">
        <f t="shared" si="162"/>
        <v/>
      </c>
      <c r="AR196" t="str">
        <f t="shared" si="163"/>
        <v/>
      </c>
      <c r="AS196" t="str">
        <f t="shared" si="164"/>
        <v/>
      </c>
      <c r="AT196" t="str">
        <f t="shared" si="165"/>
        <v/>
      </c>
      <c r="AU196" t="str">
        <f t="shared" si="166"/>
        <v/>
      </c>
      <c r="AV196" t="str">
        <f t="shared" si="167"/>
        <v/>
      </c>
      <c r="AW196" t="str">
        <f t="shared" si="168"/>
        <v/>
      </c>
      <c r="AX196" t="str">
        <f t="shared" si="169"/>
        <v/>
      </c>
      <c r="AY196" t="str">
        <f t="shared" si="170"/>
        <v/>
      </c>
      <c r="AZ196" t="str">
        <f t="shared" si="171"/>
        <v/>
      </c>
      <c r="BA196" t="str">
        <f t="shared" si="172"/>
        <v/>
      </c>
      <c r="BB196" t="str">
        <f t="shared" si="173"/>
        <v/>
      </c>
      <c r="BC196" t="str">
        <f t="shared" si="174"/>
        <v/>
      </c>
      <c r="BD196" t="str">
        <f t="shared" si="175"/>
        <v/>
      </c>
      <c r="BE196" t="str">
        <f t="shared" si="176"/>
        <v/>
      </c>
      <c r="BF196" t="str">
        <f t="shared" si="177"/>
        <v/>
      </c>
      <c r="BG196" t="str">
        <f t="shared" si="178"/>
        <v/>
      </c>
      <c r="BH196" t="str">
        <f t="shared" si="179"/>
        <v/>
      </c>
      <c r="BI196" t="str">
        <f t="shared" si="180"/>
        <v/>
      </c>
      <c r="BJ196" t="str">
        <f t="shared" si="181"/>
        <v/>
      </c>
      <c r="BK196" t="str">
        <f t="shared" si="182"/>
        <v/>
      </c>
      <c r="BL196" t="str">
        <f t="shared" si="183"/>
        <v/>
      </c>
      <c r="BM196" t="str">
        <f t="shared" si="184"/>
        <v/>
      </c>
      <c r="BN196" t="str">
        <f t="shared" si="185"/>
        <v/>
      </c>
      <c r="BO196" t="str">
        <f t="shared" si="186"/>
        <v/>
      </c>
      <c r="BP196" t="str">
        <f t="shared" si="187"/>
        <v/>
      </c>
      <c r="BQ196" t="str">
        <f t="shared" si="188"/>
        <v/>
      </c>
      <c r="BR196" t="str">
        <f t="shared" si="189"/>
        <v/>
      </c>
      <c r="BS196" t="str">
        <f t="shared" si="190"/>
        <v/>
      </c>
      <c r="BT196" t="str">
        <f t="shared" si="191"/>
        <v/>
      </c>
      <c r="BU196" t="str">
        <f t="shared" si="192"/>
        <v/>
      </c>
      <c r="BV196" t="str">
        <f t="shared" si="193"/>
        <v/>
      </c>
      <c r="BW196" t="str">
        <f t="shared" si="194"/>
        <v/>
      </c>
      <c r="BX196" t="str">
        <f t="shared" si="195"/>
        <v/>
      </c>
      <c r="CH196" t="s">
        <v>5499</v>
      </c>
      <c r="CI196" t="s">
        <v>5499</v>
      </c>
      <c r="CJ196" t="s">
        <v>5499</v>
      </c>
      <c r="CK196" t="s">
        <v>5499</v>
      </c>
      <c r="CL196" t="s">
        <v>5499</v>
      </c>
      <c r="CM196" t="s">
        <v>5499</v>
      </c>
      <c r="CN196" t="s">
        <v>5499</v>
      </c>
      <c r="CO196" t="s">
        <v>5499</v>
      </c>
      <c r="CP196" t="s">
        <v>5499</v>
      </c>
      <c r="CQ196" t="s">
        <v>5499</v>
      </c>
      <c r="CR196" t="s">
        <v>5499</v>
      </c>
      <c r="CS196" t="s">
        <v>5499</v>
      </c>
      <c r="CT196" t="s">
        <v>5499</v>
      </c>
      <c r="CU196" t="s">
        <v>5499</v>
      </c>
      <c r="CV196" t="s">
        <v>5499</v>
      </c>
      <c r="CW196" t="s">
        <v>5499</v>
      </c>
      <c r="CX196" t="s">
        <v>5499</v>
      </c>
      <c r="CY196" t="s">
        <v>5499</v>
      </c>
      <c r="CZ196" t="s">
        <v>5499</v>
      </c>
      <c r="DA196" t="s">
        <v>5499</v>
      </c>
      <c r="DB196" t="s">
        <v>5499</v>
      </c>
      <c r="DC196" t="s">
        <v>5499</v>
      </c>
      <c r="DD196" t="s">
        <v>5499</v>
      </c>
      <c r="DE196" t="s">
        <v>5499</v>
      </c>
      <c r="DF196" t="s">
        <v>5499</v>
      </c>
      <c r="DG196" t="s">
        <v>5499</v>
      </c>
      <c r="DH196" t="s">
        <v>5499</v>
      </c>
      <c r="DI196" t="s">
        <v>5499</v>
      </c>
      <c r="DJ196" t="s">
        <v>5499</v>
      </c>
      <c r="DK196" t="s">
        <v>5499</v>
      </c>
      <c r="DL196" t="s">
        <v>5499</v>
      </c>
      <c r="DM196" t="s">
        <v>5499</v>
      </c>
      <c r="DN196" t="s">
        <v>5499</v>
      </c>
      <c r="DO196" t="s">
        <v>5499</v>
      </c>
      <c r="DP196" t="s">
        <v>5499</v>
      </c>
      <c r="DQ196" t="s">
        <v>5499</v>
      </c>
      <c r="DR196" t="s">
        <v>5499</v>
      </c>
      <c r="DS196" t="s">
        <v>5499</v>
      </c>
      <c r="DT196" t="s">
        <v>5499</v>
      </c>
    </row>
    <row r="197" spans="1:125">
      <c r="A197" t="s">
        <v>5231</v>
      </c>
      <c r="B197" s="3" t="s">
        <v>4597</v>
      </c>
      <c r="C197" s="3" t="s">
        <v>3421</v>
      </c>
      <c r="D197" s="3" t="s">
        <v>517</v>
      </c>
      <c r="E197" t="s">
        <v>4590</v>
      </c>
      <c r="F197" t="s">
        <v>3173</v>
      </c>
      <c r="G197" s="3" t="s">
        <v>21</v>
      </c>
      <c r="H197" s="3" t="s">
        <v>36</v>
      </c>
      <c r="I197" s="3" t="s">
        <v>4090</v>
      </c>
      <c r="J197" s="8" t="s">
        <v>23</v>
      </c>
      <c r="K197">
        <v>195</v>
      </c>
      <c r="L197">
        <v>9.6645430000000001</v>
      </c>
      <c r="N197" t="str">
        <f t="shared" si="196"/>
        <v/>
      </c>
      <c r="O197" t="str">
        <f t="shared" ref="O197:O260" si="197">IF($B196=O$3, IF($G196=O$4, $K196, ""), "")</f>
        <v/>
      </c>
      <c r="P197" t="str">
        <f t="shared" ref="P197:P260" si="198">IF($B196=P$3, IF($G196=P$4, $K196, ""), "")</f>
        <v/>
      </c>
      <c r="Q197" t="str">
        <f t="shared" ref="Q197:Q260" si="199">IF($B196=Q$3, IF($G196=Q$4, $K196, ""), "")</f>
        <v/>
      </c>
      <c r="R197" t="str">
        <f t="shared" ref="R197:R260" si="200">IF($B196=R$3, IF($G196=R$4, $K196, ""), "")</f>
        <v/>
      </c>
      <c r="S197" t="str">
        <f t="shared" ref="S197:S260" si="201">IF($B196=S$3, IF($G196=S$4, $K196, ""), "")</f>
        <v/>
      </c>
      <c r="T197" t="str">
        <f t="shared" ref="T197:T260" si="202">IF($B196=T$3, IF($G196=T$4, $K196, ""), "")</f>
        <v/>
      </c>
      <c r="U197" t="str">
        <f t="shared" ref="U197:U260" si="203">IF($B196=U$3, IF($G196=U$4, $K196, ""), "")</f>
        <v/>
      </c>
      <c r="V197" t="str">
        <f t="shared" ref="V197:V260" si="204">IF($B196=V$3, IF($G196=V$4, $K196, ""), "")</f>
        <v/>
      </c>
      <c r="W197" t="str">
        <f t="shared" ref="W197:W260" si="205">IF($B196=W$3, IF($G196=W$4, $K196, ""), "")</f>
        <v/>
      </c>
      <c r="X197" t="str">
        <f t="shared" ref="X197:X260" si="206">IF($B196=X$3, IF($G196=X$4, $K196, ""), "")</f>
        <v/>
      </c>
      <c r="Y197" t="str">
        <f t="shared" ref="Y197:Y260" si="207">IF($B196=Y$3, IF($G196=Y$4, $K196, ""), "")</f>
        <v/>
      </c>
      <c r="Z197" t="str">
        <f t="shared" ref="Z197:Z260" si="208">IF($B196=Z$3, IF($G196=Z$4, $K196, ""), "")</f>
        <v/>
      </c>
      <c r="AA197" t="str">
        <f t="shared" ref="AA197:AA260" si="209">IF($B196=AA$3, IF($G196=AA$4, $K196, ""), "")</f>
        <v/>
      </c>
      <c r="AB197" t="str">
        <f t="shared" ref="AB197:AB260" si="210">IF($B196=AB$3, IF($G196=AB$4, $K196, ""), "")</f>
        <v/>
      </c>
      <c r="AC197" t="str">
        <f t="shared" ref="AC197:AC260" si="211">IF($B196=AC$3, IF($G196=AC$4, $K196, ""), "")</f>
        <v/>
      </c>
      <c r="AD197" t="str">
        <f t="shared" ref="AD197:AD260" si="212">IF($B196=AD$3, IF($G196=AD$4, $K196, ""), "")</f>
        <v/>
      </c>
      <c r="AE197" t="str">
        <f t="shared" ref="AE197:AE260" si="213">IF($B196=AE$3, IF($G196=AE$4, $K196, ""), "")</f>
        <v/>
      </c>
      <c r="AF197" t="str">
        <f t="shared" ref="AF197:AF260" si="214">IF($B196=AF$3, IF($G196=AF$4, $K196, ""), "")</f>
        <v/>
      </c>
      <c r="AG197" t="str">
        <f t="shared" ref="AG197:AG260" si="215">IF($B196=AG$3, IF($G196=AG$4, $K196, ""), "")</f>
        <v/>
      </c>
      <c r="AH197" t="str">
        <f t="shared" ref="AH197:AH260" si="216">IF($B196=AH$3, IF($G196=AH$4, $K196, ""), "")</f>
        <v/>
      </c>
      <c r="AI197" t="str">
        <f t="shared" ref="AI197:AI260" si="217">IF($B196=AI$3, IF($G196=AI$4, $K196, ""), "")</f>
        <v/>
      </c>
      <c r="AJ197" t="str">
        <f t="shared" ref="AJ197:AJ260" si="218">IF($B196=AJ$3, IF($G196=AJ$4, $K196, ""), "")</f>
        <v/>
      </c>
      <c r="AK197" t="str">
        <f t="shared" ref="AK197:AK260" si="219">IF($B196=AK$3, IF($G196=AK$4, $K196, ""), "")</f>
        <v/>
      </c>
      <c r="AL197" t="str">
        <f t="shared" ref="AL197:AL260" si="220">IF($B196=AL$3, IF($G196=AL$4, $K196, ""), "")</f>
        <v/>
      </c>
      <c r="AM197" t="str">
        <f t="shared" ref="AM197:AM260" si="221">IF($B196=AM$3, IF($G196=AM$4, $K196, ""), "")</f>
        <v/>
      </c>
      <c r="AN197">
        <f t="shared" ref="AN197:AN260" si="222">IF($B196=AN$3, IF($G196=AN$4, $K196, ""), "")</f>
        <v>171</v>
      </c>
      <c r="AO197" t="str">
        <f t="shared" ref="AO197:AO260" si="223">IF($B196=AO$3, IF($G196=AO$4, $K196, ""), "")</f>
        <v/>
      </c>
      <c r="AP197" t="str">
        <f t="shared" ref="AP197:AP260" si="224">IF($B196=AP$3, IF($G196=AP$4, $K196, ""), "")</f>
        <v/>
      </c>
      <c r="AQ197" t="str">
        <f t="shared" ref="AQ197:AQ260" si="225">IF($B196=AQ$3, IF($G196=AQ$4, $K196, ""), "")</f>
        <v/>
      </c>
      <c r="AR197" t="str">
        <f t="shared" ref="AR197:AR260" si="226">IF($B196=AR$3, IF($G196=AR$4, $K196, ""), "")</f>
        <v/>
      </c>
      <c r="AS197" t="str">
        <f t="shared" ref="AS197:AS260" si="227">IF($B196=AS$3, IF($G196=AS$4, $K196, ""), "")</f>
        <v/>
      </c>
      <c r="AT197" t="str">
        <f t="shared" ref="AT197:AT260" si="228">IF($B196=AT$3, IF($G196=AT$4, $K196, ""), "")</f>
        <v/>
      </c>
      <c r="AU197" t="str">
        <f t="shared" ref="AU197:AU260" si="229">IF($B196=AU$3, IF($G196=AU$4, $K196, ""), "")</f>
        <v/>
      </c>
      <c r="AV197" t="str">
        <f t="shared" ref="AV197:AV260" si="230">IF($B196=AV$3, IF($G196=AV$4, $K196, ""), "")</f>
        <v/>
      </c>
      <c r="AW197" t="str">
        <f t="shared" ref="AW197:AW260" si="231">IF($B196=AW$3, IF($G196=AW$4, $K196, ""), "")</f>
        <v/>
      </c>
      <c r="AX197" t="str">
        <f t="shared" ref="AX197:AX260" si="232">IF($B196=AX$3, IF($G196=AX$4, $K196, ""), "")</f>
        <v/>
      </c>
      <c r="AY197" t="str">
        <f t="shared" ref="AY197:AY260" si="233">IF($B196=AY$3, IF($G196=AY$4, $K196, ""), "")</f>
        <v/>
      </c>
      <c r="AZ197" t="str">
        <f t="shared" ref="AZ197:AZ260" si="234">IF($B196=AZ$3, IF($G196=AZ$4, $K196, ""), "")</f>
        <v/>
      </c>
      <c r="BA197" t="str">
        <f t="shared" ref="BA197:BA260" si="235">IF($B196=BA$3, IF($G196=BA$4, $K196, ""), "")</f>
        <v/>
      </c>
      <c r="BB197" t="str">
        <f t="shared" ref="BB197:BB260" si="236">IF($B196=BB$3, IF($G196=BB$4, $K196, ""), "")</f>
        <v/>
      </c>
      <c r="BC197" t="str">
        <f t="shared" ref="BC197:BC260" si="237">IF($B196=BC$3, IF($G196=BC$4, $K196, ""), "")</f>
        <v/>
      </c>
      <c r="BD197" t="str">
        <f t="shared" ref="BD197:BD260" si="238">IF($B196=BD$3, IF($G196=BD$4, $K196, ""), "")</f>
        <v/>
      </c>
      <c r="BE197" t="str">
        <f t="shared" ref="BE197:BE260" si="239">IF($B196=BE$3, IF($G196=BE$4, $K196, ""), "")</f>
        <v/>
      </c>
      <c r="BF197" t="str">
        <f t="shared" ref="BF197:BF260" si="240">IF($B196=BF$3, IF($G196=BF$4, $K196, ""), "")</f>
        <v/>
      </c>
      <c r="BG197" t="str">
        <f t="shared" ref="BG197:BG260" si="241">IF($B196=BG$3, IF($G196=BG$4, $K196, ""), "")</f>
        <v/>
      </c>
      <c r="BH197" t="str">
        <f t="shared" ref="BH197:BH260" si="242">IF($B196=BH$3, IF($G196=BH$4, $K196, ""), "")</f>
        <v/>
      </c>
      <c r="BI197" t="str">
        <f t="shared" ref="BI197:BI260" si="243">IF($B196=BI$3, IF($G196=BI$4, $K196, ""), "")</f>
        <v/>
      </c>
      <c r="BJ197" t="str">
        <f t="shared" ref="BJ197:BJ260" si="244">IF($B196=BJ$3, IF($G196=BJ$4, $K196, ""), "")</f>
        <v/>
      </c>
      <c r="BK197" t="str">
        <f t="shared" ref="BK197:BK260" si="245">IF($B196=BK$3, IF($G196=BK$4, $K196, ""), "")</f>
        <v/>
      </c>
      <c r="BL197" t="str">
        <f t="shared" ref="BL197:BL260" si="246">IF($B196=BL$3, IF($G196=BL$4, $K196, ""), "")</f>
        <v/>
      </c>
      <c r="BM197" t="str">
        <f t="shared" ref="BM197:BM260" si="247">IF($B196=BM$3, IF($G196=BM$4, $K196, ""), "")</f>
        <v/>
      </c>
      <c r="BN197" t="str">
        <f t="shared" ref="BN197:BN260" si="248">IF($B196=BN$3, IF($G196=BN$4, $K196, ""), "")</f>
        <v/>
      </c>
      <c r="BO197" t="str">
        <f t="shared" ref="BO197:BO260" si="249">IF($B196=BO$3, IF($G196=BO$4, $K196, ""), "")</f>
        <v/>
      </c>
      <c r="BP197" t="str">
        <f t="shared" ref="BP197:BP260" si="250">IF($B196=BP$3, IF($G196=BP$4, $K196, ""), "")</f>
        <v/>
      </c>
      <c r="BQ197" t="str">
        <f t="shared" ref="BQ197:BQ260" si="251">IF($B196=BQ$3, IF($G196=BQ$4, $K196, ""), "")</f>
        <v/>
      </c>
      <c r="BR197" t="str">
        <f t="shared" ref="BR197:BR260" si="252">IF($B196=BR$3, IF($G196=BR$4, $K196, ""), "")</f>
        <v/>
      </c>
      <c r="BS197" t="str">
        <f t="shared" ref="BS197:BS260" si="253">IF($B196=BS$3, IF($G196=BS$4, $K196, ""), "")</f>
        <v/>
      </c>
      <c r="BT197" t="str">
        <f t="shared" ref="BT197:BT260" si="254">IF($B196=BT$3, IF($G196=BT$4, $K196, ""), "")</f>
        <v/>
      </c>
      <c r="BU197" t="str">
        <f t="shared" ref="BU197:BU260" si="255">IF($B196=BU$3, IF($G196=BU$4, $K196, ""), "")</f>
        <v/>
      </c>
      <c r="BV197" t="str">
        <f t="shared" ref="BV197:BV260" si="256">IF($B196=BV$3, IF($G196=BV$4, $K196, ""), "")</f>
        <v/>
      </c>
      <c r="BW197" t="str">
        <f t="shared" ref="BW197:BW260" si="257">IF($B196=BW$3, IF($G196=BW$4, $K196, ""), "")</f>
        <v/>
      </c>
      <c r="BX197" t="str">
        <f t="shared" ref="BX197:BX260" si="258">IF($B196=BX$3, IF($G196=BX$4, $K196, ""), "")</f>
        <v/>
      </c>
      <c r="CH197" t="s">
        <v>5499</v>
      </c>
      <c r="CI197" t="s">
        <v>5499</v>
      </c>
      <c r="CJ197" t="s">
        <v>5499</v>
      </c>
      <c r="CK197" t="s">
        <v>5499</v>
      </c>
      <c r="CL197" t="s">
        <v>5499</v>
      </c>
      <c r="CM197" t="s">
        <v>5499</v>
      </c>
      <c r="CN197" t="s">
        <v>5499</v>
      </c>
      <c r="CO197" t="s">
        <v>5499</v>
      </c>
      <c r="CP197" t="s">
        <v>5499</v>
      </c>
      <c r="CQ197" t="s">
        <v>5499</v>
      </c>
      <c r="CR197" t="s">
        <v>5499</v>
      </c>
      <c r="CS197" t="s">
        <v>5499</v>
      </c>
      <c r="CT197" t="s">
        <v>5499</v>
      </c>
      <c r="CU197" t="s">
        <v>5499</v>
      </c>
      <c r="CV197" t="s">
        <v>5499</v>
      </c>
      <c r="CW197" t="s">
        <v>5499</v>
      </c>
      <c r="CX197" t="s">
        <v>5499</v>
      </c>
      <c r="CY197" t="s">
        <v>5499</v>
      </c>
      <c r="CZ197" t="s">
        <v>5499</v>
      </c>
      <c r="DA197" t="s">
        <v>5499</v>
      </c>
      <c r="DB197" t="s">
        <v>5499</v>
      </c>
      <c r="DC197" t="s">
        <v>5499</v>
      </c>
      <c r="DD197" t="s">
        <v>5499</v>
      </c>
      <c r="DE197" t="s">
        <v>5499</v>
      </c>
      <c r="DF197" t="s">
        <v>5499</v>
      </c>
      <c r="DG197" t="s">
        <v>5499</v>
      </c>
      <c r="DH197" t="s">
        <v>5499</v>
      </c>
      <c r="DI197" t="s">
        <v>5499</v>
      </c>
      <c r="DJ197" t="s">
        <v>5499</v>
      </c>
      <c r="DK197" t="s">
        <v>5499</v>
      </c>
      <c r="DL197" t="s">
        <v>5499</v>
      </c>
      <c r="DM197" t="s">
        <v>5499</v>
      </c>
      <c r="DN197" t="s">
        <v>5499</v>
      </c>
      <c r="DO197" t="s">
        <v>5499</v>
      </c>
      <c r="DP197" t="s">
        <v>5499</v>
      </c>
      <c r="DQ197" t="s">
        <v>5499</v>
      </c>
      <c r="DR197" t="s">
        <v>5499</v>
      </c>
      <c r="DS197" t="s">
        <v>5499</v>
      </c>
      <c r="DT197" t="s">
        <v>5499</v>
      </c>
    </row>
    <row r="198" spans="1:125">
      <c r="A198" t="s">
        <v>4752</v>
      </c>
      <c r="B198" s="3" t="s">
        <v>4597</v>
      </c>
      <c r="C198" s="3" t="s">
        <v>3386</v>
      </c>
      <c r="D198" s="3" t="s">
        <v>53</v>
      </c>
      <c r="E198" t="s">
        <v>4589</v>
      </c>
      <c r="F198" t="s">
        <v>3195</v>
      </c>
      <c r="G198" s="3" t="s">
        <v>21</v>
      </c>
      <c r="H198" s="3" t="s">
        <v>36</v>
      </c>
      <c r="I198" s="3" t="s">
        <v>4062</v>
      </c>
      <c r="J198" s="8" t="s">
        <v>23</v>
      </c>
      <c r="K198">
        <v>152</v>
      </c>
      <c r="L198">
        <v>10.995877</v>
      </c>
      <c r="N198" t="str">
        <f t="shared" ref="N198:N261" si="259">IF($B197=N$3, IF($G197=N$4, $K197, ""), "")</f>
        <v/>
      </c>
      <c r="O198" t="str">
        <f t="shared" si="197"/>
        <v/>
      </c>
      <c r="P198" t="str">
        <f t="shared" si="198"/>
        <v/>
      </c>
      <c r="Q198" t="str">
        <f t="shared" si="199"/>
        <v/>
      </c>
      <c r="R198" t="str">
        <f t="shared" si="200"/>
        <v/>
      </c>
      <c r="S198" t="str">
        <f t="shared" si="201"/>
        <v/>
      </c>
      <c r="T198" t="str">
        <f t="shared" si="202"/>
        <v/>
      </c>
      <c r="U198" t="str">
        <f t="shared" si="203"/>
        <v/>
      </c>
      <c r="V198" t="str">
        <f t="shared" si="204"/>
        <v/>
      </c>
      <c r="W198" t="str">
        <f t="shared" si="205"/>
        <v/>
      </c>
      <c r="X198" t="str">
        <f t="shared" si="206"/>
        <v/>
      </c>
      <c r="Y198" t="str">
        <f t="shared" si="207"/>
        <v/>
      </c>
      <c r="Z198" t="str">
        <f t="shared" si="208"/>
        <v/>
      </c>
      <c r="AA198" t="str">
        <f t="shared" si="209"/>
        <v/>
      </c>
      <c r="AB198" t="str">
        <f t="shared" si="210"/>
        <v/>
      </c>
      <c r="AC198" t="str">
        <f t="shared" si="211"/>
        <v/>
      </c>
      <c r="AD198" t="str">
        <f t="shared" si="212"/>
        <v/>
      </c>
      <c r="AE198" t="str">
        <f t="shared" si="213"/>
        <v/>
      </c>
      <c r="AF198" t="str">
        <f t="shared" si="214"/>
        <v/>
      </c>
      <c r="AG198" t="str">
        <f t="shared" si="215"/>
        <v/>
      </c>
      <c r="AH198" t="str">
        <f t="shared" si="216"/>
        <v/>
      </c>
      <c r="AI198" t="str">
        <f t="shared" si="217"/>
        <v/>
      </c>
      <c r="AJ198" t="str">
        <f t="shared" si="218"/>
        <v/>
      </c>
      <c r="AK198" t="str">
        <f t="shared" si="219"/>
        <v/>
      </c>
      <c r="AL198" t="str">
        <f t="shared" si="220"/>
        <v/>
      </c>
      <c r="AM198" t="str">
        <f t="shared" si="221"/>
        <v/>
      </c>
      <c r="AN198">
        <f t="shared" si="222"/>
        <v>195</v>
      </c>
      <c r="AO198" t="str">
        <f t="shared" si="223"/>
        <v/>
      </c>
      <c r="AP198" t="str">
        <f t="shared" si="224"/>
        <v/>
      </c>
      <c r="AQ198" t="str">
        <f t="shared" si="225"/>
        <v/>
      </c>
      <c r="AR198" t="str">
        <f t="shared" si="226"/>
        <v/>
      </c>
      <c r="AS198" t="str">
        <f t="shared" si="227"/>
        <v/>
      </c>
      <c r="AT198" t="str">
        <f t="shared" si="228"/>
        <v/>
      </c>
      <c r="AU198" t="str">
        <f t="shared" si="229"/>
        <v/>
      </c>
      <c r="AV198" t="str">
        <f t="shared" si="230"/>
        <v/>
      </c>
      <c r="AW198" t="str">
        <f t="shared" si="231"/>
        <v/>
      </c>
      <c r="AX198" t="str">
        <f t="shared" si="232"/>
        <v/>
      </c>
      <c r="AY198" t="str">
        <f t="shared" si="233"/>
        <v/>
      </c>
      <c r="AZ198" t="str">
        <f t="shared" si="234"/>
        <v/>
      </c>
      <c r="BA198" t="str">
        <f t="shared" si="235"/>
        <v/>
      </c>
      <c r="BB198" t="str">
        <f t="shared" si="236"/>
        <v/>
      </c>
      <c r="BC198" t="str">
        <f t="shared" si="237"/>
        <v/>
      </c>
      <c r="BD198" t="str">
        <f t="shared" si="238"/>
        <v/>
      </c>
      <c r="BE198" t="str">
        <f t="shared" si="239"/>
        <v/>
      </c>
      <c r="BF198" t="str">
        <f t="shared" si="240"/>
        <v/>
      </c>
      <c r="BG198" t="str">
        <f t="shared" si="241"/>
        <v/>
      </c>
      <c r="BH198" t="str">
        <f t="shared" si="242"/>
        <v/>
      </c>
      <c r="BI198" t="str">
        <f t="shared" si="243"/>
        <v/>
      </c>
      <c r="BJ198" t="str">
        <f t="shared" si="244"/>
        <v/>
      </c>
      <c r="BK198" t="str">
        <f t="shared" si="245"/>
        <v/>
      </c>
      <c r="BL198" t="str">
        <f t="shared" si="246"/>
        <v/>
      </c>
      <c r="BM198" t="str">
        <f t="shared" si="247"/>
        <v/>
      </c>
      <c r="BN198" t="str">
        <f t="shared" si="248"/>
        <v/>
      </c>
      <c r="BO198" t="str">
        <f t="shared" si="249"/>
        <v/>
      </c>
      <c r="BP198" t="str">
        <f t="shared" si="250"/>
        <v/>
      </c>
      <c r="BQ198" t="str">
        <f t="shared" si="251"/>
        <v/>
      </c>
      <c r="BR198" t="str">
        <f t="shared" si="252"/>
        <v/>
      </c>
      <c r="BS198" t="str">
        <f t="shared" si="253"/>
        <v/>
      </c>
      <c r="BT198" t="str">
        <f t="shared" si="254"/>
        <v/>
      </c>
      <c r="BU198" t="str">
        <f t="shared" si="255"/>
        <v/>
      </c>
      <c r="BV198" t="str">
        <f t="shared" si="256"/>
        <v/>
      </c>
      <c r="BW198" t="str">
        <f t="shared" si="257"/>
        <v/>
      </c>
      <c r="BX198" t="str">
        <f t="shared" si="258"/>
        <v/>
      </c>
      <c r="CH198" t="s">
        <v>5499</v>
      </c>
      <c r="CI198" t="s">
        <v>5499</v>
      </c>
      <c r="CJ198" t="s">
        <v>5499</v>
      </c>
      <c r="CK198" t="s">
        <v>5499</v>
      </c>
      <c r="CL198" t="s">
        <v>5499</v>
      </c>
      <c r="CM198" t="s">
        <v>5499</v>
      </c>
      <c r="CN198" t="s">
        <v>5499</v>
      </c>
      <c r="CO198" t="s">
        <v>5499</v>
      </c>
      <c r="CP198" t="s">
        <v>5499</v>
      </c>
      <c r="CQ198" t="s">
        <v>5499</v>
      </c>
      <c r="CR198" t="s">
        <v>5499</v>
      </c>
      <c r="CS198" t="s">
        <v>5499</v>
      </c>
      <c r="CT198" t="s">
        <v>5499</v>
      </c>
      <c r="CU198" t="s">
        <v>5499</v>
      </c>
      <c r="CV198" t="s">
        <v>5499</v>
      </c>
      <c r="CW198" t="s">
        <v>5499</v>
      </c>
      <c r="CX198" t="s">
        <v>5499</v>
      </c>
      <c r="CY198" t="s">
        <v>5499</v>
      </c>
      <c r="CZ198" t="s">
        <v>5499</v>
      </c>
      <c r="DA198" t="s">
        <v>5499</v>
      </c>
      <c r="DB198" t="s">
        <v>5499</v>
      </c>
      <c r="DC198" t="s">
        <v>5499</v>
      </c>
      <c r="DD198" t="s">
        <v>5499</v>
      </c>
      <c r="DE198" t="s">
        <v>5499</v>
      </c>
      <c r="DF198" t="s">
        <v>5499</v>
      </c>
      <c r="DG198" t="s">
        <v>5499</v>
      </c>
      <c r="DH198" t="s">
        <v>5499</v>
      </c>
      <c r="DI198" t="s">
        <v>5499</v>
      </c>
      <c r="DJ198" t="s">
        <v>5499</v>
      </c>
      <c r="DK198" t="s">
        <v>5499</v>
      </c>
      <c r="DL198" t="s">
        <v>5499</v>
      </c>
      <c r="DM198" t="s">
        <v>5499</v>
      </c>
      <c r="DN198" t="s">
        <v>5499</v>
      </c>
      <c r="DO198" t="s">
        <v>5499</v>
      </c>
      <c r="DP198" t="s">
        <v>5499</v>
      </c>
      <c r="DQ198" t="s">
        <v>5499</v>
      </c>
      <c r="DR198" t="s">
        <v>5499</v>
      </c>
      <c r="DS198" t="s">
        <v>5499</v>
      </c>
      <c r="DT198" t="s">
        <v>5499</v>
      </c>
    </row>
    <row r="199" spans="1:125">
      <c r="A199" t="s">
        <v>4753</v>
      </c>
      <c r="B199" s="3" t="s">
        <v>4597</v>
      </c>
      <c r="C199" s="3" t="s">
        <v>3386</v>
      </c>
      <c r="D199" s="3" t="s">
        <v>53</v>
      </c>
      <c r="E199" t="s">
        <v>4589</v>
      </c>
      <c r="F199" t="s">
        <v>3195</v>
      </c>
      <c r="G199" s="3" t="s">
        <v>21</v>
      </c>
      <c r="H199" s="3" t="s">
        <v>36</v>
      </c>
      <c r="I199" s="3" t="s">
        <v>4063</v>
      </c>
      <c r="J199" s="8" t="s">
        <v>23</v>
      </c>
      <c r="K199">
        <v>156</v>
      </c>
      <c r="L199">
        <v>8.2500680000000006</v>
      </c>
      <c r="N199" t="str">
        <f t="shared" si="259"/>
        <v/>
      </c>
      <c r="O199" t="str">
        <f t="shared" si="197"/>
        <v/>
      </c>
      <c r="P199" t="str">
        <f t="shared" si="198"/>
        <v/>
      </c>
      <c r="Q199" t="str">
        <f t="shared" si="199"/>
        <v/>
      </c>
      <c r="R199" t="str">
        <f t="shared" si="200"/>
        <v/>
      </c>
      <c r="S199" t="str">
        <f t="shared" si="201"/>
        <v/>
      </c>
      <c r="T199" t="str">
        <f t="shared" si="202"/>
        <v/>
      </c>
      <c r="U199" t="str">
        <f t="shared" si="203"/>
        <v/>
      </c>
      <c r="V199" t="str">
        <f t="shared" si="204"/>
        <v/>
      </c>
      <c r="W199" t="str">
        <f t="shared" si="205"/>
        <v/>
      </c>
      <c r="X199" t="str">
        <f t="shared" si="206"/>
        <v/>
      </c>
      <c r="Y199" t="str">
        <f t="shared" si="207"/>
        <v/>
      </c>
      <c r="Z199" t="str">
        <f t="shared" si="208"/>
        <v/>
      </c>
      <c r="AA199" t="str">
        <f t="shared" si="209"/>
        <v/>
      </c>
      <c r="AB199" t="str">
        <f t="shared" si="210"/>
        <v/>
      </c>
      <c r="AC199" t="str">
        <f t="shared" si="211"/>
        <v/>
      </c>
      <c r="AD199" t="str">
        <f t="shared" si="212"/>
        <v/>
      </c>
      <c r="AE199" t="str">
        <f t="shared" si="213"/>
        <v/>
      </c>
      <c r="AF199" t="str">
        <f t="shared" si="214"/>
        <v/>
      </c>
      <c r="AG199" t="str">
        <f t="shared" si="215"/>
        <v/>
      </c>
      <c r="AH199" t="str">
        <f t="shared" si="216"/>
        <v/>
      </c>
      <c r="AI199" t="str">
        <f t="shared" si="217"/>
        <v/>
      </c>
      <c r="AJ199" t="str">
        <f t="shared" si="218"/>
        <v/>
      </c>
      <c r="AK199" t="str">
        <f t="shared" si="219"/>
        <v/>
      </c>
      <c r="AL199" t="str">
        <f t="shared" si="220"/>
        <v/>
      </c>
      <c r="AM199" t="str">
        <f t="shared" si="221"/>
        <v/>
      </c>
      <c r="AN199">
        <f t="shared" si="222"/>
        <v>152</v>
      </c>
      <c r="AO199" t="str">
        <f t="shared" si="223"/>
        <v/>
      </c>
      <c r="AP199" t="str">
        <f t="shared" si="224"/>
        <v/>
      </c>
      <c r="AQ199" t="str">
        <f t="shared" si="225"/>
        <v/>
      </c>
      <c r="AR199" t="str">
        <f t="shared" si="226"/>
        <v/>
      </c>
      <c r="AS199" t="str">
        <f t="shared" si="227"/>
        <v/>
      </c>
      <c r="AT199" t="str">
        <f t="shared" si="228"/>
        <v/>
      </c>
      <c r="AU199" t="str">
        <f t="shared" si="229"/>
        <v/>
      </c>
      <c r="AV199" t="str">
        <f t="shared" si="230"/>
        <v/>
      </c>
      <c r="AW199" t="str">
        <f t="shared" si="231"/>
        <v/>
      </c>
      <c r="AX199" t="str">
        <f t="shared" si="232"/>
        <v/>
      </c>
      <c r="AY199" t="str">
        <f t="shared" si="233"/>
        <v/>
      </c>
      <c r="AZ199" t="str">
        <f t="shared" si="234"/>
        <v/>
      </c>
      <c r="BA199" t="str">
        <f t="shared" si="235"/>
        <v/>
      </c>
      <c r="BB199" t="str">
        <f t="shared" si="236"/>
        <v/>
      </c>
      <c r="BC199" t="str">
        <f t="shared" si="237"/>
        <v/>
      </c>
      <c r="BD199" t="str">
        <f t="shared" si="238"/>
        <v/>
      </c>
      <c r="BE199" t="str">
        <f t="shared" si="239"/>
        <v/>
      </c>
      <c r="BF199" t="str">
        <f t="shared" si="240"/>
        <v/>
      </c>
      <c r="BG199" t="str">
        <f t="shared" si="241"/>
        <v/>
      </c>
      <c r="BH199" t="str">
        <f t="shared" si="242"/>
        <v/>
      </c>
      <c r="BI199" t="str">
        <f t="shared" si="243"/>
        <v/>
      </c>
      <c r="BJ199" t="str">
        <f t="shared" si="244"/>
        <v/>
      </c>
      <c r="BK199" t="str">
        <f t="shared" si="245"/>
        <v/>
      </c>
      <c r="BL199" t="str">
        <f t="shared" si="246"/>
        <v/>
      </c>
      <c r="BM199" t="str">
        <f t="shared" si="247"/>
        <v/>
      </c>
      <c r="BN199" t="str">
        <f t="shared" si="248"/>
        <v/>
      </c>
      <c r="BO199" t="str">
        <f t="shared" si="249"/>
        <v/>
      </c>
      <c r="BP199" t="str">
        <f t="shared" si="250"/>
        <v/>
      </c>
      <c r="BQ199" t="str">
        <f t="shared" si="251"/>
        <v/>
      </c>
      <c r="BR199" t="str">
        <f t="shared" si="252"/>
        <v/>
      </c>
      <c r="BS199" t="str">
        <f t="shared" si="253"/>
        <v/>
      </c>
      <c r="BT199" t="str">
        <f t="shared" si="254"/>
        <v/>
      </c>
      <c r="BU199" t="str">
        <f t="shared" si="255"/>
        <v/>
      </c>
      <c r="BV199" t="str">
        <f t="shared" si="256"/>
        <v/>
      </c>
      <c r="BW199" t="str">
        <f t="shared" si="257"/>
        <v/>
      </c>
      <c r="BX199" t="str">
        <f t="shared" si="258"/>
        <v/>
      </c>
      <c r="CH199" t="s">
        <v>5499</v>
      </c>
      <c r="CI199" t="s">
        <v>5499</v>
      </c>
      <c r="CJ199" t="s">
        <v>5499</v>
      </c>
      <c r="CK199" t="s">
        <v>5499</v>
      </c>
      <c r="CL199" t="s">
        <v>5499</v>
      </c>
      <c r="CM199" t="s">
        <v>5499</v>
      </c>
      <c r="CN199" t="s">
        <v>5499</v>
      </c>
      <c r="CO199" t="s">
        <v>5499</v>
      </c>
      <c r="CP199" t="s">
        <v>5499</v>
      </c>
      <c r="CQ199" t="s">
        <v>5499</v>
      </c>
      <c r="CR199" t="s">
        <v>5499</v>
      </c>
      <c r="CS199" t="s">
        <v>5499</v>
      </c>
      <c r="CT199" t="s">
        <v>5499</v>
      </c>
      <c r="CU199" t="s">
        <v>5499</v>
      </c>
      <c r="CV199" t="s">
        <v>5499</v>
      </c>
      <c r="CW199" t="s">
        <v>5499</v>
      </c>
      <c r="CX199" t="s">
        <v>5499</v>
      </c>
      <c r="CY199" t="s">
        <v>5499</v>
      </c>
      <c r="CZ199" t="s">
        <v>5499</v>
      </c>
      <c r="DA199" t="s">
        <v>5499</v>
      </c>
      <c r="DB199" t="s">
        <v>5499</v>
      </c>
      <c r="DC199" t="s">
        <v>5499</v>
      </c>
      <c r="DD199" t="s">
        <v>5499</v>
      </c>
      <c r="DE199" t="s">
        <v>5499</v>
      </c>
      <c r="DF199" t="s">
        <v>5499</v>
      </c>
      <c r="DG199" t="s">
        <v>5499</v>
      </c>
      <c r="DH199" t="s">
        <v>5499</v>
      </c>
      <c r="DI199" t="s">
        <v>5499</v>
      </c>
      <c r="DJ199" t="s">
        <v>5499</v>
      </c>
      <c r="DK199" t="s">
        <v>5499</v>
      </c>
      <c r="DL199" t="s">
        <v>5499</v>
      </c>
      <c r="DM199" t="s">
        <v>5499</v>
      </c>
      <c r="DN199" t="s">
        <v>5499</v>
      </c>
      <c r="DO199" t="s">
        <v>5499</v>
      </c>
      <c r="DP199" t="s">
        <v>5499</v>
      </c>
      <c r="DQ199" t="s">
        <v>5499</v>
      </c>
      <c r="DR199" t="s">
        <v>5499</v>
      </c>
      <c r="DS199" t="s">
        <v>5499</v>
      </c>
      <c r="DT199" t="s">
        <v>5499</v>
      </c>
    </row>
    <row r="200" spans="1:125">
      <c r="A200" t="s">
        <v>4754</v>
      </c>
      <c r="B200" s="3" t="s">
        <v>4597</v>
      </c>
      <c r="C200" s="3" t="s">
        <v>3386</v>
      </c>
      <c r="D200" s="3" t="s">
        <v>53</v>
      </c>
      <c r="E200" t="s">
        <v>4589</v>
      </c>
      <c r="F200" t="s">
        <v>3195</v>
      </c>
      <c r="G200" s="3" t="s">
        <v>21</v>
      </c>
      <c r="H200" s="3" t="s">
        <v>36</v>
      </c>
      <c r="I200" s="3" t="s">
        <v>4064</v>
      </c>
      <c r="J200" s="8" t="s">
        <v>23</v>
      </c>
      <c r="K200">
        <v>179</v>
      </c>
      <c r="L200">
        <v>9.7061770000000003</v>
      </c>
      <c r="N200" t="str">
        <f t="shared" si="259"/>
        <v/>
      </c>
      <c r="O200" t="str">
        <f t="shared" si="197"/>
        <v/>
      </c>
      <c r="P200" t="str">
        <f t="shared" si="198"/>
        <v/>
      </c>
      <c r="Q200" t="str">
        <f t="shared" si="199"/>
        <v/>
      </c>
      <c r="R200" t="str">
        <f t="shared" si="200"/>
        <v/>
      </c>
      <c r="S200" t="str">
        <f t="shared" si="201"/>
        <v/>
      </c>
      <c r="T200" t="str">
        <f t="shared" si="202"/>
        <v/>
      </c>
      <c r="U200" t="str">
        <f t="shared" si="203"/>
        <v/>
      </c>
      <c r="V200" t="str">
        <f t="shared" si="204"/>
        <v/>
      </c>
      <c r="W200" t="str">
        <f t="shared" si="205"/>
        <v/>
      </c>
      <c r="X200" t="str">
        <f t="shared" si="206"/>
        <v/>
      </c>
      <c r="Y200" t="str">
        <f t="shared" si="207"/>
        <v/>
      </c>
      <c r="Z200" t="str">
        <f t="shared" si="208"/>
        <v/>
      </c>
      <c r="AA200" t="str">
        <f t="shared" si="209"/>
        <v/>
      </c>
      <c r="AB200" t="str">
        <f t="shared" si="210"/>
        <v/>
      </c>
      <c r="AC200" t="str">
        <f t="shared" si="211"/>
        <v/>
      </c>
      <c r="AD200" t="str">
        <f t="shared" si="212"/>
        <v/>
      </c>
      <c r="AE200" t="str">
        <f t="shared" si="213"/>
        <v/>
      </c>
      <c r="AF200" t="str">
        <f t="shared" si="214"/>
        <v/>
      </c>
      <c r="AG200" t="str">
        <f t="shared" si="215"/>
        <v/>
      </c>
      <c r="AH200" t="str">
        <f t="shared" si="216"/>
        <v/>
      </c>
      <c r="AI200" t="str">
        <f t="shared" si="217"/>
        <v/>
      </c>
      <c r="AJ200" t="str">
        <f t="shared" si="218"/>
        <v/>
      </c>
      <c r="AK200" t="str">
        <f t="shared" si="219"/>
        <v/>
      </c>
      <c r="AL200" t="str">
        <f t="shared" si="220"/>
        <v/>
      </c>
      <c r="AM200" t="str">
        <f t="shared" si="221"/>
        <v/>
      </c>
      <c r="AN200">
        <f t="shared" si="222"/>
        <v>156</v>
      </c>
      <c r="AO200" t="str">
        <f t="shared" si="223"/>
        <v/>
      </c>
      <c r="AP200" t="str">
        <f t="shared" si="224"/>
        <v/>
      </c>
      <c r="AQ200" t="str">
        <f t="shared" si="225"/>
        <v/>
      </c>
      <c r="AR200" t="str">
        <f t="shared" si="226"/>
        <v/>
      </c>
      <c r="AS200" t="str">
        <f t="shared" si="227"/>
        <v/>
      </c>
      <c r="AT200" t="str">
        <f t="shared" si="228"/>
        <v/>
      </c>
      <c r="AU200" t="str">
        <f t="shared" si="229"/>
        <v/>
      </c>
      <c r="AV200" t="str">
        <f t="shared" si="230"/>
        <v/>
      </c>
      <c r="AW200" t="str">
        <f t="shared" si="231"/>
        <v/>
      </c>
      <c r="AX200" t="str">
        <f t="shared" si="232"/>
        <v/>
      </c>
      <c r="AY200" t="str">
        <f t="shared" si="233"/>
        <v/>
      </c>
      <c r="AZ200" t="str">
        <f t="shared" si="234"/>
        <v/>
      </c>
      <c r="BA200" t="str">
        <f t="shared" si="235"/>
        <v/>
      </c>
      <c r="BB200" t="str">
        <f t="shared" si="236"/>
        <v/>
      </c>
      <c r="BC200" t="str">
        <f t="shared" si="237"/>
        <v/>
      </c>
      <c r="BD200" t="str">
        <f t="shared" si="238"/>
        <v/>
      </c>
      <c r="BE200" t="str">
        <f t="shared" si="239"/>
        <v/>
      </c>
      <c r="BF200" t="str">
        <f t="shared" si="240"/>
        <v/>
      </c>
      <c r="BG200" t="str">
        <f t="shared" si="241"/>
        <v/>
      </c>
      <c r="BH200" t="str">
        <f t="shared" si="242"/>
        <v/>
      </c>
      <c r="BI200" t="str">
        <f t="shared" si="243"/>
        <v/>
      </c>
      <c r="BJ200" t="str">
        <f t="shared" si="244"/>
        <v/>
      </c>
      <c r="BK200" t="str">
        <f t="shared" si="245"/>
        <v/>
      </c>
      <c r="BL200" t="str">
        <f t="shared" si="246"/>
        <v/>
      </c>
      <c r="BM200" t="str">
        <f t="shared" si="247"/>
        <v/>
      </c>
      <c r="BN200" t="str">
        <f t="shared" si="248"/>
        <v/>
      </c>
      <c r="BO200" t="str">
        <f t="shared" si="249"/>
        <v/>
      </c>
      <c r="BP200" t="str">
        <f t="shared" si="250"/>
        <v/>
      </c>
      <c r="BQ200" t="str">
        <f t="shared" si="251"/>
        <v/>
      </c>
      <c r="BR200" t="str">
        <f t="shared" si="252"/>
        <v/>
      </c>
      <c r="BS200" t="str">
        <f t="shared" si="253"/>
        <v/>
      </c>
      <c r="BT200" t="str">
        <f t="shared" si="254"/>
        <v/>
      </c>
      <c r="BU200" t="str">
        <f t="shared" si="255"/>
        <v/>
      </c>
      <c r="BV200" t="str">
        <f t="shared" si="256"/>
        <v/>
      </c>
      <c r="BW200" t="str">
        <f t="shared" si="257"/>
        <v/>
      </c>
      <c r="BX200" t="str">
        <f t="shared" si="258"/>
        <v/>
      </c>
      <c r="CH200" t="s">
        <v>5499</v>
      </c>
      <c r="CI200" t="s">
        <v>5499</v>
      </c>
      <c r="CJ200" t="s">
        <v>5499</v>
      </c>
      <c r="CK200" t="s">
        <v>5499</v>
      </c>
      <c r="CL200" t="s">
        <v>5499</v>
      </c>
      <c r="CM200" t="s">
        <v>5499</v>
      </c>
      <c r="CN200" t="s">
        <v>5499</v>
      </c>
      <c r="CO200" t="s">
        <v>5499</v>
      </c>
      <c r="CP200" t="s">
        <v>5499</v>
      </c>
      <c r="CQ200" t="s">
        <v>5499</v>
      </c>
      <c r="CR200" t="s">
        <v>5499</v>
      </c>
      <c r="CS200" t="s">
        <v>5499</v>
      </c>
      <c r="CT200" t="s">
        <v>5499</v>
      </c>
      <c r="CU200" t="s">
        <v>5499</v>
      </c>
      <c r="CV200" t="s">
        <v>5499</v>
      </c>
      <c r="CW200" t="s">
        <v>5499</v>
      </c>
      <c r="CX200" t="s">
        <v>5499</v>
      </c>
      <c r="CY200" t="s">
        <v>5499</v>
      </c>
      <c r="CZ200" t="s">
        <v>5499</v>
      </c>
      <c r="DA200" t="s">
        <v>5499</v>
      </c>
      <c r="DB200" t="s">
        <v>5499</v>
      </c>
      <c r="DC200" t="s">
        <v>5499</v>
      </c>
      <c r="DD200" t="s">
        <v>5499</v>
      </c>
      <c r="DE200" t="s">
        <v>5499</v>
      </c>
      <c r="DF200" t="s">
        <v>5499</v>
      </c>
      <c r="DG200" t="s">
        <v>5499</v>
      </c>
      <c r="DH200" t="s">
        <v>5499</v>
      </c>
      <c r="DI200" t="s">
        <v>5499</v>
      </c>
      <c r="DJ200" t="s">
        <v>5499</v>
      </c>
      <c r="DK200" t="s">
        <v>5499</v>
      </c>
      <c r="DL200" t="s">
        <v>5499</v>
      </c>
      <c r="DM200" t="s">
        <v>5499</v>
      </c>
      <c r="DN200" t="s">
        <v>5499</v>
      </c>
      <c r="DO200" t="s">
        <v>5499</v>
      </c>
      <c r="DP200" t="s">
        <v>5499</v>
      </c>
      <c r="DQ200" t="s">
        <v>5499</v>
      </c>
      <c r="DR200" t="s">
        <v>5499</v>
      </c>
      <c r="DS200" t="s">
        <v>5499</v>
      </c>
    </row>
    <row r="201" spans="1:125">
      <c r="A201" t="s">
        <v>4757</v>
      </c>
      <c r="B201" s="3" t="s">
        <v>4597</v>
      </c>
      <c r="C201" s="3" t="s">
        <v>3386</v>
      </c>
      <c r="D201" s="3" t="s">
        <v>53</v>
      </c>
      <c r="E201" t="s">
        <v>4590</v>
      </c>
      <c r="F201" t="s">
        <v>3195</v>
      </c>
      <c r="G201" s="3" t="s">
        <v>21</v>
      </c>
      <c r="H201" s="3" t="s">
        <v>36</v>
      </c>
      <c r="I201" s="3" t="s">
        <v>4067</v>
      </c>
      <c r="J201" s="8" t="s">
        <v>23</v>
      </c>
      <c r="K201">
        <v>161</v>
      </c>
      <c r="L201">
        <v>11.653153</v>
      </c>
      <c r="N201" t="str">
        <f t="shared" si="259"/>
        <v/>
      </c>
      <c r="O201" t="str">
        <f t="shared" si="197"/>
        <v/>
      </c>
      <c r="P201" t="str">
        <f t="shared" si="198"/>
        <v/>
      </c>
      <c r="Q201" t="str">
        <f t="shared" si="199"/>
        <v/>
      </c>
      <c r="R201" t="str">
        <f t="shared" si="200"/>
        <v/>
      </c>
      <c r="S201" t="str">
        <f t="shared" si="201"/>
        <v/>
      </c>
      <c r="T201" t="str">
        <f t="shared" si="202"/>
        <v/>
      </c>
      <c r="U201" t="str">
        <f t="shared" si="203"/>
        <v/>
      </c>
      <c r="V201" t="str">
        <f t="shared" si="204"/>
        <v/>
      </c>
      <c r="W201" t="str">
        <f t="shared" si="205"/>
        <v/>
      </c>
      <c r="X201" t="str">
        <f t="shared" si="206"/>
        <v/>
      </c>
      <c r="Y201" t="str">
        <f t="shared" si="207"/>
        <v/>
      </c>
      <c r="Z201" t="str">
        <f t="shared" si="208"/>
        <v/>
      </c>
      <c r="AA201" t="str">
        <f t="shared" si="209"/>
        <v/>
      </c>
      <c r="AB201" t="str">
        <f t="shared" si="210"/>
        <v/>
      </c>
      <c r="AC201" t="str">
        <f t="shared" si="211"/>
        <v/>
      </c>
      <c r="AD201" t="str">
        <f t="shared" si="212"/>
        <v/>
      </c>
      <c r="AE201" t="str">
        <f t="shared" si="213"/>
        <v/>
      </c>
      <c r="AF201" t="str">
        <f t="shared" si="214"/>
        <v/>
      </c>
      <c r="AG201" t="str">
        <f t="shared" si="215"/>
        <v/>
      </c>
      <c r="AH201" t="str">
        <f t="shared" si="216"/>
        <v/>
      </c>
      <c r="AI201" t="str">
        <f t="shared" si="217"/>
        <v/>
      </c>
      <c r="AJ201" t="str">
        <f t="shared" si="218"/>
        <v/>
      </c>
      <c r="AK201" t="str">
        <f t="shared" si="219"/>
        <v/>
      </c>
      <c r="AL201" t="str">
        <f t="shared" si="220"/>
        <v/>
      </c>
      <c r="AM201" t="str">
        <f t="shared" si="221"/>
        <v/>
      </c>
      <c r="AN201">
        <f t="shared" si="222"/>
        <v>179</v>
      </c>
      <c r="AO201" t="str">
        <f t="shared" si="223"/>
        <v/>
      </c>
      <c r="AP201" t="str">
        <f t="shared" si="224"/>
        <v/>
      </c>
      <c r="AQ201" t="str">
        <f t="shared" si="225"/>
        <v/>
      </c>
      <c r="AR201" t="str">
        <f t="shared" si="226"/>
        <v/>
      </c>
      <c r="AS201" t="str">
        <f t="shared" si="227"/>
        <v/>
      </c>
      <c r="AT201" t="str">
        <f t="shared" si="228"/>
        <v/>
      </c>
      <c r="AU201" t="str">
        <f t="shared" si="229"/>
        <v/>
      </c>
      <c r="AV201" t="str">
        <f t="shared" si="230"/>
        <v/>
      </c>
      <c r="AW201" t="str">
        <f t="shared" si="231"/>
        <v/>
      </c>
      <c r="AX201" t="str">
        <f t="shared" si="232"/>
        <v/>
      </c>
      <c r="AY201" t="str">
        <f t="shared" si="233"/>
        <v/>
      </c>
      <c r="AZ201" t="str">
        <f t="shared" si="234"/>
        <v/>
      </c>
      <c r="BA201" t="str">
        <f t="shared" si="235"/>
        <v/>
      </c>
      <c r="BB201" t="str">
        <f t="shared" si="236"/>
        <v/>
      </c>
      <c r="BC201" t="str">
        <f t="shared" si="237"/>
        <v/>
      </c>
      <c r="BD201" t="str">
        <f t="shared" si="238"/>
        <v/>
      </c>
      <c r="BE201" t="str">
        <f t="shared" si="239"/>
        <v/>
      </c>
      <c r="BF201" t="str">
        <f t="shared" si="240"/>
        <v/>
      </c>
      <c r="BG201" t="str">
        <f t="shared" si="241"/>
        <v/>
      </c>
      <c r="BH201" t="str">
        <f t="shared" si="242"/>
        <v/>
      </c>
      <c r="BI201" t="str">
        <f t="shared" si="243"/>
        <v/>
      </c>
      <c r="BJ201" t="str">
        <f t="shared" si="244"/>
        <v/>
      </c>
      <c r="BK201" t="str">
        <f t="shared" si="245"/>
        <v/>
      </c>
      <c r="BL201" t="str">
        <f t="shared" si="246"/>
        <v/>
      </c>
      <c r="BM201" t="str">
        <f t="shared" si="247"/>
        <v/>
      </c>
      <c r="BN201" t="str">
        <f t="shared" si="248"/>
        <v/>
      </c>
      <c r="BO201" t="str">
        <f t="shared" si="249"/>
        <v/>
      </c>
      <c r="BP201" t="str">
        <f t="shared" si="250"/>
        <v/>
      </c>
      <c r="BQ201" t="str">
        <f t="shared" si="251"/>
        <v/>
      </c>
      <c r="BR201" t="str">
        <f t="shared" si="252"/>
        <v/>
      </c>
      <c r="BS201" t="str">
        <f t="shared" si="253"/>
        <v/>
      </c>
      <c r="BT201" t="str">
        <f t="shared" si="254"/>
        <v/>
      </c>
      <c r="BU201" t="str">
        <f t="shared" si="255"/>
        <v/>
      </c>
      <c r="BV201" t="str">
        <f t="shared" si="256"/>
        <v/>
      </c>
      <c r="BW201" t="str">
        <f t="shared" si="257"/>
        <v/>
      </c>
      <c r="BX201" t="str">
        <f t="shared" si="258"/>
        <v/>
      </c>
      <c r="CH201" t="s">
        <v>5499</v>
      </c>
      <c r="CI201" t="s">
        <v>5499</v>
      </c>
      <c r="CJ201" t="s">
        <v>5499</v>
      </c>
      <c r="CK201" t="s">
        <v>5499</v>
      </c>
      <c r="CL201" t="s">
        <v>5499</v>
      </c>
      <c r="CM201" t="s">
        <v>5499</v>
      </c>
      <c r="CN201" t="s">
        <v>5499</v>
      </c>
      <c r="CO201" t="s">
        <v>5499</v>
      </c>
      <c r="CP201" t="s">
        <v>5499</v>
      </c>
      <c r="CQ201" t="s">
        <v>5499</v>
      </c>
      <c r="CR201" t="s">
        <v>5499</v>
      </c>
      <c r="CS201" t="s">
        <v>5499</v>
      </c>
      <c r="CT201" t="s">
        <v>5499</v>
      </c>
      <c r="CU201" t="s">
        <v>5499</v>
      </c>
      <c r="CV201" t="s">
        <v>5499</v>
      </c>
      <c r="CW201" t="s">
        <v>5499</v>
      </c>
      <c r="CX201" t="s">
        <v>5499</v>
      </c>
      <c r="CY201" t="s">
        <v>5499</v>
      </c>
      <c r="CZ201" t="s">
        <v>5499</v>
      </c>
      <c r="DA201" t="s">
        <v>5499</v>
      </c>
      <c r="DB201" t="s">
        <v>5499</v>
      </c>
      <c r="DC201" t="s">
        <v>5499</v>
      </c>
      <c r="DD201" t="s">
        <v>5499</v>
      </c>
      <c r="DE201" t="s">
        <v>5499</v>
      </c>
      <c r="DF201" t="s">
        <v>5499</v>
      </c>
      <c r="DG201" t="s">
        <v>5499</v>
      </c>
      <c r="DH201" t="s">
        <v>5499</v>
      </c>
      <c r="DI201" t="s">
        <v>5499</v>
      </c>
      <c r="DJ201" t="s">
        <v>5499</v>
      </c>
      <c r="DK201" t="s">
        <v>5499</v>
      </c>
      <c r="DL201" t="s">
        <v>5499</v>
      </c>
      <c r="DM201" t="s">
        <v>5499</v>
      </c>
      <c r="DN201" t="s">
        <v>5499</v>
      </c>
      <c r="DO201" t="s">
        <v>5499</v>
      </c>
      <c r="DP201" t="s">
        <v>5499</v>
      </c>
      <c r="DQ201" t="s">
        <v>5499</v>
      </c>
      <c r="DR201" t="s">
        <v>5499</v>
      </c>
      <c r="DS201" t="s">
        <v>5499</v>
      </c>
    </row>
    <row r="202" spans="1:125">
      <c r="A202" t="s">
        <v>4756</v>
      </c>
      <c r="B202" s="3" t="s">
        <v>4597</v>
      </c>
      <c r="C202" s="3" t="s">
        <v>3386</v>
      </c>
      <c r="D202" s="3" t="s">
        <v>53</v>
      </c>
      <c r="E202" t="s">
        <v>4590</v>
      </c>
      <c r="F202" t="s">
        <v>3195</v>
      </c>
      <c r="G202" s="3" t="s">
        <v>21</v>
      </c>
      <c r="H202" s="3" t="s">
        <v>36</v>
      </c>
      <c r="I202" s="3" t="s">
        <v>4066</v>
      </c>
      <c r="J202" s="8" t="s">
        <v>23</v>
      </c>
      <c r="K202">
        <v>176</v>
      </c>
      <c r="L202">
        <v>10.854915</v>
      </c>
      <c r="N202" t="str">
        <f t="shared" si="259"/>
        <v/>
      </c>
      <c r="O202" t="str">
        <f t="shared" si="197"/>
        <v/>
      </c>
      <c r="P202" t="str">
        <f t="shared" si="198"/>
        <v/>
      </c>
      <c r="Q202" t="str">
        <f t="shared" si="199"/>
        <v/>
      </c>
      <c r="R202" t="str">
        <f t="shared" si="200"/>
        <v/>
      </c>
      <c r="S202" t="str">
        <f t="shared" si="201"/>
        <v/>
      </c>
      <c r="T202" t="str">
        <f t="shared" si="202"/>
        <v/>
      </c>
      <c r="U202" t="str">
        <f t="shared" si="203"/>
        <v/>
      </c>
      <c r="V202" t="str">
        <f t="shared" si="204"/>
        <v/>
      </c>
      <c r="W202" t="str">
        <f t="shared" si="205"/>
        <v/>
      </c>
      <c r="X202" t="str">
        <f t="shared" si="206"/>
        <v/>
      </c>
      <c r="Y202" t="str">
        <f t="shared" si="207"/>
        <v/>
      </c>
      <c r="Z202" t="str">
        <f t="shared" si="208"/>
        <v/>
      </c>
      <c r="AA202" t="str">
        <f t="shared" si="209"/>
        <v/>
      </c>
      <c r="AB202" t="str">
        <f t="shared" si="210"/>
        <v/>
      </c>
      <c r="AC202" t="str">
        <f t="shared" si="211"/>
        <v/>
      </c>
      <c r="AD202" t="str">
        <f t="shared" si="212"/>
        <v/>
      </c>
      <c r="AE202" t="str">
        <f t="shared" si="213"/>
        <v/>
      </c>
      <c r="AF202" t="str">
        <f t="shared" si="214"/>
        <v/>
      </c>
      <c r="AG202" t="str">
        <f t="shared" si="215"/>
        <v/>
      </c>
      <c r="AH202" t="str">
        <f t="shared" si="216"/>
        <v/>
      </c>
      <c r="AI202" t="str">
        <f t="shared" si="217"/>
        <v/>
      </c>
      <c r="AJ202" t="str">
        <f t="shared" si="218"/>
        <v/>
      </c>
      <c r="AK202" t="str">
        <f t="shared" si="219"/>
        <v/>
      </c>
      <c r="AL202" t="str">
        <f t="shared" si="220"/>
        <v/>
      </c>
      <c r="AM202" t="str">
        <f t="shared" si="221"/>
        <v/>
      </c>
      <c r="AN202">
        <f t="shared" si="222"/>
        <v>161</v>
      </c>
      <c r="AO202" t="str">
        <f t="shared" si="223"/>
        <v/>
      </c>
      <c r="AP202" t="str">
        <f t="shared" si="224"/>
        <v/>
      </c>
      <c r="AQ202" t="str">
        <f t="shared" si="225"/>
        <v/>
      </c>
      <c r="AR202" t="str">
        <f t="shared" si="226"/>
        <v/>
      </c>
      <c r="AS202" t="str">
        <f t="shared" si="227"/>
        <v/>
      </c>
      <c r="AT202" t="str">
        <f t="shared" si="228"/>
        <v/>
      </c>
      <c r="AU202" t="str">
        <f t="shared" si="229"/>
        <v/>
      </c>
      <c r="AV202" t="str">
        <f t="shared" si="230"/>
        <v/>
      </c>
      <c r="AW202" t="str">
        <f t="shared" si="231"/>
        <v/>
      </c>
      <c r="AX202" t="str">
        <f t="shared" si="232"/>
        <v/>
      </c>
      <c r="AY202" t="str">
        <f t="shared" si="233"/>
        <v/>
      </c>
      <c r="AZ202" t="str">
        <f t="shared" si="234"/>
        <v/>
      </c>
      <c r="BA202" t="str">
        <f t="shared" si="235"/>
        <v/>
      </c>
      <c r="BB202" t="str">
        <f t="shared" si="236"/>
        <v/>
      </c>
      <c r="BC202" t="str">
        <f t="shared" si="237"/>
        <v/>
      </c>
      <c r="BD202" t="str">
        <f t="shared" si="238"/>
        <v/>
      </c>
      <c r="BE202" t="str">
        <f t="shared" si="239"/>
        <v/>
      </c>
      <c r="BF202" t="str">
        <f t="shared" si="240"/>
        <v/>
      </c>
      <c r="BG202" t="str">
        <f t="shared" si="241"/>
        <v/>
      </c>
      <c r="BH202" t="str">
        <f t="shared" si="242"/>
        <v/>
      </c>
      <c r="BI202" t="str">
        <f t="shared" si="243"/>
        <v/>
      </c>
      <c r="BJ202" t="str">
        <f t="shared" si="244"/>
        <v/>
      </c>
      <c r="BK202" t="str">
        <f t="shared" si="245"/>
        <v/>
      </c>
      <c r="BL202" t="str">
        <f t="shared" si="246"/>
        <v/>
      </c>
      <c r="BM202" t="str">
        <f t="shared" si="247"/>
        <v/>
      </c>
      <c r="BN202" t="str">
        <f t="shared" si="248"/>
        <v/>
      </c>
      <c r="BO202" t="str">
        <f t="shared" si="249"/>
        <v/>
      </c>
      <c r="BP202" t="str">
        <f t="shared" si="250"/>
        <v/>
      </c>
      <c r="BQ202" t="str">
        <f t="shared" si="251"/>
        <v/>
      </c>
      <c r="BR202" t="str">
        <f t="shared" si="252"/>
        <v/>
      </c>
      <c r="BS202" t="str">
        <f t="shared" si="253"/>
        <v/>
      </c>
      <c r="BT202" t="str">
        <f t="shared" si="254"/>
        <v/>
      </c>
      <c r="BU202" t="str">
        <f t="shared" si="255"/>
        <v/>
      </c>
      <c r="BV202" t="str">
        <f t="shared" si="256"/>
        <v/>
      </c>
      <c r="BW202" t="str">
        <f t="shared" si="257"/>
        <v/>
      </c>
      <c r="BX202" t="str">
        <f t="shared" si="258"/>
        <v/>
      </c>
      <c r="CH202" t="s">
        <v>5499</v>
      </c>
      <c r="CI202" t="s">
        <v>5499</v>
      </c>
      <c r="CJ202" t="s">
        <v>5499</v>
      </c>
      <c r="CK202" t="s">
        <v>5499</v>
      </c>
      <c r="CL202" t="s">
        <v>5499</v>
      </c>
      <c r="CM202" t="s">
        <v>5499</v>
      </c>
      <c r="CN202" t="s">
        <v>5499</v>
      </c>
      <c r="CO202" t="s">
        <v>5499</v>
      </c>
      <c r="CP202" t="s">
        <v>5499</v>
      </c>
      <c r="CQ202" t="s">
        <v>5499</v>
      </c>
      <c r="CR202" t="s">
        <v>5499</v>
      </c>
      <c r="CS202" t="s">
        <v>5499</v>
      </c>
      <c r="CT202" t="s">
        <v>5499</v>
      </c>
      <c r="CU202" t="s">
        <v>5499</v>
      </c>
      <c r="CV202" t="s">
        <v>5499</v>
      </c>
      <c r="CW202" t="s">
        <v>5499</v>
      </c>
      <c r="CX202" t="s">
        <v>5499</v>
      </c>
      <c r="CY202" t="s">
        <v>5499</v>
      </c>
      <c r="CZ202" t="s">
        <v>5499</v>
      </c>
      <c r="DA202" t="s">
        <v>5499</v>
      </c>
      <c r="DB202" t="s">
        <v>5499</v>
      </c>
      <c r="DC202" t="s">
        <v>5499</v>
      </c>
      <c r="DD202" t="s">
        <v>5499</v>
      </c>
      <c r="DE202" t="s">
        <v>5499</v>
      </c>
      <c r="DF202" t="s">
        <v>5499</v>
      </c>
      <c r="DG202" t="s">
        <v>5499</v>
      </c>
      <c r="DH202" t="s">
        <v>5499</v>
      </c>
      <c r="DI202" t="s">
        <v>5499</v>
      </c>
      <c r="DJ202" t="s">
        <v>5499</v>
      </c>
      <c r="DK202" t="s">
        <v>5499</v>
      </c>
      <c r="DL202" t="s">
        <v>5499</v>
      </c>
      <c r="DM202" t="s">
        <v>5499</v>
      </c>
      <c r="DN202" t="s">
        <v>5499</v>
      </c>
      <c r="DO202" t="s">
        <v>5499</v>
      </c>
      <c r="DP202" t="s">
        <v>5499</v>
      </c>
      <c r="DQ202" t="s">
        <v>5499</v>
      </c>
      <c r="DR202" t="s">
        <v>5499</v>
      </c>
      <c r="DS202" t="s">
        <v>5499</v>
      </c>
    </row>
    <row r="203" spans="1:125">
      <c r="A203" t="s">
        <v>4755</v>
      </c>
      <c r="B203" s="3" t="s">
        <v>4597</v>
      </c>
      <c r="C203" s="3" t="s">
        <v>3386</v>
      </c>
      <c r="D203" s="3" t="s">
        <v>53</v>
      </c>
      <c r="E203" t="s">
        <v>4589</v>
      </c>
      <c r="F203" t="s">
        <v>3195</v>
      </c>
      <c r="G203" s="3" t="s">
        <v>21</v>
      </c>
      <c r="H203" s="3" t="s">
        <v>36</v>
      </c>
      <c r="I203" s="3" t="s">
        <v>4065</v>
      </c>
      <c r="J203" s="8" t="s">
        <v>23</v>
      </c>
      <c r="K203">
        <v>180</v>
      </c>
      <c r="L203">
        <v>8.8785790000000002</v>
      </c>
      <c r="N203" t="str">
        <f t="shared" si="259"/>
        <v/>
      </c>
      <c r="O203" t="str">
        <f t="shared" si="197"/>
        <v/>
      </c>
      <c r="P203" t="str">
        <f t="shared" si="198"/>
        <v/>
      </c>
      <c r="Q203" t="str">
        <f t="shared" si="199"/>
        <v/>
      </c>
      <c r="R203" t="str">
        <f t="shared" si="200"/>
        <v/>
      </c>
      <c r="S203" t="str">
        <f t="shared" si="201"/>
        <v/>
      </c>
      <c r="T203" t="str">
        <f t="shared" si="202"/>
        <v/>
      </c>
      <c r="U203" t="str">
        <f t="shared" si="203"/>
        <v/>
      </c>
      <c r="V203" t="str">
        <f t="shared" si="204"/>
        <v/>
      </c>
      <c r="W203" t="str">
        <f t="shared" si="205"/>
        <v/>
      </c>
      <c r="X203" t="str">
        <f t="shared" si="206"/>
        <v/>
      </c>
      <c r="Y203" t="str">
        <f t="shared" si="207"/>
        <v/>
      </c>
      <c r="Z203" t="str">
        <f t="shared" si="208"/>
        <v/>
      </c>
      <c r="AA203" t="str">
        <f t="shared" si="209"/>
        <v/>
      </c>
      <c r="AB203" t="str">
        <f t="shared" si="210"/>
        <v/>
      </c>
      <c r="AC203" t="str">
        <f t="shared" si="211"/>
        <v/>
      </c>
      <c r="AD203" t="str">
        <f t="shared" si="212"/>
        <v/>
      </c>
      <c r="AE203" t="str">
        <f t="shared" si="213"/>
        <v/>
      </c>
      <c r="AF203" t="str">
        <f t="shared" si="214"/>
        <v/>
      </c>
      <c r="AG203" t="str">
        <f t="shared" si="215"/>
        <v/>
      </c>
      <c r="AH203" t="str">
        <f t="shared" si="216"/>
        <v/>
      </c>
      <c r="AI203" t="str">
        <f t="shared" si="217"/>
        <v/>
      </c>
      <c r="AJ203" t="str">
        <f t="shared" si="218"/>
        <v/>
      </c>
      <c r="AK203" t="str">
        <f t="shared" si="219"/>
        <v/>
      </c>
      <c r="AL203" t="str">
        <f t="shared" si="220"/>
        <v/>
      </c>
      <c r="AM203" t="str">
        <f t="shared" si="221"/>
        <v/>
      </c>
      <c r="AN203">
        <f t="shared" si="222"/>
        <v>176</v>
      </c>
      <c r="AO203" t="str">
        <f t="shared" si="223"/>
        <v/>
      </c>
      <c r="AP203" t="str">
        <f t="shared" si="224"/>
        <v/>
      </c>
      <c r="AQ203" t="str">
        <f t="shared" si="225"/>
        <v/>
      </c>
      <c r="AR203" t="str">
        <f t="shared" si="226"/>
        <v/>
      </c>
      <c r="AS203" t="str">
        <f t="shared" si="227"/>
        <v/>
      </c>
      <c r="AT203" t="str">
        <f t="shared" si="228"/>
        <v/>
      </c>
      <c r="AU203" t="str">
        <f t="shared" si="229"/>
        <v/>
      </c>
      <c r="AV203" t="str">
        <f t="shared" si="230"/>
        <v/>
      </c>
      <c r="AW203" t="str">
        <f t="shared" si="231"/>
        <v/>
      </c>
      <c r="AX203" t="str">
        <f t="shared" si="232"/>
        <v/>
      </c>
      <c r="AY203" t="str">
        <f t="shared" si="233"/>
        <v/>
      </c>
      <c r="AZ203" t="str">
        <f t="shared" si="234"/>
        <v/>
      </c>
      <c r="BA203" t="str">
        <f t="shared" si="235"/>
        <v/>
      </c>
      <c r="BB203" t="str">
        <f t="shared" si="236"/>
        <v/>
      </c>
      <c r="BC203" t="str">
        <f t="shared" si="237"/>
        <v/>
      </c>
      <c r="BD203" t="str">
        <f t="shared" si="238"/>
        <v/>
      </c>
      <c r="BE203" t="str">
        <f t="shared" si="239"/>
        <v/>
      </c>
      <c r="BF203" t="str">
        <f t="shared" si="240"/>
        <v/>
      </c>
      <c r="BG203" t="str">
        <f t="shared" si="241"/>
        <v/>
      </c>
      <c r="BH203" t="str">
        <f t="shared" si="242"/>
        <v/>
      </c>
      <c r="BI203" t="str">
        <f t="shared" si="243"/>
        <v/>
      </c>
      <c r="BJ203" t="str">
        <f t="shared" si="244"/>
        <v/>
      </c>
      <c r="BK203" t="str">
        <f t="shared" si="245"/>
        <v/>
      </c>
      <c r="BL203" t="str">
        <f t="shared" si="246"/>
        <v/>
      </c>
      <c r="BM203" t="str">
        <f t="shared" si="247"/>
        <v/>
      </c>
      <c r="BN203" t="str">
        <f t="shared" si="248"/>
        <v/>
      </c>
      <c r="BO203" t="str">
        <f t="shared" si="249"/>
        <v/>
      </c>
      <c r="BP203" t="str">
        <f t="shared" si="250"/>
        <v/>
      </c>
      <c r="BQ203" t="str">
        <f t="shared" si="251"/>
        <v/>
      </c>
      <c r="BR203" t="str">
        <f t="shared" si="252"/>
        <v/>
      </c>
      <c r="BS203" t="str">
        <f t="shared" si="253"/>
        <v/>
      </c>
      <c r="BT203" t="str">
        <f t="shared" si="254"/>
        <v/>
      </c>
      <c r="BU203" t="str">
        <f t="shared" si="255"/>
        <v/>
      </c>
      <c r="BV203" t="str">
        <f t="shared" si="256"/>
        <v/>
      </c>
      <c r="BW203" t="str">
        <f t="shared" si="257"/>
        <v/>
      </c>
      <c r="BX203" t="str">
        <f t="shared" si="258"/>
        <v/>
      </c>
      <c r="CH203" t="s">
        <v>5499</v>
      </c>
      <c r="CI203" t="s">
        <v>5499</v>
      </c>
      <c r="CJ203" t="s">
        <v>5499</v>
      </c>
      <c r="CK203" t="s">
        <v>5499</v>
      </c>
      <c r="CL203" t="s">
        <v>5499</v>
      </c>
      <c r="CM203" t="s">
        <v>5499</v>
      </c>
      <c r="CN203" t="s">
        <v>5499</v>
      </c>
      <c r="CO203" t="s">
        <v>5499</v>
      </c>
      <c r="CP203" t="s">
        <v>5499</v>
      </c>
      <c r="CQ203" t="s">
        <v>5499</v>
      </c>
      <c r="CR203" t="s">
        <v>5499</v>
      </c>
      <c r="CS203" t="s">
        <v>5499</v>
      </c>
      <c r="CT203" t="s">
        <v>5499</v>
      </c>
      <c r="CU203" t="s">
        <v>5499</v>
      </c>
      <c r="CV203" t="s">
        <v>5499</v>
      </c>
      <c r="CW203" t="s">
        <v>5499</v>
      </c>
      <c r="CX203" t="s">
        <v>5499</v>
      </c>
      <c r="CY203" t="s">
        <v>5499</v>
      </c>
      <c r="CZ203" t="s">
        <v>5499</v>
      </c>
      <c r="DA203" t="s">
        <v>5499</v>
      </c>
      <c r="DB203" t="s">
        <v>5499</v>
      </c>
      <c r="DC203" t="s">
        <v>5499</v>
      </c>
      <c r="DD203" t="s">
        <v>5499</v>
      </c>
      <c r="DE203" t="s">
        <v>5499</v>
      </c>
      <c r="DF203" t="s">
        <v>5499</v>
      </c>
      <c r="DG203" t="s">
        <v>5499</v>
      </c>
      <c r="DH203" t="s">
        <v>5499</v>
      </c>
      <c r="DI203" t="s">
        <v>5499</v>
      </c>
      <c r="DJ203" t="s">
        <v>5499</v>
      </c>
      <c r="DK203" t="s">
        <v>5499</v>
      </c>
      <c r="DL203" t="s">
        <v>5499</v>
      </c>
      <c r="DM203" t="s">
        <v>5499</v>
      </c>
      <c r="DN203" t="s">
        <v>5499</v>
      </c>
      <c r="DO203" t="s">
        <v>5499</v>
      </c>
      <c r="DP203" t="s">
        <v>5499</v>
      </c>
      <c r="DQ203" t="s">
        <v>5499</v>
      </c>
      <c r="DR203" t="s">
        <v>5499</v>
      </c>
      <c r="DS203" t="s">
        <v>5499</v>
      </c>
    </row>
    <row r="204" spans="1:125">
      <c r="A204" t="s">
        <v>5232</v>
      </c>
      <c r="B204" s="3" t="s">
        <v>4597</v>
      </c>
      <c r="C204" s="3" t="s">
        <v>3421</v>
      </c>
      <c r="D204" s="3" t="s">
        <v>517</v>
      </c>
      <c r="E204" t="s">
        <v>4590</v>
      </c>
      <c r="F204" t="s">
        <v>3173</v>
      </c>
      <c r="G204" s="3" t="s">
        <v>21</v>
      </c>
      <c r="H204" s="3" t="s">
        <v>36</v>
      </c>
      <c r="I204" s="3" t="s">
        <v>4091</v>
      </c>
      <c r="J204" s="8" t="s">
        <v>23</v>
      </c>
      <c r="K204">
        <v>180</v>
      </c>
      <c r="L204">
        <v>8.4794689999999999</v>
      </c>
      <c r="N204" t="str">
        <f t="shared" si="259"/>
        <v/>
      </c>
      <c r="O204" t="str">
        <f t="shared" si="197"/>
        <v/>
      </c>
      <c r="P204" t="str">
        <f t="shared" si="198"/>
        <v/>
      </c>
      <c r="Q204" t="str">
        <f t="shared" si="199"/>
        <v/>
      </c>
      <c r="R204" t="str">
        <f t="shared" si="200"/>
        <v/>
      </c>
      <c r="S204" t="str">
        <f t="shared" si="201"/>
        <v/>
      </c>
      <c r="T204" t="str">
        <f t="shared" si="202"/>
        <v/>
      </c>
      <c r="U204" t="str">
        <f t="shared" si="203"/>
        <v/>
      </c>
      <c r="V204" t="str">
        <f t="shared" si="204"/>
        <v/>
      </c>
      <c r="W204" t="str">
        <f t="shared" si="205"/>
        <v/>
      </c>
      <c r="X204" t="str">
        <f t="shared" si="206"/>
        <v/>
      </c>
      <c r="Y204" t="str">
        <f t="shared" si="207"/>
        <v/>
      </c>
      <c r="Z204" t="str">
        <f t="shared" si="208"/>
        <v/>
      </c>
      <c r="AA204" t="str">
        <f t="shared" si="209"/>
        <v/>
      </c>
      <c r="AB204" t="str">
        <f t="shared" si="210"/>
        <v/>
      </c>
      <c r="AC204" t="str">
        <f t="shared" si="211"/>
        <v/>
      </c>
      <c r="AD204" t="str">
        <f t="shared" si="212"/>
        <v/>
      </c>
      <c r="AE204" t="str">
        <f t="shared" si="213"/>
        <v/>
      </c>
      <c r="AF204" t="str">
        <f t="shared" si="214"/>
        <v/>
      </c>
      <c r="AG204" t="str">
        <f t="shared" si="215"/>
        <v/>
      </c>
      <c r="AH204" t="str">
        <f t="shared" si="216"/>
        <v/>
      </c>
      <c r="AI204" t="str">
        <f t="shared" si="217"/>
        <v/>
      </c>
      <c r="AJ204" t="str">
        <f t="shared" si="218"/>
        <v/>
      </c>
      <c r="AK204" t="str">
        <f t="shared" si="219"/>
        <v/>
      </c>
      <c r="AL204" t="str">
        <f t="shared" si="220"/>
        <v/>
      </c>
      <c r="AM204" t="str">
        <f t="shared" si="221"/>
        <v/>
      </c>
      <c r="AN204">
        <f t="shared" si="222"/>
        <v>180</v>
      </c>
      <c r="AO204" t="str">
        <f t="shared" si="223"/>
        <v/>
      </c>
      <c r="AP204" t="str">
        <f t="shared" si="224"/>
        <v/>
      </c>
      <c r="AQ204" t="str">
        <f t="shared" si="225"/>
        <v/>
      </c>
      <c r="AR204" t="str">
        <f t="shared" si="226"/>
        <v/>
      </c>
      <c r="AS204" t="str">
        <f t="shared" si="227"/>
        <v/>
      </c>
      <c r="AT204" t="str">
        <f t="shared" si="228"/>
        <v/>
      </c>
      <c r="AU204" t="str">
        <f t="shared" si="229"/>
        <v/>
      </c>
      <c r="AV204" t="str">
        <f t="shared" si="230"/>
        <v/>
      </c>
      <c r="AW204" t="str">
        <f t="shared" si="231"/>
        <v/>
      </c>
      <c r="AX204" t="str">
        <f t="shared" si="232"/>
        <v/>
      </c>
      <c r="AY204" t="str">
        <f t="shared" si="233"/>
        <v/>
      </c>
      <c r="AZ204" t="str">
        <f t="shared" si="234"/>
        <v/>
      </c>
      <c r="BA204" t="str">
        <f t="shared" si="235"/>
        <v/>
      </c>
      <c r="BB204" t="str">
        <f t="shared" si="236"/>
        <v/>
      </c>
      <c r="BC204" t="str">
        <f t="shared" si="237"/>
        <v/>
      </c>
      <c r="BD204" t="str">
        <f t="shared" si="238"/>
        <v/>
      </c>
      <c r="BE204" t="str">
        <f t="shared" si="239"/>
        <v/>
      </c>
      <c r="BF204" t="str">
        <f t="shared" si="240"/>
        <v/>
      </c>
      <c r="BG204" t="str">
        <f t="shared" si="241"/>
        <v/>
      </c>
      <c r="BH204" t="str">
        <f t="shared" si="242"/>
        <v/>
      </c>
      <c r="BI204" t="str">
        <f t="shared" si="243"/>
        <v/>
      </c>
      <c r="BJ204" t="str">
        <f t="shared" si="244"/>
        <v/>
      </c>
      <c r="BK204" t="str">
        <f t="shared" si="245"/>
        <v/>
      </c>
      <c r="BL204" t="str">
        <f t="shared" si="246"/>
        <v/>
      </c>
      <c r="BM204" t="str">
        <f t="shared" si="247"/>
        <v/>
      </c>
      <c r="BN204" t="str">
        <f t="shared" si="248"/>
        <v/>
      </c>
      <c r="BO204" t="str">
        <f t="shared" si="249"/>
        <v/>
      </c>
      <c r="BP204" t="str">
        <f t="shared" si="250"/>
        <v/>
      </c>
      <c r="BQ204" t="str">
        <f t="shared" si="251"/>
        <v/>
      </c>
      <c r="BR204" t="str">
        <f t="shared" si="252"/>
        <v/>
      </c>
      <c r="BS204" t="str">
        <f t="shared" si="253"/>
        <v/>
      </c>
      <c r="BT204" t="str">
        <f t="shared" si="254"/>
        <v/>
      </c>
      <c r="BU204" t="str">
        <f t="shared" si="255"/>
        <v/>
      </c>
      <c r="BV204" t="str">
        <f t="shared" si="256"/>
        <v/>
      </c>
      <c r="BW204" t="str">
        <f t="shared" si="257"/>
        <v/>
      </c>
      <c r="BX204" t="str">
        <f t="shared" si="258"/>
        <v/>
      </c>
      <c r="CH204" t="s">
        <v>5499</v>
      </c>
      <c r="CI204" t="s">
        <v>5499</v>
      </c>
      <c r="CJ204" t="s">
        <v>5499</v>
      </c>
      <c r="CK204" t="s">
        <v>5499</v>
      </c>
      <c r="CL204" t="s">
        <v>5499</v>
      </c>
      <c r="CM204" t="s">
        <v>5499</v>
      </c>
      <c r="CN204" t="s">
        <v>5499</v>
      </c>
      <c r="CO204" t="s">
        <v>5499</v>
      </c>
      <c r="CP204" t="s">
        <v>5499</v>
      </c>
      <c r="CQ204" t="s">
        <v>5499</v>
      </c>
      <c r="CR204" t="s">
        <v>5499</v>
      </c>
      <c r="CS204" t="s">
        <v>5499</v>
      </c>
      <c r="CT204" t="s">
        <v>5499</v>
      </c>
      <c r="CU204" t="s">
        <v>5499</v>
      </c>
      <c r="CV204" t="s">
        <v>5499</v>
      </c>
      <c r="CW204" t="s">
        <v>5499</v>
      </c>
      <c r="CX204" t="s">
        <v>5499</v>
      </c>
      <c r="CY204" t="s">
        <v>5499</v>
      </c>
      <c r="CZ204" t="s">
        <v>5499</v>
      </c>
      <c r="DA204" t="s">
        <v>5499</v>
      </c>
      <c r="DB204" t="s">
        <v>5499</v>
      </c>
      <c r="DC204" t="s">
        <v>5499</v>
      </c>
      <c r="DD204" t="s">
        <v>5499</v>
      </c>
      <c r="DE204" t="s">
        <v>5499</v>
      </c>
      <c r="DF204" t="s">
        <v>5499</v>
      </c>
      <c r="DG204" t="s">
        <v>5499</v>
      </c>
      <c r="DH204" t="s">
        <v>5499</v>
      </c>
      <c r="DI204" t="s">
        <v>5499</v>
      </c>
      <c r="DJ204" t="s">
        <v>5499</v>
      </c>
      <c r="DK204" t="s">
        <v>5499</v>
      </c>
      <c r="DL204" t="s">
        <v>5499</v>
      </c>
      <c r="DM204" t="s">
        <v>5499</v>
      </c>
      <c r="DN204" t="s">
        <v>5499</v>
      </c>
      <c r="DO204" t="s">
        <v>5499</v>
      </c>
      <c r="DP204" t="s">
        <v>5499</v>
      </c>
      <c r="DQ204" t="s">
        <v>5499</v>
      </c>
      <c r="DR204" t="s">
        <v>5499</v>
      </c>
      <c r="DS204" t="s">
        <v>5499</v>
      </c>
    </row>
    <row r="205" spans="1:125">
      <c r="A205" t="s">
        <v>5230</v>
      </c>
      <c r="B205" s="3" t="s">
        <v>4597</v>
      </c>
      <c r="C205" s="3" t="s">
        <v>3433</v>
      </c>
      <c r="D205" s="3" t="s">
        <v>517</v>
      </c>
      <c r="E205" t="s">
        <v>4589</v>
      </c>
      <c r="F205" t="s">
        <v>3173</v>
      </c>
      <c r="G205" s="6" t="s">
        <v>21</v>
      </c>
      <c r="H205" s="3" t="s">
        <v>36</v>
      </c>
      <c r="I205" s="3" t="s">
        <v>4461</v>
      </c>
      <c r="J205" s="5" t="s">
        <v>23</v>
      </c>
      <c r="K205">
        <v>180</v>
      </c>
      <c r="L205">
        <v>12.149281999999999</v>
      </c>
      <c r="N205" t="str">
        <f t="shared" si="259"/>
        <v/>
      </c>
      <c r="O205" t="str">
        <f t="shared" si="197"/>
        <v/>
      </c>
      <c r="P205" t="str">
        <f t="shared" si="198"/>
        <v/>
      </c>
      <c r="Q205" t="str">
        <f t="shared" si="199"/>
        <v/>
      </c>
      <c r="R205" t="str">
        <f t="shared" si="200"/>
        <v/>
      </c>
      <c r="S205" t="str">
        <f t="shared" si="201"/>
        <v/>
      </c>
      <c r="T205" t="str">
        <f t="shared" si="202"/>
        <v/>
      </c>
      <c r="U205" t="str">
        <f t="shared" si="203"/>
        <v/>
      </c>
      <c r="V205" t="str">
        <f t="shared" si="204"/>
        <v/>
      </c>
      <c r="W205" t="str">
        <f t="shared" si="205"/>
        <v/>
      </c>
      <c r="X205" t="str">
        <f t="shared" si="206"/>
        <v/>
      </c>
      <c r="Y205" t="str">
        <f t="shared" si="207"/>
        <v/>
      </c>
      <c r="Z205" t="str">
        <f t="shared" si="208"/>
        <v/>
      </c>
      <c r="AA205" t="str">
        <f t="shared" si="209"/>
        <v/>
      </c>
      <c r="AB205" t="str">
        <f t="shared" si="210"/>
        <v/>
      </c>
      <c r="AC205" t="str">
        <f t="shared" si="211"/>
        <v/>
      </c>
      <c r="AD205" t="str">
        <f t="shared" si="212"/>
        <v/>
      </c>
      <c r="AE205" t="str">
        <f t="shared" si="213"/>
        <v/>
      </c>
      <c r="AF205" t="str">
        <f t="shared" si="214"/>
        <v/>
      </c>
      <c r="AG205" t="str">
        <f t="shared" si="215"/>
        <v/>
      </c>
      <c r="AH205" t="str">
        <f t="shared" si="216"/>
        <v/>
      </c>
      <c r="AI205" t="str">
        <f t="shared" si="217"/>
        <v/>
      </c>
      <c r="AJ205" t="str">
        <f t="shared" si="218"/>
        <v/>
      </c>
      <c r="AK205" t="str">
        <f t="shared" si="219"/>
        <v/>
      </c>
      <c r="AL205" t="str">
        <f t="shared" si="220"/>
        <v/>
      </c>
      <c r="AM205" t="str">
        <f t="shared" si="221"/>
        <v/>
      </c>
      <c r="AN205">
        <f t="shared" si="222"/>
        <v>180</v>
      </c>
      <c r="AO205" t="str">
        <f t="shared" si="223"/>
        <v/>
      </c>
      <c r="AP205" t="str">
        <f t="shared" si="224"/>
        <v/>
      </c>
      <c r="AQ205" t="str">
        <f t="shared" si="225"/>
        <v/>
      </c>
      <c r="AR205" t="str">
        <f t="shared" si="226"/>
        <v/>
      </c>
      <c r="AS205" t="str">
        <f t="shared" si="227"/>
        <v/>
      </c>
      <c r="AT205" t="str">
        <f t="shared" si="228"/>
        <v/>
      </c>
      <c r="AU205" t="str">
        <f t="shared" si="229"/>
        <v/>
      </c>
      <c r="AV205" t="str">
        <f t="shared" si="230"/>
        <v/>
      </c>
      <c r="AW205" t="str">
        <f t="shared" si="231"/>
        <v/>
      </c>
      <c r="AX205" t="str">
        <f t="shared" si="232"/>
        <v/>
      </c>
      <c r="AY205" t="str">
        <f t="shared" si="233"/>
        <v/>
      </c>
      <c r="AZ205" t="str">
        <f t="shared" si="234"/>
        <v/>
      </c>
      <c r="BA205" t="str">
        <f t="shared" si="235"/>
        <v/>
      </c>
      <c r="BB205" t="str">
        <f t="shared" si="236"/>
        <v/>
      </c>
      <c r="BC205" t="str">
        <f t="shared" si="237"/>
        <v/>
      </c>
      <c r="BD205" t="str">
        <f t="shared" si="238"/>
        <v/>
      </c>
      <c r="BE205" t="str">
        <f t="shared" si="239"/>
        <v/>
      </c>
      <c r="BF205" t="str">
        <f t="shared" si="240"/>
        <v/>
      </c>
      <c r="BG205" t="str">
        <f t="shared" si="241"/>
        <v/>
      </c>
      <c r="BH205" t="str">
        <f t="shared" si="242"/>
        <v/>
      </c>
      <c r="BI205" t="str">
        <f t="shared" si="243"/>
        <v/>
      </c>
      <c r="BJ205" t="str">
        <f t="shared" si="244"/>
        <v/>
      </c>
      <c r="BK205" t="str">
        <f t="shared" si="245"/>
        <v/>
      </c>
      <c r="BL205" t="str">
        <f t="shared" si="246"/>
        <v/>
      </c>
      <c r="BM205" t="str">
        <f t="shared" si="247"/>
        <v/>
      </c>
      <c r="BN205" t="str">
        <f t="shared" si="248"/>
        <v/>
      </c>
      <c r="BO205" t="str">
        <f t="shared" si="249"/>
        <v/>
      </c>
      <c r="BP205" t="str">
        <f t="shared" si="250"/>
        <v/>
      </c>
      <c r="BQ205" t="str">
        <f t="shared" si="251"/>
        <v/>
      </c>
      <c r="BR205" t="str">
        <f t="shared" si="252"/>
        <v/>
      </c>
      <c r="BS205" t="str">
        <f t="shared" si="253"/>
        <v/>
      </c>
      <c r="BT205" t="str">
        <f t="shared" si="254"/>
        <v/>
      </c>
      <c r="BU205" t="str">
        <f t="shared" si="255"/>
        <v/>
      </c>
      <c r="BV205" t="str">
        <f t="shared" si="256"/>
        <v/>
      </c>
      <c r="BW205" t="str">
        <f t="shared" si="257"/>
        <v/>
      </c>
      <c r="BX205" t="str">
        <f t="shared" si="258"/>
        <v/>
      </c>
      <c r="CH205" t="s">
        <v>5499</v>
      </c>
      <c r="CI205" t="s">
        <v>5499</v>
      </c>
      <c r="CJ205" t="s">
        <v>5499</v>
      </c>
      <c r="CK205" t="s">
        <v>5499</v>
      </c>
      <c r="CL205" t="s">
        <v>5499</v>
      </c>
      <c r="CM205" t="s">
        <v>5499</v>
      </c>
      <c r="CN205" t="s">
        <v>5499</v>
      </c>
      <c r="CO205" t="s">
        <v>5499</v>
      </c>
      <c r="CP205" t="s">
        <v>5499</v>
      </c>
      <c r="CQ205" t="s">
        <v>5499</v>
      </c>
      <c r="CR205" t="s">
        <v>5499</v>
      </c>
      <c r="CS205" t="s">
        <v>5499</v>
      </c>
      <c r="CT205" t="s">
        <v>5499</v>
      </c>
      <c r="CU205" t="s">
        <v>5499</v>
      </c>
      <c r="CV205" t="s">
        <v>5499</v>
      </c>
      <c r="CW205" t="s">
        <v>5499</v>
      </c>
      <c r="CX205" t="s">
        <v>5499</v>
      </c>
      <c r="CY205" t="s">
        <v>5499</v>
      </c>
      <c r="CZ205" t="s">
        <v>5499</v>
      </c>
      <c r="DA205" t="s">
        <v>5499</v>
      </c>
      <c r="DB205" t="s">
        <v>5499</v>
      </c>
      <c r="DC205" t="s">
        <v>5499</v>
      </c>
      <c r="DD205" t="s">
        <v>5499</v>
      </c>
      <c r="DE205" t="s">
        <v>5499</v>
      </c>
      <c r="DF205" t="s">
        <v>5499</v>
      </c>
      <c r="DG205" t="s">
        <v>5499</v>
      </c>
      <c r="DH205" t="s">
        <v>5499</v>
      </c>
      <c r="DI205" t="s">
        <v>5499</v>
      </c>
      <c r="DJ205" t="s">
        <v>5499</v>
      </c>
      <c r="DK205" t="s">
        <v>5499</v>
      </c>
      <c r="DL205" t="s">
        <v>5499</v>
      </c>
      <c r="DM205" t="s">
        <v>5499</v>
      </c>
      <c r="DN205" t="s">
        <v>5499</v>
      </c>
      <c r="DO205" t="s">
        <v>5499</v>
      </c>
      <c r="DP205" t="s">
        <v>5499</v>
      </c>
      <c r="DQ205" t="s">
        <v>5499</v>
      </c>
      <c r="DR205" t="s">
        <v>5499</v>
      </c>
    </row>
    <row r="206" spans="1:125">
      <c r="A206" t="s">
        <v>5107</v>
      </c>
      <c r="B206" s="3" t="s">
        <v>4592</v>
      </c>
      <c r="C206" s="3" t="s">
        <v>3318</v>
      </c>
      <c r="D206" s="3" t="s">
        <v>517</v>
      </c>
      <c r="E206" t="s">
        <v>4589</v>
      </c>
      <c r="F206" s="46" t="s">
        <v>3195</v>
      </c>
      <c r="G206" s="3" t="s">
        <v>40</v>
      </c>
      <c r="H206" s="3" t="s">
        <v>225</v>
      </c>
      <c r="I206" s="3" t="s">
        <v>4040</v>
      </c>
      <c r="J206" s="3" t="s">
        <v>23</v>
      </c>
      <c r="K206">
        <v>156</v>
      </c>
      <c r="L206">
        <v>5.9898689999999997</v>
      </c>
      <c r="N206" t="str">
        <f t="shared" si="259"/>
        <v/>
      </c>
      <c r="O206" t="str">
        <f t="shared" si="197"/>
        <v/>
      </c>
      <c r="P206" t="str">
        <f t="shared" si="198"/>
        <v/>
      </c>
      <c r="Q206" t="str">
        <f t="shared" si="199"/>
        <v/>
      </c>
      <c r="R206" t="str">
        <f t="shared" si="200"/>
        <v/>
      </c>
      <c r="S206" t="str">
        <f t="shared" si="201"/>
        <v/>
      </c>
      <c r="T206" t="str">
        <f t="shared" si="202"/>
        <v/>
      </c>
      <c r="U206" t="str">
        <f t="shared" si="203"/>
        <v/>
      </c>
      <c r="V206" t="str">
        <f t="shared" si="204"/>
        <v/>
      </c>
      <c r="W206" t="str">
        <f t="shared" si="205"/>
        <v/>
      </c>
      <c r="X206" t="str">
        <f t="shared" si="206"/>
        <v/>
      </c>
      <c r="Y206" t="str">
        <f t="shared" si="207"/>
        <v/>
      </c>
      <c r="Z206" t="str">
        <f t="shared" si="208"/>
        <v/>
      </c>
      <c r="AA206" t="str">
        <f t="shared" si="209"/>
        <v/>
      </c>
      <c r="AB206" t="str">
        <f t="shared" si="210"/>
        <v/>
      </c>
      <c r="AC206" t="str">
        <f t="shared" si="211"/>
        <v/>
      </c>
      <c r="AD206" t="str">
        <f t="shared" si="212"/>
        <v/>
      </c>
      <c r="AE206" t="str">
        <f t="shared" si="213"/>
        <v/>
      </c>
      <c r="AF206" t="str">
        <f t="shared" si="214"/>
        <v/>
      </c>
      <c r="AG206" t="str">
        <f t="shared" si="215"/>
        <v/>
      </c>
      <c r="AH206" t="str">
        <f t="shared" si="216"/>
        <v/>
      </c>
      <c r="AI206" t="str">
        <f t="shared" si="217"/>
        <v/>
      </c>
      <c r="AJ206" t="str">
        <f t="shared" si="218"/>
        <v/>
      </c>
      <c r="AK206" t="str">
        <f t="shared" si="219"/>
        <v/>
      </c>
      <c r="AL206" t="str">
        <f t="shared" si="220"/>
        <v/>
      </c>
      <c r="AM206" t="str">
        <f t="shared" si="221"/>
        <v/>
      </c>
      <c r="AN206">
        <f t="shared" si="222"/>
        <v>180</v>
      </c>
      <c r="AO206" t="str">
        <f t="shared" si="223"/>
        <v/>
      </c>
      <c r="AP206" t="str">
        <f t="shared" si="224"/>
        <v/>
      </c>
      <c r="AQ206" t="str">
        <f t="shared" si="225"/>
        <v/>
      </c>
      <c r="AR206" t="str">
        <f t="shared" si="226"/>
        <v/>
      </c>
      <c r="AS206" t="str">
        <f t="shared" si="227"/>
        <v/>
      </c>
      <c r="AT206" t="str">
        <f t="shared" si="228"/>
        <v/>
      </c>
      <c r="AU206" t="str">
        <f t="shared" si="229"/>
        <v/>
      </c>
      <c r="AV206" t="str">
        <f t="shared" si="230"/>
        <v/>
      </c>
      <c r="AW206" t="str">
        <f t="shared" si="231"/>
        <v/>
      </c>
      <c r="AX206" t="str">
        <f t="shared" si="232"/>
        <v/>
      </c>
      <c r="AY206" t="str">
        <f t="shared" si="233"/>
        <v/>
      </c>
      <c r="AZ206" t="str">
        <f t="shared" si="234"/>
        <v/>
      </c>
      <c r="BA206" t="str">
        <f t="shared" si="235"/>
        <v/>
      </c>
      <c r="BB206" t="str">
        <f t="shared" si="236"/>
        <v/>
      </c>
      <c r="BC206" t="str">
        <f t="shared" si="237"/>
        <v/>
      </c>
      <c r="BD206" t="str">
        <f t="shared" si="238"/>
        <v/>
      </c>
      <c r="BE206" t="str">
        <f t="shared" si="239"/>
        <v/>
      </c>
      <c r="BF206" t="str">
        <f t="shared" si="240"/>
        <v/>
      </c>
      <c r="BG206" t="str">
        <f t="shared" si="241"/>
        <v/>
      </c>
      <c r="BH206" t="str">
        <f t="shared" si="242"/>
        <v/>
      </c>
      <c r="BI206" t="str">
        <f t="shared" si="243"/>
        <v/>
      </c>
      <c r="BJ206" t="str">
        <f t="shared" si="244"/>
        <v/>
      </c>
      <c r="BK206" t="str">
        <f t="shared" si="245"/>
        <v/>
      </c>
      <c r="BL206" t="str">
        <f t="shared" si="246"/>
        <v/>
      </c>
      <c r="BM206" t="str">
        <f t="shared" si="247"/>
        <v/>
      </c>
      <c r="BN206" t="str">
        <f t="shared" si="248"/>
        <v/>
      </c>
      <c r="BO206" t="str">
        <f t="shared" si="249"/>
        <v/>
      </c>
      <c r="BP206" t="str">
        <f t="shared" si="250"/>
        <v/>
      </c>
      <c r="BQ206" t="str">
        <f t="shared" si="251"/>
        <v/>
      </c>
      <c r="BR206" t="str">
        <f t="shared" si="252"/>
        <v/>
      </c>
      <c r="BS206" t="str">
        <f t="shared" si="253"/>
        <v/>
      </c>
      <c r="BT206" t="str">
        <f t="shared" si="254"/>
        <v/>
      </c>
      <c r="BU206" t="str">
        <f t="shared" si="255"/>
        <v/>
      </c>
      <c r="BV206" t="str">
        <f t="shared" si="256"/>
        <v/>
      </c>
      <c r="BW206" t="str">
        <f t="shared" si="257"/>
        <v/>
      </c>
      <c r="BX206" t="str">
        <f t="shared" si="258"/>
        <v/>
      </c>
      <c r="CH206" t="s">
        <v>5499</v>
      </c>
      <c r="CI206" t="s">
        <v>5499</v>
      </c>
      <c r="CJ206" t="s">
        <v>5499</v>
      </c>
      <c r="CK206" t="s">
        <v>5499</v>
      </c>
      <c r="CL206" t="s">
        <v>5499</v>
      </c>
      <c r="CM206" t="s">
        <v>5499</v>
      </c>
      <c r="CN206" t="s">
        <v>5499</v>
      </c>
      <c r="CO206" t="s">
        <v>5499</v>
      </c>
      <c r="CP206" t="s">
        <v>5499</v>
      </c>
      <c r="CQ206" t="s">
        <v>5499</v>
      </c>
      <c r="CR206" t="s">
        <v>5499</v>
      </c>
      <c r="CS206" t="s">
        <v>5499</v>
      </c>
      <c r="CT206" t="s">
        <v>5499</v>
      </c>
      <c r="CU206" t="s">
        <v>5499</v>
      </c>
      <c r="CV206" t="s">
        <v>5499</v>
      </c>
      <c r="CW206" t="s">
        <v>5499</v>
      </c>
      <c r="CX206" t="s">
        <v>5499</v>
      </c>
      <c r="CY206" t="s">
        <v>5499</v>
      </c>
      <c r="CZ206" t="s">
        <v>5499</v>
      </c>
      <c r="DA206" t="s">
        <v>5499</v>
      </c>
      <c r="DB206" t="s">
        <v>5499</v>
      </c>
      <c r="DC206" t="s">
        <v>5499</v>
      </c>
      <c r="DD206" t="s">
        <v>5499</v>
      </c>
      <c r="DE206" t="s">
        <v>5499</v>
      </c>
      <c r="DF206" t="s">
        <v>5499</v>
      </c>
      <c r="DG206" t="s">
        <v>5499</v>
      </c>
      <c r="DH206" t="s">
        <v>5499</v>
      </c>
      <c r="DI206" t="s">
        <v>5499</v>
      </c>
      <c r="DJ206" t="s">
        <v>5499</v>
      </c>
      <c r="DK206" t="s">
        <v>5499</v>
      </c>
      <c r="DL206" t="s">
        <v>5499</v>
      </c>
      <c r="DM206" t="s">
        <v>5499</v>
      </c>
      <c r="DN206" t="s">
        <v>5499</v>
      </c>
      <c r="DO206" t="s">
        <v>5499</v>
      </c>
      <c r="DP206" t="s">
        <v>5499</v>
      </c>
      <c r="DQ206" t="s">
        <v>5499</v>
      </c>
      <c r="DR206" t="s">
        <v>5499</v>
      </c>
    </row>
    <row r="207" spans="1:125">
      <c r="A207" t="s">
        <v>5105</v>
      </c>
      <c r="B207" s="3" t="s">
        <v>4592</v>
      </c>
      <c r="C207" s="3" t="s">
        <v>3497</v>
      </c>
      <c r="D207" s="3" t="s">
        <v>517</v>
      </c>
      <c r="E207" t="s">
        <v>4590</v>
      </c>
      <c r="F207" s="46" t="s">
        <v>3195</v>
      </c>
      <c r="G207" s="3" t="s">
        <v>40</v>
      </c>
      <c r="H207" s="3" t="s">
        <v>225</v>
      </c>
      <c r="I207" s="3" t="s">
        <v>4038</v>
      </c>
      <c r="J207" s="3" t="s">
        <v>23</v>
      </c>
      <c r="K207">
        <v>150</v>
      </c>
      <c r="L207">
        <v>12.274661</v>
      </c>
      <c r="N207" t="str">
        <f t="shared" si="259"/>
        <v/>
      </c>
      <c r="O207" t="str">
        <f t="shared" si="197"/>
        <v/>
      </c>
      <c r="P207" t="str">
        <f t="shared" si="198"/>
        <v/>
      </c>
      <c r="Q207" t="str">
        <f t="shared" si="199"/>
        <v/>
      </c>
      <c r="R207" t="str">
        <f t="shared" si="200"/>
        <v/>
      </c>
      <c r="S207" t="str">
        <f t="shared" si="201"/>
        <v/>
      </c>
      <c r="T207" t="str">
        <f t="shared" si="202"/>
        <v/>
      </c>
      <c r="U207" t="str">
        <f t="shared" si="203"/>
        <v/>
      </c>
      <c r="V207" t="str">
        <f t="shared" si="204"/>
        <v/>
      </c>
      <c r="W207" t="str">
        <f t="shared" si="205"/>
        <v/>
      </c>
      <c r="X207" t="str">
        <f t="shared" si="206"/>
        <v/>
      </c>
      <c r="Y207" t="str">
        <f t="shared" si="207"/>
        <v/>
      </c>
      <c r="Z207" t="str">
        <f t="shared" si="208"/>
        <v/>
      </c>
      <c r="AA207" t="str">
        <f t="shared" si="209"/>
        <v/>
      </c>
      <c r="AB207" t="str">
        <f t="shared" si="210"/>
        <v/>
      </c>
      <c r="AC207" t="str">
        <f t="shared" si="211"/>
        <v/>
      </c>
      <c r="AD207" t="str">
        <f t="shared" si="212"/>
        <v/>
      </c>
      <c r="AE207" t="str">
        <f t="shared" si="213"/>
        <v/>
      </c>
      <c r="AF207" t="str">
        <f t="shared" si="214"/>
        <v/>
      </c>
      <c r="AG207" t="str">
        <f t="shared" si="215"/>
        <v/>
      </c>
      <c r="AH207" t="str">
        <f t="shared" si="216"/>
        <v/>
      </c>
      <c r="AI207" t="str">
        <f t="shared" si="217"/>
        <v/>
      </c>
      <c r="AJ207" t="str">
        <f t="shared" si="218"/>
        <v/>
      </c>
      <c r="AK207" t="str">
        <f t="shared" si="219"/>
        <v/>
      </c>
      <c r="AL207" t="str">
        <f t="shared" si="220"/>
        <v/>
      </c>
      <c r="AM207" t="str">
        <f t="shared" si="221"/>
        <v/>
      </c>
      <c r="AN207" t="str">
        <f t="shared" si="222"/>
        <v/>
      </c>
      <c r="AO207">
        <f t="shared" si="223"/>
        <v>156</v>
      </c>
      <c r="AP207" t="str">
        <f t="shared" si="224"/>
        <v/>
      </c>
      <c r="AQ207" t="str">
        <f t="shared" si="225"/>
        <v/>
      </c>
      <c r="AR207" t="str">
        <f t="shared" si="226"/>
        <v/>
      </c>
      <c r="AS207" t="str">
        <f t="shared" si="227"/>
        <v/>
      </c>
      <c r="AT207" t="str">
        <f t="shared" si="228"/>
        <v/>
      </c>
      <c r="AU207" t="str">
        <f t="shared" si="229"/>
        <v/>
      </c>
      <c r="AV207" t="str">
        <f t="shared" si="230"/>
        <v/>
      </c>
      <c r="AW207" t="str">
        <f t="shared" si="231"/>
        <v/>
      </c>
      <c r="AX207" t="str">
        <f t="shared" si="232"/>
        <v/>
      </c>
      <c r="AY207" t="str">
        <f t="shared" si="233"/>
        <v/>
      </c>
      <c r="AZ207" t="str">
        <f t="shared" si="234"/>
        <v/>
      </c>
      <c r="BA207" t="str">
        <f t="shared" si="235"/>
        <v/>
      </c>
      <c r="BB207" t="str">
        <f t="shared" si="236"/>
        <v/>
      </c>
      <c r="BC207" t="str">
        <f t="shared" si="237"/>
        <v/>
      </c>
      <c r="BD207" t="str">
        <f t="shared" si="238"/>
        <v/>
      </c>
      <c r="BE207" t="str">
        <f t="shared" si="239"/>
        <v/>
      </c>
      <c r="BF207" t="str">
        <f t="shared" si="240"/>
        <v/>
      </c>
      <c r="BG207" t="str">
        <f t="shared" si="241"/>
        <v/>
      </c>
      <c r="BH207" t="str">
        <f t="shared" si="242"/>
        <v/>
      </c>
      <c r="BI207" t="str">
        <f t="shared" si="243"/>
        <v/>
      </c>
      <c r="BJ207" t="str">
        <f t="shared" si="244"/>
        <v/>
      </c>
      <c r="BK207" t="str">
        <f t="shared" si="245"/>
        <v/>
      </c>
      <c r="BL207" t="str">
        <f t="shared" si="246"/>
        <v/>
      </c>
      <c r="BM207" t="str">
        <f t="shared" si="247"/>
        <v/>
      </c>
      <c r="BN207" t="str">
        <f t="shared" si="248"/>
        <v/>
      </c>
      <c r="BO207" t="str">
        <f t="shared" si="249"/>
        <v/>
      </c>
      <c r="BP207" t="str">
        <f t="shared" si="250"/>
        <v/>
      </c>
      <c r="BQ207" t="str">
        <f t="shared" si="251"/>
        <v/>
      </c>
      <c r="BR207" t="str">
        <f t="shared" si="252"/>
        <v/>
      </c>
      <c r="BS207" t="str">
        <f t="shared" si="253"/>
        <v/>
      </c>
      <c r="BT207" t="str">
        <f t="shared" si="254"/>
        <v/>
      </c>
      <c r="BU207" t="str">
        <f t="shared" si="255"/>
        <v/>
      </c>
      <c r="BV207" t="str">
        <f t="shared" si="256"/>
        <v/>
      </c>
      <c r="BW207" t="str">
        <f t="shared" si="257"/>
        <v/>
      </c>
      <c r="BX207" t="str">
        <f t="shared" si="258"/>
        <v/>
      </c>
      <c r="CH207" t="s">
        <v>5499</v>
      </c>
      <c r="CI207" t="s">
        <v>5499</v>
      </c>
      <c r="CJ207" t="s">
        <v>5499</v>
      </c>
      <c r="CK207" t="s">
        <v>5499</v>
      </c>
      <c r="CL207" t="s">
        <v>5499</v>
      </c>
      <c r="CM207" t="s">
        <v>5499</v>
      </c>
      <c r="CN207" t="s">
        <v>5499</v>
      </c>
      <c r="CO207" t="s">
        <v>5499</v>
      </c>
      <c r="CP207" t="s">
        <v>5499</v>
      </c>
      <c r="CQ207" t="s">
        <v>5499</v>
      </c>
      <c r="CR207" t="s">
        <v>5499</v>
      </c>
      <c r="CS207" t="s">
        <v>5499</v>
      </c>
      <c r="CT207" t="s">
        <v>5499</v>
      </c>
      <c r="CU207" t="s">
        <v>5499</v>
      </c>
      <c r="CV207" t="s">
        <v>5499</v>
      </c>
      <c r="CW207" t="s">
        <v>5499</v>
      </c>
      <c r="CX207" t="s">
        <v>5499</v>
      </c>
      <c r="CY207" t="s">
        <v>5499</v>
      </c>
      <c r="CZ207" t="s">
        <v>5499</v>
      </c>
      <c r="DA207" t="s">
        <v>5499</v>
      </c>
      <c r="DB207" t="s">
        <v>5499</v>
      </c>
      <c r="DC207" t="s">
        <v>5499</v>
      </c>
      <c r="DD207" t="s">
        <v>5499</v>
      </c>
      <c r="DE207" t="s">
        <v>5499</v>
      </c>
      <c r="DF207" t="s">
        <v>5499</v>
      </c>
      <c r="DG207" t="s">
        <v>5499</v>
      </c>
      <c r="DH207" t="s">
        <v>5499</v>
      </c>
      <c r="DI207" t="s">
        <v>5499</v>
      </c>
      <c r="DJ207" t="s">
        <v>5499</v>
      </c>
      <c r="DK207" t="s">
        <v>5499</v>
      </c>
      <c r="DL207" t="s">
        <v>5499</v>
      </c>
      <c r="DM207" t="s">
        <v>5499</v>
      </c>
      <c r="DN207" t="s">
        <v>5499</v>
      </c>
      <c r="DO207" t="s">
        <v>5499</v>
      </c>
      <c r="DP207" t="s">
        <v>5499</v>
      </c>
      <c r="DQ207" t="s">
        <v>5499</v>
      </c>
      <c r="DR207" t="s">
        <v>5499</v>
      </c>
    </row>
    <row r="208" spans="1:125">
      <c r="A208" t="s">
        <v>4775</v>
      </c>
      <c r="B208" s="3" t="s">
        <v>4592</v>
      </c>
      <c r="C208" s="3" t="s">
        <v>3383</v>
      </c>
      <c r="D208" s="3" t="s">
        <v>53</v>
      </c>
      <c r="E208" t="s">
        <v>4589</v>
      </c>
      <c r="F208" s="46" t="s">
        <v>3195</v>
      </c>
      <c r="G208" s="3" t="s">
        <v>40</v>
      </c>
      <c r="H208" s="3" t="s">
        <v>225</v>
      </c>
      <c r="I208" s="3" t="s">
        <v>3973</v>
      </c>
      <c r="J208" s="5" t="s">
        <v>23</v>
      </c>
      <c r="K208">
        <v>132</v>
      </c>
      <c r="L208">
        <v>4.6663990000000002</v>
      </c>
      <c r="N208" t="str">
        <f t="shared" si="259"/>
        <v/>
      </c>
      <c r="O208" t="str">
        <f t="shared" si="197"/>
        <v/>
      </c>
      <c r="P208" t="str">
        <f t="shared" si="198"/>
        <v/>
      </c>
      <c r="Q208" t="str">
        <f t="shared" si="199"/>
        <v/>
      </c>
      <c r="R208" t="str">
        <f t="shared" si="200"/>
        <v/>
      </c>
      <c r="S208" t="str">
        <f t="shared" si="201"/>
        <v/>
      </c>
      <c r="T208" t="str">
        <f t="shared" si="202"/>
        <v/>
      </c>
      <c r="U208" t="str">
        <f t="shared" si="203"/>
        <v/>
      </c>
      <c r="V208" t="str">
        <f t="shared" si="204"/>
        <v/>
      </c>
      <c r="W208" t="str">
        <f t="shared" si="205"/>
        <v/>
      </c>
      <c r="X208" t="str">
        <f t="shared" si="206"/>
        <v/>
      </c>
      <c r="Y208" t="str">
        <f t="shared" si="207"/>
        <v/>
      </c>
      <c r="Z208" t="str">
        <f t="shared" si="208"/>
        <v/>
      </c>
      <c r="AA208" t="str">
        <f t="shared" si="209"/>
        <v/>
      </c>
      <c r="AB208" t="str">
        <f t="shared" si="210"/>
        <v/>
      </c>
      <c r="AC208" t="str">
        <f t="shared" si="211"/>
        <v/>
      </c>
      <c r="AD208" t="str">
        <f t="shared" si="212"/>
        <v/>
      </c>
      <c r="AE208" t="str">
        <f t="shared" si="213"/>
        <v/>
      </c>
      <c r="AF208" t="str">
        <f t="shared" si="214"/>
        <v/>
      </c>
      <c r="AG208" t="str">
        <f t="shared" si="215"/>
        <v/>
      </c>
      <c r="AH208" t="str">
        <f t="shared" si="216"/>
        <v/>
      </c>
      <c r="AI208" t="str">
        <f t="shared" si="217"/>
        <v/>
      </c>
      <c r="AJ208" t="str">
        <f t="shared" si="218"/>
        <v/>
      </c>
      <c r="AK208" t="str">
        <f t="shared" si="219"/>
        <v/>
      </c>
      <c r="AL208" t="str">
        <f t="shared" si="220"/>
        <v/>
      </c>
      <c r="AM208" t="str">
        <f t="shared" si="221"/>
        <v/>
      </c>
      <c r="AN208" t="str">
        <f t="shared" si="222"/>
        <v/>
      </c>
      <c r="AO208">
        <f t="shared" si="223"/>
        <v>150</v>
      </c>
      <c r="AP208" t="str">
        <f t="shared" si="224"/>
        <v/>
      </c>
      <c r="AQ208" t="str">
        <f t="shared" si="225"/>
        <v/>
      </c>
      <c r="AR208" t="str">
        <f t="shared" si="226"/>
        <v/>
      </c>
      <c r="AS208" t="str">
        <f t="shared" si="227"/>
        <v/>
      </c>
      <c r="AT208" t="str">
        <f t="shared" si="228"/>
        <v/>
      </c>
      <c r="AU208" t="str">
        <f t="shared" si="229"/>
        <v/>
      </c>
      <c r="AV208" t="str">
        <f t="shared" si="230"/>
        <v/>
      </c>
      <c r="AW208" t="str">
        <f t="shared" si="231"/>
        <v/>
      </c>
      <c r="AX208" t="str">
        <f t="shared" si="232"/>
        <v/>
      </c>
      <c r="AY208" t="str">
        <f t="shared" si="233"/>
        <v/>
      </c>
      <c r="AZ208" t="str">
        <f t="shared" si="234"/>
        <v/>
      </c>
      <c r="BA208" t="str">
        <f t="shared" si="235"/>
        <v/>
      </c>
      <c r="BB208" t="str">
        <f t="shared" si="236"/>
        <v/>
      </c>
      <c r="BC208" t="str">
        <f t="shared" si="237"/>
        <v/>
      </c>
      <c r="BD208" t="str">
        <f t="shared" si="238"/>
        <v/>
      </c>
      <c r="BE208" t="str">
        <f t="shared" si="239"/>
        <v/>
      </c>
      <c r="BF208" t="str">
        <f t="shared" si="240"/>
        <v/>
      </c>
      <c r="BG208" t="str">
        <f t="shared" si="241"/>
        <v/>
      </c>
      <c r="BH208" t="str">
        <f t="shared" si="242"/>
        <v/>
      </c>
      <c r="BI208" t="str">
        <f t="shared" si="243"/>
        <v/>
      </c>
      <c r="BJ208" t="str">
        <f t="shared" si="244"/>
        <v/>
      </c>
      <c r="BK208" t="str">
        <f t="shared" si="245"/>
        <v/>
      </c>
      <c r="BL208" t="str">
        <f t="shared" si="246"/>
        <v/>
      </c>
      <c r="BM208" t="str">
        <f t="shared" si="247"/>
        <v/>
      </c>
      <c r="BN208" t="str">
        <f t="shared" si="248"/>
        <v/>
      </c>
      <c r="BO208" t="str">
        <f t="shared" si="249"/>
        <v/>
      </c>
      <c r="BP208" t="str">
        <f t="shared" si="250"/>
        <v/>
      </c>
      <c r="BQ208" t="str">
        <f t="shared" si="251"/>
        <v/>
      </c>
      <c r="BR208" t="str">
        <f t="shared" si="252"/>
        <v/>
      </c>
      <c r="BS208" t="str">
        <f t="shared" si="253"/>
        <v/>
      </c>
      <c r="BT208" t="str">
        <f t="shared" si="254"/>
        <v/>
      </c>
      <c r="BU208" t="str">
        <f t="shared" si="255"/>
        <v/>
      </c>
      <c r="BV208" t="str">
        <f t="shared" si="256"/>
        <v/>
      </c>
      <c r="BW208" t="str">
        <f t="shared" si="257"/>
        <v/>
      </c>
      <c r="BX208" t="str">
        <f t="shared" si="258"/>
        <v/>
      </c>
      <c r="CH208" t="s">
        <v>5499</v>
      </c>
      <c r="CI208" t="s">
        <v>5499</v>
      </c>
      <c r="CJ208" t="s">
        <v>5499</v>
      </c>
      <c r="CK208" t="s">
        <v>5499</v>
      </c>
      <c r="CL208" t="s">
        <v>5499</v>
      </c>
      <c r="CM208" t="s">
        <v>5499</v>
      </c>
      <c r="CN208" t="s">
        <v>5499</v>
      </c>
      <c r="CO208" t="s">
        <v>5499</v>
      </c>
      <c r="CP208" t="s">
        <v>5499</v>
      </c>
      <c r="CQ208" t="s">
        <v>5499</v>
      </c>
      <c r="CR208" t="s">
        <v>5499</v>
      </c>
      <c r="CS208" t="s">
        <v>5499</v>
      </c>
      <c r="CT208" t="s">
        <v>5499</v>
      </c>
      <c r="CU208" t="s">
        <v>5499</v>
      </c>
      <c r="CV208" t="s">
        <v>5499</v>
      </c>
      <c r="CW208" t="s">
        <v>5499</v>
      </c>
      <c r="CX208" t="s">
        <v>5499</v>
      </c>
      <c r="CY208" t="s">
        <v>5499</v>
      </c>
      <c r="CZ208" t="s">
        <v>5499</v>
      </c>
      <c r="DA208" t="s">
        <v>5499</v>
      </c>
      <c r="DB208" t="s">
        <v>5499</v>
      </c>
      <c r="DC208" t="s">
        <v>5499</v>
      </c>
      <c r="DD208" t="s">
        <v>5499</v>
      </c>
      <c r="DE208" t="s">
        <v>5499</v>
      </c>
      <c r="DF208" t="s">
        <v>5499</v>
      </c>
      <c r="DG208" t="s">
        <v>5499</v>
      </c>
      <c r="DH208" t="s">
        <v>5499</v>
      </c>
      <c r="DI208" t="s">
        <v>5499</v>
      </c>
      <c r="DJ208" t="s">
        <v>5499</v>
      </c>
      <c r="DK208" t="s">
        <v>5499</v>
      </c>
      <c r="DL208" t="s">
        <v>5499</v>
      </c>
      <c r="DM208" t="s">
        <v>5499</v>
      </c>
      <c r="DN208" t="s">
        <v>5499</v>
      </c>
      <c r="DO208" t="s">
        <v>5499</v>
      </c>
      <c r="DP208" t="s">
        <v>5499</v>
      </c>
      <c r="DQ208" t="s">
        <v>5499</v>
      </c>
      <c r="DR208" t="s">
        <v>5499</v>
      </c>
    </row>
    <row r="209" spans="1:122">
      <c r="A209" t="s">
        <v>4728</v>
      </c>
      <c r="B209" s="3" t="s">
        <v>4592</v>
      </c>
      <c r="C209" s="3" t="s">
        <v>3356</v>
      </c>
      <c r="D209" s="3" t="s">
        <v>53</v>
      </c>
      <c r="E209" t="s">
        <v>4590</v>
      </c>
      <c r="F209" s="46" t="s">
        <v>3195</v>
      </c>
      <c r="G209" s="3" t="s">
        <v>40</v>
      </c>
      <c r="H209" s="3" t="s">
        <v>225</v>
      </c>
      <c r="I209" s="3" t="s">
        <v>4011</v>
      </c>
      <c r="J209" s="3" t="s">
        <v>23</v>
      </c>
      <c r="K209">
        <v>132</v>
      </c>
      <c r="L209">
        <v>4.6650919999999996</v>
      </c>
      <c r="N209" t="str">
        <f t="shared" si="259"/>
        <v/>
      </c>
      <c r="O209" t="str">
        <f t="shared" si="197"/>
        <v/>
      </c>
      <c r="P209" t="str">
        <f t="shared" si="198"/>
        <v/>
      </c>
      <c r="Q209" t="str">
        <f t="shared" si="199"/>
        <v/>
      </c>
      <c r="R209" t="str">
        <f t="shared" si="200"/>
        <v/>
      </c>
      <c r="S209" t="str">
        <f t="shared" si="201"/>
        <v/>
      </c>
      <c r="T209" t="str">
        <f t="shared" si="202"/>
        <v/>
      </c>
      <c r="U209" t="str">
        <f t="shared" si="203"/>
        <v/>
      </c>
      <c r="V209" t="str">
        <f t="shared" si="204"/>
        <v/>
      </c>
      <c r="W209" t="str">
        <f t="shared" si="205"/>
        <v/>
      </c>
      <c r="X209" t="str">
        <f t="shared" si="206"/>
        <v/>
      </c>
      <c r="Y209" t="str">
        <f t="shared" si="207"/>
        <v/>
      </c>
      <c r="Z209" t="str">
        <f t="shared" si="208"/>
        <v/>
      </c>
      <c r="AA209" t="str">
        <f t="shared" si="209"/>
        <v/>
      </c>
      <c r="AB209" t="str">
        <f t="shared" si="210"/>
        <v/>
      </c>
      <c r="AC209" t="str">
        <f t="shared" si="211"/>
        <v/>
      </c>
      <c r="AD209" t="str">
        <f t="shared" si="212"/>
        <v/>
      </c>
      <c r="AE209" t="str">
        <f t="shared" si="213"/>
        <v/>
      </c>
      <c r="AF209" t="str">
        <f t="shared" si="214"/>
        <v/>
      </c>
      <c r="AG209" t="str">
        <f t="shared" si="215"/>
        <v/>
      </c>
      <c r="AH209" t="str">
        <f t="shared" si="216"/>
        <v/>
      </c>
      <c r="AI209" t="str">
        <f t="shared" si="217"/>
        <v/>
      </c>
      <c r="AJ209" t="str">
        <f t="shared" si="218"/>
        <v/>
      </c>
      <c r="AK209" t="str">
        <f t="shared" si="219"/>
        <v/>
      </c>
      <c r="AL209" t="str">
        <f t="shared" si="220"/>
        <v/>
      </c>
      <c r="AM209" t="str">
        <f t="shared" si="221"/>
        <v/>
      </c>
      <c r="AN209" t="str">
        <f t="shared" si="222"/>
        <v/>
      </c>
      <c r="AO209">
        <f t="shared" si="223"/>
        <v>132</v>
      </c>
      <c r="AP209" t="str">
        <f t="shared" si="224"/>
        <v/>
      </c>
      <c r="AQ209" t="str">
        <f t="shared" si="225"/>
        <v/>
      </c>
      <c r="AR209" t="str">
        <f t="shared" si="226"/>
        <v/>
      </c>
      <c r="AS209" t="str">
        <f t="shared" si="227"/>
        <v/>
      </c>
      <c r="AT209" t="str">
        <f t="shared" si="228"/>
        <v/>
      </c>
      <c r="AU209" t="str">
        <f t="shared" si="229"/>
        <v/>
      </c>
      <c r="AV209" t="str">
        <f t="shared" si="230"/>
        <v/>
      </c>
      <c r="AW209" t="str">
        <f t="shared" si="231"/>
        <v/>
      </c>
      <c r="AX209" t="str">
        <f t="shared" si="232"/>
        <v/>
      </c>
      <c r="AY209" t="str">
        <f t="shared" si="233"/>
        <v/>
      </c>
      <c r="AZ209" t="str">
        <f t="shared" si="234"/>
        <v/>
      </c>
      <c r="BA209" t="str">
        <f t="shared" si="235"/>
        <v/>
      </c>
      <c r="BB209" t="str">
        <f t="shared" si="236"/>
        <v/>
      </c>
      <c r="BC209" t="str">
        <f t="shared" si="237"/>
        <v/>
      </c>
      <c r="BD209" t="str">
        <f t="shared" si="238"/>
        <v/>
      </c>
      <c r="BE209" t="str">
        <f t="shared" si="239"/>
        <v/>
      </c>
      <c r="BF209" t="str">
        <f t="shared" si="240"/>
        <v/>
      </c>
      <c r="BG209" t="str">
        <f t="shared" si="241"/>
        <v/>
      </c>
      <c r="BH209" t="str">
        <f t="shared" si="242"/>
        <v/>
      </c>
      <c r="BI209" t="str">
        <f t="shared" si="243"/>
        <v/>
      </c>
      <c r="BJ209" t="str">
        <f t="shared" si="244"/>
        <v/>
      </c>
      <c r="BK209" t="str">
        <f t="shared" si="245"/>
        <v/>
      </c>
      <c r="BL209" t="str">
        <f t="shared" si="246"/>
        <v/>
      </c>
      <c r="BM209" t="str">
        <f t="shared" si="247"/>
        <v/>
      </c>
      <c r="BN209" t="str">
        <f t="shared" si="248"/>
        <v/>
      </c>
      <c r="BO209" t="str">
        <f t="shared" si="249"/>
        <v/>
      </c>
      <c r="BP209" t="str">
        <f t="shared" si="250"/>
        <v/>
      </c>
      <c r="BQ209" t="str">
        <f t="shared" si="251"/>
        <v/>
      </c>
      <c r="BR209" t="str">
        <f t="shared" si="252"/>
        <v/>
      </c>
      <c r="BS209" t="str">
        <f t="shared" si="253"/>
        <v/>
      </c>
      <c r="BT209" t="str">
        <f t="shared" si="254"/>
        <v/>
      </c>
      <c r="BU209" t="str">
        <f t="shared" si="255"/>
        <v/>
      </c>
      <c r="BV209" t="str">
        <f t="shared" si="256"/>
        <v/>
      </c>
      <c r="BW209" t="str">
        <f t="shared" si="257"/>
        <v/>
      </c>
      <c r="BX209" t="str">
        <f t="shared" si="258"/>
        <v/>
      </c>
      <c r="CH209" t="s">
        <v>5499</v>
      </c>
      <c r="CI209" t="s">
        <v>5499</v>
      </c>
      <c r="CJ209" t="s">
        <v>5499</v>
      </c>
      <c r="CK209" t="s">
        <v>5499</v>
      </c>
      <c r="CL209" t="s">
        <v>5499</v>
      </c>
      <c r="CM209" t="s">
        <v>5499</v>
      </c>
      <c r="CN209" t="s">
        <v>5499</v>
      </c>
      <c r="CO209" t="s">
        <v>5499</v>
      </c>
      <c r="CP209" t="s">
        <v>5499</v>
      </c>
      <c r="CQ209" t="s">
        <v>5499</v>
      </c>
      <c r="CR209" t="s">
        <v>5499</v>
      </c>
      <c r="CS209" t="s">
        <v>5499</v>
      </c>
      <c r="CT209" t="s">
        <v>5499</v>
      </c>
      <c r="CU209" t="s">
        <v>5499</v>
      </c>
      <c r="CV209" t="s">
        <v>5499</v>
      </c>
      <c r="CW209" t="s">
        <v>5499</v>
      </c>
      <c r="CX209" t="s">
        <v>5499</v>
      </c>
      <c r="CY209" t="s">
        <v>5499</v>
      </c>
      <c r="CZ209" t="s">
        <v>5499</v>
      </c>
      <c r="DA209" t="s">
        <v>5499</v>
      </c>
      <c r="DB209" t="s">
        <v>5499</v>
      </c>
      <c r="DC209" t="s">
        <v>5499</v>
      </c>
      <c r="DD209" t="s">
        <v>5499</v>
      </c>
      <c r="DE209" t="s">
        <v>5499</v>
      </c>
      <c r="DF209" t="s">
        <v>5499</v>
      </c>
      <c r="DG209" t="s">
        <v>5499</v>
      </c>
      <c r="DH209" t="s">
        <v>5499</v>
      </c>
      <c r="DI209" t="s">
        <v>5499</v>
      </c>
      <c r="DJ209" t="s">
        <v>5499</v>
      </c>
      <c r="DK209" t="s">
        <v>5499</v>
      </c>
      <c r="DL209" t="s">
        <v>5499</v>
      </c>
      <c r="DM209" t="s">
        <v>5499</v>
      </c>
      <c r="DN209" t="s">
        <v>5499</v>
      </c>
      <c r="DO209" t="s">
        <v>5499</v>
      </c>
      <c r="DP209" t="s">
        <v>5499</v>
      </c>
      <c r="DQ209" t="s">
        <v>5499</v>
      </c>
      <c r="DR209" t="s">
        <v>5499</v>
      </c>
    </row>
    <row r="210" spans="1:122">
      <c r="A210" t="s">
        <v>5106</v>
      </c>
      <c r="B210" s="3" t="s">
        <v>4592</v>
      </c>
      <c r="C210" s="3" t="s">
        <v>3497</v>
      </c>
      <c r="D210" s="3" t="s">
        <v>517</v>
      </c>
      <c r="E210" t="s">
        <v>4590</v>
      </c>
      <c r="F210" s="46" t="s">
        <v>3195</v>
      </c>
      <c r="G210" s="3" t="s">
        <v>40</v>
      </c>
      <c r="H210" s="3" t="s">
        <v>225</v>
      </c>
      <c r="I210" s="3" t="s">
        <v>4039</v>
      </c>
      <c r="J210" s="3" t="s">
        <v>23</v>
      </c>
      <c r="K210">
        <v>144</v>
      </c>
      <c r="L210">
        <v>6.9702320000000002</v>
      </c>
      <c r="N210" t="str">
        <f t="shared" si="259"/>
        <v/>
      </c>
      <c r="O210" t="str">
        <f t="shared" si="197"/>
        <v/>
      </c>
      <c r="P210" t="str">
        <f t="shared" si="198"/>
        <v/>
      </c>
      <c r="Q210" t="str">
        <f t="shared" si="199"/>
        <v/>
      </c>
      <c r="R210" t="str">
        <f t="shared" si="200"/>
        <v/>
      </c>
      <c r="S210" t="str">
        <f t="shared" si="201"/>
        <v/>
      </c>
      <c r="T210" t="str">
        <f t="shared" si="202"/>
        <v/>
      </c>
      <c r="U210" t="str">
        <f t="shared" si="203"/>
        <v/>
      </c>
      <c r="V210" t="str">
        <f t="shared" si="204"/>
        <v/>
      </c>
      <c r="W210" t="str">
        <f t="shared" si="205"/>
        <v/>
      </c>
      <c r="X210" t="str">
        <f t="shared" si="206"/>
        <v/>
      </c>
      <c r="Y210" t="str">
        <f t="shared" si="207"/>
        <v/>
      </c>
      <c r="Z210" t="str">
        <f t="shared" si="208"/>
        <v/>
      </c>
      <c r="AA210" t="str">
        <f t="shared" si="209"/>
        <v/>
      </c>
      <c r="AB210" t="str">
        <f t="shared" si="210"/>
        <v/>
      </c>
      <c r="AC210" t="str">
        <f t="shared" si="211"/>
        <v/>
      </c>
      <c r="AD210" t="str">
        <f t="shared" si="212"/>
        <v/>
      </c>
      <c r="AE210" t="str">
        <f t="shared" si="213"/>
        <v/>
      </c>
      <c r="AF210" t="str">
        <f t="shared" si="214"/>
        <v/>
      </c>
      <c r="AG210" t="str">
        <f t="shared" si="215"/>
        <v/>
      </c>
      <c r="AH210" t="str">
        <f t="shared" si="216"/>
        <v/>
      </c>
      <c r="AI210" t="str">
        <f t="shared" si="217"/>
        <v/>
      </c>
      <c r="AJ210" t="str">
        <f t="shared" si="218"/>
        <v/>
      </c>
      <c r="AK210" t="str">
        <f t="shared" si="219"/>
        <v/>
      </c>
      <c r="AL210" t="str">
        <f t="shared" si="220"/>
        <v/>
      </c>
      <c r="AM210" t="str">
        <f t="shared" si="221"/>
        <v/>
      </c>
      <c r="AN210" t="str">
        <f t="shared" si="222"/>
        <v/>
      </c>
      <c r="AO210">
        <f t="shared" si="223"/>
        <v>132</v>
      </c>
      <c r="AP210" t="str">
        <f t="shared" si="224"/>
        <v/>
      </c>
      <c r="AQ210" t="str">
        <f t="shared" si="225"/>
        <v/>
      </c>
      <c r="AR210" t="str">
        <f t="shared" si="226"/>
        <v/>
      </c>
      <c r="AS210" t="str">
        <f t="shared" si="227"/>
        <v/>
      </c>
      <c r="AT210" t="str">
        <f t="shared" si="228"/>
        <v/>
      </c>
      <c r="AU210" t="str">
        <f t="shared" si="229"/>
        <v/>
      </c>
      <c r="AV210" t="str">
        <f t="shared" si="230"/>
        <v/>
      </c>
      <c r="AW210" t="str">
        <f t="shared" si="231"/>
        <v/>
      </c>
      <c r="AX210" t="str">
        <f t="shared" si="232"/>
        <v/>
      </c>
      <c r="AY210" t="str">
        <f t="shared" si="233"/>
        <v/>
      </c>
      <c r="AZ210" t="str">
        <f t="shared" si="234"/>
        <v/>
      </c>
      <c r="BA210" t="str">
        <f t="shared" si="235"/>
        <v/>
      </c>
      <c r="BB210" t="str">
        <f t="shared" si="236"/>
        <v/>
      </c>
      <c r="BC210" t="str">
        <f t="shared" si="237"/>
        <v/>
      </c>
      <c r="BD210" t="str">
        <f t="shared" si="238"/>
        <v/>
      </c>
      <c r="BE210" t="str">
        <f t="shared" si="239"/>
        <v/>
      </c>
      <c r="BF210" t="str">
        <f t="shared" si="240"/>
        <v/>
      </c>
      <c r="BG210" t="str">
        <f t="shared" si="241"/>
        <v/>
      </c>
      <c r="BH210" t="str">
        <f t="shared" si="242"/>
        <v/>
      </c>
      <c r="BI210" t="str">
        <f t="shared" si="243"/>
        <v/>
      </c>
      <c r="BJ210" t="str">
        <f t="shared" si="244"/>
        <v/>
      </c>
      <c r="BK210" t="str">
        <f t="shared" si="245"/>
        <v/>
      </c>
      <c r="BL210" t="str">
        <f t="shared" si="246"/>
        <v/>
      </c>
      <c r="BM210" t="str">
        <f t="shared" si="247"/>
        <v/>
      </c>
      <c r="BN210" t="str">
        <f t="shared" si="248"/>
        <v/>
      </c>
      <c r="BO210" t="str">
        <f t="shared" si="249"/>
        <v/>
      </c>
      <c r="BP210" t="str">
        <f t="shared" si="250"/>
        <v/>
      </c>
      <c r="BQ210" t="str">
        <f t="shared" si="251"/>
        <v/>
      </c>
      <c r="BR210" t="str">
        <f t="shared" si="252"/>
        <v/>
      </c>
      <c r="BS210" t="str">
        <f t="shared" si="253"/>
        <v/>
      </c>
      <c r="BT210" t="str">
        <f t="shared" si="254"/>
        <v/>
      </c>
      <c r="BU210" t="str">
        <f t="shared" si="255"/>
        <v/>
      </c>
      <c r="BV210" t="str">
        <f t="shared" si="256"/>
        <v/>
      </c>
      <c r="BW210" t="str">
        <f t="shared" si="257"/>
        <v/>
      </c>
      <c r="BX210" t="str">
        <f t="shared" si="258"/>
        <v/>
      </c>
      <c r="CH210" t="s">
        <v>5499</v>
      </c>
      <c r="CI210" t="s">
        <v>5499</v>
      </c>
      <c r="CJ210" t="s">
        <v>5499</v>
      </c>
      <c r="CK210" t="s">
        <v>5499</v>
      </c>
      <c r="CL210" t="s">
        <v>5499</v>
      </c>
      <c r="CM210" t="s">
        <v>5499</v>
      </c>
      <c r="CN210" t="s">
        <v>5499</v>
      </c>
      <c r="CO210" t="s">
        <v>5499</v>
      </c>
      <c r="CP210" t="s">
        <v>5499</v>
      </c>
      <c r="CQ210" t="s">
        <v>5499</v>
      </c>
      <c r="CR210" t="s">
        <v>5499</v>
      </c>
      <c r="CS210" t="s">
        <v>5499</v>
      </c>
      <c r="CT210" t="s">
        <v>5499</v>
      </c>
      <c r="CU210" t="s">
        <v>5499</v>
      </c>
      <c r="CV210" t="s">
        <v>5499</v>
      </c>
      <c r="CW210" t="s">
        <v>5499</v>
      </c>
      <c r="CX210" t="s">
        <v>5499</v>
      </c>
      <c r="CY210" t="s">
        <v>5499</v>
      </c>
      <c r="CZ210" t="s">
        <v>5499</v>
      </c>
      <c r="DA210" t="s">
        <v>5499</v>
      </c>
      <c r="DB210" t="s">
        <v>5499</v>
      </c>
      <c r="DC210" t="s">
        <v>5499</v>
      </c>
      <c r="DD210" t="s">
        <v>5499</v>
      </c>
      <c r="DE210" t="s">
        <v>5499</v>
      </c>
      <c r="DF210" t="s">
        <v>5499</v>
      </c>
      <c r="DG210" t="s">
        <v>5499</v>
      </c>
      <c r="DH210" t="s">
        <v>5499</v>
      </c>
      <c r="DI210" t="s">
        <v>5499</v>
      </c>
      <c r="DJ210" t="s">
        <v>5499</v>
      </c>
      <c r="DK210" t="s">
        <v>5499</v>
      </c>
      <c r="DL210" t="s">
        <v>5499</v>
      </c>
      <c r="DM210" t="s">
        <v>5499</v>
      </c>
      <c r="DN210" t="s">
        <v>5499</v>
      </c>
      <c r="DO210" t="s">
        <v>5499</v>
      </c>
      <c r="DP210" t="s">
        <v>5499</v>
      </c>
      <c r="DQ210" t="s">
        <v>5499</v>
      </c>
    </row>
    <row r="211" spans="1:122">
      <c r="A211" t="s">
        <v>5109</v>
      </c>
      <c r="B211" s="3" t="s">
        <v>4592</v>
      </c>
      <c r="C211" s="3" t="s">
        <v>3318</v>
      </c>
      <c r="D211" s="3" t="s">
        <v>517</v>
      </c>
      <c r="E211" t="s">
        <v>4589</v>
      </c>
      <c r="F211" s="46" t="s">
        <v>3195</v>
      </c>
      <c r="G211" s="3" t="s">
        <v>40</v>
      </c>
      <c r="H211" s="3" t="s">
        <v>225</v>
      </c>
      <c r="I211" s="3" t="s">
        <v>4042</v>
      </c>
      <c r="J211" s="3" t="s">
        <v>23</v>
      </c>
      <c r="K211">
        <v>146</v>
      </c>
      <c r="L211">
        <v>4.4997150000000001</v>
      </c>
      <c r="N211" t="str">
        <f t="shared" si="259"/>
        <v/>
      </c>
      <c r="O211" t="str">
        <f t="shared" si="197"/>
        <v/>
      </c>
      <c r="P211" t="str">
        <f t="shared" si="198"/>
        <v/>
      </c>
      <c r="Q211" t="str">
        <f t="shared" si="199"/>
        <v/>
      </c>
      <c r="R211" t="str">
        <f t="shared" si="200"/>
        <v/>
      </c>
      <c r="S211" t="str">
        <f t="shared" si="201"/>
        <v/>
      </c>
      <c r="T211" t="str">
        <f t="shared" si="202"/>
        <v/>
      </c>
      <c r="U211" t="str">
        <f t="shared" si="203"/>
        <v/>
      </c>
      <c r="V211" t="str">
        <f t="shared" si="204"/>
        <v/>
      </c>
      <c r="W211" t="str">
        <f t="shared" si="205"/>
        <v/>
      </c>
      <c r="X211" t="str">
        <f t="shared" si="206"/>
        <v/>
      </c>
      <c r="Y211" t="str">
        <f t="shared" si="207"/>
        <v/>
      </c>
      <c r="Z211" t="str">
        <f t="shared" si="208"/>
        <v/>
      </c>
      <c r="AA211" t="str">
        <f t="shared" si="209"/>
        <v/>
      </c>
      <c r="AB211" t="str">
        <f t="shared" si="210"/>
        <v/>
      </c>
      <c r="AC211" t="str">
        <f t="shared" si="211"/>
        <v/>
      </c>
      <c r="AD211" t="str">
        <f t="shared" si="212"/>
        <v/>
      </c>
      <c r="AE211" t="str">
        <f t="shared" si="213"/>
        <v/>
      </c>
      <c r="AF211" t="str">
        <f t="shared" si="214"/>
        <v/>
      </c>
      <c r="AG211" t="str">
        <f t="shared" si="215"/>
        <v/>
      </c>
      <c r="AH211" t="str">
        <f t="shared" si="216"/>
        <v/>
      </c>
      <c r="AI211" t="str">
        <f t="shared" si="217"/>
        <v/>
      </c>
      <c r="AJ211" t="str">
        <f t="shared" si="218"/>
        <v/>
      </c>
      <c r="AK211" t="str">
        <f t="shared" si="219"/>
        <v/>
      </c>
      <c r="AL211" t="str">
        <f t="shared" si="220"/>
        <v/>
      </c>
      <c r="AM211" t="str">
        <f t="shared" si="221"/>
        <v/>
      </c>
      <c r="AN211" t="str">
        <f t="shared" si="222"/>
        <v/>
      </c>
      <c r="AO211">
        <f t="shared" si="223"/>
        <v>144</v>
      </c>
      <c r="AP211" t="str">
        <f t="shared" si="224"/>
        <v/>
      </c>
      <c r="AQ211" t="str">
        <f t="shared" si="225"/>
        <v/>
      </c>
      <c r="AR211" t="str">
        <f t="shared" si="226"/>
        <v/>
      </c>
      <c r="AS211" t="str">
        <f t="shared" si="227"/>
        <v/>
      </c>
      <c r="AT211" t="str">
        <f t="shared" si="228"/>
        <v/>
      </c>
      <c r="AU211" t="str">
        <f t="shared" si="229"/>
        <v/>
      </c>
      <c r="AV211" t="str">
        <f t="shared" si="230"/>
        <v/>
      </c>
      <c r="AW211" t="str">
        <f t="shared" si="231"/>
        <v/>
      </c>
      <c r="AX211" t="str">
        <f t="shared" si="232"/>
        <v/>
      </c>
      <c r="AY211" t="str">
        <f t="shared" si="233"/>
        <v/>
      </c>
      <c r="AZ211" t="str">
        <f t="shared" si="234"/>
        <v/>
      </c>
      <c r="BA211" t="str">
        <f t="shared" si="235"/>
        <v/>
      </c>
      <c r="BB211" t="str">
        <f t="shared" si="236"/>
        <v/>
      </c>
      <c r="BC211" t="str">
        <f t="shared" si="237"/>
        <v/>
      </c>
      <c r="BD211" t="str">
        <f t="shared" si="238"/>
        <v/>
      </c>
      <c r="BE211" t="str">
        <f t="shared" si="239"/>
        <v/>
      </c>
      <c r="BF211" t="str">
        <f t="shared" si="240"/>
        <v/>
      </c>
      <c r="BG211" t="str">
        <f t="shared" si="241"/>
        <v/>
      </c>
      <c r="BH211" t="str">
        <f t="shared" si="242"/>
        <v/>
      </c>
      <c r="BI211" t="str">
        <f t="shared" si="243"/>
        <v/>
      </c>
      <c r="BJ211" t="str">
        <f t="shared" si="244"/>
        <v/>
      </c>
      <c r="BK211" t="str">
        <f t="shared" si="245"/>
        <v/>
      </c>
      <c r="BL211" t="str">
        <f t="shared" si="246"/>
        <v/>
      </c>
      <c r="BM211" t="str">
        <f t="shared" si="247"/>
        <v/>
      </c>
      <c r="BN211" t="str">
        <f t="shared" si="248"/>
        <v/>
      </c>
      <c r="BO211" t="str">
        <f t="shared" si="249"/>
        <v/>
      </c>
      <c r="BP211" t="str">
        <f t="shared" si="250"/>
        <v/>
      </c>
      <c r="BQ211" t="str">
        <f t="shared" si="251"/>
        <v/>
      </c>
      <c r="BR211" t="str">
        <f t="shared" si="252"/>
        <v/>
      </c>
      <c r="BS211" t="str">
        <f t="shared" si="253"/>
        <v/>
      </c>
      <c r="BT211" t="str">
        <f t="shared" si="254"/>
        <v/>
      </c>
      <c r="BU211" t="str">
        <f t="shared" si="255"/>
        <v/>
      </c>
      <c r="BV211" t="str">
        <f t="shared" si="256"/>
        <v/>
      </c>
      <c r="BW211" t="str">
        <f t="shared" si="257"/>
        <v/>
      </c>
      <c r="BX211" t="str">
        <f t="shared" si="258"/>
        <v/>
      </c>
      <c r="CH211" t="s">
        <v>5499</v>
      </c>
      <c r="CI211" t="s">
        <v>5499</v>
      </c>
      <c r="CJ211" t="s">
        <v>5499</v>
      </c>
      <c r="CK211" t="s">
        <v>5499</v>
      </c>
      <c r="CL211" t="s">
        <v>5499</v>
      </c>
      <c r="CM211" t="s">
        <v>5499</v>
      </c>
      <c r="CN211" t="s">
        <v>5499</v>
      </c>
      <c r="CO211" t="s">
        <v>5499</v>
      </c>
      <c r="CP211" t="s">
        <v>5499</v>
      </c>
      <c r="CQ211" t="s">
        <v>5499</v>
      </c>
      <c r="CR211" t="s">
        <v>5499</v>
      </c>
      <c r="CS211" t="s">
        <v>5499</v>
      </c>
      <c r="CT211" t="s">
        <v>5499</v>
      </c>
      <c r="CU211" t="s">
        <v>5499</v>
      </c>
      <c r="CV211" t="s">
        <v>5499</v>
      </c>
      <c r="CW211" t="s">
        <v>5499</v>
      </c>
      <c r="CX211" t="s">
        <v>5499</v>
      </c>
      <c r="CY211" t="s">
        <v>5499</v>
      </c>
      <c r="CZ211" t="s">
        <v>5499</v>
      </c>
      <c r="DA211" t="s">
        <v>5499</v>
      </c>
      <c r="DB211" t="s">
        <v>5499</v>
      </c>
      <c r="DC211" t="s">
        <v>5499</v>
      </c>
      <c r="DD211" t="s">
        <v>5499</v>
      </c>
      <c r="DE211" t="s">
        <v>5499</v>
      </c>
      <c r="DF211" t="s">
        <v>5499</v>
      </c>
      <c r="DG211" t="s">
        <v>5499</v>
      </c>
      <c r="DH211" t="s">
        <v>5499</v>
      </c>
      <c r="DI211" t="s">
        <v>5499</v>
      </c>
      <c r="DJ211" t="s">
        <v>5499</v>
      </c>
      <c r="DK211" t="s">
        <v>5499</v>
      </c>
      <c r="DL211" t="s">
        <v>5499</v>
      </c>
      <c r="DM211" t="s">
        <v>5499</v>
      </c>
      <c r="DN211" t="s">
        <v>5499</v>
      </c>
      <c r="DO211" t="s">
        <v>5499</v>
      </c>
      <c r="DP211" t="s">
        <v>5499</v>
      </c>
      <c r="DQ211" t="s">
        <v>5499</v>
      </c>
    </row>
    <row r="212" spans="1:122">
      <c r="A212" t="s">
        <v>5110</v>
      </c>
      <c r="B212" s="3" t="s">
        <v>4592</v>
      </c>
      <c r="C212" s="3" t="s">
        <v>3318</v>
      </c>
      <c r="D212" s="3" t="s">
        <v>517</v>
      </c>
      <c r="E212" t="s">
        <v>4589</v>
      </c>
      <c r="F212" s="46" t="s">
        <v>3195</v>
      </c>
      <c r="G212" s="3" t="s">
        <v>40</v>
      </c>
      <c r="H212" s="3" t="s">
        <v>225</v>
      </c>
      <c r="I212" s="3" t="s">
        <v>4043</v>
      </c>
      <c r="J212" s="3" t="s">
        <v>23</v>
      </c>
      <c r="K212">
        <v>169</v>
      </c>
      <c r="L212">
        <v>11.926589999999999</v>
      </c>
      <c r="N212" t="str">
        <f t="shared" si="259"/>
        <v/>
      </c>
      <c r="O212" t="str">
        <f t="shared" si="197"/>
        <v/>
      </c>
      <c r="P212" t="str">
        <f t="shared" si="198"/>
        <v/>
      </c>
      <c r="Q212" t="str">
        <f t="shared" si="199"/>
        <v/>
      </c>
      <c r="R212" t="str">
        <f t="shared" si="200"/>
        <v/>
      </c>
      <c r="S212" t="str">
        <f t="shared" si="201"/>
        <v/>
      </c>
      <c r="T212" t="str">
        <f t="shared" si="202"/>
        <v/>
      </c>
      <c r="U212" t="str">
        <f t="shared" si="203"/>
        <v/>
      </c>
      <c r="V212" t="str">
        <f t="shared" si="204"/>
        <v/>
      </c>
      <c r="W212" t="str">
        <f t="shared" si="205"/>
        <v/>
      </c>
      <c r="X212" t="str">
        <f t="shared" si="206"/>
        <v/>
      </c>
      <c r="Y212" t="str">
        <f t="shared" si="207"/>
        <v/>
      </c>
      <c r="Z212" t="str">
        <f t="shared" si="208"/>
        <v/>
      </c>
      <c r="AA212" t="str">
        <f t="shared" si="209"/>
        <v/>
      </c>
      <c r="AB212" t="str">
        <f t="shared" si="210"/>
        <v/>
      </c>
      <c r="AC212" t="str">
        <f t="shared" si="211"/>
        <v/>
      </c>
      <c r="AD212" t="str">
        <f t="shared" si="212"/>
        <v/>
      </c>
      <c r="AE212" t="str">
        <f t="shared" si="213"/>
        <v/>
      </c>
      <c r="AF212" t="str">
        <f t="shared" si="214"/>
        <v/>
      </c>
      <c r="AG212" t="str">
        <f t="shared" si="215"/>
        <v/>
      </c>
      <c r="AH212" t="str">
        <f t="shared" si="216"/>
        <v/>
      </c>
      <c r="AI212" t="str">
        <f t="shared" si="217"/>
        <v/>
      </c>
      <c r="AJ212" t="str">
        <f t="shared" si="218"/>
        <v/>
      </c>
      <c r="AK212" t="str">
        <f t="shared" si="219"/>
        <v/>
      </c>
      <c r="AL212" t="str">
        <f t="shared" si="220"/>
        <v/>
      </c>
      <c r="AM212" t="str">
        <f t="shared" si="221"/>
        <v/>
      </c>
      <c r="AN212" t="str">
        <f t="shared" si="222"/>
        <v/>
      </c>
      <c r="AO212">
        <f t="shared" si="223"/>
        <v>146</v>
      </c>
      <c r="AP212" t="str">
        <f t="shared" si="224"/>
        <v/>
      </c>
      <c r="AQ212" t="str">
        <f t="shared" si="225"/>
        <v/>
      </c>
      <c r="AR212" t="str">
        <f t="shared" si="226"/>
        <v/>
      </c>
      <c r="AS212" t="str">
        <f t="shared" si="227"/>
        <v/>
      </c>
      <c r="AT212" t="str">
        <f t="shared" si="228"/>
        <v/>
      </c>
      <c r="AU212" t="str">
        <f t="shared" si="229"/>
        <v/>
      </c>
      <c r="AV212" t="str">
        <f t="shared" si="230"/>
        <v/>
      </c>
      <c r="AW212" t="str">
        <f t="shared" si="231"/>
        <v/>
      </c>
      <c r="AX212" t="str">
        <f t="shared" si="232"/>
        <v/>
      </c>
      <c r="AY212" t="str">
        <f t="shared" si="233"/>
        <v/>
      </c>
      <c r="AZ212" t="str">
        <f t="shared" si="234"/>
        <v/>
      </c>
      <c r="BA212" t="str">
        <f t="shared" si="235"/>
        <v/>
      </c>
      <c r="BB212" t="str">
        <f t="shared" si="236"/>
        <v/>
      </c>
      <c r="BC212" t="str">
        <f t="shared" si="237"/>
        <v/>
      </c>
      <c r="BD212" t="str">
        <f t="shared" si="238"/>
        <v/>
      </c>
      <c r="BE212" t="str">
        <f t="shared" si="239"/>
        <v/>
      </c>
      <c r="BF212" t="str">
        <f t="shared" si="240"/>
        <v/>
      </c>
      <c r="BG212" t="str">
        <f t="shared" si="241"/>
        <v/>
      </c>
      <c r="BH212" t="str">
        <f t="shared" si="242"/>
        <v/>
      </c>
      <c r="BI212" t="str">
        <f t="shared" si="243"/>
        <v/>
      </c>
      <c r="BJ212" t="str">
        <f t="shared" si="244"/>
        <v/>
      </c>
      <c r="BK212" t="str">
        <f t="shared" si="245"/>
        <v/>
      </c>
      <c r="BL212" t="str">
        <f t="shared" si="246"/>
        <v/>
      </c>
      <c r="BM212" t="str">
        <f t="shared" si="247"/>
        <v/>
      </c>
      <c r="BN212" t="str">
        <f t="shared" si="248"/>
        <v/>
      </c>
      <c r="BO212" t="str">
        <f t="shared" si="249"/>
        <v/>
      </c>
      <c r="BP212" t="str">
        <f t="shared" si="250"/>
        <v/>
      </c>
      <c r="BQ212" t="str">
        <f t="shared" si="251"/>
        <v/>
      </c>
      <c r="BR212" t="str">
        <f t="shared" si="252"/>
        <v/>
      </c>
      <c r="BS212" t="str">
        <f t="shared" si="253"/>
        <v/>
      </c>
      <c r="BT212" t="str">
        <f t="shared" si="254"/>
        <v/>
      </c>
      <c r="BU212" t="str">
        <f t="shared" si="255"/>
        <v/>
      </c>
      <c r="BV212" t="str">
        <f t="shared" si="256"/>
        <v/>
      </c>
      <c r="BW212" t="str">
        <f t="shared" si="257"/>
        <v/>
      </c>
      <c r="BX212" t="str">
        <f t="shared" si="258"/>
        <v/>
      </c>
      <c r="CH212" t="s">
        <v>5499</v>
      </c>
      <c r="CI212" t="s">
        <v>5499</v>
      </c>
      <c r="CJ212" t="s">
        <v>5499</v>
      </c>
      <c r="CK212" t="s">
        <v>5499</v>
      </c>
      <c r="CL212" t="s">
        <v>5499</v>
      </c>
      <c r="CM212" t="s">
        <v>5499</v>
      </c>
      <c r="CN212" t="s">
        <v>5499</v>
      </c>
      <c r="CO212" t="s">
        <v>5499</v>
      </c>
      <c r="CP212" t="s">
        <v>5499</v>
      </c>
      <c r="CQ212" t="s">
        <v>5499</v>
      </c>
      <c r="CR212" t="s">
        <v>5499</v>
      </c>
      <c r="CS212" t="s">
        <v>5499</v>
      </c>
      <c r="CT212" t="s">
        <v>5499</v>
      </c>
      <c r="CU212" t="s">
        <v>5499</v>
      </c>
      <c r="CV212" t="s">
        <v>5499</v>
      </c>
      <c r="CW212" t="s">
        <v>5499</v>
      </c>
      <c r="CX212" t="s">
        <v>5499</v>
      </c>
      <c r="CY212" t="s">
        <v>5499</v>
      </c>
      <c r="CZ212" t="s">
        <v>5499</v>
      </c>
      <c r="DA212" t="s">
        <v>5499</v>
      </c>
      <c r="DB212" t="s">
        <v>5499</v>
      </c>
      <c r="DC212" t="s">
        <v>5499</v>
      </c>
      <c r="DD212" t="s">
        <v>5499</v>
      </c>
      <c r="DE212" t="s">
        <v>5499</v>
      </c>
      <c r="DF212" t="s">
        <v>5499</v>
      </c>
      <c r="DG212" t="s">
        <v>5499</v>
      </c>
      <c r="DH212" t="s">
        <v>5499</v>
      </c>
      <c r="DI212" t="s">
        <v>5499</v>
      </c>
      <c r="DJ212" t="s">
        <v>5499</v>
      </c>
      <c r="DK212" t="s">
        <v>5499</v>
      </c>
      <c r="DL212" t="s">
        <v>5499</v>
      </c>
      <c r="DM212" t="s">
        <v>5499</v>
      </c>
      <c r="DN212" t="s">
        <v>5499</v>
      </c>
      <c r="DO212" t="s">
        <v>5499</v>
      </c>
      <c r="DP212" t="s">
        <v>5499</v>
      </c>
      <c r="DQ212" t="s">
        <v>5499</v>
      </c>
    </row>
    <row r="213" spans="1:122">
      <c r="A213" t="s">
        <v>5108</v>
      </c>
      <c r="B213" s="3" t="s">
        <v>4592</v>
      </c>
      <c r="C213" s="3" t="s">
        <v>3318</v>
      </c>
      <c r="D213" s="3" t="s">
        <v>517</v>
      </c>
      <c r="E213" t="s">
        <v>4589</v>
      </c>
      <c r="F213" s="46" t="s">
        <v>3195</v>
      </c>
      <c r="G213" s="3" t="s">
        <v>40</v>
      </c>
      <c r="H213" s="3" t="s">
        <v>225</v>
      </c>
      <c r="I213" s="3" t="s">
        <v>4041</v>
      </c>
      <c r="J213" s="3" t="s">
        <v>23</v>
      </c>
      <c r="K213">
        <v>143</v>
      </c>
      <c r="L213">
        <v>5.849119</v>
      </c>
      <c r="N213" t="str">
        <f t="shared" si="259"/>
        <v/>
      </c>
      <c r="O213" t="str">
        <f t="shared" si="197"/>
        <v/>
      </c>
      <c r="P213" t="str">
        <f t="shared" si="198"/>
        <v/>
      </c>
      <c r="Q213" t="str">
        <f t="shared" si="199"/>
        <v/>
      </c>
      <c r="R213" t="str">
        <f t="shared" si="200"/>
        <v/>
      </c>
      <c r="S213" t="str">
        <f t="shared" si="201"/>
        <v/>
      </c>
      <c r="T213" t="str">
        <f t="shared" si="202"/>
        <v/>
      </c>
      <c r="U213" t="str">
        <f t="shared" si="203"/>
        <v/>
      </c>
      <c r="V213" t="str">
        <f t="shared" si="204"/>
        <v/>
      </c>
      <c r="W213" t="str">
        <f t="shared" si="205"/>
        <v/>
      </c>
      <c r="X213" t="str">
        <f t="shared" si="206"/>
        <v/>
      </c>
      <c r="Y213" t="str">
        <f t="shared" si="207"/>
        <v/>
      </c>
      <c r="Z213" t="str">
        <f t="shared" si="208"/>
        <v/>
      </c>
      <c r="AA213" t="str">
        <f t="shared" si="209"/>
        <v/>
      </c>
      <c r="AB213" t="str">
        <f t="shared" si="210"/>
        <v/>
      </c>
      <c r="AC213" t="str">
        <f t="shared" si="211"/>
        <v/>
      </c>
      <c r="AD213" t="str">
        <f t="shared" si="212"/>
        <v/>
      </c>
      <c r="AE213" t="str">
        <f t="shared" si="213"/>
        <v/>
      </c>
      <c r="AF213" t="str">
        <f t="shared" si="214"/>
        <v/>
      </c>
      <c r="AG213" t="str">
        <f t="shared" si="215"/>
        <v/>
      </c>
      <c r="AH213" t="str">
        <f t="shared" si="216"/>
        <v/>
      </c>
      <c r="AI213" t="str">
        <f t="shared" si="217"/>
        <v/>
      </c>
      <c r="AJ213" t="str">
        <f t="shared" si="218"/>
        <v/>
      </c>
      <c r="AK213" t="str">
        <f t="shared" si="219"/>
        <v/>
      </c>
      <c r="AL213" t="str">
        <f t="shared" si="220"/>
        <v/>
      </c>
      <c r="AM213" t="str">
        <f t="shared" si="221"/>
        <v/>
      </c>
      <c r="AN213" t="str">
        <f t="shared" si="222"/>
        <v/>
      </c>
      <c r="AO213">
        <f t="shared" si="223"/>
        <v>169</v>
      </c>
      <c r="AP213" t="str">
        <f t="shared" si="224"/>
        <v/>
      </c>
      <c r="AQ213" t="str">
        <f t="shared" si="225"/>
        <v/>
      </c>
      <c r="AR213" t="str">
        <f t="shared" si="226"/>
        <v/>
      </c>
      <c r="AS213" t="str">
        <f t="shared" si="227"/>
        <v/>
      </c>
      <c r="AT213" t="str">
        <f t="shared" si="228"/>
        <v/>
      </c>
      <c r="AU213" t="str">
        <f t="shared" si="229"/>
        <v/>
      </c>
      <c r="AV213" t="str">
        <f t="shared" si="230"/>
        <v/>
      </c>
      <c r="AW213" t="str">
        <f t="shared" si="231"/>
        <v/>
      </c>
      <c r="AX213" t="str">
        <f t="shared" si="232"/>
        <v/>
      </c>
      <c r="AY213" t="str">
        <f t="shared" si="233"/>
        <v/>
      </c>
      <c r="AZ213" t="str">
        <f t="shared" si="234"/>
        <v/>
      </c>
      <c r="BA213" t="str">
        <f t="shared" si="235"/>
        <v/>
      </c>
      <c r="BB213" t="str">
        <f t="shared" si="236"/>
        <v/>
      </c>
      <c r="BC213" t="str">
        <f t="shared" si="237"/>
        <v/>
      </c>
      <c r="BD213" t="str">
        <f t="shared" si="238"/>
        <v/>
      </c>
      <c r="BE213" t="str">
        <f t="shared" si="239"/>
        <v/>
      </c>
      <c r="BF213" t="str">
        <f t="shared" si="240"/>
        <v/>
      </c>
      <c r="BG213" t="str">
        <f t="shared" si="241"/>
        <v/>
      </c>
      <c r="BH213" t="str">
        <f t="shared" si="242"/>
        <v/>
      </c>
      <c r="BI213" t="str">
        <f t="shared" si="243"/>
        <v/>
      </c>
      <c r="BJ213" t="str">
        <f t="shared" si="244"/>
        <v/>
      </c>
      <c r="BK213" t="str">
        <f t="shared" si="245"/>
        <v/>
      </c>
      <c r="BL213" t="str">
        <f t="shared" si="246"/>
        <v/>
      </c>
      <c r="BM213" t="str">
        <f t="shared" si="247"/>
        <v/>
      </c>
      <c r="BN213" t="str">
        <f t="shared" si="248"/>
        <v/>
      </c>
      <c r="BO213" t="str">
        <f t="shared" si="249"/>
        <v/>
      </c>
      <c r="BP213" t="str">
        <f t="shared" si="250"/>
        <v/>
      </c>
      <c r="BQ213" t="str">
        <f t="shared" si="251"/>
        <v/>
      </c>
      <c r="BR213" t="str">
        <f t="shared" si="252"/>
        <v/>
      </c>
      <c r="BS213" t="str">
        <f t="shared" si="253"/>
        <v/>
      </c>
      <c r="BT213" t="str">
        <f t="shared" si="254"/>
        <v/>
      </c>
      <c r="BU213" t="str">
        <f t="shared" si="255"/>
        <v/>
      </c>
      <c r="BV213" t="str">
        <f t="shared" si="256"/>
        <v/>
      </c>
      <c r="BW213" t="str">
        <f t="shared" si="257"/>
        <v/>
      </c>
      <c r="BX213" t="str">
        <f t="shared" si="258"/>
        <v/>
      </c>
      <c r="CH213" t="s">
        <v>5499</v>
      </c>
      <c r="CI213" t="s">
        <v>5499</v>
      </c>
      <c r="CJ213" t="s">
        <v>5499</v>
      </c>
      <c r="CK213" t="s">
        <v>5499</v>
      </c>
      <c r="CL213" t="s">
        <v>5499</v>
      </c>
      <c r="CM213" t="s">
        <v>5499</v>
      </c>
      <c r="CN213" t="s">
        <v>5499</v>
      </c>
      <c r="CO213" t="s">
        <v>5499</v>
      </c>
      <c r="CP213" t="s">
        <v>5499</v>
      </c>
      <c r="CQ213" t="s">
        <v>5499</v>
      </c>
      <c r="CR213" t="s">
        <v>5499</v>
      </c>
      <c r="CS213" t="s">
        <v>5499</v>
      </c>
      <c r="CT213" t="s">
        <v>5499</v>
      </c>
      <c r="CU213" t="s">
        <v>5499</v>
      </c>
      <c r="CV213" t="s">
        <v>5499</v>
      </c>
      <c r="CW213" t="s">
        <v>5499</v>
      </c>
      <c r="CX213" t="s">
        <v>5499</v>
      </c>
      <c r="CY213" t="s">
        <v>5499</v>
      </c>
      <c r="CZ213" t="s">
        <v>5499</v>
      </c>
      <c r="DA213" t="s">
        <v>5499</v>
      </c>
      <c r="DB213" t="s">
        <v>5499</v>
      </c>
      <c r="DC213" t="s">
        <v>5499</v>
      </c>
      <c r="DD213" t="s">
        <v>5499</v>
      </c>
      <c r="DE213" t="s">
        <v>5499</v>
      </c>
      <c r="DF213" t="s">
        <v>5499</v>
      </c>
      <c r="DG213" t="s">
        <v>5499</v>
      </c>
      <c r="DH213" t="s">
        <v>5499</v>
      </c>
      <c r="DI213" t="s">
        <v>5499</v>
      </c>
      <c r="DJ213" t="s">
        <v>5499</v>
      </c>
      <c r="DK213" t="s">
        <v>5499</v>
      </c>
      <c r="DL213" t="s">
        <v>5499</v>
      </c>
      <c r="DM213" t="s">
        <v>5499</v>
      </c>
      <c r="DN213" t="s">
        <v>5499</v>
      </c>
      <c r="DO213" t="s">
        <v>5499</v>
      </c>
      <c r="DP213" t="s">
        <v>5499</v>
      </c>
      <c r="DQ213" t="s">
        <v>5499</v>
      </c>
    </row>
    <row r="214" spans="1:122">
      <c r="A214" t="s">
        <v>4729</v>
      </c>
      <c r="B214" s="3" t="s">
        <v>4592</v>
      </c>
      <c r="C214" s="3" t="s">
        <v>3356</v>
      </c>
      <c r="D214" s="3" t="s">
        <v>53</v>
      </c>
      <c r="E214" t="s">
        <v>4590</v>
      </c>
      <c r="F214" s="46" t="s">
        <v>3195</v>
      </c>
      <c r="G214" s="3" t="s">
        <v>40</v>
      </c>
      <c r="H214" s="3" t="s">
        <v>225</v>
      </c>
      <c r="I214" s="3" t="s">
        <v>4012</v>
      </c>
      <c r="J214" s="3" t="s">
        <v>23</v>
      </c>
      <c r="K214">
        <v>127</v>
      </c>
      <c r="L214">
        <v>4.866339</v>
      </c>
      <c r="N214" t="str">
        <f t="shared" si="259"/>
        <v/>
      </c>
      <c r="O214" t="str">
        <f t="shared" si="197"/>
        <v/>
      </c>
      <c r="P214" t="str">
        <f t="shared" si="198"/>
        <v/>
      </c>
      <c r="Q214" t="str">
        <f t="shared" si="199"/>
        <v/>
      </c>
      <c r="R214" t="str">
        <f t="shared" si="200"/>
        <v/>
      </c>
      <c r="S214" t="str">
        <f t="shared" si="201"/>
        <v/>
      </c>
      <c r="T214" t="str">
        <f t="shared" si="202"/>
        <v/>
      </c>
      <c r="U214" t="str">
        <f t="shared" si="203"/>
        <v/>
      </c>
      <c r="V214" t="str">
        <f t="shared" si="204"/>
        <v/>
      </c>
      <c r="W214" t="str">
        <f t="shared" si="205"/>
        <v/>
      </c>
      <c r="X214" t="str">
        <f t="shared" si="206"/>
        <v/>
      </c>
      <c r="Y214" t="str">
        <f t="shared" si="207"/>
        <v/>
      </c>
      <c r="Z214" t="str">
        <f t="shared" si="208"/>
        <v/>
      </c>
      <c r="AA214" t="str">
        <f t="shared" si="209"/>
        <v/>
      </c>
      <c r="AB214" t="str">
        <f t="shared" si="210"/>
        <v/>
      </c>
      <c r="AC214" t="str">
        <f t="shared" si="211"/>
        <v/>
      </c>
      <c r="AD214" t="str">
        <f t="shared" si="212"/>
        <v/>
      </c>
      <c r="AE214" t="str">
        <f t="shared" si="213"/>
        <v/>
      </c>
      <c r="AF214" t="str">
        <f t="shared" si="214"/>
        <v/>
      </c>
      <c r="AG214" t="str">
        <f t="shared" si="215"/>
        <v/>
      </c>
      <c r="AH214" t="str">
        <f t="shared" si="216"/>
        <v/>
      </c>
      <c r="AI214" t="str">
        <f t="shared" si="217"/>
        <v/>
      </c>
      <c r="AJ214" t="str">
        <f t="shared" si="218"/>
        <v/>
      </c>
      <c r="AK214" t="str">
        <f t="shared" si="219"/>
        <v/>
      </c>
      <c r="AL214" t="str">
        <f t="shared" si="220"/>
        <v/>
      </c>
      <c r="AM214" t="str">
        <f t="shared" si="221"/>
        <v/>
      </c>
      <c r="AN214" t="str">
        <f t="shared" si="222"/>
        <v/>
      </c>
      <c r="AO214">
        <f t="shared" si="223"/>
        <v>143</v>
      </c>
      <c r="AP214" t="str">
        <f t="shared" si="224"/>
        <v/>
      </c>
      <c r="AQ214" t="str">
        <f t="shared" si="225"/>
        <v/>
      </c>
      <c r="AR214" t="str">
        <f t="shared" si="226"/>
        <v/>
      </c>
      <c r="AS214" t="str">
        <f t="shared" si="227"/>
        <v/>
      </c>
      <c r="AT214" t="str">
        <f t="shared" si="228"/>
        <v/>
      </c>
      <c r="AU214" t="str">
        <f t="shared" si="229"/>
        <v/>
      </c>
      <c r="AV214" t="str">
        <f t="shared" si="230"/>
        <v/>
      </c>
      <c r="AW214" t="str">
        <f t="shared" si="231"/>
        <v/>
      </c>
      <c r="AX214" t="str">
        <f t="shared" si="232"/>
        <v/>
      </c>
      <c r="AY214" t="str">
        <f t="shared" si="233"/>
        <v/>
      </c>
      <c r="AZ214" t="str">
        <f t="shared" si="234"/>
        <v/>
      </c>
      <c r="BA214" t="str">
        <f t="shared" si="235"/>
        <v/>
      </c>
      <c r="BB214" t="str">
        <f t="shared" si="236"/>
        <v/>
      </c>
      <c r="BC214" t="str">
        <f t="shared" si="237"/>
        <v/>
      </c>
      <c r="BD214" t="str">
        <f t="shared" si="238"/>
        <v/>
      </c>
      <c r="BE214" t="str">
        <f t="shared" si="239"/>
        <v/>
      </c>
      <c r="BF214" t="str">
        <f t="shared" si="240"/>
        <v/>
      </c>
      <c r="BG214" t="str">
        <f t="shared" si="241"/>
        <v/>
      </c>
      <c r="BH214" t="str">
        <f t="shared" si="242"/>
        <v/>
      </c>
      <c r="BI214" t="str">
        <f t="shared" si="243"/>
        <v/>
      </c>
      <c r="BJ214" t="str">
        <f t="shared" si="244"/>
        <v/>
      </c>
      <c r="BK214" t="str">
        <f t="shared" si="245"/>
        <v/>
      </c>
      <c r="BL214" t="str">
        <f t="shared" si="246"/>
        <v/>
      </c>
      <c r="BM214" t="str">
        <f t="shared" si="247"/>
        <v/>
      </c>
      <c r="BN214" t="str">
        <f t="shared" si="248"/>
        <v/>
      </c>
      <c r="BO214" t="str">
        <f t="shared" si="249"/>
        <v/>
      </c>
      <c r="BP214" t="str">
        <f t="shared" si="250"/>
        <v/>
      </c>
      <c r="BQ214" t="str">
        <f t="shared" si="251"/>
        <v/>
      </c>
      <c r="BR214" t="str">
        <f t="shared" si="252"/>
        <v/>
      </c>
      <c r="BS214" t="str">
        <f t="shared" si="253"/>
        <v/>
      </c>
      <c r="BT214" t="str">
        <f t="shared" si="254"/>
        <v/>
      </c>
      <c r="BU214" t="str">
        <f t="shared" si="255"/>
        <v/>
      </c>
      <c r="BV214" t="str">
        <f t="shared" si="256"/>
        <v/>
      </c>
      <c r="BW214" t="str">
        <f t="shared" si="257"/>
        <v/>
      </c>
      <c r="BX214" t="str">
        <f t="shared" si="258"/>
        <v/>
      </c>
      <c r="CH214" t="s">
        <v>5499</v>
      </c>
      <c r="CI214" t="s">
        <v>5499</v>
      </c>
      <c r="CJ214" t="s">
        <v>5499</v>
      </c>
      <c r="CK214" t="s">
        <v>5499</v>
      </c>
      <c r="CL214" t="s">
        <v>5499</v>
      </c>
      <c r="CM214" t="s">
        <v>5499</v>
      </c>
      <c r="CN214" t="s">
        <v>5499</v>
      </c>
      <c r="CO214" t="s">
        <v>5499</v>
      </c>
      <c r="CP214" t="s">
        <v>5499</v>
      </c>
      <c r="CQ214" t="s">
        <v>5499</v>
      </c>
      <c r="CR214" t="s">
        <v>5499</v>
      </c>
      <c r="CS214" t="s">
        <v>5499</v>
      </c>
      <c r="CT214" t="s">
        <v>5499</v>
      </c>
      <c r="CU214" t="s">
        <v>5499</v>
      </c>
      <c r="CV214" t="s">
        <v>5499</v>
      </c>
      <c r="CW214" t="s">
        <v>5499</v>
      </c>
      <c r="CX214" t="s">
        <v>5499</v>
      </c>
      <c r="CY214" t="s">
        <v>5499</v>
      </c>
      <c r="CZ214" t="s">
        <v>5499</v>
      </c>
      <c r="DA214" t="s">
        <v>5499</v>
      </c>
      <c r="DB214" t="s">
        <v>5499</v>
      </c>
      <c r="DC214" t="s">
        <v>5499</v>
      </c>
      <c r="DD214" t="s">
        <v>5499</v>
      </c>
      <c r="DE214" t="s">
        <v>5499</v>
      </c>
      <c r="DF214" t="s">
        <v>5499</v>
      </c>
      <c r="DG214" t="s">
        <v>5499</v>
      </c>
      <c r="DH214" t="s">
        <v>5499</v>
      </c>
      <c r="DI214" t="s">
        <v>5499</v>
      </c>
      <c r="DJ214" t="s">
        <v>5499</v>
      </c>
      <c r="DK214" t="s">
        <v>5499</v>
      </c>
      <c r="DL214" t="s">
        <v>5499</v>
      </c>
      <c r="DM214" t="s">
        <v>5499</v>
      </c>
      <c r="DN214" t="s">
        <v>5499</v>
      </c>
      <c r="DO214" t="s">
        <v>5499</v>
      </c>
      <c r="DP214" t="s">
        <v>5499</v>
      </c>
      <c r="DQ214" t="s">
        <v>5499</v>
      </c>
    </row>
    <row r="215" spans="1:122">
      <c r="A215" t="s">
        <v>4733</v>
      </c>
      <c r="B215" s="3" t="s">
        <v>4592</v>
      </c>
      <c r="C215" s="3" t="s">
        <v>3356</v>
      </c>
      <c r="D215" s="3" t="s">
        <v>53</v>
      </c>
      <c r="E215" t="s">
        <v>4590</v>
      </c>
      <c r="F215" s="46" t="s">
        <v>3195</v>
      </c>
      <c r="G215" s="3" t="s">
        <v>40</v>
      </c>
      <c r="H215" s="3" t="s">
        <v>225</v>
      </c>
      <c r="I215" s="3" t="s">
        <v>4013</v>
      </c>
      <c r="J215" s="3" t="s">
        <v>23</v>
      </c>
      <c r="K215">
        <v>133</v>
      </c>
      <c r="L215">
        <v>6.2738350000000001</v>
      </c>
      <c r="N215" t="str">
        <f t="shared" si="259"/>
        <v/>
      </c>
      <c r="O215" t="str">
        <f t="shared" si="197"/>
        <v/>
      </c>
      <c r="P215" t="str">
        <f t="shared" si="198"/>
        <v/>
      </c>
      <c r="Q215" t="str">
        <f t="shared" si="199"/>
        <v/>
      </c>
      <c r="R215" t="str">
        <f t="shared" si="200"/>
        <v/>
      </c>
      <c r="S215" t="str">
        <f t="shared" si="201"/>
        <v/>
      </c>
      <c r="T215" t="str">
        <f t="shared" si="202"/>
        <v/>
      </c>
      <c r="U215" t="str">
        <f t="shared" si="203"/>
        <v/>
      </c>
      <c r="V215" t="str">
        <f t="shared" si="204"/>
        <v/>
      </c>
      <c r="W215" t="str">
        <f t="shared" si="205"/>
        <v/>
      </c>
      <c r="X215" t="str">
        <f t="shared" si="206"/>
        <v/>
      </c>
      <c r="Y215" t="str">
        <f t="shared" si="207"/>
        <v/>
      </c>
      <c r="Z215" t="str">
        <f t="shared" si="208"/>
        <v/>
      </c>
      <c r="AA215" t="str">
        <f t="shared" si="209"/>
        <v/>
      </c>
      <c r="AB215" t="str">
        <f t="shared" si="210"/>
        <v/>
      </c>
      <c r="AC215" t="str">
        <f t="shared" si="211"/>
        <v/>
      </c>
      <c r="AD215" t="str">
        <f t="shared" si="212"/>
        <v/>
      </c>
      <c r="AE215" t="str">
        <f t="shared" si="213"/>
        <v/>
      </c>
      <c r="AF215" t="str">
        <f t="shared" si="214"/>
        <v/>
      </c>
      <c r="AG215" t="str">
        <f t="shared" si="215"/>
        <v/>
      </c>
      <c r="AH215" t="str">
        <f t="shared" si="216"/>
        <v/>
      </c>
      <c r="AI215" t="str">
        <f t="shared" si="217"/>
        <v/>
      </c>
      <c r="AJ215" t="str">
        <f t="shared" si="218"/>
        <v/>
      </c>
      <c r="AK215" t="str">
        <f t="shared" si="219"/>
        <v/>
      </c>
      <c r="AL215" t="str">
        <f t="shared" si="220"/>
        <v/>
      </c>
      <c r="AM215" t="str">
        <f t="shared" si="221"/>
        <v/>
      </c>
      <c r="AN215" t="str">
        <f t="shared" si="222"/>
        <v/>
      </c>
      <c r="AO215">
        <f t="shared" si="223"/>
        <v>127</v>
      </c>
      <c r="AP215" t="str">
        <f t="shared" si="224"/>
        <v/>
      </c>
      <c r="AQ215" t="str">
        <f t="shared" si="225"/>
        <v/>
      </c>
      <c r="AR215" t="str">
        <f t="shared" si="226"/>
        <v/>
      </c>
      <c r="AS215" t="str">
        <f t="shared" si="227"/>
        <v/>
      </c>
      <c r="AT215" t="str">
        <f t="shared" si="228"/>
        <v/>
      </c>
      <c r="AU215" t="str">
        <f t="shared" si="229"/>
        <v/>
      </c>
      <c r="AV215" t="str">
        <f t="shared" si="230"/>
        <v/>
      </c>
      <c r="AW215" t="str">
        <f t="shared" si="231"/>
        <v/>
      </c>
      <c r="AX215" t="str">
        <f t="shared" si="232"/>
        <v/>
      </c>
      <c r="AY215" t="str">
        <f t="shared" si="233"/>
        <v/>
      </c>
      <c r="AZ215" t="str">
        <f t="shared" si="234"/>
        <v/>
      </c>
      <c r="BA215" t="str">
        <f t="shared" si="235"/>
        <v/>
      </c>
      <c r="BB215" t="str">
        <f t="shared" si="236"/>
        <v/>
      </c>
      <c r="BC215" t="str">
        <f t="shared" si="237"/>
        <v/>
      </c>
      <c r="BD215" t="str">
        <f t="shared" si="238"/>
        <v/>
      </c>
      <c r="BE215" t="str">
        <f t="shared" si="239"/>
        <v/>
      </c>
      <c r="BF215" t="str">
        <f t="shared" si="240"/>
        <v/>
      </c>
      <c r="BG215" t="str">
        <f t="shared" si="241"/>
        <v/>
      </c>
      <c r="BH215" t="str">
        <f t="shared" si="242"/>
        <v/>
      </c>
      <c r="BI215" t="str">
        <f t="shared" si="243"/>
        <v/>
      </c>
      <c r="BJ215" t="str">
        <f t="shared" si="244"/>
        <v/>
      </c>
      <c r="BK215" t="str">
        <f t="shared" si="245"/>
        <v/>
      </c>
      <c r="BL215" t="str">
        <f t="shared" si="246"/>
        <v/>
      </c>
      <c r="BM215" t="str">
        <f t="shared" si="247"/>
        <v/>
      </c>
      <c r="BN215" t="str">
        <f t="shared" si="248"/>
        <v/>
      </c>
      <c r="BO215" t="str">
        <f t="shared" si="249"/>
        <v/>
      </c>
      <c r="BP215" t="str">
        <f t="shared" si="250"/>
        <v/>
      </c>
      <c r="BQ215" t="str">
        <f t="shared" si="251"/>
        <v/>
      </c>
      <c r="BR215" t="str">
        <f t="shared" si="252"/>
        <v/>
      </c>
      <c r="BS215" t="str">
        <f t="shared" si="253"/>
        <v/>
      </c>
      <c r="BT215" t="str">
        <f t="shared" si="254"/>
        <v/>
      </c>
      <c r="BU215" t="str">
        <f t="shared" si="255"/>
        <v/>
      </c>
      <c r="BV215" t="str">
        <f t="shared" si="256"/>
        <v/>
      </c>
      <c r="BW215" t="str">
        <f t="shared" si="257"/>
        <v/>
      </c>
      <c r="BX215" t="str">
        <f t="shared" si="258"/>
        <v/>
      </c>
      <c r="CH215" t="s">
        <v>5499</v>
      </c>
      <c r="CI215" t="s">
        <v>5499</v>
      </c>
      <c r="CJ215" t="s">
        <v>5499</v>
      </c>
      <c r="CK215" t="s">
        <v>5499</v>
      </c>
      <c r="CL215" t="s">
        <v>5499</v>
      </c>
      <c r="CM215" t="s">
        <v>5499</v>
      </c>
      <c r="CN215" t="s">
        <v>5499</v>
      </c>
      <c r="CO215" t="s">
        <v>5499</v>
      </c>
      <c r="CP215" t="s">
        <v>5499</v>
      </c>
      <c r="CQ215" t="s">
        <v>5499</v>
      </c>
      <c r="CR215" t="s">
        <v>5499</v>
      </c>
      <c r="CS215" t="s">
        <v>5499</v>
      </c>
      <c r="CT215" t="s">
        <v>5499</v>
      </c>
      <c r="CU215" t="s">
        <v>5499</v>
      </c>
      <c r="CV215" t="s">
        <v>5499</v>
      </c>
      <c r="CW215" t="s">
        <v>5499</v>
      </c>
      <c r="CX215" t="s">
        <v>5499</v>
      </c>
      <c r="CY215" t="s">
        <v>5499</v>
      </c>
      <c r="CZ215" t="s">
        <v>5499</v>
      </c>
      <c r="DA215" t="s">
        <v>5499</v>
      </c>
      <c r="DB215" t="s">
        <v>5499</v>
      </c>
      <c r="DC215" t="s">
        <v>5499</v>
      </c>
      <c r="DD215" t="s">
        <v>5499</v>
      </c>
      <c r="DE215" t="s">
        <v>5499</v>
      </c>
      <c r="DF215" t="s">
        <v>5499</v>
      </c>
      <c r="DG215" t="s">
        <v>5499</v>
      </c>
      <c r="DH215" t="s">
        <v>5499</v>
      </c>
      <c r="DI215" t="s">
        <v>5499</v>
      </c>
      <c r="DJ215" t="s">
        <v>5499</v>
      </c>
      <c r="DK215" t="s">
        <v>5499</v>
      </c>
      <c r="DL215" t="s">
        <v>5499</v>
      </c>
      <c r="DM215" t="s">
        <v>5499</v>
      </c>
      <c r="DN215" t="s">
        <v>5499</v>
      </c>
      <c r="DO215" t="s">
        <v>5499</v>
      </c>
      <c r="DP215" t="s">
        <v>5499</v>
      </c>
      <c r="DQ215" t="s">
        <v>5499</v>
      </c>
    </row>
    <row r="216" spans="1:122">
      <c r="A216" t="s">
        <v>4730</v>
      </c>
      <c r="B216" s="3" t="s">
        <v>4595</v>
      </c>
      <c r="C216" s="3" t="s">
        <v>3329</v>
      </c>
      <c r="D216" s="3" t="s">
        <v>53</v>
      </c>
      <c r="E216" t="s">
        <v>4589</v>
      </c>
      <c r="F216" s="46" t="s">
        <v>3195</v>
      </c>
      <c r="G216" s="3" t="s">
        <v>40</v>
      </c>
      <c r="H216" s="3" t="s">
        <v>222</v>
      </c>
      <c r="I216" s="3" t="s">
        <v>4509</v>
      </c>
      <c r="J216" s="3" t="s">
        <v>23</v>
      </c>
      <c r="K216">
        <v>129</v>
      </c>
      <c r="L216">
        <v>10.248345</v>
      </c>
      <c r="N216" t="str">
        <f t="shared" si="259"/>
        <v/>
      </c>
      <c r="O216" t="str">
        <f t="shared" si="197"/>
        <v/>
      </c>
      <c r="P216" t="str">
        <f t="shared" si="198"/>
        <v/>
      </c>
      <c r="Q216" t="str">
        <f t="shared" si="199"/>
        <v/>
      </c>
      <c r="R216" t="str">
        <f t="shared" si="200"/>
        <v/>
      </c>
      <c r="S216" t="str">
        <f t="shared" si="201"/>
        <v/>
      </c>
      <c r="T216" t="str">
        <f t="shared" si="202"/>
        <v/>
      </c>
      <c r="U216" t="str">
        <f t="shared" si="203"/>
        <v/>
      </c>
      <c r="V216" t="str">
        <f t="shared" si="204"/>
        <v/>
      </c>
      <c r="W216" t="str">
        <f t="shared" si="205"/>
        <v/>
      </c>
      <c r="X216" t="str">
        <f t="shared" si="206"/>
        <v/>
      </c>
      <c r="Y216" t="str">
        <f t="shared" si="207"/>
        <v/>
      </c>
      <c r="Z216" t="str">
        <f t="shared" si="208"/>
        <v/>
      </c>
      <c r="AA216" t="str">
        <f t="shared" si="209"/>
        <v/>
      </c>
      <c r="AB216" t="str">
        <f t="shared" si="210"/>
        <v/>
      </c>
      <c r="AC216" t="str">
        <f t="shared" si="211"/>
        <v/>
      </c>
      <c r="AD216" t="str">
        <f t="shared" si="212"/>
        <v/>
      </c>
      <c r="AE216" t="str">
        <f t="shared" si="213"/>
        <v/>
      </c>
      <c r="AF216" t="str">
        <f t="shared" si="214"/>
        <v/>
      </c>
      <c r="AG216" t="str">
        <f t="shared" si="215"/>
        <v/>
      </c>
      <c r="AH216" t="str">
        <f t="shared" si="216"/>
        <v/>
      </c>
      <c r="AI216" t="str">
        <f t="shared" si="217"/>
        <v/>
      </c>
      <c r="AJ216" t="str">
        <f t="shared" si="218"/>
        <v/>
      </c>
      <c r="AK216" t="str">
        <f t="shared" si="219"/>
        <v/>
      </c>
      <c r="AL216" t="str">
        <f t="shared" si="220"/>
        <v/>
      </c>
      <c r="AM216" t="str">
        <f t="shared" si="221"/>
        <v/>
      </c>
      <c r="AN216" t="str">
        <f t="shared" si="222"/>
        <v/>
      </c>
      <c r="AO216">
        <f t="shared" si="223"/>
        <v>133</v>
      </c>
      <c r="AP216" t="str">
        <f t="shared" si="224"/>
        <v/>
      </c>
      <c r="AQ216" t="str">
        <f t="shared" si="225"/>
        <v/>
      </c>
      <c r="AR216" t="str">
        <f t="shared" si="226"/>
        <v/>
      </c>
      <c r="AS216" t="str">
        <f t="shared" si="227"/>
        <v/>
      </c>
      <c r="AT216" t="str">
        <f t="shared" si="228"/>
        <v/>
      </c>
      <c r="AU216" t="str">
        <f t="shared" si="229"/>
        <v/>
      </c>
      <c r="AV216" t="str">
        <f t="shared" si="230"/>
        <v/>
      </c>
      <c r="AW216" t="str">
        <f t="shared" si="231"/>
        <v/>
      </c>
      <c r="AX216" t="str">
        <f t="shared" si="232"/>
        <v/>
      </c>
      <c r="AY216" t="str">
        <f t="shared" si="233"/>
        <v/>
      </c>
      <c r="AZ216" t="str">
        <f t="shared" si="234"/>
        <v/>
      </c>
      <c r="BA216" t="str">
        <f t="shared" si="235"/>
        <v/>
      </c>
      <c r="BB216" t="str">
        <f t="shared" si="236"/>
        <v/>
      </c>
      <c r="BC216" t="str">
        <f t="shared" si="237"/>
        <v/>
      </c>
      <c r="BD216" t="str">
        <f t="shared" si="238"/>
        <v/>
      </c>
      <c r="BE216" t="str">
        <f t="shared" si="239"/>
        <v/>
      </c>
      <c r="BF216" t="str">
        <f t="shared" si="240"/>
        <v/>
      </c>
      <c r="BG216" t="str">
        <f t="shared" si="241"/>
        <v/>
      </c>
      <c r="BH216" t="str">
        <f t="shared" si="242"/>
        <v/>
      </c>
      <c r="BI216" t="str">
        <f t="shared" si="243"/>
        <v/>
      </c>
      <c r="BJ216" t="str">
        <f t="shared" si="244"/>
        <v/>
      </c>
      <c r="BK216" t="str">
        <f t="shared" si="245"/>
        <v/>
      </c>
      <c r="BL216" t="str">
        <f t="shared" si="246"/>
        <v/>
      </c>
      <c r="BM216" t="str">
        <f t="shared" si="247"/>
        <v/>
      </c>
      <c r="BN216" t="str">
        <f t="shared" si="248"/>
        <v/>
      </c>
      <c r="BO216" t="str">
        <f t="shared" si="249"/>
        <v/>
      </c>
      <c r="BP216" t="str">
        <f t="shared" si="250"/>
        <v/>
      </c>
      <c r="BQ216" t="str">
        <f t="shared" si="251"/>
        <v/>
      </c>
      <c r="BR216" t="str">
        <f t="shared" si="252"/>
        <v/>
      </c>
      <c r="BS216" t="str">
        <f t="shared" si="253"/>
        <v/>
      </c>
      <c r="BT216" t="str">
        <f t="shared" si="254"/>
        <v/>
      </c>
      <c r="BU216" t="str">
        <f t="shared" si="255"/>
        <v/>
      </c>
      <c r="BV216" t="str">
        <f t="shared" si="256"/>
        <v/>
      </c>
      <c r="BW216" t="str">
        <f t="shared" si="257"/>
        <v/>
      </c>
      <c r="BX216" t="str">
        <f t="shared" si="258"/>
        <v/>
      </c>
      <c r="CH216" t="s">
        <v>5499</v>
      </c>
      <c r="CI216" t="s">
        <v>5499</v>
      </c>
      <c r="CJ216" t="s">
        <v>5499</v>
      </c>
      <c r="CK216" t="s">
        <v>5499</v>
      </c>
      <c r="CL216" t="s">
        <v>5499</v>
      </c>
      <c r="CM216" t="s">
        <v>5499</v>
      </c>
      <c r="CN216" t="s">
        <v>5499</v>
      </c>
      <c r="CO216" t="s">
        <v>5499</v>
      </c>
      <c r="CP216" t="s">
        <v>5499</v>
      </c>
      <c r="CQ216" t="s">
        <v>5499</v>
      </c>
      <c r="CR216" t="s">
        <v>5499</v>
      </c>
      <c r="CS216" t="s">
        <v>5499</v>
      </c>
      <c r="CT216" t="s">
        <v>5499</v>
      </c>
      <c r="CU216" t="s">
        <v>5499</v>
      </c>
      <c r="CV216" t="s">
        <v>5499</v>
      </c>
      <c r="CW216" t="s">
        <v>5499</v>
      </c>
      <c r="CX216" t="s">
        <v>5499</v>
      </c>
      <c r="CY216" t="s">
        <v>5499</v>
      </c>
      <c r="CZ216" t="s">
        <v>5499</v>
      </c>
      <c r="DA216" t="s">
        <v>5499</v>
      </c>
      <c r="DB216" t="s">
        <v>5499</v>
      </c>
      <c r="DC216" t="s">
        <v>5499</v>
      </c>
      <c r="DD216" t="s">
        <v>5499</v>
      </c>
      <c r="DE216" t="s">
        <v>5499</v>
      </c>
      <c r="DF216" t="s">
        <v>5499</v>
      </c>
      <c r="DG216" t="s">
        <v>5499</v>
      </c>
      <c r="DH216" t="s">
        <v>5499</v>
      </c>
      <c r="DI216" t="s">
        <v>5499</v>
      </c>
      <c r="DJ216" t="s">
        <v>5499</v>
      </c>
      <c r="DK216" t="s">
        <v>5499</v>
      </c>
      <c r="DL216" t="s">
        <v>5499</v>
      </c>
      <c r="DM216" t="s">
        <v>5499</v>
      </c>
      <c r="DN216" t="s">
        <v>5499</v>
      </c>
      <c r="DO216" t="s">
        <v>5499</v>
      </c>
      <c r="DP216" t="s">
        <v>5499</v>
      </c>
      <c r="DQ216" t="s">
        <v>5499</v>
      </c>
    </row>
    <row r="217" spans="1:122">
      <c r="A217" t="s">
        <v>4731</v>
      </c>
      <c r="B217" s="3" t="s">
        <v>4595</v>
      </c>
      <c r="C217" s="3" t="s">
        <v>3329</v>
      </c>
      <c r="D217" s="3" t="s">
        <v>53</v>
      </c>
      <c r="E217" t="s">
        <v>4589</v>
      </c>
      <c r="F217" s="46" t="s">
        <v>3195</v>
      </c>
      <c r="G217" s="3" t="s">
        <v>40</v>
      </c>
      <c r="H217" s="3" t="s">
        <v>222</v>
      </c>
      <c r="I217" s="3" t="s">
        <v>4510</v>
      </c>
      <c r="J217" s="3" t="s">
        <v>23</v>
      </c>
      <c r="K217">
        <v>145</v>
      </c>
      <c r="L217">
        <v>10.337827000000001</v>
      </c>
      <c r="N217" t="str">
        <f t="shared" si="259"/>
        <v/>
      </c>
      <c r="O217" t="str">
        <f t="shared" si="197"/>
        <v/>
      </c>
      <c r="P217" t="str">
        <f t="shared" si="198"/>
        <v/>
      </c>
      <c r="Q217" t="str">
        <f t="shared" si="199"/>
        <v/>
      </c>
      <c r="R217" t="str">
        <f t="shared" si="200"/>
        <v/>
      </c>
      <c r="S217" t="str">
        <f t="shared" si="201"/>
        <v/>
      </c>
      <c r="T217" t="str">
        <f t="shared" si="202"/>
        <v/>
      </c>
      <c r="U217" t="str">
        <f t="shared" si="203"/>
        <v/>
      </c>
      <c r="V217" t="str">
        <f t="shared" si="204"/>
        <v/>
      </c>
      <c r="W217" t="str">
        <f t="shared" si="205"/>
        <v/>
      </c>
      <c r="X217" t="str">
        <f t="shared" si="206"/>
        <v/>
      </c>
      <c r="Y217" t="str">
        <f t="shared" si="207"/>
        <v/>
      </c>
      <c r="Z217" t="str">
        <f t="shared" si="208"/>
        <v/>
      </c>
      <c r="AA217" t="str">
        <f t="shared" si="209"/>
        <v/>
      </c>
      <c r="AB217" t="str">
        <f t="shared" si="210"/>
        <v/>
      </c>
      <c r="AC217" t="str">
        <f t="shared" si="211"/>
        <v/>
      </c>
      <c r="AD217" t="str">
        <f t="shared" si="212"/>
        <v/>
      </c>
      <c r="AE217" t="str">
        <f t="shared" si="213"/>
        <v/>
      </c>
      <c r="AF217" t="str">
        <f t="shared" si="214"/>
        <v/>
      </c>
      <c r="AG217" t="str">
        <f t="shared" si="215"/>
        <v/>
      </c>
      <c r="AH217" t="str">
        <f t="shared" si="216"/>
        <v/>
      </c>
      <c r="AI217" t="str">
        <f t="shared" si="217"/>
        <v/>
      </c>
      <c r="AJ217" t="str">
        <f t="shared" si="218"/>
        <v/>
      </c>
      <c r="AK217" t="str">
        <f t="shared" si="219"/>
        <v/>
      </c>
      <c r="AL217" t="str">
        <f t="shared" si="220"/>
        <v/>
      </c>
      <c r="AM217" t="str">
        <f t="shared" si="221"/>
        <v/>
      </c>
      <c r="AN217" t="str">
        <f t="shared" si="222"/>
        <v/>
      </c>
      <c r="AO217" t="str">
        <f t="shared" si="223"/>
        <v/>
      </c>
      <c r="AP217">
        <f t="shared" si="224"/>
        <v>129</v>
      </c>
      <c r="AQ217" t="str">
        <f t="shared" si="225"/>
        <v/>
      </c>
      <c r="AR217" t="str">
        <f t="shared" si="226"/>
        <v/>
      </c>
      <c r="AS217" t="str">
        <f t="shared" si="227"/>
        <v/>
      </c>
      <c r="AT217" t="str">
        <f t="shared" si="228"/>
        <v/>
      </c>
      <c r="AU217" t="str">
        <f t="shared" si="229"/>
        <v/>
      </c>
      <c r="AV217" t="str">
        <f t="shared" si="230"/>
        <v/>
      </c>
      <c r="AW217" t="str">
        <f t="shared" si="231"/>
        <v/>
      </c>
      <c r="AX217" t="str">
        <f t="shared" si="232"/>
        <v/>
      </c>
      <c r="AY217" t="str">
        <f t="shared" si="233"/>
        <v/>
      </c>
      <c r="AZ217" t="str">
        <f t="shared" si="234"/>
        <v/>
      </c>
      <c r="BA217" t="str">
        <f t="shared" si="235"/>
        <v/>
      </c>
      <c r="BB217" t="str">
        <f t="shared" si="236"/>
        <v/>
      </c>
      <c r="BC217" t="str">
        <f t="shared" si="237"/>
        <v/>
      </c>
      <c r="BD217" t="str">
        <f t="shared" si="238"/>
        <v/>
      </c>
      <c r="BE217" t="str">
        <f t="shared" si="239"/>
        <v/>
      </c>
      <c r="BF217" t="str">
        <f t="shared" si="240"/>
        <v/>
      </c>
      <c r="BG217" t="str">
        <f t="shared" si="241"/>
        <v/>
      </c>
      <c r="BH217" t="str">
        <f t="shared" si="242"/>
        <v/>
      </c>
      <c r="BI217" t="str">
        <f t="shared" si="243"/>
        <v/>
      </c>
      <c r="BJ217" t="str">
        <f t="shared" si="244"/>
        <v/>
      </c>
      <c r="BK217" t="str">
        <f t="shared" si="245"/>
        <v/>
      </c>
      <c r="BL217" t="str">
        <f t="shared" si="246"/>
        <v/>
      </c>
      <c r="BM217" t="str">
        <f t="shared" si="247"/>
        <v/>
      </c>
      <c r="BN217" t="str">
        <f t="shared" si="248"/>
        <v/>
      </c>
      <c r="BO217" t="str">
        <f t="shared" si="249"/>
        <v/>
      </c>
      <c r="BP217" t="str">
        <f t="shared" si="250"/>
        <v/>
      </c>
      <c r="BQ217" t="str">
        <f t="shared" si="251"/>
        <v/>
      </c>
      <c r="BR217" t="str">
        <f t="shared" si="252"/>
        <v/>
      </c>
      <c r="BS217" t="str">
        <f t="shared" si="253"/>
        <v/>
      </c>
      <c r="BT217" t="str">
        <f t="shared" si="254"/>
        <v/>
      </c>
      <c r="BU217" t="str">
        <f t="shared" si="255"/>
        <v/>
      </c>
      <c r="BV217" t="str">
        <f t="shared" si="256"/>
        <v/>
      </c>
      <c r="BW217" t="str">
        <f t="shared" si="257"/>
        <v/>
      </c>
      <c r="BX217" t="str">
        <f t="shared" si="258"/>
        <v/>
      </c>
      <c r="CH217" t="s">
        <v>5499</v>
      </c>
      <c r="CI217" t="s">
        <v>5499</v>
      </c>
      <c r="CJ217" t="s">
        <v>5499</v>
      </c>
      <c r="CK217" t="s">
        <v>5499</v>
      </c>
      <c r="CL217" t="s">
        <v>5499</v>
      </c>
      <c r="CM217" t="s">
        <v>5499</v>
      </c>
      <c r="CN217" t="s">
        <v>5499</v>
      </c>
      <c r="CO217" t="s">
        <v>5499</v>
      </c>
      <c r="CP217" t="s">
        <v>5499</v>
      </c>
      <c r="CQ217" t="s">
        <v>5499</v>
      </c>
      <c r="CR217" t="s">
        <v>5499</v>
      </c>
      <c r="CS217" t="s">
        <v>5499</v>
      </c>
      <c r="CT217" t="s">
        <v>5499</v>
      </c>
      <c r="CU217" t="s">
        <v>5499</v>
      </c>
      <c r="CV217" t="s">
        <v>5499</v>
      </c>
      <c r="CW217" t="s">
        <v>5499</v>
      </c>
      <c r="CX217" t="s">
        <v>5499</v>
      </c>
      <c r="CY217" t="s">
        <v>5499</v>
      </c>
      <c r="CZ217" t="s">
        <v>5499</v>
      </c>
      <c r="DA217" t="s">
        <v>5499</v>
      </c>
      <c r="DB217" t="s">
        <v>5499</v>
      </c>
      <c r="DC217" t="s">
        <v>5499</v>
      </c>
      <c r="DD217" t="s">
        <v>5499</v>
      </c>
      <c r="DE217" t="s">
        <v>5499</v>
      </c>
      <c r="DF217" t="s">
        <v>5499</v>
      </c>
      <c r="DG217" t="s">
        <v>5499</v>
      </c>
      <c r="DH217" t="s">
        <v>5499</v>
      </c>
      <c r="DI217" t="s">
        <v>5499</v>
      </c>
      <c r="DJ217" t="s">
        <v>5499</v>
      </c>
      <c r="DK217" t="s">
        <v>5499</v>
      </c>
      <c r="DL217" t="s">
        <v>5499</v>
      </c>
      <c r="DM217" t="s">
        <v>5499</v>
      </c>
      <c r="DN217" t="s">
        <v>5499</v>
      </c>
      <c r="DO217" t="s">
        <v>5499</v>
      </c>
      <c r="DP217" t="s">
        <v>5499</v>
      </c>
      <c r="DQ217" t="s">
        <v>5499</v>
      </c>
    </row>
    <row r="218" spans="1:122">
      <c r="A218" t="s">
        <v>4783</v>
      </c>
      <c r="B218" s="3" t="s">
        <v>4595</v>
      </c>
      <c r="C218" s="3" t="s">
        <v>3897</v>
      </c>
      <c r="D218" s="3" t="s">
        <v>53</v>
      </c>
      <c r="E218" t="s">
        <v>4590</v>
      </c>
      <c r="F218" t="s">
        <v>3173</v>
      </c>
      <c r="G218" s="6" t="s">
        <v>40</v>
      </c>
      <c r="H218" s="3" t="s">
        <v>222</v>
      </c>
      <c r="I218" s="3" t="s">
        <v>4449</v>
      </c>
      <c r="J218" s="5" t="s">
        <v>23</v>
      </c>
      <c r="K218">
        <v>167</v>
      </c>
      <c r="L218">
        <v>11.081668000000001</v>
      </c>
      <c r="N218" t="str">
        <f t="shared" si="259"/>
        <v/>
      </c>
      <c r="O218" t="str">
        <f t="shared" si="197"/>
        <v/>
      </c>
      <c r="P218" t="str">
        <f t="shared" si="198"/>
        <v/>
      </c>
      <c r="Q218" t="str">
        <f t="shared" si="199"/>
        <v/>
      </c>
      <c r="R218" t="str">
        <f t="shared" si="200"/>
        <v/>
      </c>
      <c r="S218" t="str">
        <f t="shared" si="201"/>
        <v/>
      </c>
      <c r="T218" t="str">
        <f t="shared" si="202"/>
        <v/>
      </c>
      <c r="U218" t="str">
        <f t="shared" si="203"/>
        <v/>
      </c>
      <c r="V218" t="str">
        <f t="shared" si="204"/>
        <v/>
      </c>
      <c r="W218" t="str">
        <f t="shared" si="205"/>
        <v/>
      </c>
      <c r="X218" t="str">
        <f t="shared" si="206"/>
        <v/>
      </c>
      <c r="Y218" t="str">
        <f t="shared" si="207"/>
        <v/>
      </c>
      <c r="Z218" t="str">
        <f t="shared" si="208"/>
        <v/>
      </c>
      <c r="AA218" t="str">
        <f t="shared" si="209"/>
        <v/>
      </c>
      <c r="AB218" t="str">
        <f t="shared" si="210"/>
        <v/>
      </c>
      <c r="AC218" t="str">
        <f t="shared" si="211"/>
        <v/>
      </c>
      <c r="AD218" t="str">
        <f t="shared" si="212"/>
        <v/>
      </c>
      <c r="AE218" t="str">
        <f t="shared" si="213"/>
        <v/>
      </c>
      <c r="AF218" t="str">
        <f t="shared" si="214"/>
        <v/>
      </c>
      <c r="AG218" t="str">
        <f t="shared" si="215"/>
        <v/>
      </c>
      <c r="AH218" t="str">
        <f t="shared" si="216"/>
        <v/>
      </c>
      <c r="AI218" t="str">
        <f t="shared" si="217"/>
        <v/>
      </c>
      <c r="AJ218" t="str">
        <f t="shared" si="218"/>
        <v/>
      </c>
      <c r="AK218" t="str">
        <f t="shared" si="219"/>
        <v/>
      </c>
      <c r="AL218" t="str">
        <f t="shared" si="220"/>
        <v/>
      </c>
      <c r="AM218" t="str">
        <f t="shared" si="221"/>
        <v/>
      </c>
      <c r="AN218" t="str">
        <f t="shared" si="222"/>
        <v/>
      </c>
      <c r="AO218" t="str">
        <f t="shared" si="223"/>
        <v/>
      </c>
      <c r="AP218">
        <f t="shared" si="224"/>
        <v>145</v>
      </c>
      <c r="AQ218" t="str">
        <f t="shared" si="225"/>
        <v/>
      </c>
      <c r="AR218" t="str">
        <f t="shared" si="226"/>
        <v/>
      </c>
      <c r="AS218" t="str">
        <f t="shared" si="227"/>
        <v/>
      </c>
      <c r="AT218" t="str">
        <f t="shared" si="228"/>
        <v/>
      </c>
      <c r="AU218" t="str">
        <f t="shared" si="229"/>
        <v/>
      </c>
      <c r="AV218" t="str">
        <f t="shared" si="230"/>
        <v/>
      </c>
      <c r="AW218" t="str">
        <f t="shared" si="231"/>
        <v/>
      </c>
      <c r="AX218" t="str">
        <f t="shared" si="232"/>
        <v/>
      </c>
      <c r="AY218" t="str">
        <f t="shared" si="233"/>
        <v/>
      </c>
      <c r="AZ218" t="str">
        <f t="shared" si="234"/>
        <v/>
      </c>
      <c r="BA218" t="str">
        <f t="shared" si="235"/>
        <v/>
      </c>
      <c r="BB218" t="str">
        <f t="shared" si="236"/>
        <v/>
      </c>
      <c r="BC218" t="str">
        <f t="shared" si="237"/>
        <v/>
      </c>
      <c r="BD218" t="str">
        <f t="shared" si="238"/>
        <v/>
      </c>
      <c r="BE218" t="str">
        <f t="shared" si="239"/>
        <v/>
      </c>
      <c r="BF218" t="str">
        <f t="shared" si="240"/>
        <v/>
      </c>
      <c r="BG218" t="str">
        <f t="shared" si="241"/>
        <v/>
      </c>
      <c r="BH218" t="str">
        <f t="shared" si="242"/>
        <v/>
      </c>
      <c r="BI218" t="str">
        <f t="shared" si="243"/>
        <v/>
      </c>
      <c r="BJ218" t="str">
        <f t="shared" si="244"/>
        <v/>
      </c>
      <c r="BK218" t="str">
        <f t="shared" si="245"/>
        <v/>
      </c>
      <c r="BL218" t="str">
        <f t="shared" si="246"/>
        <v/>
      </c>
      <c r="BM218" t="str">
        <f t="shared" si="247"/>
        <v/>
      </c>
      <c r="BN218" t="str">
        <f t="shared" si="248"/>
        <v/>
      </c>
      <c r="BO218" t="str">
        <f t="shared" si="249"/>
        <v/>
      </c>
      <c r="BP218" t="str">
        <f t="shared" si="250"/>
        <v/>
      </c>
      <c r="BQ218" t="str">
        <f t="shared" si="251"/>
        <v/>
      </c>
      <c r="BR218" t="str">
        <f t="shared" si="252"/>
        <v/>
      </c>
      <c r="BS218" t="str">
        <f t="shared" si="253"/>
        <v/>
      </c>
      <c r="BT218" t="str">
        <f t="shared" si="254"/>
        <v/>
      </c>
      <c r="BU218" t="str">
        <f t="shared" si="255"/>
        <v/>
      </c>
      <c r="BV218" t="str">
        <f t="shared" si="256"/>
        <v/>
      </c>
      <c r="BW218" t="str">
        <f t="shared" si="257"/>
        <v/>
      </c>
      <c r="BX218" t="str">
        <f t="shared" si="258"/>
        <v/>
      </c>
      <c r="CH218" t="s">
        <v>5499</v>
      </c>
      <c r="CI218" t="s">
        <v>5499</v>
      </c>
      <c r="CJ218" t="s">
        <v>5499</v>
      </c>
      <c r="CK218" t="s">
        <v>5499</v>
      </c>
      <c r="CL218" t="s">
        <v>5499</v>
      </c>
      <c r="CM218" t="s">
        <v>5499</v>
      </c>
      <c r="CN218" t="s">
        <v>5499</v>
      </c>
      <c r="CO218" t="s">
        <v>5499</v>
      </c>
      <c r="CP218" t="s">
        <v>5499</v>
      </c>
      <c r="CQ218" t="s">
        <v>5499</v>
      </c>
      <c r="CR218" t="s">
        <v>5499</v>
      </c>
      <c r="CS218" t="s">
        <v>5499</v>
      </c>
      <c r="CT218" t="s">
        <v>5499</v>
      </c>
      <c r="CU218" t="s">
        <v>5499</v>
      </c>
      <c r="CV218" t="s">
        <v>5499</v>
      </c>
      <c r="CW218" t="s">
        <v>5499</v>
      </c>
      <c r="CX218" t="s">
        <v>5499</v>
      </c>
      <c r="CY218" t="s">
        <v>5499</v>
      </c>
      <c r="CZ218" t="s">
        <v>5499</v>
      </c>
      <c r="DA218" t="s">
        <v>5499</v>
      </c>
      <c r="DB218" t="s">
        <v>5499</v>
      </c>
      <c r="DC218" t="s">
        <v>5499</v>
      </c>
      <c r="DD218" t="s">
        <v>5499</v>
      </c>
      <c r="DE218" t="s">
        <v>5499</v>
      </c>
      <c r="DF218" t="s">
        <v>5499</v>
      </c>
      <c r="DG218" t="s">
        <v>5499</v>
      </c>
      <c r="DH218" t="s">
        <v>5499</v>
      </c>
      <c r="DI218" t="s">
        <v>5499</v>
      </c>
      <c r="DJ218" t="s">
        <v>5499</v>
      </c>
      <c r="DK218" t="s">
        <v>5499</v>
      </c>
      <c r="DL218" t="s">
        <v>5499</v>
      </c>
      <c r="DM218" t="s">
        <v>5499</v>
      </c>
      <c r="DN218" t="s">
        <v>5499</v>
      </c>
      <c r="DO218" t="s">
        <v>5499</v>
      </c>
      <c r="DP218" t="s">
        <v>5499</v>
      </c>
      <c r="DQ218" t="s">
        <v>5499</v>
      </c>
    </row>
    <row r="219" spans="1:122">
      <c r="A219" t="s">
        <v>4732</v>
      </c>
      <c r="B219" s="3" t="s">
        <v>4595</v>
      </c>
      <c r="C219" s="3" t="s">
        <v>3329</v>
      </c>
      <c r="D219" s="3" t="s">
        <v>53</v>
      </c>
      <c r="E219" t="s">
        <v>4589</v>
      </c>
      <c r="F219" s="46" t="s">
        <v>3195</v>
      </c>
      <c r="G219" s="3" t="s">
        <v>40</v>
      </c>
      <c r="H219" s="3" t="s">
        <v>222</v>
      </c>
      <c r="I219" s="3" t="s">
        <v>4511</v>
      </c>
      <c r="J219" s="3" t="s">
        <v>23</v>
      </c>
      <c r="K219">
        <v>126</v>
      </c>
      <c r="L219">
        <v>10.079388</v>
      </c>
      <c r="N219" t="str">
        <f t="shared" si="259"/>
        <v/>
      </c>
      <c r="O219" t="str">
        <f t="shared" si="197"/>
        <v/>
      </c>
      <c r="P219" t="str">
        <f t="shared" si="198"/>
        <v/>
      </c>
      <c r="Q219" t="str">
        <f t="shared" si="199"/>
        <v/>
      </c>
      <c r="R219" t="str">
        <f t="shared" si="200"/>
        <v/>
      </c>
      <c r="S219" t="str">
        <f t="shared" si="201"/>
        <v/>
      </c>
      <c r="T219" t="str">
        <f t="shared" si="202"/>
        <v/>
      </c>
      <c r="U219" t="str">
        <f t="shared" si="203"/>
        <v/>
      </c>
      <c r="V219" t="str">
        <f t="shared" si="204"/>
        <v/>
      </c>
      <c r="W219" t="str">
        <f t="shared" si="205"/>
        <v/>
      </c>
      <c r="X219" t="str">
        <f t="shared" si="206"/>
        <v/>
      </c>
      <c r="Y219" t="str">
        <f t="shared" si="207"/>
        <v/>
      </c>
      <c r="Z219" t="str">
        <f t="shared" si="208"/>
        <v/>
      </c>
      <c r="AA219" t="str">
        <f t="shared" si="209"/>
        <v/>
      </c>
      <c r="AB219" t="str">
        <f t="shared" si="210"/>
        <v/>
      </c>
      <c r="AC219" t="str">
        <f t="shared" si="211"/>
        <v/>
      </c>
      <c r="AD219" t="str">
        <f t="shared" si="212"/>
        <v/>
      </c>
      <c r="AE219" t="str">
        <f t="shared" si="213"/>
        <v/>
      </c>
      <c r="AF219" t="str">
        <f t="shared" si="214"/>
        <v/>
      </c>
      <c r="AG219" t="str">
        <f t="shared" si="215"/>
        <v/>
      </c>
      <c r="AH219" t="str">
        <f t="shared" si="216"/>
        <v/>
      </c>
      <c r="AI219" t="str">
        <f t="shared" si="217"/>
        <v/>
      </c>
      <c r="AJ219" t="str">
        <f t="shared" si="218"/>
        <v/>
      </c>
      <c r="AK219" t="str">
        <f t="shared" si="219"/>
        <v/>
      </c>
      <c r="AL219" t="str">
        <f t="shared" si="220"/>
        <v/>
      </c>
      <c r="AM219" t="str">
        <f t="shared" si="221"/>
        <v/>
      </c>
      <c r="AN219" t="str">
        <f t="shared" si="222"/>
        <v/>
      </c>
      <c r="AO219" t="str">
        <f t="shared" si="223"/>
        <v/>
      </c>
      <c r="AP219">
        <f t="shared" si="224"/>
        <v>167</v>
      </c>
      <c r="AQ219" t="str">
        <f t="shared" si="225"/>
        <v/>
      </c>
      <c r="AR219" t="str">
        <f t="shared" si="226"/>
        <v/>
      </c>
      <c r="AS219" t="str">
        <f t="shared" si="227"/>
        <v/>
      </c>
      <c r="AT219" t="str">
        <f t="shared" si="228"/>
        <v/>
      </c>
      <c r="AU219" t="str">
        <f t="shared" si="229"/>
        <v/>
      </c>
      <c r="AV219" t="str">
        <f t="shared" si="230"/>
        <v/>
      </c>
      <c r="AW219" t="str">
        <f t="shared" si="231"/>
        <v/>
      </c>
      <c r="AX219" t="str">
        <f t="shared" si="232"/>
        <v/>
      </c>
      <c r="AY219" t="str">
        <f t="shared" si="233"/>
        <v/>
      </c>
      <c r="AZ219" t="str">
        <f t="shared" si="234"/>
        <v/>
      </c>
      <c r="BA219" t="str">
        <f t="shared" si="235"/>
        <v/>
      </c>
      <c r="BB219" t="str">
        <f t="shared" si="236"/>
        <v/>
      </c>
      <c r="BC219" t="str">
        <f t="shared" si="237"/>
        <v/>
      </c>
      <c r="BD219" t="str">
        <f t="shared" si="238"/>
        <v/>
      </c>
      <c r="BE219" t="str">
        <f t="shared" si="239"/>
        <v/>
      </c>
      <c r="BF219" t="str">
        <f t="shared" si="240"/>
        <v/>
      </c>
      <c r="BG219" t="str">
        <f t="shared" si="241"/>
        <v/>
      </c>
      <c r="BH219" t="str">
        <f t="shared" si="242"/>
        <v/>
      </c>
      <c r="BI219" t="str">
        <f t="shared" si="243"/>
        <v/>
      </c>
      <c r="BJ219" t="str">
        <f t="shared" si="244"/>
        <v/>
      </c>
      <c r="BK219" t="str">
        <f t="shared" si="245"/>
        <v/>
      </c>
      <c r="BL219" t="str">
        <f t="shared" si="246"/>
        <v/>
      </c>
      <c r="BM219" t="str">
        <f t="shared" si="247"/>
        <v/>
      </c>
      <c r="BN219" t="str">
        <f t="shared" si="248"/>
        <v/>
      </c>
      <c r="BO219" t="str">
        <f t="shared" si="249"/>
        <v/>
      </c>
      <c r="BP219" t="str">
        <f t="shared" si="250"/>
        <v/>
      </c>
      <c r="BQ219" t="str">
        <f t="shared" si="251"/>
        <v/>
      </c>
      <c r="BR219" t="str">
        <f t="shared" si="252"/>
        <v/>
      </c>
      <c r="BS219" t="str">
        <f t="shared" si="253"/>
        <v/>
      </c>
      <c r="BT219" t="str">
        <f t="shared" si="254"/>
        <v/>
      </c>
      <c r="BU219" t="str">
        <f t="shared" si="255"/>
        <v/>
      </c>
      <c r="BV219" t="str">
        <f t="shared" si="256"/>
        <v/>
      </c>
      <c r="BW219" t="str">
        <f t="shared" si="257"/>
        <v/>
      </c>
      <c r="BX219" t="str">
        <f t="shared" si="258"/>
        <v/>
      </c>
      <c r="CH219" t="s">
        <v>5499</v>
      </c>
      <c r="CI219" t="s">
        <v>5499</v>
      </c>
      <c r="CJ219" t="s">
        <v>5499</v>
      </c>
      <c r="CK219" t="s">
        <v>5499</v>
      </c>
      <c r="CL219" t="s">
        <v>5499</v>
      </c>
      <c r="CM219" t="s">
        <v>5499</v>
      </c>
      <c r="CN219" t="s">
        <v>5499</v>
      </c>
      <c r="CO219" t="s">
        <v>5499</v>
      </c>
      <c r="CP219" t="s">
        <v>5499</v>
      </c>
      <c r="CQ219" t="s">
        <v>5499</v>
      </c>
      <c r="CR219" t="s">
        <v>5499</v>
      </c>
      <c r="CS219" t="s">
        <v>5499</v>
      </c>
      <c r="CT219" t="s">
        <v>5499</v>
      </c>
      <c r="CU219" t="s">
        <v>5499</v>
      </c>
      <c r="CV219" t="s">
        <v>5499</v>
      </c>
      <c r="CW219" t="s">
        <v>5499</v>
      </c>
      <c r="CX219" t="s">
        <v>5499</v>
      </c>
      <c r="CY219" t="s">
        <v>5499</v>
      </c>
      <c r="CZ219" t="s">
        <v>5499</v>
      </c>
      <c r="DA219" t="s">
        <v>5499</v>
      </c>
      <c r="DB219" t="s">
        <v>5499</v>
      </c>
      <c r="DC219" t="s">
        <v>5499</v>
      </c>
      <c r="DD219" t="s">
        <v>5499</v>
      </c>
      <c r="DE219" t="s">
        <v>5499</v>
      </c>
      <c r="DF219" t="s">
        <v>5499</v>
      </c>
      <c r="DG219" t="s">
        <v>5499</v>
      </c>
      <c r="DH219" t="s">
        <v>5499</v>
      </c>
      <c r="DI219" t="s">
        <v>5499</v>
      </c>
      <c r="DJ219" t="s">
        <v>5499</v>
      </c>
      <c r="DK219" t="s">
        <v>5499</v>
      </c>
      <c r="DL219" t="s">
        <v>5499</v>
      </c>
      <c r="DM219" t="s">
        <v>5499</v>
      </c>
      <c r="DN219" t="s">
        <v>5499</v>
      </c>
      <c r="DO219" t="s">
        <v>5499</v>
      </c>
      <c r="DP219" t="s">
        <v>5499</v>
      </c>
      <c r="DQ219" t="s">
        <v>5499</v>
      </c>
    </row>
    <row r="220" spans="1:122">
      <c r="A220" t="s">
        <v>5124</v>
      </c>
      <c r="B220" s="3" t="s">
        <v>4595</v>
      </c>
      <c r="C220" s="3" t="s">
        <v>3433</v>
      </c>
      <c r="D220" s="3" t="s">
        <v>517</v>
      </c>
      <c r="E220" t="s">
        <v>4589</v>
      </c>
      <c r="F220" s="46" t="s">
        <v>3173</v>
      </c>
      <c r="G220" s="3" t="s">
        <v>40</v>
      </c>
      <c r="H220" s="3" t="s">
        <v>222</v>
      </c>
      <c r="I220" s="3" t="s">
        <v>3985</v>
      </c>
      <c r="J220" s="5" t="s">
        <v>23</v>
      </c>
      <c r="K220">
        <v>120</v>
      </c>
      <c r="L220">
        <v>8.7632270000000005</v>
      </c>
      <c r="N220" t="str">
        <f t="shared" si="259"/>
        <v/>
      </c>
      <c r="O220" t="str">
        <f t="shared" si="197"/>
        <v/>
      </c>
      <c r="P220" t="str">
        <f t="shared" si="198"/>
        <v/>
      </c>
      <c r="Q220" t="str">
        <f t="shared" si="199"/>
        <v/>
      </c>
      <c r="R220" t="str">
        <f t="shared" si="200"/>
        <v/>
      </c>
      <c r="S220" t="str">
        <f t="shared" si="201"/>
        <v/>
      </c>
      <c r="T220" t="str">
        <f t="shared" si="202"/>
        <v/>
      </c>
      <c r="U220" t="str">
        <f t="shared" si="203"/>
        <v/>
      </c>
      <c r="V220" t="str">
        <f t="shared" si="204"/>
        <v/>
      </c>
      <c r="W220" t="str">
        <f t="shared" si="205"/>
        <v/>
      </c>
      <c r="X220" t="str">
        <f t="shared" si="206"/>
        <v/>
      </c>
      <c r="Y220" t="str">
        <f t="shared" si="207"/>
        <v/>
      </c>
      <c r="Z220" t="str">
        <f t="shared" si="208"/>
        <v/>
      </c>
      <c r="AA220" t="str">
        <f t="shared" si="209"/>
        <v/>
      </c>
      <c r="AB220" t="str">
        <f t="shared" si="210"/>
        <v/>
      </c>
      <c r="AC220" t="str">
        <f t="shared" si="211"/>
        <v/>
      </c>
      <c r="AD220" t="str">
        <f t="shared" si="212"/>
        <v/>
      </c>
      <c r="AE220" t="str">
        <f t="shared" si="213"/>
        <v/>
      </c>
      <c r="AF220" t="str">
        <f t="shared" si="214"/>
        <v/>
      </c>
      <c r="AG220" t="str">
        <f t="shared" si="215"/>
        <v/>
      </c>
      <c r="AH220" t="str">
        <f t="shared" si="216"/>
        <v/>
      </c>
      <c r="AI220" t="str">
        <f t="shared" si="217"/>
        <v/>
      </c>
      <c r="AJ220" t="str">
        <f t="shared" si="218"/>
        <v/>
      </c>
      <c r="AK220" t="str">
        <f t="shared" si="219"/>
        <v/>
      </c>
      <c r="AL220" t="str">
        <f t="shared" si="220"/>
        <v/>
      </c>
      <c r="AM220" t="str">
        <f t="shared" si="221"/>
        <v/>
      </c>
      <c r="AN220" t="str">
        <f t="shared" si="222"/>
        <v/>
      </c>
      <c r="AO220" t="str">
        <f t="shared" si="223"/>
        <v/>
      </c>
      <c r="AP220">
        <f t="shared" si="224"/>
        <v>126</v>
      </c>
      <c r="AQ220" t="str">
        <f t="shared" si="225"/>
        <v/>
      </c>
      <c r="AR220" t="str">
        <f t="shared" si="226"/>
        <v/>
      </c>
      <c r="AS220" t="str">
        <f t="shared" si="227"/>
        <v/>
      </c>
      <c r="AT220" t="str">
        <f t="shared" si="228"/>
        <v/>
      </c>
      <c r="AU220" t="str">
        <f t="shared" si="229"/>
        <v/>
      </c>
      <c r="AV220" t="str">
        <f t="shared" si="230"/>
        <v/>
      </c>
      <c r="AW220" t="str">
        <f t="shared" si="231"/>
        <v/>
      </c>
      <c r="AX220" t="str">
        <f t="shared" si="232"/>
        <v/>
      </c>
      <c r="AY220" t="str">
        <f t="shared" si="233"/>
        <v/>
      </c>
      <c r="AZ220" t="str">
        <f t="shared" si="234"/>
        <v/>
      </c>
      <c r="BA220" t="str">
        <f t="shared" si="235"/>
        <v/>
      </c>
      <c r="BB220" t="str">
        <f t="shared" si="236"/>
        <v/>
      </c>
      <c r="BC220" t="str">
        <f t="shared" si="237"/>
        <v/>
      </c>
      <c r="BD220" t="str">
        <f t="shared" si="238"/>
        <v/>
      </c>
      <c r="BE220" t="str">
        <f t="shared" si="239"/>
        <v/>
      </c>
      <c r="BF220" t="str">
        <f t="shared" si="240"/>
        <v/>
      </c>
      <c r="BG220" t="str">
        <f t="shared" si="241"/>
        <v/>
      </c>
      <c r="BH220" t="str">
        <f t="shared" si="242"/>
        <v/>
      </c>
      <c r="BI220" t="str">
        <f t="shared" si="243"/>
        <v/>
      </c>
      <c r="BJ220" t="str">
        <f t="shared" si="244"/>
        <v/>
      </c>
      <c r="BK220" t="str">
        <f t="shared" si="245"/>
        <v/>
      </c>
      <c r="BL220" t="str">
        <f t="shared" si="246"/>
        <v/>
      </c>
      <c r="BM220" t="str">
        <f t="shared" si="247"/>
        <v/>
      </c>
      <c r="BN220" t="str">
        <f t="shared" si="248"/>
        <v/>
      </c>
      <c r="BO220" t="str">
        <f t="shared" si="249"/>
        <v/>
      </c>
      <c r="BP220" t="str">
        <f t="shared" si="250"/>
        <v/>
      </c>
      <c r="BQ220" t="str">
        <f t="shared" si="251"/>
        <v/>
      </c>
      <c r="BR220" t="str">
        <f t="shared" si="252"/>
        <v/>
      </c>
      <c r="BS220" t="str">
        <f t="shared" si="253"/>
        <v/>
      </c>
      <c r="BT220" t="str">
        <f t="shared" si="254"/>
        <v/>
      </c>
      <c r="BU220" t="str">
        <f t="shared" si="255"/>
        <v/>
      </c>
      <c r="BV220" t="str">
        <f t="shared" si="256"/>
        <v/>
      </c>
      <c r="BW220" t="str">
        <f t="shared" si="257"/>
        <v/>
      </c>
      <c r="BX220" t="str">
        <f t="shared" si="258"/>
        <v/>
      </c>
      <c r="CH220" t="s">
        <v>5499</v>
      </c>
      <c r="CI220" t="s">
        <v>5499</v>
      </c>
      <c r="CJ220" t="s">
        <v>5499</v>
      </c>
      <c r="CK220" t="s">
        <v>5499</v>
      </c>
      <c r="CL220" t="s">
        <v>5499</v>
      </c>
      <c r="CM220" t="s">
        <v>5499</v>
      </c>
      <c r="CN220" t="s">
        <v>5499</v>
      </c>
      <c r="CO220" t="s">
        <v>5499</v>
      </c>
      <c r="CP220" t="s">
        <v>5499</v>
      </c>
      <c r="CQ220" t="s">
        <v>5499</v>
      </c>
      <c r="CR220" t="s">
        <v>5499</v>
      </c>
      <c r="CS220" t="s">
        <v>5499</v>
      </c>
      <c r="CT220" t="s">
        <v>5499</v>
      </c>
      <c r="CU220" t="s">
        <v>5499</v>
      </c>
      <c r="CV220" t="s">
        <v>5499</v>
      </c>
      <c r="CW220" t="s">
        <v>5499</v>
      </c>
      <c r="CX220" t="s">
        <v>5499</v>
      </c>
      <c r="CY220" t="s">
        <v>5499</v>
      </c>
      <c r="CZ220" t="s">
        <v>5499</v>
      </c>
      <c r="DA220" t="s">
        <v>5499</v>
      </c>
      <c r="DB220" t="s">
        <v>5499</v>
      </c>
      <c r="DC220" t="s">
        <v>5499</v>
      </c>
      <c r="DD220" t="s">
        <v>5499</v>
      </c>
      <c r="DE220" t="s">
        <v>5499</v>
      </c>
      <c r="DF220" t="s">
        <v>5499</v>
      </c>
      <c r="DG220" t="s">
        <v>5499</v>
      </c>
      <c r="DH220" t="s">
        <v>5499</v>
      </c>
      <c r="DI220" t="s">
        <v>5499</v>
      </c>
      <c r="DJ220" t="s">
        <v>5499</v>
      </c>
      <c r="DK220" t="s">
        <v>5499</v>
      </c>
      <c r="DL220" t="s">
        <v>5499</v>
      </c>
      <c r="DM220" t="s">
        <v>5499</v>
      </c>
      <c r="DN220" t="s">
        <v>5499</v>
      </c>
      <c r="DO220" t="s">
        <v>5499</v>
      </c>
      <c r="DP220" t="s">
        <v>5499</v>
      </c>
    </row>
    <row r="221" spans="1:122">
      <c r="A221" t="s">
        <v>5123</v>
      </c>
      <c r="B221" s="3" t="s">
        <v>4595</v>
      </c>
      <c r="C221" s="3" t="s">
        <v>3433</v>
      </c>
      <c r="D221" s="3" t="s">
        <v>517</v>
      </c>
      <c r="E221" t="s">
        <v>4589</v>
      </c>
      <c r="F221" s="46" t="s">
        <v>3173</v>
      </c>
      <c r="G221" s="6" t="s">
        <v>40</v>
      </c>
      <c r="H221" s="3" t="s">
        <v>222</v>
      </c>
      <c r="I221" s="3" t="s">
        <v>3984</v>
      </c>
      <c r="J221" s="5" t="s">
        <v>23</v>
      </c>
      <c r="K221">
        <v>140</v>
      </c>
      <c r="L221">
        <v>9.8057829999999999</v>
      </c>
      <c r="N221" t="str">
        <f t="shared" si="259"/>
        <v/>
      </c>
      <c r="O221" t="str">
        <f t="shared" si="197"/>
        <v/>
      </c>
      <c r="P221" t="str">
        <f t="shared" si="198"/>
        <v/>
      </c>
      <c r="Q221" t="str">
        <f t="shared" si="199"/>
        <v/>
      </c>
      <c r="R221" t="str">
        <f t="shared" si="200"/>
        <v/>
      </c>
      <c r="S221" t="str">
        <f t="shared" si="201"/>
        <v/>
      </c>
      <c r="T221" t="str">
        <f t="shared" si="202"/>
        <v/>
      </c>
      <c r="U221" t="str">
        <f t="shared" si="203"/>
        <v/>
      </c>
      <c r="V221" t="str">
        <f t="shared" si="204"/>
        <v/>
      </c>
      <c r="W221" t="str">
        <f t="shared" si="205"/>
        <v/>
      </c>
      <c r="X221" t="str">
        <f t="shared" si="206"/>
        <v/>
      </c>
      <c r="Y221" t="str">
        <f t="shared" si="207"/>
        <v/>
      </c>
      <c r="Z221" t="str">
        <f t="shared" si="208"/>
        <v/>
      </c>
      <c r="AA221" t="str">
        <f t="shared" si="209"/>
        <v/>
      </c>
      <c r="AB221" t="str">
        <f t="shared" si="210"/>
        <v/>
      </c>
      <c r="AC221" t="str">
        <f t="shared" si="211"/>
        <v/>
      </c>
      <c r="AD221" t="str">
        <f t="shared" si="212"/>
        <v/>
      </c>
      <c r="AE221" t="str">
        <f t="shared" si="213"/>
        <v/>
      </c>
      <c r="AF221" t="str">
        <f t="shared" si="214"/>
        <v/>
      </c>
      <c r="AG221" t="str">
        <f t="shared" si="215"/>
        <v/>
      </c>
      <c r="AH221" t="str">
        <f t="shared" si="216"/>
        <v/>
      </c>
      <c r="AI221" t="str">
        <f t="shared" si="217"/>
        <v/>
      </c>
      <c r="AJ221" t="str">
        <f t="shared" si="218"/>
        <v/>
      </c>
      <c r="AK221" t="str">
        <f t="shared" si="219"/>
        <v/>
      </c>
      <c r="AL221" t="str">
        <f t="shared" si="220"/>
        <v/>
      </c>
      <c r="AM221" t="str">
        <f t="shared" si="221"/>
        <v/>
      </c>
      <c r="AN221" t="str">
        <f t="shared" si="222"/>
        <v/>
      </c>
      <c r="AO221" t="str">
        <f t="shared" si="223"/>
        <v/>
      </c>
      <c r="AP221">
        <f t="shared" si="224"/>
        <v>120</v>
      </c>
      <c r="AQ221" t="str">
        <f t="shared" si="225"/>
        <v/>
      </c>
      <c r="AR221" t="str">
        <f t="shared" si="226"/>
        <v/>
      </c>
      <c r="AS221" t="str">
        <f t="shared" si="227"/>
        <v/>
      </c>
      <c r="AT221" t="str">
        <f t="shared" si="228"/>
        <v/>
      </c>
      <c r="AU221" t="str">
        <f t="shared" si="229"/>
        <v/>
      </c>
      <c r="AV221" t="str">
        <f t="shared" si="230"/>
        <v/>
      </c>
      <c r="AW221" t="str">
        <f t="shared" si="231"/>
        <v/>
      </c>
      <c r="AX221" t="str">
        <f t="shared" si="232"/>
        <v/>
      </c>
      <c r="AY221" t="str">
        <f t="shared" si="233"/>
        <v/>
      </c>
      <c r="AZ221" t="str">
        <f t="shared" si="234"/>
        <v/>
      </c>
      <c r="BA221" t="str">
        <f t="shared" si="235"/>
        <v/>
      </c>
      <c r="BB221" t="str">
        <f t="shared" si="236"/>
        <v/>
      </c>
      <c r="BC221" t="str">
        <f t="shared" si="237"/>
        <v/>
      </c>
      <c r="BD221" t="str">
        <f t="shared" si="238"/>
        <v/>
      </c>
      <c r="BE221" t="str">
        <f t="shared" si="239"/>
        <v/>
      </c>
      <c r="BF221" t="str">
        <f t="shared" si="240"/>
        <v/>
      </c>
      <c r="BG221" t="str">
        <f t="shared" si="241"/>
        <v/>
      </c>
      <c r="BH221" t="str">
        <f t="shared" si="242"/>
        <v/>
      </c>
      <c r="BI221" t="str">
        <f t="shared" si="243"/>
        <v/>
      </c>
      <c r="BJ221" t="str">
        <f t="shared" si="244"/>
        <v/>
      </c>
      <c r="BK221" t="str">
        <f t="shared" si="245"/>
        <v/>
      </c>
      <c r="BL221" t="str">
        <f t="shared" si="246"/>
        <v/>
      </c>
      <c r="BM221" t="str">
        <f t="shared" si="247"/>
        <v/>
      </c>
      <c r="BN221" t="str">
        <f t="shared" si="248"/>
        <v/>
      </c>
      <c r="BO221" t="str">
        <f t="shared" si="249"/>
        <v/>
      </c>
      <c r="BP221" t="str">
        <f t="shared" si="250"/>
        <v/>
      </c>
      <c r="BQ221" t="str">
        <f t="shared" si="251"/>
        <v/>
      </c>
      <c r="BR221" t="str">
        <f t="shared" si="252"/>
        <v/>
      </c>
      <c r="BS221" t="str">
        <f t="shared" si="253"/>
        <v/>
      </c>
      <c r="BT221" t="str">
        <f t="shared" si="254"/>
        <v/>
      </c>
      <c r="BU221" t="str">
        <f t="shared" si="255"/>
        <v/>
      </c>
      <c r="BV221" t="str">
        <f t="shared" si="256"/>
        <v/>
      </c>
      <c r="BW221" t="str">
        <f t="shared" si="257"/>
        <v/>
      </c>
      <c r="BX221" t="str">
        <f t="shared" si="258"/>
        <v/>
      </c>
      <c r="CH221" t="s">
        <v>5499</v>
      </c>
      <c r="CI221" t="s">
        <v>5499</v>
      </c>
      <c r="CJ221" t="s">
        <v>5499</v>
      </c>
      <c r="CK221" t="s">
        <v>5499</v>
      </c>
      <c r="CL221" t="s">
        <v>5499</v>
      </c>
      <c r="CM221" t="s">
        <v>5499</v>
      </c>
      <c r="CN221" t="s">
        <v>5499</v>
      </c>
      <c r="CO221" t="s">
        <v>5499</v>
      </c>
      <c r="CP221" t="s">
        <v>5499</v>
      </c>
      <c r="CQ221" t="s">
        <v>5499</v>
      </c>
      <c r="CR221" t="s">
        <v>5499</v>
      </c>
      <c r="CS221" t="s">
        <v>5499</v>
      </c>
      <c r="CT221" t="s">
        <v>5499</v>
      </c>
      <c r="CU221" t="s">
        <v>5499</v>
      </c>
      <c r="CV221" t="s">
        <v>5499</v>
      </c>
      <c r="CW221" t="s">
        <v>5499</v>
      </c>
      <c r="CX221" t="s">
        <v>5499</v>
      </c>
      <c r="CY221" t="s">
        <v>5499</v>
      </c>
      <c r="CZ221" t="s">
        <v>5499</v>
      </c>
      <c r="DA221" t="s">
        <v>5499</v>
      </c>
      <c r="DB221" t="s">
        <v>5499</v>
      </c>
      <c r="DC221" t="s">
        <v>5499</v>
      </c>
      <c r="DD221" t="s">
        <v>5499</v>
      </c>
      <c r="DE221" t="s">
        <v>5499</v>
      </c>
      <c r="DF221" t="s">
        <v>5499</v>
      </c>
      <c r="DG221" t="s">
        <v>5499</v>
      </c>
      <c r="DH221" t="s">
        <v>5499</v>
      </c>
      <c r="DI221" t="s">
        <v>5499</v>
      </c>
      <c r="DJ221" t="s">
        <v>5499</v>
      </c>
      <c r="DK221" t="s">
        <v>5499</v>
      </c>
      <c r="DL221" t="s">
        <v>5499</v>
      </c>
      <c r="DM221" t="s">
        <v>5499</v>
      </c>
      <c r="DN221" t="s">
        <v>5499</v>
      </c>
      <c r="DO221" t="s">
        <v>5499</v>
      </c>
      <c r="DP221" t="s">
        <v>5499</v>
      </c>
    </row>
    <row r="222" spans="1:122">
      <c r="A222" t="s">
        <v>5118</v>
      </c>
      <c r="B222" s="3" t="s">
        <v>4595</v>
      </c>
      <c r="C222" s="3" t="s">
        <v>3497</v>
      </c>
      <c r="D222" s="3" t="s">
        <v>517</v>
      </c>
      <c r="E222" t="s">
        <v>4589</v>
      </c>
      <c r="F222" t="s">
        <v>3195</v>
      </c>
      <c r="G222" s="3" t="s">
        <v>40</v>
      </c>
      <c r="H222" s="3" t="s">
        <v>222</v>
      </c>
      <c r="I222" s="3" t="s">
        <v>4492</v>
      </c>
      <c r="J222" s="3" t="s">
        <v>23</v>
      </c>
      <c r="K222">
        <v>74</v>
      </c>
      <c r="L222">
        <v>7.6447640000000003</v>
      </c>
      <c r="N222" t="str">
        <f t="shared" si="259"/>
        <v/>
      </c>
      <c r="O222" t="str">
        <f t="shared" si="197"/>
        <v/>
      </c>
      <c r="P222" t="str">
        <f t="shared" si="198"/>
        <v/>
      </c>
      <c r="Q222" t="str">
        <f t="shared" si="199"/>
        <v/>
      </c>
      <c r="R222" t="str">
        <f t="shared" si="200"/>
        <v/>
      </c>
      <c r="S222" t="str">
        <f t="shared" si="201"/>
        <v/>
      </c>
      <c r="T222" t="str">
        <f t="shared" si="202"/>
        <v/>
      </c>
      <c r="U222" t="str">
        <f t="shared" si="203"/>
        <v/>
      </c>
      <c r="V222" t="str">
        <f t="shared" si="204"/>
        <v/>
      </c>
      <c r="W222" t="str">
        <f t="shared" si="205"/>
        <v/>
      </c>
      <c r="X222" t="str">
        <f t="shared" si="206"/>
        <v/>
      </c>
      <c r="Y222" t="str">
        <f t="shared" si="207"/>
        <v/>
      </c>
      <c r="Z222" t="str">
        <f t="shared" si="208"/>
        <v/>
      </c>
      <c r="AA222" t="str">
        <f t="shared" si="209"/>
        <v/>
      </c>
      <c r="AB222" t="str">
        <f t="shared" si="210"/>
        <v/>
      </c>
      <c r="AC222" t="str">
        <f t="shared" si="211"/>
        <v/>
      </c>
      <c r="AD222" t="str">
        <f t="shared" si="212"/>
        <v/>
      </c>
      <c r="AE222" t="str">
        <f t="shared" si="213"/>
        <v/>
      </c>
      <c r="AF222" t="str">
        <f t="shared" si="214"/>
        <v/>
      </c>
      <c r="AG222" t="str">
        <f t="shared" si="215"/>
        <v/>
      </c>
      <c r="AH222" t="str">
        <f t="shared" si="216"/>
        <v/>
      </c>
      <c r="AI222" t="str">
        <f t="shared" si="217"/>
        <v/>
      </c>
      <c r="AJ222" t="str">
        <f t="shared" si="218"/>
        <v/>
      </c>
      <c r="AK222" t="str">
        <f t="shared" si="219"/>
        <v/>
      </c>
      <c r="AL222" t="str">
        <f t="shared" si="220"/>
        <v/>
      </c>
      <c r="AM222" t="str">
        <f t="shared" si="221"/>
        <v/>
      </c>
      <c r="AN222" t="str">
        <f t="shared" si="222"/>
        <v/>
      </c>
      <c r="AO222" t="str">
        <f t="shared" si="223"/>
        <v/>
      </c>
      <c r="AP222">
        <f t="shared" si="224"/>
        <v>140</v>
      </c>
      <c r="AQ222" t="str">
        <f t="shared" si="225"/>
        <v/>
      </c>
      <c r="AR222" t="str">
        <f t="shared" si="226"/>
        <v/>
      </c>
      <c r="AS222" t="str">
        <f t="shared" si="227"/>
        <v/>
      </c>
      <c r="AT222" t="str">
        <f t="shared" si="228"/>
        <v/>
      </c>
      <c r="AU222" t="str">
        <f t="shared" si="229"/>
        <v/>
      </c>
      <c r="AV222" t="str">
        <f t="shared" si="230"/>
        <v/>
      </c>
      <c r="AW222" t="str">
        <f t="shared" si="231"/>
        <v/>
      </c>
      <c r="AX222" t="str">
        <f t="shared" si="232"/>
        <v/>
      </c>
      <c r="AY222" t="str">
        <f t="shared" si="233"/>
        <v/>
      </c>
      <c r="AZ222" t="str">
        <f t="shared" si="234"/>
        <v/>
      </c>
      <c r="BA222" t="str">
        <f t="shared" si="235"/>
        <v/>
      </c>
      <c r="BB222" t="str">
        <f t="shared" si="236"/>
        <v/>
      </c>
      <c r="BC222" t="str">
        <f t="shared" si="237"/>
        <v/>
      </c>
      <c r="BD222" t="str">
        <f t="shared" si="238"/>
        <v/>
      </c>
      <c r="BE222" t="str">
        <f t="shared" si="239"/>
        <v/>
      </c>
      <c r="BF222" t="str">
        <f t="shared" si="240"/>
        <v/>
      </c>
      <c r="BG222" t="str">
        <f t="shared" si="241"/>
        <v/>
      </c>
      <c r="BH222" t="str">
        <f t="shared" si="242"/>
        <v/>
      </c>
      <c r="BI222" t="str">
        <f t="shared" si="243"/>
        <v/>
      </c>
      <c r="BJ222" t="str">
        <f t="shared" si="244"/>
        <v/>
      </c>
      <c r="BK222" t="str">
        <f t="shared" si="245"/>
        <v/>
      </c>
      <c r="BL222" t="str">
        <f t="shared" si="246"/>
        <v/>
      </c>
      <c r="BM222" t="str">
        <f t="shared" si="247"/>
        <v/>
      </c>
      <c r="BN222" t="str">
        <f t="shared" si="248"/>
        <v/>
      </c>
      <c r="BO222" t="str">
        <f t="shared" si="249"/>
        <v/>
      </c>
      <c r="BP222" t="str">
        <f t="shared" si="250"/>
        <v/>
      </c>
      <c r="BQ222" t="str">
        <f t="shared" si="251"/>
        <v/>
      </c>
      <c r="BR222" t="str">
        <f t="shared" si="252"/>
        <v/>
      </c>
      <c r="BS222" t="str">
        <f t="shared" si="253"/>
        <v/>
      </c>
      <c r="BT222" t="str">
        <f t="shared" si="254"/>
        <v/>
      </c>
      <c r="BU222" t="str">
        <f t="shared" si="255"/>
        <v/>
      </c>
      <c r="BV222" t="str">
        <f t="shared" si="256"/>
        <v/>
      </c>
      <c r="BW222" t="str">
        <f t="shared" si="257"/>
        <v/>
      </c>
      <c r="BX222" t="str">
        <f t="shared" si="258"/>
        <v/>
      </c>
      <c r="CH222" t="s">
        <v>5499</v>
      </c>
      <c r="CI222" t="s">
        <v>5499</v>
      </c>
      <c r="CJ222" t="s">
        <v>5499</v>
      </c>
      <c r="CK222" t="s">
        <v>5499</v>
      </c>
      <c r="CL222" t="s">
        <v>5499</v>
      </c>
      <c r="CM222" t="s">
        <v>5499</v>
      </c>
      <c r="CN222" t="s">
        <v>5499</v>
      </c>
      <c r="CO222" t="s">
        <v>5499</v>
      </c>
      <c r="CP222" t="s">
        <v>5499</v>
      </c>
      <c r="CQ222" t="s">
        <v>5499</v>
      </c>
      <c r="CR222" t="s">
        <v>5499</v>
      </c>
      <c r="CS222" t="s">
        <v>5499</v>
      </c>
      <c r="CT222" t="s">
        <v>5499</v>
      </c>
      <c r="CU222" t="s">
        <v>5499</v>
      </c>
      <c r="CV222" t="s">
        <v>5499</v>
      </c>
      <c r="CW222" t="s">
        <v>5499</v>
      </c>
      <c r="CX222" t="s">
        <v>5499</v>
      </c>
      <c r="CY222" t="s">
        <v>5499</v>
      </c>
      <c r="CZ222" t="s">
        <v>5499</v>
      </c>
      <c r="DA222" t="s">
        <v>5499</v>
      </c>
      <c r="DB222" t="s">
        <v>5499</v>
      </c>
      <c r="DC222" t="s">
        <v>5499</v>
      </c>
      <c r="DD222" t="s">
        <v>5499</v>
      </c>
      <c r="DE222" t="s">
        <v>5499</v>
      </c>
      <c r="DF222" t="s">
        <v>5499</v>
      </c>
      <c r="DG222" t="s">
        <v>5499</v>
      </c>
      <c r="DH222" t="s">
        <v>5499</v>
      </c>
      <c r="DI222" t="s">
        <v>5499</v>
      </c>
      <c r="DJ222" t="s">
        <v>5499</v>
      </c>
      <c r="DK222" t="s">
        <v>5499</v>
      </c>
      <c r="DL222" t="s">
        <v>5499</v>
      </c>
      <c r="DM222" t="s">
        <v>5499</v>
      </c>
      <c r="DN222" t="s">
        <v>5499</v>
      </c>
      <c r="DO222" t="s">
        <v>5499</v>
      </c>
      <c r="DP222" t="s">
        <v>5499</v>
      </c>
    </row>
    <row r="223" spans="1:122">
      <c r="A223" t="s">
        <v>4785</v>
      </c>
      <c r="B223" s="3" t="s">
        <v>4595</v>
      </c>
      <c r="C223" s="3" t="s">
        <v>3897</v>
      </c>
      <c r="D223" s="3" t="s">
        <v>53</v>
      </c>
      <c r="E223" t="s">
        <v>4590</v>
      </c>
      <c r="F223" t="s">
        <v>3173</v>
      </c>
      <c r="G223" s="6" t="s">
        <v>40</v>
      </c>
      <c r="H223" s="3" t="s">
        <v>222</v>
      </c>
      <c r="I223" s="3" t="s">
        <v>4451</v>
      </c>
      <c r="J223" s="5" t="s">
        <v>23</v>
      </c>
      <c r="K223">
        <v>114</v>
      </c>
      <c r="L223">
        <v>7.7700069999999997</v>
      </c>
      <c r="N223" t="str">
        <f t="shared" si="259"/>
        <v/>
      </c>
      <c r="O223" t="str">
        <f t="shared" si="197"/>
        <v/>
      </c>
      <c r="P223" t="str">
        <f t="shared" si="198"/>
        <v/>
      </c>
      <c r="Q223" t="str">
        <f t="shared" si="199"/>
        <v/>
      </c>
      <c r="R223" t="str">
        <f t="shared" si="200"/>
        <v/>
      </c>
      <c r="S223" t="str">
        <f t="shared" si="201"/>
        <v/>
      </c>
      <c r="T223" t="str">
        <f t="shared" si="202"/>
        <v/>
      </c>
      <c r="U223" t="str">
        <f t="shared" si="203"/>
        <v/>
      </c>
      <c r="V223" t="str">
        <f t="shared" si="204"/>
        <v/>
      </c>
      <c r="W223" t="str">
        <f t="shared" si="205"/>
        <v/>
      </c>
      <c r="X223" t="str">
        <f t="shared" si="206"/>
        <v/>
      </c>
      <c r="Y223" t="str">
        <f t="shared" si="207"/>
        <v/>
      </c>
      <c r="Z223" t="str">
        <f t="shared" si="208"/>
        <v/>
      </c>
      <c r="AA223" t="str">
        <f t="shared" si="209"/>
        <v/>
      </c>
      <c r="AB223" t="str">
        <f t="shared" si="210"/>
        <v/>
      </c>
      <c r="AC223" t="str">
        <f t="shared" si="211"/>
        <v/>
      </c>
      <c r="AD223" t="str">
        <f t="shared" si="212"/>
        <v/>
      </c>
      <c r="AE223" t="str">
        <f t="shared" si="213"/>
        <v/>
      </c>
      <c r="AF223" t="str">
        <f t="shared" si="214"/>
        <v/>
      </c>
      <c r="AG223" t="str">
        <f t="shared" si="215"/>
        <v/>
      </c>
      <c r="AH223" t="str">
        <f t="shared" si="216"/>
        <v/>
      </c>
      <c r="AI223" t="str">
        <f t="shared" si="217"/>
        <v/>
      </c>
      <c r="AJ223" t="str">
        <f t="shared" si="218"/>
        <v/>
      </c>
      <c r="AK223" t="str">
        <f t="shared" si="219"/>
        <v/>
      </c>
      <c r="AL223" t="str">
        <f t="shared" si="220"/>
        <v/>
      </c>
      <c r="AM223" t="str">
        <f t="shared" si="221"/>
        <v/>
      </c>
      <c r="AN223" t="str">
        <f t="shared" si="222"/>
        <v/>
      </c>
      <c r="AO223" t="str">
        <f t="shared" si="223"/>
        <v/>
      </c>
      <c r="AP223">
        <f t="shared" si="224"/>
        <v>74</v>
      </c>
      <c r="AQ223" t="str">
        <f t="shared" si="225"/>
        <v/>
      </c>
      <c r="AR223" t="str">
        <f t="shared" si="226"/>
        <v/>
      </c>
      <c r="AS223" t="str">
        <f t="shared" si="227"/>
        <v/>
      </c>
      <c r="AT223" t="str">
        <f t="shared" si="228"/>
        <v/>
      </c>
      <c r="AU223" t="str">
        <f t="shared" si="229"/>
        <v/>
      </c>
      <c r="AV223" t="str">
        <f t="shared" si="230"/>
        <v/>
      </c>
      <c r="AW223" t="str">
        <f t="shared" si="231"/>
        <v/>
      </c>
      <c r="AX223" t="str">
        <f t="shared" si="232"/>
        <v/>
      </c>
      <c r="AY223" t="str">
        <f t="shared" si="233"/>
        <v/>
      </c>
      <c r="AZ223" t="str">
        <f t="shared" si="234"/>
        <v/>
      </c>
      <c r="BA223" t="str">
        <f t="shared" si="235"/>
        <v/>
      </c>
      <c r="BB223" t="str">
        <f t="shared" si="236"/>
        <v/>
      </c>
      <c r="BC223" t="str">
        <f t="shared" si="237"/>
        <v/>
      </c>
      <c r="BD223" t="str">
        <f t="shared" si="238"/>
        <v/>
      </c>
      <c r="BE223" t="str">
        <f t="shared" si="239"/>
        <v/>
      </c>
      <c r="BF223" t="str">
        <f t="shared" si="240"/>
        <v/>
      </c>
      <c r="BG223" t="str">
        <f t="shared" si="241"/>
        <v/>
      </c>
      <c r="BH223" t="str">
        <f t="shared" si="242"/>
        <v/>
      </c>
      <c r="BI223" t="str">
        <f t="shared" si="243"/>
        <v/>
      </c>
      <c r="BJ223" t="str">
        <f t="shared" si="244"/>
        <v/>
      </c>
      <c r="BK223" t="str">
        <f t="shared" si="245"/>
        <v/>
      </c>
      <c r="BL223" t="str">
        <f t="shared" si="246"/>
        <v/>
      </c>
      <c r="BM223" t="str">
        <f t="shared" si="247"/>
        <v/>
      </c>
      <c r="BN223" t="str">
        <f t="shared" si="248"/>
        <v/>
      </c>
      <c r="BO223" t="str">
        <f t="shared" si="249"/>
        <v/>
      </c>
      <c r="BP223" t="str">
        <f t="shared" si="250"/>
        <v/>
      </c>
      <c r="BQ223" t="str">
        <f t="shared" si="251"/>
        <v/>
      </c>
      <c r="BR223" t="str">
        <f t="shared" si="252"/>
        <v/>
      </c>
      <c r="BS223" t="str">
        <f t="shared" si="253"/>
        <v/>
      </c>
      <c r="BT223" t="str">
        <f t="shared" si="254"/>
        <v/>
      </c>
      <c r="BU223" t="str">
        <f t="shared" si="255"/>
        <v/>
      </c>
      <c r="BV223" t="str">
        <f t="shared" si="256"/>
        <v/>
      </c>
      <c r="BW223" t="str">
        <f t="shared" si="257"/>
        <v/>
      </c>
      <c r="BX223" t="str">
        <f t="shared" si="258"/>
        <v/>
      </c>
      <c r="CH223" t="s">
        <v>5499</v>
      </c>
      <c r="CI223" t="s">
        <v>5499</v>
      </c>
      <c r="CJ223" t="s">
        <v>5499</v>
      </c>
      <c r="CK223" t="s">
        <v>5499</v>
      </c>
      <c r="CL223" t="s">
        <v>5499</v>
      </c>
      <c r="CM223" t="s">
        <v>5499</v>
      </c>
      <c r="CN223" t="s">
        <v>5499</v>
      </c>
      <c r="CO223" t="s">
        <v>5499</v>
      </c>
      <c r="CP223" t="s">
        <v>5499</v>
      </c>
      <c r="CQ223" t="s">
        <v>5499</v>
      </c>
      <c r="CR223" t="s">
        <v>5499</v>
      </c>
      <c r="CS223" t="s">
        <v>5499</v>
      </c>
      <c r="CT223" t="s">
        <v>5499</v>
      </c>
      <c r="CU223" t="s">
        <v>5499</v>
      </c>
      <c r="CV223" t="s">
        <v>5499</v>
      </c>
      <c r="CW223" t="s">
        <v>5499</v>
      </c>
      <c r="CX223" t="s">
        <v>5499</v>
      </c>
      <c r="CY223" t="s">
        <v>5499</v>
      </c>
      <c r="CZ223" t="s">
        <v>5499</v>
      </c>
      <c r="DA223" t="s">
        <v>5499</v>
      </c>
      <c r="DB223" t="s">
        <v>5499</v>
      </c>
      <c r="DC223" t="s">
        <v>5499</v>
      </c>
      <c r="DD223" t="s">
        <v>5499</v>
      </c>
      <c r="DE223" t="s">
        <v>5499</v>
      </c>
      <c r="DF223" t="s">
        <v>5499</v>
      </c>
      <c r="DG223" t="s">
        <v>5499</v>
      </c>
      <c r="DH223" t="s">
        <v>5499</v>
      </c>
      <c r="DI223" t="s">
        <v>5499</v>
      </c>
      <c r="DJ223" t="s">
        <v>5499</v>
      </c>
      <c r="DK223" t="s">
        <v>5499</v>
      </c>
      <c r="DL223" t="s">
        <v>5499</v>
      </c>
      <c r="DM223" t="s">
        <v>5499</v>
      </c>
      <c r="DN223" t="s">
        <v>5499</v>
      </c>
      <c r="DO223" t="s">
        <v>5499</v>
      </c>
      <c r="DP223" t="s">
        <v>5499</v>
      </c>
    </row>
    <row r="224" spans="1:122">
      <c r="A224" t="s">
        <v>5125</v>
      </c>
      <c r="B224" s="3" t="s">
        <v>4595</v>
      </c>
      <c r="C224" s="3" t="s">
        <v>3433</v>
      </c>
      <c r="D224" s="3" t="s">
        <v>517</v>
      </c>
      <c r="E224" t="s">
        <v>4589</v>
      </c>
      <c r="F224" s="46" t="s">
        <v>3173</v>
      </c>
      <c r="G224" s="6" t="s">
        <v>40</v>
      </c>
      <c r="H224" s="3" t="s">
        <v>222</v>
      </c>
      <c r="I224" s="3" t="s">
        <v>3986</v>
      </c>
      <c r="J224" s="5" t="s">
        <v>23</v>
      </c>
      <c r="K224">
        <v>128</v>
      </c>
      <c r="L224">
        <v>7.6970390000000002</v>
      </c>
      <c r="N224" t="str">
        <f t="shared" si="259"/>
        <v/>
      </c>
      <c r="O224" t="str">
        <f t="shared" si="197"/>
        <v/>
      </c>
      <c r="P224" t="str">
        <f t="shared" si="198"/>
        <v/>
      </c>
      <c r="Q224" t="str">
        <f t="shared" si="199"/>
        <v/>
      </c>
      <c r="R224" t="str">
        <f t="shared" si="200"/>
        <v/>
      </c>
      <c r="S224" t="str">
        <f t="shared" si="201"/>
        <v/>
      </c>
      <c r="T224" t="str">
        <f t="shared" si="202"/>
        <v/>
      </c>
      <c r="U224" t="str">
        <f t="shared" si="203"/>
        <v/>
      </c>
      <c r="V224" t="str">
        <f t="shared" si="204"/>
        <v/>
      </c>
      <c r="W224" t="str">
        <f t="shared" si="205"/>
        <v/>
      </c>
      <c r="X224" t="str">
        <f t="shared" si="206"/>
        <v/>
      </c>
      <c r="Y224" t="str">
        <f t="shared" si="207"/>
        <v/>
      </c>
      <c r="Z224" t="str">
        <f t="shared" si="208"/>
        <v/>
      </c>
      <c r="AA224" t="str">
        <f t="shared" si="209"/>
        <v/>
      </c>
      <c r="AB224" t="str">
        <f t="shared" si="210"/>
        <v/>
      </c>
      <c r="AC224" t="str">
        <f t="shared" si="211"/>
        <v/>
      </c>
      <c r="AD224" t="str">
        <f t="shared" si="212"/>
        <v/>
      </c>
      <c r="AE224" t="str">
        <f t="shared" si="213"/>
        <v/>
      </c>
      <c r="AF224" t="str">
        <f t="shared" si="214"/>
        <v/>
      </c>
      <c r="AG224" t="str">
        <f t="shared" si="215"/>
        <v/>
      </c>
      <c r="AH224" t="str">
        <f t="shared" si="216"/>
        <v/>
      </c>
      <c r="AI224" t="str">
        <f t="shared" si="217"/>
        <v/>
      </c>
      <c r="AJ224" t="str">
        <f t="shared" si="218"/>
        <v/>
      </c>
      <c r="AK224" t="str">
        <f t="shared" si="219"/>
        <v/>
      </c>
      <c r="AL224" t="str">
        <f t="shared" si="220"/>
        <v/>
      </c>
      <c r="AM224" t="str">
        <f t="shared" si="221"/>
        <v/>
      </c>
      <c r="AN224" t="str">
        <f t="shared" si="222"/>
        <v/>
      </c>
      <c r="AO224" t="str">
        <f t="shared" si="223"/>
        <v/>
      </c>
      <c r="AP224">
        <f t="shared" si="224"/>
        <v>114</v>
      </c>
      <c r="AQ224" t="str">
        <f t="shared" si="225"/>
        <v/>
      </c>
      <c r="AR224" t="str">
        <f t="shared" si="226"/>
        <v/>
      </c>
      <c r="AS224" t="str">
        <f t="shared" si="227"/>
        <v/>
      </c>
      <c r="AT224" t="str">
        <f t="shared" si="228"/>
        <v/>
      </c>
      <c r="AU224" t="str">
        <f t="shared" si="229"/>
        <v/>
      </c>
      <c r="AV224" t="str">
        <f t="shared" si="230"/>
        <v/>
      </c>
      <c r="AW224" t="str">
        <f t="shared" si="231"/>
        <v/>
      </c>
      <c r="AX224" t="str">
        <f t="shared" si="232"/>
        <v/>
      </c>
      <c r="AY224" t="str">
        <f t="shared" si="233"/>
        <v/>
      </c>
      <c r="AZ224" t="str">
        <f t="shared" si="234"/>
        <v/>
      </c>
      <c r="BA224" t="str">
        <f t="shared" si="235"/>
        <v/>
      </c>
      <c r="BB224" t="str">
        <f t="shared" si="236"/>
        <v/>
      </c>
      <c r="BC224" t="str">
        <f t="shared" si="237"/>
        <v/>
      </c>
      <c r="BD224" t="str">
        <f t="shared" si="238"/>
        <v/>
      </c>
      <c r="BE224" t="str">
        <f t="shared" si="239"/>
        <v/>
      </c>
      <c r="BF224" t="str">
        <f t="shared" si="240"/>
        <v/>
      </c>
      <c r="BG224" t="str">
        <f t="shared" si="241"/>
        <v/>
      </c>
      <c r="BH224" t="str">
        <f t="shared" si="242"/>
        <v/>
      </c>
      <c r="BI224" t="str">
        <f t="shared" si="243"/>
        <v/>
      </c>
      <c r="BJ224" t="str">
        <f t="shared" si="244"/>
        <v/>
      </c>
      <c r="BK224" t="str">
        <f t="shared" si="245"/>
        <v/>
      </c>
      <c r="BL224" t="str">
        <f t="shared" si="246"/>
        <v/>
      </c>
      <c r="BM224" t="str">
        <f t="shared" si="247"/>
        <v/>
      </c>
      <c r="BN224" t="str">
        <f t="shared" si="248"/>
        <v/>
      </c>
      <c r="BO224" t="str">
        <f t="shared" si="249"/>
        <v/>
      </c>
      <c r="BP224" t="str">
        <f t="shared" si="250"/>
        <v/>
      </c>
      <c r="BQ224" t="str">
        <f t="shared" si="251"/>
        <v/>
      </c>
      <c r="BR224" t="str">
        <f t="shared" si="252"/>
        <v/>
      </c>
      <c r="BS224" t="str">
        <f t="shared" si="253"/>
        <v/>
      </c>
      <c r="BT224" t="str">
        <f t="shared" si="254"/>
        <v/>
      </c>
      <c r="BU224" t="str">
        <f t="shared" si="255"/>
        <v/>
      </c>
      <c r="BV224" t="str">
        <f t="shared" si="256"/>
        <v/>
      </c>
      <c r="BW224" t="str">
        <f t="shared" si="257"/>
        <v/>
      </c>
      <c r="BX224" t="str">
        <f t="shared" si="258"/>
        <v/>
      </c>
      <c r="CH224" t="s">
        <v>5499</v>
      </c>
      <c r="CI224" t="s">
        <v>5499</v>
      </c>
      <c r="CJ224" t="s">
        <v>5499</v>
      </c>
      <c r="CK224" t="s">
        <v>5499</v>
      </c>
      <c r="CL224" t="s">
        <v>5499</v>
      </c>
      <c r="CM224" t="s">
        <v>5499</v>
      </c>
      <c r="CN224" t="s">
        <v>5499</v>
      </c>
      <c r="CO224" t="s">
        <v>5499</v>
      </c>
      <c r="CP224" t="s">
        <v>5499</v>
      </c>
      <c r="CQ224" t="s">
        <v>5499</v>
      </c>
      <c r="CR224" t="s">
        <v>5499</v>
      </c>
      <c r="CS224" t="s">
        <v>5499</v>
      </c>
      <c r="CT224" t="s">
        <v>5499</v>
      </c>
      <c r="CU224" t="s">
        <v>5499</v>
      </c>
      <c r="CV224" t="s">
        <v>5499</v>
      </c>
      <c r="CW224" t="s">
        <v>5499</v>
      </c>
      <c r="CX224" t="s">
        <v>5499</v>
      </c>
      <c r="CY224" t="s">
        <v>5499</v>
      </c>
      <c r="CZ224" t="s">
        <v>5499</v>
      </c>
      <c r="DA224" t="s">
        <v>5499</v>
      </c>
      <c r="DB224" t="s">
        <v>5499</v>
      </c>
      <c r="DC224" t="s">
        <v>5499</v>
      </c>
      <c r="DD224" t="s">
        <v>5499</v>
      </c>
      <c r="DE224" t="s">
        <v>5499</v>
      </c>
      <c r="DF224" t="s">
        <v>5499</v>
      </c>
      <c r="DG224" t="s">
        <v>5499</v>
      </c>
      <c r="DH224" t="s">
        <v>5499</v>
      </c>
      <c r="DI224" t="s">
        <v>5499</v>
      </c>
      <c r="DJ224" t="s">
        <v>5499</v>
      </c>
      <c r="DK224" t="s">
        <v>5499</v>
      </c>
      <c r="DL224" t="s">
        <v>5499</v>
      </c>
      <c r="DM224" t="s">
        <v>5499</v>
      </c>
      <c r="DN224" t="s">
        <v>5499</v>
      </c>
      <c r="DO224" t="s">
        <v>5499</v>
      </c>
      <c r="DP224" t="s">
        <v>5499</v>
      </c>
    </row>
    <row r="225" spans="1:120">
      <c r="A225" t="s">
        <v>4784</v>
      </c>
      <c r="B225" s="3" t="s">
        <v>4595</v>
      </c>
      <c r="C225" s="3" t="s">
        <v>3897</v>
      </c>
      <c r="D225" s="3" t="s">
        <v>53</v>
      </c>
      <c r="E225" t="s">
        <v>4590</v>
      </c>
      <c r="F225" t="s">
        <v>3173</v>
      </c>
      <c r="G225" s="3" t="s">
        <v>40</v>
      </c>
      <c r="H225" s="3" t="s">
        <v>222</v>
      </c>
      <c r="I225" s="3" t="s">
        <v>4450</v>
      </c>
      <c r="J225" s="5" t="s">
        <v>23</v>
      </c>
      <c r="K225">
        <v>157</v>
      </c>
      <c r="L225">
        <v>11.430102</v>
      </c>
      <c r="N225" t="str">
        <f t="shared" si="259"/>
        <v/>
      </c>
      <c r="O225" t="str">
        <f t="shared" si="197"/>
        <v/>
      </c>
      <c r="P225" t="str">
        <f t="shared" si="198"/>
        <v/>
      </c>
      <c r="Q225" t="str">
        <f t="shared" si="199"/>
        <v/>
      </c>
      <c r="R225" t="str">
        <f t="shared" si="200"/>
        <v/>
      </c>
      <c r="S225" t="str">
        <f t="shared" si="201"/>
        <v/>
      </c>
      <c r="T225" t="str">
        <f t="shared" si="202"/>
        <v/>
      </c>
      <c r="U225" t="str">
        <f t="shared" si="203"/>
        <v/>
      </c>
      <c r="V225" t="str">
        <f t="shared" si="204"/>
        <v/>
      </c>
      <c r="W225" t="str">
        <f t="shared" si="205"/>
        <v/>
      </c>
      <c r="X225" t="str">
        <f t="shared" si="206"/>
        <v/>
      </c>
      <c r="Y225" t="str">
        <f t="shared" si="207"/>
        <v/>
      </c>
      <c r="Z225" t="str">
        <f t="shared" si="208"/>
        <v/>
      </c>
      <c r="AA225" t="str">
        <f t="shared" si="209"/>
        <v/>
      </c>
      <c r="AB225" t="str">
        <f t="shared" si="210"/>
        <v/>
      </c>
      <c r="AC225" t="str">
        <f t="shared" si="211"/>
        <v/>
      </c>
      <c r="AD225" t="str">
        <f t="shared" si="212"/>
        <v/>
      </c>
      <c r="AE225" t="str">
        <f t="shared" si="213"/>
        <v/>
      </c>
      <c r="AF225" t="str">
        <f t="shared" si="214"/>
        <v/>
      </c>
      <c r="AG225" t="str">
        <f t="shared" si="215"/>
        <v/>
      </c>
      <c r="AH225" t="str">
        <f t="shared" si="216"/>
        <v/>
      </c>
      <c r="AI225" t="str">
        <f t="shared" si="217"/>
        <v/>
      </c>
      <c r="AJ225" t="str">
        <f t="shared" si="218"/>
        <v/>
      </c>
      <c r="AK225" t="str">
        <f t="shared" si="219"/>
        <v/>
      </c>
      <c r="AL225" t="str">
        <f t="shared" si="220"/>
        <v/>
      </c>
      <c r="AM225" t="str">
        <f t="shared" si="221"/>
        <v/>
      </c>
      <c r="AN225" t="str">
        <f t="shared" si="222"/>
        <v/>
      </c>
      <c r="AO225" t="str">
        <f t="shared" si="223"/>
        <v/>
      </c>
      <c r="AP225">
        <f t="shared" si="224"/>
        <v>128</v>
      </c>
      <c r="AQ225" t="str">
        <f t="shared" si="225"/>
        <v/>
      </c>
      <c r="AR225" t="str">
        <f t="shared" si="226"/>
        <v/>
      </c>
      <c r="AS225" t="str">
        <f t="shared" si="227"/>
        <v/>
      </c>
      <c r="AT225" t="str">
        <f t="shared" si="228"/>
        <v/>
      </c>
      <c r="AU225" t="str">
        <f t="shared" si="229"/>
        <v/>
      </c>
      <c r="AV225" t="str">
        <f t="shared" si="230"/>
        <v/>
      </c>
      <c r="AW225" t="str">
        <f t="shared" si="231"/>
        <v/>
      </c>
      <c r="AX225" t="str">
        <f t="shared" si="232"/>
        <v/>
      </c>
      <c r="AY225" t="str">
        <f t="shared" si="233"/>
        <v/>
      </c>
      <c r="AZ225" t="str">
        <f t="shared" si="234"/>
        <v/>
      </c>
      <c r="BA225" t="str">
        <f t="shared" si="235"/>
        <v/>
      </c>
      <c r="BB225" t="str">
        <f t="shared" si="236"/>
        <v/>
      </c>
      <c r="BC225" t="str">
        <f t="shared" si="237"/>
        <v/>
      </c>
      <c r="BD225" t="str">
        <f t="shared" si="238"/>
        <v/>
      </c>
      <c r="BE225" t="str">
        <f t="shared" si="239"/>
        <v/>
      </c>
      <c r="BF225" t="str">
        <f t="shared" si="240"/>
        <v/>
      </c>
      <c r="BG225" t="str">
        <f t="shared" si="241"/>
        <v/>
      </c>
      <c r="BH225" t="str">
        <f t="shared" si="242"/>
        <v/>
      </c>
      <c r="BI225" t="str">
        <f t="shared" si="243"/>
        <v/>
      </c>
      <c r="BJ225" t="str">
        <f t="shared" si="244"/>
        <v/>
      </c>
      <c r="BK225" t="str">
        <f t="shared" si="245"/>
        <v/>
      </c>
      <c r="BL225" t="str">
        <f t="shared" si="246"/>
        <v/>
      </c>
      <c r="BM225" t="str">
        <f t="shared" si="247"/>
        <v/>
      </c>
      <c r="BN225" t="str">
        <f t="shared" si="248"/>
        <v/>
      </c>
      <c r="BO225" t="str">
        <f t="shared" si="249"/>
        <v/>
      </c>
      <c r="BP225" t="str">
        <f t="shared" si="250"/>
        <v/>
      </c>
      <c r="BQ225" t="str">
        <f t="shared" si="251"/>
        <v/>
      </c>
      <c r="BR225" t="str">
        <f t="shared" si="252"/>
        <v/>
      </c>
      <c r="BS225" t="str">
        <f t="shared" si="253"/>
        <v/>
      </c>
      <c r="BT225" t="str">
        <f t="shared" si="254"/>
        <v/>
      </c>
      <c r="BU225" t="str">
        <f t="shared" si="255"/>
        <v/>
      </c>
      <c r="BV225" t="str">
        <f t="shared" si="256"/>
        <v/>
      </c>
      <c r="BW225" t="str">
        <f t="shared" si="257"/>
        <v/>
      </c>
      <c r="BX225" t="str">
        <f t="shared" si="258"/>
        <v/>
      </c>
      <c r="CH225" t="s">
        <v>5499</v>
      </c>
      <c r="CI225" t="s">
        <v>5499</v>
      </c>
      <c r="CJ225" t="s">
        <v>5499</v>
      </c>
      <c r="CK225" t="s">
        <v>5499</v>
      </c>
      <c r="CL225" t="s">
        <v>5499</v>
      </c>
      <c r="CM225" t="s">
        <v>5499</v>
      </c>
      <c r="CN225" t="s">
        <v>5499</v>
      </c>
      <c r="CO225" t="s">
        <v>5499</v>
      </c>
      <c r="CP225" t="s">
        <v>5499</v>
      </c>
      <c r="CQ225" t="s">
        <v>5499</v>
      </c>
      <c r="CR225" t="s">
        <v>5499</v>
      </c>
      <c r="CS225" t="s">
        <v>5499</v>
      </c>
      <c r="CT225" t="s">
        <v>5499</v>
      </c>
      <c r="CU225" t="s">
        <v>5499</v>
      </c>
      <c r="CV225" t="s">
        <v>5499</v>
      </c>
      <c r="CW225" t="s">
        <v>5499</v>
      </c>
      <c r="CX225" t="s">
        <v>5499</v>
      </c>
      <c r="CY225" t="s">
        <v>5499</v>
      </c>
      <c r="CZ225" t="s">
        <v>5499</v>
      </c>
      <c r="DA225" t="s">
        <v>5499</v>
      </c>
      <c r="DB225" t="s">
        <v>5499</v>
      </c>
      <c r="DC225" t="s">
        <v>5499</v>
      </c>
      <c r="DD225" t="s">
        <v>5499</v>
      </c>
      <c r="DE225" t="s">
        <v>5499</v>
      </c>
      <c r="DF225" t="s">
        <v>5499</v>
      </c>
      <c r="DG225" t="s">
        <v>5499</v>
      </c>
      <c r="DH225" t="s">
        <v>5499</v>
      </c>
      <c r="DI225" t="s">
        <v>5499</v>
      </c>
      <c r="DJ225" t="s">
        <v>5499</v>
      </c>
      <c r="DK225" t="s">
        <v>5499</v>
      </c>
      <c r="DL225" t="s">
        <v>5499</v>
      </c>
      <c r="DM225" t="s">
        <v>5499</v>
      </c>
      <c r="DN225" t="s">
        <v>5499</v>
      </c>
      <c r="DO225" t="s">
        <v>5499</v>
      </c>
      <c r="DP225" t="s">
        <v>5499</v>
      </c>
    </row>
    <row r="226" spans="1:120">
      <c r="A226" t="s">
        <v>5117</v>
      </c>
      <c r="B226" s="3" t="s">
        <v>4595</v>
      </c>
      <c r="C226" s="3" t="s">
        <v>3497</v>
      </c>
      <c r="D226" s="3" t="s">
        <v>517</v>
      </c>
      <c r="E226" t="s">
        <v>4589</v>
      </c>
      <c r="F226" t="s">
        <v>3195</v>
      </c>
      <c r="G226" s="3" t="s">
        <v>40</v>
      </c>
      <c r="H226" s="3" t="s">
        <v>222</v>
      </c>
      <c r="I226" s="3" t="s">
        <v>4491</v>
      </c>
      <c r="J226" s="3" t="s">
        <v>23</v>
      </c>
      <c r="K226">
        <v>157</v>
      </c>
      <c r="L226">
        <v>10.837897999999999</v>
      </c>
      <c r="N226" t="str">
        <f t="shared" si="259"/>
        <v/>
      </c>
      <c r="O226" t="str">
        <f t="shared" si="197"/>
        <v/>
      </c>
      <c r="P226" t="str">
        <f t="shared" si="198"/>
        <v/>
      </c>
      <c r="Q226" t="str">
        <f t="shared" si="199"/>
        <v/>
      </c>
      <c r="R226" t="str">
        <f t="shared" si="200"/>
        <v/>
      </c>
      <c r="S226" t="str">
        <f t="shared" si="201"/>
        <v/>
      </c>
      <c r="T226" t="str">
        <f t="shared" si="202"/>
        <v/>
      </c>
      <c r="U226" t="str">
        <f t="shared" si="203"/>
        <v/>
      </c>
      <c r="V226" t="str">
        <f t="shared" si="204"/>
        <v/>
      </c>
      <c r="W226" t="str">
        <f t="shared" si="205"/>
        <v/>
      </c>
      <c r="X226" t="str">
        <f t="shared" si="206"/>
        <v/>
      </c>
      <c r="Y226" t="str">
        <f t="shared" si="207"/>
        <v/>
      </c>
      <c r="Z226" t="str">
        <f t="shared" si="208"/>
        <v/>
      </c>
      <c r="AA226" t="str">
        <f t="shared" si="209"/>
        <v/>
      </c>
      <c r="AB226" t="str">
        <f t="shared" si="210"/>
        <v/>
      </c>
      <c r="AC226" t="str">
        <f t="shared" si="211"/>
        <v/>
      </c>
      <c r="AD226" t="str">
        <f t="shared" si="212"/>
        <v/>
      </c>
      <c r="AE226" t="str">
        <f t="shared" si="213"/>
        <v/>
      </c>
      <c r="AF226" t="str">
        <f t="shared" si="214"/>
        <v/>
      </c>
      <c r="AG226" t="str">
        <f t="shared" si="215"/>
        <v/>
      </c>
      <c r="AH226" t="str">
        <f t="shared" si="216"/>
        <v/>
      </c>
      <c r="AI226" t="str">
        <f t="shared" si="217"/>
        <v/>
      </c>
      <c r="AJ226" t="str">
        <f t="shared" si="218"/>
        <v/>
      </c>
      <c r="AK226" t="str">
        <f t="shared" si="219"/>
        <v/>
      </c>
      <c r="AL226" t="str">
        <f t="shared" si="220"/>
        <v/>
      </c>
      <c r="AM226" t="str">
        <f t="shared" si="221"/>
        <v/>
      </c>
      <c r="AN226" t="str">
        <f t="shared" si="222"/>
        <v/>
      </c>
      <c r="AO226" t="str">
        <f t="shared" si="223"/>
        <v/>
      </c>
      <c r="AP226">
        <f t="shared" si="224"/>
        <v>157</v>
      </c>
      <c r="AQ226" t="str">
        <f t="shared" si="225"/>
        <v/>
      </c>
      <c r="AR226" t="str">
        <f t="shared" si="226"/>
        <v/>
      </c>
      <c r="AS226" t="str">
        <f t="shared" si="227"/>
        <v/>
      </c>
      <c r="AT226" t="str">
        <f t="shared" si="228"/>
        <v/>
      </c>
      <c r="AU226" t="str">
        <f t="shared" si="229"/>
        <v/>
      </c>
      <c r="AV226" t="str">
        <f t="shared" si="230"/>
        <v/>
      </c>
      <c r="AW226" t="str">
        <f t="shared" si="231"/>
        <v/>
      </c>
      <c r="AX226" t="str">
        <f t="shared" si="232"/>
        <v/>
      </c>
      <c r="AY226" t="str">
        <f t="shared" si="233"/>
        <v/>
      </c>
      <c r="AZ226" t="str">
        <f t="shared" si="234"/>
        <v/>
      </c>
      <c r="BA226" t="str">
        <f t="shared" si="235"/>
        <v/>
      </c>
      <c r="BB226" t="str">
        <f t="shared" si="236"/>
        <v/>
      </c>
      <c r="BC226" t="str">
        <f t="shared" si="237"/>
        <v/>
      </c>
      <c r="BD226" t="str">
        <f t="shared" si="238"/>
        <v/>
      </c>
      <c r="BE226" t="str">
        <f t="shared" si="239"/>
        <v/>
      </c>
      <c r="BF226" t="str">
        <f t="shared" si="240"/>
        <v/>
      </c>
      <c r="BG226" t="str">
        <f t="shared" si="241"/>
        <v/>
      </c>
      <c r="BH226" t="str">
        <f t="shared" si="242"/>
        <v/>
      </c>
      <c r="BI226" t="str">
        <f t="shared" si="243"/>
        <v/>
      </c>
      <c r="BJ226" t="str">
        <f t="shared" si="244"/>
        <v/>
      </c>
      <c r="BK226" t="str">
        <f t="shared" si="245"/>
        <v/>
      </c>
      <c r="BL226" t="str">
        <f t="shared" si="246"/>
        <v/>
      </c>
      <c r="BM226" t="str">
        <f t="shared" si="247"/>
        <v/>
      </c>
      <c r="BN226" t="str">
        <f t="shared" si="248"/>
        <v/>
      </c>
      <c r="BO226" t="str">
        <f t="shared" si="249"/>
        <v/>
      </c>
      <c r="BP226" t="str">
        <f t="shared" si="250"/>
        <v/>
      </c>
      <c r="BQ226" t="str">
        <f t="shared" si="251"/>
        <v/>
      </c>
      <c r="BR226" t="str">
        <f t="shared" si="252"/>
        <v/>
      </c>
      <c r="BS226" t="str">
        <f t="shared" si="253"/>
        <v/>
      </c>
      <c r="BT226" t="str">
        <f t="shared" si="254"/>
        <v/>
      </c>
      <c r="BU226" t="str">
        <f t="shared" si="255"/>
        <v/>
      </c>
      <c r="BV226" t="str">
        <f t="shared" si="256"/>
        <v/>
      </c>
      <c r="BW226" t="str">
        <f t="shared" si="257"/>
        <v/>
      </c>
      <c r="BX226" t="str">
        <f t="shared" si="258"/>
        <v/>
      </c>
      <c r="CH226" t="s">
        <v>5499</v>
      </c>
      <c r="CI226" t="s">
        <v>5499</v>
      </c>
      <c r="CJ226" t="s">
        <v>5499</v>
      </c>
      <c r="CK226" t="s">
        <v>5499</v>
      </c>
      <c r="CL226" t="s">
        <v>5499</v>
      </c>
      <c r="CM226" t="s">
        <v>5499</v>
      </c>
      <c r="CN226" t="s">
        <v>5499</v>
      </c>
      <c r="CO226" t="s">
        <v>5499</v>
      </c>
      <c r="CP226" t="s">
        <v>5499</v>
      </c>
      <c r="CQ226" t="s">
        <v>5499</v>
      </c>
      <c r="CR226" t="s">
        <v>5499</v>
      </c>
      <c r="CS226" t="s">
        <v>5499</v>
      </c>
      <c r="CT226" t="s">
        <v>5499</v>
      </c>
      <c r="CU226" t="s">
        <v>5499</v>
      </c>
      <c r="CV226" t="s">
        <v>5499</v>
      </c>
      <c r="CW226" t="s">
        <v>5499</v>
      </c>
      <c r="CX226" t="s">
        <v>5499</v>
      </c>
      <c r="CY226" t="s">
        <v>5499</v>
      </c>
      <c r="CZ226" t="s">
        <v>5499</v>
      </c>
      <c r="DA226" t="s">
        <v>5499</v>
      </c>
      <c r="DB226" t="s">
        <v>5499</v>
      </c>
      <c r="DC226" t="s">
        <v>5499</v>
      </c>
      <c r="DD226" t="s">
        <v>5499</v>
      </c>
      <c r="DE226" t="s">
        <v>5499</v>
      </c>
      <c r="DF226" t="s">
        <v>5499</v>
      </c>
      <c r="DG226" t="s">
        <v>5499</v>
      </c>
      <c r="DH226" t="s">
        <v>5499</v>
      </c>
      <c r="DI226" t="s">
        <v>5499</v>
      </c>
      <c r="DJ226" t="s">
        <v>5499</v>
      </c>
      <c r="DK226" t="s">
        <v>5499</v>
      </c>
      <c r="DL226" t="s">
        <v>5499</v>
      </c>
      <c r="DM226" t="s">
        <v>5499</v>
      </c>
      <c r="DN226" t="s">
        <v>5499</v>
      </c>
      <c r="DO226" t="s">
        <v>5499</v>
      </c>
      <c r="DP226" t="s">
        <v>5499</v>
      </c>
    </row>
    <row r="227" spans="1:120">
      <c r="A227" t="s">
        <v>5136</v>
      </c>
      <c r="B227" s="3" t="s">
        <v>4623</v>
      </c>
      <c r="C227" s="3" t="s">
        <v>3772</v>
      </c>
      <c r="D227" s="3" t="s">
        <v>517</v>
      </c>
      <c r="E227" t="s">
        <v>4590</v>
      </c>
      <c r="F227" t="s">
        <v>3173</v>
      </c>
      <c r="G227" s="6" t="s">
        <v>40</v>
      </c>
      <c r="H227" s="3" t="s">
        <v>36</v>
      </c>
      <c r="I227" s="3" t="s">
        <v>4330</v>
      </c>
      <c r="J227" s="5" t="s">
        <v>23</v>
      </c>
      <c r="K227">
        <v>144</v>
      </c>
      <c r="L227">
        <v>4.2066290000000004</v>
      </c>
      <c r="N227" t="str">
        <f t="shared" si="259"/>
        <v/>
      </c>
      <c r="O227" t="str">
        <f t="shared" si="197"/>
        <v/>
      </c>
      <c r="P227" t="str">
        <f t="shared" si="198"/>
        <v/>
      </c>
      <c r="Q227" t="str">
        <f t="shared" si="199"/>
        <v/>
      </c>
      <c r="R227" t="str">
        <f t="shared" si="200"/>
        <v/>
      </c>
      <c r="S227" t="str">
        <f t="shared" si="201"/>
        <v/>
      </c>
      <c r="T227" t="str">
        <f t="shared" si="202"/>
        <v/>
      </c>
      <c r="U227" t="str">
        <f t="shared" si="203"/>
        <v/>
      </c>
      <c r="V227" t="str">
        <f t="shared" si="204"/>
        <v/>
      </c>
      <c r="W227" t="str">
        <f t="shared" si="205"/>
        <v/>
      </c>
      <c r="X227" t="str">
        <f t="shared" si="206"/>
        <v/>
      </c>
      <c r="Y227" t="str">
        <f t="shared" si="207"/>
        <v/>
      </c>
      <c r="Z227" t="str">
        <f t="shared" si="208"/>
        <v/>
      </c>
      <c r="AA227" t="str">
        <f t="shared" si="209"/>
        <v/>
      </c>
      <c r="AB227" t="str">
        <f t="shared" si="210"/>
        <v/>
      </c>
      <c r="AC227" t="str">
        <f t="shared" si="211"/>
        <v/>
      </c>
      <c r="AD227" t="str">
        <f t="shared" si="212"/>
        <v/>
      </c>
      <c r="AE227" t="str">
        <f t="shared" si="213"/>
        <v/>
      </c>
      <c r="AF227" t="str">
        <f t="shared" si="214"/>
        <v/>
      </c>
      <c r="AG227" t="str">
        <f t="shared" si="215"/>
        <v/>
      </c>
      <c r="AH227" t="str">
        <f t="shared" si="216"/>
        <v/>
      </c>
      <c r="AI227" t="str">
        <f t="shared" si="217"/>
        <v/>
      </c>
      <c r="AJ227" t="str">
        <f t="shared" si="218"/>
        <v/>
      </c>
      <c r="AK227" t="str">
        <f t="shared" si="219"/>
        <v/>
      </c>
      <c r="AL227" t="str">
        <f t="shared" si="220"/>
        <v/>
      </c>
      <c r="AM227" t="str">
        <f t="shared" si="221"/>
        <v/>
      </c>
      <c r="AN227" t="str">
        <f t="shared" si="222"/>
        <v/>
      </c>
      <c r="AO227" t="str">
        <f t="shared" si="223"/>
        <v/>
      </c>
      <c r="AP227">
        <f t="shared" si="224"/>
        <v>157</v>
      </c>
      <c r="AQ227" t="str">
        <f t="shared" si="225"/>
        <v/>
      </c>
      <c r="AR227" t="str">
        <f t="shared" si="226"/>
        <v/>
      </c>
      <c r="AS227" t="str">
        <f t="shared" si="227"/>
        <v/>
      </c>
      <c r="AT227" t="str">
        <f t="shared" si="228"/>
        <v/>
      </c>
      <c r="AU227" t="str">
        <f t="shared" si="229"/>
        <v/>
      </c>
      <c r="AV227" t="str">
        <f t="shared" si="230"/>
        <v/>
      </c>
      <c r="AW227" t="str">
        <f t="shared" si="231"/>
        <v/>
      </c>
      <c r="AX227" t="str">
        <f t="shared" si="232"/>
        <v/>
      </c>
      <c r="AY227" t="str">
        <f t="shared" si="233"/>
        <v/>
      </c>
      <c r="AZ227" t="str">
        <f t="shared" si="234"/>
        <v/>
      </c>
      <c r="BA227" t="str">
        <f t="shared" si="235"/>
        <v/>
      </c>
      <c r="BB227" t="str">
        <f t="shared" si="236"/>
        <v/>
      </c>
      <c r="BC227" t="str">
        <f t="shared" si="237"/>
        <v/>
      </c>
      <c r="BD227" t="str">
        <f t="shared" si="238"/>
        <v/>
      </c>
      <c r="BE227" t="str">
        <f t="shared" si="239"/>
        <v/>
      </c>
      <c r="BF227" t="str">
        <f t="shared" si="240"/>
        <v/>
      </c>
      <c r="BG227" t="str">
        <f t="shared" si="241"/>
        <v/>
      </c>
      <c r="BH227" t="str">
        <f t="shared" si="242"/>
        <v/>
      </c>
      <c r="BI227" t="str">
        <f t="shared" si="243"/>
        <v/>
      </c>
      <c r="BJ227" t="str">
        <f t="shared" si="244"/>
        <v/>
      </c>
      <c r="BK227" t="str">
        <f t="shared" si="245"/>
        <v/>
      </c>
      <c r="BL227" t="str">
        <f t="shared" si="246"/>
        <v/>
      </c>
      <c r="BM227" t="str">
        <f t="shared" si="247"/>
        <v/>
      </c>
      <c r="BN227" t="str">
        <f t="shared" si="248"/>
        <v/>
      </c>
      <c r="BO227" t="str">
        <f t="shared" si="249"/>
        <v/>
      </c>
      <c r="BP227" t="str">
        <f t="shared" si="250"/>
        <v/>
      </c>
      <c r="BQ227" t="str">
        <f t="shared" si="251"/>
        <v/>
      </c>
      <c r="BR227" t="str">
        <f t="shared" si="252"/>
        <v/>
      </c>
      <c r="BS227" t="str">
        <f t="shared" si="253"/>
        <v/>
      </c>
      <c r="BT227" t="str">
        <f t="shared" si="254"/>
        <v/>
      </c>
      <c r="BU227" t="str">
        <f t="shared" si="255"/>
        <v/>
      </c>
      <c r="BV227" t="str">
        <f t="shared" si="256"/>
        <v/>
      </c>
      <c r="BW227" t="str">
        <f t="shared" si="257"/>
        <v/>
      </c>
      <c r="BX227" t="str">
        <f t="shared" si="258"/>
        <v/>
      </c>
      <c r="CH227" t="s">
        <v>5499</v>
      </c>
      <c r="CI227" t="s">
        <v>5499</v>
      </c>
      <c r="CJ227" t="s">
        <v>5499</v>
      </c>
      <c r="CK227" t="s">
        <v>5499</v>
      </c>
      <c r="CL227" t="s">
        <v>5499</v>
      </c>
      <c r="CM227" t="s">
        <v>5499</v>
      </c>
      <c r="CN227" t="s">
        <v>5499</v>
      </c>
      <c r="CO227" t="s">
        <v>5499</v>
      </c>
      <c r="CP227" t="s">
        <v>5499</v>
      </c>
      <c r="CQ227" t="s">
        <v>5499</v>
      </c>
      <c r="CR227" t="s">
        <v>5499</v>
      </c>
      <c r="CS227" t="s">
        <v>5499</v>
      </c>
      <c r="CT227" t="s">
        <v>5499</v>
      </c>
      <c r="CU227" t="s">
        <v>5499</v>
      </c>
      <c r="CV227" t="s">
        <v>5499</v>
      </c>
      <c r="CW227" t="s">
        <v>5499</v>
      </c>
      <c r="CX227" t="s">
        <v>5499</v>
      </c>
      <c r="CY227" t="s">
        <v>5499</v>
      </c>
      <c r="CZ227" t="s">
        <v>5499</v>
      </c>
      <c r="DA227" t="s">
        <v>5499</v>
      </c>
      <c r="DB227" t="s">
        <v>5499</v>
      </c>
      <c r="DC227" t="s">
        <v>5499</v>
      </c>
      <c r="DD227" t="s">
        <v>5499</v>
      </c>
      <c r="DE227" t="s">
        <v>5499</v>
      </c>
      <c r="DF227" t="s">
        <v>5499</v>
      </c>
      <c r="DG227" t="s">
        <v>5499</v>
      </c>
      <c r="DH227" t="s">
        <v>5499</v>
      </c>
      <c r="DI227" t="s">
        <v>5499</v>
      </c>
      <c r="DJ227" t="s">
        <v>5499</v>
      </c>
      <c r="DK227" t="s">
        <v>5499</v>
      </c>
      <c r="DL227" t="s">
        <v>5499</v>
      </c>
      <c r="DM227" t="s">
        <v>5499</v>
      </c>
      <c r="DN227" t="s">
        <v>5499</v>
      </c>
      <c r="DO227" t="s">
        <v>5499</v>
      </c>
      <c r="DP227" t="s">
        <v>5499</v>
      </c>
    </row>
    <row r="228" spans="1:120">
      <c r="A228" t="s">
        <v>4985</v>
      </c>
      <c r="B228" s="3" t="s">
        <v>4623</v>
      </c>
      <c r="C228" s="3" t="s">
        <v>3751</v>
      </c>
      <c r="D228" s="3" t="s">
        <v>53</v>
      </c>
      <c r="E228" t="s">
        <v>4589</v>
      </c>
      <c r="F228" t="s">
        <v>3173</v>
      </c>
      <c r="G228" s="3" t="s">
        <v>40</v>
      </c>
      <c r="H228" s="3" t="s">
        <v>36</v>
      </c>
      <c r="I228" s="3" t="s">
        <v>4314</v>
      </c>
      <c r="J228" s="5" t="s">
        <v>23</v>
      </c>
      <c r="K228">
        <v>117</v>
      </c>
      <c r="L228">
        <v>5.5053330000000003</v>
      </c>
      <c r="N228" t="str">
        <f t="shared" si="259"/>
        <v/>
      </c>
      <c r="O228" t="str">
        <f t="shared" si="197"/>
        <v/>
      </c>
      <c r="P228" t="str">
        <f t="shared" si="198"/>
        <v/>
      </c>
      <c r="Q228" t="str">
        <f t="shared" si="199"/>
        <v/>
      </c>
      <c r="R228" t="str">
        <f t="shared" si="200"/>
        <v/>
      </c>
      <c r="S228" t="str">
        <f t="shared" si="201"/>
        <v/>
      </c>
      <c r="T228" t="str">
        <f t="shared" si="202"/>
        <v/>
      </c>
      <c r="U228" t="str">
        <f t="shared" si="203"/>
        <v/>
      </c>
      <c r="V228" t="str">
        <f t="shared" si="204"/>
        <v/>
      </c>
      <c r="W228" t="str">
        <f t="shared" si="205"/>
        <v/>
      </c>
      <c r="X228" t="str">
        <f t="shared" si="206"/>
        <v/>
      </c>
      <c r="Y228" t="str">
        <f t="shared" si="207"/>
        <v/>
      </c>
      <c r="Z228" t="str">
        <f t="shared" si="208"/>
        <v/>
      </c>
      <c r="AA228" t="str">
        <f t="shared" si="209"/>
        <v/>
      </c>
      <c r="AB228" t="str">
        <f t="shared" si="210"/>
        <v/>
      </c>
      <c r="AC228" t="str">
        <f t="shared" si="211"/>
        <v/>
      </c>
      <c r="AD228" t="str">
        <f t="shared" si="212"/>
        <v/>
      </c>
      <c r="AE228" t="str">
        <f t="shared" si="213"/>
        <v/>
      </c>
      <c r="AF228" t="str">
        <f t="shared" si="214"/>
        <v/>
      </c>
      <c r="AG228" t="str">
        <f t="shared" si="215"/>
        <v/>
      </c>
      <c r="AH228" t="str">
        <f t="shared" si="216"/>
        <v/>
      </c>
      <c r="AI228" t="str">
        <f t="shared" si="217"/>
        <v/>
      </c>
      <c r="AJ228" t="str">
        <f t="shared" si="218"/>
        <v/>
      </c>
      <c r="AK228" t="str">
        <f t="shared" si="219"/>
        <v/>
      </c>
      <c r="AL228" t="str">
        <f t="shared" si="220"/>
        <v/>
      </c>
      <c r="AM228" t="str">
        <f t="shared" si="221"/>
        <v/>
      </c>
      <c r="AN228" t="str">
        <f t="shared" si="222"/>
        <v/>
      </c>
      <c r="AO228" t="str">
        <f t="shared" si="223"/>
        <v/>
      </c>
      <c r="AP228" t="str">
        <f t="shared" si="224"/>
        <v/>
      </c>
      <c r="AQ228">
        <f t="shared" si="225"/>
        <v>144</v>
      </c>
      <c r="AR228" t="str">
        <f t="shared" si="226"/>
        <v/>
      </c>
      <c r="AS228" t="str">
        <f t="shared" si="227"/>
        <v/>
      </c>
      <c r="AT228" t="str">
        <f t="shared" si="228"/>
        <v/>
      </c>
      <c r="AU228" t="str">
        <f t="shared" si="229"/>
        <v/>
      </c>
      <c r="AV228" t="str">
        <f t="shared" si="230"/>
        <v/>
      </c>
      <c r="AW228" t="str">
        <f t="shared" si="231"/>
        <v/>
      </c>
      <c r="AX228" t="str">
        <f t="shared" si="232"/>
        <v/>
      </c>
      <c r="AY228" t="str">
        <f t="shared" si="233"/>
        <v/>
      </c>
      <c r="AZ228" t="str">
        <f t="shared" si="234"/>
        <v/>
      </c>
      <c r="BA228" t="str">
        <f t="shared" si="235"/>
        <v/>
      </c>
      <c r="BB228" t="str">
        <f t="shared" si="236"/>
        <v/>
      </c>
      <c r="BC228" t="str">
        <f t="shared" si="237"/>
        <v/>
      </c>
      <c r="BD228" t="str">
        <f t="shared" si="238"/>
        <v/>
      </c>
      <c r="BE228" t="str">
        <f t="shared" si="239"/>
        <v/>
      </c>
      <c r="BF228" t="str">
        <f t="shared" si="240"/>
        <v/>
      </c>
      <c r="BG228" t="str">
        <f t="shared" si="241"/>
        <v/>
      </c>
      <c r="BH228" t="str">
        <f t="shared" si="242"/>
        <v/>
      </c>
      <c r="BI228" t="str">
        <f t="shared" si="243"/>
        <v/>
      </c>
      <c r="BJ228" t="str">
        <f t="shared" si="244"/>
        <v/>
      </c>
      <c r="BK228" t="str">
        <f t="shared" si="245"/>
        <v/>
      </c>
      <c r="BL228" t="str">
        <f t="shared" si="246"/>
        <v/>
      </c>
      <c r="BM228" t="str">
        <f t="shared" si="247"/>
        <v/>
      </c>
      <c r="BN228" t="str">
        <f t="shared" si="248"/>
        <v/>
      </c>
      <c r="BO228" t="str">
        <f t="shared" si="249"/>
        <v/>
      </c>
      <c r="BP228" t="str">
        <f t="shared" si="250"/>
        <v/>
      </c>
      <c r="BQ228" t="str">
        <f t="shared" si="251"/>
        <v/>
      </c>
      <c r="BR228" t="str">
        <f t="shared" si="252"/>
        <v/>
      </c>
      <c r="BS228" t="str">
        <f t="shared" si="253"/>
        <v/>
      </c>
      <c r="BT228" t="str">
        <f t="shared" si="254"/>
        <v/>
      </c>
      <c r="BU228" t="str">
        <f t="shared" si="255"/>
        <v/>
      </c>
      <c r="BV228" t="str">
        <f t="shared" si="256"/>
        <v/>
      </c>
      <c r="BW228" t="str">
        <f t="shared" si="257"/>
        <v/>
      </c>
      <c r="BX228" t="str">
        <f t="shared" si="258"/>
        <v/>
      </c>
      <c r="CH228" t="s">
        <v>5499</v>
      </c>
      <c r="CI228" t="s">
        <v>5499</v>
      </c>
      <c r="CJ228" t="s">
        <v>5499</v>
      </c>
      <c r="CK228" t="s">
        <v>5499</v>
      </c>
      <c r="CL228" t="s">
        <v>5499</v>
      </c>
      <c r="CM228" t="s">
        <v>5499</v>
      </c>
      <c r="CN228" t="s">
        <v>5499</v>
      </c>
      <c r="CO228" t="s">
        <v>5499</v>
      </c>
      <c r="CP228" t="s">
        <v>5499</v>
      </c>
      <c r="CQ228" t="s">
        <v>5499</v>
      </c>
      <c r="CR228" t="s">
        <v>5499</v>
      </c>
      <c r="CS228" t="s">
        <v>5499</v>
      </c>
      <c r="CT228" t="s">
        <v>5499</v>
      </c>
      <c r="CU228" t="s">
        <v>5499</v>
      </c>
      <c r="CV228" t="s">
        <v>5499</v>
      </c>
      <c r="CW228" t="s">
        <v>5499</v>
      </c>
      <c r="CX228" t="s">
        <v>5499</v>
      </c>
      <c r="CY228" t="s">
        <v>5499</v>
      </c>
      <c r="CZ228" t="s">
        <v>5499</v>
      </c>
      <c r="DA228" t="s">
        <v>5499</v>
      </c>
      <c r="DB228" t="s">
        <v>5499</v>
      </c>
      <c r="DC228" t="s">
        <v>5499</v>
      </c>
      <c r="DD228" t="s">
        <v>5499</v>
      </c>
      <c r="DE228" t="s">
        <v>5499</v>
      </c>
      <c r="DF228" t="s">
        <v>5499</v>
      </c>
      <c r="DG228" t="s">
        <v>5499</v>
      </c>
      <c r="DH228" t="s">
        <v>5499</v>
      </c>
      <c r="DI228" t="s">
        <v>5499</v>
      </c>
      <c r="DJ228" t="s">
        <v>5499</v>
      </c>
      <c r="DK228" t="s">
        <v>5499</v>
      </c>
      <c r="DL228" t="s">
        <v>5499</v>
      </c>
      <c r="DM228" t="s">
        <v>5499</v>
      </c>
      <c r="DN228" t="s">
        <v>5499</v>
      </c>
      <c r="DO228" t="s">
        <v>5499</v>
      </c>
      <c r="DP228" t="s">
        <v>5499</v>
      </c>
    </row>
    <row r="229" spans="1:120">
      <c r="A229" t="s">
        <v>4983</v>
      </c>
      <c r="B229" s="3" t="s">
        <v>4623</v>
      </c>
      <c r="C229" s="3" t="s">
        <v>3751</v>
      </c>
      <c r="D229" s="3" t="s">
        <v>53</v>
      </c>
      <c r="E229" t="s">
        <v>4589</v>
      </c>
      <c r="F229" t="s">
        <v>3173</v>
      </c>
      <c r="G229" s="3" t="s">
        <v>40</v>
      </c>
      <c r="H229" s="3" t="s">
        <v>36</v>
      </c>
      <c r="I229" s="3" t="s">
        <v>4312</v>
      </c>
      <c r="J229" s="5" t="s">
        <v>23</v>
      </c>
      <c r="K229">
        <v>141</v>
      </c>
      <c r="L229">
        <v>5.3912300000000002</v>
      </c>
      <c r="N229" t="str">
        <f t="shared" si="259"/>
        <v/>
      </c>
      <c r="O229" t="str">
        <f t="shared" si="197"/>
        <v/>
      </c>
      <c r="P229" t="str">
        <f t="shared" si="198"/>
        <v/>
      </c>
      <c r="Q229" t="str">
        <f t="shared" si="199"/>
        <v/>
      </c>
      <c r="R229" t="str">
        <f t="shared" si="200"/>
        <v/>
      </c>
      <c r="S229" t="str">
        <f t="shared" si="201"/>
        <v/>
      </c>
      <c r="T229" t="str">
        <f t="shared" si="202"/>
        <v/>
      </c>
      <c r="U229" t="str">
        <f t="shared" si="203"/>
        <v/>
      </c>
      <c r="V229" t="str">
        <f t="shared" si="204"/>
        <v/>
      </c>
      <c r="W229" t="str">
        <f t="shared" si="205"/>
        <v/>
      </c>
      <c r="X229" t="str">
        <f t="shared" si="206"/>
        <v/>
      </c>
      <c r="Y229" t="str">
        <f t="shared" si="207"/>
        <v/>
      </c>
      <c r="Z229" t="str">
        <f t="shared" si="208"/>
        <v/>
      </c>
      <c r="AA229" t="str">
        <f t="shared" si="209"/>
        <v/>
      </c>
      <c r="AB229" t="str">
        <f t="shared" si="210"/>
        <v/>
      </c>
      <c r="AC229" t="str">
        <f t="shared" si="211"/>
        <v/>
      </c>
      <c r="AD229" t="str">
        <f t="shared" si="212"/>
        <v/>
      </c>
      <c r="AE229" t="str">
        <f t="shared" si="213"/>
        <v/>
      </c>
      <c r="AF229" t="str">
        <f t="shared" si="214"/>
        <v/>
      </c>
      <c r="AG229" t="str">
        <f t="shared" si="215"/>
        <v/>
      </c>
      <c r="AH229" t="str">
        <f t="shared" si="216"/>
        <v/>
      </c>
      <c r="AI229" t="str">
        <f t="shared" si="217"/>
        <v/>
      </c>
      <c r="AJ229" t="str">
        <f t="shared" si="218"/>
        <v/>
      </c>
      <c r="AK229" t="str">
        <f t="shared" si="219"/>
        <v/>
      </c>
      <c r="AL229" t="str">
        <f t="shared" si="220"/>
        <v/>
      </c>
      <c r="AM229" t="str">
        <f t="shared" si="221"/>
        <v/>
      </c>
      <c r="AN229" t="str">
        <f t="shared" si="222"/>
        <v/>
      </c>
      <c r="AO229" t="str">
        <f t="shared" si="223"/>
        <v/>
      </c>
      <c r="AP229" t="str">
        <f t="shared" si="224"/>
        <v/>
      </c>
      <c r="AQ229">
        <f t="shared" si="225"/>
        <v>117</v>
      </c>
      <c r="AR229" t="str">
        <f t="shared" si="226"/>
        <v/>
      </c>
      <c r="AS229" t="str">
        <f t="shared" si="227"/>
        <v/>
      </c>
      <c r="AT229" t="str">
        <f t="shared" si="228"/>
        <v/>
      </c>
      <c r="AU229" t="str">
        <f t="shared" si="229"/>
        <v/>
      </c>
      <c r="AV229" t="str">
        <f t="shared" si="230"/>
        <v/>
      </c>
      <c r="AW229" t="str">
        <f t="shared" si="231"/>
        <v/>
      </c>
      <c r="AX229" t="str">
        <f t="shared" si="232"/>
        <v/>
      </c>
      <c r="AY229" t="str">
        <f t="shared" si="233"/>
        <v/>
      </c>
      <c r="AZ229" t="str">
        <f t="shared" si="234"/>
        <v/>
      </c>
      <c r="BA229" t="str">
        <f t="shared" si="235"/>
        <v/>
      </c>
      <c r="BB229" t="str">
        <f t="shared" si="236"/>
        <v/>
      </c>
      <c r="BC229" t="str">
        <f t="shared" si="237"/>
        <v/>
      </c>
      <c r="BD229" t="str">
        <f t="shared" si="238"/>
        <v/>
      </c>
      <c r="BE229" t="str">
        <f t="shared" si="239"/>
        <v/>
      </c>
      <c r="BF229" t="str">
        <f t="shared" si="240"/>
        <v/>
      </c>
      <c r="BG229" t="str">
        <f t="shared" si="241"/>
        <v/>
      </c>
      <c r="BH229" t="str">
        <f t="shared" si="242"/>
        <v/>
      </c>
      <c r="BI229" t="str">
        <f t="shared" si="243"/>
        <v/>
      </c>
      <c r="BJ229" t="str">
        <f t="shared" si="244"/>
        <v/>
      </c>
      <c r="BK229" t="str">
        <f t="shared" si="245"/>
        <v/>
      </c>
      <c r="BL229" t="str">
        <f t="shared" si="246"/>
        <v/>
      </c>
      <c r="BM229" t="str">
        <f t="shared" si="247"/>
        <v/>
      </c>
      <c r="BN229" t="str">
        <f t="shared" si="248"/>
        <v/>
      </c>
      <c r="BO229" t="str">
        <f t="shared" si="249"/>
        <v/>
      </c>
      <c r="BP229" t="str">
        <f t="shared" si="250"/>
        <v/>
      </c>
      <c r="BQ229" t="str">
        <f t="shared" si="251"/>
        <v/>
      </c>
      <c r="BR229" t="str">
        <f t="shared" si="252"/>
        <v/>
      </c>
      <c r="BS229" t="str">
        <f t="shared" si="253"/>
        <v/>
      </c>
      <c r="BT229" t="str">
        <f t="shared" si="254"/>
        <v/>
      </c>
      <c r="BU229" t="str">
        <f t="shared" si="255"/>
        <v/>
      </c>
      <c r="BV229" t="str">
        <f t="shared" si="256"/>
        <v/>
      </c>
      <c r="BW229" t="str">
        <f t="shared" si="257"/>
        <v/>
      </c>
      <c r="BX229" t="str">
        <f t="shared" si="258"/>
        <v/>
      </c>
      <c r="CH229" t="s">
        <v>5499</v>
      </c>
      <c r="CI229" t="s">
        <v>5499</v>
      </c>
      <c r="CJ229" t="s">
        <v>5499</v>
      </c>
      <c r="CK229" t="s">
        <v>5499</v>
      </c>
      <c r="CL229" t="s">
        <v>5499</v>
      </c>
      <c r="CM229" t="s">
        <v>5499</v>
      </c>
      <c r="CN229" t="s">
        <v>5499</v>
      </c>
      <c r="CO229" t="s">
        <v>5499</v>
      </c>
      <c r="CP229" t="s">
        <v>5499</v>
      </c>
      <c r="CQ229" t="s">
        <v>5499</v>
      </c>
      <c r="CR229" t="s">
        <v>5499</v>
      </c>
      <c r="CS229" t="s">
        <v>5499</v>
      </c>
      <c r="CT229" t="s">
        <v>5499</v>
      </c>
      <c r="CU229" t="s">
        <v>5499</v>
      </c>
      <c r="CV229" t="s">
        <v>5499</v>
      </c>
      <c r="CW229" t="s">
        <v>5499</v>
      </c>
      <c r="CX229" t="s">
        <v>5499</v>
      </c>
      <c r="CY229" t="s">
        <v>5499</v>
      </c>
      <c r="CZ229" t="s">
        <v>5499</v>
      </c>
      <c r="DA229" t="s">
        <v>5499</v>
      </c>
      <c r="DB229" t="s">
        <v>5499</v>
      </c>
      <c r="DC229" t="s">
        <v>5499</v>
      </c>
      <c r="DD229" t="s">
        <v>5499</v>
      </c>
      <c r="DE229" t="s">
        <v>5499</v>
      </c>
      <c r="DF229" t="s">
        <v>5499</v>
      </c>
      <c r="DG229" t="s">
        <v>5499</v>
      </c>
      <c r="DH229" t="s">
        <v>5499</v>
      </c>
      <c r="DI229" t="s">
        <v>5499</v>
      </c>
      <c r="DJ229" t="s">
        <v>5499</v>
      </c>
      <c r="DK229" t="s">
        <v>5499</v>
      </c>
      <c r="DL229" t="s">
        <v>5499</v>
      </c>
      <c r="DM229" t="s">
        <v>5499</v>
      </c>
      <c r="DN229" t="s">
        <v>5499</v>
      </c>
      <c r="DO229" t="s">
        <v>5499</v>
      </c>
    </row>
    <row r="230" spans="1:120">
      <c r="A230" t="s">
        <v>5139</v>
      </c>
      <c r="B230" s="3" t="s">
        <v>4623</v>
      </c>
      <c r="C230" s="3" t="s">
        <v>3772</v>
      </c>
      <c r="D230" s="3" t="s">
        <v>517</v>
      </c>
      <c r="E230" t="s">
        <v>4589</v>
      </c>
      <c r="F230" t="s">
        <v>3173</v>
      </c>
      <c r="G230" s="3" t="s">
        <v>40</v>
      </c>
      <c r="H230" s="3" t="s">
        <v>36</v>
      </c>
      <c r="I230" s="3" t="s">
        <v>4333</v>
      </c>
      <c r="J230" s="5" t="s">
        <v>23</v>
      </c>
      <c r="K230">
        <v>138</v>
      </c>
      <c r="L230">
        <v>9.6400670000000002</v>
      </c>
      <c r="N230" t="str">
        <f t="shared" si="259"/>
        <v/>
      </c>
      <c r="O230" t="str">
        <f t="shared" si="197"/>
        <v/>
      </c>
      <c r="P230" t="str">
        <f t="shared" si="198"/>
        <v/>
      </c>
      <c r="Q230" t="str">
        <f t="shared" si="199"/>
        <v/>
      </c>
      <c r="R230" t="str">
        <f t="shared" si="200"/>
        <v/>
      </c>
      <c r="S230" t="str">
        <f t="shared" si="201"/>
        <v/>
      </c>
      <c r="T230" t="str">
        <f t="shared" si="202"/>
        <v/>
      </c>
      <c r="U230" t="str">
        <f t="shared" si="203"/>
        <v/>
      </c>
      <c r="V230" t="str">
        <f t="shared" si="204"/>
        <v/>
      </c>
      <c r="W230" t="str">
        <f t="shared" si="205"/>
        <v/>
      </c>
      <c r="X230" t="str">
        <f t="shared" si="206"/>
        <v/>
      </c>
      <c r="Y230" t="str">
        <f t="shared" si="207"/>
        <v/>
      </c>
      <c r="Z230" t="str">
        <f t="shared" si="208"/>
        <v/>
      </c>
      <c r="AA230" t="str">
        <f t="shared" si="209"/>
        <v/>
      </c>
      <c r="AB230" t="str">
        <f t="shared" si="210"/>
        <v/>
      </c>
      <c r="AC230" t="str">
        <f t="shared" si="211"/>
        <v/>
      </c>
      <c r="AD230" t="str">
        <f t="shared" si="212"/>
        <v/>
      </c>
      <c r="AE230" t="str">
        <f t="shared" si="213"/>
        <v/>
      </c>
      <c r="AF230" t="str">
        <f t="shared" si="214"/>
        <v/>
      </c>
      <c r="AG230" t="str">
        <f t="shared" si="215"/>
        <v/>
      </c>
      <c r="AH230" t="str">
        <f t="shared" si="216"/>
        <v/>
      </c>
      <c r="AI230" t="str">
        <f t="shared" si="217"/>
        <v/>
      </c>
      <c r="AJ230" t="str">
        <f t="shared" si="218"/>
        <v/>
      </c>
      <c r="AK230" t="str">
        <f t="shared" si="219"/>
        <v/>
      </c>
      <c r="AL230" t="str">
        <f t="shared" si="220"/>
        <v/>
      </c>
      <c r="AM230" t="str">
        <f t="shared" si="221"/>
        <v/>
      </c>
      <c r="AN230" t="str">
        <f t="shared" si="222"/>
        <v/>
      </c>
      <c r="AO230" t="str">
        <f t="shared" si="223"/>
        <v/>
      </c>
      <c r="AP230" t="str">
        <f t="shared" si="224"/>
        <v/>
      </c>
      <c r="AQ230">
        <f t="shared" si="225"/>
        <v>141</v>
      </c>
      <c r="AR230" t="str">
        <f t="shared" si="226"/>
        <v/>
      </c>
      <c r="AS230" t="str">
        <f t="shared" si="227"/>
        <v/>
      </c>
      <c r="AT230" t="str">
        <f t="shared" si="228"/>
        <v/>
      </c>
      <c r="AU230" t="str">
        <f t="shared" si="229"/>
        <v/>
      </c>
      <c r="AV230" t="str">
        <f t="shared" si="230"/>
        <v/>
      </c>
      <c r="AW230" t="str">
        <f t="shared" si="231"/>
        <v/>
      </c>
      <c r="AX230" t="str">
        <f t="shared" si="232"/>
        <v/>
      </c>
      <c r="AY230" t="str">
        <f t="shared" si="233"/>
        <v/>
      </c>
      <c r="AZ230" t="str">
        <f t="shared" si="234"/>
        <v/>
      </c>
      <c r="BA230" t="str">
        <f t="shared" si="235"/>
        <v/>
      </c>
      <c r="BB230" t="str">
        <f t="shared" si="236"/>
        <v/>
      </c>
      <c r="BC230" t="str">
        <f t="shared" si="237"/>
        <v/>
      </c>
      <c r="BD230" t="str">
        <f t="shared" si="238"/>
        <v/>
      </c>
      <c r="BE230" t="str">
        <f t="shared" si="239"/>
        <v/>
      </c>
      <c r="BF230" t="str">
        <f t="shared" si="240"/>
        <v/>
      </c>
      <c r="BG230" t="str">
        <f t="shared" si="241"/>
        <v/>
      </c>
      <c r="BH230" t="str">
        <f t="shared" si="242"/>
        <v/>
      </c>
      <c r="BI230" t="str">
        <f t="shared" si="243"/>
        <v/>
      </c>
      <c r="BJ230" t="str">
        <f t="shared" si="244"/>
        <v/>
      </c>
      <c r="BK230" t="str">
        <f t="shared" si="245"/>
        <v/>
      </c>
      <c r="BL230" t="str">
        <f t="shared" si="246"/>
        <v/>
      </c>
      <c r="BM230" t="str">
        <f t="shared" si="247"/>
        <v/>
      </c>
      <c r="BN230" t="str">
        <f t="shared" si="248"/>
        <v/>
      </c>
      <c r="BO230" t="str">
        <f t="shared" si="249"/>
        <v/>
      </c>
      <c r="BP230" t="str">
        <f t="shared" si="250"/>
        <v/>
      </c>
      <c r="BQ230" t="str">
        <f t="shared" si="251"/>
        <v/>
      </c>
      <c r="BR230" t="str">
        <f t="shared" si="252"/>
        <v/>
      </c>
      <c r="BS230" t="str">
        <f t="shared" si="253"/>
        <v/>
      </c>
      <c r="BT230" t="str">
        <f t="shared" si="254"/>
        <v/>
      </c>
      <c r="BU230" t="str">
        <f t="shared" si="255"/>
        <v/>
      </c>
      <c r="BV230" t="str">
        <f t="shared" si="256"/>
        <v/>
      </c>
      <c r="BW230" t="str">
        <f t="shared" si="257"/>
        <v/>
      </c>
      <c r="BX230" t="str">
        <f t="shared" si="258"/>
        <v/>
      </c>
      <c r="CH230" t="s">
        <v>5499</v>
      </c>
      <c r="CI230" t="s">
        <v>5499</v>
      </c>
      <c r="CJ230" t="s">
        <v>5499</v>
      </c>
      <c r="CK230" t="s">
        <v>5499</v>
      </c>
      <c r="CL230" t="s">
        <v>5499</v>
      </c>
      <c r="CM230" t="s">
        <v>5499</v>
      </c>
      <c r="CN230" t="s">
        <v>5499</v>
      </c>
      <c r="CO230" t="s">
        <v>5499</v>
      </c>
      <c r="CP230" t="s">
        <v>5499</v>
      </c>
      <c r="CQ230" t="s">
        <v>5499</v>
      </c>
      <c r="CR230" t="s">
        <v>5499</v>
      </c>
      <c r="CS230" t="s">
        <v>5499</v>
      </c>
      <c r="CT230" t="s">
        <v>5499</v>
      </c>
      <c r="CU230" t="s">
        <v>5499</v>
      </c>
      <c r="CV230" t="s">
        <v>5499</v>
      </c>
      <c r="CW230" t="s">
        <v>5499</v>
      </c>
      <c r="CX230" t="s">
        <v>5499</v>
      </c>
      <c r="CY230" t="s">
        <v>5499</v>
      </c>
      <c r="CZ230" t="s">
        <v>5499</v>
      </c>
      <c r="DA230" t="s">
        <v>5499</v>
      </c>
      <c r="DB230" t="s">
        <v>5499</v>
      </c>
      <c r="DC230" t="s">
        <v>5499</v>
      </c>
      <c r="DD230" t="s">
        <v>5499</v>
      </c>
      <c r="DE230" t="s">
        <v>5499</v>
      </c>
      <c r="DF230" t="s">
        <v>5499</v>
      </c>
      <c r="DG230" t="s">
        <v>5499</v>
      </c>
      <c r="DH230" t="s">
        <v>5499</v>
      </c>
      <c r="DI230" t="s">
        <v>5499</v>
      </c>
      <c r="DJ230" t="s">
        <v>5499</v>
      </c>
      <c r="DK230" t="s">
        <v>5499</v>
      </c>
      <c r="DL230" t="s">
        <v>5499</v>
      </c>
      <c r="DM230" t="s">
        <v>5499</v>
      </c>
      <c r="DN230" t="s">
        <v>5499</v>
      </c>
      <c r="DO230" t="s">
        <v>5499</v>
      </c>
    </row>
    <row r="231" spans="1:120">
      <c r="A231" t="s">
        <v>5140</v>
      </c>
      <c r="B231" s="3" t="s">
        <v>4623</v>
      </c>
      <c r="C231" s="3" t="s">
        <v>3772</v>
      </c>
      <c r="D231" s="3" t="s">
        <v>517</v>
      </c>
      <c r="E231" t="s">
        <v>4589</v>
      </c>
      <c r="F231" t="s">
        <v>3173</v>
      </c>
      <c r="G231" s="6" t="s">
        <v>40</v>
      </c>
      <c r="H231" s="3" t="s">
        <v>36</v>
      </c>
      <c r="I231" s="3" t="s">
        <v>4334</v>
      </c>
      <c r="J231" s="5" t="s">
        <v>23</v>
      </c>
      <c r="K231">
        <v>146</v>
      </c>
      <c r="L231">
        <v>12.319096999999999</v>
      </c>
      <c r="N231" t="str">
        <f t="shared" si="259"/>
        <v/>
      </c>
      <c r="O231" t="str">
        <f t="shared" si="197"/>
        <v/>
      </c>
      <c r="P231" t="str">
        <f t="shared" si="198"/>
        <v/>
      </c>
      <c r="Q231" t="str">
        <f t="shared" si="199"/>
        <v/>
      </c>
      <c r="R231" t="str">
        <f t="shared" si="200"/>
        <v/>
      </c>
      <c r="S231" t="str">
        <f t="shared" si="201"/>
        <v/>
      </c>
      <c r="T231" t="str">
        <f t="shared" si="202"/>
        <v/>
      </c>
      <c r="U231" t="str">
        <f t="shared" si="203"/>
        <v/>
      </c>
      <c r="V231" t="str">
        <f t="shared" si="204"/>
        <v/>
      </c>
      <c r="W231" t="str">
        <f t="shared" si="205"/>
        <v/>
      </c>
      <c r="X231" t="str">
        <f t="shared" si="206"/>
        <v/>
      </c>
      <c r="Y231" t="str">
        <f t="shared" si="207"/>
        <v/>
      </c>
      <c r="Z231" t="str">
        <f t="shared" si="208"/>
        <v/>
      </c>
      <c r="AA231" t="str">
        <f t="shared" si="209"/>
        <v/>
      </c>
      <c r="AB231" t="str">
        <f t="shared" si="210"/>
        <v/>
      </c>
      <c r="AC231" t="str">
        <f t="shared" si="211"/>
        <v/>
      </c>
      <c r="AD231" t="str">
        <f t="shared" si="212"/>
        <v/>
      </c>
      <c r="AE231" t="str">
        <f t="shared" si="213"/>
        <v/>
      </c>
      <c r="AF231" t="str">
        <f t="shared" si="214"/>
        <v/>
      </c>
      <c r="AG231" t="str">
        <f t="shared" si="215"/>
        <v/>
      </c>
      <c r="AH231" t="str">
        <f t="shared" si="216"/>
        <v/>
      </c>
      <c r="AI231" t="str">
        <f t="shared" si="217"/>
        <v/>
      </c>
      <c r="AJ231" t="str">
        <f t="shared" si="218"/>
        <v/>
      </c>
      <c r="AK231" t="str">
        <f t="shared" si="219"/>
        <v/>
      </c>
      <c r="AL231" t="str">
        <f t="shared" si="220"/>
        <v/>
      </c>
      <c r="AM231" t="str">
        <f t="shared" si="221"/>
        <v/>
      </c>
      <c r="AN231" t="str">
        <f t="shared" si="222"/>
        <v/>
      </c>
      <c r="AO231" t="str">
        <f t="shared" si="223"/>
        <v/>
      </c>
      <c r="AP231" t="str">
        <f t="shared" si="224"/>
        <v/>
      </c>
      <c r="AQ231">
        <f t="shared" si="225"/>
        <v>138</v>
      </c>
      <c r="AR231" t="str">
        <f t="shared" si="226"/>
        <v/>
      </c>
      <c r="AS231" t="str">
        <f t="shared" si="227"/>
        <v/>
      </c>
      <c r="AT231" t="str">
        <f t="shared" si="228"/>
        <v/>
      </c>
      <c r="AU231" t="str">
        <f t="shared" si="229"/>
        <v/>
      </c>
      <c r="AV231" t="str">
        <f t="shared" si="230"/>
        <v/>
      </c>
      <c r="AW231" t="str">
        <f t="shared" si="231"/>
        <v/>
      </c>
      <c r="AX231" t="str">
        <f t="shared" si="232"/>
        <v/>
      </c>
      <c r="AY231" t="str">
        <f t="shared" si="233"/>
        <v/>
      </c>
      <c r="AZ231" t="str">
        <f t="shared" si="234"/>
        <v/>
      </c>
      <c r="BA231" t="str">
        <f t="shared" si="235"/>
        <v/>
      </c>
      <c r="BB231" t="str">
        <f t="shared" si="236"/>
        <v/>
      </c>
      <c r="BC231" t="str">
        <f t="shared" si="237"/>
        <v/>
      </c>
      <c r="BD231" t="str">
        <f t="shared" si="238"/>
        <v/>
      </c>
      <c r="BE231" t="str">
        <f t="shared" si="239"/>
        <v/>
      </c>
      <c r="BF231" t="str">
        <f t="shared" si="240"/>
        <v/>
      </c>
      <c r="BG231" t="str">
        <f t="shared" si="241"/>
        <v/>
      </c>
      <c r="BH231" t="str">
        <f t="shared" si="242"/>
        <v/>
      </c>
      <c r="BI231" t="str">
        <f t="shared" si="243"/>
        <v/>
      </c>
      <c r="BJ231" t="str">
        <f t="shared" si="244"/>
        <v/>
      </c>
      <c r="BK231" t="str">
        <f t="shared" si="245"/>
        <v/>
      </c>
      <c r="BL231" t="str">
        <f t="shared" si="246"/>
        <v/>
      </c>
      <c r="BM231" t="str">
        <f t="shared" si="247"/>
        <v/>
      </c>
      <c r="BN231" t="str">
        <f t="shared" si="248"/>
        <v/>
      </c>
      <c r="BO231" t="str">
        <f t="shared" si="249"/>
        <v/>
      </c>
      <c r="BP231" t="str">
        <f t="shared" si="250"/>
        <v/>
      </c>
      <c r="BQ231" t="str">
        <f t="shared" si="251"/>
        <v/>
      </c>
      <c r="BR231" t="str">
        <f t="shared" si="252"/>
        <v/>
      </c>
      <c r="BS231" t="str">
        <f t="shared" si="253"/>
        <v/>
      </c>
      <c r="BT231" t="str">
        <f t="shared" si="254"/>
        <v/>
      </c>
      <c r="BU231" t="str">
        <f t="shared" si="255"/>
        <v/>
      </c>
      <c r="BV231" t="str">
        <f t="shared" si="256"/>
        <v/>
      </c>
      <c r="BW231" t="str">
        <f t="shared" si="257"/>
        <v/>
      </c>
      <c r="BX231" t="str">
        <f t="shared" si="258"/>
        <v/>
      </c>
      <c r="CH231" t="s">
        <v>5499</v>
      </c>
      <c r="CI231" t="s">
        <v>5499</v>
      </c>
      <c r="CJ231" t="s">
        <v>5499</v>
      </c>
      <c r="CK231" t="s">
        <v>5499</v>
      </c>
      <c r="CL231" t="s">
        <v>5499</v>
      </c>
      <c r="CM231" t="s">
        <v>5499</v>
      </c>
      <c r="CN231" t="s">
        <v>5499</v>
      </c>
      <c r="CO231" t="s">
        <v>5499</v>
      </c>
      <c r="CP231" t="s">
        <v>5499</v>
      </c>
      <c r="CQ231" t="s">
        <v>5499</v>
      </c>
      <c r="CR231" t="s">
        <v>5499</v>
      </c>
      <c r="CS231" t="s">
        <v>5499</v>
      </c>
      <c r="CT231" t="s">
        <v>5499</v>
      </c>
      <c r="CU231" t="s">
        <v>5499</v>
      </c>
      <c r="CV231" t="s">
        <v>5499</v>
      </c>
      <c r="CW231" t="s">
        <v>5499</v>
      </c>
      <c r="CX231" t="s">
        <v>5499</v>
      </c>
      <c r="CY231" t="s">
        <v>5499</v>
      </c>
      <c r="CZ231" t="s">
        <v>5499</v>
      </c>
      <c r="DA231" t="s">
        <v>5499</v>
      </c>
      <c r="DB231" t="s">
        <v>5499</v>
      </c>
      <c r="DC231" t="s">
        <v>5499</v>
      </c>
      <c r="DD231" t="s">
        <v>5499</v>
      </c>
      <c r="DE231" t="s">
        <v>5499</v>
      </c>
      <c r="DF231" t="s">
        <v>5499</v>
      </c>
      <c r="DG231" t="s">
        <v>5499</v>
      </c>
      <c r="DH231" t="s">
        <v>5499</v>
      </c>
      <c r="DI231" t="s">
        <v>5499</v>
      </c>
      <c r="DJ231" t="s">
        <v>5499</v>
      </c>
      <c r="DK231" t="s">
        <v>5499</v>
      </c>
      <c r="DL231" t="s">
        <v>5499</v>
      </c>
      <c r="DM231" t="s">
        <v>5499</v>
      </c>
      <c r="DN231" t="s">
        <v>5499</v>
      </c>
      <c r="DO231" t="s">
        <v>5499</v>
      </c>
    </row>
    <row r="232" spans="1:120">
      <c r="A232" t="s">
        <v>5141</v>
      </c>
      <c r="B232" s="3" t="s">
        <v>4623</v>
      </c>
      <c r="C232" s="3" t="s">
        <v>3772</v>
      </c>
      <c r="D232" s="3" t="s">
        <v>517</v>
      </c>
      <c r="E232" t="s">
        <v>4589</v>
      </c>
      <c r="F232" t="s">
        <v>3173</v>
      </c>
      <c r="G232" s="3" t="s">
        <v>40</v>
      </c>
      <c r="H232" s="3" t="s">
        <v>36</v>
      </c>
      <c r="I232" s="3" t="s">
        <v>4335</v>
      </c>
      <c r="J232" s="5" t="s">
        <v>23</v>
      </c>
      <c r="K232">
        <v>102</v>
      </c>
      <c r="L232">
        <v>5.6836909999999996</v>
      </c>
      <c r="N232" t="str">
        <f t="shared" si="259"/>
        <v/>
      </c>
      <c r="O232" t="str">
        <f t="shared" si="197"/>
        <v/>
      </c>
      <c r="P232" t="str">
        <f t="shared" si="198"/>
        <v/>
      </c>
      <c r="Q232" t="str">
        <f t="shared" si="199"/>
        <v/>
      </c>
      <c r="R232" t="str">
        <f t="shared" si="200"/>
        <v/>
      </c>
      <c r="S232" t="str">
        <f t="shared" si="201"/>
        <v/>
      </c>
      <c r="T232" t="str">
        <f t="shared" si="202"/>
        <v/>
      </c>
      <c r="U232" t="str">
        <f t="shared" si="203"/>
        <v/>
      </c>
      <c r="V232" t="str">
        <f t="shared" si="204"/>
        <v/>
      </c>
      <c r="W232" t="str">
        <f t="shared" si="205"/>
        <v/>
      </c>
      <c r="X232" t="str">
        <f t="shared" si="206"/>
        <v/>
      </c>
      <c r="Y232" t="str">
        <f t="shared" si="207"/>
        <v/>
      </c>
      <c r="Z232" t="str">
        <f t="shared" si="208"/>
        <v/>
      </c>
      <c r="AA232" t="str">
        <f t="shared" si="209"/>
        <v/>
      </c>
      <c r="AB232" t="str">
        <f t="shared" si="210"/>
        <v/>
      </c>
      <c r="AC232" t="str">
        <f t="shared" si="211"/>
        <v/>
      </c>
      <c r="AD232" t="str">
        <f t="shared" si="212"/>
        <v/>
      </c>
      <c r="AE232" t="str">
        <f t="shared" si="213"/>
        <v/>
      </c>
      <c r="AF232" t="str">
        <f t="shared" si="214"/>
        <v/>
      </c>
      <c r="AG232" t="str">
        <f t="shared" si="215"/>
        <v/>
      </c>
      <c r="AH232" t="str">
        <f t="shared" si="216"/>
        <v/>
      </c>
      <c r="AI232" t="str">
        <f t="shared" si="217"/>
        <v/>
      </c>
      <c r="AJ232" t="str">
        <f t="shared" si="218"/>
        <v/>
      </c>
      <c r="AK232" t="str">
        <f t="shared" si="219"/>
        <v/>
      </c>
      <c r="AL232" t="str">
        <f t="shared" si="220"/>
        <v/>
      </c>
      <c r="AM232" t="str">
        <f t="shared" si="221"/>
        <v/>
      </c>
      <c r="AN232" t="str">
        <f t="shared" si="222"/>
        <v/>
      </c>
      <c r="AO232" t="str">
        <f t="shared" si="223"/>
        <v/>
      </c>
      <c r="AP232" t="str">
        <f t="shared" si="224"/>
        <v/>
      </c>
      <c r="AQ232">
        <f t="shared" si="225"/>
        <v>146</v>
      </c>
      <c r="AR232" t="str">
        <f t="shared" si="226"/>
        <v/>
      </c>
      <c r="AS232" t="str">
        <f t="shared" si="227"/>
        <v/>
      </c>
      <c r="AT232" t="str">
        <f t="shared" si="228"/>
        <v/>
      </c>
      <c r="AU232" t="str">
        <f t="shared" si="229"/>
        <v/>
      </c>
      <c r="AV232" t="str">
        <f t="shared" si="230"/>
        <v/>
      </c>
      <c r="AW232" t="str">
        <f t="shared" si="231"/>
        <v/>
      </c>
      <c r="AX232" t="str">
        <f t="shared" si="232"/>
        <v/>
      </c>
      <c r="AY232" t="str">
        <f t="shared" si="233"/>
        <v/>
      </c>
      <c r="AZ232" t="str">
        <f t="shared" si="234"/>
        <v/>
      </c>
      <c r="BA232" t="str">
        <f t="shared" si="235"/>
        <v/>
      </c>
      <c r="BB232" t="str">
        <f t="shared" si="236"/>
        <v/>
      </c>
      <c r="BC232" t="str">
        <f t="shared" si="237"/>
        <v/>
      </c>
      <c r="BD232" t="str">
        <f t="shared" si="238"/>
        <v/>
      </c>
      <c r="BE232" t="str">
        <f t="shared" si="239"/>
        <v/>
      </c>
      <c r="BF232" t="str">
        <f t="shared" si="240"/>
        <v/>
      </c>
      <c r="BG232" t="str">
        <f t="shared" si="241"/>
        <v/>
      </c>
      <c r="BH232" t="str">
        <f t="shared" si="242"/>
        <v/>
      </c>
      <c r="BI232" t="str">
        <f t="shared" si="243"/>
        <v/>
      </c>
      <c r="BJ232" t="str">
        <f t="shared" si="244"/>
        <v/>
      </c>
      <c r="BK232" t="str">
        <f t="shared" si="245"/>
        <v/>
      </c>
      <c r="BL232" t="str">
        <f t="shared" si="246"/>
        <v/>
      </c>
      <c r="BM232" t="str">
        <f t="shared" si="247"/>
        <v/>
      </c>
      <c r="BN232" t="str">
        <f t="shared" si="248"/>
        <v/>
      </c>
      <c r="BO232" t="str">
        <f t="shared" si="249"/>
        <v/>
      </c>
      <c r="BP232" t="str">
        <f t="shared" si="250"/>
        <v/>
      </c>
      <c r="BQ232" t="str">
        <f t="shared" si="251"/>
        <v/>
      </c>
      <c r="BR232" t="str">
        <f t="shared" si="252"/>
        <v/>
      </c>
      <c r="BS232" t="str">
        <f t="shared" si="253"/>
        <v/>
      </c>
      <c r="BT232" t="str">
        <f t="shared" si="254"/>
        <v/>
      </c>
      <c r="BU232" t="str">
        <f t="shared" si="255"/>
        <v/>
      </c>
      <c r="BV232" t="str">
        <f t="shared" si="256"/>
        <v/>
      </c>
      <c r="BW232" t="str">
        <f t="shared" si="257"/>
        <v/>
      </c>
      <c r="BX232" t="str">
        <f t="shared" si="258"/>
        <v/>
      </c>
      <c r="CH232" t="s">
        <v>5499</v>
      </c>
      <c r="CI232" t="s">
        <v>5499</v>
      </c>
      <c r="CJ232" t="s">
        <v>5499</v>
      </c>
      <c r="CK232" t="s">
        <v>5499</v>
      </c>
      <c r="CL232" t="s">
        <v>5499</v>
      </c>
      <c r="CM232" t="s">
        <v>5499</v>
      </c>
      <c r="CN232" t="s">
        <v>5499</v>
      </c>
      <c r="CO232" t="s">
        <v>5499</v>
      </c>
      <c r="CP232" t="s">
        <v>5499</v>
      </c>
      <c r="CQ232" t="s">
        <v>5499</v>
      </c>
      <c r="CR232" t="s">
        <v>5499</v>
      </c>
      <c r="CS232" t="s">
        <v>5499</v>
      </c>
      <c r="CT232" t="s">
        <v>5499</v>
      </c>
      <c r="CU232" t="s">
        <v>5499</v>
      </c>
      <c r="CV232" t="s">
        <v>5499</v>
      </c>
      <c r="CW232" t="s">
        <v>5499</v>
      </c>
      <c r="CX232" t="s">
        <v>5499</v>
      </c>
      <c r="CY232" t="s">
        <v>5499</v>
      </c>
      <c r="CZ232" t="s">
        <v>5499</v>
      </c>
      <c r="DA232" t="s">
        <v>5499</v>
      </c>
      <c r="DB232" t="s">
        <v>5499</v>
      </c>
      <c r="DC232" t="s">
        <v>5499</v>
      </c>
      <c r="DD232" t="s">
        <v>5499</v>
      </c>
      <c r="DE232" t="s">
        <v>5499</v>
      </c>
      <c r="DF232" t="s">
        <v>5499</v>
      </c>
      <c r="DG232" t="s">
        <v>5499</v>
      </c>
      <c r="DH232" t="s">
        <v>5499</v>
      </c>
      <c r="DI232" t="s">
        <v>5499</v>
      </c>
      <c r="DJ232" t="s">
        <v>5499</v>
      </c>
      <c r="DK232" t="s">
        <v>5499</v>
      </c>
      <c r="DL232" t="s">
        <v>5499</v>
      </c>
      <c r="DM232" t="s">
        <v>5499</v>
      </c>
      <c r="DN232" t="s">
        <v>5499</v>
      </c>
      <c r="DO232" t="s">
        <v>5499</v>
      </c>
    </row>
    <row r="233" spans="1:120">
      <c r="A233" t="s">
        <v>4964</v>
      </c>
      <c r="B233" s="3" t="s">
        <v>4623</v>
      </c>
      <c r="C233" s="3" t="s">
        <v>3707</v>
      </c>
      <c r="D233" s="3" t="s">
        <v>53</v>
      </c>
      <c r="E233" t="s">
        <v>4590</v>
      </c>
      <c r="F233" t="s">
        <v>3173</v>
      </c>
      <c r="G233" s="3" t="s">
        <v>40</v>
      </c>
      <c r="H233" s="3" t="s">
        <v>36</v>
      </c>
      <c r="I233" s="3" t="s">
        <v>4278</v>
      </c>
      <c r="J233" s="3" t="s">
        <v>23</v>
      </c>
      <c r="K233">
        <v>159</v>
      </c>
      <c r="L233">
        <v>7.2903120000000001</v>
      </c>
      <c r="N233" t="str">
        <f t="shared" si="259"/>
        <v/>
      </c>
      <c r="O233" t="str">
        <f t="shared" si="197"/>
        <v/>
      </c>
      <c r="P233" t="str">
        <f t="shared" si="198"/>
        <v/>
      </c>
      <c r="Q233" t="str">
        <f t="shared" si="199"/>
        <v/>
      </c>
      <c r="R233" t="str">
        <f t="shared" si="200"/>
        <v/>
      </c>
      <c r="S233" t="str">
        <f t="shared" si="201"/>
        <v/>
      </c>
      <c r="T233" t="str">
        <f t="shared" si="202"/>
        <v/>
      </c>
      <c r="U233" t="str">
        <f t="shared" si="203"/>
        <v/>
      </c>
      <c r="V233" t="str">
        <f t="shared" si="204"/>
        <v/>
      </c>
      <c r="W233" t="str">
        <f t="shared" si="205"/>
        <v/>
      </c>
      <c r="X233" t="str">
        <f t="shared" si="206"/>
        <v/>
      </c>
      <c r="Y233" t="str">
        <f t="shared" si="207"/>
        <v/>
      </c>
      <c r="Z233" t="str">
        <f t="shared" si="208"/>
        <v/>
      </c>
      <c r="AA233" t="str">
        <f t="shared" si="209"/>
        <v/>
      </c>
      <c r="AB233" t="str">
        <f t="shared" si="210"/>
        <v/>
      </c>
      <c r="AC233" t="str">
        <f t="shared" si="211"/>
        <v/>
      </c>
      <c r="AD233" t="str">
        <f t="shared" si="212"/>
        <v/>
      </c>
      <c r="AE233" t="str">
        <f t="shared" si="213"/>
        <v/>
      </c>
      <c r="AF233" t="str">
        <f t="shared" si="214"/>
        <v/>
      </c>
      <c r="AG233" t="str">
        <f t="shared" si="215"/>
        <v/>
      </c>
      <c r="AH233" t="str">
        <f t="shared" si="216"/>
        <v/>
      </c>
      <c r="AI233" t="str">
        <f t="shared" si="217"/>
        <v/>
      </c>
      <c r="AJ233" t="str">
        <f t="shared" si="218"/>
        <v/>
      </c>
      <c r="AK233" t="str">
        <f t="shared" si="219"/>
        <v/>
      </c>
      <c r="AL233" t="str">
        <f t="shared" si="220"/>
        <v/>
      </c>
      <c r="AM233" t="str">
        <f t="shared" si="221"/>
        <v/>
      </c>
      <c r="AN233" t="str">
        <f t="shared" si="222"/>
        <v/>
      </c>
      <c r="AO233" t="str">
        <f t="shared" si="223"/>
        <v/>
      </c>
      <c r="AP233" t="str">
        <f t="shared" si="224"/>
        <v/>
      </c>
      <c r="AQ233">
        <f t="shared" si="225"/>
        <v>102</v>
      </c>
      <c r="AR233" t="str">
        <f t="shared" si="226"/>
        <v/>
      </c>
      <c r="AS233" t="str">
        <f t="shared" si="227"/>
        <v/>
      </c>
      <c r="AT233" t="str">
        <f t="shared" si="228"/>
        <v/>
      </c>
      <c r="AU233" t="str">
        <f t="shared" si="229"/>
        <v/>
      </c>
      <c r="AV233" t="str">
        <f t="shared" si="230"/>
        <v/>
      </c>
      <c r="AW233" t="str">
        <f t="shared" si="231"/>
        <v/>
      </c>
      <c r="AX233" t="str">
        <f t="shared" si="232"/>
        <v/>
      </c>
      <c r="AY233" t="str">
        <f t="shared" si="233"/>
        <v/>
      </c>
      <c r="AZ233" t="str">
        <f t="shared" si="234"/>
        <v/>
      </c>
      <c r="BA233" t="str">
        <f t="shared" si="235"/>
        <v/>
      </c>
      <c r="BB233" t="str">
        <f t="shared" si="236"/>
        <v/>
      </c>
      <c r="BC233" t="str">
        <f t="shared" si="237"/>
        <v/>
      </c>
      <c r="BD233" t="str">
        <f t="shared" si="238"/>
        <v/>
      </c>
      <c r="BE233" t="str">
        <f t="shared" si="239"/>
        <v/>
      </c>
      <c r="BF233" t="str">
        <f t="shared" si="240"/>
        <v/>
      </c>
      <c r="BG233" t="str">
        <f t="shared" si="241"/>
        <v/>
      </c>
      <c r="BH233" t="str">
        <f t="shared" si="242"/>
        <v/>
      </c>
      <c r="BI233" t="str">
        <f t="shared" si="243"/>
        <v/>
      </c>
      <c r="BJ233" t="str">
        <f t="shared" si="244"/>
        <v/>
      </c>
      <c r="BK233" t="str">
        <f t="shared" si="245"/>
        <v/>
      </c>
      <c r="BL233" t="str">
        <f t="shared" si="246"/>
        <v/>
      </c>
      <c r="BM233" t="str">
        <f t="shared" si="247"/>
        <v/>
      </c>
      <c r="BN233" t="str">
        <f t="shared" si="248"/>
        <v/>
      </c>
      <c r="BO233" t="str">
        <f t="shared" si="249"/>
        <v/>
      </c>
      <c r="BP233" t="str">
        <f t="shared" si="250"/>
        <v/>
      </c>
      <c r="BQ233" t="str">
        <f t="shared" si="251"/>
        <v/>
      </c>
      <c r="BR233" t="str">
        <f t="shared" si="252"/>
        <v/>
      </c>
      <c r="BS233" t="str">
        <f t="shared" si="253"/>
        <v/>
      </c>
      <c r="BT233" t="str">
        <f t="shared" si="254"/>
        <v/>
      </c>
      <c r="BU233" t="str">
        <f t="shared" si="255"/>
        <v/>
      </c>
      <c r="BV233" t="str">
        <f t="shared" si="256"/>
        <v/>
      </c>
      <c r="BW233" t="str">
        <f t="shared" si="257"/>
        <v/>
      </c>
      <c r="BX233" t="str">
        <f t="shared" si="258"/>
        <v/>
      </c>
      <c r="CH233" t="s">
        <v>5499</v>
      </c>
      <c r="CI233" t="s">
        <v>5499</v>
      </c>
      <c r="CJ233" t="s">
        <v>5499</v>
      </c>
      <c r="CK233" t="s">
        <v>5499</v>
      </c>
      <c r="CL233" t="s">
        <v>5499</v>
      </c>
      <c r="CM233" t="s">
        <v>5499</v>
      </c>
      <c r="CN233" t="s">
        <v>5499</v>
      </c>
      <c r="CO233" t="s">
        <v>5499</v>
      </c>
      <c r="CP233" t="s">
        <v>5499</v>
      </c>
      <c r="CQ233" t="s">
        <v>5499</v>
      </c>
      <c r="CR233" t="s">
        <v>5499</v>
      </c>
      <c r="CS233" t="s">
        <v>5499</v>
      </c>
      <c r="CT233" t="s">
        <v>5499</v>
      </c>
      <c r="CU233" t="s">
        <v>5499</v>
      </c>
      <c r="CV233" t="s">
        <v>5499</v>
      </c>
      <c r="CW233" t="s">
        <v>5499</v>
      </c>
      <c r="CX233" t="s">
        <v>5499</v>
      </c>
      <c r="CY233" t="s">
        <v>5499</v>
      </c>
      <c r="CZ233" t="s">
        <v>5499</v>
      </c>
      <c r="DA233" t="s">
        <v>5499</v>
      </c>
      <c r="DB233" t="s">
        <v>5499</v>
      </c>
      <c r="DC233" t="s">
        <v>5499</v>
      </c>
      <c r="DD233" t="s">
        <v>5499</v>
      </c>
      <c r="DE233" t="s">
        <v>5499</v>
      </c>
      <c r="DF233" t="s">
        <v>5499</v>
      </c>
      <c r="DG233" t="s">
        <v>5499</v>
      </c>
      <c r="DH233" t="s">
        <v>5499</v>
      </c>
      <c r="DI233" t="s">
        <v>5499</v>
      </c>
      <c r="DJ233" t="s">
        <v>5499</v>
      </c>
      <c r="DK233" t="s">
        <v>5499</v>
      </c>
      <c r="DL233" t="s">
        <v>5499</v>
      </c>
      <c r="DM233" t="s">
        <v>5499</v>
      </c>
      <c r="DN233" t="s">
        <v>5499</v>
      </c>
      <c r="DO233" t="s">
        <v>5499</v>
      </c>
    </row>
    <row r="234" spans="1:120">
      <c r="A234" t="s">
        <v>4963</v>
      </c>
      <c r="B234" s="3" t="s">
        <v>4623</v>
      </c>
      <c r="C234" s="3" t="s">
        <v>3707</v>
      </c>
      <c r="D234" s="3" t="s">
        <v>53</v>
      </c>
      <c r="E234" t="s">
        <v>4590</v>
      </c>
      <c r="F234" t="s">
        <v>3173</v>
      </c>
      <c r="G234" s="6" t="s">
        <v>40</v>
      </c>
      <c r="H234" s="3" t="s">
        <v>36</v>
      </c>
      <c r="I234" s="3" t="s">
        <v>4277</v>
      </c>
      <c r="J234" s="3" t="s">
        <v>23</v>
      </c>
      <c r="K234">
        <v>161</v>
      </c>
      <c r="L234">
        <v>9.5314239999999995</v>
      </c>
      <c r="N234" t="str">
        <f t="shared" si="259"/>
        <v/>
      </c>
      <c r="O234" t="str">
        <f t="shared" si="197"/>
        <v/>
      </c>
      <c r="P234" t="str">
        <f t="shared" si="198"/>
        <v/>
      </c>
      <c r="Q234" t="str">
        <f t="shared" si="199"/>
        <v/>
      </c>
      <c r="R234" t="str">
        <f t="shared" si="200"/>
        <v/>
      </c>
      <c r="S234" t="str">
        <f t="shared" si="201"/>
        <v/>
      </c>
      <c r="T234" t="str">
        <f t="shared" si="202"/>
        <v/>
      </c>
      <c r="U234" t="str">
        <f t="shared" si="203"/>
        <v/>
      </c>
      <c r="V234" t="str">
        <f t="shared" si="204"/>
        <v/>
      </c>
      <c r="W234" t="str">
        <f t="shared" si="205"/>
        <v/>
      </c>
      <c r="X234" t="str">
        <f t="shared" si="206"/>
        <v/>
      </c>
      <c r="Y234" t="str">
        <f t="shared" si="207"/>
        <v/>
      </c>
      <c r="Z234" t="str">
        <f t="shared" si="208"/>
        <v/>
      </c>
      <c r="AA234" t="str">
        <f t="shared" si="209"/>
        <v/>
      </c>
      <c r="AB234" t="str">
        <f t="shared" si="210"/>
        <v/>
      </c>
      <c r="AC234" t="str">
        <f t="shared" si="211"/>
        <v/>
      </c>
      <c r="AD234" t="str">
        <f t="shared" si="212"/>
        <v/>
      </c>
      <c r="AE234" t="str">
        <f t="shared" si="213"/>
        <v/>
      </c>
      <c r="AF234" t="str">
        <f t="shared" si="214"/>
        <v/>
      </c>
      <c r="AG234" t="str">
        <f t="shared" si="215"/>
        <v/>
      </c>
      <c r="AH234" t="str">
        <f t="shared" si="216"/>
        <v/>
      </c>
      <c r="AI234" t="str">
        <f t="shared" si="217"/>
        <v/>
      </c>
      <c r="AJ234" t="str">
        <f t="shared" si="218"/>
        <v/>
      </c>
      <c r="AK234" t="str">
        <f t="shared" si="219"/>
        <v/>
      </c>
      <c r="AL234" t="str">
        <f t="shared" si="220"/>
        <v/>
      </c>
      <c r="AM234" t="str">
        <f t="shared" si="221"/>
        <v/>
      </c>
      <c r="AN234" t="str">
        <f t="shared" si="222"/>
        <v/>
      </c>
      <c r="AO234" t="str">
        <f t="shared" si="223"/>
        <v/>
      </c>
      <c r="AP234" t="str">
        <f t="shared" si="224"/>
        <v/>
      </c>
      <c r="AQ234">
        <f t="shared" si="225"/>
        <v>159</v>
      </c>
      <c r="AR234" t="str">
        <f t="shared" si="226"/>
        <v/>
      </c>
      <c r="AS234" t="str">
        <f t="shared" si="227"/>
        <v/>
      </c>
      <c r="AT234" t="str">
        <f t="shared" si="228"/>
        <v/>
      </c>
      <c r="AU234" t="str">
        <f t="shared" si="229"/>
        <v/>
      </c>
      <c r="AV234" t="str">
        <f t="shared" si="230"/>
        <v/>
      </c>
      <c r="AW234" t="str">
        <f t="shared" si="231"/>
        <v/>
      </c>
      <c r="AX234" t="str">
        <f t="shared" si="232"/>
        <v/>
      </c>
      <c r="AY234" t="str">
        <f t="shared" si="233"/>
        <v/>
      </c>
      <c r="AZ234" t="str">
        <f t="shared" si="234"/>
        <v/>
      </c>
      <c r="BA234" t="str">
        <f t="shared" si="235"/>
        <v/>
      </c>
      <c r="BB234" t="str">
        <f t="shared" si="236"/>
        <v/>
      </c>
      <c r="BC234" t="str">
        <f t="shared" si="237"/>
        <v/>
      </c>
      <c r="BD234" t="str">
        <f t="shared" si="238"/>
        <v/>
      </c>
      <c r="BE234" t="str">
        <f t="shared" si="239"/>
        <v/>
      </c>
      <c r="BF234" t="str">
        <f t="shared" si="240"/>
        <v/>
      </c>
      <c r="BG234" t="str">
        <f t="shared" si="241"/>
        <v/>
      </c>
      <c r="BH234" t="str">
        <f t="shared" si="242"/>
        <v/>
      </c>
      <c r="BI234" t="str">
        <f t="shared" si="243"/>
        <v/>
      </c>
      <c r="BJ234" t="str">
        <f t="shared" si="244"/>
        <v/>
      </c>
      <c r="BK234" t="str">
        <f t="shared" si="245"/>
        <v/>
      </c>
      <c r="BL234" t="str">
        <f t="shared" si="246"/>
        <v/>
      </c>
      <c r="BM234" t="str">
        <f t="shared" si="247"/>
        <v/>
      </c>
      <c r="BN234" t="str">
        <f t="shared" si="248"/>
        <v/>
      </c>
      <c r="BO234" t="str">
        <f t="shared" si="249"/>
        <v/>
      </c>
      <c r="BP234" t="str">
        <f t="shared" si="250"/>
        <v/>
      </c>
      <c r="BQ234" t="str">
        <f t="shared" si="251"/>
        <v/>
      </c>
      <c r="BR234" t="str">
        <f t="shared" si="252"/>
        <v/>
      </c>
      <c r="BS234" t="str">
        <f t="shared" si="253"/>
        <v/>
      </c>
      <c r="BT234" t="str">
        <f t="shared" si="254"/>
        <v/>
      </c>
      <c r="BU234" t="str">
        <f t="shared" si="255"/>
        <v/>
      </c>
      <c r="BV234" t="str">
        <f t="shared" si="256"/>
        <v/>
      </c>
      <c r="BW234" t="str">
        <f t="shared" si="257"/>
        <v/>
      </c>
      <c r="BX234" t="str">
        <f t="shared" si="258"/>
        <v/>
      </c>
      <c r="CH234" t="s">
        <v>5499</v>
      </c>
      <c r="CI234" t="s">
        <v>5499</v>
      </c>
      <c r="CJ234" t="s">
        <v>5499</v>
      </c>
      <c r="CK234" t="s">
        <v>5499</v>
      </c>
      <c r="CL234" t="s">
        <v>5499</v>
      </c>
      <c r="CM234" t="s">
        <v>5499</v>
      </c>
      <c r="CN234" t="s">
        <v>5499</v>
      </c>
      <c r="CO234" t="s">
        <v>5499</v>
      </c>
      <c r="CP234" t="s">
        <v>5499</v>
      </c>
      <c r="CQ234" t="s">
        <v>5499</v>
      </c>
      <c r="CR234" t="s">
        <v>5499</v>
      </c>
      <c r="CS234" t="s">
        <v>5499</v>
      </c>
      <c r="CT234" t="s">
        <v>5499</v>
      </c>
      <c r="CU234" t="s">
        <v>5499</v>
      </c>
      <c r="CV234" t="s">
        <v>5499</v>
      </c>
      <c r="CW234" t="s">
        <v>5499</v>
      </c>
      <c r="CX234" t="s">
        <v>5499</v>
      </c>
      <c r="CY234" t="s">
        <v>5499</v>
      </c>
      <c r="CZ234" t="s">
        <v>5499</v>
      </c>
      <c r="DA234" t="s">
        <v>5499</v>
      </c>
      <c r="DB234" t="s">
        <v>5499</v>
      </c>
      <c r="DC234" t="s">
        <v>5499</v>
      </c>
      <c r="DD234" t="s">
        <v>5499</v>
      </c>
      <c r="DE234" t="s">
        <v>5499</v>
      </c>
      <c r="DF234" t="s">
        <v>5499</v>
      </c>
      <c r="DG234" t="s">
        <v>5499</v>
      </c>
      <c r="DH234" t="s">
        <v>5499</v>
      </c>
      <c r="DI234" t="s">
        <v>5499</v>
      </c>
      <c r="DJ234" t="s">
        <v>5499</v>
      </c>
      <c r="DK234" t="s">
        <v>5499</v>
      </c>
      <c r="DL234" t="s">
        <v>5499</v>
      </c>
      <c r="DM234" t="s">
        <v>5499</v>
      </c>
      <c r="DN234" t="s">
        <v>5499</v>
      </c>
      <c r="DO234" t="s">
        <v>5499</v>
      </c>
    </row>
    <row r="235" spans="1:120">
      <c r="A235" t="s">
        <v>5138</v>
      </c>
      <c r="B235" s="3" t="s">
        <v>4623</v>
      </c>
      <c r="C235" s="3" t="s">
        <v>3772</v>
      </c>
      <c r="D235" s="3" t="s">
        <v>517</v>
      </c>
      <c r="E235" t="s">
        <v>4589</v>
      </c>
      <c r="F235" t="s">
        <v>3173</v>
      </c>
      <c r="G235" s="6" t="s">
        <v>40</v>
      </c>
      <c r="H235" s="3" t="s">
        <v>36</v>
      </c>
      <c r="I235" s="3" t="s">
        <v>4332</v>
      </c>
      <c r="J235" s="5" t="s">
        <v>23</v>
      </c>
      <c r="K235">
        <v>180</v>
      </c>
      <c r="L235">
        <v>11.556361000000001</v>
      </c>
      <c r="N235" t="str">
        <f t="shared" si="259"/>
        <v/>
      </c>
      <c r="O235" t="str">
        <f t="shared" si="197"/>
        <v/>
      </c>
      <c r="P235" t="str">
        <f t="shared" si="198"/>
        <v/>
      </c>
      <c r="Q235" t="str">
        <f t="shared" si="199"/>
        <v/>
      </c>
      <c r="R235" t="str">
        <f t="shared" si="200"/>
        <v/>
      </c>
      <c r="S235" t="str">
        <f t="shared" si="201"/>
        <v/>
      </c>
      <c r="T235" t="str">
        <f t="shared" si="202"/>
        <v/>
      </c>
      <c r="U235" t="str">
        <f t="shared" si="203"/>
        <v/>
      </c>
      <c r="V235" t="str">
        <f t="shared" si="204"/>
        <v/>
      </c>
      <c r="W235" t="str">
        <f t="shared" si="205"/>
        <v/>
      </c>
      <c r="X235" t="str">
        <f t="shared" si="206"/>
        <v/>
      </c>
      <c r="Y235" t="str">
        <f t="shared" si="207"/>
        <v/>
      </c>
      <c r="Z235" t="str">
        <f t="shared" si="208"/>
        <v/>
      </c>
      <c r="AA235" t="str">
        <f t="shared" si="209"/>
        <v/>
      </c>
      <c r="AB235" t="str">
        <f t="shared" si="210"/>
        <v/>
      </c>
      <c r="AC235" t="str">
        <f t="shared" si="211"/>
        <v/>
      </c>
      <c r="AD235" t="str">
        <f t="shared" si="212"/>
        <v/>
      </c>
      <c r="AE235" t="str">
        <f t="shared" si="213"/>
        <v/>
      </c>
      <c r="AF235" t="str">
        <f t="shared" si="214"/>
        <v/>
      </c>
      <c r="AG235" t="str">
        <f t="shared" si="215"/>
        <v/>
      </c>
      <c r="AH235" t="str">
        <f t="shared" si="216"/>
        <v/>
      </c>
      <c r="AI235" t="str">
        <f t="shared" si="217"/>
        <v/>
      </c>
      <c r="AJ235" t="str">
        <f t="shared" si="218"/>
        <v/>
      </c>
      <c r="AK235" t="str">
        <f t="shared" si="219"/>
        <v/>
      </c>
      <c r="AL235" t="str">
        <f t="shared" si="220"/>
        <v/>
      </c>
      <c r="AM235" t="str">
        <f t="shared" si="221"/>
        <v/>
      </c>
      <c r="AN235" t="str">
        <f t="shared" si="222"/>
        <v/>
      </c>
      <c r="AO235" t="str">
        <f t="shared" si="223"/>
        <v/>
      </c>
      <c r="AP235" t="str">
        <f t="shared" si="224"/>
        <v/>
      </c>
      <c r="AQ235">
        <f t="shared" si="225"/>
        <v>161</v>
      </c>
      <c r="AR235" t="str">
        <f t="shared" si="226"/>
        <v/>
      </c>
      <c r="AS235" t="str">
        <f t="shared" si="227"/>
        <v/>
      </c>
      <c r="AT235" t="str">
        <f t="shared" si="228"/>
        <v/>
      </c>
      <c r="AU235" t="str">
        <f t="shared" si="229"/>
        <v/>
      </c>
      <c r="AV235" t="str">
        <f t="shared" si="230"/>
        <v/>
      </c>
      <c r="AW235" t="str">
        <f t="shared" si="231"/>
        <v/>
      </c>
      <c r="AX235" t="str">
        <f t="shared" si="232"/>
        <v/>
      </c>
      <c r="AY235" t="str">
        <f t="shared" si="233"/>
        <v/>
      </c>
      <c r="AZ235" t="str">
        <f t="shared" si="234"/>
        <v/>
      </c>
      <c r="BA235" t="str">
        <f t="shared" si="235"/>
        <v/>
      </c>
      <c r="BB235" t="str">
        <f t="shared" si="236"/>
        <v/>
      </c>
      <c r="BC235" t="str">
        <f t="shared" si="237"/>
        <v/>
      </c>
      <c r="BD235" t="str">
        <f t="shared" si="238"/>
        <v/>
      </c>
      <c r="BE235" t="str">
        <f t="shared" si="239"/>
        <v/>
      </c>
      <c r="BF235" t="str">
        <f t="shared" si="240"/>
        <v/>
      </c>
      <c r="BG235" t="str">
        <f t="shared" si="241"/>
        <v/>
      </c>
      <c r="BH235" t="str">
        <f t="shared" si="242"/>
        <v/>
      </c>
      <c r="BI235" t="str">
        <f t="shared" si="243"/>
        <v/>
      </c>
      <c r="BJ235" t="str">
        <f t="shared" si="244"/>
        <v/>
      </c>
      <c r="BK235" t="str">
        <f t="shared" si="245"/>
        <v/>
      </c>
      <c r="BL235" t="str">
        <f t="shared" si="246"/>
        <v/>
      </c>
      <c r="BM235" t="str">
        <f t="shared" si="247"/>
        <v/>
      </c>
      <c r="BN235" t="str">
        <f t="shared" si="248"/>
        <v/>
      </c>
      <c r="BO235" t="str">
        <f t="shared" si="249"/>
        <v/>
      </c>
      <c r="BP235" t="str">
        <f t="shared" si="250"/>
        <v/>
      </c>
      <c r="BQ235" t="str">
        <f t="shared" si="251"/>
        <v/>
      </c>
      <c r="BR235" t="str">
        <f t="shared" si="252"/>
        <v/>
      </c>
      <c r="BS235" t="str">
        <f t="shared" si="253"/>
        <v/>
      </c>
      <c r="BT235" t="str">
        <f t="shared" si="254"/>
        <v/>
      </c>
      <c r="BU235" t="str">
        <f t="shared" si="255"/>
        <v/>
      </c>
      <c r="BV235" t="str">
        <f t="shared" si="256"/>
        <v/>
      </c>
      <c r="BW235" t="str">
        <f t="shared" si="257"/>
        <v/>
      </c>
      <c r="BX235" t="str">
        <f t="shared" si="258"/>
        <v/>
      </c>
      <c r="CH235" t="s">
        <v>5499</v>
      </c>
      <c r="CI235" t="s">
        <v>5499</v>
      </c>
      <c r="CJ235" t="s">
        <v>5499</v>
      </c>
      <c r="CK235" t="s">
        <v>5499</v>
      </c>
      <c r="CL235" t="s">
        <v>5499</v>
      </c>
      <c r="CM235" t="s">
        <v>5499</v>
      </c>
      <c r="CN235" t="s">
        <v>5499</v>
      </c>
      <c r="CO235" t="s">
        <v>5499</v>
      </c>
      <c r="CP235" t="s">
        <v>5499</v>
      </c>
      <c r="CQ235" t="s">
        <v>5499</v>
      </c>
      <c r="CR235" t="s">
        <v>5499</v>
      </c>
      <c r="CS235" t="s">
        <v>5499</v>
      </c>
      <c r="CT235" t="s">
        <v>5499</v>
      </c>
      <c r="CU235" t="s">
        <v>5499</v>
      </c>
      <c r="CV235" t="s">
        <v>5499</v>
      </c>
      <c r="CW235" t="s">
        <v>5499</v>
      </c>
      <c r="CX235" t="s">
        <v>5499</v>
      </c>
      <c r="CY235" t="s">
        <v>5499</v>
      </c>
      <c r="CZ235" t="s">
        <v>5499</v>
      </c>
      <c r="DA235" t="s">
        <v>5499</v>
      </c>
      <c r="DB235" t="s">
        <v>5499</v>
      </c>
      <c r="DC235" t="s">
        <v>5499</v>
      </c>
      <c r="DD235" t="s">
        <v>5499</v>
      </c>
      <c r="DE235" t="s">
        <v>5499</v>
      </c>
      <c r="DF235" t="s">
        <v>5499</v>
      </c>
      <c r="DG235" t="s">
        <v>5499</v>
      </c>
      <c r="DH235" t="s">
        <v>5499</v>
      </c>
      <c r="DI235" t="s">
        <v>5499</v>
      </c>
      <c r="DJ235" t="s">
        <v>5499</v>
      </c>
      <c r="DK235" t="s">
        <v>5499</v>
      </c>
      <c r="DL235" t="s">
        <v>5499</v>
      </c>
      <c r="DM235" t="s">
        <v>5499</v>
      </c>
      <c r="DN235" t="s">
        <v>5499</v>
      </c>
      <c r="DO235" t="s">
        <v>5499</v>
      </c>
    </row>
    <row r="236" spans="1:120">
      <c r="A236" t="s">
        <v>4984</v>
      </c>
      <c r="B236" s="3" t="s">
        <v>4623</v>
      </c>
      <c r="C236" s="3" t="s">
        <v>3751</v>
      </c>
      <c r="D236" s="3" t="s">
        <v>53</v>
      </c>
      <c r="E236" t="s">
        <v>4589</v>
      </c>
      <c r="F236" t="s">
        <v>3173</v>
      </c>
      <c r="G236" s="6" t="s">
        <v>40</v>
      </c>
      <c r="H236" s="3" t="s">
        <v>36</v>
      </c>
      <c r="I236" s="3" t="s">
        <v>4313</v>
      </c>
      <c r="J236" s="5" t="s">
        <v>23</v>
      </c>
      <c r="K236">
        <v>126</v>
      </c>
      <c r="L236">
        <v>5.2239380000000004</v>
      </c>
      <c r="N236" t="str">
        <f t="shared" si="259"/>
        <v/>
      </c>
      <c r="O236" t="str">
        <f t="shared" si="197"/>
        <v/>
      </c>
      <c r="P236" t="str">
        <f t="shared" si="198"/>
        <v/>
      </c>
      <c r="Q236" t="str">
        <f t="shared" si="199"/>
        <v/>
      </c>
      <c r="R236" t="str">
        <f t="shared" si="200"/>
        <v/>
      </c>
      <c r="S236" t="str">
        <f t="shared" si="201"/>
        <v/>
      </c>
      <c r="T236" t="str">
        <f t="shared" si="202"/>
        <v/>
      </c>
      <c r="U236" t="str">
        <f t="shared" si="203"/>
        <v/>
      </c>
      <c r="V236" t="str">
        <f t="shared" si="204"/>
        <v/>
      </c>
      <c r="W236" t="str">
        <f t="shared" si="205"/>
        <v/>
      </c>
      <c r="X236" t="str">
        <f t="shared" si="206"/>
        <v/>
      </c>
      <c r="Y236" t="str">
        <f t="shared" si="207"/>
        <v/>
      </c>
      <c r="Z236" t="str">
        <f t="shared" si="208"/>
        <v/>
      </c>
      <c r="AA236" t="str">
        <f t="shared" si="209"/>
        <v/>
      </c>
      <c r="AB236" t="str">
        <f t="shared" si="210"/>
        <v/>
      </c>
      <c r="AC236" t="str">
        <f t="shared" si="211"/>
        <v/>
      </c>
      <c r="AD236" t="str">
        <f t="shared" si="212"/>
        <v/>
      </c>
      <c r="AE236" t="str">
        <f t="shared" si="213"/>
        <v/>
      </c>
      <c r="AF236" t="str">
        <f t="shared" si="214"/>
        <v/>
      </c>
      <c r="AG236" t="str">
        <f t="shared" si="215"/>
        <v/>
      </c>
      <c r="AH236" t="str">
        <f t="shared" si="216"/>
        <v/>
      </c>
      <c r="AI236" t="str">
        <f t="shared" si="217"/>
        <v/>
      </c>
      <c r="AJ236" t="str">
        <f t="shared" si="218"/>
        <v/>
      </c>
      <c r="AK236" t="str">
        <f t="shared" si="219"/>
        <v/>
      </c>
      <c r="AL236" t="str">
        <f t="shared" si="220"/>
        <v/>
      </c>
      <c r="AM236" t="str">
        <f t="shared" si="221"/>
        <v/>
      </c>
      <c r="AN236" t="str">
        <f t="shared" si="222"/>
        <v/>
      </c>
      <c r="AO236" t="str">
        <f t="shared" si="223"/>
        <v/>
      </c>
      <c r="AP236" t="str">
        <f t="shared" si="224"/>
        <v/>
      </c>
      <c r="AQ236">
        <f t="shared" si="225"/>
        <v>180</v>
      </c>
      <c r="AR236" t="str">
        <f t="shared" si="226"/>
        <v/>
      </c>
      <c r="AS236" t="str">
        <f t="shared" si="227"/>
        <v/>
      </c>
      <c r="AT236" t="str">
        <f t="shared" si="228"/>
        <v/>
      </c>
      <c r="AU236" t="str">
        <f t="shared" si="229"/>
        <v/>
      </c>
      <c r="AV236" t="str">
        <f t="shared" si="230"/>
        <v/>
      </c>
      <c r="AW236" t="str">
        <f t="shared" si="231"/>
        <v/>
      </c>
      <c r="AX236" t="str">
        <f t="shared" si="232"/>
        <v/>
      </c>
      <c r="AY236" t="str">
        <f t="shared" si="233"/>
        <v/>
      </c>
      <c r="AZ236" t="str">
        <f t="shared" si="234"/>
        <v/>
      </c>
      <c r="BA236" t="str">
        <f t="shared" si="235"/>
        <v/>
      </c>
      <c r="BB236" t="str">
        <f t="shared" si="236"/>
        <v/>
      </c>
      <c r="BC236" t="str">
        <f t="shared" si="237"/>
        <v/>
      </c>
      <c r="BD236" t="str">
        <f t="shared" si="238"/>
        <v/>
      </c>
      <c r="BE236" t="str">
        <f t="shared" si="239"/>
        <v/>
      </c>
      <c r="BF236" t="str">
        <f t="shared" si="240"/>
        <v/>
      </c>
      <c r="BG236" t="str">
        <f t="shared" si="241"/>
        <v/>
      </c>
      <c r="BH236" t="str">
        <f t="shared" si="242"/>
        <v/>
      </c>
      <c r="BI236" t="str">
        <f t="shared" si="243"/>
        <v/>
      </c>
      <c r="BJ236" t="str">
        <f t="shared" si="244"/>
        <v/>
      </c>
      <c r="BK236" t="str">
        <f t="shared" si="245"/>
        <v/>
      </c>
      <c r="BL236" t="str">
        <f t="shared" si="246"/>
        <v/>
      </c>
      <c r="BM236" t="str">
        <f t="shared" si="247"/>
        <v/>
      </c>
      <c r="BN236" t="str">
        <f t="shared" si="248"/>
        <v/>
      </c>
      <c r="BO236" t="str">
        <f t="shared" si="249"/>
        <v/>
      </c>
      <c r="BP236" t="str">
        <f t="shared" si="250"/>
        <v/>
      </c>
      <c r="BQ236" t="str">
        <f t="shared" si="251"/>
        <v/>
      </c>
      <c r="BR236" t="str">
        <f t="shared" si="252"/>
        <v/>
      </c>
      <c r="BS236" t="str">
        <f t="shared" si="253"/>
        <v/>
      </c>
      <c r="BT236" t="str">
        <f t="shared" si="254"/>
        <v/>
      </c>
      <c r="BU236" t="str">
        <f t="shared" si="255"/>
        <v/>
      </c>
      <c r="BV236" t="str">
        <f t="shared" si="256"/>
        <v/>
      </c>
      <c r="BW236" t="str">
        <f t="shared" si="257"/>
        <v/>
      </c>
      <c r="BX236" t="str">
        <f t="shared" si="258"/>
        <v/>
      </c>
      <c r="CH236" t="s">
        <v>5499</v>
      </c>
      <c r="CI236" t="s">
        <v>5499</v>
      </c>
      <c r="CJ236" t="s">
        <v>5499</v>
      </c>
      <c r="CK236" t="s">
        <v>5499</v>
      </c>
      <c r="CL236" t="s">
        <v>5499</v>
      </c>
      <c r="CM236" t="s">
        <v>5499</v>
      </c>
      <c r="CN236" t="s">
        <v>5499</v>
      </c>
      <c r="CO236" t="s">
        <v>5499</v>
      </c>
      <c r="CP236" t="s">
        <v>5499</v>
      </c>
      <c r="CQ236" t="s">
        <v>5499</v>
      </c>
      <c r="CR236" t="s">
        <v>5499</v>
      </c>
      <c r="CS236" t="s">
        <v>5499</v>
      </c>
      <c r="CT236" t="s">
        <v>5499</v>
      </c>
      <c r="CU236" t="s">
        <v>5499</v>
      </c>
      <c r="CV236" t="s">
        <v>5499</v>
      </c>
      <c r="CW236" t="s">
        <v>5499</v>
      </c>
      <c r="CX236" t="s">
        <v>5499</v>
      </c>
      <c r="CY236" t="s">
        <v>5499</v>
      </c>
      <c r="CZ236" t="s">
        <v>5499</v>
      </c>
      <c r="DA236" t="s">
        <v>5499</v>
      </c>
      <c r="DB236" t="s">
        <v>5499</v>
      </c>
      <c r="DC236" t="s">
        <v>5499</v>
      </c>
      <c r="DD236" t="s">
        <v>5499</v>
      </c>
      <c r="DE236" t="s">
        <v>5499</v>
      </c>
      <c r="DF236" t="s">
        <v>5499</v>
      </c>
      <c r="DG236" t="s">
        <v>5499</v>
      </c>
      <c r="DH236" t="s">
        <v>5499</v>
      </c>
      <c r="DI236" t="s">
        <v>5499</v>
      </c>
      <c r="DJ236" t="s">
        <v>5499</v>
      </c>
      <c r="DK236" t="s">
        <v>5499</v>
      </c>
      <c r="DL236" t="s">
        <v>5499</v>
      </c>
      <c r="DM236" t="s">
        <v>5499</v>
      </c>
      <c r="DN236" t="s">
        <v>5499</v>
      </c>
      <c r="DO236" t="s">
        <v>5499</v>
      </c>
    </row>
    <row r="237" spans="1:120">
      <c r="A237" t="s">
        <v>5137</v>
      </c>
      <c r="B237" s="3" t="s">
        <v>4623</v>
      </c>
      <c r="C237" s="3" t="s">
        <v>3772</v>
      </c>
      <c r="D237" s="3" t="s">
        <v>517</v>
      </c>
      <c r="E237" t="s">
        <v>4590</v>
      </c>
      <c r="F237" t="s">
        <v>3173</v>
      </c>
      <c r="G237" s="3" t="s">
        <v>40</v>
      </c>
      <c r="H237" s="3" t="s">
        <v>36</v>
      </c>
      <c r="I237" s="3" t="s">
        <v>4331</v>
      </c>
      <c r="J237" s="5" t="s">
        <v>23</v>
      </c>
      <c r="K237">
        <v>124</v>
      </c>
      <c r="L237">
        <v>4.7134859999999996</v>
      </c>
      <c r="N237" t="str">
        <f t="shared" si="259"/>
        <v/>
      </c>
      <c r="O237" t="str">
        <f t="shared" si="197"/>
        <v/>
      </c>
      <c r="P237" t="str">
        <f t="shared" si="198"/>
        <v/>
      </c>
      <c r="Q237" t="str">
        <f t="shared" si="199"/>
        <v/>
      </c>
      <c r="R237" t="str">
        <f t="shared" si="200"/>
        <v/>
      </c>
      <c r="S237" t="str">
        <f t="shared" si="201"/>
        <v/>
      </c>
      <c r="T237" t="str">
        <f t="shared" si="202"/>
        <v/>
      </c>
      <c r="U237" t="str">
        <f t="shared" si="203"/>
        <v/>
      </c>
      <c r="V237" t="str">
        <f t="shared" si="204"/>
        <v/>
      </c>
      <c r="W237" t="str">
        <f t="shared" si="205"/>
        <v/>
      </c>
      <c r="X237" t="str">
        <f t="shared" si="206"/>
        <v/>
      </c>
      <c r="Y237" t="str">
        <f t="shared" si="207"/>
        <v/>
      </c>
      <c r="Z237" t="str">
        <f t="shared" si="208"/>
        <v/>
      </c>
      <c r="AA237" t="str">
        <f t="shared" si="209"/>
        <v/>
      </c>
      <c r="AB237" t="str">
        <f t="shared" si="210"/>
        <v/>
      </c>
      <c r="AC237" t="str">
        <f t="shared" si="211"/>
        <v/>
      </c>
      <c r="AD237" t="str">
        <f t="shared" si="212"/>
        <v/>
      </c>
      <c r="AE237" t="str">
        <f t="shared" si="213"/>
        <v/>
      </c>
      <c r="AF237" t="str">
        <f t="shared" si="214"/>
        <v/>
      </c>
      <c r="AG237" t="str">
        <f t="shared" si="215"/>
        <v/>
      </c>
      <c r="AH237" t="str">
        <f t="shared" si="216"/>
        <v/>
      </c>
      <c r="AI237" t="str">
        <f t="shared" si="217"/>
        <v/>
      </c>
      <c r="AJ237" t="str">
        <f t="shared" si="218"/>
        <v/>
      </c>
      <c r="AK237" t="str">
        <f t="shared" si="219"/>
        <v/>
      </c>
      <c r="AL237" t="str">
        <f t="shared" si="220"/>
        <v/>
      </c>
      <c r="AM237" t="str">
        <f t="shared" si="221"/>
        <v/>
      </c>
      <c r="AN237" t="str">
        <f t="shared" si="222"/>
        <v/>
      </c>
      <c r="AO237" t="str">
        <f t="shared" si="223"/>
        <v/>
      </c>
      <c r="AP237" t="str">
        <f t="shared" si="224"/>
        <v/>
      </c>
      <c r="AQ237">
        <f t="shared" si="225"/>
        <v>126</v>
      </c>
      <c r="AR237" t="str">
        <f t="shared" si="226"/>
        <v/>
      </c>
      <c r="AS237" t="str">
        <f t="shared" si="227"/>
        <v/>
      </c>
      <c r="AT237" t="str">
        <f t="shared" si="228"/>
        <v/>
      </c>
      <c r="AU237" t="str">
        <f t="shared" si="229"/>
        <v/>
      </c>
      <c r="AV237" t="str">
        <f t="shared" si="230"/>
        <v/>
      </c>
      <c r="AW237" t="str">
        <f t="shared" si="231"/>
        <v/>
      </c>
      <c r="AX237" t="str">
        <f t="shared" si="232"/>
        <v/>
      </c>
      <c r="AY237" t="str">
        <f t="shared" si="233"/>
        <v/>
      </c>
      <c r="AZ237" t="str">
        <f t="shared" si="234"/>
        <v/>
      </c>
      <c r="BA237" t="str">
        <f t="shared" si="235"/>
        <v/>
      </c>
      <c r="BB237" t="str">
        <f t="shared" si="236"/>
        <v/>
      </c>
      <c r="BC237" t="str">
        <f t="shared" si="237"/>
        <v/>
      </c>
      <c r="BD237" t="str">
        <f t="shared" si="238"/>
        <v/>
      </c>
      <c r="BE237" t="str">
        <f t="shared" si="239"/>
        <v/>
      </c>
      <c r="BF237" t="str">
        <f t="shared" si="240"/>
        <v/>
      </c>
      <c r="BG237" t="str">
        <f t="shared" si="241"/>
        <v/>
      </c>
      <c r="BH237" t="str">
        <f t="shared" si="242"/>
        <v/>
      </c>
      <c r="BI237" t="str">
        <f t="shared" si="243"/>
        <v/>
      </c>
      <c r="BJ237" t="str">
        <f t="shared" si="244"/>
        <v/>
      </c>
      <c r="BK237" t="str">
        <f t="shared" si="245"/>
        <v/>
      </c>
      <c r="BL237" t="str">
        <f t="shared" si="246"/>
        <v/>
      </c>
      <c r="BM237" t="str">
        <f t="shared" si="247"/>
        <v/>
      </c>
      <c r="BN237" t="str">
        <f t="shared" si="248"/>
        <v/>
      </c>
      <c r="BO237" t="str">
        <f t="shared" si="249"/>
        <v/>
      </c>
      <c r="BP237" t="str">
        <f t="shared" si="250"/>
        <v/>
      </c>
      <c r="BQ237" t="str">
        <f t="shared" si="251"/>
        <v/>
      </c>
      <c r="BR237" t="str">
        <f t="shared" si="252"/>
        <v/>
      </c>
      <c r="BS237" t="str">
        <f t="shared" si="253"/>
        <v/>
      </c>
      <c r="BT237" t="str">
        <f t="shared" si="254"/>
        <v/>
      </c>
      <c r="BU237" t="str">
        <f t="shared" si="255"/>
        <v/>
      </c>
      <c r="BV237" t="str">
        <f t="shared" si="256"/>
        <v/>
      </c>
      <c r="BW237" t="str">
        <f t="shared" si="257"/>
        <v/>
      </c>
      <c r="BX237" t="str">
        <f t="shared" si="258"/>
        <v/>
      </c>
      <c r="CH237" t="s">
        <v>5499</v>
      </c>
      <c r="CI237" t="s">
        <v>5499</v>
      </c>
      <c r="CJ237" t="s">
        <v>5499</v>
      </c>
      <c r="CK237" t="s">
        <v>5499</v>
      </c>
      <c r="CL237" t="s">
        <v>5499</v>
      </c>
      <c r="CM237" t="s">
        <v>5499</v>
      </c>
      <c r="CN237" t="s">
        <v>5499</v>
      </c>
      <c r="CO237" t="s">
        <v>5499</v>
      </c>
      <c r="CP237" t="s">
        <v>5499</v>
      </c>
      <c r="CQ237" t="s">
        <v>5499</v>
      </c>
      <c r="CR237" t="s">
        <v>5499</v>
      </c>
      <c r="CS237" t="s">
        <v>5499</v>
      </c>
      <c r="CT237" t="s">
        <v>5499</v>
      </c>
      <c r="CU237" t="s">
        <v>5499</v>
      </c>
      <c r="CV237" t="s">
        <v>5499</v>
      </c>
      <c r="CW237" t="s">
        <v>5499</v>
      </c>
      <c r="CX237" t="s">
        <v>5499</v>
      </c>
      <c r="CY237" t="s">
        <v>5499</v>
      </c>
      <c r="CZ237" t="s">
        <v>5499</v>
      </c>
      <c r="DA237" t="s">
        <v>5499</v>
      </c>
      <c r="DB237" t="s">
        <v>5499</v>
      </c>
      <c r="DC237" t="s">
        <v>5499</v>
      </c>
      <c r="DD237" t="s">
        <v>5499</v>
      </c>
      <c r="DE237" t="s">
        <v>5499</v>
      </c>
      <c r="DF237" t="s">
        <v>5499</v>
      </c>
      <c r="DG237" t="s">
        <v>5499</v>
      </c>
      <c r="DH237" t="s">
        <v>5499</v>
      </c>
      <c r="DI237" t="s">
        <v>5499</v>
      </c>
      <c r="DJ237" t="s">
        <v>5499</v>
      </c>
      <c r="DK237" t="s">
        <v>5499</v>
      </c>
      <c r="DL237" t="s">
        <v>5499</v>
      </c>
      <c r="DM237" t="s">
        <v>5499</v>
      </c>
      <c r="DN237" t="s">
        <v>5499</v>
      </c>
      <c r="DO237" t="s">
        <v>5499</v>
      </c>
    </row>
    <row r="238" spans="1:120">
      <c r="A238" t="s">
        <v>4926</v>
      </c>
      <c r="B238" s="3" t="s">
        <v>4620</v>
      </c>
      <c r="C238" s="3" t="s">
        <v>3547</v>
      </c>
      <c r="D238" s="3" t="s">
        <v>53</v>
      </c>
      <c r="E238" t="s">
        <v>4590</v>
      </c>
      <c r="F238" t="s">
        <v>3173</v>
      </c>
      <c r="G238" s="6" t="s">
        <v>40</v>
      </c>
      <c r="H238" s="3" t="s">
        <v>225</v>
      </c>
      <c r="I238" s="3" t="s">
        <v>4224</v>
      </c>
      <c r="J238" s="3" t="s">
        <v>23</v>
      </c>
      <c r="K238">
        <v>108</v>
      </c>
      <c r="L238">
        <v>3.1873149999999999</v>
      </c>
      <c r="N238" t="str">
        <f t="shared" si="259"/>
        <v/>
      </c>
      <c r="O238" t="str">
        <f t="shared" si="197"/>
        <v/>
      </c>
      <c r="P238" t="str">
        <f t="shared" si="198"/>
        <v/>
      </c>
      <c r="Q238" t="str">
        <f t="shared" si="199"/>
        <v/>
      </c>
      <c r="R238" t="str">
        <f t="shared" si="200"/>
        <v/>
      </c>
      <c r="S238" t="str">
        <f t="shared" si="201"/>
        <v/>
      </c>
      <c r="T238" t="str">
        <f t="shared" si="202"/>
        <v/>
      </c>
      <c r="U238" t="str">
        <f t="shared" si="203"/>
        <v/>
      </c>
      <c r="V238" t="str">
        <f t="shared" si="204"/>
        <v/>
      </c>
      <c r="W238" t="str">
        <f t="shared" si="205"/>
        <v/>
      </c>
      <c r="X238" t="str">
        <f t="shared" si="206"/>
        <v/>
      </c>
      <c r="Y238" t="str">
        <f t="shared" si="207"/>
        <v/>
      </c>
      <c r="Z238" t="str">
        <f t="shared" si="208"/>
        <v/>
      </c>
      <c r="AA238" t="str">
        <f t="shared" si="209"/>
        <v/>
      </c>
      <c r="AB238" t="str">
        <f t="shared" si="210"/>
        <v/>
      </c>
      <c r="AC238" t="str">
        <f t="shared" si="211"/>
        <v/>
      </c>
      <c r="AD238" t="str">
        <f t="shared" si="212"/>
        <v/>
      </c>
      <c r="AE238" t="str">
        <f t="shared" si="213"/>
        <v/>
      </c>
      <c r="AF238" t="str">
        <f t="shared" si="214"/>
        <v/>
      </c>
      <c r="AG238" t="str">
        <f t="shared" si="215"/>
        <v/>
      </c>
      <c r="AH238" t="str">
        <f t="shared" si="216"/>
        <v/>
      </c>
      <c r="AI238" t="str">
        <f t="shared" si="217"/>
        <v/>
      </c>
      <c r="AJ238" t="str">
        <f t="shared" si="218"/>
        <v/>
      </c>
      <c r="AK238" t="str">
        <f t="shared" si="219"/>
        <v/>
      </c>
      <c r="AL238" t="str">
        <f t="shared" si="220"/>
        <v/>
      </c>
      <c r="AM238" t="str">
        <f t="shared" si="221"/>
        <v/>
      </c>
      <c r="AN238" t="str">
        <f t="shared" si="222"/>
        <v/>
      </c>
      <c r="AO238" t="str">
        <f t="shared" si="223"/>
        <v/>
      </c>
      <c r="AP238" t="str">
        <f t="shared" si="224"/>
        <v/>
      </c>
      <c r="AQ238">
        <f t="shared" si="225"/>
        <v>124</v>
      </c>
      <c r="AR238" t="str">
        <f t="shared" si="226"/>
        <v/>
      </c>
      <c r="AS238" t="str">
        <f t="shared" si="227"/>
        <v/>
      </c>
      <c r="AT238" t="str">
        <f t="shared" si="228"/>
        <v/>
      </c>
      <c r="AU238" t="str">
        <f t="shared" si="229"/>
        <v/>
      </c>
      <c r="AV238" t="str">
        <f t="shared" si="230"/>
        <v/>
      </c>
      <c r="AW238" t="str">
        <f t="shared" si="231"/>
        <v/>
      </c>
      <c r="AX238" t="str">
        <f t="shared" si="232"/>
        <v/>
      </c>
      <c r="AY238" t="str">
        <f t="shared" si="233"/>
        <v/>
      </c>
      <c r="AZ238" t="str">
        <f t="shared" si="234"/>
        <v/>
      </c>
      <c r="BA238" t="str">
        <f t="shared" si="235"/>
        <v/>
      </c>
      <c r="BB238" t="str">
        <f t="shared" si="236"/>
        <v/>
      </c>
      <c r="BC238" t="str">
        <f t="shared" si="237"/>
        <v/>
      </c>
      <c r="BD238" t="str">
        <f t="shared" si="238"/>
        <v/>
      </c>
      <c r="BE238" t="str">
        <f t="shared" si="239"/>
        <v/>
      </c>
      <c r="BF238" t="str">
        <f t="shared" si="240"/>
        <v/>
      </c>
      <c r="BG238" t="str">
        <f t="shared" si="241"/>
        <v/>
      </c>
      <c r="BH238" t="str">
        <f t="shared" si="242"/>
        <v/>
      </c>
      <c r="BI238" t="str">
        <f t="shared" si="243"/>
        <v/>
      </c>
      <c r="BJ238" t="str">
        <f t="shared" si="244"/>
        <v/>
      </c>
      <c r="BK238" t="str">
        <f t="shared" si="245"/>
        <v/>
      </c>
      <c r="BL238" t="str">
        <f t="shared" si="246"/>
        <v/>
      </c>
      <c r="BM238" t="str">
        <f t="shared" si="247"/>
        <v/>
      </c>
      <c r="BN238" t="str">
        <f t="shared" si="248"/>
        <v/>
      </c>
      <c r="BO238" t="str">
        <f t="shared" si="249"/>
        <v/>
      </c>
      <c r="BP238" t="str">
        <f t="shared" si="250"/>
        <v/>
      </c>
      <c r="BQ238" t="str">
        <f t="shared" si="251"/>
        <v/>
      </c>
      <c r="BR238" t="str">
        <f t="shared" si="252"/>
        <v/>
      </c>
      <c r="BS238" t="str">
        <f t="shared" si="253"/>
        <v/>
      </c>
      <c r="BT238" t="str">
        <f t="shared" si="254"/>
        <v/>
      </c>
      <c r="BU238" t="str">
        <f t="shared" si="255"/>
        <v/>
      </c>
      <c r="BV238" t="str">
        <f t="shared" si="256"/>
        <v/>
      </c>
      <c r="BW238" t="str">
        <f t="shared" si="257"/>
        <v/>
      </c>
      <c r="BX238" t="str">
        <f t="shared" si="258"/>
        <v/>
      </c>
      <c r="CH238" t="s">
        <v>5499</v>
      </c>
      <c r="CI238" t="s">
        <v>5499</v>
      </c>
      <c r="CJ238" t="s">
        <v>5499</v>
      </c>
      <c r="CK238" t="s">
        <v>5499</v>
      </c>
      <c r="CL238" t="s">
        <v>5499</v>
      </c>
      <c r="CM238" t="s">
        <v>5499</v>
      </c>
      <c r="CN238" t="s">
        <v>5499</v>
      </c>
      <c r="CO238" t="s">
        <v>5499</v>
      </c>
      <c r="CP238" t="s">
        <v>5499</v>
      </c>
      <c r="CQ238" t="s">
        <v>5499</v>
      </c>
      <c r="CR238" t="s">
        <v>5499</v>
      </c>
      <c r="CS238" t="s">
        <v>5499</v>
      </c>
      <c r="CT238" t="s">
        <v>5499</v>
      </c>
      <c r="CU238" t="s">
        <v>5499</v>
      </c>
      <c r="CV238" t="s">
        <v>5499</v>
      </c>
      <c r="CW238" t="s">
        <v>5499</v>
      </c>
      <c r="CX238" t="s">
        <v>5499</v>
      </c>
      <c r="CY238" t="s">
        <v>5499</v>
      </c>
      <c r="CZ238" t="s">
        <v>5499</v>
      </c>
      <c r="DA238" t="s">
        <v>5499</v>
      </c>
      <c r="DB238" t="s">
        <v>5499</v>
      </c>
      <c r="DC238" t="s">
        <v>5499</v>
      </c>
      <c r="DD238" t="s">
        <v>5499</v>
      </c>
      <c r="DE238" t="s">
        <v>5499</v>
      </c>
      <c r="DF238" t="s">
        <v>5499</v>
      </c>
      <c r="DG238" t="s">
        <v>5499</v>
      </c>
      <c r="DH238" t="s">
        <v>5499</v>
      </c>
      <c r="DI238" t="s">
        <v>5499</v>
      </c>
      <c r="DJ238" t="s">
        <v>5499</v>
      </c>
      <c r="DK238" t="s">
        <v>5499</v>
      </c>
      <c r="DL238" t="s">
        <v>5499</v>
      </c>
      <c r="DM238" t="s">
        <v>5499</v>
      </c>
      <c r="DN238" t="s">
        <v>5499</v>
      </c>
      <c r="DO238" t="s">
        <v>5499</v>
      </c>
    </row>
    <row r="239" spans="1:120">
      <c r="A239" t="s">
        <v>4929</v>
      </c>
      <c r="B239" s="3" t="s">
        <v>4620</v>
      </c>
      <c r="C239" s="3" t="s">
        <v>3547</v>
      </c>
      <c r="D239" s="3" t="s">
        <v>53</v>
      </c>
      <c r="E239" t="s">
        <v>4590</v>
      </c>
      <c r="F239" t="s">
        <v>3173</v>
      </c>
      <c r="G239" s="3" t="s">
        <v>40</v>
      </c>
      <c r="H239" s="3" t="s">
        <v>225</v>
      </c>
      <c r="I239" s="3" t="s">
        <v>4227</v>
      </c>
      <c r="J239" s="3" t="s">
        <v>23</v>
      </c>
      <c r="K239">
        <v>104</v>
      </c>
      <c r="L239">
        <v>3.4167190000000001</v>
      </c>
      <c r="N239" t="str">
        <f t="shared" si="259"/>
        <v/>
      </c>
      <c r="O239" t="str">
        <f t="shared" si="197"/>
        <v/>
      </c>
      <c r="P239" t="str">
        <f t="shared" si="198"/>
        <v/>
      </c>
      <c r="Q239" t="str">
        <f t="shared" si="199"/>
        <v/>
      </c>
      <c r="R239" t="str">
        <f t="shared" si="200"/>
        <v/>
      </c>
      <c r="S239" t="str">
        <f t="shared" si="201"/>
        <v/>
      </c>
      <c r="T239" t="str">
        <f t="shared" si="202"/>
        <v/>
      </c>
      <c r="U239" t="str">
        <f t="shared" si="203"/>
        <v/>
      </c>
      <c r="V239" t="str">
        <f t="shared" si="204"/>
        <v/>
      </c>
      <c r="W239" t="str">
        <f t="shared" si="205"/>
        <v/>
      </c>
      <c r="X239" t="str">
        <f t="shared" si="206"/>
        <v/>
      </c>
      <c r="Y239" t="str">
        <f t="shared" si="207"/>
        <v/>
      </c>
      <c r="Z239" t="str">
        <f t="shared" si="208"/>
        <v/>
      </c>
      <c r="AA239" t="str">
        <f t="shared" si="209"/>
        <v/>
      </c>
      <c r="AB239" t="str">
        <f t="shared" si="210"/>
        <v/>
      </c>
      <c r="AC239" t="str">
        <f t="shared" si="211"/>
        <v/>
      </c>
      <c r="AD239" t="str">
        <f t="shared" si="212"/>
        <v/>
      </c>
      <c r="AE239" t="str">
        <f t="shared" si="213"/>
        <v/>
      </c>
      <c r="AF239" t="str">
        <f t="shared" si="214"/>
        <v/>
      </c>
      <c r="AG239" t="str">
        <f t="shared" si="215"/>
        <v/>
      </c>
      <c r="AH239" t="str">
        <f t="shared" si="216"/>
        <v/>
      </c>
      <c r="AI239" t="str">
        <f t="shared" si="217"/>
        <v/>
      </c>
      <c r="AJ239" t="str">
        <f t="shared" si="218"/>
        <v/>
      </c>
      <c r="AK239" t="str">
        <f t="shared" si="219"/>
        <v/>
      </c>
      <c r="AL239" t="str">
        <f t="shared" si="220"/>
        <v/>
      </c>
      <c r="AM239" t="str">
        <f t="shared" si="221"/>
        <v/>
      </c>
      <c r="AN239" t="str">
        <f t="shared" si="222"/>
        <v/>
      </c>
      <c r="AO239" t="str">
        <f t="shared" si="223"/>
        <v/>
      </c>
      <c r="AP239" t="str">
        <f t="shared" si="224"/>
        <v/>
      </c>
      <c r="AQ239" t="str">
        <f t="shared" si="225"/>
        <v/>
      </c>
      <c r="AR239">
        <f t="shared" si="226"/>
        <v>108</v>
      </c>
      <c r="AS239" t="str">
        <f t="shared" si="227"/>
        <v/>
      </c>
      <c r="AT239" t="str">
        <f t="shared" si="228"/>
        <v/>
      </c>
      <c r="AU239" t="str">
        <f t="shared" si="229"/>
        <v/>
      </c>
      <c r="AV239" t="str">
        <f t="shared" si="230"/>
        <v/>
      </c>
      <c r="AW239" t="str">
        <f t="shared" si="231"/>
        <v/>
      </c>
      <c r="AX239" t="str">
        <f t="shared" si="232"/>
        <v/>
      </c>
      <c r="AY239" t="str">
        <f t="shared" si="233"/>
        <v/>
      </c>
      <c r="AZ239" t="str">
        <f t="shared" si="234"/>
        <v/>
      </c>
      <c r="BA239" t="str">
        <f t="shared" si="235"/>
        <v/>
      </c>
      <c r="BB239" t="str">
        <f t="shared" si="236"/>
        <v/>
      </c>
      <c r="BC239" t="str">
        <f t="shared" si="237"/>
        <v/>
      </c>
      <c r="BD239" t="str">
        <f t="shared" si="238"/>
        <v/>
      </c>
      <c r="BE239" t="str">
        <f t="shared" si="239"/>
        <v/>
      </c>
      <c r="BF239" t="str">
        <f t="shared" si="240"/>
        <v/>
      </c>
      <c r="BG239" t="str">
        <f t="shared" si="241"/>
        <v/>
      </c>
      <c r="BH239" t="str">
        <f t="shared" si="242"/>
        <v/>
      </c>
      <c r="BI239" t="str">
        <f t="shared" si="243"/>
        <v/>
      </c>
      <c r="BJ239" t="str">
        <f t="shared" si="244"/>
        <v/>
      </c>
      <c r="BK239" t="str">
        <f t="shared" si="245"/>
        <v/>
      </c>
      <c r="BL239" t="str">
        <f t="shared" si="246"/>
        <v/>
      </c>
      <c r="BM239" t="str">
        <f t="shared" si="247"/>
        <v/>
      </c>
      <c r="BN239" t="str">
        <f t="shared" si="248"/>
        <v/>
      </c>
      <c r="BO239" t="str">
        <f t="shared" si="249"/>
        <v/>
      </c>
      <c r="BP239" t="str">
        <f t="shared" si="250"/>
        <v/>
      </c>
      <c r="BQ239" t="str">
        <f t="shared" si="251"/>
        <v/>
      </c>
      <c r="BR239" t="str">
        <f t="shared" si="252"/>
        <v/>
      </c>
      <c r="BS239" t="str">
        <f t="shared" si="253"/>
        <v/>
      </c>
      <c r="BT239" t="str">
        <f t="shared" si="254"/>
        <v/>
      </c>
      <c r="BU239" t="str">
        <f t="shared" si="255"/>
        <v/>
      </c>
      <c r="BV239" t="str">
        <f t="shared" si="256"/>
        <v/>
      </c>
      <c r="BW239" t="str">
        <f t="shared" si="257"/>
        <v/>
      </c>
      <c r="BX239" t="str">
        <f t="shared" si="258"/>
        <v/>
      </c>
      <c r="CH239" t="s">
        <v>5499</v>
      </c>
      <c r="CI239" t="s">
        <v>5499</v>
      </c>
      <c r="CJ239" t="s">
        <v>5499</v>
      </c>
      <c r="CK239" t="s">
        <v>5499</v>
      </c>
      <c r="CL239" t="s">
        <v>5499</v>
      </c>
      <c r="CM239" t="s">
        <v>5499</v>
      </c>
      <c r="CN239" t="s">
        <v>5499</v>
      </c>
      <c r="CO239" t="s">
        <v>5499</v>
      </c>
      <c r="CP239" t="s">
        <v>5499</v>
      </c>
      <c r="CQ239" t="s">
        <v>5499</v>
      </c>
      <c r="CR239" t="s">
        <v>5499</v>
      </c>
      <c r="CS239" t="s">
        <v>5499</v>
      </c>
      <c r="CT239" t="s">
        <v>5499</v>
      </c>
      <c r="CU239" t="s">
        <v>5499</v>
      </c>
      <c r="CV239" t="s">
        <v>5499</v>
      </c>
      <c r="CW239" t="s">
        <v>5499</v>
      </c>
      <c r="CX239" t="s">
        <v>5499</v>
      </c>
      <c r="CY239" t="s">
        <v>5499</v>
      </c>
      <c r="CZ239" t="s">
        <v>5499</v>
      </c>
      <c r="DA239" t="s">
        <v>5499</v>
      </c>
      <c r="DB239" t="s">
        <v>5499</v>
      </c>
      <c r="DC239" t="s">
        <v>5499</v>
      </c>
      <c r="DD239" t="s">
        <v>5499</v>
      </c>
      <c r="DE239" t="s">
        <v>5499</v>
      </c>
      <c r="DF239" t="s">
        <v>5499</v>
      </c>
      <c r="DG239" t="s">
        <v>5499</v>
      </c>
      <c r="DH239" t="s">
        <v>5499</v>
      </c>
      <c r="DI239" t="s">
        <v>5499</v>
      </c>
      <c r="DJ239" t="s">
        <v>5499</v>
      </c>
      <c r="DK239" t="s">
        <v>5499</v>
      </c>
      <c r="DL239" t="s">
        <v>5499</v>
      </c>
      <c r="DM239" t="s">
        <v>5499</v>
      </c>
      <c r="DN239" t="s">
        <v>5499</v>
      </c>
      <c r="DO239" t="s">
        <v>5499</v>
      </c>
    </row>
    <row r="240" spans="1:120">
      <c r="A240" t="s">
        <v>5157</v>
      </c>
      <c r="B240" s="3" t="s">
        <v>4620</v>
      </c>
      <c r="C240" s="3" t="s">
        <v>3581</v>
      </c>
      <c r="D240" s="3" t="s">
        <v>517</v>
      </c>
      <c r="E240" t="s">
        <v>4589</v>
      </c>
      <c r="F240" t="s">
        <v>3173</v>
      </c>
      <c r="G240" s="3" t="s">
        <v>40</v>
      </c>
      <c r="H240" s="3" t="s">
        <v>225</v>
      </c>
      <c r="I240" s="3" t="s">
        <v>4255</v>
      </c>
      <c r="J240" s="3" t="s">
        <v>23</v>
      </c>
      <c r="K240">
        <v>149</v>
      </c>
      <c r="L240">
        <v>5.6420149999999998</v>
      </c>
      <c r="N240" t="str">
        <f t="shared" si="259"/>
        <v/>
      </c>
      <c r="O240" t="str">
        <f t="shared" si="197"/>
        <v/>
      </c>
      <c r="P240" t="str">
        <f t="shared" si="198"/>
        <v/>
      </c>
      <c r="Q240" t="str">
        <f t="shared" si="199"/>
        <v/>
      </c>
      <c r="R240" t="str">
        <f t="shared" si="200"/>
        <v/>
      </c>
      <c r="S240" t="str">
        <f t="shared" si="201"/>
        <v/>
      </c>
      <c r="T240" t="str">
        <f t="shared" si="202"/>
        <v/>
      </c>
      <c r="U240" t="str">
        <f t="shared" si="203"/>
        <v/>
      </c>
      <c r="V240" t="str">
        <f t="shared" si="204"/>
        <v/>
      </c>
      <c r="W240" t="str">
        <f t="shared" si="205"/>
        <v/>
      </c>
      <c r="X240" t="str">
        <f t="shared" si="206"/>
        <v/>
      </c>
      <c r="Y240" t="str">
        <f t="shared" si="207"/>
        <v/>
      </c>
      <c r="Z240" t="str">
        <f t="shared" si="208"/>
        <v/>
      </c>
      <c r="AA240" t="str">
        <f t="shared" si="209"/>
        <v/>
      </c>
      <c r="AB240" t="str">
        <f t="shared" si="210"/>
        <v/>
      </c>
      <c r="AC240" t="str">
        <f t="shared" si="211"/>
        <v/>
      </c>
      <c r="AD240" t="str">
        <f t="shared" si="212"/>
        <v/>
      </c>
      <c r="AE240" t="str">
        <f t="shared" si="213"/>
        <v/>
      </c>
      <c r="AF240" t="str">
        <f t="shared" si="214"/>
        <v/>
      </c>
      <c r="AG240" t="str">
        <f t="shared" si="215"/>
        <v/>
      </c>
      <c r="AH240" t="str">
        <f t="shared" si="216"/>
        <v/>
      </c>
      <c r="AI240" t="str">
        <f t="shared" si="217"/>
        <v/>
      </c>
      <c r="AJ240" t="str">
        <f t="shared" si="218"/>
        <v/>
      </c>
      <c r="AK240" t="str">
        <f t="shared" si="219"/>
        <v/>
      </c>
      <c r="AL240" t="str">
        <f t="shared" si="220"/>
        <v/>
      </c>
      <c r="AM240" t="str">
        <f t="shared" si="221"/>
        <v/>
      </c>
      <c r="AN240" t="str">
        <f t="shared" si="222"/>
        <v/>
      </c>
      <c r="AO240" t="str">
        <f t="shared" si="223"/>
        <v/>
      </c>
      <c r="AP240" t="str">
        <f t="shared" si="224"/>
        <v/>
      </c>
      <c r="AQ240" t="str">
        <f t="shared" si="225"/>
        <v/>
      </c>
      <c r="AR240">
        <f t="shared" si="226"/>
        <v>104</v>
      </c>
      <c r="AS240" t="str">
        <f t="shared" si="227"/>
        <v/>
      </c>
      <c r="AT240" t="str">
        <f t="shared" si="228"/>
        <v/>
      </c>
      <c r="AU240" t="str">
        <f t="shared" si="229"/>
        <v/>
      </c>
      <c r="AV240" t="str">
        <f t="shared" si="230"/>
        <v/>
      </c>
      <c r="AW240" t="str">
        <f t="shared" si="231"/>
        <v/>
      </c>
      <c r="AX240" t="str">
        <f t="shared" si="232"/>
        <v/>
      </c>
      <c r="AY240" t="str">
        <f t="shared" si="233"/>
        <v/>
      </c>
      <c r="AZ240" t="str">
        <f t="shared" si="234"/>
        <v/>
      </c>
      <c r="BA240" t="str">
        <f t="shared" si="235"/>
        <v/>
      </c>
      <c r="BB240" t="str">
        <f t="shared" si="236"/>
        <v/>
      </c>
      <c r="BC240" t="str">
        <f t="shared" si="237"/>
        <v/>
      </c>
      <c r="BD240" t="str">
        <f t="shared" si="238"/>
        <v/>
      </c>
      <c r="BE240" t="str">
        <f t="shared" si="239"/>
        <v/>
      </c>
      <c r="BF240" t="str">
        <f t="shared" si="240"/>
        <v/>
      </c>
      <c r="BG240" t="str">
        <f t="shared" si="241"/>
        <v/>
      </c>
      <c r="BH240" t="str">
        <f t="shared" si="242"/>
        <v/>
      </c>
      <c r="BI240" t="str">
        <f t="shared" si="243"/>
        <v/>
      </c>
      <c r="BJ240" t="str">
        <f t="shared" si="244"/>
        <v/>
      </c>
      <c r="BK240" t="str">
        <f t="shared" si="245"/>
        <v/>
      </c>
      <c r="BL240" t="str">
        <f t="shared" si="246"/>
        <v/>
      </c>
      <c r="BM240" t="str">
        <f t="shared" si="247"/>
        <v/>
      </c>
      <c r="BN240" t="str">
        <f t="shared" si="248"/>
        <v/>
      </c>
      <c r="BO240" t="str">
        <f t="shared" si="249"/>
        <v/>
      </c>
      <c r="BP240" t="str">
        <f t="shared" si="250"/>
        <v/>
      </c>
      <c r="BQ240" t="str">
        <f t="shared" si="251"/>
        <v/>
      </c>
      <c r="BR240" t="str">
        <f t="shared" si="252"/>
        <v/>
      </c>
      <c r="BS240" t="str">
        <f t="shared" si="253"/>
        <v/>
      </c>
      <c r="BT240" t="str">
        <f t="shared" si="254"/>
        <v/>
      </c>
      <c r="BU240" t="str">
        <f t="shared" si="255"/>
        <v/>
      </c>
      <c r="BV240" t="str">
        <f t="shared" si="256"/>
        <v/>
      </c>
      <c r="BW240" t="str">
        <f t="shared" si="257"/>
        <v/>
      </c>
      <c r="BX240" t="str">
        <f t="shared" si="258"/>
        <v/>
      </c>
      <c r="CH240" t="s">
        <v>5499</v>
      </c>
      <c r="CI240" t="s">
        <v>5499</v>
      </c>
      <c r="CJ240" t="s">
        <v>5499</v>
      </c>
      <c r="CK240" t="s">
        <v>5499</v>
      </c>
      <c r="CL240" t="s">
        <v>5499</v>
      </c>
      <c r="CM240" t="s">
        <v>5499</v>
      </c>
      <c r="CN240" t="s">
        <v>5499</v>
      </c>
      <c r="CO240" t="s">
        <v>5499</v>
      </c>
      <c r="CP240" t="s">
        <v>5499</v>
      </c>
      <c r="CQ240" t="s">
        <v>5499</v>
      </c>
      <c r="CR240" t="s">
        <v>5499</v>
      </c>
      <c r="CS240" t="s">
        <v>5499</v>
      </c>
      <c r="CT240" t="s">
        <v>5499</v>
      </c>
      <c r="CU240" t="s">
        <v>5499</v>
      </c>
      <c r="CV240" t="s">
        <v>5499</v>
      </c>
      <c r="CW240" t="s">
        <v>5499</v>
      </c>
      <c r="CX240" t="s">
        <v>5499</v>
      </c>
      <c r="CY240" t="s">
        <v>5499</v>
      </c>
      <c r="CZ240" t="s">
        <v>5499</v>
      </c>
      <c r="DA240" t="s">
        <v>5499</v>
      </c>
      <c r="DB240" t="s">
        <v>5499</v>
      </c>
      <c r="DC240" t="s">
        <v>5499</v>
      </c>
      <c r="DD240" t="s">
        <v>5499</v>
      </c>
      <c r="DE240" t="s">
        <v>5499</v>
      </c>
      <c r="DF240" t="s">
        <v>5499</v>
      </c>
      <c r="DG240" t="s">
        <v>5499</v>
      </c>
      <c r="DH240" t="s">
        <v>5499</v>
      </c>
      <c r="DI240" t="s">
        <v>5499</v>
      </c>
      <c r="DJ240" t="s">
        <v>5499</v>
      </c>
      <c r="DK240" t="s">
        <v>5499</v>
      </c>
      <c r="DL240" t="s">
        <v>5499</v>
      </c>
      <c r="DM240" t="s">
        <v>5499</v>
      </c>
      <c r="DN240" t="s">
        <v>5499</v>
      </c>
      <c r="DO240" t="s">
        <v>5499</v>
      </c>
    </row>
    <row r="241" spans="1:118">
      <c r="A241" t="s">
        <v>5154</v>
      </c>
      <c r="B241" s="3" t="s">
        <v>4620</v>
      </c>
      <c r="C241" s="3" t="s">
        <v>3581</v>
      </c>
      <c r="D241" s="3" t="s">
        <v>517</v>
      </c>
      <c r="E241" t="s">
        <v>4589</v>
      </c>
      <c r="F241" t="s">
        <v>3173</v>
      </c>
      <c r="G241" s="6" t="s">
        <v>40</v>
      </c>
      <c r="H241" s="3" t="s">
        <v>225</v>
      </c>
      <c r="I241" s="3" t="s">
        <v>4252</v>
      </c>
      <c r="J241" s="3" t="s">
        <v>23</v>
      </c>
      <c r="K241">
        <v>137</v>
      </c>
      <c r="L241">
        <v>5.9852759999999998</v>
      </c>
      <c r="N241" t="str">
        <f t="shared" si="259"/>
        <v/>
      </c>
      <c r="O241" t="str">
        <f t="shared" si="197"/>
        <v/>
      </c>
      <c r="P241" t="str">
        <f t="shared" si="198"/>
        <v/>
      </c>
      <c r="Q241" t="str">
        <f t="shared" si="199"/>
        <v/>
      </c>
      <c r="R241" t="str">
        <f t="shared" si="200"/>
        <v/>
      </c>
      <c r="S241" t="str">
        <f t="shared" si="201"/>
        <v/>
      </c>
      <c r="T241" t="str">
        <f t="shared" si="202"/>
        <v/>
      </c>
      <c r="U241" t="str">
        <f t="shared" si="203"/>
        <v/>
      </c>
      <c r="V241" t="str">
        <f t="shared" si="204"/>
        <v/>
      </c>
      <c r="W241" t="str">
        <f t="shared" si="205"/>
        <v/>
      </c>
      <c r="X241" t="str">
        <f t="shared" si="206"/>
        <v/>
      </c>
      <c r="Y241" t="str">
        <f t="shared" si="207"/>
        <v/>
      </c>
      <c r="Z241" t="str">
        <f t="shared" si="208"/>
        <v/>
      </c>
      <c r="AA241" t="str">
        <f t="shared" si="209"/>
        <v/>
      </c>
      <c r="AB241" t="str">
        <f t="shared" si="210"/>
        <v/>
      </c>
      <c r="AC241" t="str">
        <f t="shared" si="211"/>
        <v/>
      </c>
      <c r="AD241" t="str">
        <f t="shared" si="212"/>
        <v/>
      </c>
      <c r="AE241" t="str">
        <f t="shared" si="213"/>
        <v/>
      </c>
      <c r="AF241" t="str">
        <f t="shared" si="214"/>
        <v/>
      </c>
      <c r="AG241" t="str">
        <f t="shared" si="215"/>
        <v/>
      </c>
      <c r="AH241" t="str">
        <f t="shared" si="216"/>
        <v/>
      </c>
      <c r="AI241" t="str">
        <f t="shared" si="217"/>
        <v/>
      </c>
      <c r="AJ241" t="str">
        <f t="shared" si="218"/>
        <v/>
      </c>
      <c r="AK241" t="str">
        <f t="shared" si="219"/>
        <v/>
      </c>
      <c r="AL241" t="str">
        <f t="shared" si="220"/>
        <v/>
      </c>
      <c r="AM241" t="str">
        <f t="shared" si="221"/>
        <v/>
      </c>
      <c r="AN241" t="str">
        <f t="shared" si="222"/>
        <v/>
      </c>
      <c r="AO241" t="str">
        <f t="shared" si="223"/>
        <v/>
      </c>
      <c r="AP241" t="str">
        <f t="shared" si="224"/>
        <v/>
      </c>
      <c r="AQ241" t="str">
        <f t="shared" si="225"/>
        <v/>
      </c>
      <c r="AR241">
        <f t="shared" si="226"/>
        <v>149</v>
      </c>
      <c r="AS241" t="str">
        <f t="shared" si="227"/>
        <v/>
      </c>
      <c r="AT241" t="str">
        <f t="shared" si="228"/>
        <v/>
      </c>
      <c r="AU241" t="str">
        <f t="shared" si="229"/>
        <v/>
      </c>
      <c r="AV241" t="str">
        <f t="shared" si="230"/>
        <v/>
      </c>
      <c r="AW241" t="str">
        <f t="shared" si="231"/>
        <v/>
      </c>
      <c r="AX241" t="str">
        <f t="shared" si="232"/>
        <v/>
      </c>
      <c r="AY241" t="str">
        <f t="shared" si="233"/>
        <v/>
      </c>
      <c r="AZ241" t="str">
        <f t="shared" si="234"/>
        <v/>
      </c>
      <c r="BA241" t="str">
        <f t="shared" si="235"/>
        <v/>
      </c>
      <c r="BB241" t="str">
        <f t="shared" si="236"/>
        <v/>
      </c>
      <c r="BC241" t="str">
        <f t="shared" si="237"/>
        <v/>
      </c>
      <c r="BD241" t="str">
        <f t="shared" si="238"/>
        <v/>
      </c>
      <c r="BE241" t="str">
        <f t="shared" si="239"/>
        <v/>
      </c>
      <c r="BF241" t="str">
        <f t="shared" si="240"/>
        <v/>
      </c>
      <c r="BG241" t="str">
        <f t="shared" si="241"/>
        <v/>
      </c>
      <c r="BH241" t="str">
        <f t="shared" si="242"/>
        <v/>
      </c>
      <c r="BI241" t="str">
        <f t="shared" si="243"/>
        <v/>
      </c>
      <c r="BJ241" t="str">
        <f t="shared" si="244"/>
        <v/>
      </c>
      <c r="BK241" t="str">
        <f t="shared" si="245"/>
        <v/>
      </c>
      <c r="BL241" t="str">
        <f t="shared" si="246"/>
        <v/>
      </c>
      <c r="BM241" t="str">
        <f t="shared" si="247"/>
        <v/>
      </c>
      <c r="BN241" t="str">
        <f t="shared" si="248"/>
        <v/>
      </c>
      <c r="BO241" t="str">
        <f t="shared" si="249"/>
        <v/>
      </c>
      <c r="BP241" t="str">
        <f t="shared" si="250"/>
        <v/>
      </c>
      <c r="BQ241" t="str">
        <f t="shared" si="251"/>
        <v/>
      </c>
      <c r="BR241" t="str">
        <f t="shared" si="252"/>
        <v/>
      </c>
      <c r="BS241" t="str">
        <f t="shared" si="253"/>
        <v/>
      </c>
      <c r="BT241" t="str">
        <f t="shared" si="254"/>
        <v/>
      </c>
      <c r="BU241" t="str">
        <f t="shared" si="255"/>
        <v/>
      </c>
      <c r="BV241" t="str">
        <f t="shared" si="256"/>
        <v/>
      </c>
      <c r="BW241" t="str">
        <f t="shared" si="257"/>
        <v/>
      </c>
      <c r="BX241" t="str">
        <f t="shared" si="258"/>
        <v/>
      </c>
      <c r="CH241" t="s">
        <v>5499</v>
      </c>
      <c r="CI241" t="s">
        <v>5499</v>
      </c>
      <c r="CJ241" t="s">
        <v>5499</v>
      </c>
      <c r="CK241" t="s">
        <v>5499</v>
      </c>
      <c r="CL241" t="s">
        <v>5499</v>
      </c>
      <c r="CM241" t="s">
        <v>5499</v>
      </c>
      <c r="CN241" t="s">
        <v>5499</v>
      </c>
      <c r="CO241" t="s">
        <v>5499</v>
      </c>
      <c r="CP241" t="s">
        <v>5499</v>
      </c>
      <c r="CQ241" t="s">
        <v>5499</v>
      </c>
      <c r="CR241" t="s">
        <v>5499</v>
      </c>
      <c r="CS241" t="s">
        <v>5499</v>
      </c>
      <c r="CT241" t="s">
        <v>5499</v>
      </c>
      <c r="CU241" t="s">
        <v>5499</v>
      </c>
      <c r="CV241" t="s">
        <v>5499</v>
      </c>
      <c r="CW241" t="s">
        <v>5499</v>
      </c>
      <c r="CX241" t="s">
        <v>5499</v>
      </c>
      <c r="CY241" t="s">
        <v>5499</v>
      </c>
      <c r="CZ241" t="s">
        <v>5499</v>
      </c>
      <c r="DA241" t="s">
        <v>5499</v>
      </c>
      <c r="DB241" t="s">
        <v>5499</v>
      </c>
      <c r="DC241" t="s">
        <v>5499</v>
      </c>
      <c r="DD241" t="s">
        <v>5499</v>
      </c>
      <c r="DE241" t="s">
        <v>5499</v>
      </c>
      <c r="DF241" t="s">
        <v>5499</v>
      </c>
      <c r="DG241" t="s">
        <v>5499</v>
      </c>
      <c r="DH241" t="s">
        <v>5499</v>
      </c>
      <c r="DI241" t="s">
        <v>5499</v>
      </c>
      <c r="DJ241" t="s">
        <v>5499</v>
      </c>
      <c r="DK241" t="s">
        <v>5499</v>
      </c>
      <c r="DL241" t="s">
        <v>5499</v>
      </c>
      <c r="DM241" t="s">
        <v>5499</v>
      </c>
      <c r="DN241" t="s">
        <v>5499</v>
      </c>
    </row>
    <row r="242" spans="1:118">
      <c r="A242" t="s">
        <v>4927</v>
      </c>
      <c r="B242" s="3" t="s">
        <v>4620</v>
      </c>
      <c r="C242" s="3" t="s">
        <v>3547</v>
      </c>
      <c r="D242" s="3" t="s">
        <v>53</v>
      </c>
      <c r="E242" t="s">
        <v>4590</v>
      </c>
      <c r="F242" t="s">
        <v>3173</v>
      </c>
      <c r="G242" s="3" t="s">
        <v>40</v>
      </c>
      <c r="H242" s="3" t="s">
        <v>225</v>
      </c>
      <c r="I242" s="3" t="s">
        <v>4225</v>
      </c>
      <c r="J242" s="3" t="s">
        <v>23</v>
      </c>
      <c r="K242">
        <v>92</v>
      </c>
      <c r="L242">
        <v>3.0046740000000001</v>
      </c>
      <c r="N242" t="str">
        <f t="shared" si="259"/>
        <v/>
      </c>
      <c r="O242" t="str">
        <f t="shared" si="197"/>
        <v/>
      </c>
      <c r="P242" t="str">
        <f t="shared" si="198"/>
        <v/>
      </c>
      <c r="Q242" t="str">
        <f t="shared" si="199"/>
        <v/>
      </c>
      <c r="R242" t="str">
        <f t="shared" si="200"/>
        <v/>
      </c>
      <c r="S242" t="str">
        <f t="shared" si="201"/>
        <v/>
      </c>
      <c r="T242" t="str">
        <f t="shared" si="202"/>
        <v/>
      </c>
      <c r="U242" t="str">
        <f t="shared" si="203"/>
        <v/>
      </c>
      <c r="V242" t="str">
        <f t="shared" si="204"/>
        <v/>
      </c>
      <c r="W242" t="str">
        <f t="shared" si="205"/>
        <v/>
      </c>
      <c r="X242" t="str">
        <f t="shared" si="206"/>
        <v/>
      </c>
      <c r="Y242" t="str">
        <f t="shared" si="207"/>
        <v/>
      </c>
      <c r="Z242" t="str">
        <f t="shared" si="208"/>
        <v/>
      </c>
      <c r="AA242" t="str">
        <f t="shared" si="209"/>
        <v/>
      </c>
      <c r="AB242" t="str">
        <f t="shared" si="210"/>
        <v/>
      </c>
      <c r="AC242" t="str">
        <f t="shared" si="211"/>
        <v/>
      </c>
      <c r="AD242" t="str">
        <f t="shared" si="212"/>
        <v/>
      </c>
      <c r="AE242" t="str">
        <f t="shared" si="213"/>
        <v/>
      </c>
      <c r="AF242" t="str">
        <f t="shared" si="214"/>
        <v/>
      </c>
      <c r="AG242" t="str">
        <f t="shared" si="215"/>
        <v/>
      </c>
      <c r="AH242" t="str">
        <f t="shared" si="216"/>
        <v/>
      </c>
      <c r="AI242" t="str">
        <f t="shared" si="217"/>
        <v/>
      </c>
      <c r="AJ242" t="str">
        <f t="shared" si="218"/>
        <v/>
      </c>
      <c r="AK242" t="str">
        <f t="shared" si="219"/>
        <v/>
      </c>
      <c r="AL242" t="str">
        <f t="shared" si="220"/>
        <v/>
      </c>
      <c r="AM242" t="str">
        <f t="shared" si="221"/>
        <v/>
      </c>
      <c r="AN242" t="str">
        <f t="shared" si="222"/>
        <v/>
      </c>
      <c r="AO242" t="str">
        <f t="shared" si="223"/>
        <v/>
      </c>
      <c r="AP242" t="str">
        <f t="shared" si="224"/>
        <v/>
      </c>
      <c r="AQ242" t="str">
        <f t="shared" si="225"/>
        <v/>
      </c>
      <c r="AR242">
        <f t="shared" si="226"/>
        <v>137</v>
      </c>
      <c r="AS242" t="str">
        <f t="shared" si="227"/>
        <v/>
      </c>
      <c r="AT242" t="str">
        <f t="shared" si="228"/>
        <v/>
      </c>
      <c r="AU242" t="str">
        <f t="shared" si="229"/>
        <v/>
      </c>
      <c r="AV242" t="str">
        <f t="shared" si="230"/>
        <v/>
      </c>
      <c r="AW242" t="str">
        <f t="shared" si="231"/>
        <v/>
      </c>
      <c r="AX242" t="str">
        <f t="shared" si="232"/>
        <v/>
      </c>
      <c r="AY242" t="str">
        <f t="shared" si="233"/>
        <v/>
      </c>
      <c r="AZ242" t="str">
        <f t="shared" si="234"/>
        <v/>
      </c>
      <c r="BA242" t="str">
        <f t="shared" si="235"/>
        <v/>
      </c>
      <c r="BB242" t="str">
        <f t="shared" si="236"/>
        <v/>
      </c>
      <c r="BC242" t="str">
        <f t="shared" si="237"/>
        <v/>
      </c>
      <c r="BD242" t="str">
        <f t="shared" si="238"/>
        <v/>
      </c>
      <c r="BE242" t="str">
        <f t="shared" si="239"/>
        <v/>
      </c>
      <c r="BF242" t="str">
        <f t="shared" si="240"/>
        <v/>
      </c>
      <c r="BG242" t="str">
        <f t="shared" si="241"/>
        <v/>
      </c>
      <c r="BH242" t="str">
        <f t="shared" si="242"/>
        <v/>
      </c>
      <c r="BI242" t="str">
        <f t="shared" si="243"/>
        <v/>
      </c>
      <c r="BJ242" t="str">
        <f t="shared" si="244"/>
        <v/>
      </c>
      <c r="BK242" t="str">
        <f t="shared" si="245"/>
        <v/>
      </c>
      <c r="BL242" t="str">
        <f t="shared" si="246"/>
        <v/>
      </c>
      <c r="BM242" t="str">
        <f t="shared" si="247"/>
        <v/>
      </c>
      <c r="BN242" t="str">
        <f t="shared" si="248"/>
        <v/>
      </c>
      <c r="BO242" t="str">
        <f t="shared" si="249"/>
        <v/>
      </c>
      <c r="BP242" t="str">
        <f t="shared" si="250"/>
        <v/>
      </c>
      <c r="BQ242" t="str">
        <f t="shared" si="251"/>
        <v/>
      </c>
      <c r="BR242" t="str">
        <f t="shared" si="252"/>
        <v/>
      </c>
      <c r="BS242" t="str">
        <f t="shared" si="253"/>
        <v/>
      </c>
      <c r="BT242" t="str">
        <f t="shared" si="254"/>
        <v/>
      </c>
      <c r="BU242" t="str">
        <f t="shared" si="255"/>
        <v/>
      </c>
      <c r="BV242" t="str">
        <f t="shared" si="256"/>
        <v/>
      </c>
      <c r="BW242" t="str">
        <f t="shared" si="257"/>
        <v/>
      </c>
      <c r="BX242" t="str">
        <f t="shared" si="258"/>
        <v/>
      </c>
      <c r="CH242" t="s">
        <v>5499</v>
      </c>
      <c r="CI242" t="s">
        <v>5499</v>
      </c>
      <c r="CJ242" t="s">
        <v>5499</v>
      </c>
      <c r="CK242" t="s">
        <v>5499</v>
      </c>
      <c r="CL242" t="s">
        <v>5499</v>
      </c>
      <c r="CM242" t="s">
        <v>5499</v>
      </c>
      <c r="CN242" t="s">
        <v>5499</v>
      </c>
      <c r="CO242" t="s">
        <v>5499</v>
      </c>
      <c r="CP242" t="s">
        <v>5499</v>
      </c>
      <c r="CQ242" t="s">
        <v>5499</v>
      </c>
      <c r="CR242" t="s">
        <v>5499</v>
      </c>
      <c r="CS242" t="s">
        <v>5499</v>
      </c>
      <c r="CT242" t="s">
        <v>5499</v>
      </c>
      <c r="CU242" t="s">
        <v>5499</v>
      </c>
      <c r="CV242" t="s">
        <v>5499</v>
      </c>
      <c r="CW242" t="s">
        <v>5499</v>
      </c>
      <c r="CX242" t="s">
        <v>5499</v>
      </c>
      <c r="CY242" t="s">
        <v>5499</v>
      </c>
      <c r="CZ242" t="s">
        <v>5499</v>
      </c>
      <c r="DA242" t="s">
        <v>5499</v>
      </c>
      <c r="DB242" t="s">
        <v>5499</v>
      </c>
      <c r="DC242" t="s">
        <v>5499</v>
      </c>
      <c r="DD242" t="s">
        <v>5499</v>
      </c>
      <c r="DE242" t="s">
        <v>5499</v>
      </c>
      <c r="DF242" t="s">
        <v>5499</v>
      </c>
      <c r="DG242" t="s">
        <v>5499</v>
      </c>
      <c r="DH242" t="s">
        <v>5499</v>
      </c>
      <c r="DI242" t="s">
        <v>5499</v>
      </c>
      <c r="DJ242" t="s">
        <v>5499</v>
      </c>
      <c r="DK242" t="s">
        <v>5499</v>
      </c>
      <c r="DL242" t="s">
        <v>5499</v>
      </c>
      <c r="DM242" t="s">
        <v>5499</v>
      </c>
      <c r="DN242" t="s">
        <v>5499</v>
      </c>
    </row>
    <row r="243" spans="1:118">
      <c r="A243" t="s">
        <v>5158</v>
      </c>
      <c r="B243" s="3" t="s">
        <v>4620</v>
      </c>
      <c r="C243" s="3" t="s">
        <v>3581</v>
      </c>
      <c r="D243" s="3" t="s">
        <v>517</v>
      </c>
      <c r="E243" t="s">
        <v>4590</v>
      </c>
      <c r="F243" t="s">
        <v>3173</v>
      </c>
      <c r="G243" s="6" t="s">
        <v>40</v>
      </c>
      <c r="H243" s="3" t="s">
        <v>225</v>
      </c>
      <c r="I243" s="3" t="s">
        <v>4256</v>
      </c>
      <c r="J243" s="3" t="s">
        <v>23</v>
      </c>
      <c r="K243">
        <v>121</v>
      </c>
      <c r="L243">
        <v>5.6069990000000001</v>
      </c>
      <c r="N243" t="str">
        <f t="shared" si="259"/>
        <v/>
      </c>
      <c r="O243" t="str">
        <f t="shared" si="197"/>
        <v/>
      </c>
      <c r="P243" t="str">
        <f t="shared" si="198"/>
        <v/>
      </c>
      <c r="Q243" t="str">
        <f t="shared" si="199"/>
        <v/>
      </c>
      <c r="R243" t="str">
        <f t="shared" si="200"/>
        <v/>
      </c>
      <c r="S243" t="str">
        <f t="shared" si="201"/>
        <v/>
      </c>
      <c r="T243" t="str">
        <f t="shared" si="202"/>
        <v/>
      </c>
      <c r="U243" t="str">
        <f t="shared" si="203"/>
        <v/>
      </c>
      <c r="V243" t="str">
        <f t="shared" si="204"/>
        <v/>
      </c>
      <c r="W243" t="str">
        <f t="shared" si="205"/>
        <v/>
      </c>
      <c r="X243" t="str">
        <f t="shared" si="206"/>
        <v/>
      </c>
      <c r="Y243" t="str">
        <f t="shared" si="207"/>
        <v/>
      </c>
      <c r="Z243" t="str">
        <f t="shared" si="208"/>
        <v/>
      </c>
      <c r="AA243" t="str">
        <f t="shared" si="209"/>
        <v/>
      </c>
      <c r="AB243" t="str">
        <f t="shared" si="210"/>
        <v/>
      </c>
      <c r="AC243" t="str">
        <f t="shared" si="211"/>
        <v/>
      </c>
      <c r="AD243" t="str">
        <f t="shared" si="212"/>
        <v/>
      </c>
      <c r="AE243" t="str">
        <f t="shared" si="213"/>
        <v/>
      </c>
      <c r="AF243" t="str">
        <f t="shared" si="214"/>
        <v/>
      </c>
      <c r="AG243" t="str">
        <f t="shared" si="215"/>
        <v/>
      </c>
      <c r="AH243" t="str">
        <f t="shared" si="216"/>
        <v/>
      </c>
      <c r="AI243" t="str">
        <f t="shared" si="217"/>
        <v/>
      </c>
      <c r="AJ243" t="str">
        <f t="shared" si="218"/>
        <v/>
      </c>
      <c r="AK243" t="str">
        <f t="shared" si="219"/>
        <v/>
      </c>
      <c r="AL243" t="str">
        <f t="shared" si="220"/>
        <v/>
      </c>
      <c r="AM243" t="str">
        <f t="shared" si="221"/>
        <v/>
      </c>
      <c r="AN243" t="str">
        <f t="shared" si="222"/>
        <v/>
      </c>
      <c r="AO243" t="str">
        <f t="shared" si="223"/>
        <v/>
      </c>
      <c r="AP243" t="str">
        <f t="shared" si="224"/>
        <v/>
      </c>
      <c r="AQ243" t="str">
        <f t="shared" si="225"/>
        <v/>
      </c>
      <c r="AR243">
        <f t="shared" si="226"/>
        <v>92</v>
      </c>
      <c r="AS243" t="str">
        <f t="shared" si="227"/>
        <v/>
      </c>
      <c r="AT243" t="str">
        <f t="shared" si="228"/>
        <v/>
      </c>
      <c r="AU243" t="str">
        <f t="shared" si="229"/>
        <v/>
      </c>
      <c r="AV243" t="str">
        <f t="shared" si="230"/>
        <v/>
      </c>
      <c r="AW243" t="str">
        <f t="shared" si="231"/>
        <v/>
      </c>
      <c r="AX243" t="str">
        <f t="shared" si="232"/>
        <v/>
      </c>
      <c r="AY243" t="str">
        <f t="shared" si="233"/>
        <v/>
      </c>
      <c r="AZ243" t="str">
        <f t="shared" si="234"/>
        <v/>
      </c>
      <c r="BA243" t="str">
        <f t="shared" si="235"/>
        <v/>
      </c>
      <c r="BB243" t="str">
        <f t="shared" si="236"/>
        <v/>
      </c>
      <c r="BC243" t="str">
        <f t="shared" si="237"/>
        <v/>
      </c>
      <c r="BD243" t="str">
        <f t="shared" si="238"/>
        <v/>
      </c>
      <c r="BE243" t="str">
        <f t="shared" si="239"/>
        <v/>
      </c>
      <c r="BF243" t="str">
        <f t="shared" si="240"/>
        <v/>
      </c>
      <c r="BG243" t="str">
        <f t="shared" si="241"/>
        <v/>
      </c>
      <c r="BH243" t="str">
        <f t="shared" si="242"/>
        <v/>
      </c>
      <c r="BI243" t="str">
        <f t="shared" si="243"/>
        <v/>
      </c>
      <c r="BJ243" t="str">
        <f t="shared" si="244"/>
        <v/>
      </c>
      <c r="BK243" t="str">
        <f t="shared" si="245"/>
        <v/>
      </c>
      <c r="BL243" t="str">
        <f t="shared" si="246"/>
        <v/>
      </c>
      <c r="BM243" t="str">
        <f t="shared" si="247"/>
        <v/>
      </c>
      <c r="BN243" t="str">
        <f t="shared" si="248"/>
        <v/>
      </c>
      <c r="BO243" t="str">
        <f t="shared" si="249"/>
        <v/>
      </c>
      <c r="BP243" t="str">
        <f t="shared" si="250"/>
        <v/>
      </c>
      <c r="BQ243" t="str">
        <f t="shared" si="251"/>
        <v/>
      </c>
      <c r="BR243" t="str">
        <f t="shared" si="252"/>
        <v/>
      </c>
      <c r="BS243" t="str">
        <f t="shared" si="253"/>
        <v/>
      </c>
      <c r="BT243" t="str">
        <f t="shared" si="254"/>
        <v/>
      </c>
      <c r="BU243" t="str">
        <f t="shared" si="255"/>
        <v/>
      </c>
      <c r="BV243" t="str">
        <f t="shared" si="256"/>
        <v/>
      </c>
      <c r="BW243" t="str">
        <f t="shared" si="257"/>
        <v/>
      </c>
      <c r="BX243" t="str">
        <f t="shared" si="258"/>
        <v/>
      </c>
      <c r="CH243" t="s">
        <v>5499</v>
      </c>
      <c r="CI243" t="s">
        <v>5499</v>
      </c>
      <c r="CJ243" t="s">
        <v>5499</v>
      </c>
      <c r="CK243" t="s">
        <v>5499</v>
      </c>
      <c r="CL243" t="s">
        <v>5499</v>
      </c>
      <c r="CM243" t="s">
        <v>5499</v>
      </c>
      <c r="CN243" t="s">
        <v>5499</v>
      </c>
      <c r="CO243" t="s">
        <v>5499</v>
      </c>
      <c r="CP243" t="s">
        <v>5499</v>
      </c>
      <c r="CQ243" t="s">
        <v>5499</v>
      </c>
      <c r="CR243" t="s">
        <v>5499</v>
      </c>
      <c r="CS243" t="s">
        <v>5499</v>
      </c>
      <c r="CT243" t="s">
        <v>5499</v>
      </c>
      <c r="CU243" t="s">
        <v>5499</v>
      </c>
      <c r="CV243" t="s">
        <v>5499</v>
      </c>
      <c r="CW243" t="s">
        <v>5499</v>
      </c>
      <c r="CX243" t="s">
        <v>5499</v>
      </c>
      <c r="CY243" t="s">
        <v>5499</v>
      </c>
      <c r="CZ243" t="s">
        <v>5499</v>
      </c>
      <c r="DA243" t="s">
        <v>5499</v>
      </c>
      <c r="DB243" t="s">
        <v>5499</v>
      </c>
      <c r="DC243" t="s">
        <v>5499</v>
      </c>
      <c r="DD243" t="s">
        <v>5499</v>
      </c>
      <c r="DE243" t="s">
        <v>5499</v>
      </c>
      <c r="DF243" t="s">
        <v>5499</v>
      </c>
      <c r="DG243" t="s">
        <v>5499</v>
      </c>
      <c r="DH243" t="s">
        <v>5499</v>
      </c>
      <c r="DI243" t="s">
        <v>5499</v>
      </c>
      <c r="DJ243" t="s">
        <v>5499</v>
      </c>
      <c r="DK243" t="s">
        <v>5499</v>
      </c>
      <c r="DL243" t="s">
        <v>5499</v>
      </c>
      <c r="DM243" t="s">
        <v>5499</v>
      </c>
      <c r="DN243" t="s">
        <v>5499</v>
      </c>
    </row>
    <row r="244" spans="1:118">
      <c r="A244" t="s">
        <v>4928</v>
      </c>
      <c r="B244" s="3" t="s">
        <v>4620</v>
      </c>
      <c r="C244" s="3" t="s">
        <v>3547</v>
      </c>
      <c r="D244" s="3" t="s">
        <v>53</v>
      </c>
      <c r="E244" t="s">
        <v>4590</v>
      </c>
      <c r="F244" t="s">
        <v>3173</v>
      </c>
      <c r="G244" s="6" t="s">
        <v>40</v>
      </c>
      <c r="H244" s="3" t="s">
        <v>225</v>
      </c>
      <c r="I244" s="3" t="s">
        <v>4226</v>
      </c>
      <c r="J244" s="3" t="s">
        <v>23</v>
      </c>
      <c r="K244">
        <v>96</v>
      </c>
      <c r="L244">
        <v>3.322854</v>
      </c>
      <c r="N244" t="str">
        <f t="shared" si="259"/>
        <v/>
      </c>
      <c r="O244" t="str">
        <f t="shared" si="197"/>
        <v/>
      </c>
      <c r="P244" t="str">
        <f t="shared" si="198"/>
        <v/>
      </c>
      <c r="Q244" t="str">
        <f t="shared" si="199"/>
        <v/>
      </c>
      <c r="R244" t="str">
        <f t="shared" si="200"/>
        <v/>
      </c>
      <c r="S244" t="str">
        <f t="shared" si="201"/>
        <v/>
      </c>
      <c r="T244" t="str">
        <f t="shared" si="202"/>
        <v/>
      </c>
      <c r="U244" t="str">
        <f t="shared" si="203"/>
        <v/>
      </c>
      <c r="V244" t="str">
        <f t="shared" si="204"/>
        <v/>
      </c>
      <c r="W244" t="str">
        <f t="shared" si="205"/>
        <v/>
      </c>
      <c r="X244" t="str">
        <f t="shared" si="206"/>
        <v/>
      </c>
      <c r="Y244" t="str">
        <f t="shared" si="207"/>
        <v/>
      </c>
      <c r="Z244" t="str">
        <f t="shared" si="208"/>
        <v/>
      </c>
      <c r="AA244" t="str">
        <f t="shared" si="209"/>
        <v/>
      </c>
      <c r="AB244" t="str">
        <f t="shared" si="210"/>
        <v/>
      </c>
      <c r="AC244" t="str">
        <f t="shared" si="211"/>
        <v/>
      </c>
      <c r="AD244" t="str">
        <f t="shared" si="212"/>
        <v/>
      </c>
      <c r="AE244" t="str">
        <f t="shared" si="213"/>
        <v/>
      </c>
      <c r="AF244" t="str">
        <f t="shared" si="214"/>
        <v/>
      </c>
      <c r="AG244" t="str">
        <f t="shared" si="215"/>
        <v/>
      </c>
      <c r="AH244" t="str">
        <f t="shared" si="216"/>
        <v/>
      </c>
      <c r="AI244" t="str">
        <f t="shared" si="217"/>
        <v/>
      </c>
      <c r="AJ244" t="str">
        <f t="shared" si="218"/>
        <v/>
      </c>
      <c r="AK244" t="str">
        <f t="shared" si="219"/>
        <v/>
      </c>
      <c r="AL244" t="str">
        <f t="shared" si="220"/>
        <v/>
      </c>
      <c r="AM244" t="str">
        <f t="shared" si="221"/>
        <v/>
      </c>
      <c r="AN244" t="str">
        <f t="shared" si="222"/>
        <v/>
      </c>
      <c r="AO244" t="str">
        <f t="shared" si="223"/>
        <v/>
      </c>
      <c r="AP244" t="str">
        <f t="shared" si="224"/>
        <v/>
      </c>
      <c r="AQ244" t="str">
        <f t="shared" si="225"/>
        <v/>
      </c>
      <c r="AR244">
        <f t="shared" si="226"/>
        <v>121</v>
      </c>
      <c r="AS244" t="str">
        <f t="shared" si="227"/>
        <v/>
      </c>
      <c r="AT244" t="str">
        <f t="shared" si="228"/>
        <v/>
      </c>
      <c r="AU244" t="str">
        <f t="shared" si="229"/>
        <v/>
      </c>
      <c r="AV244" t="str">
        <f t="shared" si="230"/>
        <v/>
      </c>
      <c r="AW244" t="str">
        <f t="shared" si="231"/>
        <v/>
      </c>
      <c r="AX244" t="str">
        <f t="shared" si="232"/>
        <v/>
      </c>
      <c r="AY244" t="str">
        <f t="shared" si="233"/>
        <v/>
      </c>
      <c r="AZ244" t="str">
        <f t="shared" si="234"/>
        <v/>
      </c>
      <c r="BA244" t="str">
        <f t="shared" si="235"/>
        <v/>
      </c>
      <c r="BB244" t="str">
        <f t="shared" si="236"/>
        <v/>
      </c>
      <c r="BC244" t="str">
        <f t="shared" si="237"/>
        <v/>
      </c>
      <c r="BD244" t="str">
        <f t="shared" si="238"/>
        <v/>
      </c>
      <c r="BE244" t="str">
        <f t="shared" si="239"/>
        <v/>
      </c>
      <c r="BF244" t="str">
        <f t="shared" si="240"/>
        <v/>
      </c>
      <c r="BG244" t="str">
        <f t="shared" si="241"/>
        <v/>
      </c>
      <c r="BH244" t="str">
        <f t="shared" si="242"/>
        <v/>
      </c>
      <c r="BI244" t="str">
        <f t="shared" si="243"/>
        <v/>
      </c>
      <c r="BJ244" t="str">
        <f t="shared" si="244"/>
        <v/>
      </c>
      <c r="BK244" t="str">
        <f t="shared" si="245"/>
        <v/>
      </c>
      <c r="BL244" t="str">
        <f t="shared" si="246"/>
        <v/>
      </c>
      <c r="BM244" t="str">
        <f t="shared" si="247"/>
        <v/>
      </c>
      <c r="BN244" t="str">
        <f t="shared" si="248"/>
        <v/>
      </c>
      <c r="BO244" t="str">
        <f t="shared" si="249"/>
        <v/>
      </c>
      <c r="BP244" t="str">
        <f t="shared" si="250"/>
        <v/>
      </c>
      <c r="BQ244" t="str">
        <f t="shared" si="251"/>
        <v/>
      </c>
      <c r="BR244" t="str">
        <f t="shared" si="252"/>
        <v/>
      </c>
      <c r="BS244" t="str">
        <f t="shared" si="253"/>
        <v/>
      </c>
      <c r="BT244" t="str">
        <f t="shared" si="254"/>
        <v/>
      </c>
      <c r="BU244" t="str">
        <f t="shared" si="255"/>
        <v/>
      </c>
      <c r="BV244" t="str">
        <f t="shared" si="256"/>
        <v/>
      </c>
      <c r="BW244" t="str">
        <f t="shared" si="257"/>
        <v/>
      </c>
      <c r="BX244" t="str">
        <f t="shared" si="258"/>
        <v/>
      </c>
      <c r="CH244" t="s">
        <v>5499</v>
      </c>
      <c r="CI244" t="s">
        <v>5499</v>
      </c>
      <c r="CJ244" t="s">
        <v>5499</v>
      </c>
      <c r="CK244" t="s">
        <v>5499</v>
      </c>
      <c r="CL244" t="s">
        <v>5499</v>
      </c>
      <c r="CM244" t="s">
        <v>5499</v>
      </c>
      <c r="CN244" t="s">
        <v>5499</v>
      </c>
      <c r="CO244" t="s">
        <v>5499</v>
      </c>
      <c r="CP244" t="s">
        <v>5499</v>
      </c>
      <c r="CQ244" t="s">
        <v>5499</v>
      </c>
      <c r="CR244" t="s">
        <v>5499</v>
      </c>
      <c r="CS244" t="s">
        <v>5499</v>
      </c>
      <c r="CT244" t="s">
        <v>5499</v>
      </c>
      <c r="CU244" t="s">
        <v>5499</v>
      </c>
      <c r="CV244" t="s">
        <v>5499</v>
      </c>
      <c r="CW244" t="s">
        <v>5499</v>
      </c>
      <c r="CX244" t="s">
        <v>5499</v>
      </c>
      <c r="CY244" t="s">
        <v>5499</v>
      </c>
      <c r="CZ244" t="s">
        <v>5499</v>
      </c>
      <c r="DA244" t="s">
        <v>5499</v>
      </c>
      <c r="DB244" t="s">
        <v>5499</v>
      </c>
      <c r="DC244" t="s">
        <v>5499</v>
      </c>
      <c r="DD244" t="s">
        <v>5499</v>
      </c>
      <c r="DE244" t="s">
        <v>5499</v>
      </c>
      <c r="DF244" t="s">
        <v>5499</v>
      </c>
      <c r="DG244" t="s">
        <v>5499</v>
      </c>
      <c r="DH244" t="s">
        <v>5499</v>
      </c>
      <c r="DI244" t="s">
        <v>5499</v>
      </c>
      <c r="DJ244" t="s">
        <v>5499</v>
      </c>
      <c r="DK244" t="s">
        <v>5499</v>
      </c>
      <c r="DL244" t="s">
        <v>5499</v>
      </c>
      <c r="DM244" t="s">
        <v>5499</v>
      </c>
      <c r="DN244" t="s">
        <v>5499</v>
      </c>
    </row>
    <row r="245" spans="1:118">
      <c r="A245" t="s">
        <v>5156</v>
      </c>
      <c r="B245" s="3" t="s">
        <v>4620</v>
      </c>
      <c r="C245" s="3" t="s">
        <v>3581</v>
      </c>
      <c r="D245" s="3" t="s">
        <v>517</v>
      </c>
      <c r="E245" t="s">
        <v>4589</v>
      </c>
      <c r="F245" t="s">
        <v>3173</v>
      </c>
      <c r="G245" s="6" t="s">
        <v>40</v>
      </c>
      <c r="H245" s="3" t="s">
        <v>225</v>
      </c>
      <c r="I245" s="3" t="s">
        <v>4254</v>
      </c>
      <c r="J245" s="3" t="s">
        <v>23</v>
      </c>
      <c r="K245">
        <v>130</v>
      </c>
      <c r="L245">
        <v>6.2223509999999997</v>
      </c>
      <c r="N245" t="str">
        <f t="shared" si="259"/>
        <v/>
      </c>
      <c r="O245" t="str">
        <f t="shared" si="197"/>
        <v/>
      </c>
      <c r="P245" t="str">
        <f t="shared" si="198"/>
        <v/>
      </c>
      <c r="Q245" t="str">
        <f t="shared" si="199"/>
        <v/>
      </c>
      <c r="R245" t="str">
        <f t="shared" si="200"/>
        <v/>
      </c>
      <c r="S245" t="str">
        <f t="shared" si="201"/>
        <v/>
      </c>
      <c r="T245" t="str">
        <f t="shared" si="202"/>
        <v/>
      </c>
      <c r="U245" t="str">
        <f t="shared" si="203"/>
        <v/>
      </c>
      <c r="V245" t="str">
        <f t="shared" si="204"/>
        <v/>
      </c>
      <c r="W245" t="str">
        <f t="shared" si="205"/>
        <v/>
      </c>
      <c r="X245" t="str">
        <f t="shared" si="206"/>
        <v/>
      </c>
      <c r="Y245" t="str">
        <f t="shared" si="207"/>
        <v/>
      </c>
      <c r="Z245" t="str">
        <f t="shared" si="208"/>
        <v/>
      </c>
      <c r="AA245" t="str">
        <f t="shared" si="209"/>
        <v/>
      </c>
      <c r="AB245" t="str">
        <f t="shared" si="210"/>
        <v/>
      </c>
      <c r="AC245" t="str">
        <f t="shared" si="211"/>
        <v/>
      </c>
      <c r="AD245" t="str">
        <f t="shared" si="212"/>
        <v/>
      </c>
      <c r="AE245" t="str">
        <f t="shared" si="213"/>
        <v/>
      </c>
      <c r="AF245" t="str">
        <f t="shared" si="214"/>
        <v/>
      </c>
      <c r="AG245" t="str">
        <f t="shared" si="215"/>
        <v/>
      </c>
      <c r="AH245" t="str">
        <f t="shared" si="216"/>
        <v/>
      </c>
      <c r="AI245" t="str">
        <f t="shared" si="217"/>
        <v/>
      </c>
      <c r="AJ245" t="str">
        <f t="shared" si="218"/>
        <v/>
      </c>
      <c r="AK245" t="str">
        <f t="shared" si="219"/>
        <v/>
      </c>
      <c r="AL245" t="str">
        <f t="shared" si="220"/>
        <v/>
      </c>
      <c r="AM245" t="str">
        <f t="shared" si="221"/>
        <v/>
      </c>
      <c r="AN245" t="str">
        <f t="shared" si="222"/>
        <v/>
      </c>
      <c r="AO245" t="str">
        <f t="shared" si="223"/>
        <v/>
      </c>
      <c r="AP245" t="str">
        <f t="shared" si="224"/>
        <v/>
      </c>
      <c r="AQ245" t="str">
        <f t="shared" si="225"/>
        <v/>
      </c>
      <c r="AR245">
        <f t="shared" si="226"/>
        <v>96</v>
      </c>
      <c r="AS245" t="str">
        <f t="shared" si="227"/>
        <v/>
      </c>
      <c r="AT245" t="str">
        <f t="shared" si="228"/>
        <v/>
      </c>
      <c r="AU245" t="str">
        <f t="shared" si="229"/>
        <v/>
      </c>
      <c r="AV245" t="str">
        <f t="shared" si="230"/>
        <v/>
      </c>
      <c r="AW245" t="str">
        <f t="shared" si="231"/>
        <v/>
      </c>
      <c r="AX245" t="str">
        <f t="shared" si="232"/>
        <v/>
      </c>
      <c r="AY245" t="str">
        <f t="shared" si="233"/>
        <v/>
      </c>
      <c r="AZ245" t="str">
        <f t="shared" si="234"/>
        <v/>
      </c>
      <c r="BA245" t="str">
        <f t="shared" si="235"/>
        <v/>
      </c>
      <c r="BB245" t="str">
        <f t="shared" si="236"/>
        <v/>
      </c>
      <c r="BC245" t="str">
        <f t="shared" si="237"/>
        <v/>
      </c>
      <c r="BD245" t="str">
        <f t="shared" si="238"/>
        <v/>
      </c>
      <c r="BE245" t="str">
        <f t="shared" si="239"/>
        <v/>
      </c>
      <c r="BF245" t="str">
        <f t="shared" si="240"/>
        <v/>
      </c>
      <c r="BG245" t="str">
        <f t="shared" si="241"/>
        <v/>
      </c>
      <c r="BH245" t="str">
        <f t="shared" si="242"/>
        <v/>
      </c>
      <c r="BI245" t="str">
        <f t="shared" si="243"/>
        <v/>
      </c>
      <c r="BJ245" t="str">
        <f t="shared" si="244"/>
        <v/>
      </c>
      <c r="BK245" t="str">
        <f t="shared" si="245"/>
        <v/>
      </c>
      <c r="BL245" t="str">
        <f t="shared" si="246"/>
        <v/>
      </c>
      <c r="BM245" t="str">
        <f t="shared" si="247"/>
        <v/>
      </c>
      <c r="BN245" t="str">
        <f t="shared" si="248"/>
        <v/>
      </c>
      <c r="BO245" t="str">
        <f t="shared" si="249"/>
        <v/>
      </c>
      <c r="BP245" t="str">
        <f t="shared" si="250"/>
        <v/>
      </c>
      <c r="BQ245" t="str">
        <f t="shared" si="251"/>
        <v/>
      </c>
      <c r="BR245" t="str">
        <f t="shared" si="252"/>
        <v/>
      </c>
      <c r="BS245" t="str">
        <f t="shared" si="253"/>
        <v/>
      </c>
      <c r="BT245" t="str">
        <f t="shared" si="254"/>
        <v/>
      </c>
      <c r="BU245" t="str">
        <f t="shared" si="255"/>
        <v/>
      </c>
      <c r="BV245" t="str">
        <f t="shared" si="256"/>
        <v/>
      </c>
      <c r="BW245" t="str">
        <f t="shared" si="257"/>
        <v/>
      </c>
      <c r="BX245" t="str">
        <f t="shared" si="258"/>
        <v/>
      </c>
      <c r="CH245" t="s">
        <v>5499</v>
      </c>
      <c r="CI245" t="s">
        <v>5499</v>
      </c>
      <c r="CJ245" t="s">
        <v>5499</v>
      </c>
      <c r="CK245" t="s">
        <v>5499</v>
      </c>
      <c r="CL245" t="s">
        <v>5499</v>
      </c>
      <c r="CM245" t="s">
        <v>5499</v>
      </c>
      <c r="CN245" t="s">
        <v>5499</v>
      </c>
      <c r="CO245" t="s">
        <v>5499</v>
      </c>
      <c r="CP245" t="s">
        <v>5499</v>
      </c>
      <c r="CQ245" t="s">
        <v>5499</v>
      </c>
      <c r="CR245" t="s">
        <v>5499</v>
      </c>
      <c r="CS245" t="s">
        <v>5499</v>
      </c>
      <c r="CT245" t="s">
        <v>5499</v>
      </c>
      <c r="CU245" t="s">
        <v>5499</v>
      </c>
      <c r="CV245" t="s">
        <v>5499</v>
      </c>
      <c r="CW245" t="s">
        <v>5499</v>
      </c>
      <c r="CX245" t="s">
        <v>5499</v>
      </c>
      <c r="CY245" t="s">
        <v>5499</v>
      </c>
      <c r="CZ245" t="s">
        <v>5499</v>
      </c>
      <c r="DA245" t="s">
        <v>5499</v>
      </c>
      <c r="DB245" t="s">
        <v>5499</v>
      </c>
      <c r="DC245" t="s">
        <v>5499</v>
      </c>
      <c r="DD245" t="s">
        <v>5499</v>
      </c>
      <c r="DE245" t="s">
        <v>5499</v>
      </c>
      <c r="DF245" t="s">
        <v>5499</v>
      </c>
      <c r="DG245" t="s">
        <v>5499</v>
      </c>
      <c r="DH245" t="s">
        <v>5499</v>
      </c>
      <c r="DI245" t="s">
        <v>5499</v>
      </c>
      <c r="DJ245" t="s">
        <v>5499</v>
      </c>
      <c r="DK245" t="s">
        <v>5499</v>
      </c>
      <c r="DL245" t="s">
        <v>5499</v>
      </c>
      <c r="DM245" t="s">
        <v>5499</v>
      </c>
      <c r="DN245" t="s">
        <v>5499</v>
      </c>
    </row>
    <row r="246" spans="1:118">
      <c r="A246" t="s">
        <v>5159</v>
      </c>
      <c r="B246" s="3" t="s">
        <v>4620</v>
      </c>
      <c r="C246" s="3" t="s">
        <v>3581</v>
      </c>
      <c r="D246" s="3" t="s">
        <v>517</v>
      </c>
      <c r="E246" t="s">
        <v>4590</v>
      </c>
      <c r="F246" t="s">
        <v>3173</v>
      </c>
      <c r="G246" s="3" t="s">
        <v>40</v>
      </c>
      <c r="H246" s="3" t="s">
        <v>225</v>
      </c>
      <c r="I246" s="3" t="s">
        <v>4257</v>
      </c>
      <c r="J246" s="3" t="s">
        <v>23</v>
      </c>
      <c r="K246">
        <v>102</v>
      </c>
      <c r="L246">
        <v>5.1123909999999997</v>
      </c>
      <c r="N246" t="str">
        <f t="shared" si="259"/>
        <v/>
      </c>
      <c r="O246" t="str">
        <f t="shared" si="197"/>
        <v/>
      </c>
      <c r="P246" t="str">
        <f t="shared" si="198"/>
        <v/>
      </c>
      <c r="Q246" t="str">
        <f t="shared" si="199"/>
        <v/>
      </c>
      <c r="R246" t="str">
        <f t="shared" si="200"/>
        <v/>
      </c>
      <c r="S246" t="str">
        <f t="shared" si="201"/>
        <v/>
      </c>
      <c r="T246" t="str">
        <f t="shared" si="202"/>
        <v/>
      </c>
      <c r="U246" t="str">
        <f t="shared" si="203"/>
        <v/>
      </c>
      <c r="V246" t="str">
        <f t="shared" si="204"/>
        <v/>
      </c>
      <c r="W246" t="str">
        <f t="shared" si="205"/>
        <v/>
      </c>
      <c r="X246" t="str">
        <f t="shared" si="206"/>
        <v/>
      </c>
      <c r="Y246" t="str">
        <f t="shared" si="207"/>
        <v/>
      </c>
      <c r="Z246" t="str">
        <f t="shared" si="208"/>
        <v/>
      </c>
      <c r="AA246" t="str">
        <f t="shared" si="209"/>
        <v/>
      </c>
      <c r="AB246" t="str">
        <f t="shared" si="210"/>
        <v/>
      </c>
      <c r="AC246" t="str">
        <f t="shared" si="211"/>
        <v/>
      </c>
      <c r="AD246" t="str">
        <f t="shared" si="212"/>
        <v/>
      </c>
      <c r="AE246" t="str">
        <f t="shared" si="213"/>
        <v/>
      </c>
      <c r="AF246" t="str">
        <f t="shared" si="214"/>
        <v/>
      </c>
      <c r="AG246" t="str">
        <f t="shared" si="215"/>
        <v/>
      </c>
      <c r="AH246" t="str">
        <f t="shared" si="216"/>
        <v/>
      </c>
      <c r="AI246" t="str">
        <f t="shared" si="217"/>
        <v/>
      </c>
      <c r="AJ246" t="str">
        <f t="shared" si="218"/>
        <v/>
      </c>
      <c r="AK246" t="str">
        <f t="shared" si="219"/>
        <v/>
      </c>
      <c r="AL246" t="str">
        <f t="shared" si="220"/>
        <v/>
      </c>
      <c r="AM246" t="str">
        <f t="shared" si="221"/>
        <v/>
      </c>
      <c r="AN246" t="str">
        <f t="shared" si="222"/>
        <v/>
      </c>
      <c r="AO246" t="str">
        <f t="shared" si="223"/>
        <v/>
      </c>
      <c r="AP246" t="str">
        <f t="shared" si="224"/>
        <v/>
      </c>
      <c r="AQ246" t="str">
        <f t="shared" si="225"/>
        <v/>
      </c>
      <c r="AR246">
        <f t="shared" si="226"/>
        <v>130</v>
      </c>
      <c r="AS246" t="str">
        <f t="shared" si="227"/>
        <v/>
      </c>
      <c r="AT246" t="str">
        <f t="shared" si="228"/>
        <v/>
      </c>
      <c r="AU246" t="str">
        <f t="shared" si="229"/>
        <v/>
      </c>
      <c r="AV246" t="str">
        <f t="shared" si="230"/>
        <v/>
      </c>
      <c r="AW246" t="str">
        <f t="shared" si="231"/>
        <v/>
      </c>
      <c r="AX246" t="str">
        <f t="shared" si="232"/>
        <v/>
      </c>
      <c r="AY246" t="str">
        <f t="shared" si="233"/>
        <v/>
      </c>
      <c r="AZ246" t="str">
        <f t="shared" si="234"/>
        <v/>
      </c>
      <c r="BA246" t="str">
        <f t="shared" si="235"/>
        <v/>
      </c>
      <c r="BB246" t="str">
        <f t="shared" si="236"/>
        <v/>
      </c>
      <c r="BC246" t="str">
        <f t="shared" si="237"/>
        <v/>
      </c>
      <c r="BD246" t="str">
        <f t="shared" si="238"/>
        <v/>
      </c>
      <c r="BE246" t="str">
        <f t="shared" si="239"/>
        <v/>
      </c>
      <c r="BF246" t="str">
        <f t="shared" si="240"/>
        <v/>
      </c>
      <c r="BG246" t="str">
        <f t="shared" si="241"/>
        <v/>
      </c>
      <c r="BH246" t="str">
        <f t="shared" si="242"/>
        <v/>
      </c>
      <c r="BI246" t="str">
        <f t="shared" si="243"/>
        <v/>
      </c>
      <c r="BJ246" t="str">
        <f t="shared" si="244"/>
        <v/>
      </c>
      <c r="BK246" t="str">
        <f t="shared" si="245"/>
        <v/>
      </c>
      <c r="BL246" t="str">
        <f t="shared" si="246"/>
        <v/>
      </c>
      <c r="BM246" t="str">
        <f t="shared" si="247"/>
        <v/>
      </c>
      <c r="BN246" t="str">
        <f t="shared" si="248"/>
        <v/>
      </c>
      <c r="BO246" t="str">
        <f t="shared" si="249"/>
        <v/>
      </c>
      <c r="BP246" t="str">
        <f t="shared" si="250"/>
        <v/>
      </c>
      <c r="BQ246" t="str">
        <f t="shared" si="251"/>
        <v/>
      </c>
      <c r="BR246" t="str">
        <f t="shared" si="252"/>
        <v/>
      </c>
      <c r="BS246" t="str">
        <f t="shared" si="253"/>
        <v/>
      </c>
      <c r="BT246" t="str">
        <f t="shared" si="254"/>
        <v/>
      </c>
      <c r="BU246" t="str">
        <f t="shared" si="255"/>
        <v/>
      </c>
      <c r="BV246" t="str">
        <f t="shared" si="256"/>
        <v/>
      </c>
      <c r="BW246" t="str">
        <f t="shared" si="257"/>
        <v/>
      </c>
      <c r="BX246" t="str">
        <f t="shared" si="258"/>
        <v/>
      </c>
      <c r="CH246" t="s">
        <v>5499</v>
      </c>
      <c r="CI246" t="s">
        <v>5499</v>
      </c>
      <c r="CJ246" t="s">
        <v>5499</v>
      </c>
      <c r="CK246" t="s">
        <v>5499</v>
      </c>
      <c r="CL246" t="s">
        <v>5499</v>
      </c>
      <c r="CM246" t="s">
        <v>5499</v>
      </c>
      <c r="CN246" t="s">
        <v>5499</v>
      </c>
      <c r="CO246" t="s">
        <v>5499</v>
      </c>
      <c r="CP246" t="s">
        <v>5499</v>
      </c>
      <c r="CQ246" t="s">
        <v>5499</v>
      </c>
      <c r="CR246" t="s">
        <v>5499</v>
      </c>
      <c r="CS246" t="s">
        <v>5499</v>
      </c>
      <c r="CT246" t="s">
        <v>5499</v>
      </c>
      <c r="CU246" t="s">
        <v>5499</v>
      </c>
      <c r="CV246" t="s">
        <v>5499</v>
      </c>
      <c r="CW246" t="s">
        <v>5499</v>
      </c>
      <c r="CX246" t="s">
        <v>5499</v>
      </c>
      <c r="CY246" t="s">
        <v>5499</v>
      </c>
      <c r="CZ246" t="s">
        <v>5499</v>
      </c>
      <c r="DA246" t="s">
        <v>5499</v>
      </c>
      <c r="DB246" t="s">
        <v>5499</v>
      </c>
      <c r="DC246" t="s">
        <v>5499</v>
      </c>
      <c r="DD246" t="s">
        <v>5499</v>
      </c>
      <c r="DE246" t="s">
        <v>5499</v>
      </c>
      <c r="DF246" t="s">
        <v>5499</v>
      </c>
      <c r="DG246" t="s">
        <v>5499</v>
      </c>
      <c r="DH246" t="s">
        <v>5499</v>
      </c>
      <c r="DI246" t="s">
        <v>5499</v>
      </c>
      <c r="DJ246" t="s">
        <v>5499</v>
      </c>
      <c r="DK246" t="s">
        <v>5499</v>
      </c>
      <c r="DL246" t="s">
        <v>5499</v>
      </c>
      <c r="DM246" t="s">
        <v>5499</v>
      </c>
      <c r="DN246" t="s">
        <v>5499</v>
      </c>
    </row>
    <row r="247" spans="1:118">
      <c r="A247" t="s">
        <v>4942</v>
      </c>
      <c r="B247" s="3" t="s">
        <v>4620</v>
      </c>
      <c r="C247" s="3" t="s">
        <v>3751</v>
      </c>
      <c r="D247" s="3" t="s">
        <v>53</v>
      </c>
      <c r="E247" t="s">
        <v>4589</v>
      </c>
      <c r="F247" t="s">
        <v>3173</v>
      </c>
      <c r="G247" s="6" t="s">
        <v>40</v>
      </c>
      <c r="H247" s="3" t="s">
        <v>225</v>
      </c>
      <c r="I247" s="3" t="s">
        <v>4304</v>
      </c>
      <c r="J247" s="5" t="s">
        <v>23</v>
      </c>
      <c r="K247">
        <v>118</v>
      </c>
      <c r="L247">
        <v>4.693778</v>
      </c>
      <c r="N247" t="str">
        <f t="shared" si="259"/>
        <v/>
      </c>
      <c r="O247" t="str">
        <f t="shared" si="197"/>
        <v/>
      </c>
      <c r="P247" t="str">
        <f t="shared" si="198"/>
        <v/>
      </c>
      <c r="Q247" t="str">
        <f t="shared" si="199"/>
        <v/>
      </c>
      <c r="R247" t="str">
        <f t="shared" si="200"/>
        <v/>
      </c>
      <c r="S247" t="str">
        <f t="shared" si="201"/>
        <v/>
      </c>
      <c r="T247" t="str">
        <f t="shared" si="202"/>
        <v/>
      </c>
      <c r="U247" t="str">
        <f t="shared" si="203"/>
        <v/>
      </c>
      <c r="V247" t="str">
        <f t="shared" si="204"/>
        <v/>
      </c>
      <c r="W247" t="str">
        <f t="shared" si="205"/>
        <v/>
      </c>
      <c r="X247" t="str">
        <f t="shared" si="206"/>
        <v/>
      </c>
      <c r="Y247" t="str">
        <f t="shared" si="207"/>
        <v/>
      </c>
      <c r="Z247" t="str">
        <f t="shared" si="208"/>
        <v/>
      </c>
      <c r="AA247" t="str">
        <f t="shared" si="209"/>
        <v/>
      </c>
      <c r="AB247" t="str">
        <f t="shared" si="210"/>
        <v/>
      </c>
      <c r="AC247" t="str">
        <f t="shared" si="211"/>
        <v/>
      </c>
      <c r="AD247" t="str">
        <f t="shared" si="212"/>
        <v/>
      </c>
      <c r="AE247" t="str">
        <f t="shared" si="213"/>
        <v/>
      </c>
      <c r="AF247" t="str">
        <f t="shared" si="214"/>
        <v/>
      </c>
      <c r="AG247" t="str">
        <f t="shared" si="215"/>
        <v/>
      </c>
      <c r="AH247" t="str">
        <f t="shared" si="216"/>
        <v/>
      </c>
      <c r="AI247" t="str">
        <f t="shared" si="217"/>
        <v/>
      </c>
      <c r="AJ247" t="str">
        <f t="shared" si="218"/>
        <v/>
      </c>
      <c r="AK247" t="str">
        <f t="shared" si="219"/>
        <v/>
      </c>
      <c r="AL247" t="str">
        <f t="shared" si="220"/>
        <v/>
      </c>
      <c r="AM247" t="str">
        <f t="shared" si="221"/>
        <v/>
      </c>
      <c r="AN247" t="str">
        <f t="shared" si="222"/>
        <v/>
      </c>
      <c r="AO247" t="str">
        <f t="shared" si="223"/>
        <v/>
      </c>
      <c r="AP247" t="str">
        <f t="shared" si="224"/>
        <v/>
      </c>
      <c r="AQ247" t="str">
        <f t="shared" si="225"/>
        <v/>
      </c>
      <c r="AR247">
        <f t="shared" si="226"/>
        <v>102</v>
      </c>
      <c r="AS247" t="str">
        <f t="shared" si="227"/>
        <v/>
      </c>
      <c r="AT247" t="str">
        <f t="shared" si="228"/>
        <v/>
      </c>
      <c r="AU247" t="str">
        <f t="shared" si="229"/>
        <v/>
      </c>
      <c r="AV247" t="str">
        <f t="shared" si="230"/>
        <v/>
      </c>
      <c r="AW247" t="str">
        <f t="shared" si="231"/>
        <v/>
      </c>
      <c r="AX247" t="str">
        <f t="shared" si="232"/>
        <v/>
      </c>
      <c r="AY247" t="str">
        <f t="shared" si="233"/>
        <v/>
      </c>
      <c r="AZ247" t="str">
        <f t="shared" si="234"/>
        <v/>
      </c>
      <c r="BA247" t="str">
        <f t="shared" si="235"/>
        <v/>
      </c>
      <c r="BB247" t="str">
        <f t="shared" si="236"/>
        <v/>
      </c>
      <c r="BC247" t="str">
        <f t="shared" si="237"/>
        <v/>
      </c>
      <c r="BD247" t="str">
        <f t="shared" si="238"/>
        <v/>
      </c>
      <c r="BE247" t="str">
        <f t="shared" si="239"/>
        <v/>
      </c>
      <c r="BF247" t="str">
        <f t="shared" si="240"/>
        <v/>
      </c>
      <c r="BG247" t="str">
        <f t="shared" si="241"/>
        <v/>
      </c>
      <c r="BH247" t="str">
        <f t="shared" si="242"/>
        <v/>
      </c>
      <c r="BI247" t="str">
        <f t="shared" si="243"/>
        <v/>
      </c>
      <c r="BJ247" t="str">
        <f t="shared" si="244"/>
        <v/>
      </c>
      <c r="BK247" t="str">
        <f t="shared" si="245"/>
        <v/>
      </c>
      <c r="BL247" t="str">
        <f t="shared" si="246"/>
        <v/>
      </c>
      <c r="BM247" t="str">
        <f t="shared" si="247"/>
        <v/>
      </c>
      <c r="BN247" t="str">
        <f t="shared" si="248"/>
        <v/>
      </c>
      <c r="BO247" t="str">
        <f t="shared" si="249"/>
        <v/>
      </c>
      <c r="BP247" t="str">
        <f t="shared" si="250"/>
        <v/>
      </c>
      <c r="BQ247" t="str">
        <f t="shared" si="251"/>
        <v/>
      </c>
      <c r="BR247" t="str">
        <f t="shared" si="252"/>
        <v/>
      </c>
      <c r="BS247" t="str">
        <f t="shared" si="253"/>
        <v/>
      </c>
      <c r="BT247" t="str">
        <f t="shared" si="254"/>
        <v/>
      </c>
      <c r="BU247" t="str">
        <f t="shared" si="255"/>
        <v/>
      </c>
      <c r="BV247" t="str">
        <f t="shared" si="256"/>
        <v/>
      </c>
      <c r="BW247" t="str">
        <f t="shared" si="257"/>
        <v/>
      </c>
      <c r="BX247" t="str">
        <f t="shared" si="258"/>
        <v/>
      </c>
      <c r="CH247" t="s">
        <v>5499</v>
      </c>
      <c r="CI247" t="s">
        <v>5499</v>
      </c>
      <c r="CJ247" t="s">
        <v>5499</v>
      </c>
      <c r="CK247" t="s">
        <v>5499</v>
      </c>
      <c r="CL247" t="s">
        <v>5499</v>
      </c>
      <c r="CM247" t="s">
        <v>5499</v>
      </c>
      <c r="CN247" t="s">
        <v>5499</v>
      </c>
      <c r="CO247" t="s">
        <v>5499</v>
      </c>
      <c r="CP247" t="s">
        <v>5499</v>
      </c>
      <c r="CQ247" t="s">
        <v>5499</v>
      </c>
      <c r="CR247" t="s">
        <v>5499</v>
      </c>
      <c r="CS247" t="s">
        <v>5499</v>
      </c>
      <c r="CT247" t="s">
        <v>5499</v>
      </c>
      <c r="CU247" t="s">
        <v>5499</v>
      </c>
      <c r="CV247" t="s">
        <v>5499</v>
      </c>
      <c r="CW247" t="s">
        <v>5499</v>
      </c>
      <c r="CX247" t="s">
        <v>5499</v>
      </c>
      <c r="CY247" t="s">
        <v>5499</v>
      </c>
      <c r="CZ247" t="s">
        <v>5499</v>
      </c>
      <c r="DA247" t="s">
        <v>5499</v>
      </c>
      <c r="DB247" t="s">
        <v>5499</v>
      </c>
      <c r="DC247" t="s">
        <v>5499</v>
      </c>
      <c r="DD247" t="s">
        <v>5499</v>
      </c>
      <c r="DE247" t="s">
        <v>5499</v>
      </c>
      <c r="DF247" t="s">
        <v>5499</v>
      </c>
      <c r="DG247" t="s">
        <v>5499</v>
      </c>
      <c r="DH247" t="s">
        <v>5499</v>
      </c>
      <c r="DI247" t="s">
        <v>5499</v>
      </c>
      <c r="DJ247" t="s">
        <v>5499</v>
      </c>
      <c r="DK247" t="s">
        <v>5499</v>
      </c>
      <c r="DL247" t="s">
        <v>5499</v>
      </c>
      <c r="DM247" t="s">
        <v>5499</v>
      </c>
      <c r="DN247" t="s">
        <v>5499</v>
      </c>
    </row>
    <row r="248" spans="1:118">
      <c r="A248" t="s">
        <v>4943</v>
      </c>
      <c r="B248" s="3" t="s">
        <v>4620</v>
      </c>
      <c r="C248" s="3" t="s">
        <v>3751</v>
      </c>
      <c r="D248" s="3" t="s">
        <v>53</v>
      </c>
      <c r="E248" t="s">
        <v>4589</v>
      </c>
      <c r="F248" t="s">
        <v>3173</v>
      </c>
      <c r="G248" s="3" t="s">
        <v>40</v>
      </c>
      <c r="H248" s="3" t="s">
        <v>225</v>
      </c>
      <c r="I248" s="3" t="s">
        <v>4305</v>
      </c>
      <c r="J248" s="5" t="s">
        <v>23</v>
      </c>
      <c r="K248">
        <v>118</v>
      </c>
      <c r="L248">
        <v>4.2510450000000004</v>
      </c>
      <c r="N248" t="str">
        <f t="shared" si="259"/>
        <v/>
      </c>
      <c r="O248" t="str">
        <f t="shared" si="197"/>
        <v/>
      </c>
      <c r="P248" t="str">
        <f t="shared" si="198"/>
        <v/>
      </c>
      <c r="Q248" t="str">
        <f t="shared" si="199"/>
        <v/>
      </c>
      <c r="R248" t="str">
        <f t="shared" si="200"/>
        <v/>
      </c>
      <c r="S248" t="str">
        <f t="shared" si="201"/>
        <v/>
      </c>
      <c r="T248" t="str">
        <f t="shared" si="202"/>
        <v/>
      </c>
      <c r="U248" t="str">
        <f t="shared" si="203"/>
        <v/>
      </c>
      <c r="V248" t="str">
        <f t="shared" si="204"/>
        <v/>
      </c>
      <c r="W248" t="str">
        <f t="shared" si="205"/>
        <v/>
      </c>
      <c r="X248" t="str">
        <f t="shared" si="206"/>
        <v/>
      </c>
      <c r="Y248" t="str">
        <f t="shared" si="207"/>
        <v/>
      </c>
      <c r="Z248" t="str">
        <f t="shared" si="208"/>
        <v/>
      </c>
      <c r="AA248" t="str">
        <f t="shared" si="209"/>
        <v/>
      </c>
      <c r="AB248" t="str">
        <f t="shared" si="210"/>
        <v/>
      </c>
      <c r="AC248" t="str">
        <f t="shared" si="211"/>
        <v/>
      </c>
      <c r="AD248" t="str">
        <f t="shared" si="212"/>
        <v/>
      </c>
      <c r="AE248" t="str">
        <f t="shared" si="213"/>
        <v/>
      </c>
      <c r="AF248" t="str">
        <f t="shared" si="214"/>
        <v/>
      </c>
      <c r="AG248" t="str">
        <f t="shared" si="215"/>
        <v/>
      </c>
      <c r="AH248" t="str">
        <f t="shared" si="216"/>
        <v/>
      </c>
      <c r="AI248" t="str">
        <f t="shared" si="217"/>
        <v/>
      </c>
      <c r="AJ248" t="str">
        <f t="shared" si="218"/>
        <v/>
      </c>
      <c r="AK248" t="str">
        <f t="shared" si="219"/>
        <v/>
      </c>
      <c r="AL248" t="str">
        <f t="shared" si="220"/>
        <v/>
      </c>
      <c r="AM248" t="str">
        <f t="shared" si="221"/>
        <v/>
      </c>
      <c r="AN248" t="str">
        <f t="shared" si="222"/>
        <v/>
      </c>
      <c r="AO248" t="str">
        <f t="shared" si="223"/>
        <v/>
      </c>
      <c r="AP248" t="str">
        <f t="shared" si="224"/>
        <v/>
      </c>
      <c r="AQ248" t="str">
        <f t="shared" si="225"/>
        <v/>
      </c>
      <c r="AR248">
        <f t="shared" si="226"/>
        <v>118</v>
      </c>
      <c r="AS248" t="str">
        <f t="shared" si="227"/>
        <v/>
      </c>
      <c r="AT248" t="str">
        <f t="shared" si="228"/>
        <v/>
      </c>
      <c r="AU248" t="str">
        <f t="shared" si="229"/>
        <v/>
      </c>
      <c r="AV248" t="str">
        <f t="shared" si="230"/>
        <v/>
      </c>
      <c r="AW248" t="str">
        <f t="shared" si="231"/>
        <v/>
      </c>
      <c r="AX248" t="str">
        <f t="shared" si="232"/>
        <v/>
      </c>
      <c r="AY248" t="str">
        <f t="shared" si="233"/>
        <v/>
      </c>
      <c r="AZ248" t="str">
        <f t="shared" si="234"/>
        <v/>
      </c>
      <c r="BA248" t="str">
        <f t="shared" si="235"/>
        <v/>
      </c>
      <c r="BB248" t="str">
        <f t="shared" si="236"/>
        <v/>
      </c>
      <c r="BC248" t="str">
        <f t="shared" si="237"/>
        <v/>
      </c>
      <c r="BD248" t="str">
        <f t="shared" si="238"/>
        <v/>
      </c>
      <c r="BE248" t="str">
        <f t="shared" si="239"/>
        <v/>
      </c>
      <c r="BF248" t="str">
        <f t="shared" si="240"/>
        <v/>
      </c>
      <c r="BG248" t="str">
        <f t="shared" si="241"/>
        <v/>
      </c>
      <c r="BH248" t="str">
        <f t="shared" si="242"/>
        <v/>
      </c>
      <c r="BI248" t="str">
        <f t="shared" si="243"/>
        <v/>
      </c>
      <c r="BJ248" t="str">
        <f t="shared" si="244"/>
        <v/>
      </c>
      <c r="BK248" t="str">
        <f t="shared" si="245"/>
        <v/>
      </c>
      <c r="BL248" t="str">
        <f t="shared" si="246"/>
        <v/>
      </c>
      <c r="BM248" t="str">
        <f t="shared" si="247"/>
        <v/>
      </c>
      <c r="BN248" t="str">
        <f t="shared" si="248"/>
        <v/>
      </c>
      <c r="BO248" t="str">
        <f t="shared" si="249"/>
        <v/>
      </c>
      <c r="BP248" t="str">
        <f t="shared" si="250"/>
        <v/>
      </c>
      <c r="BQ248" t="str">
        <f t="shared" si="251"/>
        <v/>
      </c>
      <c r="BR248" t="str">
        <f t="shared" si="252"/>
        <v/>
      </c>
      <c r="BS248" t="str">
        <f t="shared" si="253"/>
        <v/>
      </c>
      <c r="BT248" t="str">
        <f t="shared" si="254"/>
        <v/>
      </c>
      <c r="BU248" t="str">
        <f t="shared" si="255"/>
        <v/>
      </c>
      <c r="BV248" t="str">
        <f t="shared" si="256"/>
        <v/>
      </c>
      <c r="BW248" t="str">
        <f t="shared" si="257"/>
        <v/>
      </c>
      <c r="BX248" t="str">
        <f t="shared" si="258"/>
        <v/>
      </c>
      <c r="CH248" t="s">
        <v>5499</v>
      </c>
      <c r="CI248" t="s">
        <v>5499</v>
      </c>
      <c r="CJ248" t="s">
        <v>5499</v>
      </c>
      <c r="CK248" t="s">
        <v>5499</v>
      </c>
      <c r="CL248" t="s">
        <v>5499</v>
      </c>
      <c r="CM248" t="s">
        <v>5499</v>
      </c>
      <c r="CN248" t="s">
        <v>5499</v>
      </c>
      <c r="CO248" t="s">
        <v>5499</v>
      </c>
      <c r="CP248" t="s">
        <v>5499</v>
      </c>
      <c r="CQ248" t="s">
        <v>5499</v>
      </c>
      <c r="CR248" t="s">
        <v>5499</v>
      </c>
      <c r="CS248" t="s">
        <v>5499</v>
      </c>
      <c r="CT248" t="s">
        <v>5499</v>
      </c>
      <c r="CU248" t="s">
        <v>5499</v>
      </c>
      <c r="CV248" t="s">
        <v>5499</v>
      </c>
      <c r="CW248" t="s">
        <v>5499</v>
      </c>
      <c r="CX248" t="s">
        <v>5499</v>
      </c>
      <c r="CY248" t="s">
        <v>5499</v>
      </c>
      <c r="CZ248" t="s">
        <v>5499</v>
      </c>
      <c r="DA248" t="s">
        <v>5499</v>
      </c>
      <c r="DB248" t="s">
        <v>5499</v>
      </c>
      <c r="DC248" t="s">
        <v>5499</v>
      </c>
      <c r="DD248" t="s">
        <v>5499</v>
      </c>
      <c r="DE248" t="s">
        <v>5499</v>
      </c>
      <c r="DF248" t="s">
        <v>5499</v>
      </c>
      <c r="DG248" t="s">
        <v>5499</v>
      </c>
      <c r="DH248" t="s">
        <v>5499</v>
      </c>
      <c r="DI248" t="s">
        <v>5499</v>
      </c>
      <c r="DJ248" t="s">
        <v>5499</v>
      </c>
      <c r="DK248" t="s">
        <v>5499</v>
      </c>
      <c r="DL248" t="s">
        <v>5499</v>
      </c>
      <c r="DM248" t="s">
        <v>5499</v>
      </c>
      <c r="DN248" t="s">
        <v>5499</v>
      </c>
    </row>
    <row r="249" spans="1:118">
      <c r="A249" t="s">
        <v>5155</v>
      </c>
      <c r="B249" s="3" t="s">
        <v>4620</v>
      </c>
      <c r="C249" s="3" t="s">
        <v>3581</v>
      </c>
      <c r="D249" s="3" t="s">
        <v>517</v>
      </c>
      <c r="E249" t="s">
        <v>4589</v>
      </c>
      <c r="F249" t="s">
        <v>3173</v>
      </c>
      <c r="G249" s="3" t="s">
        <v>40</v>
      </c>
      <c r="H249" s="3" t="s">
        <v>225</v>
      </c>
      <c r="I249" s="3" t="s">
        <v>4253</v>
      </c>
      <c r="J249" s="3" t="s">
        <v>23</v>
      </c>
      <c r="K249">
        <v>137</v>
      </c>
      <c r="L249">
        <v>10.351236999999999</v>
      </c>
      <c r="N249" t="str">
        <f t="shared" si="259"/>
        <v/>
      </c>
      <c r="O249" t="str">
        <f t="shared" si="197"/>
        <v/>
      </c>
      <c r="P249" t="str">
        <f t="shared" si="198"/>
        <v/>
      </c>
      <c r="Q249" t="str">
        <f t="shared" si="199"/>
        <v/>
      </c>
      <c r="R249" t="str">
        <f t="shared" si="200"/>
        <v/>
      </c>
      <c r="S249" t="str">
        <f t="shared" si="201"/>
        <v/>
      </c>
      <c r="T249" t="str">
        <f t="shared" si="202"/>
        <v/>
      </c>
      <c r="U249" t="str">
        <f t="shared" si="203"/>
        <v/>
      </c>
      <c r="V249" t="str">
        <f t="shared" si="204"/>
        <v/>
      </c>
      <c r="W249" t="str">
        <f t="shared" si="205"/>
        <v/>
      </c>
      <c r="X249" t="str">
        <f t="shared" si="206"/>
        <v/>
      </c>
      <c r="Y249" t="str">
        <f t="shared" si="207"/>
        <v/>
      </c>
      <c r="Z249" t="str">
        <f t="shared" si="208"/>
        <v/>
      </c>
      <c r="AA249" t="str">
        <f t="shared" si="209"/>
        <v/>
      </c>
      <c r="AB249" t="str">
        <f t="shared" si="210"/>
        <v/>
      </c>
      <c r="AC249" t="str">
        <f t="shared" si="211"/>
        <v/>
      </c>
      <c r="AD249" t="str">
        <f t="shared" si="212"/>
        <v/>
      </c>
      <c r="AE249" t="str">
        <f t="shared" si="213"/>
        <v/>
      </c>
      <c r="AF249" t="str">
        <f t="shared" si="214"/>
        <v/>
      </c>
      <c r="AG249" t="str">
        <f t="shared" si="215"/>
        <v/>
      </c>
      <c r="AH249" t="str">
        <f t="shared" si="216"/>
        <v/>
      </c>
      <c r="AI249" t="str">
        <f t="shared" si="217"/>
        <v/>
      </c>
      <c r="AJ249" t="str">
        <f t="shared" si="218"/>
        <v/>
      </c>
      <c r="AK249" t="str">
        <f t="shared" si="219"/>
        <v/>
      </c>
      <c r="AL249" t="str">
        <f t="shared" si="220"/>
        <v/>
      </c>
      <c r="AM249" t="str">
        <f t="shared" si="221"/>
        <v/>
      </c>
      <c r="AN249" t="str">
        <f t="shared" si="222"/>
        <v/>
      </c>
      <c r="AO249" t="str">
        <f t="shared" si="223"/>
        <v/>
      </c>
      <c r="AP249" t="str">
        <f t="shared" si="224"/>
        <v/>
      </c>
      <c r="AQ249" t="str">
        <f t="shared" si="225"/>
        <v/>
      </c>
      <c r="AR249">
        <f t="shared" si="226"/>
        <v>118</v>
      </c>
      <c r="AS249" t="str">
        <f t="shared" si="227"/>
        <v/>
      </c>
      <c r="AT249" t="str">
        <f t="shared" si="228"/>
        <v/>
      </c>
      <c r="AU249" t="str">
        <f t="shared" si="229"/>
        <v/>
      </c>
      <c r="AV249" t="str">
        <f t="shared" si="230"/>
        <v/>
      </c>
      <c r="AW249" t="str">
        <f t="shared" si="231"/>
        <v/>
      </c>
      <c r="AX249" t="str">
        <f t="shared" si="232"/>
        <v/>
      </c>
      <c r="AY249" t="str">
        <f t="shared" si="233"/>
        <v/>
      </c>
      <c r="AZ249" t="str">
        <f t="shared" si="234"/>
        <v/>
      </c>
      <c r="BA249" t="str">
        <f t="shared" si="235"/>
        <v/>
      </c>
      <c r="BB249" t="str">
        <f t="shared" si="236"/>
        <v/>
      </c>
      <c r="BC249" t="str">
        <f t="shared" si="237"/>
        <v/>
      </c>
      <c r="BD249" t="str">
        <f t="shared" si="238"/>
        <v/>
      </c>
      <c r="BE249" t="str">
        <f t="shared" si="239"/>
        <v/>
      </c>
      <c r="BF249" t="str">
        <f t="shared" si="240"/>
        <v/>
      </c>
      <c r="BG249" t="str">
        <f t="shared" si="241"/>
        <v/>
      </c>
      <c r="BH249" t="str">
        <f t="shared" si="242"/>
        <v/>
      </c>
      <c r="BI249" t="str">
        <f t="shared" si="243"/>
        <v/>
      </c>
      <c r="BJ249" t="str">
        <f t="shared" si="244"/>
        <v/>
      </c>
      <c r="BK249" t="str">
        <f t="shared" si="245"/>
        <v/>
      </c>
      <c r="BL249" t="str">
        <f t="shared" si="246"/>
        <v/>
      </c>
      <c r="BM249" t="str">
        <f t="shared" si="247"/>
        <v/>
      </c>
      <c r="BN249" t="str">
        <f t="shared" si="248"/>
        <v/>
      </c>
      <c r="BO249" t="str">
        <f t="shared" si="249"/>
        <v/>
      </c>
      <c r="BP249" t="str">
        <f t="shared" si="250"/>
        <v/>
      </c>
      <c r="BQ249" t="str">
        <f t="shared" si="251"/>
        <v/>
      </c>
      <c r="BR249" t="str">
        <f t="shared" si="252"/>
        <v/>
      </c>
      <c r="BS249" t="str">
        <f t="shared" si="253"/>
        <v/>
      </c>
      <c r="BT249" t="str">
        <f t="shared" si="254"/>
        <v/>
      </c>
      <c r="BU249" t="str">
        <f t="shared" si="255"/>
        <v/>
      </c>
      <c r="BV249" t="str">
        <f t="shared" si="256"/>
        <v/>
      </c>
      <c r="BW249" t="str">
        <f t="shared" si="257"/>
        <v/>
      </c>
      <c r="BX249" t="str">
        <f t="shared" si="258"/>
        <v/>
      </c>
      <c r="CH249" t="s">
        <v>5499</v>
      </c>
      <c r="CI249" t="s">
        <v>5499</v>
      </c>
      <c r="CJ249" t="s">
        <v>5499</v>
      </c>
      <c r="CK249" t="s">
        <v>5499</v>
      </c>
      <c r="CL249" t="s">
        <v>5499</v>
      </c>
      <c r="CM249" t="s">
        <v>5499</v>
      </c>
      <c r="CN249" t="s">
        <v>5499</v>
      </c>
      <c r="CO249" t="s">
        <v>5499</v>
      </c>
      <c r="CP249" t="s">
        <v>5499</v>
      </c>
      <c r="CQ249" t="s">
        <v>5499</v>
      </c>
      <c r="CR249" t="s">
        <v>5499</v>
      </c>
      <c r="CS249" t="s">
        <v>5499</v>
      </c>
      <c r="CT249" t="s">
        <v>5499</v>
      </c>
      <c r="CU249" t="s">
        <v>5499</v>
      </c>
      <c r="CV249" t="s">
        <v>5499</v>
      </c>
      <c r="CW249" t="s">
        <v>5499</v>
      </c>
      <c r="CX249" t="s">
        <v>5499</v>
      </c>
      <c r="CY249" t="s">
        <v>5499</v>
      </c>
      <c r="CZ249" t="s">
        <v>5499</v>
      </c>
      <c r="DA249" t="s">
        <v>5499</v>
      </c>
      <c r="DB249" t="s">
        <v>5499</v>
      </c>
      <c r="DC249" t="s">
        <v>5499</v>
      </c>
      <c r="DD249" t="s">
        <v>5499</v>
      </c>
      <c r="DE249" t="s">
        <v>5499</v>
      </c>
      <c r="DF249" t="s">
        <v>5499</v>
      </c>
      <c r="DG249" t="s">
        <v>5499</v>
      </c>
      <c r="DH249" t="s">
        <v>5499</v>
      </c>
      <c r="DI249" t="s">
        <v>5499</v>
      </c>
      <c r="DJ249" t="s">
        <v>5499</v>
      </c>
      <c r="DK249" t="s">
        <v>5499</v>
      </c>
      <c r="DL249" t="s">
        <v>5499</v>
      </c>
      <c r="DM249" t="s">
        <v>5499</v>
      </c>
      <c r="DN249" t="s">
        <v>5499</v>
      </c>
    </row>
    <row r="250" spans="1:118">
      <c r="A250" t="s">
        <v>4890</v>
      </c>
      <c r="B250" s="3" t="s">
        <v>4616</v>
      </c>
      <c r="C250" s="3" t="s">
        <v>3539</v>
      </c>
      <c r="D250" s="3" t="s">
        <v>53</v>
      </c>
      <c r="E250" t="s">
        <v>4590</v>
      </c>
      <c r="F250" t="s">
        <v>3173</v>
      </c>
      <c r="G250" s="6" t="s">
        <v>40</v>
      </c>
      <c r="H250" s="3" t="s">
        <v>222</v>
      </c>
      <c r="I250" s="3" t="s">
        <v>4182</v>
      </c>
      <c r="J250" s="3" t="s">
        <v>23</v>
      </c>
      <c r="K250">
        <v>80</v>
      </c>
      <c r="L250">
        <v>7.2762070000000003</v>
      </c>
      <c r="N250" t="str">
        <f t="shared" si="259"/>
        <v/>
      </c>
      <c r="O250" t="str">
        <f t="shared" si="197"/>
        <v/>
      </c>
      <c r="P250" t="str">
        <f t="shared" si="198"/>
        <v/>
      </c>
      <c r="Q250" t="str">
        <f t="shared" si="199"/>
        <v/>
      </c>
      <c r="R250" t="str">
        <f t="shared" si="200"/>
        <v/>
      </c>
      <c r="S250" t="str">
        <f t="shared" si="201"/>
        <v/>
      </c>
      <c r="T250" t="str">
        <f t="shared" si="202"/>
        <v/>
      </c>
      <c r="U250" t="str">
        <f t="shared" si="203"/>
        <v/>
      </c>
      <c r="V250" t="str">
        <f t="shared" si="204"/>
        <v/>
      </c>
      <c r="W250" t="str">
        <f t="shared" si="205"/>
        <v/>
      </c>
      <c r="X250" t="str">
        <f t="shared" si="206"/>
        <v/>
      </c>
      <c r="Y250" t="str">
        <f t="shared" si="207"/>
        <v/>
      </c>
      <c r="Z250" t="str">
        <f t="shared" si="208"/>
        <v/>
      </c>
      <c r="AA250" t="str">
        <f t="shared" si="209"/>
        <v/>
      </c>
      <c r="AB250" t="str">
        <f t="shared" si="210"/>
        <v/>
      </c>
      <c r="AC250" t="str">
        <f t="shared" si="211"/>
        <v/>
      </c>
      <c r="AD250" t="str">
        <f t="shared" si="212"/>
        <v/>
      </c>
      <c r="AE250" t="str">
        <f t="shared" si="213"/>
        <v/>
      </c>
      <c r="AF250" t="str">
        <f t="shared" si="214"/>
        <v/>
      </c>
      <c r="AG250" t="str">
        <f t="shared" si="215"/>
        <v/>
      </c>
      <c r="AH250" t="str">
        <f t="shared" si="216"/>
        <v/>
      </c>
      <c r="AI250" t="str">
        <f t="shared" si="217"/>
        <v/>
      </c>
      <c r="AJ250" t="str">
        <f t="shared" si="218"/>
        <v/>
      </c>
      <c r="AK250" t="str">
        <f t="shared" si="219"/>
        <v/>
      </c>
      <c r="AL250" t="str">
        <f t="shared" si="220"/>
        <v/>
      </c>
      <c r="AM250" t="str">
        <f t="shared" si="221"/>
        <v/>
      </c>
      <c r="AN250" t="str">
        <f t="shared" si="222"/>
        <v/>
      </c>
      <c r="AO250" t="str">
        <f t="shared" si="223"/>
        <v/>
      </c>
      <c r="AP250" t="str">
        <f t="shared" si="224"/>
        <v/>
      </c>
      <c r="AQ250" t="str">
        <f t="shared" si="225"/>
        <v/>
      </c>
      <c r="AR250">
        <f t="shared" si="226"/>
        <v>137</v>
      </c>
      <c r="AS250" t="str">
        <f t="shared" si="227"/>
        <v/>
      </c>
      <c r="AT250" t="str">
        <f t="shared" si="228"/>
        <v/>
      </c>
      <c r="AU250" t="str">
        <f t="shared" si="229"/>
        <v/>
      </c>
      <c r="AV250" t="str">
        <f t="shared" si="230"/>
        <v/>
      </c>
      <c r="AW250" t="str">
        <f t="shared" si="231"/>
        <v/>
      </c>
      <c r="AX250" t="str">
        <f t="shared" si="232"/>
        <v/>
      </c>
      <c r="AY250" t="str">
        <f t="shared" si="233"/>
        <v/>
      </c>
      <c r="AZ250" t="str">
        <f t="shared" si="234"/>
        <v/>
      </c>
      <c r="BA250" t="str">
        <f t="shared" si="235"/>
        <v/>
      </c>
      <c r="BB250" t="str">
        <f t="shared" si="236"/>
        <v/>
      </c>
      <c r="BC250" t="str">
        <f t="shared" si="237"/>
        <v/>
      </c>
      <c r="BD250" t="str">
        <f t="shared" si="238"/>
        <v/>
      </c>
      <c r="BE250" t="str">
        <f t="shared" si="239"/>
        <v/>
      </c>
      <c r="BF250" t="str">
        <f t="shared" si="240"/>
        <v/>
      </c>
      <c r="BG250" t="str">
        <f t="shared" si="241"/>
        <v/>
      </c>
      <c r="BH250" t="str">
        <f t="shared" si="242"/>
        <v/>
      </c>
      <c r="BI250" t="str">
        <f t="shared" si="243"/>
        <v/>
      </c>
      <c r="BJ250" t="str">
        <f t="shared" si="244"/>
        <v/>
      </c>
      <c r="BK250" t="str">
        <f t="shared" si="245"/>
        <v/>
      </c>
      <c r="BL250" t="str">
        <f t="shared" si="246"/>
        <v/>
      </c>
      <c r="BM250" t="str">
        <f t="shared" si="247"/>
        <v/>
      </c>
      <c r="BN250" t="str">
        <f t="shared" si="248"/>
        <v/>
      </c>
      <c r="BO250" t="str">
        <f t="shared" si="249"/>
        <v/>
      </c>
      <c r="BP250" t="str">
        <f t="shared" si="250"/>
        <v/>
      </c>
      <c r="BQ250" t="str">
        <f t="shared" si="251"/>
        <v/>
      </c>
      <c r="BR250" t="str">
        <f t="shared" si="252"/>
        <v/>
      </c>
      <c r="BS250" t="str">
        <f t="shared" si="253"/>
        <v/>
      </c>
      <c r="BT250" t="str">
        <f t="shared" si="254"/>
        <v/>
      </c>
      <c r="BU250" t="str">
        <f t="shared" si="255"/>
        <v/>
      </c>
      <c r="BV250" t="str">
        <f t="shared" si="256"/>
        <v/>
      </c>
      <c r="BW250" t="str">
        <f t="shared" si="257"/>
        <v/>
      </c>
      <c r="BX250" t="str">
        <f t="shared" si="258"/>
        <v/>
      </c>
      <c r="CH250" t="s">
        <v>5499</v>
      </c>
      <c r="CI250" t="s">
        <v>5499</v>
      </c>
      <c r="CJ250" t="s">
        <v>5499</v>
      </c>
      <c r="CK250" t="s">
        <v>5499</v>
      </c>
      <c r="CL250" t="s">
        <v>5499</v>
      </c>
      <c r="CM250" t="s">
        <v>5499</v>
      </c>
      <c r="CN250" t="s">
        <v>5499</v>
      </c>
      <c r="CO250" t="s">
        <v>5499</v>
      </c>
      <c r="CP250" t="s">
        <v>5499</v>
      </c>
      <c r="CQ250" t="s">
        <v>5499</v>
      </c>
      <c r="CR250" t="s">
        <v>5499</v>
      </c>
      <c r="CS250" t="s">
        <v>5499</v>
      </c>
      <c r="CT250" t="s">
        <v>5499</v>
      </c>
      <c r="CU250" t="s">
        <v>5499</v>
      </c>
      <c r="CV250" t="s">
        <v>5499</v>
      </c>
      <c r="CW250" t="s">
        <v>5499</v>
      </c>
      <c r="CX250" t="s">
        <v>5499</v>
      </c>
      <c r="CY250" t="s">
        <v>5499</v>
      </c>
      <c r="CZ250" t="s">
        <v>5499</v>
      </c>
      <c r="DA250" t="s">
        <v>5499</v>
      </c>
      <c r="DB250" t="s">
        <v>5499</v>
      </c>
      <c r="DC250" t="s">
        <v>5499</v>
      </c>
      <c r="DD250" t="s">
        <v>5499</v>
      </c>
      <c r="DE250" t="s">
        <v>5499</v>
      </c>
      <c r="DF250" t="s">
        <v>5499</v>
      </c>
      <c r="DG250" t="s">
        <v>5499</v>
      </c>
      <c r="DH250" t="s">
        <v>5499</v>
      </c>
      <c r="DI250" t="s">
        <v>5499</v>
      </c>
      <c r="DJ250" t="s">
        <v>5499</v>
      </c>
      <c r="DK250" t="s">
        <v>5499</v>
      </c>
      <c r="DL250" t="s">
        <v>5499</v>
      </c>
      <c r="DM250" t="s">
        <v>5499</v>
      </c>
      <c r="DN250" t="s">
        <v>5499</v>
      </c>
    </row>
    <row r="251" spans="1:118">
      <c r="A251" t="s">
        <v>5170</v>
      </c>
      <c r="B251" s="3" t="s">
        <v>4616</v>
      </c>
      <c r="C251" s="3" t="s">
        <v>3738</v>
      </c>
      <c r="D251" s="3" t="s">
        <v>517</v>
      </c>
      <c r="E251" t="s">
        <v>4589</v>
      </c>
      <c r="F251" t="s">
        <v>3173</v>
      </c>
      <c r="G251" s="6" t="s">
        <v>40</v>
      </c>
      <c r="H251" s="3" t="s">
        <v>222</v>
      </c>
      <c r="I251" s="3" t="s">
        <v>4296</v>
      </c>
      <c r="J251" s="5" t="s">
        <v>23</v>
      </c>
      <c r="K251">
        <v>90</v>
      </c>
      <c r="L251">
        <v>7.3964999999999996</v>
      </c>
      <c r="N251" t="str">
        <f t="shared" si="259"/>
        <v/>
      </c>
      <c r="O251" t="str">
        <f t="shared" si="197"/>
        <v/>
      </c>
      <c r="P251" t="str">
        <f t="shared" si="198"/>
        <v/>
      </c>
      <c r="Q251" t="str">
        <f t="shared" si="199"/>
        <v/>
      </c>
      <c r="R251" t="str">
        <f t="shared" si="200"/>
        <v/>
      </c>
      <c r="S251" t="str">
        <f t="shared" si="201"/>
        <v/>
      </c>
      <c r="T251" t="str">
        <f t="shared" si="202"/>
        <v/>
      </c>
      <c r="U251" t="str">
        <f t="shared" si="203"/>
        <v/>
      </c>
      <c r="V251" t="str">
        <f t="shared" si="204"/>
        <v/>
      </c>
      <c r="W251" t="str">
        <f t="shared" si="205"/>
        <v/>
      </c>
      <c r="X251" t="str">
        <f t="shared" si="206"/>
        <v/>
      </c>
      <c r="Y251" t="str">
        <f t="shared" si="207"/>
        <v/>
      </c>
      <c r="Z251" t="str">
        <f t="shared" si="208"/>
        <v/>
      </c>
      <c r="AA251" t="str">
        <f t="shared" si="209"/>
        <v/>
      </c>
      <c r="AB251" t="str">
        <f t="shared" si="210"/>
        <v/>
      </c>
      <c r="AC251" t="str">
        <f t="shared" si="211"/>
        <v/>
      </c>
      <c r="AD251" t="str">
        <f t="shared" si="212"/>
        <v/>
      </c>
      <c r="AE251" t="str">
        <f t="shared" si="213"/>
        <v/>
      </c>
      <c r="AF251" t="str">
        <f t="shared" si="214"/>
        <v/>
      </c>
      <c r="AG251" t="str">
        <f t="shared" si="215"/>
        <v/>
      </c>
      <c r="AH251" t="str">
        <f t="shared" si="216"/>
        <v/>
      </c>
      <c r="AI251" t="str">
        <f t="shared" si="217"/>
        <v/>
      </c>
      <c r="AJ251" t="str">
        <f t="shared" si="218"/>
        <v/>
      </c>
      <c r="AK251" t="str">
        <f t="shared" si="219"/>
        <v/>
      </c>
      <c r="AL251" t="str">
        <f t="shared" si="220"/>
        <v/>
      </c>
      <c r="AM251" t="str">
        <f t="shared" si="221"/>
        <v/>
      </c>
      <c r="AN251" t="str">
        <f t="shared" si="222"/>
        <v/>
      </c>
      <c r="AO251" t="str">
        <f t="shared" si="223"/>
        <v/>
      </c>
      <c r="AP251" t="str">
        <f t="shared" si="224"/>
        <v/>
      </c>
      <c r="AQ251" t="str">
        <f t="shared" si="225"/>
        <v/>
      </c>
      <c r="AR251" t="str">
        <f t="shared" si="226"/>
        <v/>
      </c>
      <c r="AS251">
        <f t="shared" si="227"/>
        <v>80</v>
      </c>
      <c r="AT251" t="str">
        <f t="shared" si="228"/>
        <v/>
      </c>
      <c r="AU251" t="str">
        <f t="shared" si="229"/>
        <v/>
      </c>
      <c r="AV251" t="str">
        <f t="shared" si="230"/>
        <v/>
      </c>
      <c r="AW251" t="str">
        <f t="shared" si="231"/>
        <v/>
      </c>
      <c r="AX251" t="str">
        <f t="shared" si="232"/>
        <v/>
      </c>
      <c r="AY251" t="str">
        <f t="shared" si="233"/>
        <v/>
      </c>
      <c r="AZ251" t="str">
        <f t="shared" si="234"/>
        <v/>
      </c>
      <c r="BA251" t="str">
        <f t="shared" si="235"/>
        <v/>
      </c>
      <c r="BB251" t="str">
        <f t="shared" si="236"/>
        <v/>
      </c>
      <c r="BC251" t="str">
        <f t="shared" si="237"/>
        <v/>
      </c>
      <c r="BD251" t="str">
        <f t="shared" si="238"/>
        <v/>
      </c>
      <c r="BE251" t="str">
        <f t="shared" si="239"/>
        <v/>
      </c>
      <c r="BF251" t="str">
        <f t="shared" si="240"/>
        <v/>
      </c>
      <c r="BG251" t="str">
        <f t="shared" si="241"/>
        <v/>
      </c>
      <c r="BH251" t="str">
        <f t="shared" si="242"/>
        <v/>
      </c>
      <c r="BI251" t="str">
        <f t="shared" si="243"/>
        <v/>
      </c>
      <c r="BJ251" t="str">
        <f t="shared" si="244"/>
        <v/>
      </c>
      <c r="BK251" t="str">
        <f t="shared" si="245"/>
        <v/>
      </c>
      <c r="BL251" t="str">
        <f t="shared" si="246"/>
        <v/>
      </c>
      <c r="BM251" t="str">
        <f t="shared" si="247"/>
        <v/>
      </c>
      <c r="BN251" t="str">
        <f t="shared" si="248"/>
        <v/>
      </c>
      <c r="BO251" t="str">
        <f t="shared" si="249"/>
        <v/>
      </c>
      <c r="BP251" t="str">
        <f t="shared" si="250"/>
        <v/>
      </c>
      <c r="BQ251" t="str">
        <f t="shared" si="251"/>
        <v/>
      </c>
      <c r="BR251" t="str">
        <f t="shared" si="252"/>
        <v/>
      </c>
      <c r="BS251" t="str">
        <f t="shared" si="253"/>
        <v/>
      </c>
      <c r="BT251" t="str">
        <f t="shared" si="254"/>
        <v/>
      </c>
      <c r="BU251" t="str">
        <f t="shared" si="255"/>
        <v/>
      </c>
      <c r="BV251" t="str">
        <f t="shared" si="256"/>
        <v/>
      </c>
      <c r="BW251" t="str">
        <f t="shared" si="257"/>
        <v/>
      </c>
      <c r="BX251" t="str">
        <f t="shared" si="258"/>
        <v/>
      </c>
      <c r="CH251" t="s">
        <v>5499</v>
      </c>
      <c r="CI251" t="s">
        <v>5499</v>
      </c>
      <c r="CJ251" t="s">
        <v>5499</v>
      </c>
      <c r="CK251" t="s">
        <v>5499</v>
      </c>
      <c r="CL251" t="s">
        <v>5499</v>
      </c>
      <c r="CM251" t="s">
        <v>5499</v>
      </c>
      <c r="CN251" t="s">
        <v>5499</v>
      </c>
      <c r="CO251" t="s">
        <v>5499</v>
      </c>
      <c r="CP251" t="s">
        <v>5499</v>
      </c>
      <c r="CQ251" t="s">
        <v>5499</v>
      </c>
      <c r="CR251" t="s">
        <v>5499</v>
      </c>
      <c r="CS251" t="s">
        <v>5499</v>
      </c>
      <c r="CT251" t="s">
        <v>5499</v>
      </c>
      <c r="CU251" t="s">
        <v>5499</v>
      </c>
      <c r="CV251" t="s">
        <v>5499</v>
      </c>
      <c r="CW251" t="s">
        <v>5499</v>
      </c>
      <c r="CX251" t="s">
        <v>5499</v>
      </c>
      <c r="CY251" t="s">
        <v>5499</v>
      </c>
      <c r="CZ251" t="s">
        <v>5499</v>
      </c>
      <c r="DA251" t="s">
        <v>5499</v>
      </c>
      <c r="DB251" t="s">
        <v>5499</v>
      </c>
      <c r="DC251" t="s">
        <v>5499</v>
      </c>
      <c r="DD251" t="s">
        <v>5499</v>
      </c>
      <c r="DE251" t="s">
        <v>5499</v>
      </c>
      <c r="DF251" t="s">
        <v>5499</v>
      </c>
      <c r="DG251" t="s">
        <v>5499</v>
      </c>
      <c r="DH251" t="s">
        <v>5499</v>
      </c>
      <c r="DI251" t="s">
        <v>5499</v>
      </c>
      <c r="DJ251" t="s">
        <v>5499</v>
      </c>
      <c r="DK251" t="s">
        <v>5499</v>
      </c>
      <c r="DL251" t="s">
        <v>5499</v>
      </c>
      <c r="DM251" t="s">
        <v>5499</v>
      </c>
      <c r="DN251" t="s">
        <v>5499</v>
      </c>
    </row>
    <row r="252" spans="1:118">
      <c r="A252" t="s">
        <v>5173</v>
      </c>
      <c r="B252" s="3" t="s">
        <v>4616</v>
      </c>
      <c r="C252" s="3" t="s">
        <v>3738</v>
      </c>
      <c r="D252" s="3" t="s">
        <v>517</v>
      </c>
      <c r="E252" t="s">
        <v>4589</v>
      </c>
      <c r="F252" t="s">
        <v>3173</v>
      </c>
      <c r="G252" s="3" t="s">
        <v>40</v>
      </c>
      <c r="H252" s="3" t="s">
        <v>222</v>
      </c>
      <c r="I252" s="3" t="s">
        <v>4299</v>
      </c>
      <c r="J252" s="5" t="s">
        <v>23</v>
      </c>
      <c r="K252">
        <v>87</v>
      </c>
      <c r="L252">
        <v>6.3832719999999998</v>
      </c>
      <c r="N252" t="str">
        <f t="shared" si="259"/>
        <v/>
      </c>
      <c r="O252" t="str">
        <f t="shared" si="197"/>
        <v/>
      </c>
      <c r="P252" t="str">
        <f t="shared" si="198"/>
        <v/>
      </c>
      <c r="Q252" t="str">
        <f t="shared" si="199"/>
        <v/>
      </c>
      <c r="R252" t="str">
        <f t="shared" si="200"/>
        <v/>
      </c>
      <c r="S252" t="str">
        <f t="shared" si="201"/>
        <v/>
      </c>
      <c r="T252" t="str">
        <f t="shared" si="202"/>
        <v/>
      </c>
      <c r="U252" t="str">
        <f t="shared" si="203"/>
        <v/>
      </c>
      <c r="V252" t="str">
        <f t="shared" si="204"/>
        <v/>
      </c>
      <c r="W252" t="str">
        <f t="shared" si="205"/>
        <v/>
      </c>
      <c r="X252" t="str">
        <f t="shared" si="206"/>
        <v/>
      </c>
      <c r="Y252" t="str">
        <f t="shared" si="207"/>
        <v/>
      </c>
      <c r="Z252" t="str">
        <f t="shared" si="208"/>
        <v/>
      </c>
      <c r="AA252" t="str">
        <f t="shared" si="209"/>
        <v/>
      </c>
      <c r="AB252" t="str">
        <f t="shared" si="210"/>
        <v/>
      </c>
      <c r="AC252" t="str">
        <f t="shared" si="211"/>
        <v/>
      </c>
      <c r="AD252" t="str">
        <f t="shared" si="212"/>
        <v/>
      </c>
      <c r="AE252" t="str">
        <f t="shared" si="213"/>
        <v/>
      </c>
      <c r="AF252" t="str">
        <f t="shared" si="214"/>
        <v/>
      </c>
      <c r="AG252" t="str">
        <f t="shared" si="215"/>
        <v/>
      </c>
      <c r="AH252" t="str">
        <f t="shared" si="216"/>
        <v/>
      </c>
      <c r="AI252" t="str">
        <f t="shared" si="217"/>
        <v/>
      </c>
      <c r="AJ252" t="str">
        <f t="shared" si="218"/>
        <v/>
      </c>
      <c r="AK252" t="str">
        <f t="shared" si="219"/>
        <v/>
      </c>
      <c r="AL252" t="str">
        <f t="shared" si="220"/>
        <v/>
      </c>
      <c r="AM252" t="str">
        <f t="shared" si="221"/>
        <v/>
      </c>
      <c r="AN252" t="str">
        <f t="shared" si="222"/>
        <v/>
      </c>
      <c r="AO252" t="str">
        <f t="shared" si="223"/>
        <v/>
      </c>
      <c r="AP252" t="str">
        <f t="shared" si="224"/>
        <v/>
      </c>
      <c r="AQ252" t="str">
        <f t="shared" si="225"/>
        <v/>
      </c>
      <c r="AR252" t="str">
        <f t="shared" si="226"/>
        <v/>
      </c>
      <c r="AS252">
        <f t="shared" si="227"/>
        <v>90</v>
      </c>
      <c r="AT252" t="str">
        <f t="shared" si="228"/>
        <v/>
      </c>
      <c r="AU252" t="str">
        <f t="shared" si="229"/>
        <v/>
      </c>
      <c r="AV252" t="str">
        <f t="shared" si="230"/>
        <v/>
      </c>
      <c r="AW252" t="str">
        <f t="shared" si="231"/>
        <v/>
      </c>
      <c r="AX252" t="str">
        <f t="shared" si="232"/>
        <v/>
      </c>
      <c r="AY252" t="str">
        <f t="shared" si="233"/>
        <v/>
      </c>
      <c r="AZ252" t="str">
        <f t="shared" si="234"/>
        <v/>
      </c>
      <c r="BA252" t="str">
        <f t="shared" si="235"/>
        <v/>
      </c>
      <c r="BB252" t="str">
        <f t="shared" si="236"/>
        <v/>
      </c>
      <c r="BC252" t="str">
        <f t="shared" si="237"/>
        <v/>
      </c>
      <c r="BD252" t="str">
        <f t="shared" si="238"/>
        <v/>
      </c>
      <c r="BE252" t="str">
        <f t="shared" si="239"/>
        <v/>
      </c>
      <c r="BF252" t="str">
        <f t="shared" si="240"/>
        <v/>
      </c>
      <c r="BG252" t="str">
        <f t="shared" si="241"/>
        <v/>
      </c>
      <c r="BH252" t="str">
        <f t="shared" si="242"/>
        <v/>
      </c>
      <c r="BI252" t="str">
        <f t="shared" si="243"/>
        <v/>
      </c>
      <c r="BJ252" t="str">
        <f t="shared" si="244"/>
        <v/>
      </c>
      <c r="BK252" t="str">
        <f t="shared" si="245"/>
        <v/>
      </c>
      <c r="BL252" t="str">
        <f t="shared" si="246"/>
        <v/>
      </c>
      <c r="BM252" t="str">
        <f t="shared" si="247"/>
        <v/>
      </c>
      <c r="BN252" t="str">
        <f t="shared" si="248"/>
        <v/>
      </c>
      <c r="BO252" t="str">
        <f t="shared" si="249"/>
        <v/>
      </c>
      <c r="BP252" t="str">
        <f t="shared" si="250"/>
        <v/>
      </c>
      <c r="BQ252" t="str">
        <f t="shared" si="251"/>
        <v/>
      </c>
      <c r="BR252" t="str">
        <f t="shared" si="252"/>
        <v/>
      </c>
      <c r="BS252" t="str">
        <f t="shared" si="253"/>
        <v/>
      </c>
      <c r="BT252" t="str">
        <f t="shared" si="254"/>
        <v/>
      </c>
      <c r="BU252" t="str">
        <f t="shared" si="255"/>
        <v/>
      </c>
      <c r="BV252" t="str">
        <f t="shared" si="256"/>
        <v/>
      </c>
      <c r="BW252" t="str">
        <f t="shared" si="257"/>
        <v/>
      </c>
      <c r="BX252" t="str">
        <f t="shared" si="258"/>
        <v/>
      </c>
      <c r="CH252" t="s">
        <v>5499</v>
      </c>
      <c r="CI252" t="s">
        <v>5499</v>
      </c>
      <c r="CJ252" t="s">
        <v>5499</v>
      </c>
      <c r="CK252" t="s">
        <v>5499</v>
      </c>
      <c r="CL252" t="s">
        <v>5499</v>
      </c>
      <c r="CM252" t="s">
        <v>5499</v>
      </c>
      <c r="CN252" t="s">
        <v>5499</v>
      </c>
      <c r="CO252" t="s">
        <v>5499</v>
      </c>
      <c r="CP252" t="s">
        <v>5499</v>
      </c>
      <c r="CQ252" t="s">
        <v>5499</v>
      </c>
      <c r="CR252" t="s">
        <v>5499</v>
      </c>
      <c r="CS252" t="s">
        <v>5499</v>
      </c>
      <c r="CT252" t="s">
        <v>5499</v>
      </c>
      <c r="CU252" t="s">
        <v>5499</v>
      </c>
      <c r="CV252" t="s">
        <v>5499</v>
      </c>
      <c r="CW252" t="s">
        <v>5499</v>
      </c>
      <c r="CX252" t="s">
        <v>5499</v>
      </c>
      <c r="CY252" t="s">
        <v>5499</v>
      </c>
      <c r="CZ252" t="s">
        <v>5499</v>
      </c>
      <c r="DA252" t="s">
        <v>5499</v>
      </c>
      <c r="DB252" t="s">
        <v>5499</v>
      </c>
      <c r="DC252" t="s">
        <v>5499</v>
      </c>
      <c r="DD252" t="s">
        <v>5499</v>
      </c>
      <c r="DE252" t="s">
        <v>5499</v>
      </c>
      <c r="DF252" t="s">
        <v>5499</v>
      </c>
      <c r="DG252" t="s">
        <v>5499</v>
      </c>
      <c r="DH252" t="s">
        <v>5499</v>
      </c>
      <c r="DI252" t="s">
        <v>5499</v>
      </c>
      <c r="DJ252" t="s">
        <v>5499</v>
      </c>
      <c r="DK252" t="s">
        <v>5499</v>
      </c>
      <c r="DL252" t="s">
        <v>5499</v>
      </c>
      <c r="DM252" t="s">
        <v>5499</v>
      </c>
    </row>
    <row r="253" spans="1:118">
      <c r="A253" t="s">
        <v>4889</v>
      </c>
      <c r="B253" s="3" t="s">
        <v>4616</v>
      </c>
      <c r="C253" s="3" t="s">
        <v>3539</v>
      </c>
      <c r="D253" s="3" t="s">
        <v>53</v>
      </c>
      <c r="E253" t="s">
        <v>4590</v>
      </c>
      <c r="F253" t="s">
        <v>3173</v>
      </c>
      <c r="G253" s="3" t="s">
        <v>40</v>
      </c>
      <c r="H253" s="3" t="s">
        <v>222</v>
      </c>
      <c r="I253" s="3" t="s">
        <v>4181</v>
      </c>
      <c r="J253" s="3" t="s">
        <v>23</v>
      </c>
      <c r="K253">
        <v>101</v>
      </c>
      <c r="L253">
        <v>7.6647489999999996</v>
      </c>
      <c r="N253" t="str">
        <f t="shared" si="259"/>
        <v/>
      </c>
      <c r="O253" t="str">
        <f t="shared" si="197"/>
        <v/>
      </c>
      <c r="P253" t="str">
        <f t="shared" si="198"/>
        <v/>
      </c>
      <c r="Q253" t="str">
        <f t="shared" si="199"/>
        <v/>
      </c>
      <c r="R253" t="str">
        <f t="shared" si="200"/>
        <v/>
      </c>
      <c r="S253" t="str">
        <f t="shared" si="201"/>
        <v/>
      </c>
      <c r="T253" t="str">
        <f t="shared" si="202"/>
        <v/>
      </c>
      <c r="U253" t="str">
        <f t="shared" si="203"/>
        <v/>
      </c>
      <c r="V253" t="str">
        <f t="shared" si="204"/>
        <v/>
      </c>
      <c r="W253" t="str">
        <f t="shared" si="205"/>
        <v/>
      </c>
      <c r="X253" t="str">
        <f t="shared" si="206"/>
        <v/>
      </c>
      <c r="Y253" t="str">
        <f t="shared" si="207"/>
        <v/>
      </c>
      <c r="Z253" t="str">
        <f t="shared" si="208"/>
        <v/>
      </c>
      <c r="AA253" t="str">
        <f t="shared" si="209"/>
        <v/>
      </c>
      <c r="AB253" t="str">
        <f t="shared" si="210"/>
        <v/>
      </c>
      <c r="AC253" t="str">
        <f t="shared" si="211"/>
        <v/>
      </c>
      <c r="AD253" t="str">
        <f t="shared" si="212"/>
        <v/>
      </c>
      <c r="AE253" t="str">
        <f t="shared" si="213"/>
        <v/>
      </c>
      <c r="AF253" t="str">
        <f t="shared" si="214"/>
        <v/>
      </c>
      <c r="AG253" t="str">
        <f t="shared" si="215"/>
        <v/>
      </c>
      <c r="AH253" t="str">
        <f t="shared" si="216"/>
        <v/>
      </c>
      <c r="AI253" t="str">
        <f t="shared" si="217"/>
        <v/>
      </c>
      <c r="AJ253" t="str">
        <f t="shared" si="218"/>
        <v/>
      </c>
      <c r="AK253" t="str">
        <f t="shared" si="219"/>
        <v/>
      </c>
      <c r="AL253" t="str">
        <f t="shared" si="220"/>
        <v/>
      </c>
      <c r="AM253" t="str">
        <f t="shared" si="221"/>
        <v/>
      </c>
      <c r="AN253" t="str">
        <f t="shared" si="222"/>
        <v/>
      </c>
      <c r="AO253" t="str">
        <f t="shared" si="223"/>
        <v/>
      </c>
      <c r="AP253" t="str">
        <f t="shared" si="224"/>
        <v/>
      </c>
      <c r="AQ253" t="str">
        <f t="shared" si="225"/>
        <v/>
      </c>
      <c r="AR253" t="str">
        <f t="shared" si="226"/>
        <v/>
      </c>
      <c r="AS253">
        <f t="shared" si="227"/>
        <v>87</v>
      </c>
      <c r="AT253" t="str">
        <f t="shared" si="228"/>
        <v/>
      </c>
      <c r="AU253" t="str">
        <f t="shared" si="229"/>
        <v/>
      </c>
      <c r="AV253" t="str">
        <f t="shared" si="230"/>
        <v/>
      </c>
      <c r="AW253" t="str">
        <f t="shared" si="231"/>
        <v/>
      </c>
      <c r="AX253" t="str">
        <f t="shared" si="232"/>
        <v/>
      </c>
      <c r="AY253" t="str">
        <f t="shared" si="233"/>
        <v/>
      </c>
      <c r="AZ253" t="str">
        <f t="shared" si="234"/>
        <v/>
      </c>
      <c r="BA253" t="str">
        <f t="shared" si="235"/>
        <v/>
      </c>
      <c r="BB253" t="str">
        <f t="shared" si="236"/>
        <v/>
      </c>
      <c r="BC253" t="str">
        <f t="shared" si="237"/>
        <v/>
      </c>
      <c r="BD253" t="str">
        <f t="shared" si="238"/>
        <v/>
      </c>
      <c r="BE253" t="str">
        <f t="shared" si="239"/>
        <v/>
      </c>
      <c r="BF253" t="str">
        <f t="shared" si="240"/>
        <v/>
      </c>
      <c r="BG253" t="str">
        <f t="shared" si="241"/>
        <v/>
      </c>
      <c r="BH253" t="str">
        <f t="shared" si="242"/>
        <v/>
      </c>
      <c r="BI253" t="str">
        <f t="shared" si="243"/>
        <v/>
      </c>
      <c r="BJ253" t="str">
        <f t="shared" si="244"/>
        <v/>
      </c>
      <c r="BK253" t="str">
        <f t="shared" si="245"/>
        <v/>
      </c>
      <c r="BL253" t="str">
        <f t="shared" si="246"/>
        <v/>
      </c>
      <c r="BM253" t="str">
        <f t="shared" si="247"/>
        <v/>
      </c>
      <c r="BN253" t="str">
        <f t="shared" si="248"/>
        <v/>
      </c>
      <c r="BO253" t="str">
        <f t="shared" si="249"/>
        <v/>
      </c>
      <c r="BP253" t="str">
        <f t="shared" si="250"/>
        <v/>
      </c>
      <c r="BQ253" t="str">
        <f t="shared" si="251"/>
        <v/>
      </c>
      <c r="BR253" t="str">
        <f t="shared" si="252"/>
        <v/>
      </c>
      <c r="BS253" t="str">
        <f t="shared" si="253"/>
        <v/>
      </c>
      <c r="BT253" t="str">
        <f t="shared" si="254"/>
        <v/>
      </c>
      <c r="BU253" t="str">
        <f t="shared" si="255"/>
        <v/>
      </c>
      <c r="BV253" t="str">
        <f t="shared" si="256"/>
        <v/>
      </c>
      <c r="BW253" t="str">
        <f t="shared" si="257"/>
        <v/>
      </c>
      <c r="BX253" t="str">
        <f t="shared" si="258"/>
        <v/>
      </c>
      <c r="CH253" t="s">
        <v>5499</v>
      </c>
      <c r="CI253" t="s">
        <v>5499</v>
      </c>
      <c r="CJ253" t="s">
        <v>5499</v>
      </c>
      <c r="CK253" t="s">
        <v>5499</v>
      </c>
      <c r="CL253" t="s">
        <v>5499</v>
      </c>
      <c r="CM253" t="s">
        <v>5499</v>
      </c>
      <c r="CN253" t="s">
        <v>5499</v>
      </c>
      <c r="CO253" t="s">
        <v>5499</v>
      </c>
      <c r="CP253" t="s">
        <v>5499</v>
      </c>
      <c r="CQ253" t="s">
        <v>5499</v>
      </c>
      <c r="CR253" t="s">
        <v>5499</v>
      </c>
      <c r="CS253" t="s">
        <v>5499</v>
      </c>
      <c r="CT253" t="s">
        <v>5499</v>
      </c>
      <c r="CU253" t="s">
        <v>5499</v>
      </c>
      <c r="CV253" t="s">
        <v>5499</v>
      </c>
      <c r="CW253" t="s">
        <v>5499</v>
      </c>
      <c r="CX253" t="s">
        <v>5499</v>
      </c>
      <c r="CY253" t="s">
        <v>5499</v>
      </c>
      <c r="CZ253" t="s">
        <v>5499</v>
      </c>
      <c r="DA253" t="s">
        <v>5499</v>
      </c>
      <c r="DB253" t="s">
        <v>5499</v>
      </c>
      <c r="DC253" t="s">
        <v>5499</v>
      </c>
      <c r="DD253" t="s">
        <v>5499</v>
      </c>
      <c r="DE253" t="s">
        <v>5499</v>
      </c>
      <c r="DF253" t="s">
        <v>5499</v>
      </c>
      <c r="DG253" t="s">
        <v>5499</v>
      </c>
      <c r="DH253" t="s">
        <v>5499</v>
      </c>
      <c r="DI253" t="s">
        <v>5499</v>
      </c>
      <c r="DJ253" t="s">
        <v>5499</v>
      </c>
      <c r="DK253" t="s">
        <v>5499</v>
      </c>
      <c r="DL253" t="s">
        <v>5499</v>
      </c>
      <c r="DM253" t="s">
        <v>5499</v>
      </c>
    </row>
    <row r="254" spans="1:118">
      <c r="A254" t="s">
        <v>4893</v>
      </c>
      <c r="B254" s="3" t="s">
        <v>4616</v>
      </c>
      <c r="C254" s="3" t="s">
        <v>3605</v>
      </c>
      <c r="D254" s="3" t="s">
        <v>53</v>
      </c>
      <c r="E254" t="s">
        <v>4589</v>
      </c>
      <c r="F254" t="s">
        <v>3173</v>
      </c>
      <c r="G254" s="3" t="s">
        <v>40</v>
      </c>
      <c r="H254" s="3" t="s">
        <v>222</v>
      </c>
      <c r="I254" s="3" t="s">
        <v>4185</v>
      </c>
      <c r="J254" s="3" t="s">
        <v>23</v>
      </c>
      <c r="K254">
        <v>94</v>
      </c>
      <c r="L254">
        <v>8.8237140000000007</v>
      </c>
      <c r="N254" t="str">
        <f t="shared" si="259"/>
        <v/>
      </c>
      <c r="O254" t="str">
        <f t="shared" si="197"/>
        <v/>
      </c>
      <c r="P254" t="str">
        <f t="shared" si="198"/>
        <v/>
      </c>
      <c r="Q254" t="str">
        <f t="shared" si="199"/>
        <v/>
      </c>
      <c r="R254" t="str">
        <f t="shared" si="200"/>
        <v/>
      </c>
      <c r="S254" t="str">
        <f t="shared" si="201"/>
        <v/>
      </c>
      <c r="T254" t="str">
        <f t="shared" si="202"/>
        <v/>
      </c>
      <c r="U254" t="str">
        <f t="shared" si="203"/>
        <v/>
      </c>
      <c r="V254" t="str">
        <f t="shared" si="204"/>
        <v/>
      </c>
      <c r="W254" t="str">
        <f t="shared" si="205"/>
        <v/>
      </c>
      <c r="X254" t="str">
        <f t="shared" si="206"/>
        <v/>
      </c>
      <c r="Y254" t="str">
        <f t="shared" si="207"/>
        <v/>
      </c>
      <c r="Z254" t="str">
        <f t="shared" si="208"/>
        <v/>
      </c>
      <c r="AA254" t="str">
        <f t="shared" si="209"/>
        <v/>
      </c>
      <c r="AB254" t="str">
        <f t="shared" si="210"/>
        <v/>
      </c>
      <c r="AC254" t="str">
        <f t="shared" si="211"/>
        <v/>
      </c>
      <c r="AD254" t="str">
        <f t="shared" si="212"/>
        <v/>
      </c>
      <c r="AE254" t="str">
        <f t="shared" si="213"/>
        <v/>
      </c>
      <c r="AF254" t="str">
        <f t="shared" si="214"/>
        <v/>
      </c>
      <c r="AG254" t="str">
        <f t="shared" si="215"/>
        <v/>
      </c>
      <c r="AH254" t="str">
        <f t="shared" si="216"/>
        <v/>
      </c>
      <c r="AI254" t="str">
        <f t="shared" si="217"/>
        <v/>
      </c>
      <c r="AJ254" t="str">
        <f t="shared" si="218"/>
        <v/>
      </c>
      <c r="AK254" t="str">
        <f t="shared" si="219"/>
        <v/>
      </c>
      <c r="AL254" t="str">
        <f t="shared" si="220"/>
        <v/>
      </c>
      <c r="AM254" t="str">
        <f t="shared" si="221"/>
        <v/>
      </c>
      <c r="AN254" t="str">
        <f t="shared" si="222"/>
        <v/>
      </c>
      <c r="AO254" t="str">
        <f t="shared" si="223"/>
        <v/>
      </c>
      <c r="AP254" t="str">
        <f t="shared" si="224"/>
        <v/>
      </c>
      <c r="AQ254" t="str">
        <f t="shared" si="225"/>
        <v/>
      </c>
      <c r="AR254" t="str">
        <f t="shared" si="226"/>
        <v/>
      </c>
      <c r="AS254">
        <f t="shared" si="227"/>
        <v>101</v>
      </c>
      <c r="AT254" t="str">
        <f t="shared" si="228"/>
        <v/>
      </c>
      <c r="AU254" t="str">
        <f t="shared" si="229"/>
        <v/>
      </c>
      <c r="AV254" t="str">
        <f t="shared" si="230"/>
        <v/>
      </c>
      <c r="AW254" t="str">
        <f t="shared" si="231"/>
        <v/>
      </c>
      <c r="AX254" t="str">
        <f t="shared" si="232"/>
        <v/>
      </c>
      <c r="AY254" t="str">
        <f t="shared" si="233"/>
        <v/>
      </c>
      <c r="AZ254" t="str">
        <f t="shared" si="234"/>
        <v/>
      </c>
      <c r="BA254" t="str">
        <f t="shared" si="235"/>
        <v/>
      </c>
      <c r="BB254" t="str">
        <f t="shared" si="236"/>
        <v/>
      </c>
      <c r="BC254" t="str">
        <f t="shared" si="237"/>
        <v/>
      </c>
      <c r="BD254" t="str">
        <f t="shared" si="238"/>
        <v/>
      </c>
      <c r="BE254" t="str">
        <f t="shared" si="239"/>
        <v/>
      </c>
      <c r="BF254" t="str">
        <f t="shared" si="240"/>
        <v/>
      </c>
      <c r="BG254" t="str">
        <f t="shared" si="241"/>
        <v/>
      </c>
      <c r="BH254" t="str">
        <f t="shared" si="242"/>
        <v/>
      </c>
      <c r="BI254" t="str">
        <f t="shared" si="243"/>
        <v/>
      </c>
      <c r="BJ254" t="str">
        <f t="shared" si="244"/>
        <v/>
      </c>
      <c r="BK254" t="str">
        <f t="shared" si="245"/>
        <v/>
      </c>
      <c r="BL254" t="str">
        <f t="shared" si="246"/>
        <v/>
      </c>
      <c r="BM254" t="str">
        <f t="shared" si="247"/>
        <v/>
      </c>
      <c r="BN254" t="str">
        <f t="shared" si="248"/>
        <v/>
      </c>
      <c r="BO254" t="str">
        <f t="shared" si="249"/>
        <v/>
      </c>
      <c r="BP254" t="str">
        <f t="shared" si="250"/>
        <v/>
      </c>
      <c r="BQ254" t="str">
        <f t="shared" si="251"/>
        <v/>
      </c>
      <c r="BR254" t="str">
        <f t="shared" si="252"/>
        <v/>
      </c>
      <c r="BS254" t="str">
        <f t="shared" si="253"/>
        <v/>
      </c>
      <c r="BT254" t="str">
        <f t="shared" si="254"/>
        <v/>
      </c>
      <c r="BU254" t="str">
        <f t="shared" si="255"/>
        <v/>
      </c>
      <c r="BV254" t="str">
        <f t="shared" si="256"/>
        <v/>
      </c>
      <c r="BW254" t="str">
        <f t="shared" si="257"/>
        <v/>
      </c>
      <c r="BX254" t="str">
        <f t="shared" si="258"/>
        <v/>
      </c>
      <c r="CH254" t="s">
        <v>5499</v>
      </c>
      <c r="CI254" t="s">
        <v>5499</v>
      </c>
      <c r="CJ254" t="s">
        <v>5499</v>
      </c>
      <c r="CK254" t="s">
        <v>5499</v>
      </c>
      <c r="CL254" t="s">
        <v>5499</v>
      </c>
      <c r="CM254" t="s">
        <v>5499</v>
      </c>
      <c r="CN254" t="s">
        <v>5499</v>
      </c>
      <c r="CO254" t="s">
        <v>5499</v>
      </c>
      <c r="CP254" t="s">
        <v>5499</v>
      </c>
      <c r="CQ254" t="s">
        <v>5499</v>
      </c>
      <c r="CR254" t="s">
        <v>5499</v>
      </c>
      <c r="CS254" t="s">
        <v>5499</v>
      </c>
      <c r="CT254" t="s">
        <v>5499</v>
      </c>
      <c r="CU254" t="s">
        <v>5499</v>
      </c>
      <c r="CV254" t="s">
        <v>5499</v>
      </c>
      <c r="CW254" t="s">
        <v>5499</v>
      </c>
      <c r="CX254" t="s">
        <v>5499</v>
      </c>
      <c r="CY254" t="s">
        <v>5499</v>
      </c>
      <c r="CZ254" t="s">
        <v>5499</v>
      </c>
      <c r="DA254" t="s">
        <v>5499</v>
      </c>
      <c r="DB254" t="s">
        <v>5499</v>
      </c>
      <c r="DC254" t="s">
        <v>5499</v>
      </c>
      <c r="DD254" t="s">
        <v>5499</v>
      </c>
      <c r="DE254" t="s">
        <v>5499</v>
      </c>
      <c r="DF254" t="s">
        <v>5499</v>
      </c>
      <c r="DG254" t="s">
        <v>5499</v>
      </c>
      <c r="DH254" t="s">
        <v>5499</v>
      </c>
      <c r="DI254" t="s">
        <v>5499</v>
      </c>
      <c r="DJ254" t="s">
        <v>5499</v>
      </c>
      <c r="DK254" t="s">
        <v>5499</v>
      </c>
      <c r="DL254" t="s">
        <v>5499</v>
      </c>
      <c r="DM254" t="s">
        <v>5499</v>
      </c>
    </row>
    <row r="255" spans="1:118">
      <c r="A255" t="s">
        <v>4888</v>
      </c>
      <c r="B255" s="3" t="s">
        <v>4616</v>
      </c>
      <c r="C255" s="3" t="s">
        <v>3539</v>
      </c>
      <c r="D255" s="3" t="s">
        <v>53</v>
      </c>
      <c r="E255" t="s">
        <v>4590</v>
      </c>
      <c r="F255" t="s">
        <v>3173</v>
      </c>
      <c r="G255" s="6" t="s">
        <v>40</v>
      </c>
      <c r="H255" s="3" t="s">
        <v>222</v>
      </c>
      <c r="I255" s="3" t="s">
        <v>4180</v>
      </c>
      <c r="J255" s="3" t="s">
        <v>23</v>
      </c>
      <c r="K255">
        <v>99</v>
      </c>
      <c r="L255">
        <v>7.914053</v>
      </c>
      <c r="N255" t="str">
        <f t="shared" si="259"/>
        <v/>
      </c>
      <c r="O255" t="str">
        <f t="shared" si="197"/>
        <v/>
      </c>
      <c r="P255" t="str">
        <f t="shared" si="198"/>
        <v/>
      </c>
      <c r="Q255" t="str">
        <f t="shared" si="199"/>
        <v/>
      </c>
      <c r="R255" t="str">
        <f t="shared" si="200"/>
        <v/>
      </c>
      <c r="S255" t="str">
        <f t="shared" si="201"/>
        <v/>
      </c>
      <c r="T255" t="str">
        <f t="shared" si="202"/>
        <v/>
      </c>
      <c r="U255" t="str">
        <f t="shared" si="203"/>
        <v/>
      </c>
      <c r="V255" t="str">
        <f t="shared" si="204"/>
        <v/>
      </c>
      <c r="W255" t="str">
        <f t="shared" si="205"/>
        <v/>
      </c>
      <c r="X255" t="str">
        <f t="shared" si="206"/>
        <v/>
      </c>
      <c r="Y255" t="str">
        <f t="shared" si="207"/>
        <v/>
      </c>
      <c r="Z255" t="str">
        <f t="shared" si="208"/>
        <v/>
      </c>
      <c r="AA255" t="str">
        <f t="shared" si="209"/>
        <v/>
      </c>
      <c r="AB255" t="str">
        <f t="shared" si="210"/>
        <v/>
      </c>
      <c r="AC255" t="str">
        <f t="shared" si="211"/>
        <v/>
      </c>
      <c r="AD255" t="str">
        <f t="shared" si="212"/>
        <v/>
      </c>
      <c r="AE255" t="str">
        <f t="shared" si="213"/>
        <v/>
      </c>
      <c r="AF255" t="str">
        <f t="shared" si="214"/>
        <v/>
      </c>
      <c r="AG255" t="str">
        <f t="shared" si="215"/>
        <v/>
      </c>
      <c r="AH255" t="str">
        <f t="shared" si="216"/>
        <v/>
      </c>
      <c r="AI255" t="str">
        <f t="shared" si="217"/>
        <v/>
      </c>
      <c r="AJ255" t="str">
        <f t="shared" si="218"/>
        <v/>
      </c>
      <c r="AK255" t="str">
        <f t="shared" si="219"/>
        <v/>
      </c>
      <c r="AL255" t="str">
        <f t="shared" si="220"/>
        <v/>
      </c>
      <c r="AM255" t="str">
        <f t="shared" si="221"/>
        <v/>
      </c>
      <c r="AN255" t="str">
        <f t="shared" si="222"/>
        <v/>
      </c>
      <c r="AO255" t="str">
        <f t="shared" si="223"/>
        <v/>
      </c>
      <c r="AP255" t="str">
        <f t="shared" si="224"/>
        <v/>
      </c>
      <c r="AQ255" t="str">
        <f t="shared" si="225"/>
        <v/>
      </c>
      <c r="AR255" t="str">
        <f t="shared" si="226"/>
        <v/>
      </c>
      <c r="AS255">
        <f t="shared" si="227"/>
        <v>94</v>
      </c>
      <c r="AT255" t="str">
        <f t="shared" si="228"/>
        <v/>
      </c>
      <c r="AU255" t="str">
        <f t="shared" si="229"/>
        <v/>
      </c>
      <c r="AV255" t="str">
        <f t="shared" si="230"/>
        <v/>
      </c>
      <c r="AW255" t="str">
        <f t="shared" si="231"/>
        <v/>
      </c>
      <c r="AX255" t="str">
        <f t="shared" si="232"/>
        <v/>
      </c>
      <c r="AY255" t="str">
        <f t="shared" si="233"/>
        <v/>
      </c>
      <c r="AZ255" t="str">
        <f t="shared" si="234"/>
        <v/>
      </c>
      <c r="BA255" t="str">
        <f t="shared" si="235"/>
        <v/>
      </c>
      <c r="BB255" t="str">
        <f t="shared" si="236"/>
        <v/>
      </c>
      <c r="BC255" t="str">
        <f t="shared" si="237"/>
        <v/>
      </c>
      <c r="BD255" t="str">
        <f t="shared" si="238"/>
        <v/>
      </c>
      <c r="BE255" t="str">
        <f t="shared" si="239"/>
        <v/>
      </c>
      <c r="BF255" t="str">
        <f t="shared" si="240"/>
        <v/>
      </c>
      <c r="BG255" t="str">
        <f t="shared" si="241"/>
        <v/>
      </c>
      <c r="BH255" t="str">
        <f t="shared" si="242"/>
        <v/>
      </c>
      <c r="BI255" t="str">
        <f t="shared" si="243"/>
        <v/>
      </c>
      <c r="BJ255" t="str">
        <f t="shared" si="244"/>
        <v/>
      </c>
      <c r="BK255" t="str">
        <f t="shared" si="245"/>
        <v/>
      </c>
      <c r="BL255" t="str">
        <f t="shared" si="246"/>
        <v/>
      </c>
      <c r="BM255" t="str">
        <f t="shared" si="247"/>
        <v/>
      </c>
      <c r="BN255" t="str">
        <f t="shared" si="248"/>
        <v/>
      </c>
      <c r="BO255" t="str">
        <f t="shared" si="249"/>
        <v/>
      </c>
      <c r="BP255" t="str">
        <f t="shared" si="250"/>
        <v/>
      </c>
      <c r="BQ255" t="str">
        <f t="shared" si="251"/>
        <v/>
      </c>
      <c r="BR255" t="str">
        <f t="shared" si="252"/>
        <v/>
      </c>
      <c r="BS255" t="str">
        <f t="shared" si="253"/>
        <v/>
      </c>
      <c r="BT255" t="str">
        <f t="shared" si="254"/>
        <v/>
      </c>
      <c r="BU255" t="str">
        <f t="shared" si="255"/>
        <v/>
      </c>
      <c r="BV255" t="str">
        <f t="shared" si="256"/>
        <v/>
      </c>
      <c r="BW255" t="str">
        <f t="shared" si="257"/>
        <v/>
      </c>
      <c r="BX255" t="str">
        <f t="shared" si="258"/>
        <v/>
      </c>
      <c r="CH255" t="s">
        <v>5499</v>
      </c>
      <c r="CI255" t="s">
        <v>5499</v>
      </c>
      <c r="CJ255" t="s">
        <v>5499</v>
      </c>
      <c r="CK255" t="s">
        <v>5499</v>
      </c>
      <c r="CL255" t="s">
        <v>5499</v>
      </c>
      <c r="CM255" t="s">
        <v>5499</v>
      </c>
      <c r="CN255" t="s">
        <v>5499</v>
      </c>
      <c r="CO255" t="s">
        <v>5499</v>
      </c>
      <c r="CP255" t="s">
        <v>5499</v>
      </c>
      <c r="CQ255" t="s">
        <v>5499</v>
      </c>
      <c r="CR255" t="s">
        <v>5499</v>
      </c>
      <c r="CS255" t="s">
        <v>5499</v>
      </c>
      <c r="CT255" t="s">
        <v>5499</v>
      </c>
      <c r="CU255" t="s">
        <v>5499</v>
      </c>
      <c r="CV255" t="s">
        <v>5499</v>
      </c>
      <c r="CW255" t="s">
        <v>5499</v>
      </c>
      <c r="CX255" t="s">
        <v>5499</v>
      </c>
      <c r="CY255" t="s">
        <v>5499</v>
      </c>
      <c r="CZ255" t="s">
        <v>5499</v>
      </c>
      <c r="DA255" t="s">
        <v>5499</v>
      </c>
      <c r="DB255" t="s">
        <v>5499</v>
      </c>
      <c r="DC255" t="s">
        <v>5499</v>
      </c>
      <c r="DD255" t="s">
        <v>5499</v>
      </c>
      <c r="DE255" t="s">
        <v>5499</v>
      </c>
      <c r="DF255" t="s">
        <v>5499</v>
      </c>
      <c r="DG255" t="s">
        <v>5499</v>
      </c>
      <c r="DH255" t="s">
        <v>5499</v>
      </c>
      <c r="DI255" t="s">
        <v>5499</v>
      </c>
      <c r="DJ255" t="s">
        <v>5499</v>
      </c>
      <c r="DK255" t="s">
        <v>5499</v>
      </c>
      <c r="DL255" t="s">
        <v>5499</v>
      </c>
      <c r="DM255" t="s">
        <v>5499</v>
      </c>
    </row>
    <row r="256" spans="1:118">
      <c r="A256" t="s">
        <v>5168</v>
      </c>
      <c r="B256" s="3" t="s">
        <v>4616</v>
      </c>
      <c r="C256" s="3" t="s">
        <v>3433</v>
      </c>
      <c r="D256" s="3" t="s">
        <v>517</v>
      </c>
      <c r="E256" t="s">
        <v>4590</v>
      </c>
      <c r="F256" t="s">
        <v>3173</v>
      </c>
      <c r="G256" s="6" t="s">
        <v>40</v>
      </c>
      <c r="H256" s="3" t="s">
        <v>222</v>
      </c>
      <c r="I256" s="3" t="s">
        <v>4202</v>
      </c>
      <c r="J256" s="3" t="s">
        <v>23</v>
      </c>
      <c r="K256">
        <v>139</v>
      </c>
      <c r="L256">
        <v>6.8478029999999999</v>
      </c>
      <c r="N256" t="str">
        <f t="shared" si="259"/>
        <v/>
      </c>
      <c r="O256" t="str">
        <f t="shared" si="197"/>
        <v/>
      </c>
      <c r="P256" t="str">
        <f t="shared" si="198"/>
        <v/>
      </c>
      <c r="Q256" t="str">
        <f t="shared" si="199"/>
        <v/>
      </c>
      <c r="R256" t="str">
        <f t="shared" si="200"/>
        <v/>
      </c>
      <c r="S256" t="str">
        <f t="shared" si="201"/>
        <v/>
      </c>
      <c r="T256" t="str">
        <f t="shared" si="202"/>
        <v/>
      </c>
      <c r="U256" t="str">
        <f t="shared" si="203"/>
        <v/>
      </c>
      <c r="V256" t="str">
        <f t="shared" si="204"/>
        <v/>
      </c>
      <c r="W256" t="str">
        <f t="shared" si="205"/>
        <v/>
      </c>
      <c r="X256" t="str">
        <f t="shared" si="206"/>
        <v/>
      </c>
      <c r="Y256" t="str">
        <f t="shared" si="207"/>
        <v/>
      </c>
      <c r="Z256" t="str">
        <f t="shared" si="208"/>
        <v/>
      </c>
      <c r="AA256" t="str">
        <f t="shared" si="209"/>
        <v/>
      </c>
      <c r="AB256" t="str">
        <f t="shared" si="210"/>
        <v/>
      </c>
      <c r="AC256" t="str">
        <f t="shared" si="211"/>
        <v/>
      </c>
      <c r="AD256" t="str">
        <f t="shared" si="212"/>
        <v/>
      </c>
      <c r="AE256" t="str">
        <f t="shared" si="213"/>
        <v/>
      </c>
      <c r="AF256" t="str">
        <f t="shared" si="214"/>
        <v/>
      </c>
      <c r="AG256" t="str">
        <f t="shared" si="215"/>
        <v/>
      </c>
      <c r="AH256" t="str">
        <f t="shared" si="216"/>
        <v/>
      </c>
      <c r="AI256" t="str">
        <f t="shared" si="217"/>
        <v/>
      </c>
      <c r="AJ256" t="str">
        <f t="shared" si="218"/>
        <v/>
      </c>
      <c r="AK256" t="str">
        <f t="shared" si="219"/>
        <v/>
      </c>
      <c r="AL256" t="str">
        <f t="shared" si="220"/>
        <v/>
      </c>
      <c r="AM256" t="str">
        <f t="shared" si="221"/>
        <v/>
      </c>
      <c r="AN256" t="str">
        <f t="shared" si="222"/>
        <v/>
      </c>
      <c r="AO256" t="str">
        <f t="shared" si="223"/>
        <v/>
      </c>
      <c r="AP256" t="str">
        <f t="shared" si="224"/>
        <v/>
      </c>
      <c r="AQ256" t="str">
        <f t="shared" si="225"/>
        <v/>
      </c>
      <c r="AR256" t="str">
        <f t="shared" si="226"/>
        <v/>
      </c>
      <c r="AS256">
        <f t="shared" si="227"/>
        <v>99</v>
      </c>
      <c r="AT256" t="str">
        <f t="shared" si="228"/>
        <v/>
      </c>
      <c r="AU256" t="str">
        <f t="shared" si="229"/>
        <v/>
      </c>
      <c r="AV256" t="str">
        <f t="shared" si="230"/>
        <v/>
      </c>
      <c r="AW256" t="str">
        <f t="shared" si="231"/>
        <v/>
      </c>
      <c r="AX256" t="str">
        <f t="shared" si="232"/>
        <v/>
      </c>
      <c r="AY256" t="str">
        <f t="shared" si="233"/>
        <v/>
      </c>
      <c r="AZ256" t="str">
        <f t="shared" si="234"/>
        <v/>
      </c>
      <c r="BA256" t="str">
        <f t="shared" si="235"/>
        <v/>
      </c>
      <c r="BB256" t="str">
        <f t="shared" si="236"/>
        <v/>
      </c>
      <c r="BC256" t="str">
        <f t="shared" si="237"/>
        <v/>
      </c>
      <c r="BD256" t="str">
        <f t="shared" si="238"/>
        <v/>
      </c>
      <c r="BE256" t="str">
        <f t="shared" si="239"/>
        <v/>
      </c>
      <c r="BF256" t="str">
        <f t="shared" si="240"/>
        <v/>
      </c>
      <c r="BG256" t="str">
        <f t="shared" si="241"/>
        <v/>
      </c>
      <c r="BH256" t="str">
        <f t="shared" si="242"/>
        <v/>
      </c>
      <c r="BI256" t="str">
        <f t="shared" si="243"/>
        <v/>
      </c>
      <c r="BJ256" t="str">
        <f t="shared" si="244"/>
        <v/>
      </c>
      <c r="BK256" t="str">
        <f t="shared" si="245"/>
        <v/>
      </c>
      <c r="BL256" t="str">
        <f t="shared" si="246"/>
        <v/>
      </c>
      <c r="BM256" t="str">
        <f t="shared" si="247"/>
        <v/>
      </c>
      <c r="BN256" t="str">
        <f t="shared" si="248"/>
        <v/>
      </c>
      <c r="BO256" t="str">
        <f t="shared" si="249"/>
        <v/>
      </c>
      <c r="BP256" t="str">
        <f t="shared" si="250"/>
        <v/>
      </c>
      <c r="BQ256" t="str">
        <f t="shared" si="251"/>
        <v/>
      </c>
      <c r="BR256" t="str">
        <f t="shared" si="252"/>
        <v/>
      </c>
      <c r="BS256" t="str">
        <f t="shared" si="253"/>
        <v/>
      </c>
      <c r="BT256" t="str">
        <f t="shared" si="254"/>
        <v/>
      </c>
      <c r="BU256" t="str">
        <f t="shared" si="255"/>
        <v/>
      </c>
      <c r="BV256" t="str">
        <f t="shared" si="256"/>
        <v/>
      </c>
      <c r="BW256" t="str">
        <f t="shared" si="257"/>
        <v/>
      </c>
      <c r="BX256" t="str">
        <f t="shared" si="258"/>
        <v/>
      </c>
      <c r="CH256" t="s">
        <v>5499</v>
      </c>
      <c r="CI256" t="s">
        <v>5499</v>
      </c>
      <c r="CJ256" t="s">
        <v>5499</v>
      </c>
      <c r="CK256" t="s">
        <v>5499</v>
      </c>
      <c r="CL256" t="s">
        <v>5499</v>
      </c>
      <c r="CM256" t="s">
        <v>5499</v>
      </c>
      <c r="CN256" t="s">
        <v>5499</v>
      </c>
      <c r="CO256" t="s">
        <v>5499</v>
      </c>
      <c r="CP256" t="s">
        <v>5499</v>
      </c>
      <c r="CQ256" t="s">
        <v>5499</v>
      </c>
      <c r="CR256" t="s">
        <v>5499</v>
      </c>
      <c r="CS256" t="s">
        <v>5499</v>
      </c>
      <c r="CT256" t="s">
        <v>5499</v>
      </c>
      <c r="CU256" t="s">
        <v>5499</v>
      </c>
      <c r="CV256" t="s">
        <v>5499</v>
      </c>
      <c r="CW256" t="s">
        <v>5499</v>
      </c>
      <c r="CX256" t="s">
        <v>5499</v>
      </c>
      <c r="CY256" t="s">
        <v>5499</v>
      </c>
      <c r="CZ256" t="s">
        <v>5499</v>
      </c>
      <c r="DA256" t="s">
        <v>5499</v>
      </c>
      <c r="DB256" t="s">
        <v>5499</v>
      </c>
      <c r="DC256" t="s">
        <v>5499</v>
      </c>
      <c r="DD256" t="s">
        <v>5499</v>
      </c>
      <c r="DE256" t="s">
        <v>5499</v>
      </c>
      <c r="DF256" t="s">
        <v>5499</v>
      </c>
      <c r="DG256" t="s">
        <v>5499</v>
      </c>
      <c r="DH256" t="s">
        <v>5499</v>
      </c>
      <c r="DI256" t="s">
        <v>5499</v>
      </c>
      <c r="DJ256" t="s">
        <v>5499</v>
      </c>
      <c r="DK256" t="s">
        <v>5499</v>
      </c>
      <c r="DL256" t="s">
        <v>5499</v>
      </c>
      <c r="DM256" t="s">
        <v>5499</v>
      </c>
    </row>
    <row r="257" spans="1:117">
      <c r="A257" t="s">
        <v>5169</v>
      </c>
      <c r="B257" s="3" t="s">
        <v>4616</v>
      </c>
      <c r="C257" s="3" t="s">
        <v>3433</v>
      </c>
      <c r="D257" s="3" t="s">
        <v>517</v>
      </c>
      <c r="E257" t="s">
        <v>4590</v>
      </c>
      <c r="F257" t="s">
        <v>3173</v>
      </c>
      <c r="G257" s="3" t="s">
        <v>40</v>
      </c>
      <c r="H257" s="3" t="s">
        <v>222</v>
      </c>
      <c r="I257" s="3" t="s">
        <v>4203</v>
      </c>
      <c r="J257" s="3" t="s">
        <v>23</v>
      </c>
      <c r="K257">
        <v>96</v>
      </c>
      <c r="L257">
        <v>5.956969</v>
      </c>
      <c r="N257" t="str">
        <f t="shared" si="259"/>
        <v/>
      </c>
      <c r="O257" t="str">
        <f t="shared" si="197"/>
        <v/>
      </c>
      <c r="P257" t="str">
        <f t="shared" si="198"/>
        <v/>
      </c>
      <c r="Q257" t="str">
        <f t="shared" si="199"/>
        <v/>
      </c>
      <c r="R257" t="str">
        <f t="shared" si="200"/>
        <v/>
      </c>
      <c r="S257" t="str">
        <f t="shared" si="201"/>
        <v/>
      </c>
      <c r="T257" t="str">
        <f t="shared" si="202"/>
        <v/>
      </c>
      <c r="U257" t="str">
        <f t="shared" si="203"/>
        <v/>
      </c>
      <c r="V257" t="str">
        <f t="shared" si="204"/>
        <v/>
      </c>
      <c r="W257" t="str">
        <f t="shared" si="205"/>
        <v/>
      </c>
      <c r="X257" t="str">
        <f t="shared" si="206"/>
        <v/>
      </c>
      <c r="Y257" t="str">
        <f t="shared" si="207"/>
        <v/>
      </c>
      <c r="Z257" t="str">
        <f t="shared" si="208"/>
        <v/>
      </c>
      <c r="AA257" t="str">
        <f t="shared" si="209"/>
        <v/>
      </c>
      <c r="AB257" t="str">
        <f t="shared" si="210"/>
        <v/>
      </c>
      <c r="AC257" t="str">
        <f t="shared" si="211"/>
        <v/>
      </c>
      <c r="AD257" t="str">
        <f t="shared" si="212"/>
        <v/>
      </c>
      <c r="AE257" t="str">
        <f t="shared" si="213"/>
        <v/>
      </c>
      <c r="AF257" t="str">
        <f t="shared" si="214"/>
        <v/>
      </c>
      <c r="AG257" t="str">
        <f t="shared" si="215"/>
        <v/>
      </c>
      <c r="AH257" t="str">
        <f t="shared" si="216"/>
        <v/>
      </c>
      <c r="AI257" t="str">
        <f t="shared" si="217"/>
        <v/>
      </c>
      <c r="AJ257" t="str">
        <f t="shared" si="218"/>
        <v/>
      </c>
      <c r="AK257" t="str">
        <f t="shared" si="219"/>
        <v/>
      </c>
      <c r="AL257" t="str">
        <f t="shared" si="220"/>
        <v/>
      </c>
      <c r="AM257" t="str">
        <f t="shared" si="221"/>
        <v/>
      </c>
      <c r="AN257" t="str">
        <f t="shared" si="222"/>
        <v/>
      </c>
      <c r="AO257" t="str">
        <f t="shared" si="223"/>
        <v/>
      </c>
      <c r="AP257" t="str">
        <f t="shared" si="224"/>
        <v/>
      </c>
      <c r="AQ257" t="str">
        <f t="shared" si="225"/>
        <v/>
      </c>
      <c r="AR257" t="str">
        <f t="shared" si="226"/>
        <v/>
      </c>
      <c r="AS257">
        <f t="shared" si="227"/>
        <v>139</v>
      </c>
      <c r="AT257" t="str">
        <f t="shared" si="228"/>
        <v/>
      </c>
      <c r="AU257" t="str">
        <f t="shared" si="229"/>
        <v/>
      </c>
      <c r="AV257" t="str">
        <f t="shared" si="230"/>
        <v/>
      </c>
      <c r="AW257" t="str">
        <f t="shared" si="231"/>
        <v/>
      </c>
      <c r="AX257" t="str">
        <f t="shared" si="232"/>
        <v/>
      </c>
      <c r="AY257" t="str">
        <f t="shared" si="233"/>
        <v/>
      </c>
      <c r="AZ257" t="str">
        <f t="shared" si="234"/>
        <v/>
      </c>
      <c r="BA257" t="str">
        <f t="shared" si="235"/>
        <v/>
      </c>
      <c r="BB257" t="str">
        <f t="shared" si="236"/>
        <v/>
      </c>
      <c r="BC257" t="str">
        <f t="shared" si="237"/>
        <v/>
      </c>
      <c r="BD257" t="str">
        <f t="shared" si="238"/>
        <v/>
      </c>
      <c r="BE257" t="str">
        <f t="shared" si="239"/>
        <v/>
      </c>
      <c r="BF257" t="str">
        <f t="shared" si="240"/>
        <v/>
      </c>
      <c r="BG257" t="str">
        <f t="shared" si="241"/>
        <v/>
      </c>
      <c r="BH257" t="str">
        <f t="shared" si="242"/>
        <v/>
      </c>
      <c r="BI257" t="str">
        <f t="shared" si="243"/>
        <v/>
      </c>
      <c r="BJ257" t="str">
        <f t="shared" si="244"/>
        <v/>
      </c>
      <c r="BK257" t="str">
        <f t="shared" si="245"/>
        <v/>
      </c>
      <c r="BL257" t="str">
        <f t="shared" si="246"/>
        <v/>
      </c>
      <c r="BM257" t="str">
        <f t="shared" si="247"/>
        <v/>
      </c>
      <c r="BN257" t="str">
        <f t="shared" si="248"/>
        <v/>
      </c>
      <c r="BO257" t="str">
        <f t="shared" si="249"/>
        <v/>
      </c>
      <c r="BP257" t="str">
        <f t="shared" si="250"/>
        <v/>
      </c>
      <c r="BQ257" t="str">
        <f t="shared" si="251"/>
        <v/>
      </c>
      <c r="BR257" t="str">
        <f t="shared" si="252"/>
        <v/>
      </c>
      <c r="BS257" t="str">
        <f t="shared" si="253"/>
        <v/>
      </c>
      <c r="BT257" t="str">
        <f t="shared" si="254"/>
        <v/>
      </c>
      <c r="BU257" t="str">
        <f t="shared" si="255"/>
        <v/>
      </c>
      <c r="BV257" t="str">
        <f t="shared" si="256"/>
        <v/>
      </c>
      <c r="BW257" t="str">
        <f t="shared" si="257"/>
        <v/>
      </c>
      <c r="BX257" t="str">
        <f t="shared" si="258"/>
        <v/>
      </c>
      <c r="CH257" t="s">
        <v>5499</v>
      </c>
      <c r="CI257" t="s">
        <v>5499</v>
      </c>
      <c r="CJ257" t="s">
        <v>5499</v>
      </c>
      <c r="CK257" t="s">
        <v>5499</v>
      </c>
      <c r="CL257" t="s">
        <v>5499</v>
      </c>
      <c r="CM257" t="s">
        <v>5499</v>
      </c>
      <c r="CN257" t="s">
        <v>5499</v>
      </c>
      <c r="CO257" t="s">
        <v>5499</v>
      </c>
      <c r="CP257" t="s">
        <v>5499</v>
      </c>
      <c r="CQ257" t="s">
        <v>5499</v>
      </c>
      <c r="CR257" t="s">
        <v>5499</v>
      </c>
      <c r="CS257" t="s">
        <v>5499</v>
      </c>
      <c r="CT257" t="s">
        <v>5499</v>
      </c>
      <c r="CU257" t="s">
        <v>5499</v>
      </c>
      <c r="CV257" t="s">
        <v>5499</v>
      </c>
      <c r="CW257" t="s">
        <v>5499</v>
      </c>
      <c r="CX257" t="s">
        <v>5499</v>
      </c>
      <c r="CY257" t="s">
        <v>5499</v>
      </c>
      <c r="CZ257" t="s">
        <v>5499</v>
      </c>
      <c r="DA257" t="s">
        <v>5499</v>
      </c>
      <c r="DB257" t="s">
        <v>5499</v>
      </c>
      <c r="DC257" t="s">
        <v>5499</v>
      </c>
      <c r="DD257" t="s">
        <v>5499</v>
      </c>
      <c r="DE257" t="s">
        <v>5499</v>
      </c>
      <c r="DF257" t="s">
        <v>5499</v>
      </c>
      <c r="DG257" t="s">
        <v>5499</v>
      </c>
      <c r="DH257" t="s">
        <v>5499</v>
      </c>
      <c r="DI257" t="s">
        <v>5499</v>
      </c>
      <c r="DJ257" t="s">
        <v>5499</v>
      </c>
      <c r="DK257" t="s">
        <v>5499</v>
      </c>
      <c r="DL257" t="s">
        <v>5499</v>
      </c>
      <c r="DM257" t="s">
        <v>5499</v>
      </c>
    </row>
    <row r="258" spans="1:117">
      <c r="A258" t="s">
        <v>4891</v>
      </c>
      <c r="B258" s="3" t="s">
        <v>4616</v>
      </c>
      <c r="C258" s="3" t="s">
        <v>3605</v>
      </c>
      <c r="D258" s="3" t="s">
        <v>53</v>
      </c>
      <c r="E258" t="s">
        <v>4589</v>
      </c>
      <c r="F258" t="s">
        <v>3173</v>
      </c>
      <c r="G258" s="3" t="s">
        <v>40</v>
      </c>
      <c r="H258" s="3" t="s">
        <v>222</v>
      </c>
      <c r="I258" s="3" t="s">
        <v>4183</v>
      </c>
      <c r="J258" s="3" t="s">
        <v>23</v>
      </c>
      <c r="K258">
        <v>153</v>
      </c>
      <c r="L258">
        <v>11.574199999999999</v>
      </c>
      <c r="N258" t="str">
        <f t="shared" si="259"/>
        <v/>
      </c>
      <c r="O258" t="str">
        <f t="shared" si="197"/>
        <v/>
      </c>
      <c r="P258" t="str">
        <f t="shared" si="198"/>
        <v/>
      </c>
      <c r="Q258" t="str">
        <f t="shared" si="199"/>
        <v/>
      </c>
      <c r="R258" t="str">
        <f t="shared" si="200"/>
        <v/>
      </c>
      <c r="S258" t="str">
        <f t="shared" si="201"/>
        <v/>
      </c>
      <c r="T258" t="str">
        <f t="shared" si="202"/>
        <v/>
      </c>
      <c r="U258" t="str">
        <f t="shared" si="203"/>
        <v/>
      </c>
      <c r="V258" t="str">
        <f t="shared" si="204"/>
        <v/>
      </c>
      <c r="W258" t="str">
        <f t="shared" si="205"/>
        <v/>
      </c>
      <c r="X258" t="str">
        <f t="shared" si="206"/>
        <v/>
      </c>
      <c r="Y258" t="str">
        <f t="shared" si="207"/>
        <v/>
      </c>
      <c r="Z258" t="str">
        <f t="shared" si="208"/>
        <v/>
      </c>
      <c r="AA258" t="str">
        <f t="shared" si="209"/>
        <v/>
      </c>
      <c r="AB258" t="str">
        <f t="shared" si="210"/>
        <v/>
      </c>
      <c r="AC258" t="str">
        <f t="shared" si="211"/>
        <v/>
      </c>
      <c r="AD258" t="str">
        <f t="shared" si="212"/>
        <v/>
      </c>
      <c r="AE258" t="str">
        <f t="shared" si="213"/>
        <v/>
      </c>
      <c r="AF258" t="str">
        <f t="shared" si="214"/>
        <v/>
      </c>
      <c r="AG258" t="str">
        <f t="shared" si="215"/>
        <v/>
      </c>
      <c r="AH258" t="str">
        <f t="shared" si="216"/>
        <v/>
      </c>
      <c r="AI258" t="str">
        <f t="shared" si="217"/>
        <v/>
      </c>
      <c r="AJ258" t="str">
        <f t="shared" si="218"/>
        <v/>
      </c>
      <c r="AK258" t="str">
        <f t="shared" si="219"/>
        <v/>
      </c>
      <c r="AL258" t="str">
        <f t="shared" si="220"/>
        <v/>
      </c>
      <c r="AM258" t="str">
        <f t="shared" si="221"/>
        <v/>
      </c>
      <c r="AN258" t="str">
        <f t="shared" si="222"/>
        <v/>
      </c>
      <c r="AO258" t="str">
        <f t="shared" si="223"/>
        <v/>
      </c>
      <c r="AP258" t="str">
        <f t="shared" si="224"/>
        <v/>
      </c>
      <c r="AQ258" t="str">
        <f t="shared" si="225"/>
        <v/>
      </c>
      <c r="AR258" t="str">
        <f t="shared" si="226"/>
        <v/>
      </c>
      <c r="AS258">
        <f t="shared" si="227"/>
        <v>96</v>
      </c>
      <c r="AT258" t="str">
        <f t="shared" si="228"/>
        <v/>
      </c>
      <c r="AU258" t="str">
        <f t="shared" si="229"/>
        <v/>
      </c>
      <c r="AV258" t="str">
        <f t="shared" si="230"/>
        <v/>
      </c>
      <c r="AW258" t="str">
        <f t="shared" si="231"/>
        <v/>
      </c>
      <c r="AX258" t="str">
        <f t="shared" si="232"/>
        <v/>
      </c>
      <c r="AY258" t="str">
        <f t="shared" si="233"/>
        <v/>
      </c>
      <c r="AZ258" t="str">
        <f t="shared" si="234"/>
        <v/>
      </c>
      <c r="BA258" t="str">
        <f t="shared" si="235"/>
        <v/>
      </c>
      <c r="BB258" t="str">
        <f t="shared" si="236"/>
        <v/>
      </c>
      <c r="BC258" t="str">
        <f t="shared" si="237"/>
        <v/>
      </c>
      <c r="BD258" t="str">
        <f t="shared" si="238"/>
        <v/>
      </c>
      <c r="BE258" t="str">
        <f t="shared" si="239"/>
        <v/>
      </c>
      <c r="BF258" t="str">
        <f t="shared" si="240"/>
        <v/>
      </c>
      <c r="BG258" t="str">
        <f t="shared" si="241"/>
        <v/>
      </c>
      <c r="BH258" t="str">
        <f t="shared" si="242"/>
        <v/>
      </c>
      <c r="BI258" t="str">
        <f t="shared" si="243"/>
        <v/>
      </c>
      <c r="BJ258" t="str">
        <f t="shared" si="244"/>
        <v/>
      </c>
      <c r="BK258" t="str">
        <f t="shared" si="245"/>
        <v/>
      </c>
      <c r="BL258" t="str">
        <f t="shared" si="246"/>
        <v/>
      </c>
      <c r="BM258" t="str">
        <f t="shared" si="247"/>
        <v/>
      </c>
      <c r="BN258" t="str">
        <f t="shared" si="248"/>
        <v/>
      </c>
      <c r="BO258" t="str">
        <f t="shared" si="249"/>
        <v/>
      </c>
      <c r="BP258" t="str">
        <f t="shared" si="250"/>
        <v/>
      </c>
      <c r="BQ258" t="str">
        <f t="shared" si="251"/>
        <v/>
      </c>
      <c r="BR258" t="str">
        <f t="shared" si="252"/>
        <v/>
      </c>
      <c r="BS258" t="str">
        <f t="shared" si="253"/>
        <v/>
      </c>
      <c r="BT258" t="str">
        <f t="shared" si="254"/>
        <v/>
      </c>
      <c r="BU258" t="str">
        <f t="shared" si="255"/>
        <v/>
      </c>
      <c r="BV258" t="str">
        <f t="shared" si="256"/>
        <v/>
      </c>
      <c r="BW258" t="str">
        <f t="shared" si="257"/>
        <v/>
      </c>
      <c r="BX258" t="str">
        <f t="shared" si="258"/>
        <v/>
      </c>
      <c r="CH258" t="s">
        <v>5499</v>
      </c>
      <c r="CI258" t="s">
        <v>5499</v>
      </c>
      <c r="CJ258" t="s">
        <v>5499</v>
      </c>
      <c r="CK258" t="s">
        <v>5499</v>
      </c>
      <c r="CL258" t="s">
        <v>5499</v>
      </c>
      <c r="CM258" t="s">
        <v>5499</v>
      </c>
      <c r="CN258" t="s">
        <v>5499</v>
      </c>
      <c r="CO258" t="s">
        <v>5499</v>
      </c>
      <c r="CP258" t="s">
        <v>5499</v>
      </c>
      <c r="CQ258" t="s">
        <v>5499</v>
      </c>
      <c r="CR258" t="s">
        <v>5499</v>
      </c>
      <c r="CS258" t="s">
        <v>5499</v>
      </c>
      <c r="CT258" t="s">
        <v>5499</v>
      </c>
      <c r="CU258" t="s">
        <v>5499</v>
      </c>
      <c r="CV258" t="s">
        <v>5499</v>
      </c>
      <c r="CW258" t="s">
        <v>5499</v>
      </c>
      <c r="CX258" t="s">
        <v>5499</v>
      </c>
      <c r="CY258" t="s">
        <v>5499</v>
      </c>
      <c r="CZ258" t="s">
        <v>5499</v>
      </c>
      <c r="DA258" t="s">
        <v>5499</v>
      </c>
      <c r="DB258" t="s">
        <v>5499</v>
      </c>
      <c r="DC258" t="s">
        <v>5499</v>
      </c>
      <c r="DD258" t="s">
        <v>5499</v>
      </c>
      <c r="DE258" t="s">
        <v>5499</v>
      </c>
      <c r="DF258" t="s">
        <v>5499</v>
      </c>
      <c r="DG258" t="s">
        <v>5499</v>
      </c>
      <c r="DH258" t="s">
        <v>5499</v>
      </c>
      <c r="DI258" t="s">
        <v>5499</v>
      </c>
      <c r="DJ258" t="s">
        <v>5499</v>
      </c>
      <c r="DK258" t="s">
        <v>5499</v>
      </c>
      <c r="DL258" t="s">
        <v>5499</v>
      </c>
      <c r="DM258" t="s">
        <v>5499</v>
      </c>
    </row>
    <row r="259" spans="1:117">
      <c r="A259" t="s">
        <v>5171</v>
      </c>
      <c r="B259" s="3" t="s">
        <v>4616</v>
      </c>
      <c r="C259" s="3" t="s">
        <v>3738</v>
      </c>
      <c r="D259" s="3" t="s">
        <v>517</v>
      </c>
      <c r="E259" t="s">
        <v>4589</v>
      </c>
      <c r="F259" t="s">
        <v>3173</v>
      </c>
      <c r="G259" s="3" t="s">
        <v>40</v>
      </c>
      <c r="H259" s="3" t="s">
        <v>222</v>
      </c>
      <c r="I259" s="3" t="s">
        <v>4297</v>
      </c>
      <c r="J259" s="5" t="s">
        <v>23</v>
      </c>
      <c r="K259">
        <v>74</v>
      </c>
      <c r="L259">
        <v>6.6000069999999997</v>
      </c>
      <c r="N259" t="str">
        <f t="shared" si="259"/>
        <v/>
      </c>
      <c r="O259" t="str">
        <f t="shared" si="197"/>
        <v/>
      </c>
      <c r="P259" t="str">
        <f t="shared" si="198"/>
        <v/>
      </c>
      <c r="Q259" t="str">
        <f t="shared" si="199"/>
        <v/>
      </c>
      <c r="R259" t="str">
        <f t="shared" si="200"/>
        <v/>
      </c>
      <c r="S259" t="str">
        <f t="shared" si="201"/>
        <v/>
      </c>
      <c r="T259" t="str">
        <f t="shared" si="202"/>
        <v/>
      </c>
      <c r="U259" t="str">
        <f t="shared" si="203"/>
        <v/>
      </c>
      <c r="V259" t="str">
        <f t="shared" si="204"/>
        <v/>
      </c>
      <c r="W259" t="str">
        <f t="shared" si="205"/>
        <v/>
      </c>
      <c r="X259" t="str">
        <f t="shared" si="206"/>
        <v/>
      </c>
      <c r="Y259" t="str">
        <f t="shared" si="207"/>
        <v/>
      </c>
      <c r="Z259" t="str">
        <f t="shared" si="208"/>
        <v/>
      </c>
      <c r="AA259" t="str">
        <f t="shared" si="209"/>
        <v/>
      </c>
      <c r="AB259" t="str">
        <f t="shared" si="210"/>
        <v/>
      </c>
      <c r="AC259" t="str">
        <f t="shared" si="211"/>
        <v/>
      </c>
      <c r="AD259" t="str">
        <f t="shared" si="212"/>
        <v/>
      </c>
      <c r="AE259" t="str">
        <f t="shared" si="213"/>
        <v/>
      </c>
      <c r="AF259" t="str">
        <f t="shared" si="214"/>
        <v/>
      </c>
      <c r="AG259" t="str">
        <f t="shared" si="215"/>
        <v/>
      </c>
      <c r="AH259" t="str">
        <f t="shared" si="216"/>
        <v/>
      </c>
      <c r="AI259" t="str">
        <f t="shared" si="217"/>
        <v/>
      </c>
      <c r="AJ259" t="str">
        <f t="shared" si="218"/>
        <v/>
      </c>
      <c r="AK259" t="str">
        <f t="shared" si="219"/>
        <v/>
      </c>
      <c r="AL259" t="str">
        <f t="shared" si="220"/>
        <v/>
      </c>
      <c r="AM259" t="str">
        <f t="shared" si="221"/>
        <v/>
      </c>
      <c r="AN259" t="str">
        <f t="shared" si="222"/>
        <v/>
      </c>
      <c r="AO259" t="str">
        <f t="shared" si="223"/>
        <v/>
      </c>
      <c r="AP259" t="str">
        <f t="shared" si="224"/>
        <v/>
      </c>
      <c r="AQ259" t="str">
        <f t="shared" si="225"/>
        <v/>
      </c>
      <c r="AR259" t="str">
        <f t="shared" si="226"/>
        <v/>
      </c>
      <c r="AS259">
        <f t="shared" si="227"/>
        <v>153</v>
      </c>
      <c r="AT259" t="str">
        <f t="shared" si="228"/>
        <v/>
      </c>
      <c r="AU259" t="str">
        <f t="shared" si="229"/>
        <v/>
      </c>
      <c r="AV259" t="str">
        <f t="shared" si="230"/>
        <v/>
      </c>
      <c r="AW259" t="str">
        <f t="shared" si="231"/>
        <v/>
      </c>
      <c r="AX259" t="str">
        <f t="shared" si="232"/>
        <v/>
      </c>
      <c r="AY259" t="str">
        <f t="shared" si="233"/>
        <v/>
      </c>
      <c r="AZ259" t="str">
        <f t="shared" si="234"/>
        <v/>
      </c>
      <c r="BA259" t="str">
        <f t="shared" si="235"/>
        <v/>
      </c>
      <c r="BB259" t="str">
        <f t="shared" si="236"/>
        <v/>
      </c>
      <c r="BC259" t="str">
        <f t="shared" si="237"/>
        <v/>
      </c>
      <c r="BD259" t="str">
        <f t="shared" si="238"/>
        <v/>
      </c>
      <c r="BE259" t="str">
        <f t="shared" si="239"/>
        <v/>
      </c>
      <c r="BF259" t="str">
        <f t="shared" si="240"/>
        <v/>
      </c>
      <c r="BG259" t="str">
        <f t="shared" si="241"/>
        <v/>
      </c>
      <c r="BH259" t="str">
        <f t="shared" si="242"/>
        <v/>
      </c>
      <c r="BI259" t="str">
        <f t="shared" si="243"/>
        <v/>
      </c>
      <c r="BJ259" t="str">
        <f t="shared" si="244"/>
        <v/>
      </c>
      <c r="BK259" t="str">
        <f t="shared" si="245"/>
        <v/>
      </c>
      <c r="BL259" t="str">
        <f t="shared" si="246"/>
        <v/>
      </c>
      <c r="BM259" t="str">
        <f t="shared" si="247"/>
        <v/>
      </c>
      <c r="BN259" t="str">
        <f t="shared" si="248"/>
        <v/>
      </c>
      <c r="BO259" t="str">
        <f t="shared" si="249"/>
        <v/>
      </c>
      <c r="BP259" t="str">
        <f t="shared" si="250"/>
        <v/>
      </c>
      <c r="BQ259" t="str">
        <f t="shared" si="251"/>
        <v/>
      </c>
      <c r="BR259" t="str">
        <f t="shared" si="252"/>
        <v/>
      </c>
      <c r="BS259" t="str">
        <f t="shared" si="253"/>
        <v/>
      </c>
      <c r="BT259" t="str">
        <f t="shared" si="254"/>
        <v/>
      </c>
      <c r="BU259" t="str">
        <f t="shared" si="255"/>
        <v/>
      </c>
      <c r="BV259" t="str">
        <f t="shared" si="256"/>
        <v/>
      </c>
      <c r="BW259" t="str">
        <f t="shared" si="257"/>
        <v/>
      </c>
      <c r="BX259" t="str">
        <f t="shared" si="258"/>
        <v/>
      </c>
      <c r="CH259" t="s">
        <v>5499</v>
      </c>
      <c r="CI259" t="s">
        <v>5499</v>
      </c>
      <c r="CJ259" t="s">
        <v>5499</v>
      </c>
      <c r="CK259" t="s">
        <v>5499</v>
      </c>
      <c r="CL259" t="s">
        <v>5499</v>
      </c>
      <c r="CM259" t="s">
        <v>5499</v>
      </c>
      <c r="CN259" t="s">
        <v>5499</v>
      </c>
      <c r="CO259" t="s">
        <v>5499</v>
      </c>
      <c r="CP259" t="s">
        <v>5499</v>
      </c>
      <c r="CQ259" t="s">
        <v>5499</v>
      </c>
      <c r="CR259" t="s">
        <v>5499</v>
      </c>
      <c r="CS259" t="s">
        <v>5499</v>
      </c>
      <c r="CT259" t="s">
        <v>5499</v>
      </c>
      <c r="CU259" t="s">
        <v>5499</v>
      </c>
      <c r="CV259" t="s">
        <v>5499</v>
      </c>
      <c r="CW259" t="s">
        <v>5499</v>
      </c>
      <c r="CX259" t="s">
        <v>5499</v>
      </c>
      <c r="CY259" t="s">
        <v>5499</v>
      </c>
      <c r="CZ259" t="s">
        <v>5499</v>
      </c>
      <c r="DA259" t="s">
        <v>5499</v>
      </c>
      <c r="DB259" t="s">
        <v>5499</v>
      </c>
      <c r="DC259" t="s">
        <v>5499</v>
      </c>
      <c r="DD259" t="s">
        <v>5499</v>
      </c>
      <c r="DE259" t="s">
        <v>5499</v>
      </c>
      <c r="DF259" t="s">
        <v>5499</v>
      </c>
      <c r="DG259" t="s">
        <v>5499</v>
      </c>
      <c r="DH259" t="s">
        <v>5499</v>
      </c>
      <c r="DI259" t="s">
        <v>5499</v>
      </c>
      <c r="DJ259" t="s">
        <v>5499</v>
      </c>
      <c r="DK259" t="s">
        <v>5499</v>
      </c>
      <c r="DL259" t="s">
        <v>5499</v>
      </c>
      <c r="DM259" t="s">
        <v>5499</v>
      </c>
    </row>
    <row r="260" spans="1:117">
      <c r="A260" t="s">
        <v>4892</v>
      </c>
      <c r="B260" s="3" t="s">
        <v>4616</v>
      </c>
      <c r="C260" s="3" t="s">
        <v>3605</v>
      </c>
      <c r="D260" s="3" t="s">
        <v>53</v>
      </c>
      <c r="E260" t="s">
        <v>4589</v>
      </c>
      <c r="F260" t="s">
        <v>3173</v>
      </c>
      <c r="G260" s="6" t="s">
        <v>40</v>
      </c>
      <c r="H260" s="3" t="s">
        <v>222</v>
      </c>
      <c r="I260" s="3" t="s">
        <v>4184</v>
      </c>
      <c r="J260" s="3" t="s">
        <v>23</v>
      </c>
      <c r="K260">
        <v>113</v>
      </c>
      <c r="L260">
        <v>8.1062849999999997</v>
      </c>
      <c r="N260" t="str">
        <f t="shared" si="259"/>
        <v/>
      </c>
      <c r="O260" t="str">
        <f t="shared" si="197"/>
        <v/>
      </c>
      <c r="P260" t="str">
        <f t="shared" si="198"/>
        <v/>
      </c>
      <c r="Q260" t="str">
        <f t="shared" si="199"/>
        <v/>
      </c>
      <c r="R260" t="str">
        <f t="shared" si="200"/>
        <v/>
      </c>
      <c r="S260" t="str">
        <f t="shared" si="201"/>
        <v/>
      </c>
      <c r="T260" t="str">
        <f t="shared" si="202"/>
        <v/>
      </c>
      <c r="U260" t="str">
        <f t="shared" si="203"/>
        <v/>
      </c>
      <c r="V260" t="str">
        <f t="shared" si="204"/>
        <v/>
      </c>
      <c r="W260" t="str">
        <f t="shared" si="205"/>
        <v/>
      </c>
      <c r="X260" t="str">
        <f t="shared" si="206"/>
        <v/>
      </c>
      <c r="Y260" t="str">
        <f t="shared" si="207"/>
        <v/>
      </c>
      <c r="Z260" t="str">
        <f t="shared" si="208"/>
        <v/>
      </c>
      <c r="AA260" t="str">
        <f t="shared" si="209"/>
        <v/>
      </c>
      <c r="AB260" t="str">
        <f t="shared" si="210"/>
        <v/>
      </c>
      <c r="AC260" t="str">
        <f t="shared" si="211"/>
        <v/>
      </c>
      <c r="AD260" t="str">
        <f t="shared" si="212"/>
        <v/>
      </c>
      <c r="AE260" t="str">
        <f t="shared" si="213"/>
        <v/>
      </c>
      <c r="AF260" t="str">
        <f t="shared" si="214"/>
        <v/>
      </c>
      <c r="AG260" t="str">
        <f t="shared" si="215"/>
        <v/>
      </c>
      <c r="AH260" t="str">
        <f t="shared" si="216"/>
        <v/>
      </c>
      <c r="AI260" t="str">
        <f t="shared" si="217"/>
        <v/>
      </c>
      <c r="AJ260" t="str">
        <f t="shared" si="218"/>
        <v/>
      </c>
      <c r="AK260" t="str">
        <f t="shared" si="219"/>
        <v/>
      </c>
      <c r="AL260" t="str">
        <f t="shared" si="220"/>
        <v/>
      </c>
      <c r="AM260" t="str">
        <f t="shared" si="221"/>
        <v/>
      </c>
      <c r="AN260" t="str">
        <f t="shared" si="222"/>
        <v/>
      </c>
      <c r="AO260" t="str">
        <f t="shared" si="223"/>
        <v/>
      </c>
      <c r="AP260" t="str">
        <f t="shared" si="224"/>
        <v/>
      </c>
      <c r="AQ260" t="str">
        <f t="shared" si="225"/>
        <v/>
      </c>
      <c r="AR260" t="str">
        <f t="shared" si="226"/>
        <v/>
      </c>
      <c r="AS260">
        <f t="shared" si="227"/>
        <v>74</v>
      </c>
      <c r="AT260" t="str">
        <f t="shared" si="228"/>
        <v/>
      </c>
      <c r="AU260" t="str">
        <f t="shared" si="229"/>
        <v/>
      </c>
      <c r="AV260" t="str">
        <f t="shared" si="230"/>
        <v/>
      </c>
      <c r="AW260" t="str">
        <f t="shared" si="231"/>
        <v/>
      </c>
      <c r="AX260" t="str">
        <f t="shared" si="232"/>
        <v/>
      </c>
      <c r="AY260" t="str">
        <f t="shared" si="233"/>
        <v/>
      </c>
      <c r="AZ260" t="str">
        <f t="shared" si="234"/>
        <v/>
      </c>
      <c r="BA260" t="str">
        <f t="shared" si="235"/>
        <v/>
      </c>
      <c r="BB260" t="str">
        <f t="shared" si="236"/>
        <v/>
      </c>
      <c r="BC260" t="str">
        <f t="shared" si="237"/>
        <v/>
      </c>
      <c r="BD260" t="str">
        <f t="shared" si="238"/>
        <v/>
      </c>
      <c r="BE260" t="str">
        <f t="shared" si="239"/>
        <v/>
      </c>
      <c r="BF260" t="str">
        <f t="shared" si="240"/>
        <v/>
      </c>
      <c r="BG260" t="str">
        <f t="shared" si="241"/>
        <v/>
      </c>
      <c r="BH260" t="str">
        <f t="shared" si="242"/>
        <v/>
      </c>
      <c r="BI260" t="str">
        <f t="shared" si="243"/>
        <v/>
      </c>
      <c r="BJ260" t="str">
        <f t="shared" si="244"/>
        <v/>
      </c>
      <c r="BK260" t="str">
        <f t="shared" si="245"/>
        <v/>
      </c>
      <c r="BL260" t="str">
        <f t="shared" si="246"/>
        <v/>
      </c>
      <c r="BM260" t="str">
        <f t="shared" si="247"/>
        <v/>
      </c>
      <c r="BN260" t="str">
        <f t="shared" si="248"/>
        <v/>
      </c>
      <c r="BO260" t="str">
        <f t="shared" si="249"/>
        <v/>
      </c>
      <c r="BP260" t="str">
        <f t="shared" si="250"/>
        <v/>
      </c>
      <c r="BQ260" t="str">
        <f t="shared" si="251"/>
        <v/>
      </c>
      <c r="BR260" t="str">
        <f t="shared" si="252"/>
        <v/>
      </c>
      <c r="BS260" t="str">
        <f t="shared" si="253"/>
        <v/>
      </c>
      <c r="BT260" t="str">
        <f t="shared" si="254"/>
        <v/>
      </c>
      <c r="BU260" t="str">
        <f t="shared" si="255"/>
        <v/>
      </c>
      <c r="BV260" t="str">
        <f t="shared" si="256"/>
        <v/>
      </c>
      <c r="BW260" t="str">
        <f t="shared" si="257"/>
        <v/>
      </c>
      <c r="BX260" t="str">
        <f t="shared" si="258"/>
        <v/>
      </c>
      <c r="CH260" t="s">
        <v>5499</v>
      </c>
      <c r="CI260" t="s">
        <v>5499</v>
      </c>
      <c r="CJ260" t="s">
        <v>5499</v>
      </c>
      <c r="CK260" t="s">
        <v>5499</v>
      </c>
      <c r="CL260" t="s">
        <v>5499</v>
      </c>
      <c r="CM260" t="s">
        <v>5499</v>
      </c>
      <c r="CN260" t="s">
        <v>5499</v>
      </c>
      <c r="CO260" t="s">
        <v>5499</v>
      </c>
      <c r="CP260" t="s">
        <v>5499</v>
      </c>
      <c r="CQ260" t="s">
        <v>5499</v>
      </c>
      <c r="CR260" t="s">
        <v>5499</v>
      </c>
      <c r="CS260" t="s">
        <v>5499</v>
      </c>
      <c r="CT260" t="s">
        <v>5499</v>
      </c>
      <c r="CU260" t="s">
        <v>5499</v>
      </c>
      <c r="CV260" t="s">
        <v>5499</v>
      </c>
      <c r="CW260" t="s">
        <v>5499</v>
      </c>
      <c r="CX260" t="s">
        <v>5499</v>
      </c>
      <c r="CY260" t="s">
        <v>5499</v>
      </c>
      <c r="CZ260" t="s">
        <v>5499</v>
      </c>
      <c r="DA260" t="s">
        <v>5499</v>
      </c>
      <c r="DB260" t="s">
        <v>5499</v>
      </c>
      <c r="DC260" t="s">
        <v>5499</v>
      </c>
      <c r="DD260" t="s">
        <v>5499</v>
      </c>
      <c r="DE260" t="s">
        <v>5499</v>
      </c>
      <c r="DF260" t="s">
        <v>5499</v>
      </c>
      <c r="DG260" t="s">
        <v>5499</v>
      </c>
      <c r="DH260" t="s">
        <v>5499</v>
      </c>
      <c r="DI260" t="s">
        <v>5499</v>
      </c>
      <c r="DJ260" t="s">
        <v>5499</v>
      </c>
      <c r="DK260" t="s">
        <v>5499</v>
      </c>
      <c r="DL260" t="s">
        <v>5499</v>
      </c>
      <c r="DM260" t="s">
        <v>5499</v>
      </c>
    </row>
    <row r="261" spans="1:117">
      <c r="A261" t="s">
        <v>5172</v>
      </c>
      <c r="B261" s="3" t="s">
        <v>4616</v>
      </c>
      <c r="C261" s="3" t="s">
        <v>3738</v>
      </c>
      <c r="D261" s="3" t="s">
        <v>517</v>
      </c>
      <c r="E261" t="s">
        <v>4589</v>
      </c>
      <c r="F261" t="s">
        <v>3173</v>
      </c>
      <c r="G261" s="6" t="s">
        <v>40</v>
      </c>
      <c r="H261" s="3" t="s">
        <v>222</v>
      </c>
      <c r="I261" s="3" t="s">
        <v>4298</v>
      </c>
      <c r="J261" s="5" t="s">
        <v>23</v>
      </c>
      <c r="K261">
        <v>93</v>
      </c>
      <c r="L261">
        <v>8.1755759999999995</v>
      </c>
      <c r="N261" t="str">
        <f t="shared" si="259"/>
        <v/>
      </c>
      <c r="O261" t="str">
        <f t="shared" ref="O261:O324" si="260">IF($B260=O$3, IF($G260=O$4, $K260, ""), "")</f>
        <v/>
      </c>
      <c r="P261" t="str">
        <f t="shared" ref="P261:P324" si="261">IF($B260=P$3, IF($G260=P$4, $K260, ""), "")</f>
        <v/>
      </c>
      <c r="Q261" t="str">
        <f t="shared" ref="Q261:Q324" si="262">IF($B260=Q$3, IF($G260=Q$4, $K260, ""), "")</f>
        <v/>
      </c>
      <c r="R261" t="str">
        <f t="shared" ref="R261:R324" si="263">IF($B260=R$3, IF($G260=R$4, $K260, ""), "")</f>
        <v/>
      </c>
      <c r="S261" t="str">
        <f t="shared" ref="S261:S324" si="264">IF($B260=S$3, IF($G260=S$4, $K260, ""), "")</f>
        <v/>
      </c>
      <c r="T261" t="str">
        <f t="shared" ref="T261:T324" si="265">IF($B260=T$3, IF($G260=T$4, $K260, ""), "")</f>
        <v/>
      </c>
      <c r="U261" t="str">
        <f t="shared" ref="U261:U324" si="266">IF($B260=U$3, IF($G260=U$4, $K260, ""), "")</f>
        <v/>
      </c>
      <c r="V261" t="str">
        <f t="shared" ref="V261:V324" si="267">IF($B260=V$3, IF($G260=V$4, $K260, ""), "")</f>
        <v/>
      </c>
      <c r="W261" t="str">
        <f t="shared" ref="W261:W324" si="268">IF($B260=W$3, IF($G260=W$4, $K260, ""), "")</f>
        <v/>
      </c>
      <c r="X261" t="str">
        <f t="shared" ref="X261:X324" si="269">IF($B260=X$3, IF($G260=X$4, $K260, ""), "")</f>
        <v/>
      </c>
      <c r="Y261" t="str">
        <f t="shared" ref="Y261:Y324" si="270">IF($B260=Y$3, IF($G260=Y$4, $K260, ""), "")</f>
        <v/>
      </c>
      <c r="Z261" t="str">
        <f t="shared" ref="Z261:Z324" si="271">IF($B260=Z$3, IF($G260=Z$4, $K260, ""), "")</f>
        <v/>
      </c>
      <c r="AA261" t="str">
        <f t="shared" ref="AA261:AA324" si="272">IF($B260=AA$3, IF($G260=AA$4, $K260, ""), "")</f>
        <v/>
      </c>
      <c r="AB261" t="str">
        <f t="shared" ref="AB261:AB324" si="273">IF($B260=AB$3, IF($G260=AB$4, $K260, ""), "")</f>
        <v/>
      </c>
      <c r="AC261" t="str">
        <f t="shared" ref="AC261:AC324" si="274">IF($B260=AC$3, IF($G260=AC$4, $K260, ""), "")</f>
        <v/>
      </c>
      <c r="AD261" t="str">
        <f t="shared" ref="AD261:AD324" si="275">IF($B260=AD$3, IF($G260=AD$4, $K260, ""), "")</f>
        <v/>
      </c>
      <c r="AE261" t="str">
        <f t="shared" ref="AE261:AE324" si="276">IF($B260=AE$3, IF($G260=AE$4, $K260, ""), "")</f>
        <v/>
      </c>
      <c r="AF261" t="str">
        <f t="shared" ref="AF261:AF324" si="277">IF($B260=AF$3, IF($G260=AF$4, $K260, ""), "")</f>
        <v/>
      </c>
      <c r="AG261" t="str">
        <f t="shared" ref="AG261:AG324" si="278">IF($B260=AG$3, IF($G260=AG$4, $K260, ""), "")</f>
        <v/>
      </c>
      <c r="AH261" t="str">
        <f t="shared" ref="AH261:AH324" si="279">IF($B260=AH$3, IF($G260=AH$4, $K260, ""), "")</f>
        <v/>
      </c>
      <c r="AI261" t="str">
        <f t="shared" ref="AI261:AI324" si="280">IF($B260=AI$3, IF($G260=AI$4, $K260, ""), "")</f>
        <v/>
      </c>
      <c r="AJ261" t="str">
        <f t="shared" ref="AJ261:AJ324" si="281">IF($B260=AJ$3, IF($G260=AJ$4, $K260, ""), "")</f>
        <v/>
      </c>
      <c r="AK261" t="str">
        <f t="shared" ref="AK261:AK324" si="282">IF($B260=AK$3, IF($G260=AK$4, $K260, ""), "")</f>
        <v/>
      </c>
      <c r="AL261" t="str">
        <f t="shared" ref="AL261:AL324" si="283">IF($B260=AL$3, IF($G260=AL$4, $K260, ""), "")</f>
        <v/>
      </c>
      <c r="AM261" t="str">
        <f t="shared" ref="AM261:AM324" si="284">IF($B260=AM$3, IF($G260=AM$4, $K260, ""), "")</f>
        <v/>
      </c>
      <c r="AN261" t="str">
        <f t="shared" ref="AN261:AN324" si="285">IF($B260=AN$3, IF($G260=AN$4, $K260, ""), "")</f>
        <v/>
      </c>
      <c r="AO261" t="str">
        <f t="shared" ref="AO261:AO324" si="286">IF($B260=AO$3, IF($G260=AO$4, $K260, ""), "")</f>
        <v/>
      </c>
      <c r="AP261" t="str">
        <f t="shared" ref="AP261:AP324" si="287">IF($B260=AP$3, IF($G260=AP$4, $K260, ""), "")</f>
        <v/>
      </c>
      <c r="AQ261" t="str">
        <f t="shared" ref="AQ261:AQ324" si="288">IF($B260=AQ$3, IF($G260=AQ$4, $K260, ""), "")</f>
        <v/>
      </c>
      <c r="AR261" t="str">
        <f t="shared" ref="AR261:AR324" si="289">IF($B260=AR$3, IF($G260=AR$4, $K260, ""), "")</f>
        <v/>
      </c>
      <c r="AS261">
        <f t="shared" ref="AS261:AS324" si="290">IF($B260=AS$3, IF($G260=AS$4, $K260, ""), "")</f>
        <v>113</v>
      </c>
      <c r="AT261" t="str">
        <f t="shared" ref="AT261:AT324" si="291">IF($B260=AT$3, IF($G260=AT$4, $K260, ""), "")</f>
        <v/>
      </c>
      <c r="AU261" t="str">
        <f t="shared" ref="AU261:AU324" si="292">IF($B260=AU$3, IF($G260=AU$4, $K260, ""), "")</f>
        <v/>
      </c>
      <c r="AV261" t="str">
        <f t="shared" ref="AV261:AV324" si="293">IF($B260=AV$3, IF($G260=AV$4, $K260, ""), "")</f>
        <v/>
      </c>
      <c r="AW261" t="str">
        <f t="shared" ref="AW261:AW324" si="294">IF($B260=AW$3, IF($G260=AW$4, $K260, ""), "")</f>
        <v/>
      </c>
      <c r="AX261" t="str">
        <f t="shared" ref="AX261:AX324" si="295">IF($B260=AX$3, IF($G260=AX$4, $K260, ""), "")</f>
        <v/>
      </c>
      <c r="AY261" t="str">
        <f t="shared" ref="AY261:AY324" si="296">IF($B260=AY$3, IF($G260=AY$4, $K260, ""), "")</f>
        <v/>
      </c>
      <c r="AZ261" t="str">
        <f t="shared" ref="AZ261:AZ324" si="297">IF($B260=AZ$3, IF($G260=AZ$4, $K260, ""), "")</f>
        <v/>
      </c>
      <c r="BA261" t="str">
        <f t="shared" ref="BA261:BA324" si="298">IF($B260=BA$3, IF($G260=BA$4, $K260, ""), "")</f>
        <v/>
      </c>
      <c r="BB261" t="str">
        <f t="shared" ref="BB261:BB324" si="299">IF($B260=BB$3, IF($G260=BB$4, $K260, ""), "")</f>
        <v/>
      </c>
      <c r="BC261" t="str">
        <f t="shared" ref="BC261:BC324" si="300">IF($B260=BC$3, IF($G260=BC$4, $K260, ""), "")</f>
        <v/>
      </c>
      <c r="BD261" t="str">
        <f t="shared" ref="BD261:BD324" si="301">IF($B260=BD$3, IF($G260=BD$4, $K260, ""), "")</f>
        <v/>
      </c>
      <c r="BE261" t="str">
        <f t="shared" ref="BE261:BE324" si="302">IF($B260=BE$3, IF($G260=BE$4, $K260, ""), "")</f>
        <v/>
      </c>
      <c r="BF261" t="str">
        <f t="shared" ref="BF261:BF324" si="303">IF($B260=BF$3, IF($G260=BF$4, $K260, ""), "")</f>
        <v/>
      </c>
      <c r="BG261" t="str">
        <f t="shared" ref="BG261:BG324" si="304">IF($B260=BG$3, IF($G260=BG$4, $K260, ""), "")</f>
        <v/>
      </c>
      <c r="BH261" t="str">
        <f t="shared" ref="BH261:BH324" si="305">IF($B260=BH$3, IF($G260=BH$4, $K260, ""), "")</f>
        <v/>
      </c>
      <c r="BI261" t="str">
        <f t="shared" ref="BI261:BI324" si="306">IF($B260=BI$3, IF($G260=BI$4, $K260, ""), "")</f>
        <v/>
      </c>
      <c r="BJ261" t="str">
        <f t="shared" ref="BJ261:BJ324" si="307">IF($B260=BJ$3, IF($G260=BJ$4, $K260, ""), "")</f>
        <v/>
      </c>
      <c r="BK261" t="str">
        <f t="shared" ref="BK261:BK324" si="308">IF($B260=BK$3, IF($G260=BK$4, $K260, ""), "")</f>
        <v/>
      </c>
      <c r="BL261" t="str">
        <f t="shared" ref="BL261:BL324" si="309">IF($B260=BL$3, IF($G260=BL$4, $K260, ""), "")</f>
        <v/>
      </c>
      <c r="BM261" t="str">
        <f t="shared" ref="BM261:BM324" si="310">IF($B260=BM$3, IF($G260=BM$4, $K260, ""), "")</f>
        <v/>
      </c>
      <c r="BN261" t="str">
        <f t="shared" ref="BN261:BN324" si="311">IF($B260=BN$3, IF($G260=BN$4, $K260, ""), "")</f>
        <v/>
      </c>
      <c r="BO261" t="str">
        <f t="shared" ref="BO261:BO324" si="312">IF($B260=BO$3, IF($G260=BO$4, $K260, ""), "")</f>
        <v/>
      </c>
      <c r="BP261" t="str">
        <f t="shared" ref="BP261:BP324" si="313">IF($B260=BP$3, IF($G260=BP$4, $K260, ""), "")</f>
        <v/>
      </c>
      <c r="BQ261" t="str">
        <f t="shared" ref="BQ261:BQ324" si="314">IF($B260=BQ$3, IF($G260=BQ$4, $K260, ""), "")</f>
        <v/>
      </c>
      <c r="BR261" t="str">
        <f t="shared" ref="BR261:BR324" si="315">IF($B260=BR$3, IF($G260=BR$4, $K260, ""), "")</f>
        <v/>
      </c>
      <c r="BS261" t="str">
        <f t="shared" ref="BS261:BS324" si="316">IF($B260=BS$3, IF($G260=BS$4, $K260, ""), "")</f>
        <v/>
      </c>
      <c r="BT261" t="str">
        <f t="shared" ref="BT261:BT324" si="317">IF($B260=BT$3, IF($G260=BT$4, $K260, ""), "")</f>
        <v/>
      </c>
      <c r="BU261" t="str">
        <f t="shared" ref="BU261:BU324" si="318">IF($B260=BU$3, IF($G260=BU$4, $K260, ""), "")</f>
        <v/>
      </c>
      <c r="BV261" t="str">
        <f t="shared" ref="BV261:BV324" si="319">IF($B260=BV$3, IF($G260=BV$4, $K260, ""), "")</f>
        <v/>
      </c>
      <c r="BW261" t="str">
        <f t="shared" ref="BW261:BW324" si="320">IF($B260=BW$3, IF($G260=BW$4, $K260, ""), "")</f>
        <v/>
      </c>
      <c r="BX261" t="str">
        <f t="shared" ref="BX261:BX324" si="321">IF($B260=BX$3, IF($G260=BX$4, $K260, ""), "")</f>
        <v/>
      </c>
      <c r="CH261" t="s">
        <v>5499</v>
      </c>
      <c r="CI261" t="s">
        <v>5499</v>
      </c>
      <c r="CJ261" t="s">
        <v>5499</v>
      </c>
      <c r="CK261" t="s">
        <v>5499</v>
      </c>
      <c r="CL261" t="s">
        <v>5499</v>
      </c>
      <c r="CM261" t="s">
        <v>5499</v>
      </c>
      <c r="CN261" t="s">
        <v>5499</v>
      </c>
      <c r="CO261" t="s">
        <v>5499</v>
      </c>
      <c r="CP261" t="s">
        <v>5499</v>
      </c>
      <c r="CQ261" t="s">
        <v>5499</v>
      </c>
      <c r="CR261" t="s">
        <v>5499</v>
      </c>
      <c r="CS261" t="s">
        <v>5499</v>
      </c>
      <c r="CT261" t="s">
        <v>5499</v>
      </c>
      <c r="CU261" t="s">
        <v>5499</v>
      </c>
      <c r="CV261" t="s">
        <v>5499</v>
      </c>
      <c r="CW261" t="s">
        <v>5499</v>
      </c>
      <c r="CX261" t="s">
        <v>5499</v>
      </c>
      <c r="CY261" t="s">
        <v>5499</v>
      </c>
      <c r="CZ261" t="s">
        <v>5499</v>
      </c>
      <c r="DA261" t="s">
        <v>5499</v>
      </c>
      <c r="DB261" t="s">
        <v>5499</v>
      </c>
      <c r="DC261" t="s">
        <v>5499</v>
      </c>
      <c r="DD261" t="s">
        <v>5499</v>
      </c>
      <c r="DE261" t="s">
        <v>5499</v>
      </c>
      <c r="DF261" t="s">
        <v>5499</v>
      </c>
      <c r="DG261" t="s">
        <v>5499</v>
      </c>
      <c r="DH261" t="s">
        <v>5499</v>
      </c>
      <c r="DI261" t="s">
        <v>5499</v>
      </c>
      <c r="DJ261" t="s">
        <v>5499</v>
      </c>
      <c r="DK261" t="s">
        <v>5499</v>
      </c>
      <c r="DL261" t="s">
        <v>5499</v>
      </c>
      <c r="DM261" t="s">
        <v>5499</v>
      </c>
    </row>
    <row r="262" spans="1:117">
      <c r="A262" t="s">
        <v>5190</v>
      </c>
      <c r="B262" s="3" t="s">
        <v>4627</v>
      </c>
      <c r="C262" s="3" t="s">
        <v>3591</v>
      </c>
      <c r="D262" s="3" t="s">
        <v>517</v>
      </c>
      <c r="E262" t="s">
        <v>4589</v>
      </c>
      <c r="F262" t="s">
        <v>3173</v>
      </c>
      <c r="G262" s="6" t="s">
        <v>40</v>
      </c>
      <c r="H262" s="3" t="s">
        <v>36</v>
      </c>
      <c r="I262" s="3" t="s">
        <v>4394</v>
      </c>
      <c r="J262" s="5" t="s">
        <v>23</v>
      </c>
      <c r="K262">
        <v>129</v>
      </c>
      <c r="L262">
        <v>7.8761640000000002</v>
      </c>
      <c r="N262" t="str">
        <f t="shared" ref="N262:N325" si="322">IF($B261=N$3, IF($G261=N$4, $K261, ""), "")</f>
        <v/>
      </c>
      <c r="O262" t="str">
        <f t="shared" si="260"/>
        <v/>
      </c>
      <c r="P262" t="str">
        <f t="shared" si="261"/>
        <v/>
      </c>
      <c r="Q262" t="str">
        <f t="shared" si="262"/>
        <v/>
      </c>
      <c r="R262" t="str">
        <f t="shared" si="263"/>
        <v/>
      </c>
      <c r="S262" t="str">
        <f t="shared" si="264"/>
        <v/>
      </c>
      <c r="T262" t="str">
        <f t="shared" si="265"/>
        <v/>
      </c>
      <c r="U262" t="str">
        <f t="shared" si="266"/>
        <v/>
      </c>
      <c r="V262" t="str">
        <f t="shared" si="267"/>
        <v/>
      </c>
      <c r="W262" t="str">
        <f t="shared" si="268"/>
        <v/>
      </c>
      <c r="X262" t="str">
        <f t="shared" si="269"/>
        <v/>
      </c>
      <c r="Y262" t="str">
        <f t="shared" si="270"/>
        <v/>
      </c>
      <c r="Z262" t="str">
        <f t="shared" si="271"/>
        <v/>
      </c>
      <c r="AA262" t="str">
        <f t="shared" si="272"/>
        <v/>
      </c>
      <c r="AB262" t="str">
        <f t="shared" si="273"/>
        <v/>
      </c>
      <c r="AC262" t="str">
        <f t="shared" si="274"/>
        <v/>
      </c>
      <c r="AD262" t="str">
        <f t="shared" si="275"/>
        <v/>
      </c>
      <c r="AE262" t="str">
        <f t="shared" si="276"/>
        <v/>
      </c>
      <c r="AF262" t="str">
        <f t="shared" si="277"/>
        <v/>
      </c>
      <c r="AG262" t="str">
        <f t="shared" si="278"/>
        <v/>
      </c>
      <c r="AH262" t="str">
        <f t="shared" si="279"/>
        <v/>
      </c>
      <c r="AI262" t="str">
        <f t="shared" si="280"/>
        <v/>
      </c>
      <c r="AJ262" t="str">
        <f t="shared" si="281"/>
        <v/>
      </c>
      <c r="AK262" t="str">
        <f t="shared" si="282"/>
        <v/>
      </c>
      <c r="AL262" t="str">
        <f t="shared" si="283"/>
        <v/>
      </c>
      <c r="AM262" t="str">
        <f t="shared" si="284"/>
        <v/>
      </c>
      <c r="AN262" t="str">
        <f t="shared" si="285"/>
        <v/>
      </c>
      <c r="AO262" t="str">
        <f t="shared" si="286"/>
        <v/>
      </c>
      <c r="AP262" t="str">
        <f t="shared" si="287"/>
        <v/>
      </c>
      <c r="AQ262" t="str">
        <f t="shared" si="288"/>
        <v/>
      </c>
      <c r="AR262" t="str">
        <f t="shared" si="289"/>
        <v/>
      </c>
      <c r="AS262">
        <f t="shared" si="290"/>
        <v>93</v>
      </c>
      <c r="AT262" t="str">
        <f t="shared" si="291"/>
        <v/>
      </c>
      <c r="AU262" t="str">
        <f t="shared" si="292"/>
        <v/>
      </c>
      <c r="AV262" t="str">
        <f t="shared" si="293"/>
        <v/>
      </c>
      <c r="AW262" t="str">
        <f t="shared" si="294"/>
        <v/>
      </c>
      <c r="AX262" t="str">
        <f t="shared" si="295"/>
        <v/>
      </c>
      <c r="AY262" t="str">
        <f t="shared" si="296"/>
        <v/>
      </c>
      <c r="AZ262" t="str">
        <f t="shared" si="297"/>
        <v/>
      </c>
      <c r="BA262" t="str">
        <f t="shared" si="298"/>
        <v/>
      </c>
      <c r="BB262" t="str">
        <f t="shared" si="299"/>
        <v/>
      </c>
      <c r="BC262" t="str">
        <f t="shared" si="300"/>
        <v/>
      </c>
      <c r="BD262" t="str">
        <f t="shared" si="301"/>
        <v/>
      </c>
      <c r="BE262" t="str">
        <f t="shared" si="302"/>
        <v/>
      </c>
      <c r="BF262" t="str">
        <f t="shared" si="303"/>
        <v/>
      </c>
      <c r="BG262" t="str">
        <f t="shared" si="304"/>
        <v/>
      </c>
      <c r="BH262" t="str">
        <f t="shared" si="305"/>
        <v/>
      </c>
      <c r="BI262" t="str">
        <f t="shared" si="306"/>
        <v/>
      </c>
      <c r="BJ262" t="str">
        <f t="shared" si="307"/>
        <v/>
      </c>
      <c r="BK262" t="str">
        <f t="shared" si="308"/>
        <v/>
      </c>
      <c r="BL262" t="str">
        <f t="shared" si="309"/>
        <v/>
      </c>
      <c r="BM262" t="str">
        <f t="shared" si="310"/>
        <v/>
      </c>
      <c r="BN262" t="str">
        <f t="shared" si="311"/>
        <v/>
      </c>
      <c r="BO262" t="str">
        <f t="shared" si="312"/>
        <v/>
      </c>
      <c r="BP262" t="str">
        <f t="shared" si="313"/>
        <v/>
      </c>
      <c r="BQ262" t="str">
        <f t="shared" si="314"/>
        <v/>
      </c>
      <c r="BR262" t="str">
        <f t="shared" si="315"/>
        <v/>
      </c>
      <c r="BS262" t="str">
        <f t="shared" si="316"/>
        <v/>
      </c>
      <c r="BT262" t="str">
        <f t="shared" si="317"/>
        <v/>
      </c>
      <c r="BU262" t="str">
        <f t="shared" si="318"/>
        <v/>
      </c>
      <c r="BV262" t="str">
        <f t="shared" si="319"/>
        <v/>
      </c>
      <c r="BW262" t="str">
        <f t="shared" si="320"/>
        <v/>
      </c>
      <c r="BX262" t="str">
        <f t="shared" si="321"/>
        <v/>
      </c>
      <c r="CH262" t="s">
        <v>5499</v>
      </c>
      <c r="CI262" t="s">
        <v>5499</v>
      </c>
      <c r="CJ262" t="s">
        <v>5499</v>
      </c>
      <c r="CK262" t="s">
        <v>5499</v>
      </c>
      <c r="CL262" t="s">
        <v>5499</v>
      </c>
      <c r="CM262" t="s">
        <v>5499</v>
      </c>
      <c r="CN262" t="s">
        <v>5499</v>
      </c>
      <c r="CO262" t="s">
        <v>5499</v>
      </c>
      <c r="CP262" t="s">
        <v>5499</v>
      </c>
      <c r="CQ262" t="s">
        <v>5499</v>
      </c>
      <c r="CR262" t="s">
        <v>5499</v>
      </c>
      <c r="CS262" t="s">
        <v>5499</v>
      </c>
      <c r="CT262" t="s">
        <v>5499</v>
      </c>
      <c r="CU262" t="s">
        <v>5499</v>
      </c>
      <c r="CV262" t="s">
        <v>5499</v>
      </c>
      <c r="CW262" t="s">
        <v>5499</v>
      </c>
      <c r="CX262" t="s">
        <v>5499</v>
      </c>
      <c r="CY262" t="s">
        <v>5499</v>
      </c>
      <c r="CZ262" t="s">
        <v>5499</v>
      </c>
      <c r="DA262" t="s">
        <v>5499</v>
      </c>
      <c r="DB262" t="s">
        <v>5499</v>
      </c>
      <c r="DC262" t="s">
        <v>5499</v>
      </c>
      <c r="DD262" t="s">
        <v>5499</v>
      </c>
      <c r="DE262" t="s">
        <v>5499</v>
      </c>
      <c r="DF262" t="s">
        <v>5499</v>
      </c>
      <c r="DG262" t="s">
        <v>5499</v>
      </c>
      <c r="DH262" t="s">
        <v>5499</v>
      </c>
      <c r="DI262" t="s">
        <v>5499</v>
      </c>
      <c r="DJ262" t="s">
        <v>5499</v>
      </c>
      <c r="DK262" t="s">
        <v>5499</v>
      </c>
      <c r="DL262" t="s">
        <v>5499</v>
      </c>
      <c r="DM262" t="s">
        <v>5499</v>
      </c>
    </row>
    <row r="263" spans="1:117">
      <c r="A263" t="s">
        <v>5187</v>
      </c>
      <c r="B263" s="3" t="s">
        <v>4627</v>
      </c>
      <c r="C263" s="3" t="s">
        <v>3833</v>
      </c>
      <c r="D263" s="3" t="s">
        <v>517</v>
      </c>
      <c r="E263" t="s">
        <v>4590</v>
      </c>
      <c r="F263" t="s">
        <v>3173</v>
      </c>
      <c r="G263" s="3" t="s">
        <v>40</v>
      </c>
      <c r="H263" s="3" t="s">
        <v>36</v>
      </c>
      <c r="I263" s="3" t="s">
        <v>4391</v>
      </c>
      <c r="J263" s="5" t="s">
        <v>23</v>
      </c>
      <c r="K263">
        <v>63</v>
      </c>
      <c r="L263">
        <v>5.6753369999999999</v>
      </c>
      <c r="N263" t="str">
        <f t="shared" si="322"/>
        <v/>
      </c>
      <c r="O263" t="str">
        <f t="shared" si="260"/>
        <v/>
      </c>
      <c r="P263" t="str">
        <f t="shared" si="261"/>
        <v/>
      </c>
      <c r="Q263" t="str">
        <f t="shared" si="262"/>
        <v/>
      </c>
      <c r="R263" t="str">
        <f t="shared" si="263"/>
        <v/>
      </c>
      <c r="S263" t="str">
        <f t="shared" si="264"/>
        <v/>
      </c>
      <c r="T263" t="str">
        <f t="shared" si="265"/>
        <v/>
      </c>
      <c r="U263" t="str">
        <f t="shared" si="266"/>
        <v/>
      </c>
      <c r="V263" t="str">
        <f t="shared" si="267"/>
        <v/>
      </c>
      <c r="W263" t="str">
        <f t="shared" si="268"/>
        <v/>
      </c>
      <c r="X263" t="str">
        <f t="shared" si="269"/>
        <v/>
      </c>
      <c r="Y263" t="str">
        <f t="shared" si="270"/>
        <v/>
      </c>
      <c r="Z263" t="str">
        <f t="shared" si="271"/>
        <v/>
      </c>
      <c r="AA263" t="str">
        <f t="shared" si="272"/>
        <v/>
      </c>
      <c r="AB263" t="str">
        <f t="shared" si="273"/>
        <v/>
      </c>
      <c r="AC263" t="str">
        <f t="shared" si="274"/>
        <v/>
      </c>
      <c r="AD263" t="str">
        <f t="shared" si="275"/>
        <v/>
      </c>
      <c r="AE263" t="str">
        <f t="shared" si="276"/>
        <v/>
      </c>
      <c r="AF263" t="str">
        <f t="shared" si="277"/>
        <v/>
      </c>
      <c r="AG263" t="str">
        <f t="shared" si="278"/>
        <v/>
      </c>
      <c r="AH263" t="str">
        <f t="shared" si="279"/>
        <v/>
      </c>
      <c r="AI263" t="str">
        <f t="shared" si="280"/>
        <v/>
      </c>
      <c r="AJ263" t="str">
        <f t="shared" si="281"/>
        <v/>
      </c>
      <c r="AK263" t="str">
        <f t="shared" si="282"/>
        <v/>
      </c>
      <c r="AL263" t="str">
        <f t="shared" si="283"/>
        <v/>
      </c>
      <c r="AM263" t="str">
        <f t="shared" si="284"/>
        <v/>
      </c>
      <c r="AN263" t="str">
        <f t="shared" si="285"/>
        <v/>
      </c>
      <c r="AO263" t="str">
        <f t="shared" si="286"/>
        <v/>
      </c>
      <c r="AP263" t="str">
        <f t="shared" si="287"/>
        <v/>
      </c>
      <c r="AQ263" t="str">
        <f t="shared" si="288"/>
        <v/>
      </c>
      <c r="AR263" t="str">
        <f t="shared" si="289"/>
        <v/>
      </c>
      <c r="AS263" t="str">
        <f t="shared" si="290"/>
        <v/>
      </c>
      <c r="AT263">
        <f t="shared" si="291"/>
        <v>129</v>
      </c>
      <c r="AU263" t="str">
        <f t="shared" si="292"/>
        <v/>
      </c>
      <c r="AV263" t="str">
        <f t="shared" si="293"/>
        <v/>
      </c>
      <c r="AW263" t="str">
        <f t="shared" si="294"/>
        <v/>
      </c>
      <c r="AX263" t="str">
        <f t="shared" si="295"/>
        <v/>
      </c>
      <c r="AY263" t="str">
        <f t="shared" si="296"/>
        <v/>
      </c>
      <c r="AZ263" t="str">
        <f t="shared" si="297"/>
        <v/>
      </c>
      <c r="BA263" t="str">
        <f t="shared" si="298"/>
        <v/>
      </c>
      <c r="BB263" t="str">
        <f t="shared" si="299"/>
        <v/>
      </c>
      <c r="BC263" t="str">
        <f t="shared" si="300"/>
        <v/>
      </c>
      <c r="BD263" t="str">
        <f t="shared" si="301"/>
        <v/>
      </c>
      <c r="BE263" t="str">
        <f t="shared" si="302"/>
        <v/>
      </c>
      <c r="BF263" t="str">
        <f t="shared" si="303"/>
        <v/>
      </c>
      <c r="BG263" t="str">
        <f t="shared" si="304"/>
        <v/>
      </c>
      <c r="BH263" t="str">
        <f t="shared" si="305"/>
        <v/>
      </c>
      <c r="BI263" t="str">
        <f t="shared" si="306"/>
        <v/>
      </c>
      <c r="BJ263" t="str">
        <f t="shared" si="307"/>
        <v/>
      </c>
      <c r="BK263" t="str">
        <f t="shared" si="308"/>
        <v/>
      </c>
      <c r="BL263" t="str">
        <f t="shared" si="309"/>
        <v/>
      </c>
      <c r="BM263" t="str">
        <f t="shared" si="310"/>
        <v/>
      </c>
      <c r="BN263" t="str">
        <f t="shared" si="311"/>
        <v/>
      </c>
      <c r="BO263" t="str">
        <f t="shared" si="312"/>
        <v/>
      </c>
      <c r="BP263" t="str">
        <f t="shared" si="313"/>
        <v/>
      </c>
      <c r="BQ263" t="str">
        <f t="shared" si="314"/>
        <v/>
      </c>
      <c r="BR263" t="str">
        <f t="shared" si="315"/>
        <v/>
      </c>
      <c r="BS263" t="str">
        <f t="shared" si="316"/>
        <v/>
      </c>
      <c r="BT263" t="str">
        <f t="shared" si="317"/>
        <v/>
      </c>
      <c r="BU263" t="str">
        <f t="shared" si="318"/>
        <v/>
      </c>
      <c r="BV263" t="str">
        <f t="shared" si="319"/>
        <v/>
      </c>
      <c r="BW263" t="str">
        <f t="shared" si="320"/>
        <v/>
      </c>
      <c r="BX263" t="str">
        <f t="shared" si="321"/>
        <v/>
      </c>
      <c r="CH263" t="s">
        <v>5499</v>
      </c>
      <c r="CI263" t="s">
        <v>5499</v>
      </c>
      <c r="CJ263" t="s">
        <v>5499</v>
      </c>
      <c r="CK263" t="s">
        <v>5499</v>
      </c>
      <c r="CL263" t="s">
        <v>5499</v>
      </c>
      <c r="CM263" t="s">
        <v>5499</v>
      </c>
      <c r="CN263" t="s">
        <v>5499</v>
      </c>
      <c r="CO263" t="s">
        <v>5499</v>
      </c>
      <c r="CP263" t="s">
        <v>5499</v>
      </c>
      <c r="CQ263" t="s">
        <v>5499</v>
      </c>
      <c r="CR263" t="s">
        <v>5499</v>
      </c>
      <c r="CS263" t="s">
        <v>5499</v>
      </c>
      <c r="CT263" t="s">
        <v>5499</v>
      </c>
      <c r="CU263" t="s">
        <v>5499</v>
      </c>
      <c r="CV263" t="s">
        <v>5499</v>
      </c>
      <c r="CW263" t="s">
        <v>5499</v>
      </c>
      <c r="CX263" t="s">
        <v>5499</v>
      </c>
      <c r="CY263" t="s">
        <v>5499</v>
      </c>
      <c r="CZ263" t="s">
        <v>5499</v>
      </c>
      <c r="DA263" t="s">
        <v>5499</v>
      </c>
      <c r="DB263" t="s">
        <v>5499</v>
      </c>
      <c r="DC263" t="s">
        <v>5499</v>
      </c>
      <c r="DD263" t="s">
        <v>5499</v>
      </c>
      <c r="DE263" t="s">
        <v>5499</v>
      </c>
      <c r="DF263" t="s">
        <v>5499</v>
      </c>
      <c r="DG263" t="s">
        <v>5499</v>
      </c>
      <c r="DH263" t="s">
        <v>5499</v>
      </c>
      <c r="DI263" t="s">
        <v>5499</v>
      </c>
      <c r="DJ263" t="s">
        <v>5499</v>
      </c>
      <c r="DK263" t="s">
        <v>5499</v>
      </c>
      <c r="DL263" t="s">
        <v>5499</v>
      </c>
      <c r="DM263" t="s">
        <v>5499</v>
      </c>
    </row>
    <row r="264" spans="1:117">
      <c r="A264" t="s">
        <v>5013</v>
      </c>
      <c r="B264" s="3" t="s">
        <v>4627</v>
      </c>
      <c r="C264" s="3" t="s">
        <v>3605</v>
      </c>
      <c r="D264" s="3" t="s">
        <v>53</v>
      </c>
      <c r="E264" t="s">
        <v>4589</v>
      </c>
      <c r="F264" t="s">
        <v>3173</v>
      </c>
      <c r="G264" s="6" t="s">
        <v>40</v>
      </c>
      <c r="H264" s="3" t="s">
        <v>36</v>
      </c>
      <c r="I264" s="3" t="s">
        <v>4360</v>
      </c>
      <c r="J264" s="5" t="s">
        <v>23</v>
      </c>
      <c r="K264">
        <v>63</v>
      </c>
      <c r="L264">
        <v>4.9840059999999999</v>
      </c>
      <c r="N264" t="str">
        <f t="shared" si="322"/>
        <v/>
      </c>
      <c r="O264" t="str">
        <f t="shared" si="260"/>
        <v/>
      </c>
      <c r="P264" t="str">
        <f t="shared" si="261"/>
        <v/>
      </c>
      <c r="Q264" t="str">
        <f t="shared" si="262"/>
        <v/>
      </c>
      <c r="R264" t="str">
        <f t="shared" si="263"/>
        <v/>
      </c>
      <c r="S264" t="str">
        <f t="shared" si="264"/>
        <v/>
      </c>
      <c r="T264" t="str">
        <f t="shared" si="265"/>
        <v/>
      </c>
      <c r="U264" t="str">
        <f t="shared" si="266"/>
        <v/>
      </c>
      <c r="V264" t="str">
        <f t="shared" si="267"/>
        <v/>
      </c>
      <c r="W264" t="str">
        <f t="shared" si="268"/>
        <v/>
      </c>
      <c r="X264" t="str">
        <f t="shared" si="269"/>
        <v/>
      </c>
      <c r="Y264" t="str">
        <f t="shared" si="270"/>
        <v/>
      </c>
      <c r="Z264" t="str">
        <f t="shared" si="271"/>
        <v/>
      </c>
      <c r="AA264" t="str">
        <f t="shared" si="272"/>
        <v/>
      </c>
      <c r="AB264" t="str">
        <f t="shared" si="273"/>
        <v/>
      </c>
      <c r="AC264" t="str">
        <f t="shared" si="274"/>
        <v/>
      </c>
      <c r="AD264" t="str">
        <f t="shared" si="275"/>
        <v/>
      </c>
      <c r="AE264" t="str">
        <f t="shared" si="276"/>
        <v/>
      </c>
      <c r="AF264" t="str">
        <f t="shared" si="277"/>
        <v/>
      </c>
      <c r="AG264" t="str">
        <f t="shared" si="278"/>
        <v/>
      </c>
      <c r="AH264" t="str">
        <f t="shared" si="279"/>
        <v/>
      </c>
      <c r="AI264" t="str">
        <f t="shared" si="280"/>
        <v/>
      </c>
      <c r="AJ264" t="str">
        <f t="shared" si="281"/>
        <v/>
      </c>
      <c r="AK264" t="str">
        <f t="shared" si="282"/>
        <v/>
      </c>
      <c r="AL264" t="str">
        <f t="shared" si="283"/>
        <v/>
      </c>
      <c r="AM264" t="str">
        <f t="shared" si="284"/>
        <v/>
      </c>
      <c r="AN264" t="str">
        <f t="shared" si="285"/>
        <v/>
      </c>
      <c r="AO264" t="str">
        <f t="shared" si="286"/>
        <v/>
      </c>
      <c r="AP264" t="str">
        <f t="shared" si="287"/>
        <v/>
      </c>
      <c r="AQ264" t="str">
        <f t="shared" si="288"/>
        <v/>
      </c>
      <c r="AR264" t="str">
        <f t="shared" si="289"/>
        <v/>
      </c>
      <c r="AS264" t="str">
        <f t="shared" si="290"/>
        <v/>
      </c>
      <c r="AT264">
        <f t="shared" si="291"/>
        <v>63</v>
      </c>
      <c r="AU264" t="str">
        <f t="shared" si="292"/>
        <v/>
      </c>
      <c r="AV264" t="str">
        <f t="shared" si="293"/>
        <v/>
      </c>
      <c r="AW264" t="str">
        <f t="shared" si="294"/>
        <v/>
      </c>
      <c r="AX264" t="str">
        <f t="shared" si="295"/>
        <v/>
      </c>
      <c r="AY264" t="str">
        <f t="shared" si="296"/>
        <v/>
      </c>
      <c r="AZ264" t="str">
        <f t="shared" si="297"/>
        <v/>
      </c>
      <c r="BA264" t="str">
        <f t="shared" si="298"/>
        <v/>
      </c>
      <c r="BB264" t="str">
        <f t="shared" si="299"/>
        <v/>
      </c>
      <c r="BC264" t="str">
        <f t="shared" si="300"/>
        <v/>
      </c>
      <c r="BD264" t="str">
        <f t="shared" si="301"/>
        <v/>
      </c>
      <c r="BE264" t="str">
        <f t="shared" si="302"/>
        <v/>
      </c>
      <c r="BF264" t="str">
        <f t="shared" si="303"/>
        <v/>
      </c>
      <c r="BG264" t="str">
        <f t="shared" si="304"/>
        <v/>
      </c>
      <c r="BH264" t="str">
        <f t="shared" si="305"/>
        <v/>
      </c>
      <c r="BI264" t="str">
        <f t="shared" si="306"/>
        <v/>
      </c>
      <c r="BJ264" t="str">
        <f t="shared" si="307"/>
        <v/>
      </c>
      <c r="BK264" t="str">
        <f t="shared" si="308"/>
        <v/>
      </c>
      <c r="BL264" t="str">
        <f t="shared" si="309"/>
        <v/>
      </c>
      <c r="BM264" t="str">
        <f t="shared" si="310"/>
        <v/>
      </c>
      <c r="BN264" t="str">
        <f t="shared" si="311"/>
        <v/>
      </c>
      <c r="BO264" t="str">
        <f t="shared" si="312"/>
        <v/>
      </c>
      <c r="BP264" t="str">
        <f t="shared" si="313"/>
        <v/>
      </c>
      <c r="BQ264" t="str">
        <f t="shared" si="314"/>
        <v/>
      </c>
      <c r="BR264" t="str">
        <f t="shared" si="315"/>
        <v/>
      </c>
      <c r="BS264" t="str">
        <f t="shared" si="316"/>
        <v/>
      </c>
      <c r="BT264" t="str">
        <f t="shared" si="317"/>
        <v/>
      </c>
      <c r="BU264" t="str">
        <f t="shared" si="318"/>
        <v/>
      </c>
      <c r="BV264" t="str">
        <f t="shared" si="319"/>
        <v/>
      </c>
      <c r="BW264" t="str">
        <f t="shared" si="320"/>
        <v/>
      </c>
      <c r="BX264" t="str">
        <f t="shared" si="321"/>
        <v/>
      </c>
      <c r="CH264" t="s">
        <v>5499</v>
      </c>
      <c r="CI264" t="s">
        <v>5499</v>
      </c>
      <c r="CJ264" t="s">
        <v>5499</v>
      </c>
      <c r="CK264" t="s">
        <v>5499</v>
      </c>
      <c r="CL264" t="s">
        <v>5499</v>
      </c>
      <c r="CM264" t="s">
        <v>5499</v>
      </c>
      <c r="CN264" t="s">
        <v>5499</v>
      </c>
      <c r="CO264" t="s">
        <v>5499</v>
      </c>
      <c r="CP264" t="s">
        <v>5499</v>
      </c>
      <c r="CQ264" t="s">
        <v>5499</v>
      </c>
      <c r="CR264" t="s">
        <v>5499</v>
      </c>
      <c r="CS264" t="s">
        <v>5499</v>
      </c>
      <c r="CT264" t="s">
        <v>5499</v>
      </c>
      <c r="CU264" t="s">
        <v>5499</v>
      </c>
      <c r="CV264" t="s">
        <v>5499</v>
      </c>
      <c r="CW264" t="s">
        <v>5499</v>
      </c>
      <c r="CX264" t="s">
        <v>5499</v>
      </c>
      <c r="CY264" t="s">
        <v>5499</v>
      </c>
      <c r="CZ264" t="s">
        <v>5499</v>
      </c>
      <c r="DA264" t="s">
        <v>5499</v>
      </c>
      <c r="DB264" t="s">
        <v>5499</v>
      </c>
      <c r="DC264" t="s">
        <v>5499</v>
      </c>
      <c r="DD264" t="s">
        <v>5499</v>
      </c>
      <c r="DE264" t="s">
        <v>5499</v>
      </c>
      <c r="DF264" t="s">
        <v>5499</v>
      </c>
      <c r="DG264" t="s">
        <v>5499</v>
      </c>
      <c r="DH264" t="s">
        <v>5499</v>
      </c>
      <c r="DI264" t="s">
        <v>5499</v>
      </c>
      <c r="DJ264" t="s">
        <v>5499</v>
      </c>
      <c r="DK264" t="s">
        <v>5499</v>
      </c>
      <c r="DL264" t="s">
        <v>5499</v>
      </c>
    </row>
    <row r="265" spans="1:117">
      <c r="A265" t="s">
        <v>5186</v>
      </c>
      <c r="B265" s="3" t="s">
        <v>4627</v>
      </c>
      <c r="C265" s="3" t="s">
        <v>3833</v>
      </c>
      <c r="D265" s="3" t="s">
        <v>517</v>
      </c>
      <c r="E265" t="s">
        <v>4590</v>
      </c>
      <c r="F265" t="s">
        <v>3173</v>
      </c>
      <c r="G265" s="6" t="s">
        <v>40</v>
      </c>
      <c r="H265" s="3" t="s">
        <v>36</v>
      </c>
      <c r="I265" s="3" t="s">
        <v>4390</v>
      </c>
      <c r="J265" s="5" t="s">
        <v>23</v>
      </c>
      <c r="K265">
        <v>79</v>
      </c>
      <c r="L265">
        <v>6.4412279999999997</v>
      </c>
      <c r="N265" t="str">
        <f t="shared" si="322"/>
        <v/>
      </c>
      <c r="O265" t="str">
        <f t="shared" si="260"/>
        <v/>
      </c>
      <c r="P265" t="str">
        <f t="shared" si="261"/>
        <v/>
      </c>
      <c r="Q265" t="str">
        <f t="shared" si="262"/>
        <v/>
      </c>
      <c r="R265" t="str">
        <f t="shared" si="263"/>
        <v/>
      </c>
      <c r="S265" t="str">
        <f t="shared" si="264"/>
        <v/>
      </c>
      <c r="T265" t="str">
        <f t="shared" si="265"/>
        <v/>
      </c>
      <c r="U265" t="str">
        <f t="shared" si="266"/>
        <v/>
      </c>
      <c r="V265" t="str">
        <f t="shared" si="267"/>
        <v/>
      </c>
      <c r="W265" t="str">
        <f t="shared" si="268"/>
        <v/>
      </c>
      <c r="X265" t="str">
        <f t="shared" si="269"/>
        <v/>
      </c>
      <c r="Y265" t="str">
        <f t="shared" si="270"/>
        <v/>
      </c>
      <c r="Z265" t="str">
        <f t="shared" si="271"/>
        <v/>
      </c>
      <c r="AA265" t="str">
        <f t="shared" si="272"/>
        <v/>
      </c>
      <c r="AB265" t="str">
        <f t="shared" si="273"/>
        <v/>
      </c>
      <c r="AC265" t="str">
        <f t="shared" si="274"/>
        <v/>
      </c>
      <c r="AD265" t="str">
        <f t="shared" si="275"/>
        <v/>
      </c>
      <c r="AE265" t="str">
        <f t="shared" si="276"/>
        <v/>
      </c>
      <c r="AF265" t="str">
        <f t="shared" si="277"/>
        <v/>
      </c>
      <c r="AG265" t="str">
        <f t="shared" si="278"/>
        <v/>
      </c>
      <c r="AH265" t="str">
        <f t="shared" si="279"/>
        <v/>
      </c>
      <c r="AI265" t="str">
        <f t="shared" si="280"/>
        <v/>
      </c>
      <c r="AJ265" t="str">
        <f t="shared" si="281"/>
        <v/>
      </c>
      <c r="AK265" t="str">
        <f t="shared" si="282"/>
        <v/>
      </c>
      <c r="AL265" t="str">
        <f t="shared" si="283"/>
        <v/>
      </c>
      <c r="AM265" t="str">
        <f t="shared" si="284"/>
        <v/>
      </c>
      <c r="AN265" t="str">
        <f t="shared" si="285"/>
        <v/>
      </c>
      <c r="AO265" t="str">
        <f t="shared" si="286"/>
        <v/>
      </c>
      <c r="AP265" t="str">
        <f t="shared" si="287"/>
        <v/>
      </c>
      <c r="AQ265" t="str">
        <f t="shared" si="288"/>
        <v/>
      </c>
      <c r="AR265" t="str">
        <f t="shared" si="289"/>
        <v/>
      </c>
      <c r="AS265" t="str">
        <f t="shared" si="290"/>
        <v/>
      </c>
      <c r="AT265">
        <f t="shared" si="291"/>
        <v>63</v>
      </c>
      <c r="AU265" t="str">
        <f t="shared" si="292"/>
        <v/>
      </c>
      <c r="AV265" t="str">
        <f t="shared" si="293"/>
        <v/>
      </c>
      <c r="AW265" t="str">
        <f t="shared" si="294"/>
        <v/>
      </c>
      <c r="AX265" t="str">
        <f t="shared" si="295"/>
        <v/>
      </c>
      <c r="AY265" t="str">
        <f t="shared" si="296"/>
        <v/>
      </c>
      <c r="AZ265" t="str">
        <f t="shared" si="297"/>
        <v/>
      </c>
      <c r="BA265" t="str">
        <f t="shared" si="298"/>
        <v/>
      </c>
      <c r="BB265" t="str">
        <f t="shared" si="299"/>
        <v/>
      </c>
      <c r="BC265" t="str">
        <f t="shared" si="300"/>
        <v/>
      </c>
      <c r="BD265" t="str">
        <f t="shared" si="301"/>
        <v/>
      </c>
      <c r="BE265" t="str">
        <f t="shared" si="302"/>
        <v/>
      </c>
      <c r="BF265" t="str">
        <f t="shared" si="303"/>
        <v/>
      </c>
      <c r="BG265" t="str">
        <f t="shared" si="304"/>
        <v/>
      </c>
      <c r="BH265" t="str">
        <f t="shared" si="305"/>
        <v/>
      </c>
      <c r="BI265" t="str">
        <f t="shared" si="306"/>
        <v/>
      </c>
      <c r="BJ265" t="str">
        <f t="shared" si="307"/>
        <v/>
      </c>
      <c r="BK265" t="str">
        <f t="shared" si="308"/>
        <v/>
      </c>
      <c r="BL265" t="str">
        <f t="shared" si="309"/>
        <v/>
      </c>
      <c r="BM265" t="str">
        <f t="shared" si="310"/>
        <v/>
      </c>
      <c r="BN265" t="str">
        <f t="shared" si="311"/>
        <v/>
      </c>
      <c r="BO265" t="str">
        <f t="shared" si="312"/>
        <v/>
      </c>
      <c r="BP265" t="str">
        <f t="shared" si="313"/>
        <v/>
      </c>
      <c r="BQ265" t="str">
        <f t="shared" si="314"/>
        <v/>
      </c>
      <c r="BR265" t="str">
        <f t="shared" si="315"/>
        <v/>
      </c>
      <c r="BS265" t="str">
        <f t="shared" si="316"/>
        <v/>
      </c>
      <c r="BT265" t="str">
        <f t="shared" si="317"/>
        <v/>
      </c>
      <c r="BU265" t="str">
        <f t="shared" si="318"/>
        <v/>
      </c>
      <c r="BV265" t="str">
        <f t="shared" si="319"/>
        <v/>
      </c>
      <c r="BW265" t="str">
        <f t="shared" si="320"/>
        <v/>
      </c>
      <c r="BX265" t="str">
        <f t="shared" si="321"/>
        <v/>
      </c>
      <c r="CH265" t="s">
        <v>5499</v>
      </c>
      <c r="CI265" t="s">
        <v>5499</v>
      </c>
      <c r="CJ265" t="s">
        <v>5499</v>
      </c>
      <c r="CK265" t="s">
        <v>5499</v>
      </c>
      <c r="CL265" t="s">
        <v>5499</v>
      </c>
      <c r="CM265" t="s">
        <v>5499</v>
      </c>
      <c r="CN265" t="s">
        <v>5499</v>
      </c>
      <c r="CO265" t="s">
        <v>5499</v>
      </c>
      <c r="CP265" t="s">
        <v>5499</v>
      </c>
      <c r="CQ265" t="s">
        <v>5499</v>
      </c>
      <c r="CR265" t="s">
        <v>5499</v>
      </c>
      <c r="CS265" t="s">
        <v>5499</v>
      </c>
      <c r="CT265" t="s">
        <v>5499</v>
      </c>
      <c r="CU265" t="s">
        <v>5499</v>
      </c>
      <c r="CV265" t="s">
        <v>5499</v>
      </c>
      <c r="CW265" t="s">
        <v>5499</v>
      </c>
      <c r="CX265" t="s">
        <v>5499</v>
      </c>
      <c r="CY265" t="s">
        <v>5499</v>
      </c>
      <c r="CZ265" t="s">
        <v>5499</v>
      </c>
      <c r="DA265" t="s">
        <v>5499</v>
      </c>
      <c r="DB265" t="s">
        <v>5499</v>
      </c>
      <c r="DC265" t="s">
        <v>5499</v>
      </c>
      <c r="DD265" t="s">
        <v>5499</v>
      </c>
      <c r="DE265" t="s">
        <v>5499</v>
      </c>
      <c r="DF265" t="s">
        <v>5499</v>
      </c>
      <c r="DG265" t="s">
        <v>5499</v>
      </c>
      <c r="DH265" t="s">
        <v>5499</v>
      </c>
      <c r="DI265" t="s">
        <v>5499</v>
      </c>
      <c r="DJ265" t="s">
        <v>5499</v>
      </c>
      <c r="DK265" t="s">
        <v>5499</v>
      </c>
      <c r="DL265" t="s">
        <v>5499</v>
      </c>
    </row>
    <row r="266" spans="1:117">
      <c r="A266" t="s">
        <v>5017</v>
      </c>
      <c r="B266" s="3" t="s">
        <v>4627</v>
      </c>
      <c r="C266" s="3" t="s">
        <v>3751</v>
      </c>
      <c r="D266" s="3" t="s">
        <v>53</v>
      </c>
      <c r="E266" t="s">
        <v>4590</v>
      </c>
      <c r="F266" t="s">
        <v>3173</v>
      </c>
      <c r="G266" s="3" t="s">
        <v>40</v>
      </c>
      <c r="H266" s="3" t="s">
        <v>36</v>
      </c>
      <c r="I266" s="3" t="s">
        <v>4365</v>
      </c>
      <c r="J266" s="5" t="s">
        <v>23</v>
      </c>
      <c r="K266">
        <v>124</v>
      </c>
      <c r="L266">
        <v>8.0084520000000001</v>
      </c>
      <c r="N266" t="str">
        <f t="shared" si="322"/>
        <v/>
      </c>
      <c r="O266" t="str">
        <f t="shared" si="260"/>
        <v/>
      </c>
      <c r="P266" t="str">
        <f t="shared" si="261"/>
        <v/>
      </c>
      <c r="Q266" t="str">
        <f t="shared" si="262"/>
        <v/>
      </c>
      <c r="R266" t="str">
        <f t="shared" si="263"/>
        <v/>
      </c>
      <c r="S266" t="str">
        <f t="shared" si="264"/>
        <v/>
      </c>
      <c r="T266" t="str">
        <f t="shared" si="265"/>
        <v/>
      </c>
      <c r="U266" t="str">
        <f t="shared" si="266"/>
        <v/>
      </c>
      <c r="V266" t="str">
        <f t="shared" si="267"/>
        <v/>
      </c>
      <c r="W266" t="str">
        <f t="shared" si="268"/>
        <v/>
      </c>
      <c r="X266" t="str">
        <f t="shared" si="269"/>
        <v/>
      </c>
      <c r="Y266" t="str">
        <f t="shared" si="270"/>
        <v/>
      </c>
      <c r="Z266" t="str">
        <f t="shared" si="271"/>
        <v/>
      </c>
      <c r="AA266" t="str">
        <f t="shared" si="272"/>
        <v/>
      </c>
      <c r="AB266" t="str">
        <f t="shared" si="273"/>
        <v/>
      </c>
      <c r="AC266" t="str">
        <f t="shared" si="274"/>
        <v/>
      </c>
      <c r="AD266" t="str">
        <f t="shared" si="275"/>
        <v/>
      </c>
      <c r="AE266" t="str">
        <f t="shared" si="276"/>
        <v/>
      </c>
      <c r="AF266" t="str">
        <f t="shared" si="277"/>
        <v/>
      </c>
      <c r="AG266" t="str">
        <f t="shared" si="278"/>
        <v/>
      </c>
      <c r="AH266" t="str">
        <f t="shared" si="279"/>
        <v/>
      </c>
      <c r="AI266" t="str">
        <f t="shared" si="280"/>
        <v/>
      </c>
      <c r="AJ266" t="str">
        <f t="shared" si="281"/>
        <v/>
      </c>
      <c r="AK266" t="str">
        <f t="shared" si="282"/>
        <v/>
      </c>
      <c r="AL266" t="str">
        <f t="shared" si="283"/>
        <v/>
      </c>
      <c r="AM266" t="str">
        <f t="shared" si="284"/>
        <v/>
      </c>
      <c r="AN266" t="str">
        <f t="shared" si="285"/>
        <v/>
      </c>
      <c r="AO266" t="str">
        <f t="shared" si="286"/>
        <v/>
      </c>
      <c r="AP266" t="str">
        <f t="shared" si="287"/>
        <v/>
      </c>
      <c r="AQ266" t="str">
        <f t="shared" si="288"/>
        <v/>
      </c>
      <c r="AR266" t="str">
        <f t="shared" si="289"/>
        <v/>
      </c>
      <c r="AS266" t="str">
        <f t="shared" si="290"/>
        <v/>
      </c>
      <c r="AT266">
        <f t="shared" si="291"/>
        <v>79</v>
      </c>
      <c r="AU266" t="str">
        <f t="shared" si="292"/>
        <v/>
      </c>
      <c r="AV266" t="str">
        <f t="shared" si="293"/>
        <v/>
      </c>
      <c r="AW266" t="str">
        <f t="shared" si="294"/>
        <v/>
      </c>
      <c r="AX266" t="str">
        <f t="shared" si="295"/>
        <v/>
      </c>
      <c r="AY266" t="str">
        <f t="shared" si="296"/>
        <v/>
      </c>
      <c r="AZ266" t="str">
        <f t="shared" si="297"/>
        <v/>
      </c>
      <c r="BA266" t="str">
        <f t="shared" si="298"/>
        <v/>
      </c>
      <c r="BB266" t="str">
        <f t="shared" si="299"/>
        <v/>
      </c>
      <c r="BC266" t="str">
        <f t="shared" si="300"/>
        <v/>
      </c>
      <c r="BD266" t="str">
        <f t="shared" si="301"/>
        <v/>
      </c>
      <c r="BE266" t="str">
        <f t="shared" si="302"/>
        <v/>
      </c>
      <c r="BF266" t="str">
        <f t="shared" si="303"/>
        <v/>
      </c>
      <c r="BG266" t="str">
        <f t="shared" si="304"/>
        <v/>
      </c>
      <c r="BH266" t="str">
        <f t="shared" si="305"/>
        <v/>
      </c>
      <c r="BI266" t="str">
        <f t="shared" si="306"/>
        <v/>
      </c>
      <c r="BJ266" t="str">
        <f t="shared" si="307"/>
        <v/>
      </c>
      <c r="BK266" t="str">
        <f t="shared" si="308"/>
        <v/>
      </c>
      <c r="BL266" t="str">
        <f t="shared" si="309"/>
        <v/>
      </c>
      <c r="BM266" t="str">
        <f t="shared" si="310"/>
        <v/>
      </c>
      <c r="BN266" t="str">
        <f t="shared" si="311"/>
        <v/>
      </c>
      <c r="BO266" t="str">
        <f t="shared" si="312"/>
        <v/>
      </c>
      <c r="BP266" t="str">
        <f t="shared" si="313"/>
        <v/>
      </c>
      <c r="BQ266" t="str">
        <f t="shared" si="314"/>
        <v/>
      </c>
      <c r="BR266" t="str">
        <f t="shared" si="315"/>
        <v/>
      </c>
      <c r="BS266" t="str">
        <f t="shared" si="316"/>
        <v/>
      </c>
      <c r="BT266" t="str">
        <f t="shared" si="317"/>
        <v/>
      </c>
      <c r="BU266" t="str">
        <f t="shared" si="318"/>
        <v/>
      </c>
      <c r="BV266" t="str">
        <f t="shared" si="319"/>
        <v/>
      </c>
      <c r="BW266" t="str">
        <f t="shared" si="320"/>
        <v/>
      </c>
      <c r="BX266" t="str">
        <f t="shared" si="321"/>
        <v/>
      </c>
      <c r="CH266" t="s">
        <v>5499</v>
      </c>
      <c r="CI266" t="s">
        <v>5499</v>
      </c>
      <c r="CJ266" t="s">
        <v>5499</v>
      </c>
      <c r="CK266" t="s">
        <v>5499</v>
      </c>
      <c r="CL266" t="s">
        <v>5499</v>
      </c>
      <c r="CM266" t="s">
        <v>5499</v>
      </c>
      <c r="CN266" t="s">
        <v>5499</v>
      </c>
      <c r="CO266" t="s">
        <v>5499</v>
      </c>
      <c r="CP266" t="s">
        <v>5499</v>
      </c>
      <c r="CQ266" t="s">
        <v>5499</v>
      </c>
      <c r="CR266" t="s">
        <v>5499</v>
      </c>
      <c r="CS266" t="s">
        <v>5499</v>
      </c>
      <c r="CT266" t="s">
        <v>5499</v>
      </c>
      <c r="CU266" t="s">
        <v>5499</v>
      </c>
      <c r="CV266" t="s">
        <v>5499</v>
      </c>
      <c r="CW266" t="s">
        <v>5499</v>
      </c>
      <c r="CX266" t="s">
        <v>5499</v>
      </c>
      <c r="CY266" t="s">
        <v>5499</v>
      </c>
      <c r="CZ266" t="s">
        <v>5499</v>
      </c>
      <c r="DA266" t="s">
        <v>5499</v>
      </c>
      <c r="DB266" t="s">
        <v>5499</v>
      </c>
      <c r="DC266" t="s">
        <v>5499</v>
      </c>
      <c r="DD266" t="s">
        <v>5499</v>
      </c>
      <c r="DE266" t="s">
        <v>5499</v>
      </c>
      <c r="DF266" t="s">
        <v>5499</v>
      </c>
      <c r="DG266" t="s">
        <v>5499</v>
      </c>
      <c r="DH266" t="s">
        <v>5499</v>
      </c>
      <c r="DI266" t="s">
        <v>5499</v>
      </c>
      <c r="DJ266" t="s">
        <v>5499</v>
      </c>
      <c r="DK266" t="s">
        <v>5499</v>
      </c>
      <c r="DL266" t="s">
        <v>5499</v>
      </c>
    </row>
    <row r="267" spans="1:117">
      <c r="A267" t="s">
        <v>5188</v>
      </c>
      <c r="B267" s="3" t="s">
        <v>4627</v>
      </c>
      <c r="C267" s="3" t="s">
        <v>3833</v>
      </c>
      <c r="D267" s="3" t="s">
        <v>517</v>
      </c>
      <c r="E267" t="s">
        <v>4590</v>
      </c>
      <c r="F267" t="s">
        <v>3173</v>
      </c>
      <c r="G267" s="6" t="s">
        <v>40</v>
      </c>
      <c r="H267" s="3" t="s">
        <v>36</v>
      </c>
      <c r="I267" s="3" t="s">
        <v>4392</v>
      </c>
      <c r="J267" s="5" t="s">
        <v>23</v>
      </c>
      <c r="K267">
        <v>122</v>
      </c>
      <c r="L267">
        <v>9.9063560000000006</v>
      </c>
      <c r="N267" t="str">
        <f t="shared" si="322"/>
        <v/>
      </c>
      <c r="O267" t="str">
        <f t="shared" si="260"/>
        <v/>
      </c>
      <c r="P267" t="str">
        <f t="shared" si="261"/>
        <v/>
      </c>
      <c r="Q267" t="str">
        <f t="shared" si="262"/>
        <v/>
      </c>
      <c r="R267" t="str">
        <f t="shared" si="263"/>
        <v/>
      </c>
      <c r="S267" t="str">
        <f t="shared" si="264"/>
        <v/>
      </c>
      <c r="T267" t="str">
        <f t="shared" si="265"/>
        <v/>
      </c>
      <c r="U267" t="str">
        <f t="shared" si="266"/>
        <v/>
      </c>
      <c r="V267" t="str">
        <f t="shared" si="267"/>
        <v/>
      </c>
      <c r="W267" t="str">
        <f t="shared" si="268"/>
        <v/>
      </c>
      <c r="X267" t="str">
        <f t="shared" si="269"/>
        <v/>
      </c>
      <c r="Y267" t="str">
        <f t="shared" si="270"/>
        <v/>
      </c>
      <c r="Z267" t="str">
        <f t="shared" si="271"/>
        <v/>
      </c>
      <c r="AA267" t="str">
        <f t="shared" si="272"/>
        <v/>
      </c>
      <c r="AB267" t="str">
        <f t="shared" si="273"/>
        <v/>
      </c>
      <c r="AC267" t="str">
        <f t="shared" si="274"/>
        <v/>
      </c>
      <c r="AD267" t="str">
        <f t="shared" si="275"/>
        <v/>
      </c>
      <c r="AE267" t="str">
        <f t="shared" si="276"/>
        <v/>
      </c>
      <c r="AF267" t="str">
        <f t="shared" si="277"/>
        <v/>
      </c>
      <c r="AG267" t="str">
        <f t="shared" si="278"/>
        <v/>
      </c>
      <c r="AH267" t="str">
        <f t="shared" si="279"/>
        <v/>
      </c>
      <c r="AI267" t="str">
        <f t="shared" si="280"/>
        <v/>
      </c>
      <c r="AJ267" t="str">
        <f t="shared" si="281"/>
        <v/>
      </c>
      <c r="AK267" t="str">
        <f t="shared" si="282"/>
        <v/>
      </c>
      <c r="AL267" t="str">
        <f t="shared" si="283"/>
        <v/>
      </c>
      <c r="AM267" t="str">
        <f t="shared" si="284"/>
        <v/>
      </c>
      <c r="AN267" t="str">
        <f t="shared" si="285"/>
        <v/>
      </c>
      <c r="AO267" t="str">
        <f t="shared" si="286"/>
        <v/>
      </c>
      <c r="AP267" t="str">
        <f t="shared" si="287"/>
        <v/>
      </c>
      <c r="AQ267" t="str">
        <f t="shared" si="288"/>
        <v/>
      </c>
      <c r="AR267" t="str">
        <f t="shared" si="289"/>
        <v/>
      </c>
      <c r="AS267" t="str">
        <f t="shared" si="290"/>
        <v/>
      </c>
      <c r="AT267">
        <f t="shared" si="291"/>
        <v>124</v>
      </c>
      <c r="AU267" t="str">
        <f t="shared" si="292"/>
        <v/>
      </c>
      <c r="AV267" t="str">
        <f t="shared" si="293"/>
        <v/>
      </c>
      <c r="AW267" t="str">
        <f t="shared" si="294"/>
        <v/>
      </c>
      <c r="AX267" t="str">
        <f t="shared" si="295"/>
        <v/>
      </c>
      <c r="AY267" t="str">
        <f t="shared" si="296"/>
        <v/>
      </c>
      <c r="AZ267" t="str">
        <f t="shared" si="297"/>
        <v/>
      </c>
      <c r="BA267" t="str">
        <f t="shared" si="298"/>
        <v/>
      </c>
      <c r="BB267" t="str">
        <f t="shared" si="299"/>
        <v/>
      </c>
      <c r="BC267" t="str">
        <f t="shared" si="300"/>
        <v/>
      </c>
      <c r="BD267" t="str">
        <f t="shared" si="301"/>
        <v/>
      </c>
      <c r="BE267" t="str">
        <f t="shared" si="302"/>
        <v/>
      </c>
      <c r="BF267" t="str">
        <f t="shared" si="303"/>
        <v/>
      </c>
      <c r="BG267" t="str">
        <f t="shared" si="304"/>
        <v/>
      </c>
      <c r="BH267" t="str">
        <f t="shared" si="305"/>
        <v/>
      </c>
      <c r="BI267" t="str">
        <f t="shared" si="306"/>
        <v/>
      </c>
      <c r="BJ267" t="str">
        <f t="shared" si="307"/>
        <v/>
      </c>
      <c r="BK267" t="str">
        <f t="shared" si="308"/>
        <v/>
      </c>
      <c r="BL267" t="str">
        <f t="shared" si="309"/>
        <v/>
      </c>
      <c r="BM267" t="str">
        <f t="shared" si="310"/>
        <v/>
      </c>
      <c r="BN267" t="str">
        <f t="shared" si="311"/>
        <v/>
      </c>
      <c r="BO267" t="str">
        <f t="shared" si="312"/>
        <v/>
      </c>
      <c r="BP267" t="str">
        <f t="shared" si="313"/>
        <v/>
      </c>
      <c r="BQ267" t="str">
        <f t="shared" si="314"/>
        <v/>
      </c>
      <c r="BR267" t="str">
        <f t="shared" si="315"/>
        <v/>
      </c>
      <c r="BS267" t="str">
        <f t="shared" si="316"/>
        <v/>
      </c>
      <c r="BT267" t="str">
        <f t="shared" si="317"/>
        <v/>
      </c>
      <c r="BU267" t="str">
        <f t="shared" si="318"/>
        <v/>
      </c>
      <c r="BV267" t="str">
        <f t="shared" si="319"/>
        <v/>
      </c>
      <c r="BW267" t="str">
        <f t="shared" si="320"/>
        <v/>
      </c>
      <c r="BX267" t="str">
        <f t="shared" si="321"/>
        <v/>
      </c>
      <c r="CH267" t="s">
        <v>5499</v>
      </c>
      <c r="CI267" t="s">
        <v>5499</v>
      </c>
      <c r="CJ267" t="s">
        <v>5499</v>
      </c>
      <c r="CK267" t="s">
        <v>5499</v>
      </c>
      <c r="CL267" t="s">
        <v>5499</v>
      </c>
      <c r="CM267" t="s">
        <v>5499</v>
      </c>
      <c r="CN267" t="s">
        <v>5499</v>
      </c>
      <c r="CO267" t="s">
        <v>5499</v>
      </c>
      <c r="CP267" t="s">
        <v>5499</v>
      </c>
      <c r="CQ267" t="s">
        <v>5499</v>
      </c>
      <c r="CR267" t="s">
        <v>5499</v>
      </c>
      <c r="CS267" t="s">
        <v>5499</v>
      </c>
      <c r="CT267" t="s">
        <v>5499</v>
      </c>
      <c r="CU267" t="s">
        <v>5499</v>
      </c>
      <c r="CV267" t="s">
        <v>5499</v>
      </c>
      <c r="CW267" t="s">
        <v>5499</v>
      </c>
      <c r="CX267" t="s">
        <v>5499</v>
      </c>
      <c r="CY267" t="s">
        <v>5499</v>
      </c>
      <c r="CZ267" t="s">
        <v>5499</v>
      </c>
      <c r="DA267" t="s">
        <v>5499</v>
      </c>
      <c r="DB267" t="s">
        <v>5499</v>
      </c>
      <c r="DC267" t="s">
        <v>5499</v>
      </c>
      <c r="DD267" t="s">
        <v>5499</v>
      </c>
      <c r="DE267" t="s">
        <v>5499</v>
      </c>
      <c r="DF267" t="s">
        <v>5499</v>
      </c>
      <c r="DG267" t="s">
        <v>5499</v>
      </c>
      <c r="DH267" t="s">
        <v>5499</v>
      </c>
      <c r="DI267" t="s">
        <v>5499</v>
      </c>
      <c r="DJ267" t="s">
        <v>5499</v>
      </c>
      <c r="DK267" t="s">
        <v>5499</v>
      </c>
      <c r="DL267" t="s">
        <v>5499</v>
      </c>
    </row>
    <row r="268" spans="1:117">
      <c r="A268" t="s">
        <v>5015</v>
      </c>
      <c r="B268" s="3" t="s">
        <v>4627</v>
      </c>
      <c r="C268" s="3" t="s">
        <v>3751</v>
      </c>
      <c r="D268" s="3" t="s">
        <v>53</v>
      </c>
      <c r="E268" t="s">
        <v>4590</v>
      </c>
      <c r="F268" t="s">
        <v>3173</v>
      </c>
      <c r="G268" s="3" t="s">
        <v>40</v>
      </c>
      <c r="H268" s="3" t="s">
        <v>36</v>
      </c>
      <c r="I268" s="3" t="s">
        <v>4363</v>
      </c>
      <c r="J268" s="5" t="s">
        <v>23</v>
      </c>
      <c r="K268">
        <v>116</v>
      </c>
      <c r="L268">
        <v>7.8031290000000002</v>
      </c>
      <c r="N268" t="str">
        <f t="shared" si="322"/>
        <v/>
      </c>
      <c r="O268" t="str">
        <f t="shared" si="260"/>
        <v/>
      </c>
      <c r="P268" t="str">
        <f t="shared" si="261"/>
        <v/>
      </c>
      <c r="Q268" t="str">
        <f t="shared" si="262"/>
        <v/>
      </c>
      <c r="R268" t="str">
        <f t="shared" si="263"/>
        <v/>
      </c>
      <c r="S268" t="str">
        <f t="shared" si="264"/>
        <v/>
      </c>
      <c r="T268" t="str">
        <f t="shared" si="265"/>
        <v/>
      </c>
      <c r="U268" t="str">
        <f t="shared" si="266"/>
        <v/>
      </c>
      <c r="V268" t="str">
        <f t="shared" si="267"/>
        <v/>
      </c>
      <c r="W268" t="str">
        <f t="shared" si="268"/>
        <v/>
      </c>
      <c r="X268" t="str">
        <f t="shared" si="269"/>
        <v/>
      </c>
      <c r="Y268" t="str">
        <f t="shared" si="270"/>
        <v/>
      </c>
      <c r="Z268" t="str">
        <f t="shared" si="271"/>
        <v/>
      </c>
      <c r="AA268" t="str">
        <f t="shared" si="272"/>
        <v/>
      </c>
      <c r="AB268" t="str">
        <f t="shared" si="273"/>
        <v/>
      </c>
      <c r="AC268" t="str">
        <f t="shared" si="274"/>
        <v/>
      </c>
      <c r="AD268" t="str">
        <f t="shared" si="275"/>
        <v/>
      </c>
      <c r="AE268" t="str">
        <f t="shared" si="276"/>
        <v/>
      </c>
      <c r="AF268" t="str">
        <f t="shared" si="277"/>
        <v/>
      </c>
      <c r="AG268" t="str">
        <f t="shared" si="278"/>
        <v/>
      </c>
      <c r="AH268" t="str">
        <f t="shared" si="279"/>
        <v/>
      </c>
      <c r="AI268" t="str">
        <f t="shared" si="280"/>
        <v/>
      </c>
      <c r="AJ268" t="str">
        <f t="shared" si="281"/>
        <v/>
      </c>
      <c r="AK268" t="str">
        <f t="shared" si="282"/>
        <v/>
      </c>
      <c r="AL268" t="str">
        <f t="shared" si="283"/>
        <v/>
      </c>
      <c r="AM268" t="str">
        <f t="shared" si="284"/>
        <v/>
      </c>
      <c r="AN268" t="str">
        <f t="shared" si="285"/>
        <v/>
      </c>
      <c r="AO268" t="str">
        <f t="shared" si="286"/>
        <v/>
      </c>
      <c r="AP268" t="str">
        <f t="shared" si="287"/>
        <v/>
      </c>
      <c r="AQ268" t="str">
        <f t="shared" si="288"/>
        <v/>
      </c>
      <c r="AR268" t="str">
        <f t="shared" si="289"/>
        <v/>
      </c>
      <c r="AS268" t="str">
        <f t="shared" si="290"/>
        <v/>
      </c>
      <c r="AT268">
        <f t="shared" si="291"/>
        <v>122</v>
      </c>
      <c r="AU268" t="str">
        <f t="shared" si="292"/>
        <v/>
      </c>
      <c r="AV268" t="str">
        <f t="shared" si="293"/>
        <v/>
      </c>
      <c r="AW268" t="str">
        <f t="shared" si="294"/>
        <v/>
      </c>
      <c r="AX268" t="str">
        <f t="shared" si="295"/>
        <v/>
      </c>
      <c r="AY268" t="str">
        <f t="shared" si="296"/>
        <v/>
      </c>
      <c r="AZ268" t="str">
        <f t="shared" si="297"/>
        <v/>
      </c>
      <c r="BA268" t="str">
        <f t="shared" si="298"/>
        <v/>
      </c>
      <c r="BB268" t="str">
        <f t="shared" si="299"/>
        <v/>
      </c>
      <c r="BC268" t="str">
        <f t="shared" si="300"/>
        <v/>
      </c>
      <c r="BD268" t="str">
        <f t="shared" si="301"/>
        <v/>
      </c>
      <c r="BE268" t="str">
        <f t="shared" si="302"/>
        <v/>
      </c>
      <c r="BF268" t="str">
        <f t="shared" si="303"/>
        <v/>
      </c>
      <c r="BG268" t="str">
        <f t="shared" si="304"/>
        <v/>
      </c>
      <c r="BH268" t="str">
        <f t="shared" si="305"/>
        <v/>
      </c>
      <c r="BI268" t="str">
        <f t="shared" si="306"/>
        <v/>
      </c>
      <c r="BJ268" t="str">
        <f t="shared" si="307"/>
        <v/>
      </c>
      <c r="BK268" t="str">
        <f t="shared" si="308"/>
        <v/>
      </c>
      <c r="BL268" t="str">
        <f t="shared" si="309"/>
        <v/>
      </c>
      <c r="BM268" t="str">
        <f t="shared" si="310"/>
        <v/>
      </c>
      <c r="BN268" t="str">
        <f t="shared" si="311"/>
        <v/>
      </c>
      <c r="BO268" t="str">
        <f t="shared" si="312"/>
        <v/>
      </c>
      <c r="BP268" t="str">
        <f t="shared" si="313"/>
        <v/>
      </c>
      <c r="BQ268" t="str">
        <f t="shared" si="314"/>
        <v/>
      </c>
      <c r="BR268" t="str">
        <f t="shared" si="315"/>
        <v/>
      </c>
      <c r="BS268" t="str">
        <f t="shared" si="316"/>
        <v/>
      </c>
      <c r="BT268" t="str">
        <f t="shared" si="317"/>
        <v/>
      </c>
      <c r="BU268" t="str">
        <f t="shared" si="318"/>
        <v/>
      </c>
      <c r="BV268" t="str">
        <f t="shared" si="319"/>
        <v/>
      </c>
      <c r="BW268" t="str">
        <f t="shared" si="320"/>
        <v/>
      </c>
      <c r="BX268" t="str">
        <f t="shared" si="321"/>
        <v/>
      </c>
      <c r="CH268" t="s">
        <v>5499</v>
      </c>
      <c r="CI268" t="s">
        <v>5499</v>
      </c>
      <c r="CJ268" t="s">
        <v>5499</v>
      </c>
      <c r="CK268" t="s">
        <v>5499</v>
      </c>
      <c r="CL268" t="s">
        <v>5499</v>
      </c>
      <c r="CM268" t="s">
        <v>5499</v>
      </c>
      <c r="CN268" t="s">
        <v>5499</v>
      </c>
      <c r="CO268" t="s">
        <v>5499</v>
      </c>
      <c r="CP268" t="s">
        <v>5499</v>
      </c>
      <c r="CQ268" t="s">
        <v>5499</v>
      </c>
      <c r="CR268" t="s">
        <v>5499</v>
      </c>
      <c r="CS268" t="s">
        <v>5499</v>
      </c>
      <c r="CT268" t="s">
        <v>5499</v>
      </c>
      <c r="CU268" t="s">
        <v>5499</v>
      </c>
      <c r="CV268" t="s">
        <v>5499</v>
      </c>
      <c r="CW268" t="s">
        <v>5499</v>
      </c>
      <c r="CX268" t="s">
        <v>5499</v>
      </c>
      <c r="CY268" t="s">
        <v>5499</v>
      </c>
      <c r="CZ268" t="s">
        <v>5499</v>
      </c>
      <c r="DA268" t="s">
        <v>5499</v>
      </c>
      <c r="DB268" t="s">
        <v>5499</v>
      </c>
      <c r="DC268" t="s">
        <v>5499</v>
      </c>
      <c r="DD268" t="s">
        <v>5499</v>
      </c>
      <c r="DE268" t="s">
        <v>5499</v>
      </c>
      <c r="DF268" t="s">
        <v>5499</v>
      </c>
      <c r="DG268" t="s">
        <v>5499</v>
      </c>
      <c r="DH268" t="s">
        <v>5499</v>
      </c>
      <c r="DI268" t="s">
        <v>5499</v>
      </c>
      <c r="DJ268" t="s">
        <v>5499</v>
      </c>
      <c r="DK268" t="s">
        <v>5499</v>
      </c>
      <c r="DL268" t="s">
        <v>5499</v>
      </c>
    </row>
    <row r="269" spans="1:117">
      <c r="A269" t="s">
        <v>5016</v>
      </c>
      <c r="B269" s="3" t="s">
        <v>4627</v>
      </c>
      <c r="C269" s="3" t="s">
        <v>3751</v>
      </c>
      <c r="D269" s="3" t="s">
        <v>53</v>
      </c>
      <c r="E269" t="s">
        <v>4590</v>
      </c>
      <c r="F269" t="s">
        <v>3173</v>
      </c>
      <c r="G269" s="6" t="s">
        <v>40</v>
      </c>
      <c r="H269" s="3" t="s">
        <v>36</v>
      </c>
      <c r="I269" s="3" t="s">
        <v>4364</v>
      </c>
      <c r="J269" s="5" t="s">
        <v>23</v>
      </c>
      <c r="K269">
        <v>129</v>
      </c>
      <c r="L269">
        <v>10.672222</v>
      </c>
      <c r="N269" t="str">
        <f t="shared" si="322"/>
        <v/>
      </c>
      <c r="O269" t="str">
        <f t="shared" si="260"/>
        <v/>
      </c>
      <c r="P269" t="str">
        <f t="shared" si="261"/>
        <v/>
      </c>
      <c r="Q269" t="str">
        <f t="shared" si="262"/>
        <v/>
      </c>
      <c r="R269" t="str">
        <f t="shared" si="263"/>
        <v/>
      </c>
      <c r="S269" t="str">
        <f t="shared" si="264"/>
        <v/>
      </c>
      <c r="T269" t="str">
        <f t="shared" si="265"/>
        <v/>
      </c>
      <c r="U269" t="str">
        <f t="shared" si="266"/>
        <v/>
      </c>
      <c r="V269" t="str">
        <f t="shared" si="267"/>
        <v/>
      </c>
      <c r="W269" t="str">
        <f t="shared" si="268"/>
        <v/>
      </c>
      <c r="X269" t="str">
        <f t="shared" si="269"/>
        <v/>
      </c>
      <c r="Y269" t="str">
        <f t="shared" si="270"/>
        <v/>
      </c>
      <c r="Z269" t="str">
        <f t="shared" si="271"/>
        <v/>
      </c>
      <c r="AA269" t="str">
        <f t="shared" si="272"/>
        <v/>
      </c>
      <c r="AB269" t="str">
        <f t="shared" si="273"/>
        <v/>
      </c>
      <c r="AC269" t="str">
        <f t="shared" si="274"/>
        <v/>
      </c>
      <c r="AD269" t="str">
        <f t="shared" si="275"/>
        <v/>
      </c>
      <c r="AE269" t="str">
        <f t="shared" si="276"/>
        <v/>
      </c>
      <c r="AF269" t="str">
        <f t="shared" si="277"/>
        <v/>
      </c>
      <c r="AG269" t="str">
        <f t="shared" si="278"/>
        <v/>
      </c>
      <c r="AH269" t="str">
        <f t="shared" si="279"/>
        <v/>
      </c>
      <c r="AI269" t="str">
        <f t="shared" si="280"/>
        <v/>
      </c>
      <c r="AJ269" t="str">
        <f t="shared" si="281"/>
        <v/>
      </c>
      <c r="AK269" t="str">
        <f t="shared" si="282"/>
        <v/>
      </c>
      <c r="AL269" t="str">
        <f t="shared" si="283"/>
        <v/>
      </c>
      <c r="AM269" t="str">
        <f t="shared" si="284"/>
        <v/>
      </c>
      <c r="AN269" t="str">
        <f t="shared" si="285"/>
        <v/>
      </c>
      <c r="AO269" t="str">
        <f t="shared" si="286"/>
        <v/>
      </c>
      <c r="AP269" t="str">
        <f t="shared" si="287"/>
        <v/>
      </c>
      <c r="AQ269" t="str">
        <f t="shared" si="288"/>
        <v/>
      </c>
      <c r="AR269" t="str">
        <f t="shared" si="289"/>
        <v/>
      </c>
      <c r="AS269" t="str">
        <f t="shared" si="290"/>
        <v/>
      </c>
      <c r="AT269">
        <f t="shared" si="291"/>
        <v>116</v>
      </c>
      <c r="AU269" t="str">
        <f t="shared" si="292"/>
        <v/>
      </c>
      <c r="AV269" t="str">
        <f t="shared" si="293"/>
        <v/>
      </c>
      <c r="AW269" t="str">
        <f t="shared" si="294"/>
        <v/>
      </c>
      <c r="AX269" t="str">
        <f t="shared" si="295"/>
        <v/>
      </c>
      <c r="AY269" t="str">
        <f t="shared" si="296"/>
        <v/>
      </c>
      <c r="AZ269" t="str">
        <f t="shared" si="297"/>
        <v/>
      </c>
      <c r="BA269" t="str">
        <f t="shared" si="298"/>
        <v/>
      </c>
      <c r="BB269" t="str">
        <f t="shared" si="299"/>
        <v/>
      </c>
      <c r="BC269" t="str">
        <f t="shared" si="300"/>
        <v/>
      </c>
      <c r="BD269" t="str">
        <f t="shared" si="301"/>
        <v/>
      </c>
      <c r="BE269" t="str">
        <f t="shared" si="302"/>
        <v/>
      </c>
      <c r="BF269" t="str">
        <f t="shared" si="303"/>
        <v/>
      </c>
      <c r="BG269" t="str">
        <f t="shared" si="304"/>
        <v/>
      </c>
      <c r="BH269" t="str">
        <f t="shared" si="305"/>
        <v/>
      </c>
      <c r="BI269" t="str">
        <f t="shared" si="306"/>
        <v/>
      </c>
      <c r="BJ269" t="str">
        <f t="shared" si="307"/>
        <v/>
      </c>
      <c r="BK269" t="str">
        <f t="shared" si="308"/>
        <v/>
      </c>
      <c r="BL269" t="str">
        <f t="shared" si="309"/>
        <v/>
      </c>
      <c r="BM269" t="str">
        <f t="shared" si="310"/>
        <v/>
      </c>
      <c r="BN269" t="str">
        <f t="shared" si="311"/>
        <v/>
      </c>
      <c r="BO269" t="str">
        <f t="shared" si="312"/>
        <v/>
      </c>
      <c r="BP269" t="str">
        <f t="shared" si="313"/>
        <v/>
      </c>
      <c r="BQ269" t="str">
        <f t="shared" si="314"/>
        <v/>
      </c>
      <c r="BR269" t="str">
        <f t="shared" si="315"/>
        <v/>
      </c>
      <c r="BS269" t="str">
        <f t="shared" si="316"/>
        <v/>
      </c>
      <c r="BT269" t="str">
        <f t="shared" si="317"/>
        <v/>
      </c>
      <c r="BU269" t="str">
        <f t="shared" si="318"/>
        <v/>
      </c>
      <c r="BV269" t="str">
        <f t="shared" si="319"/>
        <v/>
      </c>
      <c r="BW269" t="str">
        <f t="shared" si="320"/>
        <v/>
      </c>
      <c r="BX269" t="str">
        <f t="shared" si="321"/>
        <v/>
      </c>
      <c r="CH269" t="s">
        <v>5499</v>
      </c>
      <c r="CI269" t="s">
        <v>5499</v>
      </c>
      <c r="CJ269" t="s">
        <v>5499</v>
      </c>
      <c r="CK269" t="s">
        <v>5499</v>
      </c>
      <c r="CL269" t="s">
        <v>5499</v>
      </c>
      <c r="CM269" t="s">
        <v>5499</v>
      </c>
      <c r="CN269" t="s">
        <v>5499</v>
      </c>
      <c r="CO269" t="s">
        <v>5499</v>
      </c>
      <c r="CP269" t="s">
        <v>5499</v>
      </c>
      <c r="CQ269" t="s">
        <v>5499</v>
      </c>
      <c r="CR269" t="s">
        <v>5499</v>
      </c>
      <c r="CS269" t="s">
        <v>5499</v>
      </c>
      <c r="CT269" t="s">
        <v>5499</v>
      </c>
      <c r="CU269" t="s">
        <v>5499</v>
      </c>
      <c r="CV269" t="s">
        <v>5499</v>
      </c>
      <c r="CW269" t="s">
        <v>5499</v>
      </c>
      <c r="CX269" t="s">
        <v>5499</v>
      </c>
      <c r="CY269" t="s">
        <v>5499</v>
      </c>
      <c r="CZ269" t="s">
        <v>5499</v>
      </c>
      <c r="DA269" t="s">
        <v>5499</v>
      </c>
      <c r="DB269" t="s">
        <v>5499</v>
      </c>
      <c r="DC269" t="s">
        <v>5499</v>
      </c>
      <c r="DD269" t="s">
        <v>5499</v>
      </c>
      <c r="DE269" t="s">
        <v>5499</v>
      </c>
      <c r="DF269" t="s">
        <v>5499</v>
      </c>
      <c r="DG269" t="s">
        <v>5499</v>
      </c>
      <c r="DH269" t="s">
        <v>5499</v>
      </c>
      <c r="DI269" t="s">
        <v>5499</v>
      </c>
      <c r="DJ269" t="s">
        <v>5499</v>
      </c>
      <c r="DK269" t="s">
        <v>5499</v>
      </c>
      <c r="DL269" t="s">
        <v>5499</v>
      </c>
    </row>
    <row r="270" spans="1:117">
      <c r="A270" t="s">
        <v>5189</v>
      </c>
      <c r="B270" s="3" t="s">
        <v>4627</v>
      </c>
      <c r="C270" s="3" t="s">
        <v>3833</v>
      </c>
      <c r="D270" s="3" t="s">
        <v>517</v>
      </c>
      <c r="E270" t="s">
        <v>4590</v>
      </c>
      <c r="F270" t="s">
        <v>3173</v>
      </c>
      <c r="G270" s="3" t="s">
        <v>40</v>
      </c>
      <c r="H270" s="3" t="s">
        <v>36</v>
      </c>
      <c r="I270" s="3" t="s">
        <v>4393</v>
      </c>
      <c r="J270" s="5" t="s">
        <v>23</v>
      </c>
      <c r="K270">
        <v>106</v>
      </c>
      <c r="L270">
        <v>7.4469750000000001</v>
      </c>
      <c r="N270" t="str">
        <f t="shared" si="322"/>
        <v/>
      </c>
      <c r="O270" t="str">
        <f t="shared" si="260"/>
        <v/>
      </c>
      <c r="P270" t="str">
        <f t="shared" si="261"/>
        <v/>
      </c>
      <c r="Q270" t="str">
        <f t="shared" si="262"/>
        <v/>
      </c>
      <c r="R270" t="str">
        <f t="shared" si="263"/>
        <v/>
      </c>
      <c r="S270" t="str">
        <f t="shared" si="264"/>
        <v/>
      </c>
      <c r="T270" t="str">
        <f t="shared" si="265"/>
        <v/>
      </c>
      <c r="U270" t="str">
        <f t="shared" si="266"/>
        <v/>
      </c>
      <c r="V270" t="str">
        <f t="shared" si="267"/>
        <v/>
      </c>
      <c r="W270" t="str">
        <f t="shared" si="268"/>
        <v/>
      </c>
      <c r="X270" t="str">
        <f t="shared" si="269"/>
        <v/>
      </c>
      <c r="Y270" t="str">
        <f t="shared" si="270"/>
        <v/>
      </c>
      <c r="Z270" t="str">
        <f t="shared" si="271"/>
        <v/>
      </c>
      <c r="AA270" t="str">
        <f t="shared" si="272"/>
        <v/>
      </c>
      <c r="AB270" t="str">
        <f t="shared" si="273"/>
        <v/>
      </c>
      <c r="AC270" t="str">
        <f t="shared" si="274"/>
        <v/>
      </c>
      <c r="AD270" t="str">
        <f t="shared" si="275"/>
        <v/>
      </c>
      <c r="AE270" t="str">
        <f t="shared" si="276"/>
        <v/>
      </c>
      <c r="AF270" t="str">
        <f t="shared" si="277"/>
        <v/>
      </c>
      <c r="AG270" t="str">
        <f t="shared" si="278"/>
        <v/>
      </c>
      <c r="AH270" t="str">
        <f t="shared" si="279"/>
        <v/>
      </c>
      <c r="AI270" t="str">
        <f t="shared" si="280"/>
        <v/>
      </c>
      <c r="AJ270" t="str">
        <f t="shared" si="281"/>
        <v/>
      </c>
      <c r="AK270" t="str">
        <f t="shared" si="282"/>
        <v/>
      </c>
      <c r="AL270" t="str">
        <f t="shared" si="283"/>
        <v/>
      </c>
      <c r="AM270" t="str">
        <f t="shared" si="284"/>
        <v/>
      </c>
      <c r="AN270" t="str">
        <f t="shared" si="285"/>
        <v/>
      </c>
      <c r="AO270" t="str">
        <f t="shared" si="286"/>
        <v/>
      </c>
      <c r="AP270" t="str">
        <f t="shared" si="287"/>
        <v/>
      </c>
      <c r="AQ270" t="str">
        <f t="shared" si="288"/>
        <v/>
      </c>
      <c r="AR270" t="str">
        <f t="shared" si="289"/>
        <v/>
      </c>
      <c r="AS270" t="str">
        <f t="shared" si="290"/>
        <v/>
      </c>
      <c r="AT270">
        <f t="shared" si="291"/>
        <v>129</v>
      </c>
      <c r="AU270" t="str">
        <f t="shared" si="292"/>
        <v/>
      </c>
      <c r="AV270" t="str">
        <f t="shared" si="293"/>
        <v/>
      </c>
      <c r="AW270" t="str">
        <f t="shared" si="294"/>
        <v/>
      </c>
      <c r="AX270" t="str">
        <f t="shared" si="295"/>
        <v/>
      </c>
      <c r="AY270" t="str">
        <f t="shared" si="296"/>
        <v/>
      </c>
      <c r="AZ270" t="str">
        <f t="shared" si="297"/>
        <v/>
      </c>
      <c r="BA270" t="str">
        <f t="shared" si="298"/>
        <v/>
      </c>
      <c r="BB270" t="str">
        <f t="shared" si="299"/>
        <v/>
      </c>
      <c r="BC270" t="str">
        <f t="shared" si="300"/>
        <v/>
      </c>
      <c r="BD270" t="str">
        <f t="shared" si="301"/>
        <v/>
      </c>
      <c r="BE270" t="str">
        <f t="shared" si="302"/>
        <v/>
      </c>
      <c r="BF270" t="str">
        <f t="shared" si="303"/>
        <v/>
      </c>
      <c r="BG270" t="str">
        <f t="shared" si="304"/>
        <v/>
      </c>
      <c r="BH270" t="str">
        <f t="shared" si="305"/>
        <v/>
      </c>
      <c r="BI270" t="str">
        <f t="shared" si="306"/>
        <v/>
      </c>
      <c r="BJ270" t="str">
        <f t="shared" si="307"/>
        <v/>
      </c>
      <c r="BK270" t="str">
        <f t="shared" si="308"/>
        <v/>
      </c>
      <c r="BL270" t="str">
        <f t="shared" si="309"/>
        <v/>
      </c>
      <c r="BM270" t="str">
        <f t="shared" si="310"/>
        <v/>
      </c>
      <c r="BN270" t="str">
        <f t="shared" si="311"/>
        <v/>
      </c>
      <c r="BO270" t="str">
        <f t="shared" si="312"/>
        <v/>
      </c>
      <c r="BP270" t="str">
        <f t="shared" si="313"/>
        <v/>
      </c>
      <c r="BQ270" t="str">
        <f t="shared" si="314"/>
        <v/>
      </c>
      <c r="BR270" t="str">
        <f t="shared" si="315"/>
        <v/>
      </c>
      <c r="BS270" t="str">
        <f t="shared" si="316"/>
        <v/>
      </c>
      <c r="BT270" t="str">
        <f t="shared" si="317"/>
        <v/>
      </c>
      <c r="BU270" t="str">
        <f t="shared" si="318"/>
        <v/>
      </c>
      <c r="BV270" t="str">
        <f t="shared" si="319"/>
        <v/>
      </c>
      <c r="BW270" t="str">
        <f t="shared" si="320"/>
        <v/>
      </c>
      <c r="BX270" t="str">
        <f t="shared" si="321"/>
        <v/>
      </c>
      <c r="CH270" t="s">
        <v>5499</v>
      </c>
      <c r="CI270" t="s">
        <v>5499</v>
      </c>
      <c r="CJ270" t="s">
        <v>5499</v>
      </c>
      <c r="CK270" t="s">
        <v>5499</v>
      </c>
      <c r="CL270" t="s">
        <v>5499</v>
      </c>
      <c r="CM270" t="s">
        <v>5499</v>
      </c>
      <c r="CN270" t="s">
        <v>5499</v>
      </c>
      <c r="CO270" t="s">
        <v>5499</v>
      </c>
      <c r="CP270" t="s">
        <v>5499</v>
      </c>
      <c r="CQ270" t="s">
        <v>5499</v>
      </c>
      <c r="CR270" t="s">
        <v>5499</v>
      </c>
      <c r="CS270" t="s">
        <v>5499</v>
      </c>
      <c r="CT270" t="s">
        <v>5499</v>
      </c>
      <c r="CU270" t="s">
        <v>5499</v>
      </c>
      <c r="CV270" t="s">
        <v>5499</v>
      </c>
      <c r="CW270" t="s">
        <v>5499</v>
      </c>
      <c r="CX270" t="s">
        <v>5499</v>
      </c>
      <c r="CY270" t="s">
        <v>5499</v>
      </c>
      <c r="CZ270" t="s">
        <v>5499</v>
      </c>
      <c r="DA270" t="s">
        <v>5499</v>
      </c>
      <c r="DB270" t="s">
        <v>5499</v>
      </c>
      <c r="DC270" t="s">
        <v>5499</v>
      </c>
      <c r="DD270" t="s">
        <v>5499</v>
      </c>
      <c r="DE270" t="s">
        <v>5499</v>
      </c>
      <c r="DF270" t="s">
        <v>5499</v>
      </c>
      <c r="DG270" t="s">
        <v>5499</v>
      </c>
      <c r="DH270" t="s">
        <v>5499</v>
      </c>
      <c r="DI270" t="s">
        <v>5499</v>
      </c>
      <c r="DJ270" t="s">
        <v>5499</v>
      </c>
      <c r="DK270" t="s">
        <v>5499</v>
      </c>
      <c r="DL270" t="s">
        <v>5499</v>
      </c>
    </row>
    <row r="271" spans="1:117">
      <c r="A271" t="s">
        <v>5191</v>
      </c>
      <c r="B271" s="3" t="s">
        <v>4627</v>
      </c>
      <c r="C271" s="3" t="s">
        <v>3591</v>
      </c>
      <c r="D271" s="3" t="s">
        <v>517</v>
      </c>
      <c r="E271" t="s">
        <v>4589</v>
      </c>
      <c r="F271" t="s">
        <v>3173</v>
      </c>
      <c r="G271" s="3" t="s">
        <v>40</v>
      </c>
      <c r="H271" s="3" t="s">
        <v>36</v>
      </c>
      <c r="I271" s="3" t="s">
        <v>4395</v>
      </c>
      <c r="J271" s="5" t="s">
        <v>23</v>
      </c>
      <c r="K271">
        <v>136</v>
      </c>
      <c r="L271">
        <v>8.1270380000000007</v>
      </c>
      <c r="N271" t="str">
        <f t="shared" si="322"/>
        <v/>
      </c>
      <c r="O271" t="str">
        <f t="shared" si="260"/>
        <v/>
      </c>
      <c r="P271" t="str">
        <f t="shared" si="261"/>
        <v/>
      </c>
      <c r="Q271" t="str">
        <f t="shared" si="262"/>
        <v/>
      </c>
      <c r="R271" t="str">
        <f t="shared" si="263"/>
        <v/>
      </c>
      <c r="S271" t="str">
        <f t="shared" si="264"/>
        <v/>
      </c>
      <c r="T271" t="str">
        <f t="shared" si="265"/>
        <v/>
      </c>
      <c r="U271" t="str">
        <f t="shared" si="266"/>
        <v/>
      </c>
      <c r="V271" t="str">
        <f t="shared" si="267"/>
        <v/>
      </c>
      <c r="W271" t="str">
        <f t="shared" si="268"/>
        <v/>
      </c>
      <c r="X271" t="str">
        <f t="shared" si="269"/>
        <v/>
      </c>
      <c r="Y271" t="str">
        <f t="shared" si="270"/>
        <v/>
      </c>
      <c r="Z271" t="str">
        <f t="shared" si="271"/>
        <v/>
      </c>
      <c r="AA271" t="str">
        <f t="shared" si="272"/>
        <v/>
      </c>
      <c r="AB271" t="str">
        <f t="shared" si="273"/>
        <v/>
      </c>
      <c r="AC271" t="str">
        <f t="shared" si="274"/>
        <v/>
      </c>
      <c r="AD271" t="str">
        <f t="shared" si="275"/>
        <v/>
      </c>
      <c r="AE271" t="str">
        <f t="shared" si="276"/>
        <v/>
      </c>
      <c r="AF271" t="str">
        <f t="shared" si="277"/>
        <v/>
      </c>
      <c r="AG271" t="str">
        <f t="shared" si="278"/>
        <v/>
      </c>
      <c r="AH271" t="str">
        <f t="shared" si="279"/>
        <v/>
      </c>
      <c r="AI271" t="str">
        <f t="shared" si="280"/>
        <v/>
      </c>
      <c r="AJ271" t="str">
        <f t="shared" si="281"/>
        <v/>
      </c>
      <c r="AK271" t="str">
        <f t="shared" si="282"/>
        <v/>
      </c>
      <c r="AL271" t="str">
        <f t="shared" si="283"/>
        <v/>
      </c>
      <c r="AM271" t="str">
        <f t="shared" si="284"/>
        <v/>
      </c>
      <c r="AN271" t="str">
        <f t="shared" si="285"/>
        <v/>
      </c>
      <c r="AO271" t="str">
        <f t="shared" si="286"/>
        <v/>
      </c>
      <c r="AP271" t="str">
        <f t="shared" si="287"/>
        <v/>
      </c>
      <c r="AQ271" t="str">
        <f t="shared" si="288"/>
        <v/>
      </c>
      <c r="AR271" t="str">
        <f t="shared" si="289"/>
        <v/>
      </c>
      <c r="AS271" t="str">
        <f t="shared" si="290"/>
        <v/>
      </c>
      <c r="AT271">
        <f t="shared" si="291"/>
        <v>106</v>
      </c>
      <c r="AU271" t="str">
        <f t="shared" si="292"/>
        <v/>
      </c>
      <c r="AV271" t="str">
        <f t="shared" si="293"/>
        <v/>
      </c>
      <c r="AW271" t="str">
        <f t="shared" si="294"/>
        <v/>
      </c>
      <c r="AX271" t="str">
        <f t="shared" si="295"/>
        <v/>
      </c>
      <c r="AY271" t="str">
        <f t="shared" si="296"/>
        <v/>
      </c>
      <c r="AZ271" t="str">
        <f t="shared" si="297"/>
        <v/>
      </c>
      <c r="BA271" t="str">
        <f t="shared" si="298"/>
        <v/>
      </c>
      <c r="BB271" t="str">
        <f t="shared" si="299"/>
        <v/>
      </c>
      <c r="BC271" t="str">
        <f t="shared" si="300"/>
        <v/>
      </c>
      <c r="BD271" t="str">
        <f t="shared" si="301"/>
        <v/>
      </c>
      <c r="BE271" t="str">
        <f t="shared" si="302"/>
        <v/>
      </c>
      <c r="BF271" t="str">
        <f t="shared" si="303"/>
        <v/>
      </c>
      <c r="BG271" t="str">
        <f t="shared" si="304"/>
        <v/>
      </c>
      <c r="BH271" t="str">
        <f t="shared" si="305"/>
        <v/>
      </c>
      <c r="BI271" t="str">
        <f t="shared" si="306"/>
        <v/>
      </c>
      <c r="BJ271" t="str">
        <f t="shared" si="307"/>
        <v/>
      </c>
      <c r="BK271" t="str">
        <f t="shared" si="308"/>
        <v/>
      </c>
      <c r="BL271" t="str">
        <f t="shared" si="309"/>
        <v/>
      </c>
      <c r="BM271" t="str">
        <f t="shared" si="310"/>
        <v/>
      </c>
      <c r="BN271" t="str">
        <f t="shared" si="311"/>
        <v/>
      </c>
      <c r="BO271" t="str">
        <f t="shared" si="312"/>
        <v/>
      </c>
      <c r="BP271" t="str">
        <f t="shared" si="313"/>
        <v/>
      </c>
      <c r="BQ271" t="str">
        <f t="shared" si="314"/>
        <v/>
      </c>
      <c r="BR271" t="str">
        <f t="shared" si="315"/>
        <v/>
      </c>
      <c r="BS271" t="str">
        <f t="shared" si="316"/>
        <v/>
      </c>
      <c r="BT271" t="str">
        <f t="shared" si="317"/>
        <v/>
      </c>
      <c r="BU271" t="str">
        <f t="shared" si="318"/>
        <v/>
      </c>
      <c r="BV271" t="str">
        <f t="shared" si="319"/>
        <v/>
      </c>
      <c r="BW271" t="str">
        <f t="shared" si="320"/>
        <v/>
      </c>
      <c r="BX271" t="str">
        <f t="shared" si="321"/>
        <v/>
      </c>
      <c r="CH271" t="s">
        <v>5499</v>
      </c>
      <c r="CI271" t="s">
        <v>5499</v>
      </c>
      <c r="CJ271" t="s">
        <v>5499</v>
      </c>
      <c r="CK271" t="s">
        <v>5499</v>
      </c>
      <c r="CL271" t="s">
        <v>5499</v>
      </c>
      <c r="CM271" t="s">
        <v>5499</v>
      </c>
      <c r="CN271" t="s">
        <v>5499</v>
      </c>
      <c r="CO271" t="s">
        <v>5499</v>
      </c>
      <c r="CP271" t="s">
        <v>5499</v>
      </c>
      <c r="CQ271" t="s">
        <v>5499</v>
      </c>
      <c r="CR271" t="s">
        <v>5499</v>
      </c>
      <c r="CS271" t="s">
        <v>5499</v>
      </c>
      <c r="CT271" t="s">
        <v>5499</v>
      </c>
      <c r="CU271" t="s">
        <v>5499</v>
      </c>
      <c r="CV271" t="s">
        <v>5499</v>
      </c>
      <c r="CW271" t="s">
        <v>5499</v>
      </c>
      <c r="CX271" t="s">
        <v>5499</v>
      </c>
      <c r="CY271" t="s">
        <v>5499</v>
      </c>
      <c r="CZ271" t="s">
        <v>5499</v>
      </c>
      <c r="DA271" t="s">
        <v>5499</v>
      </c>
      <c r="DB271" t="s">
        <v>5499</v>
      </c>
      <c r="DC271" t="s">
        <v>5499</v>
      </c>
      <c r="DD271" t="s">
        <v>5499</v>
      </c>
      <c r="DE271" t="s">
        <v>5499</v>
      </c>
      <c r="DF271" t="s">
        <v>5499</v>
      </c>
      <c r="DG271" t="s">
        <v>5499</v>
      </c>
      <c r="DH271" t="s">
        <v>5499</v>
      </c>
      <c r="DI271" t="s">
        <v>5499</v>
      </c>
      <c r="DJ271" t="s">
        <v>5499</v>
      </c>
      <c r="DK271" t="s">
        <v>5499</v>
      </c>
      <c r="DL271" t="s">
        <v>5499</v>
      </c>
    </row>
    <row r="272" spans="1:117">
      <c r="A272" t="s">
        <v>5014</v>
      </c>
      <c r="B272" s="3" t="s">
        <v>4627</v>
      </c>
      <c r="C272" s="3" t="s">
        <v>3605</v>
      </c>
      <c r="D272" s="3" t="s">
        <v>53</v>
      </c>
      <c r="E272" t="s">
        <v>4589</v>
      </c>
      <c r="F272" t="s">
        <v>3173</v>
      </c>
      <c r="G272" s="3" t="s">
        <v>40</v>
      </c>
      <c r="H272" s="3" t="s">
        <v>36</v>
      </c>
      <c r="I272" s="3" t="s">
        <v>4361</v>
      </c>
      <c r="J272" s="5" t="s">
        <v>23</v>
      </c>
      <c r="K272">
        <v>54</v>
      </c>
      <c r="L272">
        <v>3.870072</v>
      </c>
      <c r="N272" t="str">
        <f t="shared" si="322"/>
        <v/>
      </c>
      <c r="O272" t="str">
        <f t="shared" si="260"/>
        <v/>
      </c>
      <c r="P272" t="str">
        <f t="shared" si="261"/>
        <v/>
      </c>
      <c r="Q272" t="str">
        <f t="shared" si="262"/>
        <v/>
      </c>
      <c r="R272" t="str">
        <f t="shared" si="263"/>
        <v/>
      </c>
      <c r="S272" t="str">
        <f t="shared" si="264"/>
        <v/>
      </c>
      <c r="T272" t="str">
        <f t="shared" si="265"/>
        <v/>
      </c>
      <c r="U272" t="str">
        <f t="shared" si="266"/>
        <v/>
      </c>
      <c r="V272" t="str">
        <f t="shared" si="267"/>
        <v/>
      </c>
      <c r="W272" t="str">
        <f t="shared" si="268"/>
        <v/>
      </c>
      <c r="X272" t="str">
        <f t="shared" si="269"/>
        <v/>
      </c>
      <c r="Y272" t="str">
        <f t="shared" si="270"/>
        <v/>
      </c>
      <c r="Z272" t="str">
        <f t="shared" si="271"/>
        <v/>
      </c>
      <c r="AA272" t="str">
        <f t="shared" si="272"/>
        <v/>
      </c>
      <c r="AB272" t="str">
        <f t="shared" si="273"/>
        <v/>
      </c>
      <c r="AC272" t="str">
        <f t="shared" si="274"/>
        <v/>
      </c>
      <c r="AD272" t="str">
        <f t="shared" si="275"/>
        <v/>
      </c>
      <c r="AE272" t="str">
        <f t="shared" si="276"/>
        <v/>
      </c>
      <c r="AF272" t="str">
        <f t="shared" si="277"/>
        <v/>
      </c>
      <c r="AG272" t="str">
        <f t="shared" si="278"/>
        <v/>
      </c>
      <c r="AH272" t="str">
        <f t="shared" si="279"/>
        <v/>
      </c>
      <c r="AI272" t="str">
        <f t="shared" si="280"/>
        <v/>
      </c>
      <c r="AJ272" t="str">
        <f t="shared" si="281"/>
        <v/>
      </c>
      <c r="AK272" t="str">
        <f t="shared" si="282"/>
        <v/>
      </c>
      <c r="AL272" t="str">
        <f t="shared" si="283"/>
        <v/>
      </c>
      <c r="AM272" t="str">
        <f t="shared" si="284"/>
        <v/>
      </c>
      <c r="AN272" t="str">
        <f t="shared" si="285"/>
        <v/>
      </c>
      <c r="AO272" t="str">
        <f t="shared" si="286"/>
        <v/>
      </c>
      <c r="AP272" t="str">
        <f t="shared" si="287"/>
        <v/>
      </c>
      <c r="AQ272" t="str">
        <f t="shared" si="288"/>
        <v/>
      </c>
      <c r="AR272" t="str">
        <f t="shared" si="289"/>
        <v/>
      </c>
      <c r="AS272" t="str">
        <f t="shared" si="290"/>
        <v/>
      </c>
      <c r="AT272">
        <f t="shared" si="291"/>
        <v>136</v>
      </c>
      <c r="AU272" t="str">
        <f t="shared" si="292"/>
        <v/>
      </c>
      <c r="AV272" t="str">
        <f t="shared" si="293"/>
        <v/>
      </c>
      <c r="AW272" t="str">
        <f t="shared" si="294"/>
        <v/>
      </c>
      <c r="AX272" t="str">
        <f t="shared" si="295"/>
        <v/>
      </c>
      <c r="AY272" t="str">
        <f t="shared" si="296"/>
        <v/>
      </c>
      <c r="AZ272" t="str">
        <f t="shared" si="297"/>
        <v/>
      </c>
      <c r="BA272" t="str">
        <f t="shared" si="298"/>
        <v/>
      </c>
      <c r="BB272" t="str">
        <f t="shared" si="299"/>
        <v/>
      </c>
      <c r="BC272" t="str">
        <f t="shared" si="300"/>
        <v/>
      </c>
      <c r="BD272" t="str">
        <f t="shared" si="301"/>
        <v/>
      </c>
      <c r="BE272" t="str">
        <f t="shared" si="302"/>
        <v/>
      </c>
      <c r="BF272" t="str">
        <f t="shared" si="303"/>
        <v/>
      </c>
      <c r="BG272" t="str">
        <f t="shared" si="304"/>
        <v/>
      </c>
      <c r="BH272" t="str">
        <f t="shared" si="305"/>
        <v/>
      </c>
      <c r="BI272" t="str">
        <f t="shared" si="306"/>
        <v/>
      </c>
      <c r="BJ272" t="str">
        <f t="shared" si="307"/>
        <v/>
      </c>
      <c r="BK272" t="str">
        <f t="shared" si="308"/>
        <v/>
      </c>
      <c r="BL272" t="str">
        <f t="shared" si="309"/>
        <v/>
      </c>
      <c r="BM272" t="str">
        <f t="shared" si="310"/>
        <v/>
      </c>
      <c r="BN272" t="str">
        <f t="shared" si="311"/>
        <v/>
      </c>
      <c r="BO272" t="str">
        <f t="shared" si="312"/>
        <v/>
      </c>
      <c r="BP272" t="str">
        <f t="shared" si="313"/>
        <v/>
      </c>
      <c r="BQ272" t="str">
        <f t="shared" si="314"/>
        <v/>
      </c>
      <c r="BR272" t="str">
        <f t="shared" si="315"/>
        <v/>
      </c>
      <c r="BS272" t="str">
        <f t="shared" si="316"/>
        <v/>
      </c>
      <c r="BT272" t="str">
        <f t="shared" si="317"/>
        <v/>
      </c>
      <c r="BU272" t="str">
        <f t="shared" si="318"/>
        <v/>
      </c>
      <c r="BV272" t="str">
        <f t="shared" si="319"/>
        <v/>
      </c>
      <c r="BW272" t="str">
        <f t="shared" si="320"/>
        <v/>
      </c>
      <c r="BX272" t="str">
        <f t="shared" si="321"/>
        <v/>
      </c>
      <c r="CH272" t="s">
        <v>5499</v>
      </c>
      <c r="CI272" t="s">
        <v>5499</v>
      </c>
      <c r="CJ272" t="s">
        <v>5499</v>
      </c>
      <c r="CK272" t="s">
        <v>5499</v>
      </c>
      <c r="CL272" t="s">
        <v>5499</v>
      </c>
      <c r="CM272" t="s">
        <v>5499</v>
      </c>
      <c r="CN272" t="s">
        <v>5499</v>
      </c>
      <c r="CO272" t="s">
        <v>5499</v>
      </c>
      <c r="CP272" t="s">
        <v>5499</v>
      </c>
      <c r="CQ272" t="s">
        <v>5499</v>
      </c>
      <c r="CR272" t="s">
        <v>5499</v>
      </c>
      <c r="CS272" t="s">
        <v>5499</v>
      </c>
      <c r="CT272" t="s">
        <v>5499</v>
      </c>
      <c r="CU272" t="s">
        <v>5499</v>
      </c>
      <c r="CV272" t="s">
        <v>5499</v>
      </c>
      <c r="CW272" t="s">
        <v>5499</v>
      </c>
      <c r="CX272" t="s">
        <v>5499</v>
      </c>
      <c r="CY272" t="s">
        <v>5499</v>
      </c>
      <c r="CZ272" t="s">
        <v>5499</v>
      </c>
      <c r="DA272" t="s">
        <v>5499</v>
      </c>
      <c r="DB272" t="s">
        <v>5499</v>
      </c>
      <c r="DC272" t="s">
        <v>5499</v>
      </c>
      <c r="DD272" t="s">
        <v>5499</v>
      </c>
      <c r="DE272" t="s">
        <v>5499</v>
      </c>
      <c r="DF272" t="s">
        <v>5499</v>
      </c>
      <c r="DG272" t="s">
        <v>5499</v>
      </c>
      <c r="DH272" t="s">
        <v>5499</v>
      </c>
      <c r="DI272" t="s">
        <v>5499</v>
      </c>
      <c r="DJ272" t="s">
        <v>5499</v>
      </c>
      <c r="DK272" t="s">
        <v>5499</v>
      </c>
      <c r="DL272" t="s">
        <v>5499</v>
      </c>
    </row>
    <row r="273" spans="1:116">
      <c r="A273" t="s">
        <v>5064</v>
      </c>
      <c r="B273" s="3" t="s">
        <v>4629</v>
      </c>
      <c r="C273" s="3" t="s">
        <v>3923</v>
      </c>
      <c r="D273" s="3" t="s">
        <v>53</v>
      </c>
      <c r="E273" t="s">
        <v>4590</v>
      </c>
      <c r="F273" t="s">
        <v>3173</v>
      </c>
      <c r="G273" s="3" t="s">
        <v>40</v>
      </c>
      <c r="H273" s="3" t="s">
        <v>225</v>
      </c>
      <c r="I273" s="3" t="s">
        <v>4472</v>
      </c>
      <c r="J273" s="3" t="s">
        <v>23</v>
      </c>
      <c r="K273">
        <v>136</v>
      </c>
      <c r="L273">
        <v>4.412153</v>
      </c>
      <c r="N273" t="str">
        <f t="shared" si="322"/>
        <v/>
      </c>
      <c r="O273" t="str">
        <f t="shared" si="260"/>
        <v/>
      </c>
      <c r="P273" t="str">
        <f t="shared" si="261"/>
        <v/>
      </c>
      <c r="Q273" t="str">
        <f t="shared" si="262"/>
        <v/>
      </c>
      <c r="R273" t="str">
        <f t="shared" si="263"/>
        <v/>
      </c>
      <c r="S273" t="str">
        <f t="shared" si="264"/>
        <v/>
      </c>
      <c r="T273" t="str">
        <f t="shared" si="265"/>
        <v/>
      </c>
      <c r="U273" t="str">
        <f t="shared" si="266"/>
        <v/>
      </c>
      <c r="V273" t="str">
        <f t="shared" si="267"/>
        <v/>
      </c>
      <c r="W273" t="str">
        <f t="shared" si="268"/>
        <v/>
      </c>
      <c r="X273" t="str">
        <f t="shared" si="269"/>
        <v/>
      </c>
      <c r="Y273" t="str">
        <f t="shared" si="270"/>
        <v/>
      </c>
      <c r="Z273" t="str">
        <f t="shared" si="271"/>
        <v/>
      </c>
      <c r="AA273" t="str">
        <f t="shared" si="272"/>
        <v/>
      </c>
      <c r="AB273" t="str">
        <f t="shared" si="273"/>
        <v/>
      </c>
      <c r="AC273" t="str">
        <f t="shared" si="274"/>
        <v/>
      </c>
      <c r="AD273" t="str">
        <f t="shared" si="275"/>
        <v/>
      </c>
      <c r="AE273" t="str">
        <f t="shared" si="276"/>
        <v/>
      </c>
      <c r="AF273" t="str">
        <f t="shared" si="277"/>
        <v/>
      </c>
      <c r="AG273" t="str">
        <f t="shared" si="278"/>
        <v/>
      </c>
      <c r="AH273" t="str">
        <f t="shared" si="279"/>
        <v/>
      </c>
      <c r="AI273" t="str">
        <f t="shared" si="280"/>
        <v/>
      </c>
      <c r="AJ273" t="str">
        <f t="shared" si="281"/>
        <v/>
      </c>
      <c r="AK273" t="str">
        <f t="shared" si="282"/>
        <v/>
      </c>
      <c r="AL273" t="str">
        <f t="shared" si="283"/>
        <v/>
      </c>
      <c r="AM273" t="str">
        <f t="shared" si="284"/>
        <v/>
      </c>
      <c r="AN273" t="str">
        <f t="shared" si="285"/>
        <v/>
      </c>
      <c r="AO273" t="str">
        <f t="shared" si="286"/>
        <v/>
      </c>
      <c r="AP273" t="str">
        <f t="shared" si="287"/>
        <v/>
      </c>
      <c r="AQ273" t="str">
        <f t="shared" si="288"/>
        <v/>
      </c>
      <c r="AR273" t="str">
        <f t="shared" si="289"/>
        <v/>
      </c>
      <c r="AS273" t="str">
        <f t="shared" si="290"/>
        <v/>
      </c>
      <c r="AT273">
        <f t="shared" si="291"/>
        <v>54</v>
      </c>
      <c r="AU273" t="str">
        <f t="shared" si="292"/>
        <v/>
      </c>
      <c r="AV273" t="str">
        <f t="shared" si="293"/>
        <v/>
      </c>
      <c r="AW273" t="str">
        <f t="shared" si="294"/>
        <v/>
      </c>
      <c r="AX273" t="str">
        <f t="shared" si="295"/>
        <v/>
      </c>
      <c r="AY273" t="str">
        <f t="shared" si="296"/>
        <v/>
      </c>
      <c r="AZ273" t="str">
        <f t="shared" si="297"/>
        <v/>
      </c>
      <c r="BA273" t="str">
        <f t="shared" si="298"/>
        <v/>
      </c>
      <c r="BB273" t="str">
        <f t="shared" si="299"/>
        <v/>
      </c>
      <c r="BC273" t="str">
        <f t="shared" si="300"/>
        <v/>
      </c>
      <c r="BD273" t="str">
        <f t="shared" si="301"/>
        <v/>
      </c>
      <c r="BE273" t="str">
        <f t="shared" si="302"/>
        <v/>
      </c>
      <c r="BF273" t="str">
        <f t="shared" si="303"/>
        <v/>
      </c>
      <c r="BG273" t="str">
        <f t="shared" si="304"/>
        <v/>
      </c>
      <c r="BH273" t="str">
        <f t="shared" si="305"/>
        <v/>
      </c>
      <c r="BI273" t="str">
        <f t="shared" si="306"/>
        <v/>
      </c>
      <c r="BJ273" t="str">
        <f t="shared" si="307"/>
        <v/>
      </c>
      <c r="BK273" t="str">
        <f t="shared" si="308"/>
        <v/>
      </c>
      <c r="BL273" t="str">
        <f t="shared" si="309"/>
        <v/>
      </c>
      <c r="BM273" t="str">
        <f t="shared" si="310"/>
        <v/>
      </c>
      <c r="BN273" t="str">
        <f t="shared" si="311"/>
        <v/>
      </c>
      <c r="BO273" t="str">
        <f t="shared" si="312"/>
        <v/>
      </c>
      <c r="BP273" t="str">
        <f t="shared" si="313"/>
        <v/>
      </c>
      <c r="BQ273" t="str">
        <f t="shared" si="314"/>
        <v/>
      </c>
      <c r="BR273" t="str">
        <f t="shared" si="315"/>
        <v/>
      </c>
      <c r="BS273" t="str">
        <f t="shared" si="316"/>
        <v/>
      </c>
      <c r="BT273" t="str">
        <f t="shared" si="317"/>
        <v/>
      </c>
      <c r="BU273" t="str">
        <f t="shared" si="318"/>
        <v/>
      </c>
      <c r="BV273" t="str">
        <f t="shared" si="319"/>
        <v/>
      </c>
      <c r="BW273" t="str">
        <f t="shared" si="320"/>
        <v/>
      </c>
      <c r="BX273" t="str">
        <f t="shared" si="321"/>
        <v/>
      </c>
      <c r="CH273" t="s">
        <v>5499</v>
      </c>
      <c r="CI273" t="s">
        <v>5499</v>
      </c>
      <c r="CJ273" t="s">
        <v>5499</v>
      </c>
      <c r="CK273" t="s">
        <v>5499</v>
      </c>
      <c r="CL273" t="s">
        <v>5499</v>
      </c>
      <c r="CM273" t="s">
        <v>5499</v>
      </c>
      <c r="CN273" t="s">
        <v>5499</v>
      </c>
      <c r="CO273" t="s">
        <v>5499</v>
      </c>
      <c r="CP273" t="s">
        <v>5499</v>
      </c>
      <c r="CQ273" t="s">
        <v>5499</v>
      </c>
      <c r="CR273" t="s">
        <v>5499</v>
      </c>
      <c r="CS273" t="s">
        <v>5499</v>
      </c>
      <c r="CT273" t="s">
        <v>5499</v>
      </c>
      <c r="CU273" t="s">
        <v>5499</v>
      </c>
      <c r="CV273" t="s">
        <v>5499</v>
      </c>
      <c r="CW273" t="s">
        <v>5499</v>
      </c>
      <c r="CX273" t="s">
        <v>5499</v>
      </c>
      <c r="CY273" t="s">
        <v>5499</v>
      </c>
      <c r="CZ273" t="s">
        <v>5499</v>
      </c>
      <c r="DA273" t="s">
        <v>5499</v>
      </c>
      <c r="DB273" t="s">
        <v>5499</v>
      </c>
      <c r="DC273" t="s">
        <v>5499</v>
      </c>
      <c r="DD273" t="s">
        <v>5499</v>
      </c>
      <c r="DE273" t="s">
        <v>5499</v>
      </c>
      <c r="DF273" t="s">
        <v>5499</v>
      </c>
      <c r="DG273" t="s">
        <v>5499</v>
      </c>
      <c r="DH273" t="s">
        <v>5499</v>
      </c>
      <c r="DI273" t="s">
        <v>5499</v>
      </c>
      <c r="DJ273" t="s">
        <v>5499</v>
      </c>
      <c r="DK273" t="s">
        <v>5499</v>
      </c>
      <c r="DL273" t="s">
        <v>5499</v>
      </c>
    </row>
    <row r="274" spans="1:116">
      <c r="A274" t="s">
        <v>5083</v>
      </c>
      <c r="B274" s="3" t="s">
        <v>4629</v>
      </c>
      <c r="C274" s="3" t="s">
        <v>3923</v>
      </c>
      <c r="D274" s="3" t="s">
        <v>53</v>
      </c>
      <c r="E274" t="s">
        <v>4590</v>
      </c>
      <c r="F274" t="s">
        <v>3173</v>
      </c>
      <c r="G274" s="3" t="s">
        <v>40</v>
      </c>
      <c r="H274" s="3" t="s">
        <v>225</v>
      </c>
      <c r="I274" s="3" t="s">
        <v>4474</v>
      </c>
      <c r="J274" s="3" t="s">
        <v>23</v>
      </c>
      <c r="K274">
        <v>170</v>
      </c>
      <c r="L274">
        <v>5.0013880000000004</v>
      </c>
      <c r="N274" t="str">
        <f t="shared" si="322"/>
        <v/>
      </c>
      <c r="O274" t="str">
        <f t="shared" si="260"/>
        <v/>
      </c>
      <c r="P274" t="str">
        <f t="shared" si="261"/>
        <v/>
      </c>
      <c r="Q274" t="str">
        <f t="shared" si="262"/>
        <v/>
      </c>
      <c r="R274" t="str">
        <f t="shared" si="263"/>
        <v/>
      </c>
      <c r="S274" t="str">
        <f t="shared" si="264"/>
        <v/>
      </c>
      <c r="T274" t="str">
        <f t="shared" si="265"/>
        <v/>
      </c>
      <c r="U274" t="str">
        <f t="shared" si="266"/>
        <v/>
      </c>
      <c r="V274" t="str">
        <f t="shared" si="267"/>
        <v/>
      </c>
      <c r="W274" t="str">
        <f t="shared" si="268"/>
        <v/>
      </c>
      <c r="X274" t="str">
        <f t="shared" si="269"/>
        <v/>
      </c>
      <c r="Y274" t="str">
        <f t="shared" si="270"/>
        <v/>
      </c>
      <c r="Z274" t="str">
        <f t="shared" si="271"/>
        <v/>
      </c>
      <c r="AA274" t="str">
        <f t="shared" si="272"/>
        <v/>
      </c>
      <c r="AB274" t="str">
        <f t="shared" si="273"/>
        <v/>
      </c>
      <c r="AC274" t="str">
        <f t="shared" si="274"/>
        <v/>
      </c>
      <c r="AD274" t="str">
        <f t="shared" si="275"/>
        <v/>
      </c>
      <c r="AE274" t="str">
        <f t="shared" si="276"/>
        <v/>
      </c>
      <c r="AF274" t="str">
        <f t="shared" si="277"/>
        <v/>
      </c>
      <c r="AG274" t="str">
        <f t="shared" si="278"/>
        <v/>
      </c>
      <c r="AH274" t="str">
        <f t="shared" si="279"/>
        <v/>
      </c>
      <c r="AI274" t="str">
        <f t="shared" si="280"/>
        <v/>
      </c>
      <c r="AJ274" t="str">
        <f t="shared" si="281"/>
        <v/>
      </c>
      <c r="AK274" t="str">
        <f t="shared" si="282"/>
        <v/>
      </c>
      <c r="AL274" t="str">
        <f t="shared" si="283"/>
        <v/>
      </c>
      <c r="AM274" t="str">
        <f t="shared" si="284"/>
        <v/>
      </c>
      <c r="AN274" t="str">
        <f t="shared" si="285"/>
        <v/>
      </c>
      <c r="AO274" t="str">
        <f t="shared" si="286"/>
        <v/>
      </c>
      <c r="AP274" t="str">
        <f t="shared" si="287"/>
        <v/>
      </c>
      <c r="AQ274" t="str">
        <f t="shared" si="288"/>
        <v/>
      </c>
      <c r="AR274" t="str">
        <f t="shared" si="289"/>
        <v/>
      </c>
      <c r="AS274" t="str">
        <f t="shared" si="290"/>
        <v/>
      </c>
      <c r="AT274" t="str">
        <f t="shared" si="291"/>
        <v/>
      </c>
      <c r="AU274">
        <f t="shared" si="292"/>
        <v>136</v>
      </c>
      <c r="AV274" t="str">
        <f t="shared" si="293"/>
        <v/>
      </c>
      <c r="AW274" t="str">
        <f t="shared" si="294"/>
        <v/>
      </c>
      <c r="AX274" t="str">
        <f t="shared" si="295"/>
        <v/>
      </c>
      <c r="AY274" t="str">
        <f t="shared" si="296"/>
        <v/>
      </c>
      <c r="AZ274" t="str">
        <f t="shared" si="297"/>
        <v/>
      </c>
      <c r="BA274" t="str">
        <f t="shared" si="298"/>
        <v/>
      </c>
      <c r="BB274" t="str">
        <f t="shared" si="299"/>
        <v/>
      </c>
      <c r="BC274" t="str">
        <f t="shared" si="300"/>
        <v/>
      </c>
      <c r="BD274" t="str">
        <f t="shared" si="301"/>
        <v/>
      </c>
      <c r="BE274" t="str">
        <f t="shared" si="302"/>
        <v/>
      </c>
      <c r="BF274" t="str">
        <f t="shared" si="303"/>
        <v/>
      </c>
      <c r="BG274" t="str">
        <f t="shared" si="304"/>
        <v/>
      </c>
      <c r="BH274" t="str">
        <f t="shared" si="305"/>
        <v/>
      </c>
      <c r="BI274" t="str">
        <f t="shared" si="306"/>
        <v/>
      </c>
      <c r="BJ274" t="str">
        <f t="shared" si="307"/>
        <v/>
      </c>
      <c r="BK274" t="str">
        <f t="shared" si="308"/>
        <v/>
      </c>
      <c r="BL274" t="str">
        <f t="shared" si="309"/>
        <v/>
      </c>
      <c r="BM274" t="str">
        <f t="shared" si="310"/>
        <v/>
      </c>
      <c r="BN274" t="str">
        <f t="shared" si="311"/>
        <v/>
      </c>
      <c r="BO274" t="str">
        <f t="shared" si="312"/>
        <v/>
      </c>
      <c r="BP274" t="str">
        <f t="shared" si="313"/>
        <v/>
      </c>
      <c r="BQ274" t="str">
        <f t="shared" si="314"/>
        <v/>
      </c>
      <c r="BR274" t="str">
        <f t="shared" si="315"/>
        <v/>
      </c>
      <c r="BS274" t="str">
        <f t="shared" si="316"/>
        <v/>
      </c>
      <c r="BT274" t="str">
        <f t="shared" si="317"/>
        <v/>
      </c>
      <c r="BU274" t="str">
        <f t="shared" si="318"/>
        <v/>
      </c>
      <c r="BV274" t="str">
        <f t="shared" si="319"/>
        <v/>
      </c>
      <c r="BW274" t="str">
        <f t="shared" si="320"/>
        <v/>
      </c>
      <c r="BX274" t="str">
        <f t="shared" si="321"/>
        <v/>
      </c>
      <c r="CH274" t="s">
        <v>5499</v>
      </c>
      <c r="CI274" t="s">
        <v>5499</v>
      </c>
      <c r="CJ274" t="s">
        <v>5499</v>
      </c>
      <c r="CK274" t="s">
        <v>5499</v>
      </c>
      <c r="CL274" t="s">
        <v>5499</v>
      </c>
      <c r="CM274" t="s">
        <v>5499</v>
      </c>
      <c r="CN274" t="s">
        <v>5499</v>
      </c>
      <c r="CO274" t="s">
        <v>5499</v>
      </c>
      <c r="CP274" t="s">
        <v>5499</v>
      </c>
      <c r="CQ274" t="s">
        <v>5499</v>
      </c>
      <c r="CR274" t="s">
        <v>5499</v>
      </c>
      <c r="CS274" t="s">
        <v>5499</v>
      </c>
      <c r="CT274" t="s">
        <v>5499</v>
      </c>
      <c r="CU274" t="s">
        <v>5499</v>
      </c>
      <c r="CV274" t="s">
        <v>5499</v>
      </c>
      <c r="CW274" t="s">
        <v>5499</v>
      </c>
      <c r="CX274" t="s">
        <v>5499</v>
      </c>
      <c r="CY274" t="s">
        <v>5499</v>
      </c>
      <c r="CZ274" t="s">
        <v>5499</v>
      </c>
      <c r="DA274" t="s">
        <v>5499</v>
      </c>
      <c r="DB274" t="s">
        <v>5499</v>
      </c>
      <c r="DC274" t="s">
        <v>5499</v>
      </c>
      <c r="DD274" t="s">
        <v>5499</v>
      </c>
      <c r="DE274" t="s">
        <v>5499</v>
      </c>
      <c r="DF274" t="s">
        <v>5499</v>
      </c>
      <c r="DG274" t="s">
        <v>5499</v>
      </c>
      <c r="DH274" t="s">
        <v>5499</v>
      </c>
      <c r="DI274" t="s">
        <v>5499</v>
      </c>
      <c r="DJ274" t="s">
        <v>5499</v>
      </c>
      <c r="DK274" t="s">
        <v>5499</v>
      </c>
      <c r="DL274" t="s">
        <v>5499</v>
      </c>
    </row>
    <row r="275" spans="1:116">
      <c r="A275" t="s">
        <v>5205</v>
      </c>
      <c r="B275" s="3" t="s">
        <v>4629</v>
      </c>
      <c r="C275" s="3" t="s">
        <v>3772</v>
      </c>
      <c r="D275" s="3" t="s">
        <v>517</v>
      </c>
      <c r="E275" t="s">
        <v>4590</v>
      </c>
      <c r="F275" t="s">
        <v>3173</v>
      </c>
      <c r="G275" s="3" t="s">
        <v>40</v>
      </c>
      <c r="H275" s="3" t="s">
        <v>225</v>
      </c>
      <c r="I275" s="3" t="s">
        <v>4437</v>
      </c>
      <c r="J275" s="5" t="s">
        <v>23</v>
      </c>
      <c r="K275">
        <v>160</v>
      </c>
      <c r="L275">
        <v>4.3987970000000001</v>
      </c>
      <c r="N275" t="str">
        <f t="shared" si="322"/>
        <v/>
      </c>
      <c r="O275" t="str">
        <f t="shared" si="260"/>
        <v/>
      </c>
      <c r="P275" t="str">
        <f t="shared" si="261"/>
        <v/>
      </c>
      <c r="Q275" t="str">
        <f t="shared" si="262"/>
        <v/>
      </c>
      <c r="R275" t="str">
        <f t="shared" si="263"/>
        <v/>
      </c>
      <c r="S275" t="str">
        <f t="shared" si="264"/>
        <v/>
      </c>
      <c r="T275" t="str">
        <f t="shared" si="265"/>
        <v/>
      </c>
      <c r="U275" t="str">
        <f t="shared" si="266"/>
        <v/>
      </c>
      <c r="V275" t="str">
        <f t="shared" si="267"/>
        <v/>
      </c>
      <c r="W275" t="str">
        <f t="shared" si="268"/>
        <v/>
      </c>
      <c r="X275" t="str">
        <f t="shared" si="269"/>
        <v/>
      </c>
      <c r="Y275" t="str">
        <f t="shared" si="270"/>
        <v/>
      </c>
      <c r="Z275" t="str">
        <f t="shared" si="271"/>
        <v/>
      </c>
      <c r="AA275" t="str">
        <f t="shared" si="272"/>
        <v/>
      </c>
      <c r="AB275" t="str">
        <f t="shared" si="273"/>
        <v/>
      </c>
      <c r="AC275" t="str">
        <f t="shared" si="274"/>
        <v/>
      </c>
      <c r="AD275" t="str">
        <f t="shared" si="275"/>
        <v/>
      </c>
      <c r="AE275" t="str">
        <f t="shared" si="276"/>
        <v/>
      </c>
      <c r="AF275" t="str">
        <f t="shared" si="277"/>
        <v/>
      </c>
      <c r="AG275" t="str">
        <f t="shared" si="278"/>
        <v/>
      </c>
      <c r="AH275" t="str">
        <f t="shared" si="279"/>
        <v/>
      </c>
      <c r="AI275" t="str">
        <f t="shared" si="280"/>
        <v/>
      </c>
      <c r="AJ275" t="str">
        <f t="shared" si="281"/>
        <v/>
      </c>
      <c r="AK275" t="str">
        <f t="shared" si="282"/>
        <v/>
      </c>
      <c r="AL275" t="str">
        <f t="shared" si="283"/>
        <v/>
      </c>
      <c r="AM275" t="str">
        <f t="shared" si="284"/>
        <v/>
      </c>
      <c r="AN275" t="str">
        <f t="shared" si="285"/>
        <v/>
      </c>
      <c r="AO275" t="str">
        <f t="shared" si="286"/>
        <v/>
      </c>
      <c r="AP275" t="str">
        <f t="shared" si="287"/>
        <v/>
      </c>
      <c r="AQ275" t="str">
        <f t="shared" si="288"/>
        <v/>
      </c>
      <c r="AR275" t="str">
        <f t="shared" si="289"/>
        <v/>
      </c>
      <c r="AS275" t="str">
        <f t="shared" si="290"/>
        <v/>
      </c>
      <c r="AT275" t="str">
        <f t="shared" si="291"/>
        <v/>
      </c>
      <c r="AU275">
        <f t="shared" si="292"/>
        <v>170</v>
      </c>
      <c r="AV275" t="str">
        <f t="shared" si="293"/>
        <v/>
      </c>
      <c r="AW275" t="str">
        <f t="shared" si="294"/>
        <v/>
      </c>
      <c r="AX275" t="str">
        <f t="shared" si="295"/>
        <v/>
      </c>
      <c r="AY275" t="str">
        <f t="shared" si="296"/>
        <v/>
      </c>
      <c r="AZ275" t="str">
        <f t="shared" si="297"/>
        <v/>
      </c>
      <c r="BA275" t="str">
        <f t="shared" si="298"/>
        <v/>
      </c>
      <c r="BB275" t="str">
        <f t="shared" si="299"/>
        <v/>
      </c>
      <c r="BC275" t="str">
        <f t="shared" si="300"/>
        <v/>
      </c>
      <c r="BD275" t="str">
        <f t="shared" si="301"/>
        <v/>
      </c>
      <c r="BE275" t="str">
        <f t="shared" si="302"/>
        <v/>
      </c>
      <c r="BF275" t="str">
        <f t="shared" si="303"/>
        <v/>
      </c>
      <c r="BG275" t="str">
        <f t="shared" si="304"/>
        <v/>
      </c>
      <c r="BH275" t="str">
        <f t="shared" si="305"/>
        <v/>
      </c>
      <c r="BI275" t="str">
        <f t="shared" si="306"/>
        <v/>
      </c>
      <c r="BJ275" t="str">
        <f t="shared" si="307"/>
        <v/>
      </c>
      <c r="BK275" t="str">
        <f t="shared" si="308"/>
        <v/>
      </c>
      <c r="BL275" t="str">
        <f t="shared" si="309"/>
        <v/>
      </c>
      <c r="BM275" t="str">
        <f t="shared" si="310"/>
        <v/>
      </c>
      <c r="BN275" t="str">
        <f t="shared" si="311"/>
        <v/>
      </c>
      <c r="BO275" t="str">
        <f t="shared" si="312"/>
        <v/>
      </c>
      <c r="BP275" t="str">
        <f t="shared" si="313"/>
        <v/>
      </c>
      <c r="BQ275" t="str">
        <f t="shared" si="314"/>
        <v/>
      </c>
      <c r="BR275" t="str">
        <f t="shared" si="315"/>
        <v/>
      </c>
      <c r="BS275" t="str">
        <f t="shared" si="316"/>
        <v/>
      </c>
      <c r="BT275" t="str">
        <f t="shared" si="317"/>
        <v/>
      </c>
      <c r="BU275" t="str">
        <f t="shared" si="318"/>
        <v/>
      </c>
      <c r="BV275" t="str">
        <f t="shared" si="319"/>
        <v/>
      </c>
      <c r="BW275" t="str">
        <f t="shared" si="320"/>
        <v/>
      </c>
      <c r="BX275" t="str">
        <f t="shared" si="321"/>
        <v/>
      </c>
      <c r="CH275" t="s">
        <v>5499</v>
      </c>
      <c r="CI275" t="s">
        <v>5499</v>
      </c>
      <c r="CJ275" t="s">
        <v>5499</v>
      </c>
      <c r="CK275" t="s">
        <v>5499</v>
      </c>
      <c r="CL275" t="s">
        <v>5499</v>
      </c>
      <c r="CM275" t="s">
        <v>5499</v>
      </c>
      <c r="CN275" t="s">
        <v>5499</v>
      </c>
      <c r="CO275" t="s">
        <v>5499</v>
      </c>
      <c r="CP275" t="s">
        <v>5499</v>
      </c>
      <c r="CQ275" t="s">
        <v>5499</v>
      </c>
      <c r="CR275" t="s">
        <v>5499</v>
      </c>
      <c r="CS275" t="s">
        <v>5499</v>
      </c>
      <c r="CT275" t="s">
        <v>5499</v>
      </c>
      <c r="CU275" t="s">
        <v>5499</v>
      </c>
      <c r="CV275" t="s">
        <v>5499</v>
      </c>
      <c r="CW275" t="s">
        <v>5499</v>
      </c>
      <c r="CX275" t="s">
        <v>5499</v>
      </c>
      <c r="CY275" t="s">
        <v>5499</v>
      </c>
      <c r="CZ275" t="s">
        <v>5499</v>
      </c>
      <c r="DA275" t="s">
        <v>5499</v>
      </c>
      <c r="DB275" t="s">
        <v>5499</v>
      </c>
      <c r="DC275" t="s">
        <v>5499</v>
      </c>
      <c r="DD275" t="s">
        <v>5499</v>
      </c>
      <c r="DE275" t="s">
        <v>5499</v>
      </c>
      <c r="DF275" t="s">
        <v>5499</v>
      </c>
      <c r="DG275" t="s">
        <v>5499</v>
      </c>
      <c r="DH275" t="s">
        <v>5499</v>
      </c>
      <c r="DI275" t="s">
        <v>5499</v>
      </c>
      <c r="DJ275" t="s">
        <v>5499</v>
      </c>
      <c r="DK275" t="s">
        <v>5499</v>
      </c>
      <c r="DL275" t="s">
        <v>5499</v>
      </c>
    </row>
    <row r="276" spans="1:116">
      <c r="A276" t="s">
        <v>5054</v>
      </c>
      <c r="B276" s="3" t="s">
        <v>4629</v>
      </c>
      <c r="C276" s="3" t="s">
        <v>3653</v>
      </c>
      <c r="D276" s="3" t="s">
        <v>53</v>
      </c>
      <c r="E276" t="s">
        <v>4589</v>
      </c>
      <c r="F276" t="s">
        <v>3173</v>
      </c>
      <c r="G276" s="6" t="s">
        <v>40</v>
      </c>
      <c r="H276" s="3" t="s">
        <v>225</v>
      </c>
      <c r="I276" s="3" t="s">
        <v>4420</v>
      </c>
      <c r="J276" s="5" t="s">
        <v>23</v>
      </c>
      <c r="K276">
        <v>158</v>
      </c>
      <c r="L276">
        <v>8.7345260000000007</v>
      </c>
      <c r="N276" t="str">
        <f t="shared" si="322"/>
        <v/>
      </c>
      <c r="O276" t="str">
        <f t="shared" si="260"/>
        <v/>
      </c>
      <c r="P276" t="str">
        <f t="shared" si="261"/>
        <v/>
      </c>
      <c r="Q276" t="str">
        <f t="shared" si="262"/>
        <v/>
      </c>
      <c r="R276" t="str">
        <f t="shared" si="263"/>
        <v/>
      </c>
      <c r="S276" t="str">
        <f t="shared" si="264"/>
        <v/>
      </c>
      <c r="T276" t="str">
        <f t="shared" si="265"/>
        <v/>
      </c>
      <c r="U276" t="str">
        <f t="shared" si="266"/>
        <v/>
      </c>
      <c r="V276" t="str">
        <f t="shared" si="267"/>
        <v/>
      </c>
      <c r="W276" t="str">
        <f t="shared" si="268"/>
        <v/>
      </c>
      <c r="X276" t="str">
        <f t="shared" si="269"/>
        <v/>
      </c>
      <c r="Y276" t="str">
        <f t="shared" si="270"/>
        <v/>
      </c>
      <c r="Z276" t="str">
        <f t="shared" si="271"/>
        <v/>
      </c>
      <c r="AA276" t="str">
        <f t="shared" si="272"/>
        <v/>
      </c>
      <c r="AB276" t="str">
        <f t="shared" si="273"/>
        <v/>
      </c>
      <c r="AC276" t="str">
        <f t="shared" si="274"/>
        <v/>
      </c>
      <c r="AD276" t="str">
        <f t="shared" si="275"/>
        <v/>
      </c>
      <c r="AE276" t="str">
        <f t="shared" si="276"/>
        <v/>
      </c>
      <c r="AF276" t="str">
        <f t="shared" si="277"/>
        <v/>
      </c>
      <c r="AG276" t="str">
        <f t="shared" si="278"/>
        <v/>
      </c>
      <c r="AH276" t="str">
        <f t="shared" si="279"/>
        <v/>
      </c>
      <c r="AI276" t="str">
        <f t="shared" si="280"/>
        <v/>
      </c>
      <c r="AJ276" t="str">
        <f t="shared" si="281"/>
        <v/>
      </c>
      <c r="AK276" t="str">
        <f t="shared" si="282"/>
        <v/>
      </c>
      <c r="AL276" t="str">
        <f t="shared" si="283"/>
        <v/>
      </c>
      <c r="AM276" t="str">
        <f t="shared" si="284"/>
        <v/>
      </c>
      <c r="AN276" t="str">
        <f t="shared" si="285"/>
        <v/>
      </c>
      <c r="AO276" t="str">
        <f t="shared" si="286"/>
        <v/>
      </c>
      <c r="AP276" t="str">
        <f t="shared" si="287"/>
        <v/>
      </c>
      <c r="AQ276" t="str">
        <f t="shared" si="288"/>
        <v/>
      </c>
      <c r="AR276" t="str">
        <f t="shared" si="289"/>
        <v/>
      </c>
      <c r="AS276" t="str">
        <f t="shared" si="290"/>
        <v/>
      </c>
      <c r="AT276" t="str">
        <f t="shared" si="291"/>
        <v/>
      </c>
      <c r="AU276">
        <f t="shared" si="292"/>
        <v>160</v>
      </c>
      <c r="AV276" t="str">
        <f t="shared" si="293"/>
        <v/>
      </c>
      <c r="AW276" t="str">
        <f t="shared" si="294"/>
        <v/>
      </c>
      <c r="AX276" t="str">
        <f t="shared" si="295"/>
        <v/>
      </c>
      <c r="AY276" t="str">
        <f t="shared" si="296"/>
        <v/>
      </c>
      <c r="AZ276" t="str">
        <f t="shared" si="297"/>
        <v/>
      </c>
      <c r="BA276" t="str">
        <f t="shared" si="298"/>
        <v/>
      </c>
      <c r="BB276" t="str">
        <f t="shared" si="299"/>
        <v/>
      </c>
      <c r="BC276" t="str">
        <f t="shared" si="300"/>
        <v/>
      </c>
      <c r="BD276" t="str">
        <f t="shared" si="301"/>
        <v/>
      </c>
      <c r="BE276" t="str">
        <f t="shared" si="302"/>
        <v/>
      </c>
      <c r="BF276" t="str">
        <f t="shared" si="303"/>
        <v/>
      </c>
      <c r="BG276" t="str">
        <f t="shared" si="304"/>
        <v/>
      </c>
      <c r="BH276" t="str">
        <f t="shared" si="305"/>
        <v/>
      </c>
      <c r="BI276" t="str">
        <f t="shared" si="306"/>
        <v/>
      </c>
      <c r="BJ276" t="str">
        <f t="shared" si="307"/>
        <v/>
      </c>
      <c r="BK276" t="str">
        <f t="shared" si="308"/>
        <v/>
      </c>
      <c r="BL276" t="str">
        <f t="shared" si="309"/>
        <v/>
      </c>
      <c r="BM276" t="str">
        <f t="shared" si="310"/>
        <v/>
      </c>
      <c r="BN276" t="str">
        <f t="shared" si="311"/>
        <v/>
      </c>
      <c r="BO276" t="str">
        <f t="shared" si="312"/>
        <v/>
      </c>
      <c r="BP276" t="str">
        <f t="shared" si="313"/>
        <v/>
      </c>
      <c r="BQ276" t="str">
        <f t="shared" si="314"/>
        <v/>
      </c>
      <c r="BR276" t="str">
        <f t="shared" si="315"/>
        <v/>
      </c>
      <c r="BS276" t="str">
        <f t="shared" si="316"/>
        <v/>
      </c>
      <c r="BT276" t="str">
        <f t="shared" si="317"/>
        <v/>
      </c>
      <c r="BU276" t="str">
        <f t="shared" si="318"/>
        <v/>
      </c>
      <c r="BV276" t="str">
        <f t="shared" si="319"/>
        <v/>
      </c>
      <c r="BW276" t="str">
        <f t="shared" si="320"/>
        <v/>
      </c>
      <c r="BX276" t="str">
        <f t="shared" si="321"/>
        <v/>
      </c>
      <c r="CH276" t="s">
        <v>5499</v>
      </c>
      <c r="CI276" t="s">
        <v>5499</v>
      </c>
      <c r="CJ276" t="s">
        <v>5499</v>
      </c>
      <c r="CK276" t="s">
        <v>5499</v>
      </c>
      <c r="CL276" t="s">
        <v>5499</v>
      </c>
      <c r="CM276" t="s">
        <v>5499</v>
      </c>
      <c r="CN276" t="s">
        <v>5499</v>
      </c>
      <c r="CO276" t="s">
        <v>5499</v>
      </c>
      <c r="CP276" t="s">
        <v>5499</v>
      </c>
      <c r="CQ276" t="s">
        <v>5499</v>
      </c>
      <c r="CR276" t="s">
        <v>5499</v>
      </c>
      <c r="CS276" t="s">
        <v>5499</v>
      </c>
      <c r="CT276" t="s">
        <v>5499</v>
      </c>
      <c r="CU276" t="s">
        <v>5499</v>
      </c>
      <c r="CV276" t="s">
        <v>5499</v>
      </c>
      <c r="CW276" t="s">
        <v>5499</v>
      </c>
      <c r="CX276" t="s">
        <v>5499</v>
      </c>
      <c r="CY276" t="s">
        <v>5499</v>
      </c>
      <c r="CZ276" t="s">
        <v>5499</v>
      </c>
      <c r="DA276" t="s">
        <v>5499</v>
      </c>
      <c r="DB276" t="s">
        <v>5499</v>
      </c>
      <c r="DC276" t="s">
        <v>5499</v>
      </c>
      <c r="DD276" t="s">
        <v>5499</v>
      </c>
      <c r="DE276" t="s">
        <v>5499</v>
      </c>
      <c r="DF276" t="s">
        <v>5499</v>
      </c>
      <c r="DG276" t="s">
        <v>5499</v>
      </c>
      <c r="DH276" t="s">
        <v>5499</v>
      </c>
      <c r="DI276" t="s">
        <v>5499</v>
      </c>
      <c r="DJ276" t="s">
        <v>5499</v>
      </c>
      <c r="DK276" t="s">
        <v>5499</v>
      </c>
    </row>
    <row r="277" spans="1:116">
      <c r="A277" t="s">
        <v>5206</v>
      </c>
      <c r="B277" s="3" t="s">
        <v>4629</v>
      </c>
      <c r="C277" s="3" t="s">
        <v>3772</v>
      </c>
      <c r="D277" s="3" t="s">
        <v>517</v>
      </c>
      <c r="E277" t="s">
        <v>4590</v>
      </c>
      <c r="F277" t="s">
        <v>3173</v>
      </c>
      <c r="G277" s="6" t="s">
        <v>40</v>
      </c>
      <c r="H277" s="3" t="s">
        <v>225</v>
      </c>
      <c r="I277" s="3" t="s">
        <v>4438</v>
      </c>
      <c r="J277" s="5" t="s">
        <v>23</v>
      </c>
      <c r="K277">
        <v>132</v>
      </c>
      <c r="L277">
        <v>4.6048980000000004</v>
      </c>
      <c r="N277" t="str">
        <f t="shared" si="322"/>
        <v/>
      </c>
      <c r="O277" t="str">
        <f t="shared" si="260"/>
        <v/>
      </c>
      <c r="P277" t="str">
        <f t="shared" si="261"/>
        <v/>
      </c>
      <c r="Q277" t="str">
        <f t="shared" si="262"/>
        <v/>
      </c>
      <c r="R277" t="str">
        <f t="shared" si="263"/>
        <v/>
      </c>
      <c r="S277" t="str">
        <f t="shared" si="264"/>
        <v/>
      </c>
      <c r="T277" t="str">
        <f t="shared" si="265"/>
        <v/>
      </c>
      <c r="U277" t="str">
        <f t="shared" si="266"/>
        <v/>
      </c>
      <c r="V277" t="str">
        <f t="shared" si="267"/>
        <v/>
      </c>
      <c r="W277" t="str">
        <f t="shared" si="268"/>
        <v/>
      </c>
      <c r="X277" t="str">
        <f t="shared" si="269"/>
        <v/>
      </c>
      <c r="Y277" t="str">
        <f t="shared" si="270"/>
        <v/>
      </c>
      <c r="Z277" t="str">
        <f t="shared" si="271"/>
        <v/>
      </c>
      <c r="AA277" t="str">
        <f t="shared" si="272"/>
        <v/>
      </c>
      <c r="AB277" t="str">
        <f t="shared" si="273"/>
        <v/>
      </c>
      <c r="AC277" t="str">
        <f t="shared" si="274"/>
        <v/>
      </c>
      <c r="AD277" t="str">
        <f t="shared" si="275"/>
        <v/>
      </c>
      <c r="AE277" t="str">
        <f t="shared" si="276"/>
        <v/>
      </c>
      <c r="AF277" t="str">
        <f t="shared" si="277"/>
        <v/>
      </c>
      <c r="AG277" t="str">
        <f t="shared" si="278"/>
        <v/>
      </c>
      <c r="AH277" t="str">
        <f t="shared" si="279"/>
        <v/>
      </c>
      <c r="AI277" t="str">
        <f t="shared" si="280"/>
        <v/>
      </c>
      <c r="AJ277" t="str">
        <f t="shared" si="281"/>
        <v/>
      </c>
      <c r="AK277" t="str">
        <f t="shared" si="282"/>
        <v/>
      </c>
      <c r="AL277" t="str">
        <f t="shared" si="283"/>
        <v/>
      </c>
      <c r="AM277" t="str">
        <f t="shared" si="284"/>
        <v/>
      </c>
      <c r="AN277" t="str">
        <f t="shared" si="285"/>
        <v/>
      </c>
      <c r="AO277" t="str">
        <f t="shared" si="286"/>
        <v/>
      </c>
      <c r="AP277" t="str">
        <f t="shared" si="287"/>
        <v/>
      </c>
      <c r="AQ277" t="str">
        <f t="shared" si="288"/>
        <v/>
      </c>
      <c r="AR277" t="str">
        <f t="shared" si="289"/>
        <v/>
      </c>
      <c r="AS277" t="str">
        <f t="shared" si="290"/>
        <v/>
      </c>
      <c r="AT277" t="str">
        <f t="shared" si="291"/>
        <v/>
      </c>
      <c r="AU277">
        <f t="shared" si="292"/>
        <v>158</v>
      </c>
      <c r="AV277" t="str">
        <f t="shared" si="293"/>
        <v/>
      </c>
      <c r="AW277" t="str">
        <f t="shared" si="294"/>
        <v/>
      </c>
      <c r="AX277" t="str">
        <f t="shared" si="295"/>
        <v/>
      </c>
      <c r="AY277" t="str">
        <f t="shared" si="296"/>
        <v/>
      </c>
      <c r="AZ277" t="str">
        <f t="shared" si="297"/>
        <v/>
      </c>
      <c r="BA277" t="str">
        <f t="shared" si="298"/>
        <v/>
      </c>
      <c r="BB277" t="str">
        <f t="shared" si="299"/>
        <v/>
      </c>
      <c r="BC277" t="str">
        <f t="shared" si="300"/>
        <v/>
      </c>
      <c r="BD277" t="str">
        <f t="shared" si="301"/>
        <v/>
      </c>
      <c r="BE277" t="str">
        <f t="shared" si="302"/>
        <v/>
      </c>
      <c r="BF277" t="str">
        <f t="shared" si="303"/>
        <v/>
      </c>
      <c r="BG277" t="str">
        <f t="shared" si="304"/>
        <v/>
      </c>
      <c r="BH277" t="str">
        <f t="shared" si="305"/>
        <v/>
      </c>
      <c r="BI277" t="str">
        <f t="shared" si="306"/>
        <v/>
      </c>
      <c r="BJ277" t="str">
        <f t="shared" si="307"/>
        <v/>
      </c>
      <c r="BK277" t="str">
        <f t="shared" si="308"/>
        <v/>
      </c>
      <c r="BL277" t="str">
        <f t="shared" si="309"/>
        <v/>
      </c>
      <c r="BM277" t="str">
        <f t="shared" si="310"/>
        <v/>
      </c>
      <c r="BN277" t="str">
        <f t="shared" si="311"/>
        <v/>
      </c>
      <c r="BO277" t="str">
        <f t="shared" si="312"/>
        <v/>
      </c>
      <c r="BP277" t="str">
        <f t="shared" si="313"/>
        <v/>
      </c>
      <c r="BQ277" t="str">
        <f t="shared" si="314"/>
        <v/>
      </c>
      <c r="BR277" t="str">
        <f t="shared" si="315"/>
        <v/>
      </c>
      <c r="BS277" t="str">
        <f t="shared" si="316"/>
        <v/>
      </c>
      <c r="BT277" t="str">
        <f t="shared" si="317"/>
        <v/>
      </c>
      <c r="BU277" t="str">
        <f t="shared" si="318"/>
        <v/>
      </c>
      <c r="BV277" t="str">
        <f t="shared" si="319"/>
        <v/>
      </c>
      <c r="BW277" t="str">
        <f t="shared" si="320"/>
        <v/>
      </c>
      <c r="BX277" t="str">
        <f t="shared" si="321"/>
        <v/>
      </c>
      <c r="CH277" t="s">
        <v>5499</v>
      </c>
      <c r="CI277" t="s">
        <v>5499</v>
      </c>
      <c r="CJ277" t="s">
        <v>5499</v>
      </c>
      <c r="CK277" t="s">
        <v>5499</v>
      </c>
      <c r="CL277" t="s">
        <v>5499</v>
      </c>
      <c r="CM277" t="s">
        <v>5499</v>
      </c>
      <c r="CN277" t="s">
        <v>5499</v>
      </c>
      <c r="CO277" t="s">
        <v>5499</v>
      </c>
      <c r="CP277" t="s">
        <v>5499</v>
      </c>
      <c r="CQ277" t="s">
        <v>5499</v>
      </c>
      <c r="CR277" t="s">
        <v>5499</v>
      </c>
      <c r="CS277" t="s">
        <v>5499</v>
      </c>
      <c r="CT277" t="s">
        <v>5499</v>
      </c>
      <c r="CU277" t="s">
        <v>5499</v>
      </c>
      <c r="CV277" t="s">
        <v>5499</v>
      </c>
      <c r="CW277" t="s">
        <v>5499</v>
      </c>
      <c r="CX277" t="s">
        <v>5499</v>
      </c>
      <c r="CY277" t="s">
        <v>5499</v>
      </c>
      <c r="CZ277" t="s">
        <v>5499</v>
      </c>
      <c r="DA277" t="s">
        <v>5499</v>
      </c>
      <c r="DB277" t="s">
        <v>5499</v>
      </c>
      <c r="DC277" t="s">
        <v>5499</v>
      </c>
      <c r="DD277" t="s">
        <v>5499</v>
      </c>
      <c r="DE277" t="s">
        <v>5499</v>
      </c>
      <c r="DF277" t="s">
        <v>5499</v>
      </c>
      <c r="DG277" t="s">
        <v>5499</v>
      </c>
      <c r="DH277" t="s">
        <v>5499</v>
      </c>
      <c r="DI277" t="s">
        <v>5499</v>
      </c>
      <c r="DJ277" t="s">
        <v>5499</v>
      </c>
      <c r="DK277" t="s">
        <v>5499</v>
      </c>
    </row>
    <row r="278" spans="1:116">
      <c r="A278" t="s">
        <v>5082</v>
      </c>
      <c r="B278" s="3" t="s">
        <v>4629</v>
      </c>
      <c r="C278" s="3" t="s">
        <v>3923</v>
      </c>
      <c r="D278" s="3" t="s">
        <v>53</v>
      </c>
      <c r="E278" t="s">
        <v>4590</v>
      </c>
      <c r="F278" t="s">
        <v>3173</v>
      </c>
      <c r="G278" s="3" t="s">
        <v>40</v>
      </c>
      <c r="H278" s="3" t="s">
        <v>225</v>
      </c>
      <c r="I278" s="3" t="s">
        <v>4473</v>
      </c>
      <c r="J278" s="3" t="s">
        <v>23</v>
      </c>
      <c r="K278">
        <v>163</v>
      </c>
      <c r="L278">
        <v>4.9436960000000001</v>
      </c>
      <c r="N278" t="str">
        <f t="shared" si="322"/>
        <v/>
      </c>
      <c r="O278" t="str">
        <f t="shared" si="260"/>
        <v/>
      </c>
      <c r="P278" t="str">
        <f t="shared" si="261"/>
        <v/>
      </c>
      <c r="Q278" t="str">
        <f t="shared" si="262"/>
        <v/>
      </c>
      <c r="R278" t="str">
        <f t="shared" si="263"/>
        <v/>
      </c>
      <c r="S278" t="str">
        <f t="shared" si="264"/>
        <v/>
      </c>
      <c r="T278" t="str">
        <f t="shared" si="265"/>
        <v/>
      </c>
      <c r="U278" t="str">
        <f t="shared" si="266"/>
        <v/>
      </c>
      <c r="V278" t="str">
        <f t="shared" si="267"/>
        <v/>
      </c>
      <c r="W278" t="str">
        <f t="shared" si="268"/>
        <v/>
      </c>
      <c r="X278" t="str">
        <f t="shared" si="269"/>
        <v/>
      </c>
      <c r="Y278" t="str">
        <f t="shared" si="270"/>
        <v/>
      </c>
      <c r="Z278" t="str">
        <f t="shared" si="271"/>
        <v/>
      </c>
      <c r="AA278" t="str">
        <f t="shared" si="272"/>
        <v/>
      </c>
      <c r="AB278" t="str">
        <f t="shared" si="273"/>
        <v/>
      </c>
      <c r="AC278" t="str">
        <f t="shared" si="274"/>
        <v/>
      </c>
      <c r="AD278" t="str">
        <f t="shared" si="275"/>
        <v/>
      </c>
      <c r="AE278" t="str">
        <f t="shared" si="276"/>
        <v/>
      </c>
      <c r="AF278" t="str">
        <f t="shared" si="277"/>
        <v/>
      </c>
      <c r="AG278" t="str">
        <f t="shared" si="278"/>
        <v/>
      </c>
      <c r="AH278" t="str">
        <f t="shared" si="279"/>
        <v/>
      </c>
      <c r="AI278" t="str">
        <f t="shared" si="280"/>
        <v/>
      </c>
      <c r="AJ278" t="str">
        <f t="shared" si="281"/>
        <v/>
      </c>
      <c r="AK278" t="str">
        <f t="shared" si="282"/>
        <v/>
      </c>
      <c r="AL278" t="str">
        <f t="shared" si="283"/>
        <v/>
      </c>
      <c r="AM278" t="str">
        <f t="shared" si="284"/>
        <v/>
      </c>
      <c r="AN278" t="str">
        <f t="shared" si="285"/>
        <v/>
      </c>
      <c r="AO278" t="str">
        <f t="shared" si="286"/>
        <v/>
      </c>
      <c r="AP278" t="str">
        <f t="shared" si="287"/>
        <v/>
      </c>
      <c r="AQ278" t="str">
        <f t="shared" si="288"/>
        <v/>
      </c>
      <c r="AR278" t="str">
        <f t="shared" si="289"/>
        <v/>
      </c>
      <c r="AS278" t="str">
        <f t="shared" si="290"/>
        <v/>
      </c>
      <c r="AT278" t="str">
        <f t="shared" si="291"/>
        <v/>
      </c>
      <c r="AU278">
        <f t="shared" si="292"/>
        <v>132</v>
      </c>
      <c r="AV278" t="str">
        <f t="shared" si="293"/>
        <v/>
      </c>
      <c r="AW278" t="str">
        <f t="shared" si="294"/>
        <v/>
      </c>
      <c r="AX278" t="str">
        <f t="shared" si="295"/>
        <v/>
      </c>
      <c r="AY278" t="str">
        <f t="shared" si="296"/>
        <v/>
      </c>
      <c r="AZ278" t="str">
        <f t="shared" si="297"/>
        <v/>
      </c>
      <c r="BA278" t="str">
        <f t="shared" si="298"/>
        <v/>
      </c>
      <c r="BB278" t="str">
        <f t="shared" si="299"/>
        <v/>
      </c>
      <c r="BC278" t="str">
        <f t="shared" si="300"/>
        <v/>
      </c>
      <c r="BD278" t="str">
        <f t="shared" si="301"/>
        <v/>
      </c>
      <c r="BE278" t="str">
        <f t="shared" si="302"/>
        <v/>
      </c>
      <c r="BF278" t="str">
        <f t="shared" si="303"/>
        <v/>
      </c>
      <c r="BG278" t="str">
        <f t="shared" si="304"/>
        <v/>
      </c>
      <c r="BH278" t="str">
        <f t="shared" si="305"/>
        <v/>
      </c>
      <c r="BI278" t="str">
        <f t="shared" si="306"/>
        <v/>
      </c>
      <c r="BJ278" t="str">
        <f t="shared" si="307"/>
        <v/>
      </c>
      <c r="BK278" t="str">
        <f t="shared" si="308"/>
        <v/>
      </c>
      <c r="BL278" t="str">
        <f t="shared" si="309"/>
        <v/>
      </c>
      <c r="BM278" t="str">
        <f t="shared" si="310"/>
        <v/>
      </c>
      <c r="BN278" t="str">
        <f t="shared" si="311"/>
        <v/>
      </c>
      <c r="BO278" t="str">
        <f t="shared" si="312"/>
        <v/>
      </c>
      <c r="BP278" t="str">
        <f t="shared" si="313"/>
        <v/>
      </c>
      <c r="BQ278" t="str">
        <f t="shared" si="314"/>
        <v/>
      </c>
      <c r="BR278" t="str">
        <f t="shared" si="315"/>
        <v/>
      </c>
      <c r="BS278" t="str">
        <f t="shared" si="316"/>
        <v/>
      </c>
      <c r="BT278" t="str">
        <f t="shared" si="317"/>
        <v/>
      </c>
      <c r="BU278" t="str">
        <f t="shared" si="318"/>
        <v/>
      </c>
      <c r="BV278" t="str">
        <f t="shared" si="319"/>
        <v/>
      </c>
      <c r="BW278" t="str">
        <f t="shared" si="320"/>
        <v/>
      </c>
      <c r="BX278" t="str">
        <f t="shared" si="321"/>
        <v/>
      </c>
      <c r="CH278" t="s">
        <v>5499</v>
      </c>
      <c r="CI278" t="s">
        <v>5499</v>
      </c>
      <c r="CJ278" t="s">
        <v>5499</v>
      </c>
      <c r="CK278" t="s">
        <v>5499</v>
      </c>
      <c r="CL278" t="s">
        <v>5499</v>
      </c>
      <c r="CM278" t="s">
        <v>5499</v>
      </c>
      <c r="CN278" t="s">
        <v>5499</v>
      </c>
      <c r="CO278" t="s">
        <v>5499</v>
      </c>
      <c r="CP278" t="s">
        <v>5499</v>
      </c>
      <c r="CQ278" t="s">
        <v>5499</v>
      </c>
      <c r="CR278" t="s">
        <v>5499</v>
      </c>
      <c r="CS278" t="s">
        <v>5499</v>
      </c>
      <c r="CT278" t="s">
        <v>5499</v>
      </c>
      <c r="CU278" t="s">
        <v>5499</v>
      </c>
      <c r="CV278" t="s">
        <v>5499</v>
      </c>
      <c r="CW278" t="s">
        <v>5499</v>
      </c>
      <c r="CX278" t="s">
        <v>5499</v>
      </c>
      <c r="CY278" t="s">
        <v>5499</v>
      </c>
      <c r="CZ278" t="s">
        <v>5499</v>
      </c>
      <c r="DA278" t="s">
        <v>5499</v>
      </c>
      <c r="DB278" t="s">
        <v>5499</v>
      </c>
      <c r="DC278" t="s">
        <v>5499</v>
      </c>
      <c r="DD278" t="s">
        <v>5499</v>
      </c>
      <c r="DE278" t="s">
        <v>5499</v>
      </c>
      <c r="DF278" t="s">
        <v>5499</v>
      </c>
      <c r="DG278" t="s">
        <v>5499</v>
      </c>
      <c r="DH278" t="s">
        <v>5499</v>
      </c>
      <c r="DI278" t="s">
        <v>5499</v>
      </c>
      <c r="DJ278" t="s">
        <v>5499</v>
      </c>
      <c r="DK278" t="s">
        <v>5499</v>
      </c>
    </row>
    <row r="279" spans="1:116">
      <c r="A279" t="s">
        <v>5052</v>
      </c>
      <c r="B279" s="3" t="s">
        <v>4629</v>
      </c>
      <c r="C279" s="3" t="s">
        <v>3653</v>
      </c>
      <c r="D279" s="3" t="s">
        <v>53</v>
      </c>
      <c r="E279" t="s">
        <v>4589</v>
      </c>
      <c r="F279" t="s">
        <v>3173</v>
      </c>
      <c r="G279" s="6" t="s">
        <v>40</v>
      </c>
      <c r="H279" s="3" t="s">
        <v>225</v>
      </c>
      <c r="I279" s="3" t="s">
        <v>4418</v>
      </c>
      <c r="J279" s="5" t="s">
        <v>23</v>
      </c>
      <c r="K279">
        <v>156</v>
      </c>
      <c r="L279">
        <v>9.0701140000000002</v>
      </c>
      <c r="N279" t="str">
        <f t="shared" si="322"/>
        <v/>
      </c>
      <c r="O279" t="str">
        <f t="shared" si="260"/>
        <v/>
      </c>
      <c r="P279" t="str">
        <f t="shared" si="261"/>
        <v/>
      </c>
      <c r="Q279" t="str">
        <f t="shared" si="262"/>
        <v/>
      </c>
      <c r="R279" t="str">
        <f t="shared" si="263"/>
        <v/>
      </c>
      <c r="S279" t="str">
        <f t="shared" si="264"/>
        <v/>
      </c>
      <c r="T279" t="str">
        <f t="shared" si="265"/>
        <v/>
      </c>
      <c r="U279" t="str">
        <f t="shared" si="266"/>
        <v/>
      </c>
      <c r="V279" t="str">
        <f t="shared" si="267"/>
        <v/>
      </c>
      <c r="W279" t="str">
        <f t="shared" si="268"/>
        <v/>
      </c>
      <c r="X279" t="str">
        <f t="shared" si="269"/>
        <v/>
      </c>
      <c r="Y279" t="str">
        <f t="shared" si="270"/>
        <v/>
      </c>
      <c r="Z279" t="str">
        <f t="shared" si="271"/>
        <v/>
      </c>
      <c r="AA279" t="str">
        <f t="shared" si="272"/>
        <v/>
      </c>
      <c r="AB279" t="str">
        <f t="shared" si="273"/>
        <v/>
      </c>
      <c r="AC279" t="str">
        <f t="shared" si="274"/>
        <v/>
      </c>
      <c r="AD279" t="str">
        <f t="shared" si="275"/>
        <v/>
      </c>
      <c r="AE279" t="str">
        <f t="shared" si="276"/>
        <v/>
      </c>
      <c r="AF279" t="str">
        <f t="shared" si="277"/>
        <v/>
      </c>
      <c r="AG279" t="str">
        <f t="shared" si="278"/>
        <v/>
      </c>
      <c r="AH279" t="str">
        <f t="shared" si="279"/>
        <v/>
      </c>
      <c r="AI279" t="str">
        <f t="shared" si="280"/>
        <v/>
      </c>
      <c r="AJ279" t="str">
        <f t="shared" si="281"/>
        <v/>
      </c>
      <c r="AK279" t="str">
        <f t="shared" si="282"/>
        <v/>
      </c>
      <c r="AL279" t="str">
        <f t="shared" si="283"/>
        <v/>
      </c>
      <c r="AM279" t="str">
        <f t="shared" si="284"/>
        <v/>
      </c>
      <c r="AN279" t="str">
        <f t="shared" si="285"/>
        <v/>
      </c>
      <c r="AO279" t="str">
        <f t="shared" si="286"/>
        <v/>
      </c>
      <c r="AP279" t="str">
        <f t="shared" si="287"/>
        <v/>
      </c>
      <c r="AQ279" t="str">
        <f t="shared" si="288"/>
        <v/>
      </c>
      <c r="AR279" t="str">
        <f t="shared" si="289"/>
        <v/>
      </c>
      <c r="AS279" t="str">
        <f t="shared" si="290"/>
        <v/>
      </c>
      <c r="AT279" t="str">
        <f t="shared" si="291"/>
        <v/>
      </c>
      <c r="AU279">
        <f t="shared" si="292"/>
        <v>163</v>
      </c>
      <c r="AV279" t="str">
        <f t="shared" si="293"/>
        <v/>
      </c>
      <c r="AW279" t="str">
        <f t="shared" si="294"/>
        <v/>
      </c>
      <c r="AX279" t="str">
        <f t="shared" si="295"/>
        <v/>
      </c>
      <c r="AY279" t="str">
        <f t="shared" si="296"/>
        <v/>
      </c>
      <c r="AZ279" t="str">
        <f t="shared" si="297"/>
        <v/>
      </c>
      <c r="BA279" t="str">
        <f t="shared" si="298"/>
        <v/>
      </c>
      <c r="BB279" t="str">
        <f t="shared" si="299"/>
        <v/>
      </c>
      <c r="BC279" t="str">
        <f t="shared" si="300"/>
        <v/>
      </c>
      <c r="BD279" t="str">
        <f t="shared" si="301"/>
        <v/>
      </c>
      <c r="BE279" t="str">
        <f t="shared" si="302"/>
        <v/>
      </c>
      <c r="BF279" t="str">
        <f t="shared" si="303"/>
        <v/>
      </c>
      <c r="BG279" t="str">
        <f t="shared" si="304"/>
        <v/>
      </c>
      <c r="BH279" t="str">
        <f t="shared" si="305"/>
        <v/>
      </c>
      <c r="BI279" t="str">
        <f t="shared" si="306"/>
        <v/>
      </c>
      <c r="BJ279" t="str">
        <f t="shared" si="307"/>
        <v/>
      </c>
      <c r="BK279" t="str">
        <f t="shared" si="308"/>
        <v/>
      </c>
      <c r="BL279" t="str">
        <f t="shared" si="309"/>
        <v/>
      </c>
      <c r="BM279" t="str">
        <f t="shared" si="310"/>
        <v/>
      </c>
      <c r="BN279" t="str">
        <f t="shared" si="311"/>
        <v/>
      </c>
      <c r="BO279" t="str">
        <f t="shared" si="312"/>
        <v/>
      </c>
      <c r="BP279" t="str">
        <f t="shared" si="313"/>
        <v/>
      </c>
      <c r="BQ279" t="str">
        <f t="shared" si="314"/>
        <v/>
      </c>
      <c r="BR279" t="str">
        <f t="shared" si="315"/>
        <v/>
      </c>
      <c r="BS279" t="str">
        <f t="shared" si="316"/>
        <v/>
      </c>
      <c r="BT279" t="str">
        <f t="shared" si="317"/>
        <v/>
      </c>
      <c r="BU279" t="str">
        <f t="shared" si="318"/>
        <v/>
      </c>
      <c r="BV279" t="str">
        <f t="shared" si="319"/>
        <v/>
      </c>
      <c r="BW279" t="str">
        <f t="shared" si="320"/>
        <v/>
      </c>
      <c r="BX279" t="str">
        <f t="shared" si="321"/>
        <v/>
      </c>
      <c r="CH279" t="s">
        <v>5499</v>
      </c>
      <c r="CI279" t="s">
        <v>5499</v>
      </c>
      <c r="CJ279" t="s">
        <v>5499</v>
      </c>
      <c r="CK279" t="s">
        <v>5499</v>
      </c>
      <c r="CL279" t="s">
        <v>5499</v>
      </c>
      <c r="CM279" t="s">
        <v>5499</v>
      </c>
      <c r="CN279" t="s">
        <v>5499</v>
      </c>
      <c r="CO279" t="s">
        <v>5499</v>
      </c>
      <c r="CP279" t="s">
        <v>5499</v>
      </c>
      <c r="CQ279" t="s">
        <v>5499</v>
      </c>
      <c r="CR279" t="s">
        <v>5499</v>
      </c>
      <c r="CS279" t="s">
        <v>5499</v>
      </c>
      <c r="CT279" t="s">
        <v>5499</v>
      </c>
      <c r="CU279" t="s">
        <v>5499</v>
      </c>
      <c r="CV279" t="s">
        <v>5499</v>
      </c>
      <c r="CW279" t="s">
        <v>5499</v>
      </c>
      <c r="CX279" t="s">
        <v>5499</v>
      </c>
      <c r="CY279" t="s">
        <v>5499</v>
      </c>
      <c r="CZ279" t="s">
        <v>5499</v>
      </c>
      <c r="DA279" t="s">
        <v>5499</v>
      </c>
      <c r="DB279" t="s">
        <v>5499</v>
      </c>
      <c r="DC279" t="s">
        <v>5499</v>
      </c>
      <c r="DD279" t="s">
        <v>5499</v>
      </c>
      <c r="DE279" t="s">
        <v>5499</v>
      </c>
      <c r="DF279" t="s">
        <v>5499</v>
      </c>
      <c r="DG279" t="s">
        <v>5499</v>
      </c>
      <c r="DH279" t="s">
        <v>5499</v>
      </c>
      <c r="DI279" t="s">
        <v>5499</v>
      </c>
      <c r="DJ279" t="s">
        <v>5499</v>
      </c>
      <c r="DK279" t="s">
        <v>5499</v>
      </c>
    </row>
    <row r="280" spans="1:116">
      <c r="A280" t="s">
        <v>5204</v>
      </c>
      <c r="B280" s="3" t="s">
        <v>4629</v>
      </c>
      <c r="C280" s="3" t="s">
        <v>3772</v>
      </c>
      <c r="D280" s="3" t="s">
        <v>517</v>
      </c>
      <c r="E280" t="s">
        <v>4590</v>
      </c>
      <c r="F280" t="s">
        <v>3173</v>
      </c>
      <c r="G280" s="6" t="s">
        <v>40</v>
      </c>
      <c r="H280" s="3" t="s">
        <v>225</v>
      </c>
      <c r="I280" s="3" t="s">
        <v>4436</v>
      </c>
      <c r="J280" s="5" t="s">
        <v>23</v>
      </c>
      <c r="K280">
        <v>156</v>
      </c>
      <c r="L280">
        <v>5.0694080000000001</v>
      </c>
      <c r="N280" t="str">
        <f t="shared" si="322"/>
        <v/>
      </c>
      <c r="O280" t="str">
        <f t="shared" si="260"/>
        <v/>
      </c>
      <c r="P280" t="str">
        <f t="shared" si="261"/>
        <v/>
      </c>
      <c r="Q280" t="str">
        <f t="shared" si="262"/>
        <v/>
      </c>
      <c r="R280" t="str">
        <f t="shared" si="263"/>
        <v/>
      </c>
      <c r="S280" t="str">
        <f t="shared" si="264"/>
        <v/>
      </c>
      <c r="T280" t="str">
        <f t="shared" si="265"/>
        <v/>
      </c>
      <c r="U280" t="str">
        <f t="shared" si="266"/>
        <v/>
      </c>
      <c r="V280" t="str">
        <f t="shared" si="267"/>
        <v/>
      </c>
      <c r="W280" t="str">
        <f t="shared" si="268"/>
        <v/>
      </c>
      <c r="X280" t="str">
        <f t="shared" si="269"/>
        <v/>
      </c>
      <c r="Y280" t="str">
        <f t="shared" si="270"/>
        <v/>
      </c>
      <c r="Z280" t="str">
        <f t="shared" si="271"/>
        <v/>
      </c>
      <c r="AA280" t="str">
        <f t="shared" si="272"/>
        <v/>
      </c>
      <c r="AB280" t="str">
        <f t="shared" si="273"/>
        <v/>
      </c>
      <c r="AC280" t="str">
        <f t="shared" si="274"/>
        <v/>
      </c>
      <c r="AD280" t="str">
        <f t="shared" si="275"/>
        <v/>
      </c>
      <c r="AE280" t="str">
        <f t="shared" si="276"/>
        <v/>
      </c>
      <c r="AF280" t="str">
        <f t="shared" si="277"/>
        <v/>
      </c>
      <c r="AG280" t="str">
        <f t="shared" si="278"/>
        <v/>
      </c>
      <c r="AH280" t="str">
        <f t="shared" si="279"/>
        <v/>
      </c>
      <c r="AI280" t="str">
        <f t="shared" si="280"/>
        <v/>
      </c>
      <c r="AJ280" t="str">
        <f t="shared" si="281"/>
        <v/>
      </c>
      <c r="AK280" t="str">
        <f t="shared" si="282"/>
        <v/>
      </c>
      <c r="AL280" t="str">
        <f t="shared" si="283"/>
        <v/>
      </c>
      <c r="AM280" t="str">
        <f t="shared" si="284"/>
        <v/>
      </c>
      <c r="AN280" t="str">
        <f t="shared" si="285"/>
        <v/>
      </c>
      <c r="AO280" t="str">
        <f t="shared" si="286"/>
        <v/>
      </c>
      <c r="AP280" t="str">
        <f t="shared" si="287"/>
        <v/>
      </c>
      <c r="AQ280" t="str">
        <f t="shared" si="288"/>
        <v/>
      </c>
      <c r="AR280" t="str">
        <f t="shared" si="289"/>
        <v/>
      </c>
      <c r="AS280" t="str">
        <f t="shared" si="290"/>
        <v/>
      </c>
      <c r="AT280" t="str">
        <f t="shared" si="291"/>
        <v/>
      </c>
      <c r="AU280">
        <f t="shared" si="292"/>
        <v>156</v>
      </c>
      <c r="AV280" t="str">
        <f t="shared" si="293"/>
        <v/>
      </c>
      <c r="AW280" t="str">
        <f t="shared" si="294"/>
        <v/>
      </c>
      <c r="AX280" t="str">
        <f t="shared" si="295"/>
        <v/>
      </c>
      <c r="AY280" t="str">
        <f t="shared" si="296"/>
        <v/>
      </c>
      <c r="AZ280" t="str">
        <f t="shared" si="297"/>
        <v/>
      </c>
      <c r="BA280" t="str">
        <f t="shared" si="298"/>
        <v/>
      </c>
      <c r="BB280" t="str">
        <f t="shared" si="299"/>
        <v/>
      </c>
      <c r="BC280" t="str">
        <f t="shared" si="300"/>
        <v/>
      </c>
      <c r="BD280" t="str">
        <f t="shared" si="301"/>
        <v/>
      </c>
      <c r="BE280" t="str">
        <f t="shared" si="302"/>
        <v/>
      </c>
      <c r="BF280" t="str">
        <f t="shared" si="303"/>
        <v/>
      </c>
      <c r="BG280" t="str">
        <f t="shared" si="304"/>
        <v/>
      </c>
      <c r="BH280" t="str">
        <f t="shared" si="305"/>
        <v/>
      </c>
      <c r="BI280" t="str">
        <f t="shared" si="306"/>
        <v/>
      </c>
      <c r="BJ280" t="str">
        <f t="shared" si="307"/>
        <v/>
      </c>
      <c r="BK280" t="str">
        <f t="shared" si="308"/>
        <v/>
      </c>
      <c r="BL280" t="str">
        <f t="shared" si="309"/>
        <v/>
      </c>
      <c r="BM280" t="str">
        <f t="shared" si="310"/>
        <v/>
      </c>
      <c r="BN280" t="str">
        <f t="shared" si="311"/>
        <v/>
      </c>
      <c r="BO280" t="str">
        <f t="shared" si="312"/>
        <v/>
      </c>
      <c r="BP280" t="str">
        <f t="shared" si="313"/>
        <v/>
      </c>
      <c r="BQ280" t="str">
        <f t="shared" si="314"/>
        <v/>
      </c>
      <c r="BR280" t="str">
        <f t="shared" si="315"/>
        <v/>
      </c>
      <c r="BS280" t="str">
        <f t="shared" si="316"/>
        <v/>
      </c>
      <c r="BT280" t="str">
        <f t="shared" si="317"/>
        <v/>
      </c>
      <c r="BU280" t="str">
        <f t="shared" si="318"/>
        <v/>
      </c>
      <c r="BV280" t="str">
        <f t="shared" si="319"/>
        <v/>
      </c>
      <c r="BW280" t="str">
        <f t="shared" si="320"/>
        <v/>
      </c>
      <c r="BX280" t="str">
        <f t="shared" si="321"/>
        <v/>
      </c>
      <c r="CH280" t="s">
        <v>5499</v>
      </c>
      <c r="CI280" t="s">
        <v>5499</v>
      </c>
      <c r="CJ280" t="s">
        <v>5499</v>
      </c>
      <c r="CK280" t="s">
        <v>5499</v>
      </c>
      <c r="CL280" t="s">
        <v>5499</v>
      </c>
      <c r="CM280" t="s">
        <v>5499</v>
      </c>
      <c r="CN280" t="s">
        <v>5499</v>
      </c>
      <c r="CO280" t="s">
        <v>5499</v>
      </c>
      <c r="CP280" t="s">
        <v>5499</v>
      </c>
      <c r="CQ280" t="s">
        <v>5499</v>
      </c>
      <c r="CR280" t="s">
        <v>5499</v>
      </c>
      <c r="CS280" t="s">
        <v>5499</v>
      </c>
      <c r="CT280" t="s">
        <v>5499</v>
      </c>
      <c r="CU280" t="s">
        <v>5499</v>
      </c>
      <c r="CV280" t="s">
        <v>5499</v>
      </c>
      <c r="CW280" t="s">
        <v>5499</v>
      </c>
      <c r="CX280" t="s">
        <v>5499</v>
      </c>
      <c r="CY280" t="s">
        <v>5499</v>
      </c>
      <c r="CZ280" t="s">
        <v>5499</v>
      </c>
      <c r="DA280" t="s">
        <v>5499</v>
      </c>
      <c r="DB280" t="s">
        <v>5499</v>
      </c>
      <c r="DC280" t="s">
        <v>5499</v>
      </c>
      <c r="DD280" t="s">
        <v>5499</v>
      </c>
      <c r="DE280" t="s">
        <v>5499</v>
      </c>
      <c r="DF280" t="s">
        <v>5499</v>
      </c>
      <c r="DG280" t="s">
        <v>5499</v>
      </c>
      <c r="DH280" t="s">
        <v>5499</v>
      </c>
      <c r="DI280" t="s">
        <v>5499</v>
      </c>
      <c r="DJ280" t="s">
        <v>5499</v>
      </c>
      <c r="DK280" t="s">
        <v>5499</v>
      </c>
    </row>
    <row r="281" spans="1:116">
      <c r="A281" t="s">
        <v>5209</v>
      </c>
      <c r="B281" s="3" t="s">
        <v>4629</v>
      </c>
      <c r="C281" s="3" t="s">
        <v>3895</v>
      </c>
      <c r="D281" s="3" t="s">
        <v>517</v>
      </c>
      <c r="E281" t="s">
        <v>4589</v>
      </c>
      <c r="F281" t="s">
        <v>3173</v>
      </c>
      <c r="G281" s="3" t="s">
        <v>40</v>
      </c>
      <c r="H281" s="3" t="s">
        <v>225</v>
      </c>
      <c r="I281" s="3" t="s">
        <v>4485</v>
      </c>
      <c r="J281" s="3" t="s">
        <v>23</v>
      </c>
      <c r="K281">
        <v>168</v>
      </c>
      <c r="L281">
        <v>6.2997829999999997</v>
      </c>
      <c r="N281" t="str">
        <f t="shared" si="322"/>
        <v/>
      </c>
      <c r="O281" t="str">
        <f t="shared" si="260"/>
        <v/>
      </c>
      <c r="P281" t="str">
        <f t="shared" si="261"/>
        <v/>
      </c>
      <c r="Q281" t="str">
        <f t="shared" si="262"/>
        <v/>
      </c>
      <c r="R281" t="str">
        <f t="shared" si="263"/>
        <v/>
      </c>
      <c r="S281" t="str">
        <f t="shared" si="264"/>
        <v/>
      </c>
      <c r="T281" t="str">
        <f t="shared" si="265"/>
        <v/>
      </c>
      <c r="U281" t="str">
        <f t="shared" si="266"/>
        <v/>
      </c>
      <c r="V281" t="str">
        <f t="shared" si="267"/>
        <v/>
      </c>
      <c r="W281" t="str">
        <f t="shared" si="268"/>
        <v/>
      </c>
      <c r="X281" t="str">
        <f t="shared" si="269"/>
        <v/>
      </c>
      <c r="Y281" t="str">
        <f t="shared" si="270"/>
        <v/>
      </c>
      <c r="Z281" t="str">
        <f t="shared" si="271"/>
        <v/>
      </c>
      <c r="AA281" t="str">
        <f t="shared" si="272"/>
        <v/>
      </c>
      <c r="AB281" t="str">
        <f t="shared" si="273"/>
        <v/>
      </c>
      <c r="AC281" t="str">
        <f t="shared" si="274"/>
        <v/>
      </c>
      <c r="AD281" t="str">
        <f t="shared" si="275"/>
        <v/>
      </c>
      <c r="AE281" t="str">
        <f t="shared" si="276"/>
        <v/>
      </c>
      <c r="AF281" t="str">
        <f t="shared" si="277"/>
        <v/>
      </c>
      <c r="AG281" t="str">
        <f t="shared" si="278"/>
        <v/>
      </c>
      <c r="AH281" t="str">
        <f t="shared" si="279"/>
        <v/>
      </c>
      <c r="AI281" t="str">
        <f t="shared" si="280"/>
        <v/>
      </c>
      <c r="AJ281" t="str">
        <f t="shared" si="281"/>
        <v/>
      </c>
      <c r="AK281" t="str">
        <f t="shared" si="282"/>
        <v/>
      </c>
      <c r="AL281" t="str">
        <f t="shared" si="283"/>
        <v/>
      </c>
      <c r="AM281" t="str">
        <f t="shared" si="284"/>
        <v/>
      </c>
      <c r="AN281" t="str">
        <f t="shared" si="285"/>
        <v/>
      </c>
      <c r="AO281" t="str">
        <f t="shared" si="286"/>
        <v/>
      </c>
      <c r="AP281" t="str">
        <f t="shared" si="287"/>
        <v/>
      </c>
      <c r="AQ281" t="str">
        <f t="shared" si="288"/>
        <v/>
      </c>
      <c r="AR281" t="str">
        <f t="shared" si="289"/>
        <v/>
      </c>
      <c r="AS281" t="str">
        <f t="shared" si="290"/>
        <v/>
      </c>
      <c r="AT281" t="str">
        <f t="shared" si="291"/>
        <v/>
      </c>
      <c r="AU281">
        <f t="shared" si="292"/>
        <v>156</v>
      </c>
      <c r="AV281" t="str">
        <f t="shared" si="293"/>
        <v/>
      </c>
      <c r="AW281" t="str">
        <f t="shared" si="294"/>
        <v/>
      </c>
      <c r="AX281" t="str">
        <f t="shared" si="295"/>
        <v/>
      </c>
      <c r="AY281" t="str">
        <f t="shared" si="296"/>
        <v/>
      </c>
      <c r="AZ281" t="str">
        <f t="shared" si="297"/>
        <v/>
      </c>
      <c r="BA281" t="str">
        <f t="shared" si="298"/>
        <v/>
      </c>
      <c r="BB281" t="str">
        <f t="shared" si="299"/>
        <v/>
      </c>
      <c r="BC281" t="str">
        <f t="shared" si="300"/>
        <v/>
      </c>
      <c r="BD281" t="str">
        <f t="shared" si="301"/>
        <v/>
      </c>
      <c r="BE281" t="str">
        <f t="shared" si="302"/>
        <v/>
      </c>
      <c r="BF281" t="str">
        <f t="shared" si="303"/>
        <v/>
      </c>
      <c r="BG281" t="str">
        <f t="shared" si="304"/>
        <v/>
      </c>
      <c r="BH281" t="str">
        <f t="shared" si="305"/>
        <v/>
      </c>
      <c r="BI281" t="str">
        <f t="shared" si="306"/>
        <v/>
      </c>
      <c r="BJ281" t="str">
        <f t="shared" si="307"/>
        <v/>
      </c>
      <c r="BK281" t="str">
        <f t="shared" si="308"/>
        <v/>
      </c>
      <c r="BL281" t="str">
        <f t="shared" si="309"/>
        <v/>
      </c>
      <c r="BM281" t="str">
        <f t="shared" si="310"/>
        <v/>
      </c>
      <c r="BN281" t="str">
        <f t="shared" si="311"/>
        <v/>
      </c>
      <c r="BO281" t="str">
        <f t="shared" si="312"/>
        <v/>
      </c>
      <c r="BP281" t="str">
        <f t="shared" si="313"/>
        <v/>
      </c>
      <c r="BQ281" t="str">
        <f t="shared" si="314"/>
        <v/>
      </c>
      <c r="BR281" t="str">
        <f t="shared" si="315"/>
        <v/>
      </c>
      <c r="BS281" t="str">
        <f t="shared" si="316"/>
        <v/>
      </c>
      <c r="BT281" t="str">
        <f t="shared" si="317"/>
        <v/>
      </c>
      <c r="BU281" t="str">
        <f t="shared" si="318"/>
        <v/>
      </c>
      <c r="BV281" t="str">
        <f t="shared" si="319"/>
        <v/>
      </c>
      <c r="BW281" t="str">
        <f t="shared" si="320"/>
        <v/>
      </c>
      <c r="BX281" t="str">
        <f t="shared" si="321"/>
        <v/>
      </c>
      <c r="CH281" t="s">
        <v>5499</v>
      </c>
      <c r="CI281" t="s">
        <v>5499</v>
      </c>
      <c r="CJ281" t="s">
        <v>5499</v>
      </c>
      <c r="CK281" t="s">
        <v>5499</v>
      </c>
      <c r="CL281" t="s">
        <v>5499</v>
      </c>
      <c r="CM281" t="s">
        <v>5499</v>
      </c>
      <c r="CN281" t="s">
        <v>5499</v>
      </c>
      <c r="CO281" t="s">
        <v>5499</v>
      </c>
      <c r="CP281" t="s">
        <v>5499</v>
      </c>
      <c r="CQ281" t="s">
        <v>5499</v>
      </c>
      <c r="CR281" t="s">
        <v>5499</v>
      </c>
      <c r="CS281" t="s">
        <v>5499</v>
      </c>
      <c r="CT281" t="s">
        <v>5499</v>
      </c>
      <c r="CU281" t="s">
        <v>5499</v>
      </c>
      <c r="CV281" t="s">
        <v>5499</v>
      </c>
      <c r="CW281" t="s">
        <v>5499</v>
      </c>
      <c r="CX281" t="s">
        <v>5499</v>
      </c>
      <c r="CY281" t="s">
        <v>5499</v>
      </c>
      <c r="CZ281" t="s">
        <v>5499</v>
      </c>
      <c r="DA281" t="s">
        <v>5499</v>
      </c>
      <c r="DB281" t="s">
        <v>5499</v>
      </c>
      <c r="DC281" t="s">
        <v>5499</v>
      </c>
      <c r="DD281" t="s">
        <v>5499</v>
      </c>
      <c r="DE281" t="s">
        <v>5499</v>
      </c>
      <c r="DF281" t="s">
        <v>5499</v>
      </c>
      <c r="DG281" t="s">
        <v>5499</v>
      </c>
      <c r="DH281" t="s">
        <v>5499</v>
      </c>
      <c r="DI281" t="s">
        <v>5499</v>
      </c>
      <c r="DJ281" t="s">
        <v>5499</v>
      </c>
      <c r="DK281" t="s">
        <v>5499</v>
      </c>
    </row>
    <row r="282" spans="1:116">
      <c r="A282" t="s">
        <v>5207</v>
      </c>
      <c r="B282" s="46" t="s">
        <v>4629</v>
      </c>
      <c r="C282" s="46" t="s">
        <v>3772</v>
      </c>
      <c r="D282" s="46" t="s">
        <v>517</v>
      </c>
      <c r="E282" t="s">
        <v>4590</v>
      </c>
      <c r="F282" t="s">
        <v>3173</v>
      </c>
      <c r="G282" s="46" t="s">
        <v>40</v>
      </c>
      <c r="H282" s="46" t="s">
        <v>225</v>
      </c>
      <c r="I282" s="46" t="s">
        <v>4439</v>
      </c>
      <c r="J282" s="48" t="s">
        <v>23</v>
      </c>
      <c r="K282">
        <v>126</v>
      </c>
      <c r="L282">
        <v>4.5541660000000004</v>
      </c>
      <c r="N282" t="str">
        <f t="shared" si="322"/>
        <v/>
      </c>
      <c r="O282" t="str">
        <f t="shared" si="260"/>
        <v/>
      </c>
      <c r="P282" t="str">
        <f t="shared" si="261"/>
        <v/>
      </c>
      <c r="Q282" t="str">
        <f t="shared" si="262"/>
        <v/>
      </c>
      <c r="R282" t="str">
        <f t="shared" si="263"/>
        <v/>
      </c>
      <c r="S282" t="str">
        <f t="shared" si="264"/>
        <v/>
      </c>
      <c r="T282" t="str">
        <f t="shared" si="265"/>
        <v/>
      </c>
      <c r="U282" t="str">
        <f t="shared" si="266"/>
        <v/>
      </c>
      <c r="V282" t="str">
        <f t="shared" si="267"/>
        <v/>
      </c>
      <c r="W282" t="str">
        <f t="shared" si="268"/>
        <v/>
      </c>
      <c r="X282" t="str">
        <f t="shared" si="269"/>
        <v/>
      </c>
      <c r="Y282" t="str">
        <f t="shared" si="270"/>
        <v/>
      </c>
      <c r="Z282" t="str">
        <f t="shared" si="271"/>
        <v/>
      </c>
      <c r="AA282" t="str">
        <f t="shared" si="272"/>
        <v/>
      </c>
      <c r="AB282" t="str">
        <f t="shared" si="273"/>
        <v/>
      </c>
      <c r="AC282" t="str">
        <f t="shared" si="274"/>
        <v/>
      </c>
      <c r="AD282" t="str">
        <f t="shared" si="275"/>
        <v/>
      </c>
      <c r="AE282" t="str">
        <f t="shared" si="276"/>
        <v/>
      </c>
      <c r="AF282" t="str">
        <f t="shared" si="277"/>
        <v/>
      </c>
      <c r="AG282" t="str">
        <f t="shared" si="278"/>
        <v/>
      </c>
      <c r="AH282" t="str">
        <f t="shared" si="279"/>
        <v/>
      </c>
      <c r="AI282" t="str">
        <f t="shared" si="280"/>
        <v/>
      </c>
      <c r="AJ282" t="str">
        <f t="shared" si="281"/>
        <v/>
      </c>
      <c r="AK282" t="str">
        <f t="shared" si="282"/>
        <v/>
      </c>
      <c r="AL282" t="str">
        <f t="shared" si="283"/>
        <v/>
      </c>
      <c r="AM282" t="str">
        <f t="shared" si="284"/>
        <v/>
      </c>
      <c r="AN282" t="str">
        <f t="shared" si="285"/>
        <v/>
      </c>
      <c r="AO282" t="str">
        <f t="shared" si="286"/>
        <v/>
      </c>
      <c r="AP282" t="str">
        <f t="shared" si="287"/>
        <v/>
      </c>
      <c r="AQ282" t="str">
        <f t="shared" si="288"/>
        <v/>
      </c>
      <c r="AR282" t="str">
        <f t="shared" si="289"/>
        <v/>
      </c>
      <c r="AS282" t="str">
        <f t="shared" si="290"/>
        <v/>
      </c>
      <c r="AT282" t="str">
        <f t="shared" si="291"/>
        <v/>
      </c>
      <c r="AU282">
        <f t="shared" si="292"/>
        <v>168</v>
      </c>
      <c r="AV282" t="str">
        <f t="shared" si="293"/>
        <v/>
      </c>
      <c r="AW282" t="str">
        <f t="shared" si="294"/>
        <v/>
      </c>
      <c r="AX282" t="str">
        <f t="shared" si="295"/>
        <v/>
      </c>
      <c r="AY282" t="str">
        <f t="shared" si="296"/>
        <v/>
      </c>
      <c r="AZ282" t="str">
        <f t="shared" si="297"/>
        <v/>
      </c>
      <c r="BA282" t="str">
        <f t="shared" si="298"/>
        <v/>
      </c>
      <c r="BB282" t="str">
        <f t="shared" si="299"/>
        <v/>
      </c>
      <c r="BC282" t="str">
        <f t="shared" si="300"/>
        <v/>
      </c>
      <c r="BD282" t="str">
        <f t="shared" si="301"/>
        <v/>
      </c>
      <c r="BE282" t="str">
        <f t="shared" si="302"/>
        <v/>
      </c>
      <c r="BF282" t="str">
        <f t="shared" si="303"/>
        <v/>
      </c>
      <c r="BG282" t="str">
        <f t="shared" si="304"/>
        <v/>
      </c>
      <c r="BH282" t="str">
        <f t="shared" si="305"/>
        <v/>
      </c>
      <c r="BI282" t="str">
        <f t="shared" si="306"/>
        <v/>
      </c>
      <c r="BJ282" t="str">
        <f t="shared" si="307"/>
        <v/>
      </c>
      <c r="BK282" t="str">
        <f t="shared" si="308"/>
        <v/>
      </c>
      <c r="BL282" t="str">
        <f t="shared" si="309"/>
        <v/>
      </c>
      <c r="BM282" t="str">
        <f t="shared" si="310"/>
        <v/>
      </c>
      <c r="BN282" t="str">
        <f t="shared" si="311"/>
        <v/>
      </c>
      <c r="BO282" t="str">
        <f t="shared" si="312"/>
        <v/>
      </c>
      <c r="BP282" t="str">
        <f t="shared" si="313"/>
        <v/>
      </c>
      <c r="BQ282" t="str">
        <f t="shared" si="314"/>
        <v/>
      </c>
      <c r="BR282" t="str">
        <f t="shared" si="315"/>
        <v/>
      </c>
      <c r="BS282" t="str">
        <f t="shared" si="316"/>
        <v/>
      </c>
      <c r="BT282" t="str">
        <f t="shared" si="317"/>
        <v/>
      </c>
      <c r="BU282" t="str">
        <f t="shared" si="318"/>
        <v/>
      </c>
      <c r="BV282" t="str">
        <f t="shared" si="319"/>
        <v/>
      </c>
      <c r="BW282" t="str">
        <f t="shared" si="320"/>
        <v/>
      </c>
      <c r="BX282" t="str">
        <f t="shared" si="321"/>
        <v/>
      </c>
      <c r="CH282" t="s">
        <v>5499</v>
      </c>
      <c r="CI282" t="s">
        <v>5499</v>
      </c>
      <c r="CJ282" t="s">
        <v>5499</v>
      </c>
      <c r="CK282" t="s">
        <v>5499</v>
      </c>
      <c r="CL282" t="s">
        <v>5499</v>
      </c>
      <c r="CM282" t="s">
        <v>5499</v>
      </c>
      <c r="CN282" t="s">
        <v>5499</v>
      </c>
      <c r="CO282" t="s">
        <v>5499</v>
      </c>
      <c r="CP282" t="s">
        <v>5499</v>
      </c>
      <c r="CQ282" t="s">
        <v>5499</v>
      </c>
      <c r="CR282" t="s">
        <v>5499</v>
      </c>
      <c r="CS282" t="s">
        <v>5499</v>
      </c>
      <c r="CT282" t="s">
        <v>5499</v>
      </c>
      <c r="CU282" t="s">
        <v>5499</v>
      </c>
      <c r="CV282" t="s">
        <v>5499</v>
      </c>
      <c r="CW282" t="s">
        <v>5499</v>
      </c>
      <c r="CX282" t="s">
        <v>5499</v>
      </c>
      <c r="CY282" t="s">
        <v>5499</v>
      </c>
      <c r="CZ282" t="s">
        <v>5499</v>
      </c>
      <c r="DA282" t="s">
        <v>5499</v>
      </c>
      <c r="DB282" t="s">
        <v>5499</v>
      </c>
      <c r="DC282" t="s">
        <v>5499</v>
      </c>
      <c r="DD282" t="s">
        <v>5499</v>
      </c>
      <c r="DE282" t="s">
        <v>5499</v>
      </c>
      <c r="DF282" t="s">
        <v>5499</v>
      </c>
      <c r="DG282" t="s">
        <v>5499</v>
      </c>
      <c r="DH282" t="s">
        <v>5499</v>
      </c>
      <c r="DI282" t="s">
        <v>5499</v>
      </c>
      <c r="DJ282" t="s">
        <v>5499</v>
      </c>
      <c r="DK282" t="s">
        <v>5499</v>
      </c>
    </row>
    <row r="283" spans="1:116">
      <c r="A283" t="s">
        <v>5208</v>
      </c>
      <c r="B283" s="3" t="s">
        <v>4629</v>
      </c>
      <c r="C283" s="3" t="s">
        <v>3895</v>
      </c>
      <c r="D283" s="3" t="s">
        <v>517</v>
      </c>
      <c r="E283" t="s">
        <v>4589</v>
      </c>
      <c r="F283" t="s">
        <v>3173</v>
      </c>
      <c r="G283" s="3" t="s">
        <v>40</v>
      </c>
      <c r="H283" s="3" t="s">
        <v>225</v>
      </c>
      <c r="I283" s="3" t="s">
        <v>4484</v>
      </c>
      <c r="J283" s="3" t="s">
        <v>23</v>
      </c>
      <c r="K283">
        <v>184</v>
      </c>
      <c r="L283">
        <v>5.1088699999999996</v>
      </c>
      <c r="N283" t="str">
        <f t="shared" si="322"/>
        <v/>
      </c>
      <c r="O283" t="str">
        <f t="shared" si="260"/>
        <v/>
      </c>
      <c r="P283" t="str">
        <f t="shared" si="261"/>
        <v/>
      </c>
      <c r="Q283" t="str">
        <f t="shared" si="262"/>
        <v/>
      </c>
      <c r="R283" t="str">
        <f t="shared" si="263"/>
        <v/>
      </c>
      <c r="S283" t="str">
        <f t="shared" si="264"/>
        <v/>
      </c>
      <c r="T283" t="str">
        <f t="shared" si="265"/>
        <v/>
      </c>
      <c r="U283" t="str">
        <f t="shared" si="266"/>
        <v/>
      </c>
      <c r="V283" t="str">
        <f t="shared" si="267"/>
        <v/>
      </c>
      <c r="W283" t="str">
        <f t="shared" si="268"/>
        <v/>
      </c>
      <c r="X283" t="str">
        <f t="shared" si="269"/>
        <v/>
      </c>
      <c r="Y283" t="str">
        <f t="shared" si="270"/>
        <v/>
      </c>
      <c r="Z283" t="str">
        <f t="shared" si="271"/>
        <v/>
      </c>
      <c r="AA283" t="str">
        <f t="shared" si="272"/>
        <v/>
      </c>
      <c r="AB283" t="str">
        <f t="shared" si="273"/>
        <v/>
      </c>
      <c r="AC283" t="str">
        <f t="shared" si="274"/>
        <v/>
      </c>
      <c r="AD283" t="str">
        <f t="shared" si="275"/>
        <v/>
      </c>
      <c r="AE283" t="str">
        <f t="shared" si="276"/>
        <v/>
      </c>
      <c r="AF283" t="str">
        <f t="shared" si="277"/>
        <v/>
      </c>
      <c r="AG283" t="str">
        <f t="shared" si="278"/>
        <v/>
      </c>
      <c r="AH283" t="str">
        <f t="shared" si="279"/>
        <v/>
      </c>
      <c r="AI283" t="str">
        <f t="shared" si="280"/>
        <v/>
      </c>
      <c r="AJ283" t="str">
        <f t="shared" si="281"/>
        <v/>
      </c>
      <c r="AK283" t="str">
        <f t="shared" si="282"/>
        <v/>
      </c>
      <c r="AL283" t="str">
        <f t="shared" si="283"/>
        <v/>
      </c>
      <c r="AM283" t="str">
        <f t="shared" si="284"/>
        <v/>
      </c>
      <c r="AN283" t="str">
        <f t="shared" si="285"/>
        <v/>
      </c>
      <c r="AO283" t="str">
        <f t="shared" si="286"/>
        <v/>
      </c>
      <c r="AP283" t="str">
        <f t="shared" si="287"/>
        <v/>
      </c>
      <c r="AQ283" t="str">
        <f t="shared" si="288"/>
        <v/>
      </c>
      <c r="AR283" t="str">
        <f t="shared" si="289"/>
        <v/>
      </c>
      <c r="AS283" t="str">
        <f t="shared" si="290"/>
        <v/>
      </c>
      <c r="AT283" t="str">
        <f t="shared" si="291"/>
        <v/>
      </c>
      <c r="AU283">
        <f t="shared" si="292"/>
        <v>126</v>
      </c>
      <c r="AV283" t="str">
        <f t="shared" si="293"/>
        <v/>
      </c>
      <c r="AW283" t="str">
        <f t="shared" si="294"/>
        <v/>
      </c>
      <c r="AX283" t="str">
        <f t="shared" si="295"/>
        <v/>
      </c>
      <c r="AY283" t="str">
        <f t="shared" si="296"/>
        <v/>
      </c>
      <c r="AZ283" t="str">
        <f t="shared" si="297"/>
        <v/>
      </c>
      <c r="BA283" t="str">
        <f t="shared" si="298"/>
        <v/>
      </c>
      <c r="BB283" t="str">
        <f t="shared" si="299"/>
        <v/>
      </c>
      <c r="BC283" t="str">
        <f t="shared" si="300"/>
        <v/>
      </c>
      <c r="BD283" t="str">
        <f t="shared" si="301"/>
        <v/>
      </c>
      <c r="BE283" t="str">
        <f t="shared" si="302"/>
        <v/>
      </c>
      <c r="BF283" t="str">
        <f t="shared" si="303"/>
        <v/>
      </c>
      <c r="BG283" t="str">
        <f t="shared" si="304"/>
        <v/>
      </c>
      <c r="BH283" t="str">
        <f t="shared" si="305"/>
        <v/>
      </c>
      <c r="BI283" t="str">
        <f t="shared" si="306"/>
        <v/>
      </c>
      <c r="BJ283" t="str">
        <f t="shared" si="307"/>
        <v/>
      </c>
      <c r="BK283" t="str">
        <f t="shared" si="308"/>
        <v/>
      </c>
      <c r="BL283" t="str">
        <f t="shared" si="309"/>
        <v/>
      </c>
      <c r="BM283" t="str">
        <f t="shared" si="310"/>
        <v/>
      </c>
      <c r="BN283" t="str">
        <f t="shared" si="311"/>
        <v/>
      </c>
      <c r="BO283" t="str">
        <f t="shared" si="312"/>
        <v/>
      </c>
      <c r="BP283" t="str">
        <f t="shared" si="313"/>
        <v/>
      </c>
      <c r="BQ283" t="str">
        <f t="shared" si="314"/>
        <v/>
      </c>
      <c r="BR283" t="str">
        <f t="shared" si="315"/>
        <v/>
      </c>
      <c r="BS283" t="str">
        <f t="shared" si="316"/>
        <v/>
      </c>
      <c r="BT283" t="str">
        <f t="shared" si="317"/>
        <v/>
      </c>
      <c r="BU283" t="str">
        <f t="shared" si="318"/>
        <v/>
      </c>
      <c r="BV283" t="str">
        <f t="shared" si="319"/>
        <v/>
      </c>
      <c r="BW283" t="str">
        <f t="shared" si="320"/>
        <v/>
      </c>
      <c r="BX283" t="str">
        <f t="shared" si="321"/>
        <v/>
      </c>
      <c r="CH283" t="s">
        <v>5499</v>
      </c>
      <c r="CI283" t="s">
        <v>5499</v>
      </c>
      <c r="CJ283" t="s">
        <v>5499</v>
      </c>
      <c r="CK283" t="s">
        <v>5499</v>
      </c>
      <c r="CL283" t="s">
        <v>5499</v>
      </c>
      <c r="CM283" t="s">
        <v>5499</v>
      </c>
      <c r="CN283" t="s">
        <v>5499</v>
      </c>
      <c r="CO283" t="s">
        <v>5499</v>
      </c>
      <c r="CP283" t="s">
        <v>5499</v>
      </c>
      <c r="CQ283" t="s">
        <v>5499</v>
      </c>
      <c r="CR283" t="s">
        <v>5499</v>
      </c>
      <c r="CS283" t="s">
        <v>5499</v>
      </c>
      <c r="CT283" t="s">
        <v>5499</v>
      </c>
      <c r="CU283" t="s">
        <v>5499</v>
      </c>
      <c r="CV283" t="s">
        <v>5499</v>
      </c>
      <c r="CW283" t="s">
        <v>5499</v>
      </c>
      <c r="CX283" t="s">
        <v>5499</v>
      </c>
      <c r="CY283" t="s">
        <v>5499</v>
      </c>
      <c r="CZ283" t="s">
        <v>5499</v>
      </c>
      <c r="DA283" t="s">
        <v>5499</v>
      </c>
      <c r="DB283" t="s">
        <v>5499</v>
      </c>
      <c r="DC283" t="s">
        <v>5499</v>
      </c>
      <c r="DD283" t="s">
        <v>5499</v>
      </c>
      <c r="DE283" t="s">
        <v>5499</v>
      </c>
      <c r="DF283" t="s">
        <v>5499</v>
      </c>
      <c r="DG283" t="s">
        <v>5499</v>
      </c>
      <c r="DH283" t="s">
        <v>5499</v>
      </c>
      <c r="DI283" t="s">
        <v>5499</v>
      </c>
      <c r="DJ283" t="s">
        <v>5499</v>
      </c>
      <c r="DK283" t="s">
        <v>5499</v>
      </c>
    </row>
    <row r="284" spans="1:116">
      <c r="A284" t="s">
        <v>5053</v>
      </c>
      <c r="B284" s="3" t="s">
        <v>4629</v>
      </c>
      <c r="C284" s="3" t="s">
        <v>3653</v>
      </c>
      <c r="D284" s="3" t="s">
        <v>53</v>
      </c>
      <c r="E284" t="s">
        <v>4589</v>
      </c>
      <c r="F284" t="s">
        <v>3173</v>
      </c>
      <c r="G284" s="3" t="s">
        <v>40</v>
      </c>
      <c r="H284" s="3" t="s">
        <v>225</v>
      </c>
      <c r="I284" s="3" t="s">
        <v>4419</v>
      </c>
      <c r="J284" s="5" t="s">
        <v>23</v>
      </c>
      <c r="K284">
        <v>159</v>
      </c>
      <c r="L284">
        <v>6.2336410000000004</v>
      </c>
      <c r="N284" t="str">
        <f t="shared" si="322"/>
        <v/>
      </c>
      <c r="O284" t="str">
        <f t="shared" si="260"/>
        <v/>
      </c>
      <c r="P284" t="str">
        <f t="shared" si="261"/>
        <v/>
      </c>
      <c r="Q284" t="str">
        <f t="shared" si="262"/>
        <v/>
      </c>
      <c r="R284" t="str">
        <f t="shared" si="263"/>
        <v/>
      </c>
      <c r="S284" t="str">
        <f t="shared" si="264"/>
        <v/>
      </c>
      <c r="T284" t="str">
        <f t="shared" si="265"/>
        <v/>
      </c>
      <c r="U284" t="str">
        <f t="shared" si="266"/>
        <v/>
      </c>
      <c r="V284" t="str">
        <f t="shared" si="267"/>
        <v/>
      </c>
      <c r="W284" t="str">
        <f t="shared" si="268"/>
        <v/>
      </c>
      <c r="X284" t="str">
        <f t="shared" si="269"/>
        <v/>
      </c>
      <c r="Y284" t="str">
        <f t="shared" si="270"/>
        <v/>
      </c>
      <c r="Z284" t="str">
        <f t="shared" si="271"/>
        <v/>
      </c>
      <c r="AA284" t="str">
        <f t="shared" si="272"/>
        <v/>
      </c>
      <c r="AB284" t="str">
        <f t="shared" si="273"/>
        <v/>
      </c>
      <c r="AC284" t="str">
        <f t="shared" si="274"/>
        <v/>
      </c>
      <c r="AD284" t="str">
        <f t="shared" si="275"/>
        <v/>
      </c>
      <c r="AE284" t="str">
        <f t="shared" si="276"/>
        <v/>
      </c>
      <c r="AF284" t="str">
        <f t="shared" si="277"/>
        <v/>
      </c>
      <c r="AG284" t="str">
        <f t="shared" si="278"/>
        <v/>
      </c>
      <c r="AH284" t="str">
        <f t="shared" si="279"/>
        <v/>
      </c>
      <c r="AI284" t="str">
        <f t="shared" si="280"/>
        <v/>
      </c>
      <c r="AJ284" t="str">
        <f t="shared" si="281"/>
        <v/>
      </c>
      <c r="AK284" t="str">
        <f t="shared" si="282"/>
        <v/>
      </c>
      <c r="AL284" t="str">
        <f t="shared" si="283"/>
        <v/>
      </c>
      <c r="AM284" t="str">
        <f t="shared" si="284"/>
        <v/>
      </c>
      <c r="AN284" t="str">
        <f t="shared" si="285"/>
        <v/>
      </c>
      <c r="AO284" t="str">
        <f t="shared" si="286"/>
        <v/>
      </c>
      <c r="AP284" t="str">
        <f t="shared" si="287"/>
        <v/>
      </c>
      <c r="AQ284" t="str">
        <f t="shared" si="288"/>
        <v/>
      </c>
      <c r="AR284" t="str">
        <f t="shared" si="289"/>
        <v/>
      </c>
      <c r="AS284" t="str">
        <f t="shared" si="290"/>
        <v/>
      </c>
      <c r="AT284" t="str">
        <f t="shared" si="291"/>
        <v/>
      </c>
      <c r="AU284">
        <f t="shared" si="292"/>
        <v>184</v>
      </c>
      <c r="AV284" t="str">
        <f t="shared" si="293"/>
        <v/>
      </c>
      <c r="AW284" t="str">
        <f t="shared" si="294"/>
        <v/>
      </c>
      <c r="AX284" t="str">
        <f t="shared" si="295"/>
        <v/>
      </c>
      <c r="AY284" t="str">
        <f t="shared" si="296"/>
        <v/>
      </c>
      <c r="AZ284" t="str">
        <f t="shared" si="297"/>
        <v/>
      </c>
      <c r="BA284" t="str">
        <f t="shared" si="298"/>
        <v/>
      </c>
      <c r="BB284" t="str">
        <f t="shared" si="299"/>
        <v/>
      </c>
      <c r="BC284" t="str">
        <f t="shared" si="300"/>
        <v/>
      </c>
      <c r="BD284" t="str">
        <f t="shared" si="301"/>
        <v/>
      </c>
      <c r="BE284" t="str">
        <f t="shared" si="302"/>
        <v/>
      </c>
      <c r="BF284" t="str">
        <f t="shared" si="303"/>
        <v/>
      </c>
      <c r="BG284" t="str">
        <f t="shared" si="304"/>
        <v/>
      </c>
      <c r="BH284" t="str">
        <f t="shared" si="305"/>
        <v/>
      </c>
      <c r="BI284" t="str">
        <f t="shared" si="306"/>
        <v/>
      </c>
      <c r="BJ284" t="str">
        <f t="shared" si="307"/>
        <v/>
      </c>
      <c r="BK284" t="str">
        <f t="shared" si="308"/>
        <v/>
      </c>
      <c r="BL284" t="str">
        <f t="shared" si="309"/>
        <v/>
      </c>
      <c r="BM284" t="str">
        <f t="shared" si="310"/>
        <v/>
      </c>
      <c r="BN284" t="str">
        <f t="shared" si="311"/>
        <v/>
      </c>
      <c r="BO284" t="str">
        <f t="shared" si="312"/>
        <v/>
      </c>
      <c r="BP284" t="str">
        <f t="shared" si="313"/>
        <v/>
      </c>
      <c r="BQ284" t="str">
        <f t="shared" si="314"/>
        <v/>
      </c>
      <c r="BR284" t="str">
        <f t="shared" si="315"/>
        <v/>
      </c>
      <c r="BS284" t="str">
        <f t="shared" si="316"/>
        <v/>
      </c>
      <c r="BT284" t="str">
        <f t="shared" si="317"/>
        <v/>
      </c>
      <c r="BU284" t="str">
        <f t="shared" si="318"/>
        <v/>
      </c>
      <c r="BV284" t="str">
        <f t="shared" si="319"/>
        <v/>
      </c>
      <c r="BW284" t="str">
        <f t="shared" si="320"/>
        <v/>
      </c>
      <c r="BX284" t="str">
        <f t="shared" si="321"/>
        <v/>
      </c>
      <c r="CH284" t="s">
        <v>5499</v>
      </c>
      <c r="CI284" t="s">
        <v>5499</v>
      </c>
      <c r="CJ284" t="s">
        <v>5499</v>
      </c>
      <c r="CK284" t="s">
        <v>5499</v>
      </c>
      <c r="CL284" t="s">
        <v>5499</v>
      </c>
      <c r="CM284" t="s">
        <v>5499</v>
      </c>
      <c r="CN284" t="s">
        <v>5499</v>
      </c>
      <c r="CO284" t="s">
        <v>5499</v>
      </c>
      <c r="CP284" t="s">
        <v>5499</v>
      </c>
      <c r="CQ284" t="s">
        <v>5499</v>
      </c>
      <c r="CR284" t="s">
        <v>5499</v>
      </c>
      <c r="CS284" t="s">
        <v>5499</v>
      </c>
      <c r="CT284" t="s">
        <v>5499</v>
      </c>
      <c r="CU284" t="s">
        <v>5499</v>
      </c>
      <c r="CV284" t="s">
        <v>5499</v>
      </c>
      <c r="CW284" t="s">
        <v>5499</v>
      </c>
      <c r="CX284" t="s">
        <v>5499</v>
      </c>
      <c r="CY284" t="s">
        <v>5499</v>
      </c>
      <c r="CZ284" t="s">
        <v>5499</v>
      </c>
      <c r="DA284" t="s">
        <v>5499</v>
      </c>
      <c r="DB284" t="s">
        <v>5499</v>
      </c>
      <c r="DC284" t="s">
        <v>5499</v>
      </c>
      <c r="DD284" t="s">
        <v>5499</v>
      </c>
      <c r="DE284" t="s">
        <v>5499</v>
      </c>
      <c r="DF284" t="s">
        <v>5499</v>
      </c>
      <c r="DG284" t="s">
        <v>5499</v>
      </c>
      <c r="DH284" t="s">
        <v>5499</v>
      </c>
      <c r="DI284" t="s">
        <v>5499</v>
      </c>
      <c r="DJ284" t="s">
        <v>5499</v>
      </c>
      <c r="DK284" t="s">
        <v>5499</v>
      </c>
    </row>
    <row r="285" spans="1:116">
      <c r="A285" t="s">
        <v>4848</v>
      </c>
      <c r="B285" s="3" t="s">
        <v>4609</v>
      </c>
      <c r="C285" s="3" t="s">
        <v>3534</v>
      </c>
      <c r="D285" s="3" t="s">
        <v>53</v>
      </c>
      <c r="E285" t="s">
        <v>4589</v>
      </c>
      <c r="F285" t="s">
        <v>4679</v>
      </c>
      <c r="G285" s="3" t="s">
        <v>40</v>
      </c>
      <c r="H285" s="3" t="s">
        <v>222</v>
      </c>
      <c r="I285" s="3" t="s">
        <v>4121</v>
      </c>
      <c r="J285" s="3" t="s">
        <v>23</v>
      </c>
      <c r="K285">
        <v>76</v>
      </c>
      <c r="L285">
        <v>5.6503540000000001</v>
      </c>
      <c r="N285" t="str">
        <f t="shared" si="322"/>
        <v/>
      </c>
      <c r="O285" t="str">
        <f t="shared" si="260"/>
        <v/>
      </c>
      <c r="P285" t="str">
        <f t="shared" si="261"/>
        <v/>
      </c>
      <c r="Q285" t="str">
        <f t="shared" si="262"/>
        <v/>
      </c>
      <c r="R285" t="str">
        <f t="shared" si="263"/>
        <v/>
      </c>
      <c r="S285" t="str">
        <f t="shared" si="264"/>
        <v/>
      </c>
      <c r="T285" t="str">
        <f t="shared" si="265"/>
        <v/>
      </c>
      <c r="U285" t="str">
        <f t="shared" si="266"/>
        <v/>
      </c>
      <c r="V285" t="str">
        <f t="shared" si="267"/>
        <v/>
      </c>
      <c r="W285" t="str">
        <f t="shared" si="268"/>
        <v/>
      </c>
      <c r="X285" t="str">
        <f t="shared" si="269"/>
        <v/>
      </c>
      <c r="Y285" t="str">
        <f t="shared" si="270"/>
        <v/>
      </c>
      <c r="Z285" t="str">
        <f t="shared" si="271"/>
        <v/>
      </c>
      <c r="AA285" t="str">
        <f t="shared" si="272"/>
        <v/>
      </c>
      <c r="AB285" t="str">
        <f t="shared" si="273"/>
        <v/>
      </c>
      <c r="AC285" t="str">
        <f t="shared" si="274"/>
        <v/>
      </c>
      <c r="AD285" t="str">
        <f t="shared" si="275"/>
        <v/>
      </c>
      <c r="AE285" t="str">
        <f t="shared" si="276"/>
        <v/>
      </c>
      <c r="AF285" t="str">
        <f t="shared" si="277"/>
        <v/>
      </c>
      <c r="AG285" t="str">
        <f t="shared" si="278"/>
        <v/>
      </c>
      <c r="AH285" t="str">
        <f t="shared" si="279"/>
        <v/>
      </c>
      <c r="AI285" t="str">
        <f t="shared" si="280"/>
        <v/>
      </c>
      <c r="AJ285" t="str">
        <f t="shared" si="281"/>
        <v/>
      </c>
      <c r="AK285" t="str">
        <f t="shared" si="282"/>
        <v/>
      </c>
      <c r="AL285" t="str">
        <f t="shared" si="283"/>
        <v/>
      </c>
      <c r="AM285" t="str">
        <f t="shared" si="284"/>
        <v/>
      </c>
      <c r="AN285" t="str">
        <f t="shared" si="285"/>
        <v/>
      </c>
      <c r="AO285" t="str">
        <f t="shared" si="286"/>
        <v/>
      </c>
      <c r="AP285" t="str">
        <f t="shared" si="287"/>
        <v/>
      </c>
      <c r="AQ285" t="str">
        <f t="shared" si="288"/>
        <v/>
      </c>
      <c r="AR285" t="str">
        <f t="shared" si="289"/>
        <v/>
      </c>
      <c r="AS285" t="str">
        <f t="shared" si="290"/>
        <v/>
      </c>
      <c r="AT285" t="str">
        <f t="shared" si="291"/>
        <v/>
      </c>
      <c r="AU285">
        <f t="shared" si="292"/>
        <v>159</v>
      </c>
      <c r="AV285" t="str">
        <f t="shared" si="293"/>
        <v/>
      </c>
      <c r="AW285" t="str">
        <f t="shared" si="294"/>
        <v/>
      </c>
      <c r="AX285" t="str">
        <f t="shared" si="295"/>
        <v/>
      </c>
      <c r="AY285" t="str">
        <f t="shared" si="296"/>
        <v/>
      </c>
      <c r="AZ285" t="str">
        <f t="shared" si="297"/>
        <v/>
      </c>
      <c r="BA285" t="str">
        <f t="shared" si="298"/>
        <v/>
      </c>
      <c r="BB285" t="str">
        <f t="shared" si="299"/>
        <v/>
      </c>
      <c r="BC285" t="str">
        <f t="shared" si="300"/>
        <v/>
      </c>
      <c r="BD285" t="str">
        <f t="shared" si="301"/>
        <v/>
      </c>
      <c r="BE285" t="str">
        <f t="shared" si="302"/>
        <v/>
      </c>
      <c r="BF285" t="str">
        <f t="shared" si="303"/>
        <v/>
      </c>
      <c r="BG285" t="str">
        <f t="shared" si="304"/>
        <v/>
      </c>
      <c r="BH285" t="str">
        <f t="shared" si="305"/>
        <v/>
      </c>
      <c r="BI285" t="str">
        <f t="shared" si="306"/>
        <v/>
      </c>
      <c r="BJ285" t="str">
        <f t="shared" si="307"/>
        <v/>
      </c>
      <c r="BK285" t="str">
        <f t="shared" si="308"/>
        <v/>
      </c>
      <c r="BL285" t="str">
        <f t="shared" si="309"/>
        <v/>
      </c>
      <c r="BM285" t="str">
        <f t="shared" si="310"/>
        <v/>
      </c>
      <c r="BN285" t="str">
        <f t="shared" si="311"/>
        <v/>
      </c>
      <c r="BO285" t="str">
        <f t="shared" si="312"/>
        <v/>
      </c>
      <c r="BP285" t="str">
        <f t="shared" si="313"/>
        <v/>
      </c>
      <c r="BQ285" t="str">
        <f t="shared" si="314"/>
        <v/>
      </c>
      <c r="BR285" t="str">
        <f t="shared" si="315"/>
        <v/>
      </c>
      <c r="BS285" t="str">
        <f t="shared" si="316"/>
        <v/>
      </c>
      <c r="BT285" t="str">
        <f t="shared" si="317"/>
        <v/>
      </c>
      <c r="BU285" t="str">
        <f t="shared" si="318"/>
        <v/>
      </c>
      <c r="BV285" t="str">
        <f t="shared" si="319"/>
        <v/>
      </c>
      <c r="BW285" t="str">
        <f t="shared" si="320"/>
        <v/>
      </c>
      <c r="BX285" t="str">
        <f t="shared" si="321"/>
        <v/>
      </c>
      <c r="CH285" t="s">
        <v>5499</v>
      </c>
      <c r="CI285" t="s">
        <v>5499</v>
      </c>
      <c r="CJ285" t="s">
        <v>5499</v>
      </c>
      <c r="CK285" t="s">
        <v>5499</v>
      </c>
      <c r="CL285" t="s">
        <v>5499</v>
      </c>
      <c r="CM285" t="s">
        <v>5499</v>
      </c>
      <c r="CN285" t="s">
        <v>5499</v>
      </c>
      <c r="CO285" t="s">
        <v>5499</v>
      </c>
      <c r="CP285" t="s">
        <v>5499</v>
      </c>
      <c r="CQ285" t="s">
        <v>5499</v>
      </c>
      <c r="CR285" t="s">
        <v>5499</v>
      </c>
      <c r="CS285" t="s">
        <v>5499</v>
      </c>
      <c r="CT285" t="s">
        <v>5499</v>
      </c>
      <c r="CU285" t="s">
        <v>5499</v>
      </c>
      <c r="CV285" t="s">
        <v>5499</v>
      </c>
      <c r="CW285" t="s">
        <v>5499</v>
      </c>
      <c r="CX285" t="s">
        <v>5499</v>
      </c>
      <c r="CY285" t="s">
        <v>5499</v>
      </c>
      <c r="CZ285" t="s">
        <v>5499</v>
      </c>
      <c r="DA285" t="s">
        <v>5499</v>
      </c>
      <c r="DB285" t="s">
        <v>5499</v>
      </c>
      <c r="DC285" t="s">
        <v>5499</v>
      </c>
      <c r="DD285" t="s">
        <v>5499</v>
      </c>
      <c r="DE285" t="s">
        <v>5499</v>
      </c>
      <c r="DF285" t="s">
        <v>5499</v>
      </c>
      <c r="DG285" t="s">
        <v>5499</v>
      </c>
      <c r="DH285" t="s">
        <v>5499</v>
      </c>
      <c r="DI285" t="s">
        <v>5499</v>
      </c>
      <c r="DJ285" t="s">
        <v>5499</v>
      </c>
      <c r="DK285" t="s">
        <v>5499</v>
      </c>
    </row>
    <row r="286" spans="1:116">
      <c r="A286" t="s">
        <v>4850</v>
      </c>
      <c r="B286" s="3" t="s">
        <v>4609</v>
      </c>
      <c r="C286" s="3" t="s">
        <v>3542</v>
      </c>
      <c r="D286" s="3" t="s">
        <v>53</v>
      </c>
      <c r="E286" t="s">
        <v>4590</v>
      </c>
      <c r="F286" t="s">
        <v>4679</v>
      </c>
      <c r="G286" s="3" t="s">
        <v>40</v>
      </c>
      <c r="H286" s="3" t="s">
        <v>222</v>
      </c>
      <c r="I286" s="3" t="s">
        <v>4123</v>
      </c>
      <c r="J286" s="3" t="s">
        <v>23</v>
      </c>
      <c r="K286">
        <v>171</v>
      </c>
      <c r="L286">
        <v>17.242125999999999</v>
      </c>
      <c r="N286" t="str">
        <f t="shared" si="322"/>
        <v/>
      </c>
      <c r="O286" t="str">
        <f t="shared" si="260"/>
        <v/>
      </c>
      <c r="P286" t="str">
        <f t="shared" si="261"/>
        <v/>
      </c>
      <c r="Q286" t="str">
        <f t="shared" si="262"/>
        <v/>
      </c>
      <c r="R286" t="str">
        <f t="shared" si="263"/>
        <v/>
      </c>
      <c r="S286" t="str">
        <f t="shared" si="264"/>
        <v/>
      </c>
      <c r="T286" t="str">
        <f t="shared" si="265"/>
        <v/>
      </c>
      <c r="U286" t="str">
        <f t="shared" si="266"/>
        <v/>
      </c>
      <c r="V286" t="str">
        <f t="shared" si="267"/>
        <v/>
      </c>
      <c r="W286" t="str">
        <f t="shared" si="268"/>
        <v/>
      </c>
      <c r="X286" t="str">
        <f t="shared" si="269"/>
        <v/>
      </c>
      <c r="Y286" t="str">
        <f t="shared" si="270"/>
        <v/>
      </c>
      <c r="Z286" t="str">
        <f t="shared" si="271"/>
        <v/>
      </c>
      <c r="AA286" t="str">
        <f t="shared" si="272"/>
        <v/>
      </c>
      <c r="AB286" t="str">
        <f t="shared" si="273"/>
        <v/>
      </c>
      <c r="AC286" t="str">
        <f t="shared" si="274"/>
        <v/>
      </c>
      <c r="AD286" t="str">
        <f t="shared" si="275"/>
        <v/>
      </c>
      <c r="AE286" t="str">
        <f t="shared" si="276"/>
        <v/>
      </c>
      <c r="AF286" t="str">
        <f t="shared" si="277"/>
        <v/>
      </c>
      <c r="AG286" t="str">
        <f t="shared" si="278"/>
        <v/>
      </c>
      <c r="AH286" t="str">
        <f t="shared" si="279"/>
        <v/>
      </c>
      <c r="AI286" t="str">
        <f t="shared" si="280"/>
        <v/>
      </c>
      <c r="AJ286" t="str">
        <f t="shared" si="281"/>
        <v/>
      </c>
      <c r="AK286" t="str">
        <f t="shared" si="282"/>
        <v/>
      </c>
      <c r="AL286" t="str">
        <f t="shared" si="283"/>
        <v/>
      </c>
      <c r="AM286" t="str">
        <f t="shared" si="284"/>
        <v/>
      </c>
      <c r="AN286" t="str">
        <f t="shared" si="285"/>
        <v/>
      </c>
      <c r="AO286" t="str">
        <f t="shared" si="286"/>
        <v/>
      </c>
      <c r="AP286" t="str">
        <f t="shared" si="287"/>
        <v/>
      </c>
      <c r="AQ286" t="str">
        <f t="shared" si="288"/>
        <v/>
      </c>
      <c r="AR286" t="str">
        <f t="shared" si="289"/>
        <v/>
      </c>
      <c r="AS286" t="str">
        <f t="shared" si="290"/>
        <v/>
      </c>
      <c r="AT286" t="str">
        <f t="shared" si="291"/>
        <v/>
      </c>
      <c r="AU286" t="str">
        <f t="shared" si="292"/>
        <v/>
      </c>
      <c r="AV286">
        <f t="shared" si="293"/>
        <v>76</v>
      </c>
      <c r="AW286" t="str">
        <f t="shared" si="294"/>
        <v/>
      </c>
      <c r="AX286" t="str">
        <f t="shared" si="295"/>
        <v/>
      </c>
      <c r="AY286" t="str">
        <f t="shared" si="296"/>
        <v/>
      </c>
      <c r="AZ286" t="str">
        <f t="shared" si="297"/>
        <v/>
      </c>
      <c r="BA286" t="str">
        <f t="shared" si="298"/>
        <v/>
      </c>
      <c r="BB286" t="str">
        <f t="shared" si="299"/>
        <v/>
      </c>
      <c r="BC286" t="str">
        <f t="shared" si="300"/>
        <v/>
      </c>
      <c r="BD286" t="str">
        <f t="shared" si="301"/>
        <v/>
      </c>
      <c r="BE286" t="str">
        <f t="shared" si="302"/>
        <v/>
      </c>
      <c r="BF286" t="str">
        <f t="shared" si="303"/>
        <v/>
      </c>
      <c r="BG286" t="str">
        <f t="shared" si="304"/>
        <v/>
      </c>
      <c r="BH286" t="str">
        <f t="shared" si="305"/>
        <v/>
      </c>
      <c r="BI286" t="str">
        <f t="shared" si="306"/>
        <v/>
      </c>
      <c r="BJ286" t="str">
        <f t="shared" si="307"/>
        <v/>
      </c>
      <c r="BK286" t="str">
        <f t="shared" si="308"/>
        <v/>
      </c>
      <c r="BL286" t="str">
        <f t="shared" si="309"/>
        <v/>
      </c>
      <c r="BM286" t="str">
        <f t="shared" si="310"/>
        <v/>
      </c>
      <c r="BN286" t="str">
        <f t="shared" si="311"/>
        <v/>
      </c>
      <c r="BO286" t="str">
        <f t="shared" si="312"/>
        <v/>
      </c>
      <c r="BP286" t="str">
        <f t="shared" si="313"/>
        <v/>
      </c>
      <c r="BQ286" t="str">
        <f t="shared" si="314"/>
        <v/>
      </c>
      <c r="BR286" t="str">
        <f t="shared" si="315"/>
        <v/>
      </c>
      <c r="BS286" t="str">
        <f t="shared" si="316"/>
        <v/>
      </c>
      <c r="BT286" t="str">
        <f t="shared" si="317"/>
        <v/>
      </c>
      <c r="BU286" t="str">
        <f t="shared" si="318"/>
        <v/>
      </c>
      <c r="BV286" t="str">
        <f t="shared" si="319"/>
        <v/>
      </c>
      <c r="BW286" t="str">
        <f t="shared" si="320"/>
        <v/>
      </c>
      <c r="BX286" t="str">
        <f t="shared" si="321"/>
        <v/>
      </c>
      <c r="CH286" t="s">
        <v>5499</v>
      </c>
      <c r="CI286" t="s">
        <v>5499</v>
      </c>
      <c r="CJ286" t="s">
        <v>5499</v>
      </c>
      <c r="CK286" t="s">
        <v>5499</v>
      </c>
      <c r="CL286" t="s">
        <v>5499</v>
      </c>
      <c r="CM286" t="s">
        <v>5499</v>
      </c>
      <c r="CN286" t="s">
        <v>5499</v>
      </c>
      <c r="CO286" t="s">
        <v>5499</v>
      </c>
      <c r="CP286" t="s">
        <v>5499</v>
      </c>
      <c r="CQ286" t="s">
        <v>5499</v>
      </c>
      <c r="CR286" t="s">
        <v>5499</v>
      </c>
      <c r="CS286" t="s">
        <v>5499</v>
      </c>
      <c r="CT286" t="s">
        <v>5499</v>
      </c>
      <c r="CU286" t="s">
        <v>5499</v>
      </c>
      <c r="CV286" t="s">
        <v>5499</v>
      </c>
      <c r="CW286" t="s">
        <v>5499</v>
      </c>
      <c r="CX286" t="s">
        <v>5499</v>
      </c>
      <c r="CY286" t="s">
        <v>5499</v>
      </c>
      <c r="CZ286" t="s">
        <v>5499</v>
      </c>
      <c r="DA286" t="s">
        <v>5499</v>
      </c>
      <c r="DB286" t="s">
        <v>5499</v>
      </c>
      <c r="DC286" t="s">
        <v>5499</v>
      </c>
      <c r="DD286" t="s">
        <v>5499</v>
      </c>
      <c r="DE286" t="s">
        <v>5499</v>
      </c>
      <c r="DF286" t="s">
        <v>5499</v>
      </c>
      <c r="DG286" t="s">
        <v>5499</v>
      </c>
      <c r="DH286" t="s">
        <v>5499</v>
      </c>
      <c r="DI286" t="s">
        <v>5499</v>
      </c>
      <c r="DJ286" t="s">
        <v>5499</v>
      </c>
      <c r="DK286" t="s">
        <v>5499</v>
      </c>
    </row>
    <row r="287" spans="1:116">
      <c r="A287" t="s">
        <v>4847</v>
      </c>
      <c r="B287" s="3" t="s">
        <v>4609</v>
      </c>
      <c r="C287" s="3" t="s">
        <v>3534</v>
      </c>
      <c r="D287" s="3" t="s">
        <v>53</v>
      </c>
      <c r="E287" t="s">
        <v>4589</v>
      </c>
      <c r="F287" t="s">
        <v>4679</v>
      </c>
      <c r="G287" s="6" t="s">
        <v>40</v>
      </c>
      <c r="H287" s="3" t="s">
        <v>222</v>
      </c>
      <c r="I287" s="3" t="s">
        <v>4120</v>
      </c>
      <c r="J287" s="3" t="s">
        <v>23</v>
      </c>
      <c r="K287">
        <v>134</v>
      </c>
      <c r="L287">
        <v>8.2697859999999999</v>
      </c>
      <c r="N287" t="str">
        <f t="shared" si="322"/>
        <v/>
      </c>
      <c r="O287" t="str">
        <f t="shared" si="260"/>
        <v/>
      </c>
      <c r="P287" t="str">
        <f t="shared" si="261"/>
        <v/>
      </c>
      <c r="Q287" t="str">
        <f t="shared" si="262"/>
        <v/>
      </c>
      <c r="R287" t="str">
        <f t="shared" si="263"/>
        <v/>
      </c>
      <c r="S287" t="str">
        <f t="shared" si="264"/>
        <v/>
      </c>
      <c r="T287" t="str">
        <f t="shared" si="265"/>
        <v/>
      </c>
      <c r="U287" t="str">
        <f t="shared" si="266"/>
        <v/>
      </c>
      <c r="V287" t="str">
        <f t="shared" si="267"/>
        <v/>
      </c>
      <c r="W287" t="str">
        <f t="shared" si="268"/>
        <v/>
      </c>
      <c r="X287" t="str">
        <f t="shared" si="269"/>
        <v/>
      </c>
      <c r="Y287" t="str">
        <f t="shared" si="270"/>
        <v/>
      </c>
      <c r="Z287" t="str">
        <f t="shared" si="271"/>
        <v/>
      </c>
      <c r="AA287" t="str">
        <f t="shared" si="272"/>
        <v/>
      </c>
      <c r="AB287" t="str">
        <f t="shared" si="273"/>
        <v/>
      </c>
      <c r="AC287" t="str">
        <f t="shared" si="274"/>
        <v/>
      </c>
      <c r="AD287" t="str">
        <f t="shared" si="275"/>
        <v/>
      </c>
      <c r="AE287" t="str">
        <f t="shared" si="276"/>
        <v/>
      </c>
      <c r="AF287" t="str">
        <f t="shared" si="277"/>
        <v/>
      </c>
      <c r="AG287" t="str">
        <f t="shared" si="278"/>
        <v/>
      </c>
      <c r="AH287" t="str">
        <f t="shared" si="279"/>
        <v/>
      </c>
      <c r="AI287" t="str">
        <f t="shared" si="280"/>
        <v/>
      </c>
      <c r="AJ287" t="str">
        <f t="shared" si="281"/>
        <v/>
      </c>
      <c r="AK287" t="str">
        <f t="shared" si="282"/>
        <v/>
      </c>
      <c r="AL287" t="str">
        <f t="shared" si="283"/>
        <v/>
      </c>
      <c r="AM287" t="str">
        <f t="shared" si="284"/>
        <v/>
      </c>
      <c r="AN287" t="str">
        <f t="shared" si="285"/>
        <v/>
      </c>
      <c r="AO287" t="str">
        <f t="shared" si="286"/>
        <v/>
      </c>
      <c r="AP287" t="str">
        <f t="shared" si="287"/>
        <v/>
      </c>
      <c r="AQ287" t="str">
        <f t="shared" si="288"/>
        <v/>
      </c>
      <c r="AR287" t="str">
        <f t="shared" si="289"/>
        <v/>
      </c>
      <c r="AS287" t="str">
        <f t="shared" si="290"/>
        <v/>
      </c>
      <c r="AT287" t="str">
        <f t="shared" si="291"/>
        <v/>
      </c>
      <c r="AU287" t="str">
        <f t="shared" si="292"/>
        <v/>
      </c>
      <c r="AV287">
        <f t="shared" si="293"/>
        <v>171</v>
      </c>
      <c r="AW287" t="str">
        <f t="shared" si="294"/>
        <v/>
      </c>
      <c r="AX287" t="str">
        <f t="shared" si="295"/>
        <v/>
      </c>
      <c r="AY287" t="str">
        <f t="shared" si="296"/>
        <v/>
      </c>
      <c r="AZ287" t="str">
        <f t="shared" si="297"/>
        <v/>
      </c>
      <c r="BA287" t="str">
        <f t="shared" si="298"/>
        <v/>
      </c>
      <c r="BB287" t="str">
        <f t="shared" si="299"/>
        <v/>
      </c>
      <c r="BC287" t="str">
        <f t="shared" si="300"/>
        <v/>
      </c>
      <c r="BD287" t="str">
        <f t="shared" si="301"/>
        <v/>
      </c>
      <c r="BE287" t="str">
        <f t="shared" si="302"/>
        <v/>
      </c>
      <c r="BF287" t="str">
        <f t="shared" si="303"/>
        <v/>
      </c>
      <c r="BG287" t="str">
        <f t="shared" si="304"/>
        <v/>
      </c>
      <c r="BH287" t="str">
        <f t="shared" si="305"/>
        <v/>
      </c>
      <c r="BI287" t="str">
        <f t="shared" si="306"/>
        <v/>
      </c>
      <c r="BJ287" t="str">
        <f t="shared" si="307"/>
        <v/>
      </c>
      <c r="BK287" t="str">
        <f t="shared" si="308"/>
        <v/>
      </c>
      <c r="BL287" t="str">
        <f t="shared" si="309"/>
        <v/>
      </c>
      <c r="BM287" t="str">
        <f t="shared" si="310"/>
        <v/>
      </c>
      <c r="BN287" t="str">
        <f t="shared" si="311"/>
        <v/>
      </c>
      <c r="BO287" t="str">
        <f t="shared" si="312"/>
        <v/>
      </c>
      <c r="BP287" t="str">
        <f t="shared" si="313"/>
        <v/>
      </c>
      <c r="BQ287" t="str">
        <f t="shared" si="314"/>
        <v/>
      </c>
      <c r="BR287" t="str">
        <f t="shared" si="315"/>
        <v/>
      </c>
      <c r="BS287" t="str">
        <f t="shared" si="316"/>
        <v/>
      </c>
      <c r="BT287" t="str">
        <f t="shared" si="317"/>
        <v/>
      </c>
      <c r="BU287" t="str">
        <f t="shared" si="318"/>
        <v/>
      </c>
      <c r="BV287" t="str">
        <f t="shared" si="319"/>
        <v/>
      </c>
      <c r="BW287" t="str">
        <f t="shared" si="320"/>
        <v/>
      </c>
      <c r="BX287" t="str">
        <f t="shared" si="321"/>
        <v/>
      </c>
      <c r="CH287" t="s">
        <v>5499</v>
      </c>
      <c r="CI287" t="s">
        <v>5499</v>
      </c>
      <c r="CJ287" t="s">
        <v>5499</v>
      </c>
      <c r="CK287" t="s">
        <v>5499</v>
      </c>
      <c r="CL287" t="s">
        <v>5499</v>
      </c>
      <c r="CM287" t="s">
        <v>5499</v>
      </c>
      <c r="CN287" t="s">
        <v>5499</v>
      </c>
      <c r="CO287" t="s">
        <v>5499</v>
      </c>
      <c r="CP287" t="s">
        <v>5499</v>
      </c>
      <c r="CQ287" t="s">
        <v>5499</v>
      </c>
      <c r="CR287" t="s">
        <v>5499</v>
      </c>
      <c r="CS287" t="s">
        <v>5499</v>
      </c>
      <c r="CT287" t="s">
        <v>5499</v>
      </c>
      <c r="CU287" t="s">
        <v>5499</v>
      </c>
      <c r="CV287" t="s">
        <v>5499</v>
      </c>
      <c r="CW287" t="s">
        <v>5499</v>
      </c>
      <c r="CX287" t="s">
        <v>5499</v>
      </c>
      <c r="CY287" t="s">
        <v>5499</v>
      </c>
      <c r="CZ287" t="s">
        <v>5499</v>
      </c>
      <c r="DA287" t="s">
        <v>5499</v>
      </c>
      <c r="DB287" t="s">
        <v>5499</v>
      </c>
      <c r="DC287" t="s">
        <v>5499</v>
      </c>
      <c r="DD287" t="s">
        <v>5499</v>
      </c>
      <c r="DE287" t="s">
        <v>5499</v>
      </c>
      <c r="DF287" t="s">
        <v>5499</v>
      </c>
      <c r="DG287" t="s">
        <v>5499</v>
      </c>
      <c r="DH287" t="s">
        <v>5499</v>
      </c>
      <c r="DI287" t="s">
        <v>5499</v>
      </c>
      <c r="DJ287" t="s">
        <v>5499</v>
      </c>
    </row>
    <row r="288" spans="1:116">
      <c r="A288" t="s">
        <v>4851</v>
      </c>
      <c r="B288" s="3" t="s">
        <v>4609</v>
      </c>
      <c r="C288" s="3" t="s">
        <v>3542</v>
      </c>
      <c r="D288" s="3" t="s">
        <v>53</v>
      </c>
      <c r="E288" t="s">
        <v>4590</v>
      </c>
      <c r="F288" t="s">
        <v>4679</v>
      </c>
      <c r="G288" s="6" t="s">
        <v>40</v>
      </c>
      <c r="H288" s="3" t="s">
        <v>222</v>
      </c>
      <c r="I288" s="3" t="s">
        <v>4124</v>
      </c>
      <c r="J288" s="3" t="s">
        <v>23</v>
      </c>
      <c r="K288">
        <v>158</v>
      </c>
      <c r="L288">
        <v>14.861537</v>
      </c>
      <c r="N288" t="str">
        <f t="shared" si="322"/>
        <v/>
      </c>
      <c r="O288" t="str">
        <f t="shared" si="260"/>
        <v/>
      </c>
      <c r="P288" t="str">
        <f t="shared" si="261"/>
        <v/>
      </c>
      <c r="Q288" t="str">
        <f t="shared" si="262"/>
        <v/>
      </c>
      <c r="R288" t="str">
        <f t="shared" si="263"/>
        <v/>
      </c>
      <c r="S288" t="str">
        <f t="shared" si="264"/>
        <v/>
      </c>
      <c r="T288" t="str">
        <f t="shared" si="265"/>
        <v/>
      </c>
      <c r="U288" t="str">
        <f t="shared" si="266"/>
        <v/>
      </c>
      <c r="V288" t="str">
        <f t="shared" si="267"/>
        <v/>
      </c>
      <c r="W288" t="str">
        <f t="shared" si="268"/>
        <v/>
      </c>
      <c r="X288" t="str">
        <f t="shared" si="269"/>
        <v/>
      </c>
      <c r="Y288" t="str">
        <f t="shared" si="270"/>
        <v/>
      </c>
      <c r="Z288" t="str">
        <f t="shared" si="271"/>
        <v/>
      </c>
      <c r="AA288" t="str">
        <f t="shared" si="272"/>
        <v/>
      </c>
      <c r="AB288" t="str">
        <f t="shared" si="273"/>
        <v/>
      </c>
      <c r="AC288" t="str">
        <f t="shared" si="274"/>
        <v/>
      </c>
      <c r="AD288" t="str">
        <f t="shared" si="275"/>
        <v/>
      </c>
      <c r="AE288" t="str">
        <f t="shared" si="276"/>
        <v/>
      </c>
      <c r="AF288" t="str">
        <f t="shared" si="277"/>
        <v/>
      </c>
      <c r="AG288" t="str">
        <f t="shared" si="278"/>
        <v/>
      </c>
      <c r="AH288" t="str">
        <f t="shared" si="279"/>
        <v/>
      </c>
      <c r="AI288" t="str">
        <f t="shared" si="280"/>
        <v/>
      </c>
      <c r="AJ288" t="str">
        <f t="shared" si="281"/>
        <v/>
      </c>
      <c r="AK288" t="str">
        <f t="shared" si="282"/>
        <v/>
      </c>
      <c r="AL288" t="str">
        <f t="shared" si="283"/>
        <v/>
      </c>
      <c r="AM288" t="str">
        <f t="shared" si="284"/>
        <v/>
      </c>
      <c r="AN288" t="str">
        <f t="shared" si="285"/>
        <v/>
      </c>
      <c r="AO288" t="str">
        <f t="shared" si="286"/>
        <v/>
      </c>
      <c r="AP288" t="str">
        <f t="shared" si="287"/>
        <v/>
      </c>
      <c r="AQ288" t="str">
        <f t="shared" si="288"/>
        <v/>
      </c>
      <c r="AR288" t="str">
        <f t="shared" si="289"/>
        <v/>
      </c>
      <c r="AS288" t="str">
        <f t="shared" si="290"/>
        <v/>
      </c>
      <c r="AT288" t="str">
        <f t="shared" si="291"/>
        <v/>
      </c>
      <c r="AU288" t="str">
        <f t="shared" si="292"/>
        <v/>
      </c>
      <c r="AV288">
        <f t="shared" si="293"/>
        <v>134</v>
      </c>
      <c r="AW288" t="str">
        <f t="shared" si="294"/>
        <v/>
      </c>
      <c r="AX288" t="str">
        <f t="shared" si="295"/>
        <v/>
      </c>
      <c r="AY288" t="str">
        <f t="shared" si="296"/>
        <v/>
      </c>
      <c r="AZ288" t="str">
        <f t="shared" si="297"/>
        <v/>
      </c>
      <c r="BA288" t="str">
        <f t="shared" si="298"/>
        <v/>
      </c>
      <c r="BB288" t="str">
        <f t="shared" si="299"/>
        <v/>
      </c>
      <c r="BC288" t="str">
        <f t="shared" si="300"/>
        <v/>
      </c>
      <c r="BD288" t="str">
        <f t="shared" si="301"/>
        <v/>
      </c>
      <c r="BE288" t="str">
        <f t="shared" si="302"/>
        <v/>
      </c>
      <c r="BF288" t="str">
        <f t="shared" si="303"/>
        <v/>
      </c>
      <c r="BG288" t="str">
        <f t="shared" si="304"/>
        <v/>
      </c>
      <c r="BH288" t="str">
        <f t="shared" si="305"/>
        <v/>
      </c>
      <c r="BI288" t="str">
        <f t="shared" si="306"/>
        <v/>
      </c>
      <c r="BJ288" t="str">
        <f t="shared" si="307"/>
        <v/>
      </c>
      <c r="BK288" t="str">
        <f t="shared" si="308"/>
        <v/>
      </c>
      <c r="BL288" t="str">
        <f t="shared" si="309"/>
        <v/>
      </c>
      <c r="BM288" t="str">
        <f t="shared" si="310"/>
        <v/>
      </c>
      <c r="BN288" t="str">
        <f t="shared" si="311"/>
        <v/>
      </c>
      <c r="BO288" t="str">
        <f t="shared" si="312"/>
        <v/>
      </c>
      <c r="BP288" t="str">
        <f t="shared" si="313"/>
        <v/>
      </c>
      <c r="BQ288" t="str">
        <f t="shared" si="314"/>
        <v/>
      </c>
      <c r="BR288" t="str">
        <f t="shared" si="315"/>
        <v/>
      </c>
      <c r="BS288" t="str">
        <f t="shared" si="316"/>
        <v/>
      </c>
      <c r="BT288" t="str">
        <f t="shared" si="317"/>
        <v/>
      </c>
      <c r="BU288" t="str">
        <f t="shared" si="318"/>
        <v/>
      </c>
      <c r="BV288" t="str">
        <f t="shared" si="319"/>
        <v/>
      </c>
      <c r="BW288" t="str">
        <f t="shared" si="320"/>
        <v/>
      </c>
      <c r="BX288" t="str">
        <f t="shared" si="321"/>
        <v/>
      </c>
      <c r="CH288" t="s">
        <v>5499</v>
      </c>
      <c r="CI288" t="s">
        <v>5499</v>
      </c>
      <c r="CJ288" t="s">
        <v>5499</v>
      </c>
      <c r="CK288" t="s">
        <v>5499</v>
      </c>
      <c r="CL288" t="s">
        <v>5499</v>
      </c>
      <c r="CM288" t="s">
        <v>5499</v>
      </c>
      <c r="CN288" t="s">
        <v>5499</v>
      </c>
      <c r="CO288" t="s">
        <v>5499</v>
      </c>
      <c r="CP288" t="s">
        <v>5499</v>
      </c>
      <c r="CQ288" t="s">
        <v>5499</v>
      </c>
      <c r="CR288" t="s">
        <v>5499</v>
      </c>
      <c r="CS288" t="s">
        <v>5499</v>
      </c>
      <c r="CT288" t="s">
        <v>5499</v>
      </c>
      <c r="CU288" t="s">
        <v>5499</v>
      </c>
      <c r="CV288" t="s">
        <v>5499</v>
      </c>
      <c r="CW288" t="s">
        <v>5499</v>
      </c>
      <c r="CX288" t="s">
        <v>5499</v>
      </c>
      <c r="CY288" t="s">
        <v>5499</v>
      </c>
      <c r="CZ288" t="s">
        <v>5499</v>
      </c>
      <c r="DA288" t="s">
        <v>5499</v>
      </c>
      <c r="DB288" t="s">
        <v>5499</v>
      </c>
      <c r="DC288" t="s">
        <v>5499</v>
      </c>
      <c r="DD288" t="s">
        <v>5499</v>
      </c>
      <c r="DE288" t="s">
        <v>5499</v>
      </c>
      <c r="DF288" t="s">
        <v>5499</v>
      </c>
      <c r="DG288" t="s">
        <v>5499</v>
      </c>
      <c r="DH288" t="s">
        <v>5499</v>
      </c>
      <c r="DI288" t="s">
        <v>5499</v>
      </c>
      <c r="DJ288" t="s">
        <v>5499</v>
      </c>
    </row>
    <row r="289" spans="1:114">
      <c r="A289" t="s">
        <v>5219</v>
      </c>
      <c r="B289" s="3" t="s">
        <v>4609</v>
      </c>
      <c r="C289" s="3" t="s">
        <v>3542</v>
      </c>
      <c r="D289" s="3" t="s">
        <v>517</v>
      </c>
      <c r="E289" t="s">
        <v>4589</v>
      </c>
      <c r="F289" t="s">
        <v>4679</v>
      </c>
      <c r="G289" s="3" t="s">
        <v>40</v>
      </c>
      <c r="H289" s="3" t="s">
        <v>222</v>
      </c>
      <c r="I289" s="3" t="s">
        <v>4151</v>
      </c>
      <c r="J289" s="3" t="s">
        <v>23</v>
      </c>
      <c r="K289">
        <v>157</v>
      </c>
      <c r="L289">
        <v>8.7904699999999991</v>
      </c>
      <c r="N289" t="str">
        <f t="shared" si="322"/>
        <v/>
      </c>
      <c r="O289" t="str">
        <f t="shared" si="260"/>
        <v/>
      </c>
      <c r="P289" t="str">
        <f t="shared" si="261"/>
        <v/>
      </c>
      <c r="Q289" t="str">
        <f t="shared" si="262"/>
        <v/>
      </c>
      <c r="R289" t="str">
        <f t="shared" si="263"/>
        <v/>
      </c>
      <c r="S289" t="str">
        <f t="shared" si="264"/>
        <v/>
      </c>
      <c r="T289" t="str">
        <f t="shared" si="265"/>
        <v/>
      </c>
      <c r="U289" t="str">
        <f t="shared" si="266"/>
        <v/>
      </c>
      <c r="V289" t="str">
        <f t="shared" si="267"/>
        <v/>
      </c>
      <c r="W289" t="str">
        <f t="shared" si="268"/>
        <v/>
      </c>
      <c r="X289" t="str">
        <f t="shared" si="269"/>
        <v/>
      </c>
      <c r="Y289" t="str">
        <f t="shared" si="270"/>
        <v/>
      </c>
      <c r="Z289" t="str">
        <f t="shared" si="271"/>
        <v/>
      </c>
      <c r="AA289" t="str">
        <f t="shared" si="272"/>
        <v/>
      </c>
      <c r="AB289" t="str">
        <f t="shared" si="273"/>
        <v/>
      </c>
      <c r="AC289" t="str">
        <f t="shared" si="274"/>
        <v/>
      </c>
      <c r="AD289" t="str">
        <f t="shared" si="275"/>
        <v/>
      </c>
      <c r="AE289" t="str">
        <f t="shared" si="276"/>
        <v/>
      </c>
      <c r="AF289" t="str">
        <f t="shared" si="277"/>
        <v/>
      </c>
      <c r="AG289" t="str">
        <f t="shared" si="278"/>
        <v/>
      </c>
      <c r="AH289" t="str">
        <f t="shared" si="279"/>
        <v/>
      </c>
      <c r="AI289" t="str">
        <f t="shared" si="280"/>
        <v/>
      </c>
      <c r="AJ289" t="str">
        <f t="shared" si="281"/>
        <v/>
      </c>
      <c r="AK289" t="str">
        <f t="shared" si="282"/>
        <v/>
      </c>
      <c r="AL289" t="str">
        <f t="shared" si="283"/>
        <v/>
      </c>
      <c r="AM289" t="str">
        <f t="shared" si="284"/>
        <v/>
      </c>
      <c r="AN289" t="str">
        <f t="shared" si="285"/>
        <v/>
      </c>
      <c r="AO289" t="str">
        <f t="shared" si="286"/>
        <v/>
      </c>
      <c r="AP289" t="str">
        <f t="shared" si="287"/>
        <v/>
      </c>
      <c r="AQ289" t="str">
        <f t="shared" si="288"/>
        <v/>
      </c>
      <c r="AR289" t="str">
        <f t="shared" si="289"/>
        <v/>
      </c>
      <c r="AS289" t="str">
        <f t="shared" si="290"/>
        <v/>
      </c>
      <c r="AT289" t="str">
        <f t="shared" si="291"/>
        <v/>
      </c>
      <c r="AU289" t="str">
        <f t="shared" si="292"/>
        <v/>
      </c>
      <c r="AV289">
        <f t="shared" si="293"/>
        <v>158</v>
      </c>
      <c r="AW289" t="str">
        <f t="shared" si="294"/>
        <v/>
      </c>
      <c r="AX289" t="str">
        <f t="shared" si="295"/>
        <v/>
      </c>
      <c r="AY289" t="str">
        <f t="shared" si="296"/>
        <v/>
      </c>
      <c r="AZ289" t="str">
        <f t="shared" si="297"/>
        <v/>
      </c>
      <c r="BA289" t="str">
        <f t="shared" si="298"/>
        <v/>
      </c>
      <c r="BB289" t="str">
        <f t="shared" si="299"/>
        <v/>
      </c>
      <c r="BC289" t="str">
        <f t="shared" si="300"/>
        <v/>
      </c>
      <c r="BD289" t="str">
        <f t="shared" si="301"/>
        <v/>
      </c>
      <c r="BE289" t="str">
        <f t="shared" si="302"/>
        <v/>
      </c>
      <c r="BF289" t="str">
        <f t="shared" si="303"/>
        <v/>
      </c>
      <c r="BG289" t="str">
        <f t="shared" si="304"/>
        <v/>
      </c>
      <c r="BH289" t="str">
        <f t="shared" si="305"/>
        <v/>
      </c>
      <c r="BI289" t="str">
        <f t="shared" si="306"/>
        <v/>
      </c>
      <c r="BJ289" t="str">
        <f t="shared" si="307"/>
        <v/>
      </c>
      <c r="BK289" t="str">
        <f t="shared" si="308"/>
        <v/>
      </c>
      <c r="BL289" t="str">
        <f t="shared" si="309"/>
        <v/>
      </c>
      <c r="BM289" t="str">
        <f t="shared" si="310"/>
        <v/>
      </c>
      <c r="BN289" t="str">
        <f t="shared" si="311"/>
        <v/>
      </c>
      <c r="BO289" t="str">
        <f t="shared" si="312"/>
        <v/>
      </c>
      <c r="BP289" t="str">
        <f t="shared" si="313"/>
        <v/>
      </c>
      <c r="BQ289" t="str">
        <f t="shared" si="314"/>
        <v/>
      </c>
      <c r="BR289" t="str">
        <f t="shared" si="315"/>
        <v/>
      </c>
      <c r="BS289" t="str">
        <f t="shared" si="316"/>
        <v/>
      </c>
      <c r="BT289" t="str">
        <f t="shared" si="317"/>
        <v/>
      </c>
      <c r="BU289" t="str">
        <f t="shared" si="318"/>
        <v/>
      </c>
      <c r="BV289" t="str">
        <f t="shared" si="319"/>
        <v/>
      </c>
      <c r="BW289" t="str">
        <f t="shared" si="320"/>
        <v/>
      </c>
      <c r="BX289" t="str">
        <f t="shared" si="321"/>
        <v/>
      </c>
      <c r="CH289" t="s">
        <v>5499</v>
      </c>
      <c r="CI289" t="s">
        <v>5499</v>
      </c>
      <c r="CJ289" t="s">
        <v>5499</v>
      </c>
      <c r="CK289" t="s">
        <v>5499</v>
      </c>
      <c r="CL289" t="s">
        <v>5499</v>
      </c>
      <c r="CM289" t="s">
        <v>5499</v>
      </c>
      <c r="CN289" t="s">
        <v>5499</v>
      </c>
      <c r="CO289" t="s">
        <v>5499</v>
      </c>
      <c r="CP289" t="s">
        <v>5499</v>
      </c>
      <c r="CQ289" t="s">
        <v>5499</v>
      </c>
      <c r="CR289" t="s">
        <v>5499</v>
      </c>
      <c r="CS289" t="s">
        <v>5499</v>
      </c>
      <c r="CT289" t="s">
        <v>5499</v>
      </c>
      <c r="CU289" t="s">
        <v>5499</v>
      </c>
      <c r="CV289" t="s">
        <v>5499</v>
      </c>
      <c r="CW289" t="s">
        <v>5499</v>
      </c>
      <c r="CX289" t="s">
        <v>5499</v>
      </c>
      <c r="CY289" t="s">
        <v>5499</v>
      </c>
      <c r="CZ289" t="s">
        <v>5499</v>
      </c>
      <c r="DA289" t="s">
        <v>5499</v>
      </c>
      <c r="DB289" t="s">
        <v>5499</v>
      </c>
      <c r="DC289" t="s">
        <v>5499</v>
      </c>
      <c r="DD289" t="s">
        <v>5499</v>
      </c>
      <c r="DE289" t="s">
        <v>5499</v>
      </c>
      <c r="DF289" t="s">
        <v>5499</v>
      </c>
      <c r="DG289" t="s">
        <v>5499</v>
      </c>
      <c r="DH289" t="s">
        <v>5499</v>
      </c>
      <c r="DI289" t="s">
        <v>5499</v>
      </c>
      <c r="DJ289" t="s">
        <v>5499</v>
      </c>
    </row>
    <row r="290" spans="1:114">
      <c r="A290" t="s">
        <v>5220</v>
      </c>
      <c r="B290" s="3" t="s">
        <v>4609</v>
      </c>
      <c r="C290" s="3" t="s">
        <v>3542</v>
      </c>
      <c r="D290" s="3" t="s">
        <v>517</v>
      </c>
      <c r="E290" t="s">
        <v>4589</v>
      </c>
      <c r="F290" t="s">
        <v>4679</v>
      </c>
      <c r="G290" s="6" t="s">
        <v>40</v>
      </c>
      <c r="H290" s="3" t="s">
        <v>222</v>
      </c>
      <c r="I290" s="3" t="s">
        <v>4152</v>
      </c>
      <c r="J290" s="3" t="s">
        <v>23</v>
      </c>
      <c r="K290">
        <v>196</v>
      </c>
      <c r="L290">
        <v>11.538638000000001</v>
      </c>
      <c r="N290" t="str">
        <f t="shared" si="322"/>
        <v/>
      </c>
      <c r="O290" t="str">
        <f t="shared" si="260"/>
        <v/>
      </c>
      <c r="P290" t="str">
        <f t="shared" si="261"/>
        <v/>
      </c>
      <c r="Q290" t="str">
        <f t="shared" si="262"/>
        <v/>
      </c>
      <c r="R290" t="str">
        <f t="shared" si="263"/>
        <v/>
      </c>
      <c r="S290" t="str">
        <f t="shared" si="264"/>
        <v/>
      </c>
      <c r="T290" t="str">
        <f t="shared" si="265"/>
        <v/>
      </c>
      <c r="U290" t="str">
        <f t="shared" si="266"/>
        <v/>
      </c>
      <c r="V290" t="str">
        <f t="shared" si="267"/>
        <v/>
      </c>
      <c r="W290" t="str">
        <f t="shared" si="268"/>
        <v/>
      </c>
      <c r="X290" t="str">
        <f t="shared" si="269"/>
        <v/>
      </c>
      <c r="Y290" t="str">
        <f t="shared" si="270"/>
        <v/>
      </c>
      <c r="Z290" t="str">
        <f t="shared" si="271"/>
        <v/>
      </c>
      <c r="AA290" t="str">
        <f t="shared" si="272"/>
        <v/>
      </c>
      <c r="AB290" t="str">
        <f t="shared" si="273"/>
        <v/>
      </c>
      <c r="AC290" t="str">
        <f t="shared" si="274"/>
        <v/>
      </c>
      <c r="AD290" t="str">
        <f t="shared" si="275"/>
        <v/>
      </c>
      <c r="AE290" t="str">
        <f t="shared" si="276"/>
        <v/>
      </c>
      <c r="AF290" t="str">
        <f t="shared" si="277"/>
        <v/>
      </c>
      <c r="AG290" t="str">
        <f t="shared" si="278"/>
        <v/>
      </c>
      <c r="AH290" t="str">
        <f t="shared" si="279"/>
        <v/>
      </c>
      <c r="AI290" t="str">
        <f t="shared" si="280"/>
        <v/>
      </c>
      <c r="AJ290" t="str">
        <f t="shared" si="281"/>
        <v/>
      </c>
      <c r="AK290" t="str">
        <f t="shared" si="282"/>
        <v/>
      </c>
      <c r="AL290" t="str">
        <f t="shared" si="283"/>
        <v/>
      </c>
      <c r="AM290" t="str">
        <f t="shared" si="284"/>
        <v/>
      </c>
      <c r="AN290" t="str">
        <f t="shared" si="285"/>
        <v/>
      </c>
      <c r="AO290" t="str">
        <f t="shared" si="286"/>
        <v/>
      </c>
      <c r="AP290" t="str">
        <f t="shared" si="287"/>
        <v/>
      </c>
      <c r="AQ290" t="str">
        <f t="shared" si="288"/>
        <v/>
      </c>
      <c r="AR290" t="str">
        <f t="shared" si="289"/>
        <v/>
      </c>
      <c r="AS290" t="str">
        <f t="shared" si="290"/>
        <v/>
      </c>
      <c r="AT290" t="str">
        <f t="shared" si="291"/>
        <v/>
      </c>
      <c r="AU290" t="str">
        <f t="shared" si="292"/>
        <v/>
      </c>
      <c r="AV290">
        <f t="shared" si="293"/>
        <v>157</v>
      </c>
      <c r="AW290" t="str">
        <f t="shared" si="294"/>
        <v/>
      </c>
      <c r="AX290" t="str">
        <f t="shared" si="295"/>
        <v/>
      </c>
      <c r="AY290" t="str">
        <f t="shared" si="296"/>
        <v/>
      </c>
      <c r="AZ290" t="str">
        <f t="shared" si="297"/>
        <v/>
      </c>
      <c r="BA290" t="str">
        <f t="shared" si="298"/>
        <v/>
      </c>
      <c r="BB290" t="str">
        <f t="shared" si="299"/>
        <v/>
      </c>
      <c r="BC290" t="str">
        <f t="shared" si="300"/>
        <v/>
      </c>
      <c r="BD290" t="str">
        <f t="shared" si="301"/>
        <v/>
      </c>
      <c r="BE290" t="str">
        <f t="shared" si="302"/>
        <v/>
      </c>
      <c r="BF290" t="str">
        <f t="shared" si="303"/>
        <v/>
      </c>
      <c r="BG290" t="str">
        <f t="shared" si="304"/>
        <v/>
      </c>
      <c r="BH290" t="str">
        <f t="shared" si="305"/>
        <v/>
      </c>
      <c r="BI290" t="str">
        <f t="shared" si="306"/>
        <v/>
      </c>
      <c r="BJ290" t="str">
        <f t="shared" si="307"/>
        <v/>
      </c>
      <c r="BK290" t="str">
        <f t="shared" si="308"/>
        <v/>
      </c>
      <c r="BL290" t="str">
        <f t="shared" si="309"/>
        <v/>
      </c>
      <c r="BM290" t="str">
        <f t="shared" si="310"/>
        <v/>
      </c>
      <c r="BN290" t="str">
        <f t="shared" si="311"/>
        <v/>
      </c>
      <c r="BO290" t="str">
        <f t="shared" si="312"/>
        <v/>
      </c>
      <c r="BP290" t="str">
        <f t="shared" si="313"/>
        <v/>
      </c>
      <c r="BQ290" t="str">
        <f t="shared" si="314"/>
        <v/>
      </c>
      <c r="BR290" t="str">
        <f t="shared" si="315"/>
        <v/>
      </c>
      <c r="BS290" t="str">
        <f t="shared" si="316"/>
        <v/>
      </c>
      <c r="BT290" t="str">
        <f t="shared" si="317"/>
        <v/>
      </c>
      <c r="BU290" t="str">
        <f t="shared" si="318"/>
        <v/>
      </c>
      <c r="BV290" t="str">
        <f t="shared" si="319"/>
        <v/>
      </c>
      <c r="BW290" t="str">
        <f t="shared" si="320"/>
        <v/>
      </c>
      <c r="BX290" t="str">
        <f t="shared" si="321"/>
        <v/>
      </c>
      <c r="CH290" t="s">
        <v>5499</v>
      </c>
      <c r="CI290" t="s">
        <v>5499</v>
      </c>
      <c r="CJ290" t="s">
        <v>5499</v>
      </c>
      <c r="CK290" t="s">
        <v>5499</v>
      </c>
      <c r="CL290" t="s">
        <v>5499</v>
      </c>
      <c r="CM290" t="s">
        <v>5499</v>
      </c>
      <c r="CN290" t="s">
        <v>5499</v>
      </c>
      <c r="CO290" t="s">
        <v>5499</v>
      </c>
      <c r="CP290" t="s">
        <v>5499</v>
      </c>
      <c r="CQ290" t="s">
        <v>5499</v>
      </c>
      <c r="CR290" t="s">
        <v>5499</v>
      </c>
      <c r="CS290" t="s">
        <v>5499</v>
      </c>
      <c r="CT290" t="s">
        <v>5499</v>
      </c>
      <c r="CU290" t="s">
        <v>5499</v>
      </c>
      <c r="CV290" t="s">
        <v>5499</v>
      </c>
      <c r="CW290" t="s">
        <v>5499</v>
      </c>
      <c r="CX290" t="s">
        <v>5499</v>
      </c>
      <c r="CY290" t="s">
        <v>5499</v>
      </c>
      <c r="CZ290" t="s">
        <v>5499</v>
      </c>
      <c r="DA290" t="s">
        <v>5499</v>
      </c>
      <c r="DB290" t="s">
        <v>5499</v>
      </c>
      <c r="DC290" t="s">
        <v>5499</v>
      </c>
      <c r="DD290" t="s">
        <v>5499</v>
      </c>
      <c r="DE290" t="s">
        <v>5499</v>
      </c>
      <c r="DF290" t="s">
        <v>5499</v>
      </c>
      <c r="DG290" t="s">
        <v>5499</v>
      </c>
      <c r="DH290" t="s">
        <v>5499</v>
      </c>
      <c r="DI290" t="s">
        <v>5499</v>
      </c>
      <c r="DJ290" t="s">
        <v>5499</v>
      </c>
    </row>
    <row r="291" spans="1:114">
      <c r="A291" t="s">
        <v>4852</v>
      </c>
      <c r="B291" s="3" t="s">
        <v>4609</v>
      </c>
      <c r="C291" s="3" t="s">
        <v>3542</v>
      </c>
      <c r="D291" s="3" t="s">
        <v>53</v>
      </c>
      <c r="E291" t="s">
        <v>4590</v>
      </c>
      <c r="F291" t="s">
        <v>4679</v>
      </c>
      <c r="G291" s="3" t="s">
        <v>40</v>
      </c>
      <c r="H291" s="3" t="s">
        <v>222</v>
      </c>
      <c r="I291" s="3" t="s">
        <v>4125</v>
      </c>
      <c r="J291" s="3" t="s">
        <v>23</v>
      </c>
      <c r="K291">
        <v>188</v>
      </c>
      <c r="L291">
        <v>22.571546999999999</v>
      </c>
      <c r="N291" t="str">
        <f t="shared" si="322"/>
        <v/>
      </c>
      <c r="O291" t="str">
        <f t="shared" si="260"/>
        <v/>
      </c>
      <c r="P291" t="str">
        <f t="shared" si="261"/>
        <v/>
      </c>
      <c r="Q291" t="str">
        <f t="shared" si="262"/>
        <v/>
      </c>
      <c r="R291" t="str">
        <f t="shared" si="263"/>
        <v/>
      </c>
      <c r="S291" t="str">
        <f t="shared" si="264"/>
        <v/>
      </c>
      <c r="T291" t="str">
        <f t="shared" si="265"/>
        <v/>
      </c>
      <c r="U291" t="str">
        <f t="shared" si="266"/>
        <v/>
      </c>
      <c r="V291" t="str">
        <f t="shared" si="267"/>
        <v/>
      </c>
      <c r="W291" t="str">
        <f t="shared" si="268"/>
        <v/>
      </c>
      <c r="X291" t="str">
        <f t="shared" si="269"/>
        <v/>
      </c>
      <c r="Y291" t="str">
        <f t="shared" si="270"/>
        <v/>
      </c>
      <c r="Z291" t="str">
        <f t="shared" si="271"/>
        <v/>
      </c>
      <c r="AA291" t="str">
        <f t="shared" si="272"/>
        <v/>
      </c>
      <c r="AB291" t="str">
        <f t="shared" si="273"/>
        <v/>
      </c>
      <c r="AC291" t="str">
        <f t="shared" si="274"/>
        <v/>
      </c>
      <c r="AD291" t="str">
        <f t="shared" si="275"/>
        <v/>
      </c>
      <c r="AE291" t="str">
        <f t="shared" si="276"/>
        <v/>
      </c>
      <c r="AF291" t="str">
        <f t="shared" si="277"/>
        <v/>
      </c>
      <c r="AG291" t="str">
        <f t="shared" si="278"/>
        <v/>
      </c>
      <c r="AH291" t="str">
        <f t="shared" si="279"/>
        <v/>
      </c>
      <c r="AI291" t="str">
        <f t="shared" si="280"/>
        <v/>
      </c>
      <c r="AJ291" t="str">
        <f t="shared" si="281"/>
        <v/>
      </c>
      <c r="AK291" t="str">
        <f t="shared" si="282"/>
        <v/>
      </c>
      <c r="AL291" t="str">
        <f t="shared" si="283"/>
        <v/>
      </c>
      <c r="AM291" t="str">
        <f t="shared" si="284"/>
        <v/>
      </c>
      <c r="AN291" t="str">
        <f t="shared" si="285"/>
        <v/>
      </c>
      <c r="AO291" t="str">
        <f t="shared" si="286"/>
        <v/>
      </c>
      <c r="AP291" t="str">
        <f t="shared" si="287"/>
        <v/>
      </c>
      <c r="AQ291" t="str">
        <f t="shared" si="288"/>
        <v/>
      </c>
      <c r="AR291" t="str">
        <f t="shared" si="289"/>
        <v/>
      </c>
      <c r="AS291" t="str">
        <f t="shared" si="290"/>
        <v/>
      </c>
      <c r="AT291" t="str">
        <f t="shared" si="291"/>
        <v/>
      </c>
      <c r="AU291" t="str">
        <f t="shared" si="292"/>
        <v/>
      </c>
      <c r="AV291">
        <f t="shared" si="293"/>
        <v>196</v>
      </c>
      <c r="AW291" t="str">
        <f t="shared" si="294"/>
        <v/>
      </c>
      <c r="AX291" t="str">
        <f t="shared" si="295"/>
        <v/>
      </c>
      <c r="AY291" t="str">
        <f t="shared" si="296"/>
        <v/>
      </c>
      <c r="AZ291" t="str">
        <f t="shared" si="297"/>
        <v/>
      </c>
      <c r="BA291" t="str">
        <f t="shared" si="298"/>
        <v/>
      </c>
      <c r="BB291" t="str">
        <f t="shared" si="299"/>
        <v/>
      </c>
      <c r="BC291" t="str">
        <f t="shared" si="300"/>
        <v/>
      </c>
      <c r="BD291" t="str">
        <f t="shared" si="301"/>
        <v/>
      </c>
      <c r="BE291" t="str">
        <f t="shared" si="302"/>
        <v/>
      </c>
      <c r="BF291" t="str">
        <f t="shared" si="303"/>
        <v/>
      </c>
      <c r="BG291" t="str">
        <f t="shared" si="304"/>
        <v/>
      </c>
      <c r="BH291" t="str">
        <f t="shared" si="305"/>
        <v/>
      </c>
      <c r="BI291" t="str">
        <f t="shared" si="306"/>
        <v/>
      </c>
      <c r="BJ291" t="str">
        <f t="shared" si="307"/>
        <v/>
      </c>
      <c r="BK291" t="str">
        <f t="shared" si="308"/>
        <v/>
      </c>
      <c r="BL291" t="str">
        <f t="shared" si="309"/>
        <v/>
      </c>
      <c r="BM291" t="str">
        <f t="shared" si="310"/>
        <v/>
      </c>
      <c r="BN291" t="str">
        <f t="shared" si="311"/>
        <v/>
      </c>
      <c r="BO291" t="str">
        <f t="shared" si="312"/>
        <v/>
      </c>
      <c r="BP291" t="str">
        <f t="shared" si="313"/>
        <v/>
      </c>
      <c r="BQ291" t="str">
        <f t="shared" si="314"/>
        <v/>
      </c>
      <c r="BR291" t="str">
        <f t="shared" si="315"/>
        <v/>
      </c>
      <c r="BS291" t="str">
        <f t="shared" si="316"/>
        <v/>
      </c>
      <c r="BT291" t="str">
        <f t="shared" si="317"/>
        <v/>
      </c>
      <c r="BU291" t="str">
        <f t="shared" si="318"/>
        <v/>
      </c>
      <c r="BV291" t="str">
        <f t="shared" si="319"/>
        <v/>
      </c>
      <c r="BW291" t="str">
        <f t="shared" si="320"/>
        <v/>
      </c>
      <c r="BX291" t="str">
        <f t="shared" si="321"/>
        <v/>
      </c>
      <c r="CH291" t="s">
        <v>5499</v>
      </c>
      <c r="CI291" t="s">
        <v>5499</v>
      </c>
      <c r="CJ291" t="s">
        <v>5499</v>
      </c>
      <c r="CK291" t="s">
        <v>5499</v>
      </c>
      <c r="CL291" t="s">
        <v>5499</v>
      </c>
      <c r="CM291" t="s">
        <v>5499</v>
      </c>
      <c r="CN291" t="s">
        <v>5499</v>
      </c>
      <c r="CO291" t="s">
        <v>5499</v>
      </c>
      <c r="CP291" t="s">
        <v>5499</v>
      </c>
      <c r="CQ291" t="s">
        <v>5499</v>
      </c>
      <c r="CR291" t="s">
        <v>5499</v>
      </c>
      <c r="CS291" t="s">
        <v>5499</v>
      </c>
      <c r="CT291" t="s">
        <v>5499</v>
      </c>
      <c r="CU291" t="s">
        <v>5499</v>
      </c>
      <c r="CV291" t="s">
        <v>5499</v>
      </c>
      <c r="CW291" t="s">
        <v>5499</v>
      </c>
      <c r="CX291" t="s">
        <v>5499</v>
      </c>
      <c r="CY291" t="s">
        <v>5499</v>
      </c>
      <c r="CZ291" t="s">
        <v>5499</v>
      </c>
      <c r="DA291" t="s">
        <v>5499</v>
      </c>
      <c r="DB291" t="s">
        <v>5499</v>
      </c>
      <c r="DC291" t="s">
        <v>5499</v>
      </c>
      <c r="DD291" t="s">
        <v>5499</v>
      </c>
      <c r="DE291" t="s">
        <v>5499</v>
      </c>
      <c r="DF291" t="s">
        <v>5499</v>
      </c>
      <c r="DG291" t="s">
        <v>5499</v>
      </c>
      <c r="DH291" t="s">
        <v>5499</v>
      </c>
      <c r="DI291" t="s">
        <v>5499</v>
      </c>
      <c r="DJ291" t="s">
        <v>5499</v>
      </c>
    </row>
    <row r="292" spans="1:114">
      <c r="A292" t="s">
        <v>5221</v>
      </c>
      <c r="B292" s="3" t="s">
        <v>4609</v>
      </c>
      <c r="C292" s="3" t="s">
        <v>3542</v>
      </c>
      <c r="D292" s="3" t="s">
        <v>517</v>
      </c>
      <c r="E292" t="s">
        <v>4589</v>
      </c>
      <c r="F292" t="s">
        <v>4679</v>
      </c>
      <c r="G292" s="3" t="s">
        <v>40</v>
      </c>
      <c r="H292" s="3" t="s">
        <v>222</v>
      </c>
      <c r="I292" s="3" t="s">
        <v>4153</v>
      </c>
      <c r="J292" s="3" t="s">
        <v>23</v>
      </c>
      <c r="K292">
        <v>157</v>
      </c>
      <c r="L292">
        <v>9.3982309999999991</v>
      </c>
      <c r="N292" t="str">
        <f t="shared" si="322"/>
        <v/>
      </c>
      <c r="O292" t="str">
        <f t="shared" si="260"/>
        <v/>
      </c>
      <c r="P292" t="str">
        <f t="shared" si="261"/>
        <v/>
      </c>
      <c r="Q292" t="str">
        <f t="shared" si="262"/>
        <v/>
      </c>
      <c r="R292" t="str">
        <f t="shared" si="263"/>
        <v/>
      </c>
      <c r="S292" t="str">
        <f t="shared" si="264"/>
        <v/>
      </c>
      <c r="T292" t="str">
        <f t="shared" si="265"/>
        <v/>
      </c>
      <c r="U292" t="str">
        <f t="shared" si="266"/>
        <v/>
      </c>
      <c r="V292" t="str">
        <f t="shared" si="267"/>
        <v/>
      </c>
      <c r="W292" t="str">
        <f t="shared" si="268"/>
        <v/>
      </c>
      <c r="X292" t="str">
        <f t="shared" si="269"/>
        <v/>
      </c>
      <c r="Y292" t="str">
        <f t="shared" si="270"/>
        <v/>
      </c>
      <c r="Z292" t="str">
        <f t="shared" si="271"/>
        <v/>
      </c>
      <c r="AA292" t="str">
        <f t="shared" si="272"/>
        <v/>
      </c>
      <c r="AB292" t="str">
        <f t="shared" si="273"/>
        <v/>
      </c>
      <c r="AC292" t="str">
        <f t="shared" si="274"/>
        <v/>
      </c>
      <c r="AD292" t="str">
        <f t="shared" si="275"/>
        <v/>
      </c>
      <c r="AE292" t="str">
        <f t="shared" si="276"/>
        <v/>
      </c>
      <c r="AF292" t="str">
        <f t="shared" si="277"/>
        <v/>
      </c>
      <c r="AG292" t="str">
        <f t="shared" si="278"/>
        <v/>
      </c>
      <c r="AH292" t="str">
        <f t="shared" si="279"/>
        <v/>
      </c>
      <c r="AI292" t="str">
        <f t="shared" si="280"/>
        <v/>
      </c>
      <c r="AJ292" t="str">
        <f t="shared" si="281"/>
        <v/>
      </c>
      <c r="AK292" t="str">
        <f t="shared" si="282"/>
        <v/>
      </c>
      <c r="AL292" t="str">
        <f t="shared" si="283"/>
        <v/>
      </c>
      <c r="AM292" t="str">
        <f t="shared" si="284"/>
        <v/>
      </c>
      <c r="AN292" t="str">
        <f t="shared" si="285"/>
        <v/>
      </c>
      <c r="AO292" t="str">
        <f t="shared" si="286"/>
        <v/>
      </c>
      <c r="AP292" t="str">
        <f t="shared" si="287"/>
        <v/>
      </c>
      <c r="AQ292" t="str">
        <f t="shared" si="288"/>
        <v/>
      </c>
      <c r="AR292" t="str">
        <f t="shared" si="289"/>
        <v/>
      </c>
      <c r="AS292" t="str">
        <f t="shared" si="290"/>
        <v/>
      </c>
      <c r="AT292" t="str">
        <f t="shared" si="291"/>
        <v/>
      </c>
      <c r="AU292" t="str">
        <f t="shared" si="292"/>
        <v/>
      </c>
      <c r="AV292">
        <f t="shared" si="293"/>
        <v>188</v>
      </c>
      <c r="AW292" t="str">
        <f t="shared" si="294"/>
        <v/>
      </c>
      <c r="AX292" t="str">
        <f t="shared" si="295"/>
        <v/>
      </c>
      <c r="AY292" t="str">
        <f t="shared" si="296"/>
        <v/>
      </c>
      <c r="AZ292" t="str">
        <f t="shared" si="297"/>
        <v/>
      </c>
      <c r="BA292" t="str">
        <f t="shared" si="298"/>
        <v/>
      </c>
      <c r="BB292" t="str">
        <f t="shared" si="299"/>
        <v/>
      </c>
      <c r="BC292" t="str">
        <f t="shared" si="300"/>
        <v/>
      </c>
      <c r="BD292" t="str">
        <f t="shared" si="301"/>
        <v/>
      </c>
      <c r="BE292" t="str">
        <f t="shared" si="302"/>
        <v/>
      </c>
      <c r="BF292" t="str">
        <f t="shared" si="303"/>
        <v/>
      </c>
      <c r="BG292" t="str">
        <f t="shared" si="304"/>
        <v/>
      </c>
      <c r="BH292" t="str">
        <f t="shared" si="305"/>
        <v/>
      </c>
      <c r="BI292" t="str">
        <f t="shared" si="306"/>
        <v/>
      </c>
      <c r="BJ292" t="str">
        <f t="shared" si="307"/>
        <v/>
      </c>
      <c r="BK292" t="str">
        <f t="shared" si="308"/>
        <v/>
      </c>
      <c r="BL292" t="str">
        <f t="shared" si="309"/>
        <v/>
      </c>
      <c r="BM292" t="str">
        <f t="shared" si="310"/>
        <v/>
      </c>
      <c r="BN292" t="str">
        <f t="shared" si="311"/>
        <v/>
      </c>
      <c r="BO292" t="str">
        <f t="shared" si="312"/>
        <v/>
      </c>
      <c r="BP292" t="str">
        <f t="shared" si="313"/>
        <v/>
      </c>
      <c r="BQ292" t="str">
        <f t="shared" si="314"/>
        <v/>
      </c>
      <c r="BR292" t="str">
        <f t="shared" si="315"/>
        <v/>
      </c>
      <c r="BS292" t="str">
        <f t="shared" si="316"/>
        <v/>
      </c>
      <c r="BT292" t="str">
        <f t="shared" si="317"/>
        <v/>
      </c>
      <c r="BU292" t="str">
        <f t="shared" si="318"/>
        <v/>
      </c>
      <c r="BV292" t="str">
        <f t="shared" si="319"/>
        <v/>
      </c>
      <c r="BW292" t="str">
        <f t="shared" si="320"/>
        <v/>
      </c>
      <c r="BX292" t="str">
        <f t="shared" si="321"/>
        <v/>
      </c>
      <c r="CH292" t="s">
        <v>5499</v>
      </c>
      <c r="CI292" t="s">
        <v>5499</v>
      </c>
      <c r="CJ292" t="s">
        <v>5499</v>
      </c>
      <c r="CK292" t="s">
        <v>5499</v>
      </c>
      <c r="CL292" t="s">
        <v>5499</v>
      </c>
      <c r="CM292" t="s">
        <v>5499</v>
      </c>
      <c r="CN292" t="s">
        <v>5499</v>
      </c>
      <c r="CO292" t="s">
        <v>5499</v>
      </c>
      <c r="CP292" t="s">
        <v>5499</v>
      </c>
      <c r="CQ292" t="s">
        <v>5499</v>
      </c>
      <c r="CR292" t="s">
        <v>5499</v>
      </c>
      <c r="CS292" t="s">
        <v>5499</v>
      </c>
      <c r="CT292" t="s">
        <v>5499</v>
      </c>
      <c r="CU292" t="s">
        <v>5499</v>
      </c>
      <c r="CV292" t="s">
        <v>5499</v>
      </c>
      <c r="CW292" t="s">
        <v>5499</v>
      </c>
      <c r="CX292" t="s">
        <v>5499</v>
      </c>
      <c r="CY292" t="s">
        <v>5499</v>
      </c>
      <c r="CZ292" t="s">
        <v>5499</v>
      </c>
      <c r="DA292" t="s">
        <v>5499</v>
      </c>
      <c r="DB292" t="s">
        <v>5499</v>
      </c>
      <c r="DC292" t="s">
        <v>5499</v>
      </c>
      <c r="DD292" t="s">
        <v>5499</v>
      </c>
      <c r="DE292" t="s">
        <v>5499</v>
      </c>
      <c r="DF292" t="s">
        <v>5499</v>
      </c>
      <c r="DG292" t="s">
        <v>5499</v>
      </c>
      <c r="DH292" t="s">
        <v>5499</v>
      </c>
      <c r="DI292" t="s">
        <v>5499</v>
      </c>
      <c r="DJ292" t="s">
        <v>5499</v>
      </c>
    </row>
    <row r="293" spans="1:114">
      <c r="A293" t="s">
        <v>4849</v>
      </c>
      <c r="B293" s="3" t="s">
        <v>4609</v>
      </c>
      <c r="C293" s="3" t="s">
        <v>3534</v>
      </c>
      <c r="D293" s="3" t="s">
        <v>53</v>
      </c>
      <c r="E293" t="s">
        <v>4589</v>
      </c>
      <c r="F293" t="s">
        <v>4679</v>
      </c>
      <c r="G293" s="6" t="s">
        <v>40</v>
      </c>
      <c r="H293" s="3" t="s">
        <v>222</v>
      </c>
      <c r="I293" s="3" t="s">
        <v>4122</v>
      </c>
      <c r="J293" s="3" t="s">
        <v>23</v>
      </c>
      <c r="K293">
        <v>122</v>
      </c>
      <c r="L293">
        <v>7.6699339999999996</v>
      </c>
      <c r="N293" t="str">
        <f t="shared" si="322"/>
        <v/>
      </c>
      <c r="O293" t="str">
        <f t="shared" si="260"/>
        <v/>
      </c>
      <c r="P293" t="str">
        <f t="shared" si="261"/>
        <v/>
      </c>
      <c r="Q293" t="str">
        <f t="shared" si="262"/>
        <v/>
      </c>
      <c r="R293" t="str">
        <f t="shared" si="263"/>
        <v/>
      </c>
      <c r="S293" t="str">
        <f t="shared" si="264"/>
        <v/>
      </c>
      <c r="T293" t="str">
        <f t="shared" si="265"/>
        <v/>
      </c>
      <c r="U293" t="str">
        <f t="shared" si="266"/>
        <v/>
      </c>
      <c r="V293" t="str">
        <f t="shared" si="267"/>
        <v/>
      </c>
      <c r="W293" t="str">
        <f t="shared" si="268"/>
        <v/>
      </c>
      <c r="X293" t="str">
        <f t="shared" si="269"/>
        <v/>
      </c>
      <c r="Y293" t="str">
        <f t="shared" si="270"/>
        <v/>
      </c>
      <c r="Z293" t="str">
        <f t="shared" si="271"/>
        <v/>
      </c>
      <c r="AA293" t="str">
        <f t="shared" si="272"/>
        <v/>
      </c>
      <c r="AB293" t="str">
        <f t="shared" si="273"/>
        <v/>
      </c>
      <c r="AC293" t="str">
        <f t="shared" si="274"/>
        <v/>
      </c>
      <c r="AD293" t="str">
        <f t="shared" si="275"/>
        <v/>
      </c>
      <c r="AE293" t="str">
        <f t="shared" si="276"/>
        <v/>
      </c>
      <c r="AF293" t="str">
        <f t="shared" si="277"/>
        <v/>
      </c>
      <c r="AG293" t="str">
        <f t="shared" si="278"/>
        <v/>
      </c>
      <c r="AH293" t="str">
        <f t="shared" si="279"/>
        <v/>
      </c>
      <c r="AI293" t="str">
        <f t="shared" si="280"/>
        <v/>
      </c>
      <c r="AJ293" t="str">
        <f t="shared" si="281"/>
        <v/>
      </c>
      <c r="AK293" t="str">
        <f t="shared" si="282"/>
        <v/>
      </c>
      <c r="AL293" t="str">
        <f t="shared" si="283"/>
        <v/>
      </c>
      <c r="AM293" t="str">
        <f t="shared" si="284"/>
        <v/>
      </c>
      <c r="AN293" t="str">
        <f t="shared" si="285"/>
        <v/>
      </c>
      <c r="AO293" t="str">
        <f t="shared" si="286"/>
        <v/>
      </c>
      <c r="AP293" t="str">
        <f t="shared" si="287"/>
        <v/>
      </c>
      <c r="AQ293" t="str">
        <f t="shared" si="288"/>
        <v/>
      </c>
      <c r="AR293" t="str">
        <f t="shared" si="289"/>
        <v/>
      </c>
      <c r="AS293" t="str">
        <f t="shared" si="290"/>
        <v/>
      </c>
      <c r="AT293" t="str">
        <f t="shared" si="291"/>
        <v/>
      </c>
      <c r="AU293" t="str">
        <f t="shared" si="292"/>
        <v/>
      </c>
      <c r="AV293">
        <f t="shared" si="293"/>
        <v>157</v>
      </c>
      <c r="AW293" t="str">
        <f t="shared" si="294"/>
        <v/>
      </c>
      <c r="AX293" t="str">
        <f t="shared" si="295"/>
        <v/>
      </c>
      <c r="AY293" t="str">
        <f t="shared" si="296"/>
        <v/>
      </c>
      <c r="AZ293" t="str">
        <f t="shared" si="297"/>
        <v/>
      </c>
      <c r="BA293" t="str">
        <f t="shared" si="298"/>
        <v/>
      </c>
      <c r="BB293" t="str">
        <f t="shared" si="299"/>
        <v/>
      </c>
      <c r="BC293" t="str">
        <f t="shared" si="300"/>
        <v/>
      </c>
      <c r="BD293" t="str">
        <f t="shared" si="301"/>
        <v/>
      </c>
      <c r="BE293" t="str">
        <f t="shared" si="302"/>
        <v/>
      </c>
      <c r="BF293" t="str">
        <f t="shared" si="303"/>
        <v/>
      </c>
      <c r="BG293" t="str">
        <f t="shared" si="304"/>
        <v/>
      </c>
      <c r="BH293" t="str">
        <f t="shared" si="305"/>
        <v/>
      </c>
      <c r="BI293" t="str">
        <f t="shared" si="306"/>
        <v/>
      </c>
      <c r="BJ293" t="str">
        <f t="shared" si="307"/>
        <v/>
      </c>
      <c r="BK293" t="str">
        <f t="shared" si="308"/>
        <v/>
      </c>
      <c r="BL293" t="str">
        <f t="shared" si="309"/>
        <v/>
      </c>
      <c r="BM293" t="str">
        <f t="shared" si="310"/>
        <v/>
      </c>
      <c r="BN293" t="str">
        <f t="shared" si="311"/>
        <v/>
      </c>
      <c r="BO293" t="str">
        <f t="shared" si="312"/>
        <v/>
      </c>
      <c r="BP293" t="str">
        <f t="shared" si="313"/>
        <v/>
      </c>
      <c r="BQ293" t="str">
        <f t="shared" si="314"/>
        <v/>
      </c>
      <c r="BR293" t="str">
        <f t="shared" si="315"/>
        <v/>
      </c>
      <c r="BS293" t="str">
        <f t="shared" si="316"/>
        <v/>
      </c>
      <c r="BT293" t="str">
        <f t="shared" si="317"/>
        <v/>
      </c>
      <c r="BU293" t="str">
        <f t="shared" si="318"/>
        <v/>
      </c>
      <c r="BV293" t="str">
        <f t="shared" si="319"/>
        <v/>
      </c>
      <c r="BW293" t="str">
        <f t="shared" si="320"/>
        <v/>
      </c>
      <c r="BX293" t="str">
        <f t="shared" si="321"/>
        <v/>
      </c>
      <c r="CH293" t="s">
        <v>5499</v>
      </c>
      <c r="CI293" t="s">
        <v>5499</v>
      </c>
      <c r="CJ293" t="s">
        <v>5499</v>
      </c>
      <c r="CK293" t="s">
        <v>5499</v>
      </c>
      <c r="CL293" t="s">
        <v>5499</v>
      </c>
      <c r="CM293" t="s">
        <v>5499</v>
      </c>
      <c r="CN293" t="s">
        <v>5499</v>
      </c>
      <c r="CO293" t="s">
        <v>5499</v>
      </c>
      <c r="CP293" t="s">
        <v>5499</v>
      </c>
      <c r="CQ293" t="s">
        <v>5499</v>
      </c>
      <c r="CR293" t="s">
        <v>5499</v>
      </c>
      <c r="CS293" t="s">
        <v>5499</v>
      </c>
      <c r="CT293" t="s">
        <v>5499</v>
      </c>
      <c r="CU293" t="s">
        <v>5499</v>
      </c>
      <c r="CV293" t="s">
        <v>5499</v>
      </c>
      <c r="CW293" t="s">
        <v>5499</v>
      </c>
      <c r="CX293" t="s">
        <v>5499</v>
      </c>
      <c r="CY293" t="s">
        <v>5499</v>
      </c>
      <c r="CZ293" t="s">
        <v>5499</v>
      </c>
      <c r="DA293" t="s">
        <v>5499</v>
      </c>
      <c r="DB293" t="s">
        <v>5499</v>
      </c>
      <c r="DC293" t="s">
        <v>5499</v>
      </c>
      <c r="DD293" t="s">
        <v>5499</v>
      </c>
      <c r="DE293" t="s">
        <v>5499</v>
      </c>
      <c r="DF293" t="s">
        <v>5499</v>
      </c>
      <c r="DG293" t="s">
        <v>5499</v>
      </c>
      <c r="DH293" t="s">
        <v>5499</v>
      </c>
      <c r="DI293" t="s">
        <v>5499</v>
      </c>
      <c r="DJ293" t="s">
        <v>5499</v>
      </c>
    </row>
    <row r="294" spans="1:114">
      <c r="A294" t="s">
        <v>5235</v>
      </c>
      <c r="B294" s="3" t="s">
        <v>4597</v>
      </c>
      <c r="C294" s="3" t="s">
        <v>3433</v>
      </c>
      <c r="D294" s="3" t="s">
        <v>517</v>
      </c>
      <c r="E294" t="s">
        <v>4589</v>
      </c>
      <c r="F294" t="s">
        <v>3173</v>
      </c>
      <c r="G294" s="6" t="s">
        <v>40</v>
      </c>
      <c r="H294" s="3" t="s">
        <v>36</v>
      </c>
      <c r="I294" s="3" t="s">
        <v>4463</v>
      </c>
      <c r="J294" s="5" t="s">
        <v>23</v>
      </c>
      <c r="K294">
        <v>192</v>
      </c>
      <c r="L294">
        <v>10.837021</v>
      </c>
      <c r="N294" t="str">
        <f t="shared" si="322"/>
        <v/>
      </c>
      <c r="O294" t="str">
        <f t="shared" si="260"/>
        <v/>
      </c>
      <c r="P294" t="str">
        <f t="shared" si="261"/>
        <v/>
      </c>
      <c r="Q294" t="str">
        <f t="shared" si="262"/>
        <v/>
      </c>
      <c r="R294" t="str">
        <f t="shared" si="263"/>
        <v/>
      </c>
      <c r="S294" t="str">
        <f t="shared" si="264"/>
        <v/>
      </c>
      <c r="T294" t="str">
        <f t="shared" si="265"/>
        <v/>
      </c>
      <c r="U294" t="str">
        <f t="shared" si="266"/>
        <v/>
      </c>
      <c r="V294" t="str">
        <f t="shared" si="267"/>
        <v/>
      </c>
      <c r="W294" t="str">
        <f t="shared" si="268"/>
        <v/>
      </c>
      <c r="X294" t="str">
        <f t="shared" si="269"/>
        <v/>
      </c>
      <c r="Y294" t="str">
        <f t="shared" si="270"/>
        <v/>
      </c>
      <c r="Z294" t="str">
        <f t="shared" si="271"/>
        <v/>
      </c>
      <c r="AA294" t="str">
        <f t="shared" si="272"/>
        <v/>
      </c>
      <c r="AB294" t="str">
        <f t="shared" si="273"/>
        <v/>
      </c>
      <c r="AC294" t="str">
        <f t="shared" si="274"/>
        <v/>
      </c>
      <c r="AD294" t="str">
        <f t="shared" si="275"/>
        <v/>
      </c>
      <c r="AE294" t="str">
        <f t="shared" si="276"/>
        <v/>
      </c>
      <c r="AF294" t="str">
        <f t="shared" si="277"/>
        <v/>
      </c>
      <c r="AG294" t="str">
        <f t="shared" si="278"/>
        <v/>
      </c>
      <c r="AH294" t="str">
        <f t="shared" si="279"/>
        <v/>
      </c>
      <c r="AI294" t="str">
        <f t="shared" si="280"/>
        <v/>
      </c>
      <c r="AJ294" t="str">
        <f t="shared" si="281"/>
        <v/>
      </c>
      <c r="AK294" t="str">
        <f t="shared" si="282"/>
        <v/>
      </c>
      <c r="AL294" t="str">
        <f t="shared" si="283"/>
        <v/>
      </c>
      <c r="AM294" t="str">
        <f t="shared" si="284"/>
        <v/>
      </c>
      <c r="AN294" t="str">
        <f t="shared" si="285"/>
        <v/>
      </c>
      <c r="AO294" t="str">
        <f t="shared" si="286"/>
        <v/>
      </c>
      <c r="AP294" t="str">
        <f t="shared" si="287"/>
        <v/>
      </c>
      <c r="AQ294" t="str">
        <f t="shared" si="288"/>
        <v/>
      </c>
      <c r="AR294" t="str">
        <f t="shared" si="289"/>
        <v/>
      </c>
      <c r="AS294" t="str">
        <f t="shared" si="290"/>
        <v/>
      </c>
      <c r="AT294" t="str">
        <f t="shared" si="291"/>
        <v/>
      </c>
      <c r="AU294" t="str">
        <f t="shared" si="292"/>
        <v/>
      </c>
      <c r="AV294">
        <f t="shared" si="293"/>
        <v>122</v>
      </c>
      <c r="AW294" t="str">
        <f t="shared" si="294"/>
        <v/>
      </c>
      <c r="AX294" t="str">
        <f t="shared" si="295"/>
        <v/>
      </c>
      <c r="AY294" t="str">
        <f t="shared" si="296"/>
        <v/>
      </c>
      <c r="AZ294" t="str">
        <f t="shared" si="297"/>
        <v/>
      </c>
      <c r="BA294" t="str">
        <f t="shared" si="298"/>
        <v/>
      </c>
      <c r="BB294" t="str">
        <f t="shared" si="299"/>
        <v/>
      </c>
      <c r="BC294" t="str">
        <f t="shared" si="300"/>
        <v/>
      </c>
      <c r="BD294" t="str">
        <f t="shared" si="301"/>
        <v/>
      </c>
      <c r="BE294" t="str">
        <f t="shared" si="302"/>
        <v/>
      </c>
      <c r="BF294" t="str">
        <f t="shared" si="303"/>
        <v/>
      </c>
      <c r="BG294" t="str">
        <f t="shared" si="304"/>
        <v/>
      </c>
      <c r="BH294" t="str">
        <f t="shared" si="305"/>
        <v/>
      </c>
      <c r="BI294" t="str">
        <f t="shared" si="306"/>
        <v/>
      </c>
      <c r="BJ294" t="str">
        <f t="shared" si="307"/>
        <v/>
      </c>
      <c r="BK294" t="str">
        <f t="shared" si="308"/>
        <v/>
      </c>
      <c r="BL294" t="str">
        <f t="shared" si="309"/>
        <v/>
      </c>
      <c r="BM294" t="str">
        <f t="shared" si="310"/>
        <v/>
      </c>
      <c r="BN294" t="str">
        <f t="shared" si="311"/>
        <v/>
      </c>
      <c r="BO294" t="str">
        <f t="shared" si="312"/>
        <v/>
      </c>
      <c r="BP294" t="str">
        <f t="shared" si="313"/>
        <v/>
      </c>
      <c r="BQ294" t="str">
        <f t="shared" si="314"/>
        <v/>
      </c>
      <c r="BR294" t="str">
        <f t="shared" si="315"/>
        <v/>
      </c>
      <c r="BS294" t="str">
        <f t="shared" si="316"/>
        <v/>
      </c>
      <c r="BT294" t="str">
        <f t="shared" si="317"/>
        <v/>
      </c>
      <c r="BU294" t="str">
        <f t="shared" si="318"/>
        <v/>
      </c>
      <c r="BV294" t="str">
        <f t="shared" si="319"/>
        <v/>
      </c>
      <c r="BW294" t="str">
        <f t="shared" si="320"/>
        <v/>
      </c>
      <c r="BX294" t="str">
        <f t="shared" si="321"/>
        <v/>
      </c>
      <c r="CH294" t="s">
        <v>5499</v>
      </c>
      <c r="CI294" t="s">
        <v>5499</v>
      </c>
      <c r="CJ294" t="s">
        <v>5499</v>
      </c>
      <c r="CK294" t="s">
        <v>5499</v>
      </c>
      <c r="CL294" t="s">
        <v>5499</v>
      </c>
      <c r="CM294" t="s">
        <v>5499</v>
      </c>
      <c r="CN294" t="s">
        <v>5499</v>
      </c>
      <c r="CO294" t="s">
        <v>5499</v>
      </c>
      <c r="CP294" t="s">
        <v>5499</v>
      </c>
      <c r="CQ294" t="s">
        <v>5499</v>
      </c>
      <c r="CR294" t="s">
        <v>5499</v>
      </c>
      <c r="CS294" t="s">
        <v>5499</v>
      </c>
      <c r="CT294" t="s">
        <v>5499</v>
      </c>
      <c r="CU294" t="s">
        <v>5499</v>
      </c>
      <c r="CV294" t="s">
        <v>5499</v>
      </c>
      <c r="CW294" t="s">
        <v>5499</v>
      </c>
      <c r="CX294" t="s">
        <v>5499</v>
      </c>
      <c r="CY294" t="s">
        <v>5499</v>
      </c>
      <c r="CZ294" t="s">
        <v>5499</v>
      </c>
      <c r="DA294" t="s">
        <v>5499</v>
      </c>
      <c r="DB294" t="s">
        <v>5499</v>
      </c>
      <c r="DC294" t="s">
        <v>5499</v>
      </c>
      <c r="DD294" t="s">
        <v>5499</v>
      </c>
      <c r="DE294" t="s">
        <v>5499</v>
      </c>
      <c r="DF294" t="s">
        <v>5499</v>
      </c>
      <c r="DG294" t="s">
        <v>5499</v>
      </c>
      <c r="DH294" t="s">
        <v>5499</v>
      </c>
      <c r="DI294" t="s">
        <v>5499</v>
      </c>
      <c r="DJ294" t="s">
        <v>5499</v>
      </c>
    </row>
    <row r="295" spans="1:114">
      <c r="A295" t="s">
        <v>5237</v>
      </c>
      <c r="B295" s="3" t="s">
        <v>4597</v>
      </c>
      <c r="C295" s="3" t="s">
        <v>3421</v>
      </c>
      <c r="D295" s="3" t="s">
        <v>517</v>
      </c>
      <c r="E295" t="s">
        <v>4590</v>
      </c>
      <c r="F295" t="s">
        <v>3173</v>
      </c>
      <c r="G295" s="3" t="s">
        <v>40</v>
      </c>
      <c r="H295" s="3" t="s">
        <v>36</v>
      </c>
      <c r="I295" s="3" t="s">
        <v>4093</v>
      </c>
      <c r="J295" s="8" t="s">
        <v>23</v>
      </c>
      <c r="K295">
        <v>132</v>
      </c>
      <c r="L295">
        <v>5.5933989999999998</v>
      </c>
      <c r="N295" t="str">
        <f t="shared" si="322"/>
        <v/>
      </c>
      <c r="O295" t="str">
        <f t="shared" si="260"/>
        <v/>
      </c>
      <c r="P295" t="str">
        <f t="shared" si="261"/>
        <v/>
      </c>
      <c r="Q295" t="str">
        <f t="shared" si="262"/>
        <v/>
      </c>
      <c r="R295" t="str">
        <f t="shared" si="263"/>
        <v/>
      </c>
      <c r="S295" t="str">
        <f t="shared" si="264"/>
        <v/>
      </c>
      <c r="T295" t="str">
        <f t="shared" si="265"/>
        <v/>
      </c>
      <c r="U295" t="str">
        <f t="shared" si="266"/>
        <v/>
      </c>
      <c r="V295" t="str">
        <f t="shared" si="267"/>
        <v/>
      </c>
      <c r="W295" t="str">
        <f t="shared" si="268"/>
        <v/>
      </c>
      <c r="X295" t="str">
        <f t="shared" si="269"/>
        <v/>
      </c>
      <c r="Y295" t="str">
        <f t="shared" si="270"/>
        <v/>
      </c>
      <c r="Z295" t="str">
        <f t="shared" si="271"/>
        <v/>
      </c>
      <c r="AA295" t="str">
        <f t="shared" si="272"/>
        <v/>
      </c>
      <c r="AB295" t="str">
        <f t="shared" si="273"/>
        <v/>
      </c>
      <c r="AC295" t="str">
        <f t="shared" si="274"/>
        <v/>
      </c>
      <c r="AD295" t="str">
        <f t="shared" si="275"/>
        <v/>
      </c>
      <c r="AE295" t="str">
        <f t="shared" si="276"/>
        <v/>
      </c>
      <c r="AF295" t="str">
        <f t="shared" si="277"/>
        <v/>
      </c>
      <c r="AG295" t="str">
        <f t="shared" si="278"/>
        <v/>
      </c>
      <c r="AH295" t="str">
        <f t="shared" si="279"/>
        <v/>
      </c>
      <c r="AI295" t="str">
        <f t="shared" si="280"/>
        <v/>
      </c>
      <c r="AJ295" t="str">
        <f t="shared" si="281"/>
        <v/>
      </c>
      <c r="AK295" t="str">
        <f t="shared" si="282"/>
        <v/>
      </c>
      <c r="AL295" t="str">
        <f t="shared" si="283"/>
        <v/>
      </c>
      <c r="AM295" t="str">
        <f t="shared" si="284"/>
        <v/>
      </c>
      <c r="AN295" t="str">
        <f t="shared" si="285"/>
        <v/>
      </c>
      <c r="AO295" t="str">
        <f t="shared" si="286"/>
        <v/>
      </c>
      <c r="AP295" t="str">
        <f t="shared" si="287"/>
        <v/>
      </c>
      <c r="AQ295" t="str">
        <f t="shared" si="288"/>
        <v/>
      </c>
      <c r="AR295" t="str">
        <f t="shared" si="289"/>
        <v/>
      </c>
      <c r="AS295" t="str">
        <f t="shared" si="290"/>
        <v/>
      </c>
      <c r="AT295" t="str">
        <f t="shared" si="291"/>
        <v/>
      </c>
      <c r="AU295" t="str">
        <f t="shared" si="292"/>
        <v/>
      </c>
      <c r="AV295" t="str">
        <f t="shared" si="293"/>
        <v/>
      </c>
      <c r="AW295">
        <f t="shared" si="294"/>
        <v>192</v>
      </c>
      <c r="AX295" t="str">
        <f t="shared" si="295"/>
        <v/>
      </c>
      <c r="AY295" t="str">
        <f t="shared" si="296"/>
        <v/>
      </c>
      <c r="AZ295" t="str">
        <f t="shared" si="297"/>
        <v/>
      </c>
      <c r="BA295" t="str">
        <f t="shared" si="298"/>
        <v/>
      </c>
      <c r="BB295" t="str">
        <f t="shared" si="299"/>
        <v/>
      </c>
      <c r="BC295" t="str">
        <f t="shared" si="300"/>
        <v/>
      </c>
      <c r="BD295" t="str">
        <f t="shared" si="301"/>
        <v/>
      </c>
      <c r="BE295" t="str">
        <f t="shared" si="302"/>
        <v/>
      </c>
      <c r="BF295" t="str">
        <f t="shared" si="303"/>
        <v/>
      </c>
      <c r="BG295" t="str">
        <f t="shared" si="304"/>
        <v/>
      </c>
      <c r="BH295" t="str">
        <f t="shared" si="305"/>
        <v/>
      </c>
      <c r="BI295" t="str">
        <f t="shared" si="306"/>
        <v/>
      </c>
      <c r="BJ295" t="str">
        <f t="shared" si="307"/>
        <v/>
      </c>
      <c r="BK295" t="str">
        <f t="shared" si="308"/>
        <v/>
      </c>
      <c r="BL295" t="str">
        <f t="shared" si="309"/>
        <v/>
      </c>
      <c r="BM295" t="str">
        <f t="shared" si="310"/>
        <v/>
      </c>
      <c r="BN295" t="str">
        <f t="shared" si="311"/>
        <v/>
      </c>
      <c r="BO295" t="str">
        <f t="shared" si="312"/>
        <v/>
      </c>
      <c r="BP295" t="str">
        <f t="shared" si="313"/>
        <v/>
      </c>
      <c r="BQ295" t="str">
        <f t="shared" si="314"/>
        <v/>
      </c>
      <c r="BR295" t="str">
        <f t="shared" si="315"/>
        <v/>
      </c>
      <c r="BS295" t="str">
        <f t="shared" si="316"/>
        <v/>
      </c>
      <c r="BT295" t="str">
        <f t="shared" si="317"/>
        <v/>
      </c>
      <c r="BU295" t="str">
        <f t="shared" si="318"/>
        <v/>
      </c>
      <c r="BV295" t="str">
        <f t="shared" si="319"/>
        <v/>
      </c>
      <c r="BW295" t="str">
        <f t="shared" si="320"/>
        <v/>
      </c>
      <c r="BX295" t="str">
        <f t="shared" si="321"/>
        <v/>
      </c>
      <c r="CH295" t="s">
        <v>5499</v>
      </c>
      <c r="CI295" t="s">
        <v>5499</v>
      </c>
      <c r="CJ295" t="s">
        <v>5499</v>
      </c>
      <c r="CK295" t="s">
        <v>5499</v>
      </c>
      <c r="CL295" t="s">
        <v>5499</v>
      </c>
      <c r="CM295" t="s">
        <v>5499</v>
      </c>
      <c r="CN295" t="s">
        <v>5499</v>
      </c>
      <c r="CO295" t="s">
        <v>5499</v>
      </c>
      <c r="CP295" t="s">
        <v>5499</v>
      </c>
      <c r="CQ295" t="s">
        <v>5499</v>
      </c>
      <c r="CR295" t="s">
        <v>5499</v>
      </c>
      <c r="CS295" t="s">
        <v>5499</v>
      </c>
      <c r="CT295" t="s">
        <v>5499</v>
      </c>
      <c r="CU295" t="s">
        <v>5499</v>
      </c>
      <c r="CV295" t="s">
        <v>5499</v>
      </c>
      <c r="CW295" t="s">
        <v>5499</v>
      </c>
      <c r="CX295" t="s">
        <v>5499</v>
      </c>
      <c r="CY295" t="s">
        <v>5499</v>
      </c>
      <c r="CZ295" t="s">
        <v>5499</v>
      </c>
      <c r="DA295" t="s">
        <v>5499</v>
      </c>
      <c r="DB295" t="s">
        <v>5499</v>
      </c>
      <c r="DC295" t="s">
        <v>5499</v>
      </c>
      <c r="DD295" t="s">
        <v>5499</v>
      </c>
      <c r="DE295" t="s">
        <v>5499</v>
      </c>
      <c r="DF295" t="s">
        <v>5499</v>
      </c>
      <c r="DG295" t="s">
        <v>5499</v>
      </c>
      <c r="DH295" t="s">
        <v>5499</v>
      </c>
      <c r="DI295" t="s">
        <v>5499</v>
      </c>
      <c r="DJ295" t="s">
        <v>5499</v>
      </c>
    </row>
    <row r="296" spans="1:114">
      <c r="A296" t="s">
        <v>4762</v>
      </c>
      <c r="B296" s="3" t="s">
        <v>4597</v>
      </c>
      <c r="C296" s="3" t="s">
        <v>3386</v>
      </c>
      <c r="D296" s="3" t="s">
        <v>53</v>
      </c>
      <c r="E296" t="s">
        <v>4590</v>
      </c>
      <c r="F296" t="s">
        <v>3195</v>
      </c>
      <c r="G296" s="3" t="s">
        <v>40</v>
      </c>
      <c r="H296" s="3" t="s">
        <v>36</v>
      </c>
      <c r="I296" s="3" t="s">
        <v>4073</v>
      </c>
      <c r="J296" s="8" t="s">
        <v>23</v>
      </c>
      <c r="K296">
        <v>171</v>
      </c>
      <c r="L296">
        <v>7.7329800000000004</v>
      </c>
      <c r="N296" t="str">
        <f t="shared" si="322"/>
        <v/>
      </c>
      <c r="O296" t="str">
        <f t="shared" si="260"/>
        <v/>
      </c>
      <c r="P296" t="str">
        <f t="shared" si="261"/>
        <v/>
      </c>
      <c r="Q296" t="str">
        <f t="shared" si="262"/>
        <v/>
      </c>
      <c r="R296" t="str">
        <f t="shared" si="263"/>
        <v/>
      </c>
      <c r="S296" t="str">
        <f t="shared" si="264"/>
        <v/>
      </c>
      <c r="T296" t="str">
        <f t="shared" si="265"/>
        <v/>
      </c>
      <c r="U296" t="str">
        <f t="shared" si="266"/>
        <v/>
      </c>
      <c r="V296" t="str">
        <f t="shared" si="267"/>
        <v/>
      </c>
      <c r="W296" t="str">
        <f t="shared" si="268"/>
        <v/>
      </c>
      <c r="X296" t="str">
        <f t="shared" si="269"/>
        <v/>
      </c>
      <c r="Y296" t="str">
        <f t="shared" si="270"/>
        <v/>
      </c>
      <c r="Z296" t="str">
        <f t="shared" si="271"/>
        <v/>
      </c>
      <c r="AA296" t="str">
        <f t="shared" si="272"/>
        <v/>
      </c>
      <c r="AB296" t="str">
        <f t="shared" si="273"/>
        <v/>
      </c>
      <c r="AC296" t="str">
        <f t="shared" si="274"/>
        <v/>
      </c>
      <c r="AD296" t="str">
        <f t="shared" si="275"/>
        <v/>
      </c>
      <c r="AE296" t="str">
        <f t="shared" si="276"/>
        <v/>
      </c>
      <c r="AF296" t="str">
        <f t="shared" si="277"/>
        <v/>
      </c>
      <c r="AG296" t="str">
        <f t="shared" si="278"/>
        <v/>
      </c>
      <c r="AH296" t="str">
        <f t="shared" si="279"/>
        <v/>
      </c>
      <c r="AI296" t="str">
        <f t="shared" si="280"/>
        <v/>
      </c>
      <c r="AJ296" t="str">
        <f t="shared" si="281"/>
        <v/>
      </c>
      <c r="AK296" t="str">
        <f t="shared" si="282"/>
        <v/>
      </c>
      <c r="AL296" t="str">
        <f t="shared" si="283"/>
        <v/>
      </c>
      <c r="AM296" t="str">
        <f t="shared" si="284"/>
        <v/>
      </c>
      <c r="AN296" t="str">
        <f t="shared" si="285"/>
        <v/>
      </c>
      <c r="AO296" t="str">
        <f t="shared" si="286"/>
        <v/>
      </c>
      <c r="AP296" t="str">
        <f t="shared" si="287"/>
        <v/>
      </c>
      <c r="AQ296" t="str">
        <f t="shared" si="288"/>
        <v/>
      </c>
      <c r="AR296" t="str">
        <f t="shared" si="289"/>
        <v/>
      </c>
      <c r="AS296" t="str">
        <f t="shared" si="290"/>
        <v/>
      </c>
      <c r="AT296" t="str">
        <f t="shared" si="291"/>
        <v/>
      </c>
      <c r="AU296" t="str">
        <f t="shared" si="292"/>
        <v/>
      </c>
      <c r="AV296" t="str">
        <f t="shared" si="293"/>
        <v/>
      </c>
      <c r="AW296">
        <f t="shared" si="294"/>
        <v>132</v>
      </c>
      <c r="AX296" t="str">
        <f t="shared" si="295"/>
        <v/>
      </c>
      <c r="AY296" t="str">
        <f t="shared" si="296"/>
        <v/>
      </c>
      <c r="AZ296" t="str">
        <f t="shared" si="297"/>
        <v/>
      </c>
      <c r="BA296" t="str">
        <f t="shared" si="298"/>
        <v/>
      </c>
      <c r="BB296" t="str">
        <f t="shared" si="299"/>
        <v/>
      </c>
      <c r="BC296" t="str">
        <f t="shared" si="300"/>
        <v/>
      </c>
      <c r="BD296" t="str">
        <f t="shared" si="301"/>
        <v/>
      </c>
      <c r="BE296" t="str">
        <f t="shared" si="302"/>
        <v/>
      </c>
      <c r="BF296" t="str">
        <f t="shared" si="303"/>
        <v/>
      </c>
      <c r="BG296" t="str">
        <f t="shared" si="304"/>
        <v/>
      </c>
      <c r="BH296" t="str">
        <f t="shared" si="305"/>
        <v/>
      </c>
      <c r="BI296" t="str">
        <f t="shared" si="306"/>
        <v/>
      </c>
      <c r="BJ296" t="str">
        <f t="shared" si="307"/>
        <v/>
      </c>
      <c r="BK296" t="str">
        <f t="shared" si="308"/>
        <v/>
      </c>
      <c r="BL296" t="str">
        <f t="shared" si="309"/>
        <v/>
      </c>
      <c r="BM296" t="str">
        <f t="shared" si="310"/>
        <v/>
      </c>
      <c r="BN296" t="str">
        <f t="shared" si="311"/>
        <v/>
      </c>
      <c r="BO296" t="str">
        <f t="shared" si="312"/>
        <v/>
      </c>
      <c r="BP296" t="str">
        <f t="shared" si="313"/>
        <v/>
      </c>
      <c r="BQ296" t="str">
        <f t="shared" si="314"/>
        <v/>
      </c>
      <c r="BR296" t="str">
        <f t="shared" si="315"/>
        <v/>
      </c>
      <c r="BS296" t="str">
        <f t="shared" si="316"/>
        <v/>
      </c>
      <c r="BT296" t="str">
        <f t="shared" si="317"/>
        <v/>
      </c>
      <c r="BU296" t="str">
        <f t="shared" si="318"/>
        <v/>
      </c>
      <c r="BV296" t="str">
        <f t="shared" si="319"/>
        <v/>
      </c>
      <c r="BW296" t="str">
        <f t="shared" si="320"/>
        <v/>
      </c>
      <c r="BX296" t="str">
        <f t="shared" si="321"/>
        <v/>
      </c>
      <c r="CH296" t="s">
        <v>5499</v>
      </c>
      <c r="CI296" t="s">
        <v>5499</v>
      </c>
      <c r="CJ296" t="s">
        <v>5499</v>
      </c>
      <c r="CK296" t="s">
        <v>5499</v>
      </c>
      <c r="CL296" t="s">
        <v>5499</v>
      </c>
      <c r="CM296" t="s">
        <v>5499</v>
      </c>
      <c r="CN296" t="s">
        <v>5499</v>
      </c>
      <c r="CO296" t="s">
        <v>5499</v>
      </c>
      <c r="CP296" t="s">
        <v>5499</v>
      </c>
      <c r="CQ296" t="s">
        <v>5499</v>
      </c>
      <c r="CR296" t="s">
        <v>5499</v>
      </c>
      <c r="CS296" t="s">
        <v>5499</v>
      </c>
      <c r="CT296" t="s">
        <v>5499</v>
      </c>
      <c r="CU296" t="s">
        <v>5499</v>
      </c>
      <c r="CV296" t="s">
        <v>5499</v>
      </c>
      <c r="CW296" t="s">
        <v>5499</v>
      </c>
      <c r="CX296" t="s">
        <v>5499</v>
      </c>
      <c r="CY296" t="s">
        <v>5499</v>
      </c>
      <c r="CZ296" t="s">
        <v>5499</v>
      </c>
      <c r="DA296" t="s">
        <v>5499</v>
      </c>
      <c r="DB296" t="s">
        <v>5499</v>
      </c>
      <c r="DC296" t="s">
        <v>5499</v>
      </c>
      <c r="DD296" t="s">
        <v>5499</v>
      </c>
      <c r="DE296" t="s">
        <v>5499</v>
      </c>
      <c r="DF296" t="s">
        <v>5499</v>
      </c>
      <c r="DG296" t="s">
        <v>5499</v>
      </c>
      <c r="DH296" t="s">
        <v>5499</v>
      </c>
      <c r="DI296" t="s">
        <v>5499</v>
      </c>
      <c r="DJ296" t="s">
        <v>5499</v>
      </c>
    </row>
    <row r="297" spans="1:114">
      <c r="A297" t="s">
        <v>4761</v>
      </c>
      <c r="B297" s="3" t="s">
        <v>4597</v>
      </c>
      <c r="C297" s="3" t="s">
        <v>3386</v>
      </c>
      <c r="D297" s="3" t="s">
        <v>53</v>
      </c>
      <c r="E297" t="s">
        <v>4590</v>
      </c>
      <c r="F297" t="s">
        <v>3195</v>
      </c>
      <c r="G297" s="3" t="s">
        <v>40</v>
      </c>
      <c r="H297" s="3" t="s">
        <v>36</v>
      </c>
      <c r="I297" s="3" t="s">
        <v>4072</v>
      </c>
      <c r="J297" s="8" t="s">
        <v>23</v>
      </c>
      <c r="K297">
        <v>155</v>
      </c>
      <c r="L297">
        <v>10.761371</v>
      </c>
      <c r="N297" t="str">
        <f t="shared" si="322"/>
        <v/>
      </c>
      <c r="O297" t="str">
        <f t="shared" si="260"/>
        <v/>
      </c>
      <c r="P297" t="str">
        <f t="shared" si="261"/>
        <v/>
      </c>
      <c r="Q297" t="str">
        <f t="shared" si="262"/>
        <v/>
      </c>
      <c r="R297" t="str">
        <f t="shared" si="263"/>
        <v/>
      </c>
      <c r="S297" t="str">
        <f t="shared" si="264"/>
        <v/>
      </c>
      <c r="T297" t="str">
        <f t="shared" si="265"/>
        <v/>
      </c>
      <c r="U297" t="str">
        <f t="shared" si="266"/>
        <v/>
      </c>
      <c r="V297" t="str">
        <f t="shared" si="267"/>
        <v/>
      </c>
      <c r="W297" t="str">
        <f t="shared" si="268"/>
        <v/>
      </c>
      <c r="X297" t="str">
        <f t="shared" si="269"/>
        <v/>
      </c>
      <c r="Y297" t="str">
        <f t="shared" si="270"/>
        <v/>
      </c>
      <c r="Z297" t="str">
        <f t="shared" si="271"/>
        <v/>
      </c>
      <c r="AA297" t="str">
        <f t="shared" si="272"/>
        <v/>
      </c>
      <c r="AB297" t="str">
        <f t="shared" si="273"/>
        <v/>
      </c>
      <c r="AC297" t="str">
        <f t="shared" si="274"/>
        <v/>
      </c>
      <c r="AD297" t="str">
        <f t="shared" si="275"/>
        <v/>
      </c>
      <c r="AE297" t="str">
        <f t="shared" si="276"/>
        <v/>
      </c>
      <c r="AF297" t="str">
        <f t="shared" si="277"/>
        <v/>
      </c>
      <c r="AG297" t="str">
        <f t="shared" si="278"/>
        <v/>
      </c>
      <c r="AH297" t="str">
        <f t="shared" si="279"/>
        <v/>
      </c>
      <c r="AI297" t="str">
        <f t="shared" si="280"/>
        <v/>
      </c>
      <c r="AJ297" t="str">
        <f t="shared" si="281"/>
        <v/>
      </c>
      <c r="AK297" t="str">
        <f t="shared" si="282"/>
        <v/>
      </c>
      <c r="AL297" t="str">
        <f t="shared" si="283"/>
        <v/>
      </c>
      <c r="AM297" t="str">
        <f t="shared" si="284"/>
        <v/>
      </c>
      <c r="AN297" t="str">
        <f t="shared" si="285"/>
        <v/>
      </c>
      <c r="AO297" t="str">
        <f t="shared" si="286"/>
        <v/>
      </c>
      <c r="AP297" t="str">
        <f t="shared" si="287"/>
        <v/>
      </c>
      <c r="AQ297" t="str">
        <f t="shared" si="288"/>
        <v/>
      </c>
      <c r="AR297" t="str">
        <f t="shared" si="289"/>
        <v/>
      </c>
      <c r="AS297" t="str">
        <f t="shared" si="290"/>
        <v/>
      </c>
      <c r="AT297" t="str">
        <f t="shared" si="291"/>
        <v/>
      </c>
      <c r="AU297" t="str">
        <f t="shared" si="292"/>
        <v/>
      </c>
      <c r="AV297" t="str">
        <f t="shared" si="293"/>
        <v/>
      </c>
      <c r="AW297">
        <f t="shared" si="294"/>
        <v>171</v>
      </c>
      <c r="AX297" t="str">
        <f t="shared" si="295"/>
        <v/>
      </c>
      <c r="AY297" t="str">
        <f t="shared" si="296"/>
        <v/>
      </c>
      <c r="AZ297" t="str">
        <f t="shared" si="297"/>
        <v/>
      </c>
      <c r="BA297" t="str">
        <f t="shared" si="298"/>
        <v/>
      </c>
      <c r="BB297" t="str">
        <f t="shared" si="299"/>
        <v/>
      </c>
      <c r="BC297" t="str">
        <f t="shared" si="300"/>
        <v/>
      </c>
      <c r="BD297" t="str">
        <f t="shared" si="301"/>
        <v/>
      </c>
      <c r="BE297" t="str">
        <f t="shared" si="302"/>
        <v/>
      </c>
      <c r="BF297" t="str">
        <f t="shared" si="303"/>
        <v/>
      </c>
      <c r="BG297" t="str">
        <f t="shared" si="304"/>
        <v/>
      </c>
      <c r="BH297" t="str">
        <f t="shared" si="305"/>
        <v/>
      </c>
      <c r="BI297" t="str">
        <f t="shared" si="306"/>
        <v/>
      </c>
      <c r="BJ297" t="str">
        <f t="shared" si="307"/>
        <v/>
      </c>
      <c r="BK297" t="str">
        <f t="shared" si="308"/>
        <v/>
      </c>
      <c r="BL297" t="str">
        <f t="shared" si="309"/>
        <v/>
      </c>
      <c r="BM297" t="str">
        <f t="shared" si="310"/>
        <v/>
      </c>
      <c r="BN297" t="str">
        <f t="shared" si="311"/>
        <v/>
      </c>
      <c r="BO297" t="str">
        <f t="shared" si="312"/>
        <v/>
      </c>
      <c r="BP297" t="str">
        <f t="shared" si="313"/>
        <v/>
      </c>
      <c r="BQ297" t="str">
        <f t="shared" si="314"/>
        <v/>
      </c>
      <c r="BR297" t="str">
        <f t="shared" si="315"/>
        <v/>
      </c>
      <c r="BS297" t="str">
        <f t="shared" si="316"/>
        <v/>
      </c>
      <c r="BT297" t="str">
        <f t="shared" si="317"/>
        <v/>
      </c>
      <c r="BU297" t="str">
        <f t="shared" si="318"/>
        <v/>
      </c>
      <c r="BV297" t="str">
        <f t="shared" si="319"/>
        <v/>
      </c>
      <c r="BW297" t="str">
        <f t="shared" si="320"/>
        <v/>
      </c>
      <c r="BX297" t="str">
        <f t="shared" si="321"/>
        <v/>
      </c>
      <c r="CH297" t="s">
        <v>5499</v>
      </c>
      <c r="CI297" t="s">
        <v>5499</v>
      </c>
      <c r="CJ297" t="s">
        <v>5499</v>
      </c>
      <c r="CK297" t="s">
        <v>5499</v>
      </c>
      <c r="CL297" t="s">
        <v>5499</v>
      </c>
      <c r="CM297" t="s">
        <v>5499</v>
      </c>
      <c r="CN297" t="s">
        <v>5499</v>
      </c>
      <c r="CO297" t="s">
        <v>5499</v>
      </c>
      <c r="CP297" t="s">
        <v>5499</v>
      </c>
      <c r="CQ297" t="s">
        <v>5499</v>
      </c>
      <c r="CR297" t="s">
        <v>5499</v>
      </c>
      <c r="CS297" t="s">
        <v>5499</v>
      </c>
      <c r="CT297" t="s">
        <v>5499</v>
      </c>
      <c r="CU297" t="s">
        <v>5499</v>
      </c>
      <c r="CV297" t="s">
        <v>5499</v>
      </c>
      <c r="CW297" t="s">
        <v>5499</v>
      </c>
      <c r="CX297" t="s">
        <v>5499</v>
      </c>
      <c r="CY297" t="s">
        <v>5499</v>
      </c>
      <c r="CZ297" t="s">
        <v>5499</v>
      </c>
      <c r="DA297" t="s">
        <v>5499</v>
      </c>
      <c r="DB297" t="s">
        <v>5499</v>
      </c>
      <c r="DC297" t="s">
        <v>5499</v>
      </c>
      <c r="DD297" t="s">
        <v>5499</v>
      </c>
      <c r="DE297" t="s">
        <v>5499</v>
      </c>
      <c r="DF297" t="s">
        <v>5499</v>
      </c>
      <c r="DG297" t="s">
        <v>5499</v>
      </c>
      <c r="DH297" t="s">
        <v>5499</v>
      </c>
      <c r="DI297" t="s">
        <v>5499</v>
      </c>
      <c r="DJ297" t="s">
        <v>5499</v>
      </c>
    </row>
    <row r="298" spans="1:114">
      <c r="A298" t="s">
        <v>5234</v>
      </c>
      <c r="B298" s="3" t="s">
        <v>4597</v>
      </c>
      <c r="C298" s="3" t="s">
        <v>3433</v>
      </c>
      <c r="D298" s="3" t="s">
        <v>517</v>
      </c>
      <c r="E298" t="s">
        <v>4589</v>
      </c>
      <c r="F298" t="s">
        <v>3173</v>
      </c>
      <c r="G298" s="6" t="s">
        <v>40</v>
      </c>
      <c r="H298" s="3" t="s">
        <v>36</v>
      </c>
      <c r="I298" s="3" t="s">
        <v>4462</v>
      </c>
      <c r="J298" s="5" t="s">
        <v>23</v>
      </c>
      <c r="K298">
        <v>159</v>
      </c>
      <c r="L298">
        <v>9.4455629999999999</v>
      </c>
      <c r="N298" t="str">
        <f t="shared" si="322"/>
        <v/>
      </c>
      <c r="O298" t="str">
        <f t="shared" si="260"/>
        <v/>
      </c>
      <c r="P298" t="str">
        <f t="shared" si="261"/>
        <v/>
      </c>
      <c r="Q298" t="str">
        <f t="shared" si="262"/>
        <v/>
      </c>
      <c r="R298" t="str">
        <f t="shared" si="263"/>
        <v/>
      </c>
      <c r="S298" t="str">
        <f t="shared" si="264"/>
        <v/>
      </c>
      <c r="T298" t="str">
        <f t="shared" si="265"/>
        <v/>
      </c>
      <c r="U298" t="str">
        <f t="shared" si="266"/>
        <v/>
      </c>
      <c r="V298" t="str">
        <f t="shared" si="267"/>
        <v/>
      </c>
      <c r="W298" t="str">
        <f t="shared" si="268"/>
        <v/>
      </c>
      <c r="X298" t="str">
        <f t="shared" si="269"/>
        <v/>
      </c>
      <c r="Y298" t="str">
        <f t="shared" si="270"/>
        <v/>
      </c>
      <c r="Z298" t="str">
        <f t="shared" si="271"/>
        <v/>
      </c>
      <c r="AA298" t="str">
        <f t="shared" si="272"/>
        <v/>
      </c>
      <c r="AB298" t="str">
        <f t="shared" si="273"/>
        <v/>
      </c>
      <c r="AC298" t="str">
        <f t="shared" si="274"/>
        <v/>
      </c>
      <c r="AD298" t="str">
        <f t="shared" si="275"/>
        <v/>
      </c>
      <c r="AE298" t="str">
        <f t="shared" si="276"/>
        <v/>
      </c>
      <c r="AF298" t="str">
        <f t="shared" si="277"/>
        <v/>
      </c>
      <c r="AG298" t="str">
        <f t="shared" si="278"/>
        <v/>
      </c>
      <c r="AH298" t="str">
        <f t="shared" si="279"/>
        <v/>
      </c>
      <c r="AI298" t="str">
        <f t="shared" si="280"/>
        <v/>
      </c>
      <c r="AJ298" t="str">
        <f t="shared" si="281"/>
        <v/>
      </c>
      <c r="AK298" t="str">
        <f t="shared" si="282"/>
        <v/>
      </c>
      <c r="AL298" t="str">
        <f t="shared" si="283"/>
        <v/>
      </c>
      <c r="AM298" t="str">
        <f t="shared" si="284"/>
        <v/>
      </c>
      <c r="AN298" t="str">
        <f t="shared" si="285"/>
        <v/>
      </c>
      <c r="AO298" t="str">
        <f t="shared" si="286"/>
        <v/>
      </c>
      <c r="AP298" t="str">
        <f t="shared" si="287"/>
        <v/>
      </c>
      <c r="AQ298" t="str">
        <f t="shared" si="288"/>
        <v/>
      </c>
      <c r="AR298" t="str">
        <f t="shared" si="289"/>
        <v/>
      </c>
      <c r="AS298" t="str">
        <f t="shared" si="290"/>
        <v/>
      </c>
      <c r="AT298" t="str">
        <f t="shared" si="291"/>
        <v/>
      </c>
      <c r="AU298" t="str">
        <f t="shared" si="292"/>
        <v/>
      </c>
      <c r="AV298" t="str">
        <f t="shared" si="293"/>
        <v/>
      </c>
      <c r="AW298">
        <f t="shared" si="294"/>
        <v>155</v>
      </c>
      <c r="AX298" t="str">
        <f t="shared" si="295"/>
        <v/>
      </c>
      <c r="AY298" t="str">
        <f t="shared" si="296"/>
        <v/>
      </c>
      <c r="AZ298" t="str">
        <f t="shared" si="297"/>
        <v/>
      </c>
      <c r="BA298" t="str">
        <f t="shared" si="298"/>
        <v/>
      </c>
      <c r="BB298" t="str">
        <f t="shared" si="299"/>
        <v/>
      </c>
      <c r="BC298" t="str">
        <f t="shared" si="300"/>
        <v/>
      </c>
      <c r="BD298" t="str">
        <f t="shared" si="301"/>
        <v/>
      </c>
      <c r="BE298" t="str">
        <f t="shared" si="302"/>
        <v/>
      </c>
      <c r="BF298" t="str">
        <f t="shared" si="303"/>
        <v/>
      </c>
      <c r="BG298" t="str">
        <f t="shared" si="304"/>
        <v/>
      </c>
      <c r="BH298" t="str">
        <f t="shared" si="305"/>
        <v/>
      </c>
      <c r="BI298" t="str">
        <f t="shared" si="306"/>
        <v/>
      </c>
      <c r="BJ298" t="str">
        <f t="shared" si="307"/>
        <v/>
      </c>
      <c r="BK298" t="str">
        <f t="shared" si="308"/>
        <v/>
      </c>
      <c r="BL298" t="str">
        <f t="shared" si="309"/>
        <v/>
      </c>
      <c r="BM298" t="str">
        <f t="shared" si="310"/>
        <v/>
      </c>
      <c r="BN298" t="str">
        <f t="shared" si="311"/>
        <v/>
      </c>
      <c r="BO298" t="str">
        <f t="shared" si="312"/>
        <v/>
      </c>
      <c r="BP298" t="str">
        <f t="shared" si="313"/>
        <v/>
      </c>
      <c r="BQ298" t="str">
        <f t="shared" si="314"/>
        <v/>
      </c>
      <c r="BR298" t="str">
        <f t="shared" si="315"/>
        <v/>
      </c>
      <c r="BS298" t="str">
        <f t="shared" si="316"/>
        <v/>
      </c>
      <c r="BT298" t="str">
        <f t="shared" si="317"/>
        <v/>
      </c>
      <c r="BU298" t="str">
        <f t="shared" si="318"/>
        <v/>
      </c>
      <c r="BV298" t="str">
        <f t="shared" si="319"/>
        <v/>
      </c>
      <c r="BW298" t="str">
        <f t="shared" si="320"/>
        <v/>
      </c>
      <c r="BX298" t="str">
        <f t="shared" si="321"/>
        <v/>
      </c>
      <c r="CH298" t="s">
        <v>5499</v>
      </c>
      <c r="CI298" t="s">
        <v>5499</v>
      </c>
      <c r="CJ298" t="s">
        <v>5499</v>
      </c>
      <c r="CK298" t="s">
        <v>5499</v>
      </c>
      <c r="CL298" t="s">
        <v>5499</v>
      </c>
      <c r="CM298" t="s">
        <v>5499</v>
      </c>
      <c r="CN298" t="s">
        <v>5499</v>
      </c>
      <c r="CO298" t="s">
        <v>5499</v>
      </c>
      <c r="CP298" t="s">
        <v>5499</v>
      </c>
      <c r="CQ298" t="s">
        <v>5499</v>
      </c>
      <c r="CR298" t="s">
        <v>5499</v>
      </c>
      <c r="CS298" t="s">
        <v>5499</v>
      </c>
      <c r="CT298" t="s">
        <v>5499</v>
      </c>
      <c r="CU298" t="s">
        <v>5499</v>
      </c>
      <c r="CV298" t="s">
        <v>5499</v>
      </c>
      <c r="CW298" t="s">
        <v>5499</v>
      </c>
      <c r="CX298" t="s">
        <v>5499</v>
      </c>
      <c r="CY298" t="s">
        <v>5499</v>
      </c>
      <c r="CZ298" t="s">
        <v>5499</v>
      </c>
      <c r="DA298" t="s">
        <v>5499</v>
      </c>
      <c r="DB298" t="s">
        <v>5499</v>
      </c>
      <c r="DC298" t="s">
        <v>5499</v>
      </c>
      <c r="DD298" t="s">
        <v>5499</v>
      </c>
      <c r="DE298" t="s">
        <v>5499</v>
      </c>
      <c r="DF298" t="s">
        <v>5499</v>
      </c>
      <c r="DG298" t="s">
        <v>5499</v>
      </c>
      <c r="DH298" t="s">
        <v>5499</v>
      </c>
      <c r="DI298" t="s">
        <v>5499</v>
      </c>
    </row>
    <row r="299" spans="1:114">
      <c r="A299" t="s">
        <v>5236</v>
      </c>
      <c r="B299" s="3" t="s">
        <v>4597</v>
      </c>
      <c r="C299" s="3" t="s">
        <v>3433</v>
      </c>
      <c r="D299" s="3" t="s">
        <v>517</v>
      </c>
      <c r="E299" t="s">
        <v>4589</v>
      </c>
      <c r="F299" t="s">
        <v>3173</v>
      </c>
      <c r="G299" s="6" t="s">
        <v>40</v>
      </c>
      <c r="H299" s="3" t="s">
        <v>36</v>
      </c>
      <c r="I299" s="3" t="s">
        <v>4464</v>
      </c>
      <c r="J299" s="5" t="s">
        <v>23</v>
      </c>
      <c r="K299">
        <v>181</v>
      </c>
      <c r="L299">
        <v>9.6161399999999997</v>
      </c>
      <c r="N299" t="str">
        <f t="shared" si="322"/>
        <v/>
      </c>
      <c r="O299" t="str">
        <f t="shared" si="260"/>
        <v/>
      </c>
      <c r="P299" t="str">
        <f t="shared" si="261"/>
        <v/>
      </c>
      <c r="Q299" t="str">
        <f t="shared" si="262"/>
        <v/>
      </c>
      <c r="R299" t="str">
        <f t="shared" si="263"/>
        <v/>
      </c>
      <c r="S299" t="str">
        <f t="shared" si="264"/>
        <v/>
      </c>
      <c r="T299" t="str">
        <f t="shared" si="265"/>
        <v/>
      </c>
      <c r="U299" t="str">
        <f t="shared" si="266"/>
        <v/>
      </c>
      <c r="V299" t="str">
        <f t="shared" si="267"/>
        <v/>
      </c>
      <c r="W299" t="str">
        <f t="shared" si="268"/>
        <v/>
      </c>
      <c r="X299" t="str">
        <f t="shared" si="269"/>
        <v/>
      </c>
      <c r="Y299" t="str">
        <f t="shared" si="270"/>
        <v/>
      </c>
      <c r="Z299" t="str">
        <f t="shared" si="271"/>
        <v/>
      </c>
      <c r="AA299" t="str">
        <f t="shared" si="272"/>
        <v/>
      </c>
      <c r="AB299" t="str">
        <f t="shared" si="273"/>
        <v/>
      </c>
      <c r="AC299" t="str">
        <f t="shared" si="274"/>
        <v/>
      </c>
      <c r="AD299" t="str">
        <f t="shared" si="275"/>
        <v/>
      </c>
      <c r="AE299" t="str">
        <f t="shared" si="276"/>
        <v/>
      </c>
      <c r="AF299" t="str">
        <f t="shared" si="277"/>
        <v/>
      </c>
      <c r="AG299" t="str">
        <f t="shared" si="278"/>
        <v/>
      </c>
      <c r="AH299" t="str">
        <f t="shared" si="279"/>
        <v/>
      </c>
      <c r="AI299" t="str">
        <f t="shared" si="280"/>
        <v/>
      </c>
      <c r="AJ299" t="str">
        <f t="shared" si="281"/>
        <v/>
      </c>
      <c r="AK299" t="str">
        <f t="shared" si="282"/>
        <v/>
      </c>
      <c r="AL299" t="str">
        <f t="shared" si="283"/>
        <v/>
      </c>
      <c r="AM299" t="str">
        <f t="shared" si="284"/>
        <v/>
      </c>
      <c r="AN299" t="str">
        <f t="shared" si="285"/>
        <v/>
      </c>
      <c r="AO299" t="str">
        <f t="shared" si="286"/>
        <v/>
      </c>
      <c r="AP299" t="str">
        <f t="shared" si="287"/>
        <v/>
      </c>
      <c r="AQ299" t="str">
        <f t="shared" si="288"/>
        <v/>
      </c>
      <c r="AR299" t="str">
        <f t="shared" si="289"/>
        <v/>
      </c>
      <c r="AS299" t="str">
        <f t="shared" si="290"/>
        <v/>
      </c>
      <c r="AT299" t="str">
        <f t="shared" si="291"/>
        <v/>
      </c>
      <c r="AU299" t="str">
        <f t="shared" si="292"/>
        <v/>
      </c>
      <c r="AV299" t="str">
        <f t="shared" si="293"/>
        <v/>
      </c>
      <c r="AW299">
        <f t="shared" si="294"/>
        <v>159</v>
      </c>
      <c r="AX299" t="str">
        <f t="shared" si="295"/>
        <v/>
      </c>
      <c r="AY299" t="str">
        <f t="shared" si="296"/>
        <v/>
      </c>
      <c r="AZ299" t="str">
        <f t="shared" si="297"/>
        <v/>
      </c>
      <c r="BA299" t="str">
        <f t="shared" si="298"/>
        <v/>
      </c>
      <c r="BB299" t="str">
        <f t="shared" si="299"/>
        <v/>
      </c>
      <c r="BC299" t="str">
        <f t="shared" si="300"/>
        <v/>
      </c>
      <c r="BD299" t="str">
        <f t="shared" si="301"/>
        <v/>
      </c>
      <c r="BE299" t="str">
        <f t="shared" si="302"/>
        <v/>
      </c>
      <c r="BF299" t="str">
        <f t="shared" si="303"/>
        <v/>
      </c>
      <c r="BG299" t="str">
        <f t="shared" si="304"/>
        <v/>
      </c>
      <c r="BH299" t="str">
        <f t="shared" si="305"/>
        <v/>
      </c>
      <c r="BI299" t="str">
        <f t="shared" si="306"/>
        <v/>
      </c>
      <c r="BJ299" t="str">
        <f t="shared" si="307"/>
        <v/>
      </c>
      <c r="BK299" t="str">
        <f t="shared" si="308"/>
        <v/>
      </c>
      <c r="BL299" t="str">
        <f t="shared" si="309"/>
        <v/>
      </c>
      <c r="BM299" t="str">
        <f t="shared" si="310"/>
        <v/>
      </c>
      <c r="BN299" t="str">
        <f t="shared" si="311"/>
        <v/>
      </c>
      <c r="BO299" t="str">
        <f t="shared" si="312"/>
        <v/>
      </c>
      <c r="BP299" t="str">
        <f t="shared" si="313"/>
        <v/>
      </c>
      <c r="BQ299" t="str">
        <f t="shared" si="314"/>
        <v/>
      </c>
      <c r="BR299" t="str">
        <f t="shared" si="315"/>
        <v/>
      </c>
      <c r="BS299" t="str">
        <f t="shared" si="316"/>
        <v/>
      </c>
      <c r="BT299" t="str">
        <f t="shared" si="317"/>
        <v/>
      </c>
      <c r="BU299" t="str">
        <f t="shared" si="318"/>
        <v/>
      </c>
      <c r="BV299" t="str">
        <f t="shared" si="319"/>
        <v/>
      </c>
      <c r="BW299" t="str">
        <f t="shared" si="320"/>
        <v/>
      </c>
      <c r="BX299" t="str">
        <f t="shared" si="321"/>
        <v/>
      </c>
      <c r="CH299" t="s">
        <v>5499</v>
      </c>
      <c r="CI299" t="s">
        <v>5499</v>
      </c>
      <c r="CJ299" t="s">
        <v>5499</v>
      </c>
      <c r="CK299" t="s">
        <v>5499</v>
      </c>
      <c r="CL299" t="s">
        <v>5499</v>
      </c>
      <c r="CM299" t="s">
        <v>5499</v>
      </c>
      <c r="CN299" t="s">
        <v>5499</v>
      </c>
      <c r="CO299" t="s">
        <v>5499</v>
      </c>
      <c r="CP299" t="s">
        <v>5499</v>
      </c>
      <c r="CQ299" t="s">
        <v>5499</v>
      </c>
      <c r="CR299" t="s">
        <v>5499</v>
      </c>
      <c r="CS299" t="s">
        <v>5499</v>
      </c>
      <c r="CT299" t="s">
        <v>5499</v>
      </c>
      <c r="CU299" t="s">
        <v>5499</v>
      </c>
      <c r="CV299" t="s">
        <v>5499</v>
      </c>
      <c r="CW299" t="s">
        <v>5499</v>
      </c>
      <c r="CX299" t="s">
        <v>5499</v>
      </c>
      <c r="CY299" t="s">
        <v>5499</v>
      </c>
      <c r="CZ299" t="s">
        <v>5499</v>
      </c>
      <c r="DA299" t="s">
        <v>5499</v>
      </c>
      <c r="DB299" t="s">
        <v>5499</v>
      </c>
      <c r="DC299" t="s">
        <v>5499</v>
      </c>
      <c r="DD299" t="s">
        <v>5499</v>
      </c>
      <c r="DE299" t="s">
        <v>5499</v>
      </c>
      <c r="DF299" t="s">
        <v>5499</v>
      </c>
      <c r="DG299" t="s">
        <v>5499</v>
      </c>
      <c r="DH299" t="s">
        <v>5499</v>
      </c>
      <c r="DI299" t="s">
        <v>5499</v>
      </c>
    </row>
    <row r="300" spans="1:114">
      <c r="A300" t="s">
        <v>5238</v>
      </c>
      <c r="B300" s="3" t="s">
        <v>4597</v>
      </c>
      <c r="C300" s="3" t="s">
        <v>3421</v>
      </c>
      <c r="D300" s="3" t="s">
        <v>517</v>
      </c>
      <c r="E300" t="s">
        <v>4590</v>
      </c>
      <c r="F300" t="s">
        <v>3173</v>
      </c>
      <c r="G300" s="3" t="s">
        <v>40</v>
      </c>
      <c r="H300" s="3" t="s">
        <v>36</v>
      </c>
      <c r="I300" s="3" t="s">
        <v>4094</v>
      </c>
      <c r="J300" s="8" t="s">
        <v>23</v>
      </c>
      <c r="K300">
        <v>152</v>
      </c>
      <c r="L300">
        <v>9.4881239999999991</v>
      </c>
      <c r="N300" t="str">
        <f t="shared" si="322"/>
        <v/>
      </c>
      <c r="O300" t="str">
        <f t="shared" si="260"/>
        <v/>
      </c>
      <c r="P300" t="str">
        <f t="shared" si="261"/>
        <v/>
      </c>
      <c r="Q300" t="str">
        <f t="shared" si="262"/>
        <v/>
      </c>
      <c r="R300" t="str">
        <f t="shared" si="263"/>
        <v/>
      </c>
      <c r="S300" t="str">
        <f t="shared" si="264"/>
        <v/>
      </c>
      <c r="T300" t="str">
        <f t="shared" si="265"/>
        <v/>
      </c>
      <c r="U300" t="str">
        <f t="shared" si="266"/>
        <v/>
      </c>
      <c r="V300" t="str">
        <f t="shared" si="267"/>
        <v/>
      </c>
      <c r="W300" t="str">
        <f t="shared" si="268"/>
        <v/>
      </c>
      <c r="X300" t="str">
        <f t="shared" si="269"/>
        <v/>
      </c>
      <c r="Y300" t="str">
        <f t="shared" si="270"/>
        <v/>
      </c>
      <c r="Z300" t="str">
        <f t="shared" si="271"/>
        <v/>
      </c>
      <c r="AA300" t="str">
        <f t="shared" si="272"/>
        <v/>
      </c>
      <c r="AB300" t="str">
        <f t="shared" si="273"/>
        <v/>
      </c>
      <c r="AC300" t="str">
        <f t="shared" si="274"/>
        <v/>
      </c>
      <c r="AD300" t="str">
        <f t="shared" si="275"/>
        <v/>
      </c>
      <c r="AE300" t="str">
        <f t="shared" si="276"/>
        <v/>
      </c>
      <c r="AF300" t="str">
        <f t="shared" si="277"/>
        <v/>
      </c>
      <c r="AG300" t="str">
        <f t="shared" si="278"/>
        <v/>
      </c>
      <c r="AH300" t="str">
        <f t="shared" si="279"/>
        <v/>
      </c>
      <c r="AI300" t="str">
        <f t="shared" si="280"/>
        <v/>
      </c>
      <c r="AJ300" t="str">
        <f t="shared" si="281"/>
        <v/>
      </c>
      <c r="AK300" t="str">
        <f t="shared" si="282"/>
        <v/>
      </c>
      <c r="AL300" t="str">
        <f t="shared" si="283"/>
        <v/>
      </c>
      <c r="AM300" t="str">
        <f t="shared" si="284"/>
        <v/>
      </c>
      <c r="AN300" t="str">
        <f t="shared" si="285"/>
        <v/>
      </c>
      <c r="AO300" t="str">
        <f t="shared" si="286"/>
        <v/>
      </c>
      <c r="AP300" t="str">
        <f t="shared" si="287"/>
        <v/>
      </c>
      <c r="AQ300" t="str">
        <f t="shared" si="288"/>
        <v/>
      </c>
      <c r="AR300" t="str">
        <f t="shared" si="289"/>
        <v/>
      </c>
      <c r="AS300" t="str">
        <f t="shared" si="290"/>
        <v/>
      </c>
      <c r="AT300" t="str">
        <f t="shared" si="291"/>
        <v/>
      </c>
      <c r="AU300" t="str">
        <f t="shared" si="292"/>
        <v/>
      </c>
      <c r="AV300" t="str">
        <f t="shared" si="293"/>
        <v/>
      </c>
      <c r="AW300">
        <f t="shared" si="294"/>
        <v>181</v>
      </c>
      <c r="AX300" t="str">
        <f t="shared" si="295"/>
        <v/>
      </c>
      <c r="AY300" t="str">
        <f t="shared" si="296"/>
        <v/>
      </c>
      <c r="AZ300" t="str">
        <f t="shared" si="297"/>
        <v/>
      </c>
      <c r="BA300" t="str">
        <f t="shared" si="298"/>
        <v/>
      </c>
      <c r="BB300" t="str">
        <f t="shared" si="299"/>
        <v/>
      </c>
      <c r="BC300" t="str">
        <f t="shared" si="300"/>
        <v/>
      </c>
      <c r="BD300" t="str">
        <f t="shared" si="301"/>
        <v/>
      </c>
      <c r="BE300" t="str">
        <f t="shared" si="302"/>
        <v/>
      </c>
      <c r="BF300" t="str">
        <f t="shared" si="303"/>
        <v/>
      </c>
      <c r="BG300" t="str">
        <f t="shared" si="304"/>
        <v/>
      </c>
      <c r="BH300" t="str">
        <f t="shared" si="305"/>
        <v/>
      </c>
      <c r="BI300" t="str">
        <f t="shared" si="306"/>
        <v/>
      </c>
      <c r="BJ300" t="str">
        <f t="shared" si="307"/>
        <v/>
      </c>
      <c r="BK300" t="str">
        <f t="shared" si="308"/>
        <v/>
      </c>
      <c r="BL300" t="str">
        <f t="shared" si="309"/>
        <v/>
      </c>
      <c r="BM300" t="str">
        <f t="shared" si="310"/>
        <v/>
      </c>
      <c r="BN300" t="str">
        <f t="shared" si="311"/>
        <v/>
      </c>
      <c r="BO300" t="str">
        <f t="shared" si="312"/>
        <v/>
      </c>
      <c r="BP300" t="str">
        <f t="shared" si="313"/>
        <v/>
      </c>
      <c r="BQ300" t="str">
        <f t="shared" si="314"/>
        <v/>
      </c>
      <c r="BR300" t="str">
        <f t="shared" si="315"/>
        <v/>
      </c>
      <c r="BS300" t="str">
        <f t="shared" si="316"/>
        <v/>
      </c>
      <c r="BT300" t="str">
        <f t="shared" si="317"/>
        <v/>
      </c>
      <c r="BU300" t="str">
        <f t="shared" si="318"/>
        <v/>
      </c>
      <c r="BV300" t="str">
        <f t="shared" si="319"/>
        <v/>
      </c>
      <c r="BW300" t="str">
        <f t="shared" si="320"/>
        <v/>
      </c>
      <c r="BX300" t="str">
        <f t="shared" si="321"/>
        <v/>
      </c>
      <c r="CH300" t="s">
        <v>5499</v>
      </c>
      <c r="CI300" t="s">
        <v>5499</v>
      </c>
      <c r="CJ300" t="s">
        <v>5499</v>
      </c>
      <c r="CK300" t="s">
        <v>5499</v>
      </c>
      <c r="CL300" t="s">
        <v>5499</v>
      </c>
      <c r="CM300" t="s">
        <v>5499</v>
      </c>
      <c r="CN300" t="s">
        <v>5499</v>
      </c>
      <c r="CO300" t="s">
        <v>5499</v>
      </c>
      <c r="CP300" t="s">
        <v>5499</v>
      </c>
      <c r="CQ300" t="s">
        <v>5499</v>
      </c>
      <c r="CR300" t="s">
        <v>5499</v>
      </c>
      <c r="CS300" t="s">
        <v>5499</v>
      </c>
      <c r="CT300" t="s">
        <v>5499</v>
      </c>
      <c r="CU300" t="s">
        <v>5499</v>
      </c>
      <c r="CV300" t="s">
        <v>5499</v>
      </c>
      <c r="CW300" t="s">
        <v>5499</v>
      </c>
      <c r="CX300" t="s">
        <v>5499</v>
      </c>
      <c r="CY300" t="s">
        <v>5499</v>
      </c>
      <c r="CZ300" t="s">
        <v>5499</v>
      </c>
      <c r="DA300" t="s">
        <v>5499</v>
      </c>
      <c r="DB300" t="s">
        <v>5499</v>
      </c>
      <c r="DC300" t="s">
        <v>5499</v>
      </c>
      <c r="DD300" t="s">
        <v>5499</v>
      </c>
      <c r="DE300" t="s">
        <v>5499</v>
      </c>
      <c r="DF300" t="s">
        <v>5499</v>
      </c>
      <c r="DG300" t="s">
        <v>5499</v>
      </c>
      <c r="DH300" t="s">
        <v>5499</v>
      </c>
      <c r="DI300" t="s">
        <v>5499</v>
      </c>
    </row>
    <row r="301" spans="1:114">
      <c r="A301" t="s">
        <v>4758</v>
      </c>
      <c r="B301" s="3" t="s">
        <v>4597</v>
      </c>
      <c r="C301" s="3" t="s">
        <v>3386</v>
      </c>
      <c r="D301" s="3" t="s">
        <v>53</v>
      </c>
      <c r="E301" t="s">
        <v>4589</v>
      </c>
      <c r="F301" t="s">
        <v>3195</v>
      </c>
      <c r="G301" s="3" t="s">
        <v>40</v>
      </c>
      <c r="H301" s="3" t="s">
        <v>36</v>
      </c>
      <c r="I301" s="3" t="s">
        <v>4069</v>
      </c>
      <c r="J301" s="8" t="s">
        <v>23</v>
      </c>
      <c r="K301">
        <v>152</v>
      </c>
      <c r="L301">
        <v>8.5409620000000004</v>
      </c>
      <c r="N301" t="str">
        <f t="shared" si="322"/>
        <v/>
      </c>
      <c r="O301" t="str">
        <f t="shared" si="260"/>
        <v/>
      </c>
      <c r="P301" t="str">
        <f t="shared" si="261"/>
        <v/>
      </c>
      <c r="Q301" t="str">
        <f t="shared" si="262"/>
        <v/>
      </c>
      <c r="R301" t="str">
        <f t="shared" si="263"/>
        <v/>
      </c>
      <c r="S301" t="str">
        <f t="shared" si="264"/>
        <v/>
      </c>
      <c r="T301" t="str">
        <f t="shared" si="265"/>
        <v/>
      </c>
      <c r="U301" t="str">
        <f t="shared" si="266"/>
        <v/>
      </c>
      <c r="V301" t="str">
        <f t="shared" si="267"/>
        <v/>
      </c>
      <c r="W301" t="str">
        <f t="shared" si="268"/>
        <v/>
      </c>
      <c r="X301" t="str">
        <f t="shared" si="269"/>
        <v/>
      </c>
      <c r="Y301" t="str">
        <f t="shared" si="270"/>
        <v/>
      </c>
      <c r="Z301" t="str">
        <f t="shared" si="271"/>
        <v/>
      </c>
      <c r="AA301" t="str">
        <f t="shared" si="272"/>
        <v/>
      </c>
      <c r="AB301" t="str">
        <f t="shared" si="273"/>
        <v/>
      </c>
      <c r="AC301" t="str">
        <f t="shared" si="274"/>
        <v/>
      </c>
      <c r="AD301" t="str">
        <f t="shared" si="275"/>
        <v/>
      </c>
      <c r="AE301" t="str">
        <f t="shared" si="276"/>
        <v/>
      </c>
      <c r="AF301" t="str">
        <f t="shared" si="277"/>
        <v/>
      </c>
      <c r="AG301" t="str">
        <f t="shared" si="278"/>
        <v/>
      </c>
      <c r="AH301" t="str">
        <f t="shared" si="279"/>
        <v/>
      </c>
      <c r="AI301" t="str">
        <f t="shared" si="280"/>
        <v/>
      </c>
      <c r="AJ301" t="str">
        <f t="shared" si="281"/>
        <v/>
      </c>
      <c r="AK301" t="str">
        <f t="shared" si="282"/>
        <v/>
      </c>
      <c r="AL301" t="str">
        <f t="shared" si="283"/>
        <v/>
      </c>
      <c r="AM301" t="str">
        <f t="shared" si="284"/>
        <v/>
      </c>
      <c r="AN301" t="str">
        <f t="shared" si="285"/>
        <v/>
      </c>
      <c r="AO301" t="str">
        <f t="shared" si="286"/>
        <v/>
      </c>
      <c r="AP301" t="str">
        <f t="shared" si="287"/>
        <v/>
      </c>
      <c r="AQ301" t="str">
        <f t="shared" si="288"/>
        <v/>
      </c>
      <c r="AR301" t="str">
        <f t="shared" si="289"/>
        <v/>
      </c>
      <c r="AS301" t="str">
        <f t="shared" si="290"/>
        <v/>
      </c>
      <c r="AT301" t="str">
        <f t="shared" si="291"/>
        <v/>
      </c>
      <c r="AU301" t="str">
        <f t="shared" si="292"/>
        <v/>
      </c>
      <c r="AV301" t="str">
        <f t="shared" si="293"/>
        <v/>
      </c>
      <c r="AW301">
        <f t="shared" si="294"/>
        <v>152</v>
      </c>
      <c r="AX301" t="str">
        <f t="shared" si="295"/>
        <v/>
      </c>
      <c r="AY301" t="str">
        <f t="shared" si="296"/>
        <v/>
      </c>
      <c r="AZ301" t="str">
        <f t="shared" si="297"/>
        <v/>
      </c>
      <c r="BA301" t="str">
        <f t="shared" si="298"/>
        <v/>
      </c>
      <c r="BB301" t="str">
        <f t="shared" si="299"/>
        <v/>
      </c>
      <c r="BC301" t="str">
        <f t="shared" si="300"/>
        <v/>
      </c>
      <c r="BD301" t="str">
        <f t="shared" si="301"/>
        <v/>
      </c>
      <c r="BE301" t="str">
        <f t="shared" si="302"/>
        <v/>
      </c>
      <c r="BF301" t="str">
        <f t="shared" si="303"/>
        <v/>
      </c>
      <c r="BG301" t="str">
        <f t="shared" si="304"/>
        <v/>
      </c>
      <c r="BH301" t="str">
        <f t="shared" si="305"/>
        <v/>
      </c>
      <c r="BI301" t="str">
        <f t="shared" si="306"/>
        <v/>
      </c>
      <c r="BJ301" t="str">
        <f t="shared" si="307"/>
        <v/>
      </c>
      <c r="BK301" t="str">
        <f t="shared" si="308"/>
        <v/>
      </c>
      <c r="BL301" t="str">
        <f t="shared" si="309"/>
        <v/>
      </c>
      <c r="BM301" t="str">
        <f t="shared" si="310"/>
        <v/>
      </c>
      <c r="BN301" t="str">
        <f t="shared" si="311"/>
        <v/>
      </c>
      <c r="BO301" t="str">
        <f t="shared" si="312"/>
        <v/>
      </c>
      <c r="BP301" t="str">
        <f t="shared" si="313"/>
        <v/>
      </c>
      <c r="BQ301" t="str">
        <f t="shared" si="314"/>
        <v/>
      </c>
      <c r="BR301" t="str">
        <f t="shared" si="315"/>
        <v/>
      </c>
      <c r="BS301" t="str">
        <f t="shared" si="316"/>
        <v/>
      </c>
      <c r="BT301" t="str">
        <f t="shared" si="317"/>
        <v/>
      </c>
      <c r="BU301" t="str">
        <f t="shared" si="318"/>
        <v/>
      </c>
      <c r="BV301" t="str">
        <f t="shared" si="319"/>
        <v/>
      </c>
      <c r="BW301" t="str">
        <f t="shared" si="320"/>
        <v/>
      </c>
      <c r="BX301" t="str">
        <f t="shared" si="321"/>
        <v/>
      </c>
      <c r="CH301" t="s">
        <v>5499</v>
      </c>
      <c r="CI301" t="s">
        <v>5499</v>
      </c>
      <c r="CJ301" t="s">
        <v>5499</v>
      </c>
      <c r="CK301" t="s">
        <v>5499</v>
      </c>
      <c r="CL301" t="s">
        <v>5499</v>
      </c>
      <c r="CM301" t="s">
        <v>5499</v>
      </c>
      <c r="CN301" t="s">
        <v>5499</v>
      </c>
      <c r="CO301" t="s">
        <v>5499</v>
      </c>
      <c r="CP301" t="s">
        <v>5499</v>
      </c>
      <c r="CQ301" t="s">
        <v>5499</v>
      </c>
      <c r="CR301" t="s">
        <v>5499</v>
      </c>
      <c r="CS301" t="s">
        <v>5499</v>
      </c>
      <c r="CT301" t="s">
        <v>5499</v>
      </c>
      <c r="CU301" t="s">
        <v>5499</v>
      </c>
      <c r="CV301" t="s">
        <v>5499</v>
      </c>
      <c r="CW301" t="s">
        <v>5499</v>
      </c>
      <c r="CX301" t="s">
        <v>5499</v>
      </c>
      <c r="CY301" t="s">
        <v>5499</v>
      </c>
      <c r="CZ301" t="s">
        <v>5499</v>
      </c>
      <c r="DA301" t="s">
        <v>5499</v>
      </c>
      <c r="DB301" t="s">
        <v>5499</v>
      </c>
      <c r="DC301" t="s">
        <v>5499</v>
      </c>
      <c r="DD301" t="s">
        <v>5499</v>
      </c>
      <c r="DE301" t="s">
        <v>5499</v>
      </c>
      <c r="DF301" t="s">
        <v>5499</v>
      </c>
      <c r="DG301" t="s">
        <v>5499</v>
      </c>
      <c r="DH301" t="s">
        <v>5499</v>
      </c>
      <c r="DI301" t="s">
        <v>5499</v>
      </c>
    </row>
    <row r="302" spans="1:114">
      <c r="A302" t="s">
        <v>4759</v>
      </c>
      <c r="B302" s="3" t="s">
        <v>4597</v>
      </c>
      <c r="C302" s="3" t="s">
        <v>3386</v>
      </c>
      <c r="D302" s="3" t="s">
        <v>53</v>
      </c>
      <c r="E302" t="s">
        <v>4589</v>
      </c>
      <c r="F302" t="s">
        <v>3195</v>
      </c>
      <c r="G302" s="3" t="s">
        <v>40</v>
      </c>
      <c r="H302" s="3" t="s">
        <v>36</v>
      </c>
      <c r="I302" s="3" t="s">
        <v>4070</v>
      </c>
      <c r="J302" s="8" t="s">
        <v>23</v>
      </c>
      <c r="K302">
        <v>92</v>
      </c>
      <c r="L302">
        <v>6.4296899999999999</v>
      </c>
      <c r="N302" t="str">
        <f t="shared" si="322"/>
        <v/>
      </c>
      <c r="O302" t="str">
        <f t="shared" si="260"/>
        <v/>
      </c>
      <c r="P302" t="str">
        <f t="shared" si="261"/>
        <v/>
      </c>
      <c r="Q302" t="str">
        <f t="shared" si="262"/>
        <v/>
      </c>
      <c r="R302" t="str">
        <f t="shared" si="263"/>
        <v/>
      </c>
      <c r="S302" t="str">
        <f t="shared" si="264"/>
        <v/>
      </c>
      <c r="T302" t="str">
        <f t="shared" si="265"/>
        <v/>
      </c>
      <c r="U302" t="str">
        <f t="shared" si="266"/>
        <v/>
      </c>
      <c r="V302" t="str">
        <f t="shared" si="267"/>
        <v/>
      </c>
      <c r="W302" t="str">
        <f t="shared" si="268"/>
        <v/>
      </c>
      <c r="X302" t="str">
        <f t="shared" si="269"/>
        <v/>
      </c>
      <c r="Y302" t="str">
        <f t="shared" si="270"/>
        <v/>
      </c>
      <c r="Z302" t="str">
        <f t="shared" si="271"/>
        <v/>
      </c>
      <c r="AA302" t="str">
        <f t="shared" si="272"/>
        <v/>
      </c>
      <c r="AB302" t="str">
        <f t="shared" si="273"/>
        <v/>
      </c>
      <c r="AC302" t="str">
        <f t="shared" si="274"/>
        <v/>
      </c>
      <c r="AD302" t="str">
        <f t="shared" si="275"/>
        <v/>
      </c>
      <c r="AE302" t="str">
        <f t="shared" si="276"/>
        <v/>
      </c>
      <c r="AF302" t="str">
        <f t="shared" si="277"/>
        <v/>
      </c>
      <c r="AG302" t="str">
        <f t="shared" si="278"/>
        <v/>
      </c>
      <c r="AH302" t="str">
        <f t="shared" si="279"/>
        <v/>
      </c>
      <c r="AI302" t="str">
        <f t="shared" si="280"/>
        <v/>
      </c>
      <c r="AJ302" t="str">
        <f t="shared" si="281"/>
        <v/>
      </c>
      <c r="AK302" t="str">
        <f t="shared" si="282"/>
        <v/>
      </c>
      <c r="AL302" t="str">
        <f t="shared" si="283"/>
        <v/>
      </c>
      <c r="AM302" t="str">
        <f t="shared" si="284"/>
        <v/>
      </c>
      <c r="AN302" t="str">
        <f t="shared" si="285"/>
        <v/>
      </c>
      <c r="AO302" t="str">
        <f t="shared" si="286"/>
        <v/>
      </c>
      <c r="AP302" t="str">
        <f t="shared" si="287"/>
        <v/>
      </c>
      <c r="AQ302" t="str">
        <f t="shared" si="288"/>
        <v/>
      </c>
      <c r="AR302" t="str">
        <f t="shared" si="289"/>
        <v/>
      </c>
      <c r="AS302" t="str">
        <f t="shared" si="290"/>
        <v/>
      </c>
      <c r="AT302" t="str">
        <f t="shared" si="291"/>
        <v/>
      </c>
      <c r="AU302" t="str">
        <f t="shared" si="292"/>
        <v/>
      </c>
      <c r="AV302" t="str">
        <f t="shared" si="293"/>
        <v/>
      </c>
      <c r="AW302">
        <f t="shared" si="294"/>
        <v>152</v>
      </c>
      <c r="AX302" t="str">
        <f t="shared" si="295"/>
        <v/>
      </c>
      <c r="AY302" t="str">
        <f t="shared" si="296"/>
        <v/>
      </c>
      <c r="AZ302" t="str">
        <f t="shared" si="297"/>
        <v/>
      </c>
      <c r="BA302" t="str">
        <f t="shared" si="298"/>
        <v/>
      </c>
      <c r="BB302" t="str">
        <f t="shared" si="299"/>
        <v/>
      </c>
      <c r="BC302" t="str">
        <f t="shared" si="300"/>
        <v/>
      </c>
      <c r="BD302" t="str">
        <f t="shared" si="301"/>
        <v/>
      </c>
      <c r="BE302" t="str">
        <f t="shared" si="302"/>
        <v/>
      </c>
      <c r="BF302" t="str">
        <f t="shared" si="303"/>
        <v/>
      </c>
      <c r="BG302" t="str">
        <f t="shared" si="304"/>
        <v/>
      </c>
      <c r="BH302" t="str">
        <f t="shared" si="305"/>
        <v/>
      </c>
      <c r="BI302" t="str">
        <f t="shared" si="306"/>
        <v/>
      </c>
      <c r="BJ302" t="str">
        <f t="shared" si="307"/>
        <v/>
      </c>
      <c r="BK302" t="str">
        <f t="shared" si="308"/>
        <v/>
      </c>
      <c r="BL302" t="str">
        <f t="shared" si="309"/>
        <v/>
      </c>
      <c r="BM302" t="str">
        <f t="shared" si="310"/>
        <v/>
      </c>
      <c r="BN302" t="str">
        <f t="shared" si="311"/>
        <v/>
      </c>
      <c r="BO302" t="str">
        <f t="shared" si="312"/>
        <v/>
      </c>
      <c r="BP302" t="str">
        <f t="shared" si="313"/>
        <v/>
      </c>
      <c r="BQ302" t="str">
        <f t="shared" si="314"/>
        <v/>
      </c>
      <c r="BR302" t="str">
        <f t="shared" si="315"/>
        <v/>
      </c>
      <c r="BS302" t="str">
        <f t="shared" si="316"/>
        <v/>
      </c>
      <c r="BT302" t="str">
        <f t="shared" si="317"/>
        <v/>
      </c>
      <c r="BU302" t="str">
        <f t="shared" si="318"/>
        <v/>
      </c>
      <c r="BV302" t="str">
        <f t="shared" si="319"/>
        <v/>
      </c>
      <c r="BW302" t="str">
        <f t="shared" si="320"/>
        <v/>
      </c>
      <c r="BX302" t="str">
        <f t="shared" si="321"/>
        <v/>
      </c>
      <c r="CH302" t="s">
        <v>5499</v>
      </c>
      <c r="CI302" t="s">
        <v>5499</v>
      </c>
      <c r="CJ302" t="s">
        <v>5499</v>
      </c>
      <c r="CK302" t="s">
        <v>5499</v>
      </c>
      <c r="CL302" t="s">
        <v>5499</v>
      </c>
      <c r="CM302" t="s">
        <v>5499</v>
      </c>
      <c r="CN302" t="s">
        <v>5499</v>
      </c>
      <c r="CO302" t="s">
        <v>5499</v>
      </c>
      <c r="CP302" t="s">
        <v>5499</v>
      </c>
      <c r="CQ302" t="s">
        <v>5499</v>
      </c>
      <c r="CR302" t="s">
        <v>5499</v>
      </c>
      <c r="CS302" t="s">
        <v>5499</v>
      </c>
      <c r="CT302" t="s">
        <v>5499</v>
      </c>
      <c r="CU302" t="s">
        <v>5499</v>
      </c>
      <c r="CV302" t="s">
        <v>5499</v>
      </c>
      <c r="CW302" t="s">
        <v>5499</v>
      </c>
      <c r="CX302" t="s">
        <v>5499</v>
      </c>
      <c r="CY302" t="s">
        <v>5499</v>
      </c>
      <c r="CZ302" t="s">
        <v>5499</v>
      </c>
      <c r="DA302" t="s">
        <v>5499</v>
      </c>
      <c r="DB302" t="s">
        <v>5499</v>
      </c>
      <c r="DC302" t="s">
        <v>5499</v>
      </c>
      <c r="DD302" t="s">
        <v>5499</v>
      </c>
      <c r="DE302" t="s">
        <v>5499</v>
      </c>
      <c r="DF302" t="s">
        <v>5499</v>
      </c>
      <c r="DG302" t="s">
        <v>5499</v>
      </c>
      <c r="DH302" t="s">
        <v>5499</v>
      </c>
      <c r="DI302" t="s">
        <v>5499</v>
      </c>
    </row>
    <row r="303" spans="1:114">
      <c r="A303" t="s">
        <v>4760</v>
      </c>
      <c r="B303" s="3" t="s">
        <v>4597</v>
      </c>
      <c r="C303" s="3" t="s">
        <v>3386</v>
      </c>
      <c r="D303" s="3" t="s">
        <v>53</v>
      </c>
      <c r="E303" t="s">
        <v>4590</v>
      </c>
      <c r="F303" t="s">
        <v>3195</v>
      </c>
      <c r="G303" s="3" t="s">
        <v>40</v>
      </c>
      <c r="H303" s="3" t="s">
        <v>36</v>
      </c>
      <c r="I303" s="3" t="s">
        <v>4071</v>
      </c>
      <c r="J303" s="8" t="s">
        <v>23</v>
      </c>
      <c r="K303">
        <v>167</v>
      </c>
      <c r="L303">
        <v>7.5313569999999999</v>
      </c>
      <c r="N303" t="str">
        <f t="shared" si="322"/>
        <v/>
      </c>
      <c r="O303" t="str">
        <f t="shared" si="260"/>
        <v/>
      </c>
      <c r="P303" t="str">
        <f t="shared" si="261"/>
        <v/>
      </c>
      <c r="Q303" t="str">
        <f t="shared" si="262"/>
        <v/>
      </c>
      <c r="R303" t="str">
        <f t="shared" si="263"/>
        <v/>
      </c>
      <c r="S303" t="str">
        <f t="shared" si="264"/>
        <v/>
      </c>
      <c r="T303" t="str">
        <f t="shared" si="265"/>
        <v/>
      </c>
      <c r="U303" t="str">
        <f t="shared" si="266"/>
        <v/>
      </c>
      <c r="V303" t="str">
        <f t="shared" si="267"/>
        <v/>
      </c>
      <c r="W303" t="str">
        <f t="shared" si="268"/>
        <v/>
      </c>
      <c r="X303" t="str">
        <f t="shared" si="269"/>
        <v/>
      </c>
      <c r="Y303" t="str">
        <f t="shared" si="270"/>
        <v/>
      </c>
      <c r="Z303" t="str">
        <f t="shared" si="271"/>
        <v/>
      </c>
      <c r="AA303" t="str">
        <f t="shared" si="272"/>
        <v/>
      </c>
      <c r="AB303" t="str">
        <f t="shared" si="273"/>
        <v/>
      </c>
      <c r="AC303" t="str">
        <f t="shared" si="274"/>
        <v/>
      </c>
      <c r="AD303" t="str">
        <f t="shared" si="275"/>
        <v/>
      </c>
      <c r="AE303" t="str">
        <f t="shared" si="276"/>
        <v/>
      </c>
      <c r="AF303" t="str">
        <f t="shared" si="277"/>
        <v/>
      </c>
      <c r="AG303" t="str">
        <f t="shared" si="278"/>
        <v/>
      </c>
      <c r="AH303" t="str">
        <f t="shared" si="279"/>
        <v/>
      </c>
      <c r="AI303" t="str">
        <f t="shared" si="280"/>
        <v/>
      </c>
      <c r="AJ303" t="str">
        <f t="shared" si="281"/>
        <v/>
      </c>
      <c r="AK303" t="str">
        <f t="shared" si="282"/>
        <v/>
      </c>
      <c r="AL303" t="str">
        <f t="shared" si="283"/>
        <v/>
      </c>
      <c r="AM303" t="str">
        <f t="shared" si="284"/>
        <v/>
      </c>
      <c r="AN303" t="str">
        <f t="shared" si="285"/>
        <v/>
      </c>
      <c r="AO303" t="str">
        <f t="shared" si="286"/>
        <v/>
      </c>
      <c r="AP303" t="str">
        <f t="shared" si="287"/>
        <v/>
      </c>
      <c r="AQ303" t="str">
        <f t="shared" si="288"/>
        <v/>
      </c>
      <c r="AR303" t="str">
        <f t="shared" si="289"/>
        <v/>
      </c>
      <c r="AS303" t="str">
        <f t="shared" si="290"/>
        <v/>
      </c>
      <c r="AT303" t="str">
        <f t="shared" si="291"/>
        <v/>
      </c>
      <c r="AU303" t="str">
        <f t="shared" si="292"/>
        <v/>
      </c>
      <c r="AV303" t="str">
        <f t="shared" si="293"/>
        <v/>
      </c>
      <c r="AW303">
        <f t="shared" si="294"/>
        <v>92</v>
      </c>
      <c r="AX303" t="str">
        <f t="shared" si="295"/>
        <v/>
      </c>
      <c r="AY303" t="str">
        <f t="shared" si="296"/>
        <v/>
      </c>
      <c r="AZ303" t="str">
        <f t="shared" si="297"/>
        <v/>
      </c>
      <c r="BA303" t="str">
        <f t="shared" si="298"/>
        <v/>
      </c>
      <c r="BB303" t="str">
        <f t="shared" si="299"/>
        <v/>
      </c>
      <c r="BC303" t="str">
        <f t="shared" si="300"/>
        <v/>
      </c>
      <c r="BD303" t="str">
        <f t="shared" si="301"/>
        <v/>
      </c>
      <c r="BE303" t="str">
        <f t="shared" si="302"/>
        <v/>
      </c>
      <c r="BF303" t="str">
        <f t="shared" si="303"/>
        <v/>
      </c>
      <c r="BG303" t="str">
        <f t="shared" si="304"/>
        <v/>
      </c>
      <c r="BH303" t="str">
        <f t="shared" si="305"/>
        <v/>
      </c>
      <c r="BI303" t="str">
        <f t="shared" si="306"/>
        <v/>
      </c>
      <c r="BJ303" t="str">
        <f t="shared" si="307"/>
        <v/>
      </c>
      <c r="BK303" t="str">
        <f t="shared" si="308"/>
        <v/>
      </c>
      <c r="BL303" t="str">
        <f t="shared" si="309"/>
        <v/>
      </c>
      <c r="BM303" t="str">
        <f t="shared" si="310"/>
        <v/>
      </c>
      <c r="BN303" t="str">
        <f t="shared" si="311"/>
        <v/>
      </c>
      <c r="BO303" t="str">
        <f t="shared" si="312"/>
        <v/>
      </c>
      <c r="BP303" t="str">
        <f t="shared" si="313"/>
        <v/>
      </c>
      <c r="BQ303" t="str">
        <f t="shared" si="314"/>
        <v/>
      </c>
      <c r="BR303" t="str">
        <f t="shared" si="315"/>
        <v/>
      </c>
      <c r="BS303" t="str">
        <f t="shared" si="316"/>
        <v/>
      </c>
      <c r="BT303" t="str">
        <f t="shared" si="317"/>
        <v/>
      </c>
      <c r="BU303" t="str">
        <f t="shared" si="318"/>
        <v/>
      </c>
      <c r="BV303" t="str">
        <f t="shared" si="319"/>
        <v/>
      </c>
      <c r="BW303" t="str">
        <f t="shared" si="320"/>
        <v/>
      </c>
      <c r="BX303" t="str">
        <f t="shared" si="321"/>
        <v/>
      </c>
      <c r="CH303" t="s">
        <v>5499</v>
      </c>
      <c r="CI303" t="s">
        <v>5499</v>
      </c>
      <c r="CJ303" t="s">
        <v>5499</v>
      </c>
      <c r="CK303" t="s">
        <v>5499</v>
      </c>
      <c r="CL303" t="s">
        <v>5499</v>
      </c>
      <c r="CM303" t="s">
        <v>5499</v>
      </c>
      <c r="CN303" t="s">
        <v>5499</v>
      </c>
      <c r="CO303" t="s">
        <v>5499</v>
      </c>
      <c r="CP303" t="s">
        <v>5499</v>
      </c>
      <c r="CQ303" t="s">
        <v>5499</v>
      </c>
      <c r="CR303" t="s">
        <v>5499</v>
      </c>
      <c r="CS303" t="s">
        <v>5499</v>
      </c>
      <c r="CT303" t="s">
        <v>5499</v>
      </c>
      <c r="CU303" t="s">
        <v>5499</v>
      </c>
      <c r="CV303" t="s">
        <v>5499</v>
      </c>
      <c r="CW303" t="s">
        <v>5499</v>
      </c>
      <c r="CX303" t="s">
        <v>5499</v>
      </c>
      <c r="CY303" t="s">
        <v>5499</v>
      </c>
      <c r="CZ303" t="s">
        <v>5499</v>
      </c>
      <c r="DA303" t="s">
        <v>5499</v>
      </c>
      <c r="DB303" t="s">
        <v>5499</v>
      </c>
      <c r="DC303" t="s">
        <v>5499</v>
      </c>
      <c r="DD303" t="s">
        <v>5499</v>
      </c>
      <c r="DE303" t="s">
        <v>5499</v>
      </c>
      <c r="DF303" t="s">
        <v>5499</v>
      </c>
      <c r="DG303" t="s">
        <v>5499</v>
      </c>
      <c r="DH303" t="s">
        <v>5499</v>
      </c>
      <c r="DI303" t="s">
        <v>5499</v>
      </c>
    </row>
    <row r="304" spans="1:114">
      <c r="A304" t="s">
        <v>4806</v>
      </c>
      <c r="B304" s="3" t="s">
        <v>4592</v>
      </c>
      <c r="C304" s="3" t="s">
        <v>3451</v>
      </c>
      <c r="D304" s="3" t="s">
        <v>53</v>
      </c>
      <c r="E304" t="s">
        <v>4589</v>
      </c>
      <c r="F304" s="46" t="s">
        <v>3195</v>
      </c>
      <c r="G304" s="3" t="s">
        <v>131</v>
      </c>
      <c r="H304" s="3" t="s">
        <v>225</v>
      </c>
      <c r="I304" s="3" t="s">
        <v>4017</v>
      </c>
      <c r="J304" s="3" t="s">
        <v>23</v>
      </c>
      <c r="K304">
        <v>26</v>
      </c>
      <c r="L304">
        <v>2.4321280000000001</v>
      </c>
      <c r="N304" t="str">
        <f t="shared" si="322"/>
        <v/>
      </c>
      <c r="O304" t="str">
        <f t="shared" si="260"/>
        <v/>
      </c>
      <c r="P304" t="str">
        <f t="shared" si="261"/>
        <v/>
      </c>
      <c r="Q304" t="str">
        <f t="shared" si="262"/>
        <v/>
      </c>
      <c r="R304" t="str">
        <f t="shared" si="263"/>
        <v/>
      </c>
      <c r="S304" t="str">
        <f t="shared" si="264"/>
        <v/>
      </c>
      <c r="T304" t="str">
        <f t="shared" si="265"/>
        <v/>
      </c>
      <c r="U304" t="str">
        <f t="shared" si="266"/>
        <v/>
      </c>
      <c r="V304" t="str">
        <f t="shared" si="267"/>
        <v/>
      </c>
      <c r="W304" t="str">
        <f t="shared" si="268"/>
        <v/>
      </c>
      <c r="X304" t="str">
        <f t="shared" si="269"/>
        <v/>
      </c>
      <c r="Y304" t="str">
        <f t="shared" si="270"/>
        <v/>
      </c>
      <c r="Z304" t="str">
        <f t="shared" si="271"/>
        <v/>
      </c>
      <c r="AA304" t="str">
        <f t="shared" si="272"/>
        <v/>
      </c>
      <c r="AB304" t="str">
        <f t="shared" si="273"/>
        <v/>
      </c>
      <c r="AC304" t="str">
        <f t="shared" si="274"/>
        <v/>
      </c>
      <c r="AD304" t="str">
        <f t="shared" si="275"/>
        <v/>
      </c>
      <c r="AE304" t="str">
        <f t="shared" si="276"/>
        <v/>
      </c>
      <c r="AF304" t="str">
        <f t="shared" si="277"/>
        <v/>
      </c>
      <c r="AG304" t="str">
        <f t="shared" si="278"/>
        <v/>
      </c>
      <c r="AH304" t="str">
        <f t="shared" si="279"/>
        <v/>
      </c>
      <c r="AI304" t="str">
        <f t="shared" si="280"/>
        <v/>
      </c>
      <c r="AJ304" t="str">
        <f t="shared" si="281"/>
        <v/>
      </c>
      <c r="AK304" t="str">
        <f t="shared" si="282"/>
        <v/>
      </c>
      <c r="AL304" t="str">
        <f t="shared" si="283"/>
        <v/>
      </c>
      <c r="AM304" t="str">
        <f t="shared" si="284"/>
        <v/>
      </c>
      <c r="AN304" t="str">
        <f t="shared" si="285"/>
        <v/>
      </c>
      <c r="AO304" t="str">
        <f t="shared" si="286"/>
        <v/>
      </c>
      <c r="AP304" t="str">
        <f t="shared" si="287"/>
        <v/>
      </c>
      <c r="AQ304" t="str">
        <f t="shared" si="288"/>
        <v/>
      </c>
      <c r="AR304" t="str">
        <f t="shared" si="289"/>
        <v/>
      </c>
      <c r="AS304" t="str">
        <f t="shared" si="290"/>
        <v/>
      </c>
      <c r="AT304" t="str">
        <f t="shared" si="291"/>
        <v/>
      </c>
      <c r="AU304" t="str">
        <f t="shared" si="292"/>
        <v/>
      </c>
      <c r="AV304" t="str">
        <f t="shared" si="293"/>
        <v/>
      </c>
      <c r="AW304">
        <f t="shared" si="294"/>
        <v>167</v>
      </c>
      <c r="AX304" t="str">
        <f t="shared" si="295"/>
        <v/>
      </c>
      <c r="AY304" t="str">
        <f t="shared" si="296"/>
        <v/>
      </c>
      <c r="AZ304" t="str">
        <f t="shared" si="297"/>
        <v/>
      </c>
      <c r="BA304" t="str">
        <f t="shared" si="298"/>
        <v/>
      </c>
      <c r="BB304" t="str">
        <f t="shared" si="299"/>
        <v/>
      </c>
      <c r="BC304" t="str">
        <f t="shared" si="300"/>
        <v/>
      </c>
      <c r="BD304" t="str">
        <f t="shared" si="301"/>
        <v/>
      </c>
      <c r="BE304" t="str">
        <f t="shared" si="302"/>
        <v/>
      </c>
      <c r="BF304" t="str">
        <f t="shared" si="303"/>
        <v/>
      </c>
      <c r="BG304" t="str">
        <f t="shared" si="304"/>
        <v/>
      </c>
      <c r="BH304" t="str">
        <f t="shared" si="305"/>
        <v/>
      </c>
      <c r="BI304" t="str">
        <f t="shared" si="306"/>
        <v/>
      </c>
      <c r="BJ304" t="str">
        <f t="shared" si="307"/>
        <v/>
      </c>
      <c r="BK304" t="str">
        <f t="shared" si="308"/>
        <v/>
      </c>
      <c r="BL304" t="str">
        <f t="shared" si="309"/>
        <v/>
      </c>
      <c r="BM304" t="str">
        <f t="shared" si="310"/>
        <v/>
      </c>
      <c r="BN304" t="str">
        <f t="shared" si="311"/>
        <v/>
      </c>
      <c r="BO304" t="str">
        <f t="shared" si="312"/>
        <v/>
      </c>
      <c r="BP304" t="str">
        <f t="shared" si="313"/>
        <v/>
      </c>
      <c r="BQ304" t="str">
        <f t="shared" si="314"/>
        <v/>
      </c>
      <c r="BR304" t="str">
        <f t="shared" si="315"/>
        <v/>
      </c>
      <c r="BS304" t="str">
        <f t="shared" si="316"/>
        <v/>
      </c>
      <c r="BT304" t="str">
        <f t="shared" si="317"/>
        <v/>
      </c>
      <c r="BU304" t="str">
        <f t="shared" si="318"/>
        <v/>
      </c>
      <c r="BV304" t="str">
        <f t="shared" si="319"/>
        <v/>
      </c>
      <c r="BW304" t="str">
        <f t="shared" si="320"/>
        <v/>
      </c>
      <c r="BX304" t="str">
        <f t="shared" si="321"/>
        <v/>
      </c>
      <c r="CH304" t="s">
        <v>5499</v>
      </c>
      <c r="CI304" t="s">
        <v>5499</v>
      </c>
      <c r="CJ304" t="s">
        <v>5499</v>
      </c>
      <c r="CK304" t="s">
        <v>5499</v>
      </c>
      <c r="CL304" t="s">
        <v>5499</v>
      </c>
      <c r="CM304" t="s">
        <v>5499</v>
      </c>
      <c r="CN304" t="s">
        <v>5499</v>
      </c>
      <c r="CO304" t="s">
        <v>5499</v>
      </c>
      <c r="CP304" t="s">
        <v>5499</v>
      </c>
      <c r="CQ304" t="s">
        <v>5499</v>
      </c>
      <c r="CR304" t="s">
        <v>5499</v>
      </c>
      <c r="CS304" t="s">
        <v>5499</v>
      </c>
      <c r="CT304" t="s">
        <v>5499</v>
      </c>
      <c r="CU304" t="s">
        <v>5499</v>
      </c>
      <c r="CV304" t="s">
        <v>5499</v>
      </c>
      <c r="CW304" t="s">
        <v>5499</v>
      </c>
      <c r="CX304" t="s">
        <v>5499</v>
      </c>
      <c r="CY304" t="s">
        <v>5499</v>
      </c>
      <c r="CZ304" t="s">
        <v>5499</v>
      </c>
      <c r="DA304" t="s">
        <v>5499</v>
      </c>
      <c r="DB304" t="s">
        <v>5499</v>
      </c>
      <c r="DC304" t="s">
        <v>5499</v>
      </c>
      <c r="DD304" t="s">
        <v>5499</v>
      </c>
      <c r="DE304" t="s">
        <v>5499</v>
      </c>
      <c r="DF304" t="s">
        <v>5499</v>
      </c>
      <c r="DG304" t="s">
        <v>5499</v>
      </c>
      <c r="DH304" t="s">
        <v>5499</v>
      </c>
      <c r="DI304" t="s">
        <v>5499</v>
      </c>
    </row>
    <row r="305" spans="1:113">
      <c r="A305" t="s">
        <v>4808</v>
      </c>
      <c r="B305" s="3" t="s">
        <v>4592</v>
      </c>
      <c r="C305" s="3" t="s">
        <v>3451</v>
      </c>
      <c r="D305" s="3" t="s">
        <v>53</v>
      </c>
      <c r="E305" t="s">
        <v>4589</v>
      </c>
      <c r="F305" s="46" t="s">
        <v>3195</v>
      </c>
      <c r="G305" s="3" t="s">
        <v>131</v>
      </c>
      <c r="H305" s="3" t="s">
        <v>225</v>
      </c>
      <c r="I305" s="3" t="s">
        <v>4019</v>
      </c>
      <c r="J305" s="3" t="s">
        <v>23</v>
      </c>
      <c r="K305">
        <v>29</v>
      </c>
      <c r="L305">
        <v>2.2865989999999998</v>
      </c>
      <c r="N305" t="str">
        <f t="shared" si="322"/>
        <v/>
      </c>
      <c r="O305" t="str">
        <f t="shared" si="260"/>
        <v/>
      </c>
      <c r="P305" t="str">
        <f t="shared" si="261"/>
        <v/>
      </c>
      <c r="Q305" t="str">
        <f t="shared" si="262"/>
        <v/>
      </c>
      <c r="R305" t="str">
        <f t="shared" si="263"/>
        <v/>
      </c>
      <c r="S305" t="str">
        <f t="shared" si="264"/>
        <v/>
      </c>
      <c r="T305" t="str">
        <f t="shared" si="265"/>
        <v/>
      </c>
      <c r="U305" t="str">
        <f t="shared" si="266"/>
        <v/>
      </c>
      <c r="V305" t="str">
        <f t="shared" si="267"/>
        <v/>
      </c>
      <c r="W305" t="str">
        <f t="shared" si="268"/>
        <v/>
      </c>
      <c r="X305" t="str">
        <f t="shared" si="269"/>
        <v/>
      </c>
      <c r="Y305" t="str">
        <f t="shared" si="270"/>
        <v/>
      </c>
      <c r="Z305" t="str">
        <f t="shared" si="271"/>
        <v/>
      </c>
      <c r="AA305" t="str">
        <f t="shared" si="272"/>
        <v/>
      </c>
      <c r="AB305" t="str">
        <f t="shared" si="273"/>
        <v/>
      </c>
      <c r="AC305" t="str">
        <f t="shared" si="274"/>
        <v/>
      </c>
      <c r="AD305" t="str">
        <f t="shared" si="275"/>
        <v/>
      </c>
      <c r="AE305" t="str">
        <f t="shared" si="276"/>
        <v/>
      </c>
      <c r="AF305" t="str">
        <f t="shared" si="277"/>
        <v/>
      </c>
      <c r="AG305" t="str">
        <f t="shared" si="278"/>
        <v/>
      </c>
      <c r="AH305" t="str">
        <f t="shared" si="279"/>
        <v/>
      </c>
      <c r="AI305" t="str">
        <f t="shared" si="280"/>
        <v/>
      </c>
      <c r="AJ305" t="str">
        <f t="shared" si="281"/>
        <v/>
      </c>
      <c r="AK305" t="str">
        <f t="shared" si="282"/>
        <v/>
      </c>
      <c r="AL305" t="str">
        <f t="shared" si="283"/>
        <v/>
      </c>
      <c r="AM305" t="str">
        <f t="shared" si="284"/>
        <v/>
      </c>
      <c r="AN305" t="str">
        <f t="shared" si="285"/>
        <v/>
      </c>
      <c r="AO305" t="str">
        <f t="shared" si="286"/>
        <v/>
      </c>
      <c r="AP305" t="str">
        <f t="shared" si="287"/>
        <v/>
      </c>
      <c r="AQ305" t="str">
        <f t="shared" si="288"/>
        <v/>
      </c>
      <c r="AR305" t="str">
        <f t="shared" si="289"/>
        <v/>
      </c>
      <c r="AS305" t="str">
        <f t="shared" si="290"/>
        <v/>
      </c>
      <c r="AT305" t="str">
        <f t="shared" si="291"/>
        <v/>
      </c>
      <c r="AU305" t="str">
        <f t="shared" si="292"/>
        <v/>
      </c>
      <c r="AV305" t="str">
        <f t="shared" si="293"/>
        <v/>
      </c>
      <c r="AW305" t="str">
        <f t="shared" si="294"/>
        <v/>
      </c>
      <c r="AX305">
        <f t="shared" si="295"/>
        <v>26</v>
      </c>
      <c r="AY305" t="str">
        <f t="shared" si="296"/>
        <v/>
      </c>
      <c r="AZ305" t="str">
        <f t="shared" si="297"/>
        <v/>
      </c>
      <c r="BA305" t="str">
        <f t="shared" si="298"/>
        <v/>
      </c>
      <c r="BB305" t="str">
        <f t="shared" si="299"/>
        <v/>
      </c>
      <c r="BC305" t="str">
        <f t="shared" si="300"/>
        <v/>
      </c>
      <c r="BD305" t="str">
        <f t="shared" si="301"/>
        <v/>
      </c>
      <c r="BE305" t="str">
        <f t="shared" si="302"/>
        <v/>
      </c>
      <c r="BF305" t="str">
        <f t="shared" si="303"/>
        <v/>
      </c>
      <c r="BG305" t="str">
        <f t="shared" si="304"/>
        <v/>
      </c>
      <c r="BH305" t="str">
        <f t="shared" si="305"/>
        <v/>
      </c>
      <c r="BI305" t="str">
        <f t="shared" si="306"/>
        <v/>
      </c>
      <c r="BJ305" t="str">
        <f t="shared" si="307"/>
        <v/>
      </c>
      <c r="BK305" t="str">
        <f t="shared" si="308"/>
        <v/>
      </c>
      <c r="BL305" t="str">
        <f t="shared" si="309"/>
        <v/>
      </c>
      <c r="BM305" t="str">
        <f t="shared" si="310"/>
        <v/>
      </c>
      <c r="BN305" t="str">
        <f t="shared" si="311"/>
        <v/>
      </c>
      <c r="BO305" t="str">
        <f t="shared" si="312"/>
        <v/>
      </c>
      <c r="BP305" t="str">
        <f t="shared" si="313"/>
        <v/>
      </c>
      <c r="BQ305" t="str">
        <f t="shared" si="314"/>
        <v/>
      </c>
      <c r="BR305" t="str">
        <f t="shared" si="315"/>
        <v/>
      </c>
      <c r="BS305" t="str">
        <f t="shared" si="316"/>
        <v/>
      </c>
      <c r="BT305" t="str">
        <f t="shared" si="317"/>
        <v/>
      </c>
      <c r="BU305" t="str">
        <f t="shared" si="318"/>
        <v/>
      </c>
      <c r="BV305" t="str">
        <f t="shared" si="319"/>
        <v/>
      </c>
      <c r="BW305" t="str">
        <f t="shared" si="320"/>
        <v/>
      </c>
      <c r="BX305" t="str">
        <f t="shared" si="321"/>
        <v/>
      </c>
      <c r="CH305" t="s">
        <v>5499</v>
      </c>
      <c r="CI305" t="s">
        <v>5499</v>
      </c>
      <c r="CJ305" t="s">
        <v>5499</v>
      </c>
      <c r="CK305" t="s">
        <v>5499</v>
      </c>
      <c r="CL305" t="s">
        <v>5499</v>
      </c>
      <c r="CM305" t="s">
        <v>5499</v>
      </c>
      <c r="CN305" t="s">
        <v>5499</v>
      </c>
      <c r="CO305" t="s">
        <v>5499</v>
      </c>
      <c r="CP305" t="s">
        <v>5499</v>
      </c>
      <c r="CQ305" t="s">
        <v>5499</v>
      </c>
      <c r="CR305" t="s">
        <v>5499</v>
      </c>
      <c r="CS305" t="s">
        <v>5499</v>
      </c>
      <c r="CT305" t="s">
        <v>5499</v>
      </c>
      <c r="CU305" t="s">
        <v>5499</v>
      </c>
      <c r="CV305" t="s">
        <v>5499</v>
      </c>
      <c r="CW305" t="s">
        <v>5499</v>
      </c>
      <c r="CX305" t="s">
        <v>5499</v>
      </c>
      <c r="CY305" t="s">
        <v>5499</v>
      </c>
      <c r="CZ305" t="s">
        <v>5499</v>
      </c>
      <c r="DA305" t="s">
        <v>5499</v>
      </c>
      <c r="DB305" t="s">
        <v>5499</v>
      </c>
      <c r="DC305" t="s">
        <v>5499</v>
      </c>
      <c r="DD305" t="s">
        <v>5499</v>
      </c>
      <c r="DE305" t="s">
        <v>5499</v>
      </c>
      <c r="DF305" t="s">
        <v>5499</v>
      </c>
      <c r="DG305" t="s">
        <v>5499</v>
      </c>
      <c r="DH305" t="s">
        <v>5499</v>
      </c>
      <c r="DI305" t="s">
        <v>5499</v>
      </c>
    </row>
    <row r="306" spans="1:113">
      <c r="A306" t="s">
        <v>4807</v>
      </c>
      <c r="B306" s="3" t="s">
        <v>4592</v>
      </c>
      <c r="C306" s="3" t="s">
        <v>3451</v>
      </c>
      <c r="D306" s="3" t="s">
        <v>53</v>
      </c>
      <c r="E306" t="s">
        <v>4589</v>
      </c>
      <c r="F306" s="46" t="s">
        <v>3195</v>
      </c>
      <c r="G306" s="3" t="s">
        <v>131</v>
      </c>
      <c r="H306" s="3" t="s">
        <v>225</v>
      </c>
      <c r="I306" s="3" t="s">
        <v>4018</v>
      </c>
      <c r="J306" s="3" t="s">
        <v>23</v>
      </c>
      <c r="K306">
        <v>28</v>
      </c>
      <c r="L306">
        <v>3.1266750000000001</v>
      </c>
      <c r="N306" t="str">
        <f t="shared" si="322"/>
        <v/>
      </c>
      <c r="O306" t="str">
        <f t="shared" si="260"/>
        <v/>
      </c>
      <c r="P306" t="str">
        <f t="shared" si="261"/>
        <v/>
      </c>
      <c r="Q306" t="str">
        <f t="shared" si="262"/>
        <v/>
      </c>
      <c r="R306" t="str">
        <f t="shared" si="263"/>
        <v/>
      </c>
      <c r="S306" t="str">
        <f t="shared" si="264"/>
        <v/>
      </c>
      <c r="T306" t="str">
        <f t="shared" si="265"/>
        <v/>
      </c>
      <c r="U306" t="str">
        <f t="shared" si="266"/>
        <v/>
      </c>
      <c r="V306" t="str">
        <f t="shared" si="267"/>
        <v/>
      </c>
      <c r="W306" t="str">
        <f t="shared" si="268"/>
        <v/>
      </c>
      <c r="X306" t="str">
        <f t="shared" si="269"/>
        <v/>
      </c>
      <c r="Y306" t="str">
        <f t="shared" si="270"/>
        <v/>
      </c>
      <c r="Z306" t="str">
        <f t="shared" si="271"/>
        <v/>
      </c>
      <c r="AA306" t="str">
        <f t="shared" si="272"/>
        <v/>
      </c>
      <c r="AB306" t="str">
        <f t="shared" si="273"/>
        <v/>
      </c>
      <c r="AC306" t="str">
        <f t="shared" si="274"/>
        <v/>
      </c>
      <c r="AD306" t="str">
        <f t="shared" si="275"/>
        <v/>
      </c>
      <c r="AE306" t="str">
        <f t="shared" si="276"/>
        <v/>
      </c>
      <c r="AF306" t="str">
        <f t="shared" si="277"/>
        <v/>
      </c>
      <c r="AG306" t="str">
        <f t="shared" si="278"/>
        <v/>
      </c>
      <c r="AH306" t="str">
        <f t="shared" si="279"/>
        <v/>
      </c>
      <c r="AI306" t="str">
        <f t="shared" si="280"/>
        <v/>
      </c>
      <c r="AJ306" t="str">
        <f t="shared" si="281"/>
        <v/>
      </c>
      <c r="AK306" t="str">
        <f t="shared" si="282"/>
        <v/>
      </c>
      <c r="AL306" t="str">
        <f t="shared" si="283"/>
        <v/>
      </c>
      <c r="AM306" t="str">
        <f t="shared" si="284"/>
        <v/>
      </c>
      <c r="AN306" t="str">
        <f t="shared" si="285"/>
        <v/>
      </c>
      <c r="AO306" t="str">
        <f t="shared" si="286"/>
        <v/>
      </c>
      <c r="AP306" t="str">
        <f t="shared" si="287"/>
        <v/>
      </c>
      <c r="AQ306" t="str">
        <f t="shared" si="288"/>
        <v/>
      </c>
      <c r="AR306" t="str">
        <f t="shared" si="289"/>
        <v/>
      </c>
      <c r="AS306" t="str">
        <f t="shared" si="290"/>
        <v/>
      </c>
      <c r="AT306" t="str">
        <f t="shared" si="291"/>
        <v/>
      </c>
      <c r="AU306" t="str">
        <f t="shared" si="292"/>
        <v/>
      </c>
      <c r="AV306" t="str">
        <f t="shared" si="293"/>
        <v/>
      </c>
      <c r="AW306" t="str">
        <f t="shared" si="294"/>
        <v/>
      </c>
      <c r="AX306">
        <f t="shared" si="295"/>
        <v>29</v>
      </c>
      <c r="AY306" t="str">
        <f t="shared" si="296"/>
        <v/>
      </c>
      <c r="AZ306" t="str">
        <f t="shared" si="297"/>
        <v/>
      </c>
      <c r="BA306" t="str">
        <f t="shared" si="298"/>
        <v/>
      </c>
      <c r="BB306" t="str">
        <f t="shared" si="299"/>
        <v/>
      </c>
      <c r="BC306" t="str">
        <f t="shared" si="300"/>
        <v/>
      </c>
      <c r="BD306" t="str">
        <f t="shared" si="301"/>
        <v/>
      </c>
      <c r="BE306" t="str">
        <f t="shared" si="302"/>
        <v/>
      </c>
      <c r="BF306" t="str">
        <f t="shared" si="303"/>
        <v/>
      </c>
      <c r="BG306" t="str">
        <f t="shared" si="304"/>
        <v/>
      </c>
      <c r="BH306" t="str">
        <f t="shared" si="305"/>
        <v/>
      </c>
      <c r="BI306" t="str">
        <f t="shared" si="306"/>
        <v/>
      </c>
      <c r="BJ306" t="str">
        <f t="shared" si="307"/>
        <v/>
      </c>
      <c r="BK306" t="str">
        <f t="shared" si="308"/>
        <v/>
      </c>
      <c r="BL306" t="str">
        <f t="shared" si="309"/>
        <v/>
      </c>
      <c r="BM306" t="str">
        <f t="shared" si="310"/>
        <v/>
      </c>
      <c r="BN306" t="str">
        <f t="shared" si="311"/>
        <v/>
      </c>
      <c r="BO306" t="str">
        <f t="shared" si="312"/>
        <v/>
      </c>
      <c r="BP306" t="str">
        <f t="shared" si="313"/>
        <v/>
      </c>
      <c r="BQ306" t="str">
        <f t="shared" si="314"/>
        <v/>
      </c>
      <c r="BR306" t="str">
        <f t="shared" si="315"/>
        <v/>
      </c>
      <c r="BS306" t="str">
        <f t="shared" si="316"/>
        <v/>
      </c>
      <c r="BT306" t="str">
        <f t="shared" si="317"/>
        <v/>
      </c>
      <c r="BU306" t="str">
        <f t="shared" si="318"/>
        <v/>
      </c>
      <c r="BV306" t="str">
        <f t="shared" si="319"/>
        <v/>
      </c>
      <c r="BW306" t="str">
        <f t="shared" si="320"/>
        <v/>
      </c>
      <c r="BX306" t="str">
        <f t="shared" si="321"/>
        <v/>
      </c>
      <c r="CH306" t="s">
        <v>5499</v>
      </c>
      <c r="CI306" t="s">
        <v>5499</v>
      </c>
      <c r="CJ306" t="s">
        <v>5499</v>
      </c>
      <c r="CK306" t="s">
        <v>5499</v>
      </c>
      <c r="CL306" t="s">
        <v>5499</v>
      </c>
      <c r="CM306" t="s">
        <v>5499</v>
      </c>
      <c r="CN306" t="s">
        <v>5499</v>
      </c>
      <c r="CO306" t="s">
        <v>5499</v>
      </c>
      <c r="CP306" t="s">
        <v>5499</v>
      </c>
      <c r="CQ306" t="s">
        <v>5499</v>
      </c>
      <c r="CR306" t="s">
        <v>5499</v>
      </c>
      <c r="CS306" t="s">
        <v>5499</v>
      </c>
      <c r="CT306" t="s">
        <v>5499</v>
      </c>
      <c r="CU306" t="s">
        <v>5499</v>
      </c>
      <c r="CV306" t="s">
        <v>5499</v>
      </c>
      <c r="CW306" t="s">
        <v>5499</v>
      </c>
      <c r="CX306" t="s">
        <v>5499</v>
      </c>
      <c r="CY306" t="s">
        <v>5499</v>
      </c>
      <c r="CZ306" t="s">
        <v>5499</v>
      </c>
      <c r="DA306" t="s">
        <v>5499</v>
      </c>
      <c r="DB306" t="s">
        <v>5499</v>
      </c>
      <c r="DC306" t="s">
        <v>5499</v>
      </c>
      <c r="DD306" t="s">
        <v>5499</v>
      </c>
      <c r="DE306" t="s">
        <v>5499</v>
      </c>
      <c r="DF306" t="s">
        <v>5499</v>
      </c>
      <c r="DG306" t="s">
        <v>5499</v>
      </c>
      <c r="DH306" t="s">
        <v>5499</v>
      </c>
      <c r="DI306" t="s">
        <v>5499</v>
      </c>
    </row>
    <row r="307" spans="1:113">
      <c r="A307" t="s">
        <v>4737</v>
      </c>
      <c r="B307" s="3" t="s">
        <v>4592</v>
      </c>
      <c r="C307" s="3" t="s">
        <v>3356</v>
      </c>
      <c r="D307" s="3" t="s">
        <v>53</v>
      </c>
      <c r="E307" t="s">
        <v>4590</v>
      </c>
      <c r="F307" s="46" t="s">
        <v>3195</v>
      </c>
      <c r="G307" s="3" t="s">
        <v>131</v>
      </c>
      <c r="H307" s="3" t="s">
        <v>225</v>
      </c>
      <c r="I307" s="3" t="s">
        <v>4021</v>
      </c>
      <c r="J307" s="3" t="s">
        <v>23</v>
      </c>
      <c r="K307">
        <v>41</v>
      </c>
      <c r="L307">
        <v>3.385907</v>
      </c>
      <c r="N307" t="str">
        <f t="shared" si="322"/>
        <v/>
      </c>
      <c r="O307" t="str">
        <f t="shared" si="260"/>
        <v/>
      </c>
      <c r="P307" t="str">
        <f t="shared" si="261"/>
        <v/>
      </c>
      <c r="Q307" t="str">
        <f t="shared" si="262"/>
        <v/>
      </c>
      <c r="R307" t="str">
        <f t="shared" si="263"/>
        <v/>
      </c>
      <c r="S307" t="str">
        <f t="shared" si="264"/>
        <v/>
      </c>
      <c r="T307" t="str">
        <f t="shared" si="265"/>
        <v/>
      </c>
      <c r="U307" t="str">
        <f t="shared" si="266"/>
        <v/>
      </c>
      <c r="V307" t="str">
        <f t="shared" si="267"/>
        <v/>
      </c>
      <c r="W307" t="str">
        <f t="shared" si="268"/>
        <v/>
      </c>
      <c r="X307" t="str">
        <f t="shared" si="269"/>
        <v/>
      </c>
      <c r="Y307" t="str">
        <f t="shared" si="270"/>
        <v/>
      </c>
      <c r="Z307" t="str">
        <f t="shared" si="271"/>
        <v/>
      </c>
      <c r="AA307" t="str">
        <f t="shared" si="272"/>
        <v/>
      </c>
      <c r="AB307" t="str">
        <f t="shared" si="273"/>
        <v/>
      </c>
      <c r="AC307" t="str">
        <f t="shared" si="274"/>
        <v/>
      </c>
      <c r="AD307" t="str">
        <f t="shared" si="275"/>
        <v/>
      </c>
      <c r="AE307" t="str">
        <f t="shared" si="276"/>
        <v/>
      </c>
      <c r="AF307" t="str">
        <f t="shared" si="277"/>
        <v/>
      </c>
      <c r="AG307" t="str">
        <f t="shared" si="278"/>
        <v/>
      </c>
      <c r="AH307" t="str">
        <f t="shared" si="279"/>
        <v/>
      </c>
      <c r="AI307" t="str">
        <f t="shared" si="280"/>
        <v/>
      </c>
      <c r="AJ307" t="str">
        <f t="shared" si="281"/>
        <v/>
      </c>
      <c r="AK307" t="str">
        <f t="shared" si="282"/>
        <v/>
      </c>
      <c r="AL307" t="str">
        <f t="shared" si="283"/>
        <v/>
      </c>
      <c r="AM307" t="str">
        <f t="shared" si="284"/>
        <v/>
      </c>
      <c r="AN307" t="str">
        <f t="shared" si="285"/>
        <v/>
      </c>
      <c r="AO307" t="str">
        <f t="shared" si="286"/>
        <v/>
      </c>
      <c r="AP307" t="str">
        <f t="shared" si="287"/>
        <v/>
      </c>
      <c r="AQ307" t="str">
        <f t="shared" si="288"/>
        <v/>
      </c>
      <c r="AR307" t="str">
        <f t="shared" si="289"/>
        <v/>
      </c>
      <c r="AS307" t="str">
        <f t="shared" si="290"/>
        <v/>
      </c>
      <c r="AT307" t="str">
        <f t="shared" si="291"/>
        <v/>
      </c>
      <c r="AU307" t="str">
        <f t="shared" si="292"/>
        <v/>
      </c>
      <c r="AV307" t="str">
        <f t="shared" si="293"/>
        <v/>
      </c>
      <c r="AW307" t="str">
        <f t="shared" si="294"/>
        <v/>
      </c>
      <c r="AX307">
        <f t="shared" si="295"/>
        <v>28</v>
      </c>
      <c r="AY307" t="str">
        <f t="shared" si="296"/>
        <v/>
      </c>
      <c r="AZ307" t="str">
        <f t="shared" si="297"/>
        <v/>
      </c>
      <c r="BA307" t="str">
        <f t="shared" si="298"/>
        <v/>
      </c>
      <c r="BB307" t="str">
        <f t="shared" si="299"/>
        <v/>
      </c>
      <c r="BC307" t="str">
        <f t="shared" si="300"/>
        <v/>
      </c>
      <c r="BD307" t="str">
        <f t="shared" si="301"/>
        <v/>
      </c>
      <c r="BE307" t="str">
        <f t="shared" si="302"/>
        <v/>
      </c>
      <c r="BF307" t="str">
        <f t="shared" si="303"/>
        <v/>
      </c>
      <c r="BG307" t="str">
        <f t="shared" si="304"/>
        <v/>
      </c>
      <c r="BH307" t="str">
        <f t="shared" si="305"/>
        <v/>
      </c>
      <c r="BI307" t="str">
        <f t="shared" si="306"/>
        <v/>
      </c>
      <c r="BJ307" t="str">
        <f t="shared" si="307"/>
        <v/>
      </c>
      <c r="BK307" t="str">
        <f t="shared" si="308"/>
        <v/>
      </c>
      <c r="BL307" t="str">
        <f t="shared" si="309"/>
        <v/>
      </c>
      <c r="BM307" t="str">
        <f t="shared" si="310"/>
        <v/>
      </c>
      <c r="BN307" t="str">
        <f t="shared" si="311"/>
        <v/>
      </c>
      <c r="BO307" t="str">
        <f t="shared" si="312"/>
        <v/>
      </c>
      <c r="BP307" t="str">
        <f t="shared" si="313"/>
        <v/>
      </c>
      <c r="BQ307" t="str">
        <f t="shared" si="314"/>
        <v/>
      </c>
      <c r="BR307" t="str">
        <f t="shared" si="315"/>
        <v/>
      </c>
      <c r="BS307" t="str">
        <f t="shared" si="316"/>
        <v/>
      </c>
      <c r="BT307" t="str">
        <f t="shared" si="317"/>
        <v/>
      </c>
      <c r="BU307" t="str">
        <f t="shared" si="318"/>
        <v/>
      </c>
      <c r="BV307" t="str">
        <f t="shared" si="319"/>
        <v/>
      </c>
      <c r="BW307" t="str">
        <f t="shared" si="320"/>
        <v/>
      </c>
      <c r="BX307" t="str">
        <f t="shared" si="321"/>
        <v/>
      </c>
      <c r="CH307" t="s">
        <v>5499</v>
      </c>
      <c r="CI307" t="s">
        <v>5499</v>
      </c>
      <c r="CJ307" t="s">
        <v>5499</v>
      </c>
      <c r="CK307" t="s">
        <v>5499</v>
      </c>
      <c r="CL307" t="s">
        <v>5499</v>
      </c>
      <c r="CM307" t="s">
        <v>5499</v>
      </c>
      <c r="CN307" t="s">
        <v>5499</v>
      </c>
      <c r="CO307" t="s">
        <v>5499</v>
      </c>
      <c r="CP307" t="s">
        <v>5499</v>
      </c>
      <c r="CQ307" t="s">
        <v>5499</v>
      </c>
      <c r="CR307" t="s">
        <v>5499</v>
      </c>
      <c r="CS307" t="s">
        <v>5499</v>
      </c>
      <c r="CT307" t="s">
        <v>5499</v>
      </c>
      <c r="CU307" t="s">
        <v>5499</v>
      </c>
      <c r="CV307" t="s">
        <v>5499</v>
      </c>
      <c r="CW307" t="s">
        <v>5499</v>
      </c>
      <c r="CX307" t="s">
        <v>5499</v>
      </c>
      <c r="CY307" t="s">
        <v>5499</v>
      </c>
      <c r="CZ307" t="s">
        <v>5499</v>
      </c>
      <c r="DA307" t="s">
        <v>5499</v>
      </c>
      <c r="DB307" t="s">
        <v>5499</v>
      </c>
      <c r="DC307" t="s">
        <v>5499</v>
      </c>
      <c r="DD307" t="s">
        <v>5499</v>
      </c>
      <c r="DE307" t="s">
        <v>5499</v>
      </c>
      <c r="DF307" t="s">
        <v>5499</v>
      </c>
      <c r="DG307" t="s">
        <v>5499</v>
      </c>
      <c r="DH307" t="s">
        <v>5499</v>
      </c>
      <c r="DI307" t="s">
        <v>5499</v>
      </c>
    </row>
    <row r="308" spans="1:113">
      <c r="A308" t="s">
        <v>4736</v>
      </c>
      <c r="B308" s="3" t="s">
        <v>4592</v>
      </c>
      <c r="C308" s="3" t="s">
        <v>3356</v>
      </c>
      <c r="D308" s="3" t="s">
        <v>53</v>
      </c>
      <c r="E308" t="s">
        <v>4590</v>
      </c>
      <c r="F308" s="46" t="s">
        <v>3195</v>
      </c>
      <c r="G308" s="3" t="s">
        <v>131</v>
      </c>
      <c r="H308" s="3" t="s">
        <v>225</v>
      </c>
      <c r="I308" s="3" t="s">
        <v>4020</v>
      </c>
      <c r="J308" s="3" t="s">
        <v>23</v>
      </c>
      <c r="K308">
        <v>38</v>
      </c>
      <c r="L308">
        <v>3.7079580000000001</v>
      </c>
      <c r="N308" t="str">
        <f t="shared" si="322"/>
        <v/>
      </c>
      <c r="O308" t="str">
        <f t="shared" si="260"/>
        <v/>
      </c>
      <c r="P308" t="str">
        <f t="shared" si="261"/>
        <v/>
      </c>
      <c r="Q308" t="str">
        <f t="shared" si="262"/>
        <v/>
      </c>
      <c r="R308" t="str">
        <f t="shared" si="263"/>
        <v/>
      </c>
      <c r="S308" t="str">
        <f t="shared" si="264"/>
        <v/>
      </c>
      <c r="T308" t="str">
        <f t="shared" si="265"/>
        <v/>
      </c>
      <c r="U308" t="str">
        <f t="shared" si="266"/>
        <v/>
      </c>
      <c r="V308" t="str">
        <f t="shared" si="267"/>
        <v/>
      </c>
      <c r="W308" t="str">
        <f t="shared" si="268"/>
        <v/>
      </c>
      <c r="X308" t="str">
        <f t="shared" si="269"/>
        <v/>
      </c>
      <c r="Y308" t="str">
        <f t="shared" si="270"/>
        <v/>
      </c>
      <c r="Z308" t="str">
        <f t="shared" si="271"/>
        <v/>
      </c>
      <c r="AA308" t="str">
        <f t="shared" si="272"/>
        <v/>
      </c>
      <c r="AB308" t="str">
        <f t="shared" si="273"/>
        <v/>
      </c>
      <c r="AC308" t="str">
        <f t="shared" si="274"/>
        <v/>
      </c>
      <c r="AD308" t="str">
        <f t="shared" si="275"/>
        <v/>
      </c>
      <c r="AE308" t="str">
        <f t="shared" si="276"/>
        <v/>
      </c>
      <c r="AF308" t="str">
        <f t="shared" si="277"/>
        <v/>
      </c>
      <c r="AG308" t="str">
        <f t="shared" si="278"/>
        <v/>
      </c>
      <c r="AH308" t="str">
        <f t="shared" si="279"/>
        <v/>
      </c>
      <c r="AI308" t="str">
        <f t="shared" si="280"/>
        <v/>
      </c>
      <c r="AJ308" t="str">
        <f t="shared" si="281"/>
        <v/>
      </c>
      <c r="AK308" t="str">
        <f t="shared" si="282"/>
        <v/>
      </c>
      <c r="AL308" t="str">
        <f t="shared" si="283"/>
        <v/>
      </c>
      <c r="AM308" t="str">
        <f t="shared" si="284"/>
        <v/>
      </c>
      <c r="AN308" t="str">
        <f t="shared" si="285"/>
        <v/>
      </c>
      <c r="AO308" t="str">
        <f t="shared" si="286"/>
        <v/>
      </c>
      <c r="AP308" t="str">
        <f t="shared" si="287"/>
        <v/>
      </c>
      <c r="AQ308" t="str">
        <f t="shared" si="288"/>
        <v/>
      </c>
      <c r="AR308" t="str">
        <f t="shared" si="289"/>
        <v/>
      </c>
      <c r="AS308" t="str">
        <f t="shared" si="290"/>
        <v/>
      </c>
      <c r="AT308" t="str">
        <f t="shared" si="291"/>
        <v/>
      </c>
      <c r="AU308" t="str">
        <f t="shared" si="292"/>
        <v/>
      </c>
      <c r="AV308" t="str">
        <f t="shared" si="293"/>
        <v/>
      </c>
      <c r="AW308" t="str">
        <f t="shared" si="294"/>
        <v/>
      </c>
      <c r="AX308">
        <f t="shared" si="295"/>
        <v>41</v>
      </c>
      <c r="AY308" t="str">
        <f t="shared" si="296"/>
        <v/>
      </c>
      <c r="AZ308" t="str">
        <f t="shared" si="297"/>
        <v/>
      </c>
      <c r="BA308" t="str">
        <f t="shared" si="298"/>
        <v/>
      </c>
      <c r="BB308" t="str">
        <f t="shared" si="299"/>
        <v/>
      </c>
      <c r="BC308" t="str">
        <f t="shared" si="300"/>
        <v/>
      </c>
      <c r="BD308" t="str">
        <f t="shared" si="301"/>
        <v/>
      </c>
      <c r="BE308" t="str">
        <f t="shared" si="302"/>
        <v/>
      </c>
      <c r="BF308" t="str">
        <f t="shared" si="303"/>
        <v/>
      </c>
      <c r="BG308" t="str">
        <f t="shared" si="304"/>
        <v/>
      </c>
      <c r="BH308" t="str">
        <f t="shared" si="305"/>
        <v/>
      </c>
      <c r="BI308" t="str">
        <f t="shared" si="306"/>
        <v/>
      </c>
      <c r="BJ308" t="str">
        <f t="shared" si="307"/>
        <v/>
      </c>
      <c r="BK308" t="str">
        <f t="shared" si="308"/>
        <v/>
      </c>
      <c r="BL308" t="str">
        <f t="shared" si="309"/>
        <v/>
      </c>
      <c r="BM308" t="str">
        <f t="shared" si="310"/>
        <v/>
      </c>
      <c r="BN308" t="str">
        <f t="shared" si="311"/>
        <v/>
      </c>
      <c r="BO308" t="str">
        <f t="shared" si="312"/>
        <v/>
      </c>
      <c r="BP308" t="str">
        <f t="shared" si="313"/>
        <v/>
      </c>
      <c r="BQ308" t="str">
        <f t="shared" si="314"/>
        <v/>
      </c>
      <c r="BR308" t="str">
        <f t="shared" si="315"/>
        <v/>
      </c>
      <c r="BS308" t="str">
        <f t="shared" si="316"/>
        <v/>
      </c>
      <c r="BT308" t="str">
        <f t="shared" si="317"/>
        <v/>
      </c>
      <c r="BU308" t="str">
        <f t="shared" si="318"/>
        <v/>
      </c>
      <c r="BV308" t="str">
        <f t="shared" si="319"/>
        <v/>
      </c>
      <c r="BW308" t="str">
        <f t="shared" si="320"/>
        <v/>
      </c>
      <c r="BX308" t="str">
        <f t="shared" si="321"/>
        <v/>
      </c>
      <c r="CH308" t="s">
        <v>5499</v>
      </c>
      <c r="CI308" t="s">
        <v>5499</v>
      </c>
      <c r="CJ308" t="s">
        <v>5499</v>
      </c>
      <c r="CK308" t="s">
        <v>5499</v>
      </c>
      <c r="CL308" t="s">
        <v>5499</v>
      </c>
      <c r="CM308" t="s">
        <v>5499</v>
      </c>
      <c r="CN308" t="s">
        <v>5499</v>
      </c>
      <c r="CO308" t="s">
        <v>5499</v>
      </c>
      <c r="CP308" t="s">
        <v>5499</v>
      </c>
      <c r="CQ308" t="s">
        <v>5499</v>
      </c>
      <c r="CR308" t="s">
        <v>5499</v>
      </c>
      <c r="CS308" t="s">
        <v>5499</v>
      </c>
      <c r="CT308" t="s">
        <v>5499</v>
      </c>
      <c r="CU308" t="s">
        <v>5499</v>
      </c>
      <c r="CV308" t="s">
        <v>5499</v>
      </c>
      <c r="CW308" t="s">
        <v>5499</v>
      </c>
      <c r="CX308" t="s">
        <v>5499</v>
      </c>
      <c r="CY308" t="s">
        <v>5499</v>
      </c>
      <c r="CZ308" t="s">
        <v>5499</v>
      </c>
      <c r="DA308" t="s">
        <v>5499</v>
      </c>
      <c r="DB308" t="s">
        <v>5499</v>
      </c>
      <c r="DC308" t="s">
        <v>5499</v>
      </c>
      <c r="DD308" t="s">
        <v>5499</v>
      </c>
      <c r="DE308" t="s">
        <v>5499</v>
      </c>
      <c r="DF308" t="s">
        <v>5499</v>
      </c>
      <c r="DG308" t="s">
        <v>5499</v>
      </c>
      <c r="DH308" t="s">
        <v>5499</v>
      </c>
    </row>
    <row r="309" spans="1:113">
      <c r="A309" t="s">
        <v>5071</v>
      </c>
      <c r="B309" s="3" t="s">
        <v>4595</v>
      </c>
      <c r="C309" s="3" t="s">
        <v>3897</v>
      </c>
      <c r="D309" s="3" t="s">
        <v>53</v>
      </c>
      <c r="E309" t="s">
        <v>4590</v>
      </c>
      <c r="F309" t="s">
        <v>3173</v>
      </c>
      <c r="G309" s="3" t="s">
        <v>131</v>
      </c>
      <c r="H309" s="3" t="s">
        <v>222</v>
      </c>
      <c r="I309" s="3" t="s">
        <v>4453</v>
      </c>
      <c r="J309" s="5" t="s">
        <v>23</v>
      </c>
      <c r="K309">
        <v>130</v>
      </c>
      <c r="L309">
        <v>6.9668859999999997</v>
      </c>
      <c r="N309" t="str">
        <f t="shared" si="322"/>
        <v/>
      </c>
      <c r="O309" t="str">
        <f t="shared" si="260"/>
        <v/>
      </c>
      <c r="P309" t="str">
        <f t="shared" si="261"/>
        <v/>
      </c>
      <c r="Q309" t="str">
        <f t="shared" si="262"/>
        <v/>
      </c>
      <c r="R309" t="str">
        <f t="shared" si="263"/>
        <v/>
      </c>
      <c r="S309" t="str">
        <f t="shared" si="264"/>
        <v/>
      </c>
      <c r="T309" t="str">
        <f t="shared" si="265"/>
        <v/>
      </c>
      <c r="U309" t="str">
        <f t="shared" si="266"/>
        <v/>
      </c>
      <c r="V309" t="str">
        <f t="shared" si="267"/>
        <v/>
      </c>
      <c r="W309" t="str">
        <f t="shared" si="268"/>
        <v/>
      </c>
      <c r="X309" t="str">
        <f t="shared" si="269"/>
        <v/>
      </c>
      <c r="Y309" t="str">
        <f t="shared" si="270"/>
        <v/>
      </c>
      <c r="Z309" t="str">
        <f t="shared" si="271"/>
        <v/>
      </c>
      <c r="AA309" t="str">
        <f t="shared" si="272"/>
        <v/>
      </c>
      <c r="AB309" t="str">
        <f t="shared" si="273"/>
        <v/>
      </c>
      <c r="AC309" t="str">
        <f t="shared" si="274"/>
        <v/>
      </c>
      <c r="AD309" t="str">
        <f t="shared" si="275"/>
        <v/>
      </c>
      <c r="AE309" t="str">
        <f t="shared" si="276"/>
        <v/>
      </c>
      <c r="AF309" t="str">
        <f t="shared" si="277"/>
        <v/>
      </c>
      <c r="AG309" t="str">
        <f t="shared" si="278"/>
        <v/>
      </c>
      <c r="AH309" t="str">
        <f t="shared" si="279"/>
        <v/>
      </c>
      <c r="AI309" t="str">
        <f t="shared" si="280"/>
        <v/>
      </c>
      <c r="AJ309" t="str">
        <f t="shared" si="281"/>
        <v/>
      </c>
      <c r="AK309" t="str">
        <f t="shared" si="282"/>
        <v/>
      </c>
      <c r="AL309" t="str">
        <f t="shared" si="283"/>
        <v/>
      </c>
      <c r="AM309" t="str">
        <f t="shared" si="284"/>
        <v/>
      </c>
      <c r="AN309" t="str">
        <f t="shared" si="285"/>
        <v/>
      </c>
      <c r="AO309" t="str">
        <f t="shared" si="286"/>
        <v/>
      </c>
      <c r="AP309" t="str">
        <f t="shared" si="287"/>
        <v/>
      </c>
      <c r="AQ309" t="str">
        <f t="shared" si="288"/>
        <v/>
      </c>
      <c r="AR309" t="str">
        <f t="shared" si="289"/>
        <v/>
      </c>
      <c r="AS309" t="str">
        <f t="shared" si="290"/>
        <v/>
      </c>
      <c r="AT309" t="str">
        <f t="shared" si="291"/>
        <v/>
      </c>
      <c r="AU309" t="str">
        <f t="shared" si="292"/>
        <v/>
      </c>
      <c r="AV309" t="str">
        <f t="shared" si="293"/>
        <v/>
      </c>
      <c r="AW309" t="str">
        <f t="shared" si="294"/>
        <v/>
      </c>
      <c r="AX309">
        <f t="shared" si="295"/>
        <v>38</v>
      </c>
      <c r="AY309" t="str">
        <f t="shared" si="296"/>
        <v/>
      </c>
      <c r="AZ309" t="str">
        <f t="shared" si="297"/>
        <v/>
      </c>
      <c r="BA309" t="str">
        <f t="shared" si="298"/>
        <v/>
      </c>
      <c r="BB309" t="str">
        <f t="shared" si="299"/>
        <v/>
      </c>
      <c r="BC309" t="str">
        <f t="shared" si="300"/>
        <v/>
      </c>
      <c r="BD309" t="str">
        <f t="shared" si="301"/>
        <v/>
      </c>
      <c r="BE309" t="str">
        <f t="shared" si="302"/>
        <v/>
      </c>
      <c r="BF309" t="str">
        <f t="shared" si="303"/>
        <v/>
      </c>
      <c r="BG309" t="str">
        <f t="shared" si="304"/>
        <v/>
      </c>
      <c r="BH309" t="str">
        <f t="shared" si="305"/>
        <v/>
      </c>
      <c r="BI309" t="str">
        <f t="shared" si="306"/>
        <v/>
      </c>
      <c r="BJ309" t="str">
        <f t="shared" si="307"/>
        <v/>
      </c>
      <c r="BK309" t="str">
        <f t="shared" si="308"/>
        <v/>
      </c>
      <c r="BL309" t="str">
        <f t="shared" si="309"/>
        <v/>
      </c>
      <c r="BM309" t="str">
        <f t="shared" si="310"/>
        <v/>
      </c>
      <c r="BN309" t="str">
        <f t="shared" si="311"/>
        <v/>
      </c>
      <c r="BO309" t="str">
        <f t="shared" si="312"/>
        <v/>
      </c>
      <c r="BP309" t="str">
        <f t="shared" si="313"/>
        <v/>
      </c>
      <c r="BQ309" t="str">
        <f t="shared" si="314"/>
        <v/>
      </c>
      <c r="BR309" t="str">
        <f t="shared" si="315"/>
        <v/>
      </c>
      <c r="BS309" t="str">
        <f t="shared" si="316"/>
        <v/>
      </c>
      <c r="BT309" t="str">
        <f t="shared" si="317"/>
        <v/>
      </c>
      <c r="BU309" t="str">
        <f t="shared" si="318"/>
        <v/>
      </c>
      <c r="BV309" t="str">
        <f t="shared" si="319"/>
        <v/>
      </c>
      <c r="BW309" t="str">
        <f t="shared" si="320"/>
        <v/>
      </c>
      <c r="BX309" t="str">
        <f t="shared" si="321"/>
        <v/>
      </c>
      <c r="CH309" t="s">
        <v>5499</v>
      </c>
      <c r="CI309" t="s">
        <v>5499</v>
      </c>
      <c r="CJ309" t="s">
        <v>5499</v>
      </c>
      <c r="CK309" t="s">
        <v>5499</v>
      </c>
      <c r="CL309" t="s">
        <v>5499</v>
      </c>
      <c r="CM309" t="s">
        <v>5499</v>
      </c>
      <c r="CN309" t="s">
        <v>5499</v>
      </c>
      <c r="CO309" t="s">
        <v>5499</v>
      </c>
      <c r="CP309" t="s">
        <v>5499</v>
      </c>
      <c r="CQ309" t="s">
        <v>5499</v>
      </c>
      <c r="CR309" t="s">
        <v>5499</v>
      </c>
      <c r="CS309" t="s">
        <v>5499</v>
      </c>
      <c r="CT309" t="s">
        <v>5499</v>
      </c>
      <c r="CU309" t="s">
        <v>5499</v>
      </c>
      <c r="CV309" t="s">
        <v>5499</v>
      </c>
      <c r="CW309" t="s">
        <v>5499</v>
      </c>
      <c r="CX309" t="s">
        <v>5499</v>
      </c>
      <c r="CY309" t="s">
        <v>5499</v>
      </c>
      <c r="CZ309" t="s">
        <v>5499</v>
      </c>
      <c r="DA309" t="s">
        <v>5499</v>
      </c>
      <c r="DB309" t="s">
        <v>5499</v>
      </c>
      <c r="DC309" t="s">
        <v>5499</v>
      </c>
      <c r="DD309" t="s">
        <v>5499</v>
      </c>
      <c r="DE309" t="s">
        <v>5499</v>
      </c>
      <c r="DF309" t="s">
        <v>5499</v>
      </c>
      <c r="DG309" t="s">
        <v>5499</v>
      </c>
      <c r="DH309" t="s">
        <v>5499</v>
      </c>
    </row>
    <row r="310" spans="1:113">
      <c r="A310" t="s">
        <v>5070</v>
      </c>
      <c r="B310" s="3" t="s">
        <v>4595</v>
      </c>
      <c r="C310" s="3" t="s">
        <v>3897</v>
      </c>
      <c r="D310" s="3" t="s">
        <v>53</v>
      </c>
      <c r="E310" t="s">
        <v>4590</v>
      </c>
      <c r="F310" t="s">
        <v>3173</v>
      </c>
      <c r="G310" s="6" t="s">
        <v>131</v>
      </c>
      <c r="H310" s="3" t="s">
        <v>222</v>
      </c>
      <c r="I310" s="3" t="s">
        <v>4452</v>
      </c>
      <c r="J310" s="5" t="s">
        <v>23</v>
      </c>
      <c r="K310">
        <v>139</v>
      </c>
      <c r="L310">
        <v>7.4179219999999999</v>
      </c>
      <c r="N310" t="str">
        <f t="shared" si="322"/>
        <v/>
      </c>
      <c r="O310" t="str">
        <f t="shared" si="260"/>
        <v/>
      </c>
      <c r="P310" t="str">
        <f t="shared" si="261"/>
        <v/>
      </c>
      <c r="Q310" t="str">
        <f t="shared" si="262"/>
        <v/>
      </c>
      <c r="R310" t="str">
        <f t="shared" si="263"/>
        <v/>
      </c>
      <c r="S310" t="str">
        <f t="shared" si="264"/>
        <v/>
      </c>
      <c r="T310" t="str">
        <f t="shared" si="265"/>
        <v/>
      </c>
      <c r="U310" t="str">
        <f t="shared" si="266"/>
        <v/>
      </c>
      <c r="V310" t="str">
        <f t="shared" si="267"/>
        <v/>
      </c>
      <c r="W310" t="str">
        <f t="shared" si="268"/>
        <v/>
      </c>
      <c r="X310" t="str">
        <f t="shared" si="269"/>
        <v/>
      </c>
      <c r="Y310" t="str">
        <f t="shared" si="270"/>
        <v/>
      </c>
      <c r="Z310" t="str">
        <f t="shared" si="271"/>
        <v/>
      </c>
      <c r="AA310" t="str">
        <f t="shared" si="272"/>
        <v/>
      </c>
      <c r="AB310" t="str">
        <f t="shared" si="273"/>
        <v/>
      </c>
      <c r="AC310" t="str">
        <f t="shared" si="274"/>
        <v/>
      </c>
      <c r="AD310" t="str">
        <f t="shared" si="275"/>
        <v/>
      </c>
      <c r="AE310" t="str">
        <f t="shared" si="276"/>
        <v/>
      </c>
      <c r="AF310" t="str">
        <f t="shared" si="277"/>
        <v/>
      </c>
      <c r="AG310" t="str">
        <f t="shared" si="278"/>
        <v/>
      </c>
      <c r="AH310" t="str">
        <f t="shared" si="279"/>
        <v/>
      </c>
      <c r="AI310" t="str">
        <f t="shared" si="280"/>
        <v/>
      </c>
      <c r="AJ310" t="str">
        <f t="shared" si="281"/>
        <v/>
      </c>
      <c r="AK310" t="str">
        <f t="shared" si="282"/>
        <v/>
      </c>
      <c r="AL310" t="str">
        <f t="shared" si="283"/>
        <v/>
      </c>
      <c r="AM310" t="str">
        <f t="shared" si="284"/>
        <v/>
      </c>
      <c r="AN310" t="str">
        <f t="shared" si="285"/>
        <v/>
      </c>
      <c r="AO310" t="str">
        <f t="shared" si="286"/>
        <v/>
      </c>
      <c r="AP310" t="str">
        <f t="shared" si="287"/>
        <v/>
      </c>
      <c r="AQ310" t="str">
        <f t="shared" si="288"/>
        <v/>
      </c>
      <c r="AR310" t="str">
        <f t="shared" si="289"/>
        <v/>
      </c>
      <c r="AS310" t="str">
        <f t="shared" si="290"/>
        <v/>
      </c>
      <c r="AT310" t="str">
        <f t="shared" si="291"/>
        <v/>
      </c>
      <c r="AU310" t="str">
        <f t="shared" si="292"/>
        <v/>
      </c>
      <c r="AV310" t="str">
        <f t="shared" si="293"/>
        <v/>
      </c>
      <c r="AW310" t="str">
        <f t="shared" si="294"/>
        <v/>
      </c>
      <c r="AX310" t="str">
        <f t="shared" si="295"/>
        <v/>
      </c>
      <c r="AY310">
        <f t="shared" si="296"/>
        <v>130</v>
      </c>
      <c r="AZ310" t="str">
        <f t="shared" si="297"/>
        <v/>
      </c>
      <c r="BA310" t="str">
        <f t="shared" si="298"/>
        <v/>
      </c>
      <c r="BB310" t="str">
        <f t="shared" si="299"/>
        <v/>
      </c>
      <c r="BC310" t="str">
        <f t="shared" si="300"/>
        <v/>
      </c>
      <c r="BD310" t="str">
        <f t="shared" si="301"/>
        <v/>
      </c>
      <c r="BE310" t="str">
        <f t="shared" si="302"/>
        <v/>
      </c>
      <c r="BF310" t="str">
        <f t="shared" si="303"/>
        <v/>
      </c>
      <c r="BG310" t="str">
        <f t="shared" si="304"/>
        <v/>
      </c>
      <c r="BH310" t="str">
        <f t="shared" si="305"/>
        <v/>
      </c>
      <c r="BI310" t="str">
        <f t="shared" si="306"/>
        <v/>
      </c>
      <c r="BJ310" t="str">
        <f t="shared" si="307"/>
        <v/>
      </c>
      <c r="BK310" t="str">
        <f t="shared" si="308"/>
        <v/>
      </c>
      <c r="BL310" t="str">
        <f t="shared" si="309"/>
        <v/>
      </c>
      <c r="BM310" t="str">
        <f t="shared" si="310"/>
        <v/>
      </c>
      <c r="BN310" t="str">
        <f t="shared" si="311"/>
        <v/>
      </c>
      <c r="BO310" t="str">
        <f t="shared" si="312"/>
        <v/>
      </c>
      <c r="BP310" t="str">
        <f t="shared" si="313"/>
        <v/>
      </c>
      <c r="BQ310" t="str">
        <f t="shared" si="314"/>
        <v/>
      </c>
      <c r="BR310" t="str">
        <f t="shared" si="315"/>
        <v/>
      </c>
      <c r="BS310" t="str">
        <f t="shared" si="316"/>
        <v/>
      </c>
      <c r="BT310" t="str">
        <f t="shared" si="317"/>
        <v/>
      </c>
      <c r="BU310" t="str">
        <f t="shared" si="318"/>
        <v/>
      </c>
      <c r="BV310" t="str">
        <f t="shared" si="319"/>
        <v/>
      </c>
      <c r="BW310" t="str">
        <f t="shared" si="320"/>
        <v/>
      </c>
      <c r="BX310" t="str">
        <f t="shared" si="321"/>
        <v/>
      </c>
      <c r="CH310" t="s">
        <v>5499</v>
      </c>
      <c r="CI310" t="s">
        <v>5499</v>
      </c>
      <c r="CJ310" t="s">
        <v>5499</v>
      </c>
      <c r="CK310" t="s">
        <v>5499</v>
      </c>
      <c r="CL310" t="s">
        <v>5499</v>
      </c>
      <c r="CM310" t="s">
        <v>5499</v>
      </c>
      <c r="CN310" t="s">
        <v>5499</v>
      </c>
      <c r="CO310" t="s">
        <v>5499</v>
      </c>
      <c r="CP310" t="s">
        <v>5499</v>
      </c>
      <c r="CQ310" t="s">
        <v>5499</v>
      </c>
      <c r="CR310" t="s">
        <v>5499</v>
      </c>
      <c r="CS310" t="s">
        <v>5499</v>
      </c>
      <c r="CT310" t="s">
        <v>5499</v>
      </c>
      <c r="CU310" t="s">
        <v>5499</v>
      </c>
      <c r="CV310" t="s">
        <v>5499</v>
      </c>
      <c r="CW310" t="s">
        <v>5499</v>
      </c>
      <c r="CX310" t="s">
        <v>5499</v>
      </c>
      <c r="CY310" t="s">
        <v>5499</v>
      </c>
      <c r="CZ310" t="s">
        <v>5499</v>
      </c>
      <c r="DA310" t="s">
        <v>5499</v>
      </c>
      <c r="DB310" t="s">
        <v>5499</v>
      </c>
      <c r="DC310" t="s">
        <v>5499</v>
      </c>
      <c r="DD310" t="s">
        <v>5499</v>
      </c>
      <c r="DE310" t="s">
        <v>5499</v>
      </c>
      <c r="DF310" t="s">
        <v>5499</v>
      </c>
      <c r="DG310" t="s">
        <v>5499</v>
      </c>
      <c r="DH310" t="s">
        <v>5499</v>
      </c>
    </row>
    <row r="311" spans="1:113">
      <c r="A311" t="s">
        <v>4734</v>
      </c>
      <c r="B311" s="3" t="s">
        <v>4595</v>
      </c>
      <c r="C311" s="3" t="s">
        <v>3329</v>
      </c>
      <c r="D311" s="3" t="s">
        <v>53</v>
      </c>
      <c r="E311" t="s">
        <v>4589</v>
      </c>
      <c r="F311" s="46" t="s">
        <v>3195</v>
      </c>
      <c r="G311" s="3" t="s">
        <v>131</v>
      </c>
      <c r="H311" s="3" t="s">
        <v>222</v>
      </c>
      <c r="I311" s="3" t="s">
        <v>4512</v>
      </c>
      <c r="J311" s="3" t="s">
        <v>23</v>
      </c>
      <c r="K311">
        <v>116</v>
      </c>
      <c r="L311">
        <v>7.3964569999999998</v>
      </c>
      <c r="N311" t="str">
        <f t="shared" si="322"/>
        <v/>
      </c>
      <c r="O311" t="str">
        <f t="shared" si="260"/>
        <v/>
      </c>
      <c r="P311" t="str">
        <f t="shared" si="261"/>
        <v/>
      </c>
      <c r="Q311" t="str">
        <f t="shared" si="262"/>
        <v/>
      </c>
      <c r="R311" t="str">
        <f t="shared" si="263"/>
        <v/>
      </c>
      <c r="S311" t="str">
        <f t="shared" si="264"/>
        <v/>
      </c>
      <c r="T311" t="str">
        <f t="shared" si="265"/>
        <v/>
      </c>
      <c r="U311" t="str">
        <f t="shared" si="266"/>
        <v/>
      </c>
      <c r="V311" t="str">
        <f t="shared" si="267"/>
        <v/>
      </c>
      <c r="W311" t="str">
        <f t="shared" si="268"/>
        <v/>
      </c>
      <c r="X311" t="str">
        <f t="shared" si="269"/>
        <v/>
      </c>
      <c r="Y311" t="str">
        <f t="shared" si="270"/>
        <v/>
      </c>
      <c r="Z311" t="str">
        <f t="shared" si="271"/>
        <v/>
      </c>
      <c r="AA311" t="str">
        <f t="shared" si="272"/>
        <v/>
      </c>
      <c r="AB311" t="str">
        <f t="shared" si="273"/>
        <v/>
      </c>
      <c r="AC311" t="str">
        <f t="shared" si="274"/>
        <v/>
      </c>
      <c r="AD311" t="str">
        <f t="shared" si="275"/>
        <v/>
      </c>
      <c r="AE311" t="str">
        <f t="shared" si="276"/>
        <v/>
      </c>
      <c r="AF311" t="str">
        <f t="shared" si="277"/>
        <v/>
      </c>
      <c r="AG311" t="str">
        <f t="shared" si="278"/>
        <v/>
      </c>
      <c r="AH311" t="str">
        <f t="shared" si="279"/>
        <v/>
      </c>
      <c r="AI311" t="str">
        <f t="shared" si="280"/>
        <v/>
      </c>
      <c r="AJ311" t="str">
        <f t="shared" si="281"/>
        <v/>
      </c>
      <c r="AK311" t="str">
        <f t="shared" si="282"/>
        <v/>
      </c>
      <c r="AL311" t="str">
        <f t="shared" si="283"/>
        <v/>
      </c>
      <c r="AM311" t="str">
        <f t="shared" si="284"/>
        <v/>
      </c>
      <c r="AN311" t="str">
        <f t="shared" si="285"/>
        <v/>
      </c>
      <c r="AO311" t="str">
        <f t="shared" si="286"/>
        <v/>
      </c>
      <c r="AP311" t="str">
        <f t="shared" si="287"/>
        <v/>
      </c>
      <c r="AQ311" t="str">
        <f t="shared" si="288"/>
        <v/>
      </c>
      <c r="AR311" t="str">
        <f t="shared" si="289"/>
        <v/>
      </c>
      <c r="AS311" t="str">
        <f t="shared" si="290"/>
        <v/>
      </c>
      <c r="AT311" t="str">
        <f t="shared" si="291"/>
        <v/>
      </c>
      <c r="AU311" t="str">
        <f t="shared" si="292"/>
        <v/>
      </c>
      <c r="AV311" t="str">
        <f t="shared" si="293"/>
        <v/>
      </c>
      <c r="AW311" t="str">
        <f t="shared" si="294"/>
        <v/>
      </c>
      <c r="AX311" t="str">
        <f t="shared" si="295"/>
        <v/>
      </c>
      <c r="AY311">
        <f t="shared" si="296"/>
        <v>139</v>
      </c>
      <c r="AZ311" t="str">
        <f t="shared" si="297"/>
        <v/>
      </c>
      <c r="BA311" t="str">
        <f t="shared" si="298"/>
        <v/>
      </c>
      <c r="BB311" t="str">
        <f t="shared" si="299"/>
        <v/>
      </c>
      <c r="BC311" t="str">
        <f t="shared" si="300"/>
        <v/>
      </c>
      <c r="BD311" t="str">
        <f t="shared" si="301"/>
        <v/>
      </c>
      <c r="BE311" t="str">
        <f t="shared" si="302"/>
        <v/>
      </c>
      <c r="BF311" t="str">
        <f t="shared" si="303"/>
        <v/>
      </c>
      <c r="BG311" t="str">
        <f t="shared" si="304"/>
        <v/>
      </c>
      <c r="BH311" t="str">
        <f t="shared" si="305"/>
        <v/>
      </c>
      <c r="BI311" t="str">
        <f t="shared" si="306"/>
        <v/>
      </c>
      <c r="BJ311" t="str">
        <f t="shared" si="307"/>
        <v/>
      </c>
      <c r="BK311" t="str">
        <f t="shared" si="308"/>
        <v/>
      </c>
      <c r="BL311" t="str">
        <f t="shared" si="309"/>
        <v/>
      </c>
      <c r="BM311" t="str">
        <f t="shared" si="310"/>
        <v/>
      </c>
      <c r="BN311" t="str">
        <f t="shared" si="311"/>
        <v/>
      </c>
      <c r="BO311" t="str">
        <f t="shared" si="312"/>
        <v/>
      </c>
      <c r="BP311" t="str">
        <f t="shared" si="313"/>
        <v/>
      </c>
      <c r="BQ311" t="str">
        <f t="shared" si="314"/>
        <v/>
      </c>
      <c r="BR311" t="str">
        <f t="shared" si="315"/>
        <v/>
      </c>
      <c r="BS311" t="str">
        <f t="shared" si="316"/>
        <v/>
      </c>
      <c r="BT311" t="str">
        <f t="shared" si="317"/>
        <v/>
      </c>
      <c r="BU311" t="str">
        <f t="shared" si="318"/>
        <v/>
      </c>
      <c r="BV311" t="str">
        <f t="shared" si="319"/>
        <v/>
      </c>
      <c r="BW311" t="str">
        <f t="shared" si="320"/>
        <v/>
      </c>
      <c r="BX311" t="str">
        <f t="shared" si="321"/>
        <v/>
      </c>
      <c r="CH311" t="s">
        <v>5499</v>
      </c>
      <c r="CI311" t="s">
        <v>5499</v>
      </c>
      <c r="CJ311" t="s">
        <v>5499</v>
      </c>
      <c r="CK311" t="s">
        <v>5499</v>
      </c>
      <c r="CL311" t="s">
        <v>5499</v>
      </c>
      <c r="CM311" t="s">
        <v>5499</v>
      </c>
      <c r="CN311" t="s">
        <v>5499</v>
      </c>
      <c r="CO311" t="s">
        <v>5499</v>
      </c>
      <c r="CP311" t="s">
        <v>5499</v>
      </c>
      <c r="CQ311" t="s">
        <v>5499</v>
      </c>
      <c r="CR311" t="s">
        <v>5499</v>
      </c>
      <c r="CS311" t="s">
        <v>5499</v>
      </c>
      <c r="CT311" t="s">
        <v>5499</v>
      </c>
      <c r="CU311" t="s">
        <v>5499</v>
      </c>
      <c r="CV311" t="s">
        <v>5499</v>
      </c>
      <c r="CW311" t="s">
        <v>5499</v>
      </c>
      <c r="CX311" t="s">
        <v>5499</v>
      </c>
      <c r="CY311" t="s">
        <v>5499</v>
      </c>
      <c r="CZ311" t="s">
        <v>5499</v>
      </c>
      <c r="DA311" t="s">
        <v>5499</v>
      </c>
      <c r="DB311" t="s">
        <v>5499</v>
      </c>
      <c r="DC311" t="s">
        <v>5499</v>
      </c>
      <c r="DD311" t="s">
        <v>5499</v>
      </c>
      <c r="DE311" t="s">
        <v>5499</v>
      </c>
      <c r="DF311" t="s">
        <v>5499</v>
      </c>
      <c r="DG311" t="s">
        <v>5499</v>
      </c>
      <c r="DH311" t="s">
        <v>5499</v>
      </c>
    </row>
    <row r="312" spans="1:113">
      <c r="A312" t="s">
        <v>4735</v>
      </c>
      <c r="B312" s="3" t="s">
        <v>4595</v>
      </c>
      <c r="C312" s="3" t="s">
        <v>3329</v>
      </c>
      <c r="D312" s="3" t="s">
        <v>53</v>
      </c>
      <c r="E312" t="s">
        <v>4589</v>
      </c>
      <c r="F312" s="46" t="s">
        <v>3195</v>
      </c>
      <c r="G312" s="3" t="s">
        <v>131</v>
      </c>
      <c r="H312" s="3" t="s">
        <v>222</v>
      </c>
      <c r="I312" s="3" t="s">
        <v>4513</v>
      </c>
      <c r="J312" s="3" t="s">
        <v>23</v>
      </c>
      <c r="K312">
        <v>101</v>
      </c>
      <c r="L312">
        <v>9.3820230000000002</v>
      </c>
      <c r="N312" t="str">
        <f t="shared" si="322"/>
        <v/>
      </c>
      <c r="O312" t="str">
        <f t="shared" si="260"/>
        <v/>
      </c>
      <c r="P312" t="str">
        <f t="shared" si="261"/>
        <v/>
      </c>
      <c r="Q312" t="str">
        <f t="shared" si="262"/>
        <v/>
      </c>
      <c r="R312" t="str">
        <f t="shared" si="263"/>
        <v/>
      </c>
      <c r="S312" t="str">
        <f t="shared" si="264"/>
        <v/>
      </c>
      <c r="T312" t="str">
        <f t="shared" si="265"/>
        <v/>
      </c>
      <c r="U312" t="str">
        <f t="shared" si="266"/>
        <v/>
      </c>
      <c r="V312" t="str">
        <f t="shared" si="267"/>
        <v/>
      </c>
      <c r="W312" t="str">
        <f t="shared" si="268"/>
        <v/>
      </c>
      <c r="X312" t="str">
        <f t="shared" si="269"/>
        <v/>
      </c>
      <c r="Y312" t="str">
        <f t="shared" si="270"/>
        <v/>
      </c>
      <c r="Z312" t="str">
        <f t="shared" si="271"/>
        <v/>
      </c>
      <c r="AA312" t="str">
        <f t="shared" si="272"/>
        <v/>
      </c>
      <c r="AB312" t="str">
        <f t="shared" si="273"/>
        <v/>
      </c>
      <c r="AC312" t="str">
        <f t="shared" si="274"/>
        <v/>
      </c>
      <c r="AD312" t="str">
        <f t="shared" si="275"/>
        <v/>
      </c>
      <c r="AE312" t="str">
        <f t="shared" si="276"/>
        <v/>
      </c>
      <c r="AF312" t="str">
        <f t="shared" si="277"/>
        <v/>
      </c>
      <c r="AG312" t="str">
        <f t="shared" si="278"/>
        <v/>
      </c>
      <c r="AH312" t="str">
        <f t="shared" si="279"/>
        <v/>
      </c>
      <c r="AI312" t="str">
        <f t="shared" si="280"/>
        <v/>
      </c>
      <c r="AJ312" t="str">
        <f t="shared" si="281"/>
        <v/>
      </c>
      <c r="AK312" t="str">
        <f t="shared" si="282"/>
        <v/>
      </c>
      <c r="AL312" t="str">
        <f t="shared" si="283"/>
        <v/>
      </c>
      <c r="AM312" t="str">
        <f t="shared" si="284"/>
        <v/>
      </c>
      <c r="AN312" t="str">
        <f t="shared" si="285"/>
        <v/>
      </c>
      <c r="AO312" t="str">
        <f t="shared" si="286"/>
        <v/>
      </c>
      <c r="AP312" t="str">
        <f t="shared" si="287"/>
        <v/>
      </c>
      <c r="AQ312" t="str">
        <f t="shared" si="288"/>
        <v/>
      </c>
      <c r="AR312" t="str">
        <f t="shared" si="289"/>
        <v/>
      </c>
      <c r="AS312" t="str">
        <f t="shared" si="290"/>
        <v/>
      </c>
      <c r="AT312" t="str">
        <f t="shared" si="291"/>
        <v/>
      </c>
      <c r="AU312" t="str">
        <f t="shared" si="292"/>
        <v/>
      </c>
      <c r="AV312" t="str">
        <f t="shared" si="293"/>
        <v/>
      </c>
      <c r="AW312" t="str">
        <f t="shared" si="294"/>
        <v/>
      </c>
      <c r="AX312" t="str">
        <f t="shared" si="295"/>
        <v/>
      </c>
      <c r="AY312">
        <f t="shared" si="296"/>
        <v>116</v>
      </c>
      <c r="AZ312" t="str">
        <f t="shared" si="297"/>
        <v/>
      </c>
      <c r="BA312" t="str">
        <f t="shared" si="298"/>
        <v/>
      </c>
      <c r="BB312" t="str">
        <f t="shared" si="299"/>
        <v/>
      </c>
      <c r="BC312" t="str">
        <f t="shared" si="300"/>
        <v/>
      </c>
      <c r="BD312" t="str">
        <f t="shared" si="301"/>
        <v/>
      </c>
      <c r="BE312" t="str">
        <f t="shared" si="302"/>
        <v/>
      </c>
      <c r="BF312" t="str">
        <f t="shared" si="303"/>
        <v/>
      </c>
      <c r="BG312" t="str">
        <f t="shared" si="304"/>
        <v/>
      </c>
      <c r="BH312" t="str">
        <f t="shared" si="305"/>
        <v/>
      </c>
      <c r="BI312" t="str">
        <f t="shared" si="306"/>
        <v/>
      </c>
      <c r="BJ312" t="str">
        <f t="shared" si="307"/>
        <v/>
      </c>
      <c r="BK312" t="str">
        <f t="shared" si="308"/>
        <v/>
      </c>
      <c r="BL312" t="str">
        <f t="shared" si="309"/>
        <v/>
      </c>
      <c r="BM312" t="str">
        <f t="shared" si="310"/>
        <v/>
      </c>
      <c r="BN312" t="str">
        <f t="shared" si="311"/>
        <v/>
      </c>
      <c r="BO312" t="str">
        <f t="shared" si="312"/>
        <v/>
      </c>
      <c r="BP312" t="str">
        <f t="shared" si="313"/>
        <v/>
      </c>
      <c r="BQ312" t="str">
        <f t="shared" si="314"/>
        <v/>
      </c>
      <c r="BR312" t="str">
        <f t="shared" si="315"/>
        <v/>
      </c>
      <c r="BS312" t="str">
        <f t="shared" si="316"/>
        <v/>
      </c>
      <c r="BT312" t="str">
        <f t="shared" si="317"/>
        <v/>
      </c>
      <c r="BU312" t="str">
        <f t="shared" si="318"/>
        <v/>
      </c>
      <c r="BV312" t="str">
        <f t="shared" si="319"/>
        <v/>
      </c>
      <c r="BW312" t="str">
        <f t="shared" si="320"/>
        <v/>
      </c>
      <c r="BX312" t="str">
        <f t="shared" si="321"/>
        <v/>
      </c>
      <c r="CH312" t="s">
        <v>5499</v>
      </c>
      <c r="CI312" t="s">
        <v>5499</v>
      </c>
      <c r="CJ312" t="s">
        <v>5499</v>
      </c>
      <c r="CK312" t="s">
        <v>5499</v>
      </c>
      <c r="CL312" t="s">
        <v>5499</v>
      </c>
      <c r="CM312" t="s">
        <v>5499</v>
      </c>
      <c r="CN312" t="s">
        <v>5499</v>
      </c>
      <c r="CO312" t="s">
        <v>5499</v>
      </c>
      <c r="CP312" t="s">
        <v>5499</v>
      </c>
      <c r="CQ312" t="s">
        <v>5499</v>
      </c>
      <c r="CR312" t="s">
        <v>5499</v>
      </c>
      <c r="CS312" t="s">
        <v>5499</v>
      </c>
      <c r="CT312" t="s">
        <v>5499</v>
      </c>
      <c r="CU312" t="s">
        <v>5499</v>
      </c>
      <c r="CV312" t="s">
        <v>5499</v>
      </c>
      <c r="CW312" t="s">
        <v>5499</v>
      </c>
      <c r="CX312" t="s">
        <v>5499</v>
      </c>
      <c r="CY312" t="s">
        <v>5499</v>
      </c>
      <c r="CZ312" t="s">
        <v>5499</v>
      </c>
      <c r="DA312" t="s">
        <v>5499</v>
      </c>
      <c r="DB312" t="s">
        <v>5499</v>
      </c>
      <c r="DC312" t="s">
        <v>5499</v>
      </c>
      <c r="DD312" t="s">
        <v>5499</v>
      </c>
      <c r="DE312" t="s">
        <v>5499</v>
      </c>
      <c r="DF312" t="s">
        <v>5499</v>
      </c>
      <c r="DG312" t="s">
        <v>5499</v>
      </c>
      <c r="DH312" t="s">
        <v>5499</v>
      </c>
    </row>
    <row r="313" spans="1:113">
      <c r="A313" t="s">
        <v>5072</v>
      </c>
      <c r="B313" s="3" t="s">
        <v>4595</v>
      </c>
      <c r="C313" s="3" t="s">
        <v>3897</v>
      </c>
      <c r="D313" s="3" t="s">
        <v>53</v>
      </c>
      <c r="E313" t="s">
        <v>4590</v>
      </c>
      <c r="F313" t="s">
        <v>3173</v>
      </c>
      <c r="G313" s="6" t="s">
        <v>131</v>
      </c>
      <c r="H313" s="3" t="s">
        <v>222</v>
      </c>
      <c r="I313" s="3" t="s">
        <v>4454</v>
      </c>
      <c r="J313" s="5" t="s">
        <v>23</v>
      </c>
      <c r="K313">
        <v>125</v>
      </c>
      <c r="L313">
        <v>9.0345130000000005</v>
      </c>
      <c r="N313" t="str">
        <f t="shared" si="322"/>
        <v/>
      </c>
      <c r="O313" t="str">
        <f t="shared" si="260"/>
        <v/>
      </c>
      <c r="P313" t="str">
        <f t="shared" si="261"/>
        <v/>
      </c>
      <c r="Q313" t="str">
        <f t="shared" si="262"/>
        <v/>
      </c>
      <c r="R313" t="str">
        <f t="shared" si="263"/>
        <v/>
      </c>
      <c r="S313" t="str">
        <f t="shared" si="264"/>
        <v/>
      </c>
      <c r="T313" t="str">
        <f t="shared" si="265"/>
        <v/>
      </c>
      <c r="U313" t="str">
        <f t="shared" si="266"/>
        <v/>
      </c>
      <c r="V313" t="str">
        <f t="shared" si="267"/>
        <v/>
      </c>
      <c r="W313" t="str">
        <f t="shared" si="268"/>
        <v/>
      </c>
      <c r="X313" t="str">
        <f t="shared" si="269"/>
        <v/>
      </c>
      <c r="Y313" t="str">
        <f t="shared" si="270"/>
        <v/>
      </c>
      <c r="Z313" t="str">
        <f t="shared" si="271"/>
        <v/>
      </c>
      <c r="AA313" t="str">
        <f t="shared" si="272"/>
        <v/>
      </c>
      <c r="AB313" t="str">
        <f t="shared" si="273"/>
        <v/>
      </c>
      <c r="AC313" t="str">
        <f t="shared" si="274"/>
        <v/>
      </c>
      <c r="AD313" t="str">
        <f t="shared" si="275"/>
        <v/>
      </c>
      <c r="AE313" t="str">
        <f t="shared" si="276"/>
        <v/>
      </c>
      <c r="AF313" t="str">
        <f t="shared" si="277"/>
        <v/>
      </c>
      <c r="AG313" t="str">
        <f t="shared" si="278"/>
        <v/>
      </c>
      <c r="AH313" t="str">
        <f t="shared" si="279"/>
        <v/>
      </c>
      <c r="AI313" t="str">
        <f t="shared" si="280"/>
        <v/>
      </c>
      <c r="AJ313" t="str">
        <f t="shared" si="281"/>
        <v/>
      </c>
      <c r="AK313" t="str">
        <f t="shared" si="282"/>
        <v/>
      </c>
      <c r="AL313" t="str">
        <f t="shared" si="283"/>
        <v/>
      </c>
      <c r="AM313" t="str">
        <f t="shared" si="284"/>
        <v/>
      </c>
      <c r="AN313" t="str">
        <f t="shared" si="285"/>
        <v/>
      </c>
      <c r="AO313" t="str">
        <f t="shared" si="286"/>
        <v/>
      </c>
      <c r="AP313" t="str">
        <f t="shared" si="287"/>
        <v/>
      </c>
      <c r="AQ313" t="str">
        <f t="shared" si="288"/>
        <v/>
      </c>
      <c r="AR313" t="str">
        <f t="shared" si="289"/>
        <v/>
      </c>
      <c r="AS313" t="str">
        <f t="shared" si="290"/>
        <v/>
      </c>
      <c r="AT313" t="str">
        <f t="shared" si="291"/>
        <v/>
      </c>
      <c r="AU313" t="str">
        <f t="shared" si="292"/>
        <v/>
      </c>
      <c r="AV313" t="str">
        <f t="shared" si="293"/>
        <v/>
      </c>
      <c r="AW313" t="str">
        <f t="shared" si="294"/>
        <v/>
      </c>
      <c r="AX313" t="str">
        <f t="shared" si="295"/>
        <v/>
      </c>
      <c r="AY313">
        <f t="shared" si="296"/>
        <v>101</v>
      </c>
      <c r="AZ313" t="str">
        <f t="shared" si="297"/>
        <v/>
      </c>
      <c r="BA313" t="str">
        <f t="shared" si="298"/>
        <v/>
      </c>
      <c r="BB313" t="str">
        <f t="shared" si="299"/>
        <v/>
      </c>
      <c r="BC313" t="str">
        <f t="shared" si="300"/>
        <v/>
      </c>
      <c r="BD313" t="str">
        <f t="shared" si="301"/>
        <v/>
      </c>
      <c r="BE313" t="str">
        <f t="shared" si="302"/>
        <v/>
      </c>
      <c r="BF313" t="str">
        <f t="shared" si="303"/>
        <v/>
      </c>
      <c r="BG313" t="str">
        <f t="shared" si="304"/>
        <v/>
      </c>
      <c r="BH313" t="str">
        <f t="shared" si="305"/>
        <v/>
      </c>
      <c r="BI313" t="str">
        <f t="shared" si="306"/>
        <v/>
      </c>
      <c r="BJ313" t="str">
        <f t="shared" si="307"/>
        <v/>
      </c>
      <c r="BK313" t="str">
        <f t="shared" si="308"/>
        <v/>
      </c>
      <c r="BL313" t="str">
        <f t="shared" si="309"/>
        <v/>
      </c>
      <c r="BM313" t="str">
        <f t="shared" si="310"/>
        <v/>
      </c>
      <c r="BN313" t="str">
        <f t="shared" si="311"/>
        <v/>
      </c>
      <c r="BO313" t="str">
        <f t="shared" si="312"/>
        <v/>
      </c>
      <c r="BP313" t="str">
        <f t="shared" si="313"/>
        <v/>
      </c>
      <c r="BQ313" t="str">
        <f t="shared" si="314"/>
        <v/>
      </c>
      <c r="BR313" t="str">
        <f t="shared" si="315"/>
        <v/>
      </c>
      <c r="BS313" t="str">
        <f t="shared" si="316"/>
        <v/>
      </c>
      <c r="BT313" t="str">
        <f t="shared" si="317"/>
        <v/>
      </c>
      <c r="BU313" t="str">
        <f t="shared" si="318"/>
        <v/>
      </c>
      <c r="BV313" t="str">
        <f t="shared" si="319"/>
        <v/>
      </c>
      <c r="BW313" t="str">
        <f t="shared" si="320"/>
        <v/>
      </c>
      <c r="BX313" t="str">
        <f t="shared" si="321"/>
        <v/>
      </c>
      <c r="CH313" t="s">
        <v>5499</v>
      </c>
      <c r="CI313" t="s">
        <v>5499</v>
      </c>
      <c r="CJ313" t="s">
        <v>5499</v>
      </c>
      <c r="CK313" t="s">
        <v>5499</v>
      </c>
      <c r="CL313" t="s">
        <v>5499</v>
      </c>
      <c r="CM313" t="s">
        <v>5499</v>
      </c>
      <c r="CN313" t="s">
        <v>5499</v>
      </c>
      <c r="CO313" t="s">
        <v>5499</v>
      </c>
      <c r="CP313" t="s">
        <v>5499</v>
      </c>
      <c r="CQ313" t="s">
        <v>5499</v>
      </c>
      <c r="CR313" t="s">
        <v>5499</v>
      </c>
      <c r="CS313" t="s">
        <v>5499</v>
      </c>
      <c r="CT313" t="s">
        <v>5499</v>
      </c>
      <c r="CU313" t="s">
        <v>5499</v>
      </c>
      <c r="CV313" t="s">
        <v>5499</v>
      </c>
      <c r="CW313" t="s">
        <v>5499</v>
      </c>
      <c r="CX313" t="s">
        <v>5499</v>
      </c>
      <c r="CY313" t="s">
        <v>5499</v>
      </c>
      <c r="CZ313" t="s">
        <v>5499</v>
      </c>
      <c r="DA313" t="s">
        <v>5499</v>
      </c>
      <c r="DB313" t="s">
        <v>5499</v>
      </c>
      <c r="DC313" t="s">
        <v>5499</v>
      </c>
      <c r="DD313" t="s">
        <v>5499</v>
      </c>
      <c r="DE313" t="s">
        <v>5499</v>
      </c>
      <c r="DF313" t="s">
        <v>5499</v>
      </c>
      <c r="DG313" t="s">
        <v>5499</v>
      </c>
      <c r="DH313" t="s">
        <v>5499</v>
      </c>
    </row>
    <row r="314" spans="1:113">
      <c r="A314" t="s">
        <v>4969</v>
      </c>
      <c r="B314" s="3" t="s">
        <v>4623</v>
      </c>
      <c r="C314" s="3" t="s">
        <v>3707</v>
      </c>
      <c r="D314" s="3" t="s">
        <v>53</v>
      </c>
      <c r="E314" t="s">
        <v>4590</v>
      </c>
      <c r="F314" t="s">
        <v>3173</v>
      </c>
      <c r="G314" s="6" t="s">
        <v>131</v>
      </c>
      <c r="H314" s="3" t="s">
        <v>36</v>
      </c>
      <c r="I314" s="3" t="s">
        <v>4283</v>
      </c>
      <c r="J314" s="3" t="s">
        <v>23</v>
      </c>
      <c r="K314">
        <v>34</v>
      </c>
      <c r="L314">
        <v>3.4748939999999999</v>
      </c>
      <c r="N314" t="str">
        <f t="shared" si="322"/>
        <v/>
      </c>
      <c r="O314" t="str">
        <f t="shared" si="260"/>
        <v/>
      </c>
      <c r="P314" t="str">
        <f t="shared" si="261"/>
        <v/>
      </c>
      <c r="Q314" t="str">
        <f t="shared" si="262"/>
        <v/>
      </c>
      <c r="R314" t="str">
        <f t="shared" si="263"/>
        <v/>
      </c>
      <c r="S314" t="str">
        <f t="shared" si="264"/>
        <v/>
      </c>
      <c r="T314" t="str">
        <f t="shared" si="265"/>
        <v/>
      </c>
      <c r="U314" t="str">
        <f t="shared" si="266"/>
        <v/>
      </c>
      <c r="V314" t="str">
        <f t="shared" si="267"/>
        <v/>
      </c>
      <c r="W314" t="str">
        <f t="shared" si="268"/>
        <v/>
      </c>
      <c r="X314" t="str">
        <f t="shared" si="269"/>
        <v/>
      </c>
      <c r="Y314" t="str">
        <f t="shared" si="270"/>
        <v/>
      </c>
      <c r="Z314" t="str">
        <f t="shared" si="271"/>
        <v/>
      </c>
      <c r="AA314" t="str">
        <f t="shared" si="272"/>
        <v/>
      </c>
      <c r="AB314" t="str">
        <f t="shared" si="273"/>
        <v/>
      </c>
      <c r="AC314" t="str">
        <f t="shared" si="274"/>
        <v/>
      </c>
      <c r="AD314" t="str">
        <f t="shared" si="275"/>
        <v/>
      </c>
      <c r="AE314" t="str">
        <f t="shared" si="276"/>
        <v/>
      </c>
      <c r="AF314" t="str">
        <f t="shared" si="277"/>
        <v/>
      </c>
      <c r="AG314" t="str">
        <f t="shared" si="278"/>
        <v/>
      </c>
      <c r="AH314" t="str">
        <f t="shared" si="279"/>
        <v/>
      </c>
      <c r="AI314" t="str">
        <f t="shared" si="280"/>
        <v/>
      </c>
      <c r="AJ314" t="str">
        <f t="shared" si="281"/>
        <v/>
      </c>
      <c r="AK314" t="str">
        <f t="shared" si="282"/>
        <v/>
      </c>
      <c r="AL314" t="str">
        <f t="shared" si="283"/>
        <v/>
      </c>
      <c r="AM314" t="str">
        <f t="shared" si="284"/>
        <v/>
      </c>
      <c r="AN314" t="str">
        <f t="shared" si="285"/>
        <v/>
      </c>
      <c r="AO314" t="str">
        <f t="shared" si="286"/>
        <v/>
      </c>
      <c r="AP314" t="str">
        <f t="shared" si="287"/>
        <v/>
      </c>
      <c r="AQ314" t="str">
        <f t="shared" si="288"/>
        <v/>
      </c>
      <c r="AR314" t="str">
        <f t="shared" si="289"/>
        <v/>
      </c>
      <c r="AS314" t="str">
        <f t="shared" si="290"/>
        <v/>
      </c>
      <c r="AT314" t="str">
        <f t="shared" si="291"/>
        <v/>
      </c>
      <c r="AU314" t="str">
        <f t="shared" si="292"/>
        <v/>
      </c>
      <c r="AV314" t="str">
        <f t="shared" si="293"/>
        <v/>
      </c>
      <c r="AW314" t="str">
        <f t="shared" si="294"/>
        <v/>
      </c>
      <c r="AX314" t="str">
        <f t="shared" si="295"/>
        <v/>
      </c>
      <c r="AY314">
        <f t="shared" si="296"/>
        <v>125</v>
      </c>
      <c r="AZ314" t="str">
        <f t="shared" si="297"/>
        <v/>
      </c>
      <c r="BA314" t="str">
        <f t="shared" si="298"/>
        <v/>
      </c>
      <c r="BB314" t="str">
        <f t="shared" si="299"/>
        <v/>
      </c>
      <c r="BC314" t="str">
        <f t="shared" si="300"/>
        <v/>
      </c>
      <c r="BD314" t="str">
        <f t="shared" si="301"/>
        <v/>
      </c>
      <c r="BE314" t="str">
        <f t="shared" si="302"/>
        <v/>
      </c>
      <c r="BF314" t="str">
        <f t="shared" si="303"/>
        <v/>
      </c>
      <c r="BG314" t="str">
        <f t="shared" si="304"/>
        <v/>
      </c>
      <c r="BH314" t="str">
        <f t="shared" si="305"/>
        <v/>
      </c>
      <c r="BI314" t="str">
        <f t="shared" si="306"/>
        <v/>
      </c>
      <c r="BJ314" t="str">
        <f t="shared" si="307"/>
        <v/>
      </c>
      <c r="BK314" t="str">
        <f t="shared" si="308"/>
        <v/>
      </c>
      <c r="BL314" t="str">
        <f t="shared" si="309"/>
        <v/>
      </c>
      <c r="BM314" t="str">
        <f t="shared" si="310"/>
        <v/>
      </c>
      <c r="BN314" t="str">
        <f t="shared" si="311"/>
        <v/>
      </c>
      <c r="BO314" t="str">
        <f t="shared" si="312"/>
        <v/>
      </c>
      <c r="BP314" t="str">
        <f t="shared" si="313"/>
        <v/>
      </c>
      <c r="BQ314" t="str">
        <f t="shared" si="314"/>
        <v/>
      </c>
      <c r="BR314" t="str">
        <f t="shared" si="315"/>
        <v/>
      </c>
      <c r="BS314" t="str">
        <f t="shared" si="316"/>
        <v/>
      </c>
      <c r="BT314" t="str">
        <f t="shared" si="317"/>
        <v/>
      </c>
      <c r="BU314" t="str">
        <f t="shared" si="318"/>
        <v/>
      </c>
      <c r="BV314" t="str">
        <f t="shared" si="319"/>
        <v/>
      </c>
      <c r="BW314" t="str">
        <f t="shared" si="320"/>
        <v/>
      </c>
      <c r="BX314" t="str">
        <f t="shared" si="321"/>
        <v/>
      </c>
      <c r="CH314" t="s">
        <v>5499</v>
      </c>
      <c r="CI314" t="s">
        <v>5499</v>
      </c>
      <c r="CJ314" t="s">
        <v>5499</v>
      </c>
      <c r="CK314" t="s">
        <v>5499</v>
      </c>
      <c r="CL314" t="s">
        <v>5499</v>
      </c>
      <c r="CM314" t="s">
        <v>5499</v>
      </c>
      <c r="CN314" t="s">
        <v>5499</v>
      </c>
      <c r="CO314" t="s">
        <v>5499</v>
      </c>
      <c r="CP314" t="s">
        <v>5499</v>
      </c>
      <c r="CQ314" t="s">
        <v>5499</v>
      </c>
      <c r="CR314" t="s">
        <v>5499</v>
      </c>
      <c r="CS314" t="s">
        <v>5499</v>
      </c>
      <c r="CT314" t="s">
        <v>5499</v>
      </c>
      <c r="CU314" t="s">
        <v>5499</v>
      </c>
      <c r="CV314" t="s">
        <v>5499</v>
      </c>
      <c r="CW314" t="s">
        <v>5499</v>
      </c>
      <c r="CX314" t="s">
        <v>5499</v>
      </c>
      <c r="CY314" t="s">
        <v>5499</v>
      </c>
      <c r="CZ314" t="s">
        <v>5499</v>
      </c>
      <c r="DA314" t="s">
        <v>5499</v>
      </c>
      <c r="DB314" t="s">
        <v>5499</v>
      </c>
      <c r="DC314" t="s">
        <v>5499</v>
      </c>
      <c r="DD314" t="s">
        <v>5499</v>
      </c>
      <c r="DE314" t="s">
        <v>5499</v>
      </c>
      <c r="DF314" t="s">
        <v>5499</v>
      </c>
      <c r="DG314" t="s">
        <v>5499</v>
      </c>
      <c r="DH314" t="s">
        <v>5499</v>
      </c>
    </row>
    <row r="315" spans="1:113">
      <c r="A315" t="s">
        <v>4968</v>
      </c>
      <c r="B315" s="3" t="s">
        <v>4623</v>
      </c>
      <c r="C315" s="3" t="s">
        <v>3707</v>
      </c>
      <c r="D315" s="3" t="s">
        <v>53</v>
      </c>
      <c r="E315" t="s">
        <v>4589</v>
      </c>
      <c r="F315" t="s">
        <v>3173</v>
      </c>
      <c r="G315" s="3" t="s">
        <v>131</v>
      </c>
      <c r="H315" s="3" t="s">
        <v>36</v>
      </c>
      <c r="I315" s="3" t="s">
        <v>4282</v>
      </c>
      <c r="J315" s="3" t="s">
        <v>23</v>
      </c>
      <c r="K315">
        <v>120</v>
      </c>
      <c r="L315">
        <v>8.8948540000000005</v>
      </c>
      <c r="N315" t="str">
        <f t="shared" si="322"/>
        <v/>
      </c>
      <c r="O315" t="str">
        <f t="shared" si="260"/>
        <v/>
      </c>
      <c r="P315" t="str">
        <f t="shared" si="261"/>
        <v/>
      </c>
      <c r="Q315" t="str">
        <f t="shared" si="262"/>
        <v/>
      </c>
      <c r="R315" t="str">
        <f t="shared" si="263"/>
        <v/>
      </c>
      <c r="S315" t="str">
        <f t="shared" si="264"/>
        <v/>
      </c>
      <c r="T315" t="str">
        <f t="shared" si="265"/>
        <v/>
      </c>
      <c r="U315" t="str">
        <f t="shared" si="266"/>
        <v/>
      </c>
      <c r="V315" t="str">
        <f t="shared" si="267"/>
        <v/>
      </c>
      <c r="W315" t="str">
        <f t="shared" si="268"/>
        <v/>
      </c>
      <c r="X315" t="str">
        <f t="shared" si="269"/>
        <v/>
      </c>
      <c r="Y315" t="str">
        <f t="shared" si="270"/>
        <v/>
      </c>
      <c r="Z315" t="str">
        <f t="shared" si="271"/>
        <v/>
      </c>
      <c r="AA315" t="str">
        <f t="shared" si="272"/>
        <v/>
      </c>
      <c r="AB315" t="str">
        <f t="shared" si="273"/>
        <v/>
      </c>
      <c r="AC315" t="str">
        <f t="shared" si="274"/>
        <v/>
      </c>
      <c r="AD315" t="str">
        <f t="shared" si="275"/>
        <v/>
      </c>
      <c r="AE315" t="str">
        <f t="shared" si="276"/>
        <v/>
      </c>
      <c r="AF315" t="str">
        <f t="shared" si="277"/>
        <v/>
      </c>
      <c r="AG315" t="str">
        <f t="shared" si="278"/>
        <v/>
      </c>
      <c r="AH315" t="str">
        <f t="shared" si="279"/>
        <v/>
      </c>
      <c r="AI315" t="str">
        <f t="shared" si="280"/>
        <v/>
      </c>
      <c r="AJ315" t="str">
        <f t="shared" si="281"/>
        <v/>
      </c>
      <c r="AK315" t="str">
        <f t="shared" si="282"/>
        <v/>
      </c>
      <c r="AL315" t="str">
        <f t="shared" si="283"/>
        <v/>
      </c>
      <c r="AM315" t="str">
        <f t="shared" si="284"/>
        <v/>
      </c>
      <c r="AN315" t="str">
        <f t="shared" si="285"/>
        <v/>
      </c>
      <c r="AO315" t="str">
        <f t="shared" si="286"/>
        <v/>
      </c>
      <c r="AP315" t="str">
        <f t="shared" si="287"/>
        <v/>
      </c>
      <c r="AQ315" t="str">
        <f t="shared" si="288"/>
        <v/>
      </c>
      <c r="AR315" t="str">
        <f t="shared" si="289"/>
        <v/>
      </c>
      <c r="AS315" t="str">
        <f t="shared" si="290"/>
        <v/>
      </c>
      <c r="AT315" t="str">
        <f t="shared" si="291"/>
        <v/>
      </c>
      <c r="AU315" t="str">
        <f t="shared" si="292"/>
        <v/>
      </c>
      <c r="AV315" t="str">
        <f t="shared" si="293"/>
        <v/>
      </c>
      <c r="AW315" t="str">
        <f t="shared" si="294"/>
        <v/>
      </c>
      <c r="AX315" t="str">
        <f t="shared" si="295"/>
        <v/>
      </c>
      <c r="AY315" t="str">
        <f t="shared" si="296"/>
        <v/>
      </c>
      <c r="AZ315">
        <f t="shared" si="297"/>
        <v>34</v>
      </c>
      <c r="BA315" t="str">
        <f t="shared" si="298"/>
        <v/>
      </c>
      <c r="BB315" t="str">
        <f t="shared" si="299"/>
        <v/>
      </c>
      <c r="BC315" t="str">
        <f t="shared" si="300"/>
        <v/>
      </c>
      <c r="BD315" t="str">
        <f t="shared" si="301"/>
        <v/>
      </c>
      <c r="BE315" t="str">
        <f t="shared" si="302"/>
        <v/>
      </c>
      <c r="BF315" t="str">
        <f t="shared" si="303"/>
        <v/>
      </c>
      <c r="BG315" t="str">
        <f t="shared" si="304"/>
        <v/>
      </c>
      <c r="BH315" t="str">
        <f t="shared" si="305"/>
        <v/>
      </c>
      <c r="BI315" t="str">
        <f t="shared" si="306"/>
        <v/>
      </c>
      <c r="BJ315" t="str">
        <f t="shared" si="307"/>
        <v/>
      </c>
      <c r="BK315" t="str">
        <f t="shared" si="308"/>
        <v/>
      </c>
      <c r="BL315" t="str">
        <f t="shared" si="309"/>
        <v/>
      </c>
      <c r="BM315" t="str">
        <f t="shared" si="310"/>
        <v/>
      </c>
      <c r="BN315" t="str">
        <f t="shared" si="311"/>
        <v/>
      </c>
      <c r="BO315" t="str">
        <f t="shared" si="312"/>
        <v/>
      </c>
      <c r="BP315" t="str">
        <f t="shared" si="313"/>
        <v/>
      </c>
      <c r="BQ315" t="str">
        <f t="shared" si="314"/>
        <v/>
      </c>
      <c r="BR315" t="str">
        <f t="shared" si="315"/>
        <v/>
      </c>
      <c r="BS315" t="str">
        <f t="shared" si="316"/>
        <v/>
      </c>
      <c r="BT315" t="str">
        <f t="shared" si="317"/>
        <v/>
      </c>
      <c r="BU315" t="str">
        <f t="shared" si="318"/>
        <v/>
      </c>
      <c r="BV315" t="str">
        <f t="shared" si="319"/>
        <v/>
      </c>
      <c r="BW315" t="str">
        <f t="shared" si="320"/>
        <v/>
      </c>
      <c r="BX315" t="str">
        <f t="shared" si="321"/>
        <v/>
      </c>
      <c r="CH315" t="s">
        <v>5499</v>
      </c>
      <c r="CI315" t="s">
        <v>5499</v>
      </c>
      <c r="CJ315" t="s">
        <v>5499</v>
      </c>
      <c r="CK315" t="s">
        <v>5499</v>
      </c>
      <c r="CL315" t="s">
        <v>5499</v>
      </c>
      <c r="CM315" t="s">
        <v>5499</v>
      </c>
      <c r="CN315" t="s">
        <v>5499</v>
      </c>
      <c r="CO315" t="s">
        <v>5499</v>
      </c>
      <c r="CP315" t="s">
        <v>5499</v>
      </c>
      <c r="CQ315" t="s">
        <v>5499</v>
      </c>
      <c r="CR315" t="s">
        <v>5499</v>
      </c>
      <c r="CS315" t="s">
        <v>5499</v>
      </c>
      <c r="CT315" t="s">
        <v>5499</v>
      </c>
      <c r="CU315" t="s">
        <v>5499</v>
      </c>
      <c r="CV315" t="s">
        <v>5499</v>
      </c>
      <c r="CW315" t="s">
        <v>5499</v>
      </c>
      <c r="CX315" t="s">
        <v>5499</v>
      </c>
      <c r="CY315" t="s">
        <v>5499</v>
      </c>
      <c r="CZ315" t="s">
        <v>5499</v>
      </c>
      <c r="DA315" t="s">
        <v>5499</v>
      </c>
      <c r="DB315" t="s">
        <v>5499</v>
      </c>
      <c r="DC315" t="s">
        <v>5499</v>
      </c>
      <c r="DD315" t="s">
        <v>5499</v>
      </c>
      <c r="DE315" t="s">
        <v>5499</v>
      </c>
      <c r="DF315" t="s">
        <v>5499</v>
      </c>
      <c r="DG315" t="s">
        <v>5499</v>
      </c>
      <c r="DH315" t="s">
        <v>5499</v>
      </c>
    </row>
    <row r="316" spans="1:113">
      <c r="A316" t="s">
        <v>4970</v>
      </c>
      <c r="B316" s="3" t="s">
        <v>4623</v>
      </c>
      <c r="C316" s="3" t="s">
        <v>3707</v>
      </c>
      <c r="D316" s="3" t="s">
        <v>53</v>
      </c>
      <c r="E316" t="s">
        <v>4590</v>
      </c>
      <c r="F316" t="s">
        <v>3173</v>
      </c>
      <c r="G316" s="3" t="s">
        <v>131</v>
      </c>
      <c r="H316" s="3" t="s">
        <v>36</v>
      </c>
      <c r="I316" s="3" t="s">
        <v>4284</v>
      </c>
      <c r="J316" s="3" t="s">
        <v>23</v>
      </c>
      <c r="K316">
        <v>42</v>
      </c>
      <c r="L316">
        <v>3.5715560000000002</v>
      </c>
      <c r="N316" t="str">
        <f t="shared" si="322"/>
        <v/>
      </c>
      <c r="O316" t="str">
        <f t="shared" si="260"/>
        <v/>
      </c>
      <c r="P316" t="str">
        <f t="shared" si="261"/>
        <v/>
      </c>
      <c r="Q316" t="str">
        <f t="shared" si="262"/>
        <v/>
      </c>
      <c r="R316" t="str">
        <f t="shared" si="263"/>
        <v/>
      </c>
      <c r="S316" t="str">
        <f t="shared" si="264"/>
        <v/>
      </c>
      <c r="T316" t="str">
        <f t="shared" si="265"/>
        <v/>
      </c>
      <c r="U316" t="str">
        <f t="shared" si="266"/>
        <v/>
      </c>
      <c r="V316" t="str">
        <f t="shared" si="267"/>
        <v/>
      </c>
      <c r="W316" t="str">
        <f t="shared" si="268"/>
        <v/>
      </c>
      <c r="X316" t="str">
        <f t="shared" si="269"/>
        <v/>
      </c>
      <c r="Y316" t="str">
        <f t="shared" si="270"/>
        <v/>
      </c>
      <c r="Z316" t="str">
        <f t="shared" si="271"/>
        <v/>
      </c>
      <c r="AA316" t="str">
        <f t="shared" si="272"/>
        <v/>
      </c>
      <c r="AB316" t="str">
        <f t="shared" si="273"/>
        <v/>
      </c>
      <c r="AC316" t="str">
        <f t="shared" si="274"/>
        <v/>
      </c>
      <c r="AD316" t="str">
        <f t="shared" si="275"/>
        <v/>
      </c>
      <c r="AE316" t="str">
        <f t="shared" si="276"/>
        <v/>
      </c>
      <c r="AF316" t="str">
        <f t="shared" si="277"/>
        <v/>
      </c>
      <c r="AG316" t="str">
        <f t="shared" si="278"/>
        <v/>
      </c>
      <c r="AH316" t="str">
        <f t="shared" si="279"/>
        <v/>
      </c>
      <c r="AI316" t="str">
        <f t="shared" si="280"/>
        <v/>
      </c>
      <c r="AJ316" t="str">
        <f t="shared" si="281"/>
        <v/>
      </c>
      <c r="AK316" t="str">
        <f t="shared" si="282"/>
        <v/>
      </c>
      <c r="AL316" t="str">
        <f t="shared" si="283"/>
        <v/>
      </c>
      <c r="AM316" t="str">
        <f t="shared" si="284"/>
        <v/>
      </c>
      <c r="AN316" t="str">
        <f t="shared" si="285"/>
        <v/>
      </c>
      <c r="AO316" t="str">
        <f t="shared" si="286"/>
        <v/>
      </c>
      <c r="AP316" t="str">
        <f t="shared" si="287"/>
        <v/>
      </c>
      <c r="AQ316" t="str">
        <f t="shared" si="288"/>
        <v/>
      </c>
      <c r="AR316" t="str">
        <f t="shared" si="289"/>
        <v/>
      </c>
      <c r="AS316" t="str">
        <f t="shared" si="290"/>
        <v/>
      </c>
      <c r="AT316" t="str">
        <f t="shared" si="291"/>
        <v/>
      </c>
      <c r="AU316" t="str">
        <f t="shared" si="292"/>
        <v/>
      </c>
      <c r="AV316" t="str">
        <f t="shared" si="293"/>
        <v/>
      </c>
      <c r="AW316" t="str">
        <f t="shared" si="294"/>
        <v/>
      </c>
      <c r="AX316" t="str">
        <f t="shared" si="295"/>
        <v/>
      </c>
      <c r="AY316" t="str">
        <f t="shared" si="296"/>
        <v/>
      </c>
      <c r="AZ316">
        <f t="shared" si="297"/>
        <v>120</v>
      </c>
      <c r="BA316" t="str">
        <f t="shared" si="298"/>
        <v/>
      </c>
      <c r="BB316" t="str">
        <f t="shared" si="299"/>
        <v/>
      </c>
      <c r="BC316" t="str">
        <f t="shared" si="300"/>
        <v/>
      </c>
      <c r="BD316" t="str">
        <f t="shared" si="301"/>
        <v/>
      </c>
      <c r="BE316" t="str">
        <f t="shared" si="302"/>
        <v/>
      </c>
      <c r="BF316" t="str">
        <f t="shared" si="303"/>
        <v/>
      </c>
      <c r="BG316" t="str">
        <f t="shared" si="304"/>
        <v/>
      </c>
      <c r="BH316" t="str">
        <f t="shared" si="305"/>
        <v/>
      </c>
      <c r="BI316" t="str">
        <f t="shared" si="306"/>
        <v/>
      </c>
      <c r="BJ316" t="str">
        <f t="shared" si="307"/>
        <v/>
      </c>
      <c r="BK316" t="str">
        <f t="shared" si="308"/>
        <v/>
      </c>
      <c r="BL316" t="str">
        <f t="shared" si="309"/>
        <v/>
      </c>
      <c r="BM316" t="str">
        <f t="shared" si="310"/>
        <v/>
      </c>
      <c r="BN316" t="str">
        <f t="shared" si="311"/>
        <v/>
      </c>
      <c r="BO316" t="str">
        <f t="shared" si="312"/>
        <v/>
      </c>
      <c r="BP316" t="str">
        <f t="shared" si="313"/>
        <v/>
      </c>
      <c r="BQ316" t="str">
        <f t="shared" si="314"/>
        <v/>
      </c>
      <c r="BR316" t="str">
        <f t="shared" si="315"/>
        <v/>
      </c>
      <c r="BS316" t="str">
        <f t="shared" si="316"/>
        <v/>
      </c>
      <c r="BT316" t="str">
        <f t="shared" si="317"/>
        <v/>
      </c>
      <c r="BU316" t="str">
        <f t="shared" si="318"/>
        <v/>
      </c>
      <c r="BV316" t="str">
        <f t="shared" si="319"/>
        <v/>
      </c>
      <c r="BW316" t="str">
        <f t="shared" si="320"/>
        <v/>
      </c>
      <c r="BX316" t="str">
        <f t="shared" si="321"/>
        <v/>
      </c>
      <c r="CH316" t="s">
        <v>5499</v>
      </c>
      <c r="CI316" t="s">
        <v>5499</v>
      </c>
      <c r="CJ316" t="s">
        <v>5499</v>
      </c>
      <c r="CK316" t="s">
        <v>5499</v>
      </c>
      <c r="CL316" t="s">
        <v>5499</v>
      </c>
      <c r="CM316" t="s">
        <v>5499</v>
      </c>
      <c r="CN316" t="s">
        <v>5499</v>
      </c>
      <c r="CO316" t="s">
        <v>5499</v>
      </c>
      <c r="CP316" t="s">
        <v>5499</v>
      </c>
      <c r="CQ316" t="s">
        <v>5499</v>
      </c>
      <c r="CR316" t="s">
        <v>5499</v>
      </c>
      <c r="CS316" t="s">
        <v>5499</v>
      </c>
      <c r="CT316" t="s">
        <v>5499</v>
      </c>
      <c r="CU316" t="s">
        <v>5499</v>
      </c>
      <c r="CV316" t="s">
        <v>5499</v>
      </c>
      <c r="CW316" t="s">
        <v>5499</v>
      </c>
      <c r="CX316" t="s">
        <v>5499</v>
      </c>
      <c r="CY316" t="s">
        <v>5499</v>
      </c>
      <c r="CZ316" t="s">
        <v>5499</v>
      </c>
      <c r="DA316" t="s">
        <v>5499</v>
      </c>
      <c r="DB316" t="s">
        <v>5499</v>
      </c>
      <c r="DC316" t="s">
        <v>5499</v>
      </c>
      <c r="DD316" t="s">
        <v>5499</v>
      </c>
      <c r="DE316" t="s">
        <v>5499</v>
      </c>
      <c r="DF316" t="s">
        <v>5499</v>
      </c>
      <c r="DG316" t="s">
        <v>5499</v>
      </c>
      <c r="DH316" t="s">
        <v>5499</v>
      </c>
    </row>
    <row r="317" spans="1:113">
      <c r="A317" t="s">
        <v>4967</v>
      </c>
      <c r="B317" s="3" t="s">
        <v>4623</v>
      </c>
      <c r="C317" s="3" t="s">
        <v>3707</v>
      </c>
      <c r="D317" s="3" t="s">
        <v>53</v>
      </c>
      <c r="E317" t="s">
        <v>4589</v>
      </c>
      <c r="F317" t="s">
        <v>3173</v>
      </c>
      <c r="G317" s="6" t="s">
        <v>131</v>
      </c>
      <c r="H317" s="3" t="s">
        <v>36</v>
      </c>
      <c r="I317" s="3" t="s">
        <v>4281</v>
      </c>
      <c r="J317" s="3" t="s">
        <v>23</v>
      </c>
      <c r="K317">
        <v>73</v>
      </c>
      <c r="L317">
        <v>4.9848710000000001</v>
      </c>
      <c r="N317" t="str">
        <f t="shared" si="322"/>
        <v/>
      </c>
      <c r="O317" t="str">
        <f t="shared" si="260"/>
        <v/>
      </c>
      <c r="P317" t="str">
        <f t="shared" si="261"/>
        <v/>
      </c>
      <c r="Q317" t="str">
        <f t="shared" si="262"/>
        <v/>
      </c>
      <c r="R317" t="str">
        <f t="shared" si="263"/>
        <v/>
      </c>
      <c r="S317" t="str">
        <f t="shared" si="264"/>
        <v/>
      </c>
      <c r="T317" t="str">
        <f t="shared" si="265"/>
        <v/>
      </c>
      <c r="U317" t="str">
        <f t="shared" si="266"/>
        <v/>
      </c>
      <c r="V317" t="str">
        <f t="shared" si="267"/>
        <v/>
      </c>
      <c r="W317" t="str">
        <f t="shared" si="268"/>
        <v/>
      </c>
      <c r="X317" t="str">
        <f t="shared" si="269"/>
        <v/>
      </c>
      <c r="Y317" t="str">
        <f t="shared" si="270"/>
        <v/>
      </c>
      <c r="Z317" t="str">
        <f t="shared" si="271"/>
        <v/>
      </c>
      <c r="AA317" t="str">
        <f t="shared" si="272"/>
        <v/>
      </c>
      <c r="AB317" t="str">
        <f t="shared" si="273"/>
        <v/>
      </c>
      <c r="AC317" t="str">
        <f t="shared" si="274"/>
        <v/>
      </c>
      <c r="AD317" t="str">
        <f t="shared" si="275"/>
        <v/>
      </c>
      <c r="AE317" t="str">
        <f t="shared" si="276"/>
        <v/>
      </c>
      <c r="AF317" t="str">
        <f t="shared" si="277"/>
        <v/>
      </c>
      <c r="AG317" t="str">
        <f t="shared" si="278"/>
        <v/>
      </c>
      <c r="AH317" t="str">
        <f t="shared" si="279"/>
        <v/>
      </c>
      <c r="AI317" t="str">
        <f t="shared" si="280"/>
        <v/>
      </c>
      <c r="AJ317" t="str">
        <f t="shared" si="281"/>
        <v/>
      </c>
      <c r="AK317" t="str">
        <f t="shared" si="282"/>
        <v/>
      </c>
      <c r="AL317" t="str">
        <f t="shared" si="283"/>
        <v/>
      </c>
      <c r="AM317" t="str">
        <f t="shared" si="284"/>
        <v/>
      </c>
      <c r="AN317" t="str">
        <f t="shared" si="285"/>
        <v/>
      </c>
      <c r="AO317" t="str">
        <f t="shared" si="286"/>
        <v/>
      </c>
      <c r="AP317" t="str">
        <f t="shared" si="287"/>
        <v/>
      </c>
      <c r="AQ317" t="str">
        <f t="shared" si="288"/>
        <v/>
      </c>
      <c r="AR317" t="str">
        <f t="shared" si="289"/>
        <v/>
      </c>
      <c r="AS317" t="str">
        <f t="shared" si="290"/>
        <v/>
      </c>
      <c r="AT317" t="str">
        <f t="shared" si="291"/>
        <v/>
      </c>
      <c r="AU317" t="str">
        <f t="shared" si="292"/>
        <v/>
      </c>
      <c r="AV317" t="str">
        <f t="shared" si="293"/>
        <v/>
      </c>
      <c r="AW317" t="str">
        <f t="shared" si="294"/>
        <v/>
      </c>
      <c r="AX317" t="str">
        <f t="shared" si="295"/>
        <v/>
      </c>
      <c r="AY317" t="str">
        <f t="shared" si="296"/>
        <v/>
      </c>
      <c r="AZ317">
        <f t="shared" si="297"/>
        <v>42</v>
      </c>
      <c r="BA317" t="str">
        <f t="shared" si="298"/>
        <v/>
      </c>
      <c r="BB317" t="str">
        <f t="shared" si="299"/>
        <v/>
      </c>
      <c r="BC317" t="str">
        <f t="shared" si="300"/>
        <v/>
      </c>
      <c r="BD317" t="str">
        <f t="shared" si="301"/>
        <v/>
      </c>
      <c r="BE317" t="str">
        <f t="shared" si="302"/>
        <v/>
      </c>
      <c r="BF317" t="str">
        <f t="shared" si="303"/>
        <v/>
      </c>
      <c r="BG317" t="str">
        <f t="shared" si="304"/>
        <v/>
      </c>
      <c r="BH317" t="str">
        <f t="shared" si="305"/>
        <v/>
      </c>
      <c r="BI317" t="str">
        <f t="shared" si="306"/>
        <v/>
      </c>
      <c r="BJ317" t="str">
        <f t="shared" si="307"/>
        <v/>
      </c>
      <c r="BK317" t="str">
        <f t="shared" si="308"/>
        <v/>
      </c>
      <c r="BL317" t="str">
        <f t="shared" si="309"/>
        <v/>
      </c>
      <c r="BM317" t="str">
        <f t="shared" si="310"/>
        <v/>
      </c>
      <c r="BN317" t="str">
        <f t="shared" si="311"/>
        <v/>
      </c>
      <c r="BO317" t="str">
        <f t="shared" si="312"/>
        <v/>
      </c>
      <c r="BP317" t="str">
        <f t="shared" si="313"/>
        <v/>
      </c>
      <c r="BQ317" t="str">
        <f t="shared" si="314"/>
        <v/>
      </c>
      <c r="BR317" t="str">
        <f t="shared" si="315"/>
        <v/>
      </c>
      <c r="BS317" t="str">
        <f t="shared" si="316"/>
        <v/>
      </c>
      <c r="BT317" t="str">
        <f t="shared" si="317"/>
        <v/>
      </c>
      <c r="BU317" t="str">
        <f t="shared" si="318"/>
        <v/>
      </c>
      <c r="BV317" t="str">
        <f t="shared" si="319"/>
        <v/>
      </c>
      <c r="BW317" t="str">
        <f t="shared" si="320"/>
        <v/>
      </c>
      <c r="BX317" t="str">
        <f t="shared" si="321"/>
        <v/>
      </c>
      <c r="CH317" t="s">
        <v>5499</v>
      </c>
      <c r="CI317" t="s">
        <v>5499</v>
      </c>
      <c r="CJ317" t="s">
        <v>5499</v>
      </c>
      <c r="CK317" t="s">
        <v>5499</v>
      </c>
      <c r="CL317" t="s">
        <v>5499</v>
      </c>
      <c r="CM317" t="s">
        <v>5499</v>
      </c>
      <c r="CN317" t="s">
        <v>5499</v>
      </c>
      <c r="CO317" t="s">
        <v>5499</v>
      </c>
      <c r="CP317" t="s">
        <v>5499</v>
      </c>
      <c r="CQ317" t="s">
        <v>5499</v>
      </c>
      <c r="CR317" t="s">
        <v>5499</v>
      </c>
      <c r="CS317" t="s">
        <v>5499</v>
      </c>
      <c r="CT317" t="s">
        <v>5499</v>
      </c>
      <c r="CU317" t="s">
        <v>5499</v>
      </c>
      <c r="CV317" t="s">
        <v>5499</v>
      </c>
      <c r="CW317" t="s">
        <v>5499</v>
      </c>
      <c r="CX317" t="s">
        <v>5499</v>
      </c>
      <c r="CY317" t="s">
        <v>5499</v>
      </c>
      <c r="CZ317" t="s">
        <v>5499</v>
      </c>
      <c r="DA317" t="s">
        <v>5499</v>
      </c>
      <c r="DB317" t="s">
        <v>5499</v>
      </c>
      <c r="DC317" t="s">
        <v>5499</v>
      </c>
      <c r="DD317" t="s">
        <v>5499</v>
      </c>
      <c r="DE317" t="s">
        <v>5499</v>
      </c>
      <c r="DF317" t="s">
        <v>5499</v>
      </c>
      <c r="DG317" t="s">
        <v>5499</v>
      </c>
      <c r="DH317" t="s">
        <v>5499</v>
      </c>
    </row>
    <row r="318" spans="1:113">
      <c r="A318" t="s">
        <v>4965</v>
      </c>
      <c r="B318" s="3" t="s">
        <v>4623</v>
      </c>
      <c r="C318" s="3" t="s">
        <v>3707</v>
      </c>
      <c r="D318" s="3" t="s">
        <v>53</v>
      </c>
      <c r="E318" t="s">
        <v>4589</v>
      </c>
      <c r="F318" t="s">
        <v>3173</v>
      </c>
      <c r="G318" s="6" t="s">
        <v>131</v>
      </c>
      <c r="H318" s="3" t="s">
        <v>36</v>
      </c>
      <c r="I318" s="3" t="s">
        <v>4279</v>
      </c>
      <c r="J318" s="3" t="s">
        <v>23</v>
      </c>
      <c r="K318">
        <v>36</v>
      </c>
      <c r="L318">
        <v>2.357831</v>
      </c>
      <c r="N318" t="str">
        <f t="shared" si="322"/>
        <v/>
      </c>
      <c r="O318" t="str">
        <f t="shared" si="260"/>
        <v/>
      </c>
      <c r="P318" t="str">
        <f t="shared" si="261"/>
        <v/>
      </c>
      <c r="Q318" t="str">
        <f t="shared" si="262"/>
        <v/>
      </c>
      <c r="R318" t="str">
        <f t="shared" si="263"/>
        <v/>
      </c>
      <c r="S318" t="str">
        <f t="shared" si="264"/>
        <v/>
      </c>
      <c r="T318" t="str">
        <f t="shared" si="265"/>
        <v/>
      </c>
      <c r="U318" t="str">
        <f t="shared" si="266"/>
        <v/>
      </c>
      <c r="V318" t="str">
        <f t="shared" si="267"/>
        <v/>
      </c>
      <c r="W318" t="str">
        <f t="shared" si="268"/>
        <v/>
      </c>
      <c r="X318" t="str">
        <f t="shared" si="269"/>
        <v/>
      </c>
      <c r="Y318" t="str">
        <f t="shared" si="270"/>
        <v/>
      </c>
      <c r="Z318" t="str">
        <f t="shared" si="271"/>
        <v/>
      </c>
      <c r="AA318" t="str">
        <f t="shared" si="272"/>
        <v/>
      </c>
      <c r="AB318" t="str">
        <f t="shared" si="273"/>
        <v/>
      </c>
      <c r="AC318" t="str">
        <f t="shared" si="274"/>
        <v/>
      </c>
      <c r="AD318" t="str">
        <f t="shared" si="275"/>
        <v/>
      </c>
      <c r="AE318" t="str">
        <f t="shared" si="276"/>
        <v/>
      </c>
      <c r="AF318" t="str">
        <f t="shared" si="277"/>
        <v/>
      </c>
      <c r="AG318" t="str">
        <f t="shared" si="278"/>
        <v/>
      </c>
      <c r="AH318" t="str">
        <f t="shared" si="279"/>
        <v/>
      </c>
      <c r="AI318" t="str">
        <f t="shared" si="280"/>
        <v/>
      </c>
      <c r="AJ318" t="str">
        <f t="shared" si="281"/>
        <v/>
      </c>
      <c r="AK318" t="str">
        <f t="shared" si="282"/>
        <v/>
      </c>
      <c r="AL318" t="str">
        <f t="shared" si="283"/>
        <v/>
      </c>
      <c r="AM318" t="str">
        <f t="shared" si="284"/>
        <v/>
      </c>
      <c r="AN318" t="str">
        <f t="shared" si="285"/>
        <v/>
      </c>
      <c r="AO318" t="str">
        <f t="shared" si="286"/>
        <v/>
      </c>
      <c r="AP318" t="str">
        <f t="shared" si="287"/>
        <v/>
      </c>
      <c r="AQ318" t="str">
        <f t="shared" si="288"/>
        <v/>
      </c>
      <c r="AR318" t="str">
        <f t="shared" si="289"/>
        <v/>
      </c>
      <c r="AS318" t="str">
        <f t="shared" si="290"/>
        <v/>
      </c>
      <c r="AT318" t="str">
        <f t="shared" si="291"/>
        <v/>
      </c>
      <c r="AU318" t="str">
        <f t="shared" si="292"/>
        <v/>
      </c>
      <c r="AV318" t="str">
        <f t="shared" si="293"/>
        <v/>
      </c>
      <c r="AW318" t="str">
        <f t="shared" si="294"/>
        <v/>
      </c>
      <c r="AX318" t="str">
        <f t="shared" si="295"/>
        <v/>
      </c>
      <c r="AY318" t="str">
        <f t="shared" si="296"/>
        <v/>
      </c>
      <c r="AZ318">
        <f t="shared" si="297"/>
        <v>73</v>
      </c>
      <c r="BA318" t="str">
        <f t="shared" si="298"/>
        <v/>
      </c>
      <c r="BB318" t="str">
        <f t="shared" si="299"/>
        <v/>
      </c>
      <c r="BC318" t="str">
        <f t="shared" si="300"/>
        <v/>
      </c>
      <c r="BD318" t="str">
        <f t="shared" si="301"/>
        <v/>
      </c>
      <c r="BE318" t="str">
        <f t="shared" si="302"/>
        <v/>
      </c>
      <c r="BF318" t="str">
        <f t="shared" si="303"/>
        <v/>
      </c>
      <c r="BG318" t="str">
        <f t="shared" si="304"/>
        <v/>
      </c>
      <c r="BH318" t="str">
        <f t="shared" si="305"/>
        <v/>
      </c>
      <c r="BI318" t="str">
        <f t="shared" si="306"/>
        <v/>
      </c>
      <c r="BJ318" t="str">
        <f t="shared" si="307"/>
        <v/>
      </c>
      <c r="BK318" t="str">
        <f t="shared" si="308"/>
        <v/>
      </c>
      <c r="BL318" t="str">
        <f t="shared" si="309"/>
        <v/>
      </c>
      <c r="BM318" t="str">
        <f t="shared" si="310"/>
        <v/>
      </c>
      <c r="BN318" t="str">
        <f t="shared" si="311"/>
        <v/>
      </c>
      <c r="BO318" t="str">
        <f t="shared" si="312"/>
        <v/>
      </c>
      <c r="BP318" t="str">
        <f t="shared" si="313"/>
        <v/>
      </c>
      <c r="BQ318" t="str">
        <f t="shared" si="314"/>
        <v/>
      </c>
      <c r="BR318" t="str">
        <f t="shared" si="315"/>
        <v/>
      </c>
      <c r="BS318" t="str">
        <f t="shared" si="316"/>
        <v/>
      </c>
      <c r="BT318" t="str">
        <f t="shared" si="317"/>
        <v/>
      </c>
      <c r="BU318" t="str">
        <f t="shared" si="318"/>
        <v/>
      </c>
      <c r="BV318" t="str">
        <f t="shared" si="319"/>
        <v/>
      </c>
      <c r="BW318" t="str">
        <f t="shared" si="320"/>
        <v/>
      </c>
      <c r="BX318" t="str">
        <f t="shared" si="321"/>
        <v/>
      </c>
      <c r="CH318" t="s">
        <v>5499</v>
      </c>
      <c r="CI318" t="s">
        <v>5499</v>
      </c>
      <c r="CJ318" t="s">
        <v>5499</v>
      </c>
      <c r="CK318" t="s">
        <v>5499</v>
      </c>
      <c r="CL318" t="s">
        <v>5499</v>
      </c>
      <c r="CM318" t="s">
        <v>5499</v>
      </c>
      <c r="CN318" t="s">
        <v>5499</v>
      </c>
      <c r="CO318" t="s">
        <v>5499</v>
      </c>
      <c r="CP318" t="s">
        <v>5499</v>
      </c>
      <c r="CQ318" t="s">
        <v>5499</v>
      </c>
      <c r="CR318" t="s">
        <v>5499</v>
      </c>
      <c r="CS318" t="s">
        <v>5499</v>
      </c>
      <c r="CT318" t="s">
        <v>5499</v>
      </c>
      <c r="CU318" t="s">
        <v>5499</v>
      </c>
      <c r="CV318" t="s">
        <v>5499</v>
      </c>
      <c r="CW318" t="s">
        <v>5499</v>
      </c>
      <c r="CX318" t="s">
        <v>5499</v>
      </c>
      <c r="CY318" t="s">
        <v>5499</v>
      </c>
      <c r="CZ318" t="s">
        <v>5499</v>
      </c>
      <c r="DA318" t="s">
        <v>5499</v>
      </c>
      <c r="DB318" t="s">
        <v>5499</v>
      </c>
      <c r="DC318" t="s">
        <v>5499</v>
      </c>
      <c r="DD318" t="s">
        <v>5499</v>
      </c>
      <c r="DE318" t="s">
        <v>5499</v>
      </c>
      <c r="DF318" t="s">
        <v>5499</v>
      </c>
      <c r="DG318" t="s">
        <v>5499</v>
      </c>
      <c r="DH318" t="s">
        <v>5499</v>
      </c>
    </row>
    <row r="319" spans="1:113">
      <c r="A319" t="s">
        <v>4966</v>
      </c>
      <c r="B319" s="3" t="s">
        <v>4623</v>
      </c>
      <c r="C319" s="3" t="s">
        <v>3707</v>
      </c>
      <c r="D319" s="3" t="s">
        <v>53</v>
      </c>
      <c r="E319" t="s">
        <v>4589</v>
      </c>
      <c r="F319" t="s">
        <v>3173</v>
      </c>
      <c r="G319" s="3" t="s">
        <v>131</v>
      </c>
      <c r="H319" s="3" t="s">
        <v>36</v>
      </c>
      <c r="I319" s="3" t="s">
        <v>4280</v>
      </c>
      <c r="J319" s="3" t="s">
        <v>23</v>
      </c>
      <c r="K319">
        <v>83</v>
      </c>
      <c r="L319">
        <v>6.7316060000000002</v>
      </c>
      <c r="N319" t="str">
        <f t="shared" si="322"/>
        <v/>
      </c>
      <c r="O319" t="str">
        <f t="shared" si="260"/>
        <v/>
      </c>
      <c r="P319" t="str">
        <f t="shared" si="261"/>
        <v/>
      </c>
      <c r="Q319" t="str">
        <f t="shared" si="262"/>
        <v/>
      </c>
      <c r="R319" t="str">
        <f t="shared" si="263"/>
        <v/>
      </c>
      <c r="S319" t="str">
        <f t="shared" si="264"/>
        <v/>
      </c>
      <c r="T319" t="str">
        <f t="shared" si="265"/>
        <v/>
      </c>
      <c r="U319" t="str">
        <f t="shared" si="266"/>
        <v/>
      </c>
      <c r="V319" t="str">
        <f t="shared" si="267"/>
        <v/>
      </c>
      <c r="W319" t="str">
        <f t="shared" si="268"/>
        <v/>
      </c>
      <c r="X319" t="str">
        <f t="shared" si="269"/>
        <v/>
      </c>
      <c r="Y319" t="str">
        <f t="shared" si="270"/>
        <v/>
      </c>
      <c r="Z319" t="str">
        <f t="shared" si="271"/>
        <v/>
      </c>
      <c r="AA319" t="str">
        <f t="shared" si="272"/>
        <v/>
      </c>
      <c r="AB319" t="str">
        <f t="shared" si="273"/>
        <v/>
      </c>
      <c r="AC319" t="str">
        <f t="shared" si="274"/>
        <v/>
      </c>
      <c r="AD319" t="str">
        <f t="shared" si="275"/>
        <v/>
      </c>
      <c r="AE319" t="str">
        <f t="shared" si="276"/>
        <v/>
      </c>
      <c r="AF319" t="str">
        <f t="shared" si="277"/>
        <v/>
      </c>
      <c r="AG319" t="str">
        <f t="shared" si="278"/>
        <v/>
      </c>
      <c r="AH319" t="str">
        <f t="shared" si="279"/>
        <v/>
      </c>
      <c r="AI319" t="str">
        <f t="shared" si="280"/>
        <v/>
      </c>
      <c r="AJ319" t="str">
        <f t="shared" si="281"/>
        <v/>
      </c>
      <c r="AK319" t="str">
        <f t="shared" si="282"/>
        <v/>
      </c>
      <c r="AL319" t="str">
        <f t="shared" si="283"/>
        <v/>
      </c>
      <c r="AM319" t="str">
        <f t="shared" si="284"/>
        <v/>
      </c>
      <c r="AN319" t="str">
        <f t="shared" si="285"/>
        <v/>
      </c>
      <c r="AO319" t="str">
        <f t="shared" si="286"/>
        <v/>
      </c>
      <c r="AP319" t="str">
        <f t="shared" si="287"/>
        <v/>
      </c>
      <c r="AQ319" t="str">
        <f t="shared" si="288"/>
        <v/>
      </c>
      <c r="AR319" t="str">
        <f t="shared" si="289"/>
        <v/>
      </c>
      <c r="AS319" t="str">
        <f t="shared" si="290"/>
        <v/>
      </c>
      <c r="AT319" t="str">
        <f t="shared" si="291"/>
        <v/>
      </c>
      <c r="AU319" t="str">
        <f t="shared" si="292"/>
        <v/>
      </c>
      <c r="AV319" t="str">
        <f t="shared" si="293"/>
        <v/>
      </c>
      <c r="AW319" t="str">
        <f t="shared" si="294"/>
        <v/>
      </c>
      <c r="AX319" t="str">
        <f t="shared" si="295"/>
        <v/>
      </c>
      <c r="AY319" t="str">
        <f t="shared" si="296"/>
        <v/>
      </c>
      <c r="AZ319">
        <f t="shared" si="297"/>
        <v>36</v>
      </c>
      <c r="BA319" t="str">
        <f t="shared" si="298"/>
        <v/>
      </c>
      <c r="BB319" t="str">
        <f t="shared" si="299"/>
        <v/>
      </c>
      <c r="BC319" t="str">
        <f t="shared" si="300"/>
        <v/>
      </c>
      <c r="BD319" t="str">
        <f t="shared" si="301"/>
        <v/>
      </c>
      <c r="BE319" t="str">
        <f t="shared" si="302"/>
        <v/>
      </c>
      <c r="BF319" t="str">
        <f t="shared" si="303"/>
        <v/>
      </c>
      <c r="BG319" t="str">
        <f t="shared" si="304"/>
        <v/>
      </c>
      <c r="BH319" t="str">
        <f t="shared" si="305"/>
        <v/>
      </c>
      <c r="BI319" t="str">
        <f t="shared" si="306"/>
        <v/>
      </c>
      <c r="BJ319" t="str">
        <f t="shared" si="307"/>
        <v/>
      </c>
      <c r="BK319" t="str">
        <f t="shared" si="308"/>
        <v/>
      </c>
      <c r="BL319" t="str">
        <f t="shared" si="309"/>
        <v/>
      </c>
      <c r="BM319" t="str">
        <f t="shared" si="310"/>
        <v/>
      </c>
      <c r="BN319" t="str">
        <f t="shared" si="311"/>
        <v/>
      </c>
      <c r="BO319" t="str">
        <f t="shared" si="312"/>
        <v/>
      </c>
      <c r="BP319" t="str">
        <f t="shared" si="313"/>
        <v/>
      </c>
      <c r="BQ319" t="str">
        <f t="shared" si="314"/>
        <v/>
      </c>
      <c r="BR319" t="str">
        <f t="shared" si="315"/>
        <v/>
      </c>
      <c r="BS319" t="str">
        <f t="shared" si="316"/>
        <v/>
      </c>
      <c r="BT319" t="str">
        <f t="shared" si="317"/>
        <v/>
      </c>
      <c r="BU319" t="str">
        <f t="shared" si="318"/>
        <v/>
      </c>
      <c r="BV319" t="str">
        <f t="shared" si="319"/>
        <v/>
      </c>
      <c r="BW319" t="str">
        <f t="shared" si="320"/>
        <v/>
      </c>
      <c r="BX319" t="str">
        <f t="shared" si="321"/>
        <v/>
      </c>
      <c r="CH319" t="s">
        <v>5499</v>
      </c>
      <c r="CI319" t="s">
        <v>5499</v>
      </c>
      <c r="CJ319" t="s">
        <v>5499</v>
      </c>
      <c r="CK319" t="s">
        <v>5499</v>
      </c>
      <c r="CL319" t="s">
        <v>5499</v>
      </c>
      <c r="CM319" t="s">
        <v>5499</v>
      </c>
      <c r="CN319" t="s">
        <v>5499</v>
      </c>
      <c r="CO319" t="s">
        <v>5499</v>
      </c>
      <c r="CP319" t="s">
        <v>5499</v>
      </c>
      <c r="CQ319" t="s">
        <v>5499</v>
      </c>
      <c r="CR319" t="s">
        <v>5499</v>
      </c>
      <c r="CS319" t="s">
        <v>5499</v>
      </c>
      <c r="CT319" t="s">
        <v>5499</v>
      </c>
      <c r="CU319" t="s">
        <v>5499</v>
      </c>
      <c r="CV319" t="s">
        <v>5499</v>
      </c>
      <c r="CW319" t="s">
        <v>5499</v>
      </c>
      <c r="CX319" t="s">
        <v>5499</v>
      </c>
      <c r="CY319" t="s">
        <v>5499</v>
      </c>
      <c r="CZ319" t="s">
        <v>5499</v>
      </c>
      <c r="DA319" t="s">
        <v>5499</v>
      </c>
      <c r="DB319" t="s">
        <v>5499</v>
      </c>
      <c r="DC319" t="s">
        <v>5499</v>
      </c>
      <c r="DD319" t="s">
        <v>5499</v>
      </c>
      <c r="DE319" t="s">
        <v>5499</v>
      </c>
      <c r="DF319" t="s">
        <v>5499</v>
      </c>
      <c r="DG319" t="s">
        <v>5499</v>
      </c>
      <c r="DH319" t="s">
        <v>5499</v>
      </c>
    </row>
    <row r="320" spans="1:113">
      <c r="A320" t="s">
        <v>4934</v>
      </c>
      <c r="B320" s="3" t="s">
        <v>4620</v>
      </c>
      <c r="C320" s="3" t="s">
        <v>3653</v>
      </c>
      <c r="D320" s="3" t="s">
        <v>53</v>
      </c>
      <c r="E320" t="s">
        <v>4589</v>
      </c>
      <c r="F320" t="s">
        <v>3173</v>
      </c>
      <c r="G320" s="3" t="s">
        <v>131</v>
      </c>
      <c r="H320" s="3" t="s">
        <v>225</v>
      </c>
      <c r="I320" s="3" t="s">
        <v>4232</v>
      </c>
      <c r="J320" s="3" t="s">
        <v>23</v>
      </c>
      <c r="K320">
        <v>37</v>
      </c>
      <c r="L320">
        <v>3.418647</v>
      </c>
      <c r="N320" t="str">
        <f t="shared" si="322"/>
        <v/>
      </c>
      <c r="O320" t="str">
        <f t="shared" si="260"/>
        <v/>
      </c>
      <c r="P320" t="str">
        <f t="shared" si="261"/>
        <v/>
      </c>
      <c r="Q320" t="str">
        <f t="shared" si="262"/>
        <v/>
      </c>
      <c r="R320" t="str">
        <f t="shared" si="263"/>
        <v/>
      </c>
      <c r="S320" t="str">
        <f t="shared" si="264"/>
        <v/>
      </c>
      <c r="T320" t="str">
        <f t="shared" si="265"/>
        <v/>
      </c>
      <c r="U320" t="str">
        <f t="shared" si="266"/>
        <v/>
      </c>
      <c r="V320" t="str">
        <f t="shared" si="267"/>
        <v/>
      </c>
      <c r="W320" t="str">
        <f t="shared" si="268"/>
        <v/>
      </c>
      <c r="X320" t="str">
        <f t="shared" si="269"/>
        <v/>
      </c>
      <c r="Y320" t="str">
        <f t="shared" si="270"/>
        <v/>
      </c>
      <c r="Z320" t="str">
        <f t="shared" si="271"/>
        <v/>
      </c>
      <c r="AA320" t="str">
        <f t="shared" si="272"/>
        <v/>
      </c>
      <c r="AB320" t="str">
        <f t="shared" si="273"/>
        <v/>
      </c>
      <c r="AC320" t="str">
        <f t="shared" si="274"/>
        <v/>
      </c>
      <c r="AD320" t="str">
        <f t="shared" si="275"/>
        <v/>
      </c>
      <c r="AE320" t="str">
        <f t="shared" si="276"/>
        <v/>
      </c>
      <c r="AF320" t="str">
        <f t="shared" si="277"/>
        <v/>
      </c>
      <c r="AG320" t="str">
        <f t="shared" si="278"/>
        <v/>
      </c>
      <c r="AH320" t="str">
        <f t="shared" si="279"/>
        <v/>
      </c>
      <c r="AI320" t="str">
        <f t="shared" si="280"/>
        <v/>
      </c>
      <c r="AJ320" t="str">
        <f t="shared" si="281"/>
        <v/>
      </c>
      <c r="AK320" t="str">
        <f t="shared" si="282"/>
        <v/>
      </c>
      <c r="AL320" t="str">
        <f t="shared" si="283"/>
        <v/>
      </c>
      <c r="AM320" t="str">
        <f t="shared" si="284"/>
        <v/>
      </c>
      <c r="AN320" t="str">
        <f t="shared" si="285"/>
        <v/>
      </c>
      <c r="AO320" t="str">
        <f t="shared" si="286"/>
        <v/>
      </c>
      <c r="AP320" t="str">
        <f t="shared" si="287"/>
        <v/>
      </c>
      <c r="AQ320" t="str">
        <f t="shared" si="288"/>
        <v/>
      </c>
      <c r="AR320" t="str">
        <f t="shared" si="289"/>
        <v/>
      </c>
      <c r="AS320" t="str">
        <f t="shared" si="290"/>
        <v/>
      </c>
      <c r="AT320" t="str">
        <f t="shared" si="291"/>
        <v/>
      </c>
      <c r="AU320" t="str">
        <f t="shared" si="292"/>
        <v/>
      </c>
      <c r="AV320" t="str">
        <f t="shared" si="293"/>
        <v/>
      </c>
      <c r="AW320" t="str">
        <f t="shared" si="294"/>
        <v/>
      </c>
      <c r="AX320" t="str">
        <f t="shared" si="295"/>
        <v/>
      </c>
      <c r="AY320" t="str">
        <f t="shared" si="296"/>
        <v/>
      </c>
      <c r="AZ320">
        <f t="shared" si="297"/>
        <v>83</v>
      </c>
      <c r="BA320" t="str">
        <f t="shared" si="298"/>
        <v/>
      </c>
      <c r="BB320" t="str">
        <f t="shared" si="299"/>
        <v/>
      </c>
      <c r="BC320" t="str">
        <f t="shared" si="300"/>
        <v/>
      </c>
      <c r="BD320" t="str">
        <f t="shared" si="301"/>
        <v/>
      </c>
      <c r="BE320" t="str">
        <f t="shared" si="302"/>
        <v/>
      </c>
      <c r="BF320" t="str">
        <f t="shared" si="303"/>
        <v/>
      </c>
      <c r="BG320" t="str">
        <f t="shared" si="304"/>
        <v/>
      </c>
      <c r="BH320" t="str">
        <f t="shared" si="305"/>
        <v/>
      </c>
      <c r="BI320" t="str">
        <f t="shared" si="306"/>
        <v/>
      </c>
      <c r="BJ320" t="str">
        <f t="shared" si="307"/>
        <v/>
      </c>
      <c r="BK320" t="str">
        <f t="shared" si="308"/>
        <v/>
      </c>
      <c r="BL320" t="str">
        <f t="shared" si="309"/>
        <v/>
      </c>
      <c r="BM320" t="str">
        <f t="shared" si="310"/>
        <v/>
      </c>
      <c r="BN320" t="str">
        <f t="shared" si="311"/>
        <v/>
      </c>
      <c r="BO320" t="str">
        <f t="shared" si="312"/>
        <v/>
      </c>
      <c r="BP320" t="str">
        <f t="shared" si="313"/>
        <v/>
      </c>
      <c r="BQ320" t="str">
        <f t="shared" si="314"/>
        <v/>
      </c>
      <c r="BR320" t="str">
        <f t="shared" si="315"/>
        <v/>
      </c>
      <c r="BS320" t="str">
        <f t="shared" si="316"/>
        <v/>
      </c>
      <c r="BT320" t="str">
        <f t="shared" si="317"/>
        <v/>
      </c>
      <c r="BU320" t="str">
        <f t="shared" si="318"/>
        <v/>
      </c>
      <c r="BV320" t="str">
        <f t="shared" si="319"/>
        <v/>
      </c>
      <c r="BW320" t="str">
        <f t="shared" si="320"/>
        <v/>
      </c>
      <c r="BX320" t="str">
        <f t="shared" si="321"/>
        <v/>
      </c>
      <c r="CH320" t="s">
        <v>5499</v>
      </c>
      <c r="CI320" t="s">
        <v>5499</v>
      </c>
      <c r="CJ320" t="s">
        <v>5499</v>
      </c>
      <c r="CK320" t="s">
        <v>5499</v>
      </c>
      <c r="CL320" t="s">
        <v>5499</v>
      </c>
      <c r="CM320" t="s">
        <v>5499</v>
      </c>
      <c r="CN320" t="s">
        <v>5499</v>
      </c>
      <c r="CO320" t="s">
        <v>5499</v>
      </c>
      <c r="CP320" t="s">
        <v>5499</v>
      </c>
      <c r="CQ320" t="s">
        <v>5499</v>
      </c>
      <c r="CR320" t="s">
        <v>5499</v>
      </c>
      <c r="CS320" t="s">
        <v>5499</v>
      </c>
      <c r="CT320" t="s">
        <v>5499</v>
      </c>
      <c r="CU320" t="s">
        <v>5499</v>
      </c>
      <c r="CV320" t="s">
        <v>5499</v>
      </c>
      <c r="CW320" t="s">
        <v>5499</v>
      </c>
      <c r="CX320" t="s">
        <v>5499</v>
      </c>
      <c r="CY320" t="s">
        <v>5499</v>
      </c>
      <c r="CZ320" t="s">
        <v>5499</v>
      </c>
      <c r="DA320" t="s">
        <v>5499</v>
      </c>
      <c r="DB320" t="s">
        <v>5499</v>
      </c>
      <c r="DC320" t="s">
        <v>5499</v>
      </c>
      <c r="DD320" t="s">
        <v>5499</v>
      </c>
      <c r="DE320" t="s">
        <v>5499</v>
      </c>
      <c r="DF320" t="s">
        <v>5499</v>
      </c>
      <c r="DG320" t="s">
        <v>5499</v>
      </c>
    </row>
    <row r="321" spans="1:111">
      <c r="A321" t="s">
        <v>4932</v>
      </c>
      <c r="B321" s="3" t="s">
        <v>4620</v>
      </c>
      <c r="C321" s="3" t="s">
        <v>3653</v>
      </c>
      <c r="D321" s="3" t="s">
        <v>53</v>
      </c>
      <c r="E321" t="s">
        <v>4589</v>
      </c>
      <c r="F321" t="s">
        <v>3173</v>
      </c>
      <c r="G321" s="3" t="s">
        <v>131</v>
      </c>
      <c r="H321" s="3" t="s">
        <v>225</v>
      </c>
      <c r="I321" s="3" t="s">
        <v>4230</v>
      </c>
      <c r="J321" s="3" t="s">
        <v>23</v>
      </c>
      <c r="K321">
        <v>26</v>
      </c>
      <c r="L321">
        <v>3.1287609999999999</v>
      </c>
      <c r="N321" t="str">
        <f t="shared" si="322"/>
        <v/>
      </c>
      <c r="O321" t="str">
        <f t="shared" si="260"/>
        <v/>
      </c>
      <c r="P321" t="str">
        <f t="shared" si="261"/>
        <v/>
      </c>
      <c r="Q321" t="str">
        <f t="shared" si="262"/>
        <v/>
      </c>
      <c r="R321" t="str">
        <f t="shared" si="263"/>
        <v/>
      </c>
      <c r="S321" t="str">
        <f t="shared" si="264"/>
        <v/>
      </c>
      <c r="T321" t="str">
        <f t="shared" si="265"/>
        <v/>
      </c>
      <c r="U321" t="str">
        <f t="shared" si="266"/>
        <v/>
      </c>
      <c r="V321" t="str">
        <f t="shared" si="267"/>
        <v/>
      </c>
      <c r="W321" t="str">
        <f t="shared" si="268"/>
        <v/>
      </c>
      <c r="X321" t="str">
        <f t="shared" si="269"/>
        <v/>
      </c>
      <c r="Y321" t="str">
        <f t="shared" si="270"/>
        <v/>
      </c>
      <c r="Z321" t="str">
        <f t="shared" si="271"/>
        <v/>
      </c>
      <c r="AA321" t="str">
        <f t="shared" si="272"/>
        <v/>
      </c>
      <c r="AB321" t="str">
        <f t="shared" si="273"/>
        <v/>
      </c>
      <c r="AC321" t="str">
        <f t="shared" si="274"/>
        <v/>
      </c>
      <c r="AD321" t="str">
        <f t="shared" si="275"/>
        <v/>
      </c>
      <c r="AE321" t="str">
        <f t="shared" si="276"/>
        <v/>
      </c>
      <c r="AF321" t="str">
        <f t="shared" si="277"/>
        <v/>
      </c>
      <c r="AG321" t="str">
        <f t="shared" si="278"/>
        <v/>
      </c>
      <c r="AH321" t="str">
        <f t="shared" si="279"/>
        <v/>
      </c>
      <c r="AI321" t="str">
        <f t="shared" si="280"/>
        <v/>
      </c>
      <c r="AJ321" t="str">
        <f t="shared" si="281"/>
        <v/>
      </c>
      <c r="AK321" t="str">
        <f t="shared" si="282"/>
        <v/>
      </c>
      <c r="AL321" t="str">
        <f t="shared" si="283"/>
        <v/>
      </c>
      <c r="AM321" t="str">
        <f t="shared" si="284"/>
        <v/>
      </c>
      <c r="AN321" t="str">
        <f t="shared" si="285"/>
        <v/>
      </c>
      <c r="AO321" t="str">
        <f t="shared" si="286"/>
        <v/>
      </c>
      <c r="AP321" t="str">
        <f t="shared" si="287"/>
        <v/>
      </c>
      <c r="AQ321" t="str">
        <f t="shared" si="288"/>
        <v/>
      </c>
      <c r="AR321" t="str">
        <f t="shared" si="289"/>
        <v/>
      </c>
      <c r="AS321" t="str">
        <f t="shared" si="290"/>
        <v/>
      </c>
      <c r="AT321" t="str">
        <f t="shared" si="291"/>
        <v/>
      </c>
      <c r="AU321" t="str">
        <f t="shared" si="292"/>
        <v/>
      </c>
      <c r="AV321" t="str">
        <f t="shared" si="293"/>
        <v/>
      </c>
      <c r="AW321" t="str">
        <f t="shared" si="294"/>
        <v/>
      </c>
      <c r="AX321" t="str">
        <f t="shared" si="295"/>
        <v/>
      </c>
      <c r="AY321" t="str">
        <f t="shared" si="296"/>
        <v/>
      </c>
      <c r="AZ321" t="str">
        <f t="shared" si="297"/>
        <v/>
      </c>
      <c r="BA321">
        <f t="shared" si="298"/>
        <v>37</v>
      </c>
      <c r="BB321" t="str">
        <f t="shared" si="299"/>
        <v/>
      </c>
      <c r="BC321" t="str">
        <f t="shared" si="300"/>
        <v/>
      </c>
      <c r="BD321" t="str">
        <f t="shared" si="301"/>
        <v/>
      </c>
      <c r="BE321" t="str">
        <f t="shared" si="302"/>
        <v/>
      </c>
      <c r="BF321" t="str">
        <f t="shared" si="303"/>
        <v/>
      </c>
      <c r="BG321" t="str">
        <f t="shared" si="304"/>
        <v/>
      </c>
      <c r="BH321" t="str">
        <f t="shared" si="305"/>
        <v/>
      </c>
      <c r="BI321" t="str">
        <f t="shared" si="306"/>
        <v/>
      </c>
      <c r="BJ321" t="str">
        <f t="shared" si="307"/>
        <v/>
      </c>
      <c r="BK321" t="str">
        <f t="shared" si="308"/>
        <v/>
      </c>
      <c r="BL321" t="str">
        <f t="shared" si="309"/>
        <v/>
      </c>
      <c r="BM321" t="str">
        <f t="shared" si="310"/>
        <v/>
      </c>
      <c r="BN321" t="str">
        <f t="shared" si="311"/>
        <v/>
      </c>
      <c r="BO321" t="str">
        <f t="shared" si="312"/>
        <v/>
      </c>
      <c r="BP321" t="str">
        <f t="shared" si="313"/>
        <v/>
      </c>
      <c r="BQ321" t="str">
        <f t="shared" si="314"/>
        <v/>
      </c>
      <c r="BR321" t="str">
        <f t="shared" si="315"/>
        <v/>
      </c>
      <c r="BS321" t="str">
        <f t="shared" si="316"/>
        <v/>
      </c>
      <c r="BT321" t="str">
        <f t="shared" si="317"/>
        <v/>
      </c>
      <c r="BU321" t="str">
        <f t="shared" si="318"/>
        <v/>
      </c>
      <c r="BV321" t="str">
        <f t="shared" si="319"/>
        <v/>
      </c>
      <c r="BW321" t="str">
        <f t="shared" si="320"/>
        <v/>
      </c>
      <c r="BX321" t="str">
        <f t="shared" si="321"/>
        <v/>
      </c>
      <c r="CH321" t="s">
        <v>5499</v>
      </c>
      <c r="CI321" t="s">
        <v>5499</v>
      </c>
      <c r="CJ321" t="s">
        <v>5499</v>
      </c>
      <c r="CK321" t="s">
        <v>5499</v>
      </c>
      <c r="CL321" t="s">
        <v>5499</v>
      </c>
      <c r="CM321" t="s">
        <v>5499</v>
      </c>
      <c r="CN321" t="s">
        <v>5499</v>
      </c>
      <c r="CO321" t="s">
        <v>5499</v>
      </c>
      <c r="CP321" t="s">
        <v>5499</v>
      </c>
      <c r="CQ321" t="s">
        <v>5499</v>
      </c>
      <c r="CR321" t="s">
        <v>5499</v>
      </c>
      <c r="CS321" t="s">
        <v>5499</v>
      </c>
      <c r="CT321" t="s">
        <v>5499</v>
      </c>
      <c r="CU321" t="s">
        <v>5499</v>
      </c>
      <c r="CV321" t="s">
        <v>5499</v>
      </c>
      <c r="CW321" t="s">
        <v>5499</v>
      </c>
      <c r="CX321" t="s">
        <v>5499</v>
      </c>
      <c r="CY321" t="s">
        <v>5499</v>
      </c>
      <c r="CZ321" t="s">
        <v>5499</v>
      </c>
      <c r="DA321" t="s">
        <v>5499</v>
      </c>
      <c r="DB321" t="s">
        <v>5499</v>
      </c>
      <c r="DC321" t="s">
        <v>5499</v>
      </c>
      <c r="DD321" t="s">
        <v>5499</v>
      </c>
      <c r="DE321" t="s">
        <v>5499</v>
      </c>
      <c r="DF321" t="s">
        <v>5499</v>
      </c>
      <c r="DG321" t="s">
        <v>5499</v>
      </c>
    </row>
    <row r="322" spans="1:111">
      <c r="A322" t="s">
        <v>4930</v>
      </c>
      <c r="B322" s="3" t="s">
        <v>4620</v>
      </c>
      <c r="C322" s="3" t="s">
        <v>3547</v>
      </c>
      <c r="D322" s="3" t="s">
        <v>53</v>
      </c>
      <c r="E322" t="s">
        <v>4590</v>
      </c>
      <c r="F322" t="s">
        <v>3173</v>
      </c>
      <c r="G322" s="6" t="s">
        <v>131</v>
      </c>
      <c r="H322" s="3" t="s">
        <v>225</v>
      </c>
      <c r="I322" s="3" t="s">
        <v>4228</v>
      </c>
      <c r="J322" s="3" t="s">
        <v>23</v>
      </c>
      <c r="K322">
        <v>21</v>
      </c>
      <c r="L322">
        <v>1.447276</v>
      </c>
      <c r="N322" t="str">
        <f t="shared" si="322"/>
        <v/>
      </c>
      <c r="O322" t="str">
        <f t="shared" si="260"/>
        <v/>
      </c>
      <c r="P322" t="str">
        <f t="shared" si="261"/>
        <v/>
      </c>
      <c r="Q322" t="str">
        <f t="shared" si="262"/>
        <v/>
      </c>
      <c r="R322" t="str">
        <f t="shared" si="263"/>
        <v/>
      </c>
      <c r="S322" t="str">
        <f t="shared" si="264"/>
        <v/>
      </c>
      <c r="T322" t="str">
        <f t="shared" si="265"/>
        <v/>
      </c>
      <c r="U322" t="str">
        <f t="shared" si="266"/>
        <v/>
      </c>
      <c r="V322" t="str">
        <f t="shared" si="267"/>
        <v/>
      </c>
      <c r="W322" t="str">
        <f t="shared" si="268"/>
        <v/>
      </c>
      <c r="X322" t="str">
        <f t="shared" si="269"/>
        <v/>
      </c>
      <c r="Y322" t="str">
        <f t="shared" si="270"/>
        <v/>
      </c>
      <c r="Z322" t="str">
        <f t="shared" si="271"/>
        <v/>
      </c>
      <c r="AA322" t="str">
        <f t="shared" si="272"/>
        <v/>
      </c>
      <c r="AB322" t="str">
        <f t="shared" si="273"/>
        <v/>
      </c>
      <c r="AC322" t="str">
        <f t="shared" si="274"/>
        <v/>
      </c>
      <c r="AD322" t="str">
        <f t="shared" si="275"/>
        <v/>
      </c>
      <c r="AE322" t="str">
        <f t="shared" si="276"/>
        <v/>
      </c>
      <c r="AF322" t="str">
        <f t="shared" si="277"/>
        <v/>
      </c>
      <c r="AG322" t="str">
        <f t="shared" si="278"/>
        <v/>
      </c>
      <c r="AH322" t="str">
        <f t="shared" si="279"/>
        <v/>
      </c>
      <c r="AI322" t="str">
        <f t="shared" si="280"/>
        <v/>
      </c>
      <c r="AJ322" t="str">
        <f t="shared" si="281"/>
        <v/>
      </c>
      <c r="AK322" t="str">
        <f t="shared" si="282"/>
        <v/>
      </c>
      <c r="AL322" t="str">
        <f t="shared" si="283"/>
        <v/>
      </c>
      <c r="AM322" t="str">
        <f t="shared" si="284"/>
        <v/>
      </c>
      <c r="AN322" t="str">
        <f t="shared" si="285"/>
        <v/>
      </c>
      <c r="AO322" t="str">
        <f t="shared" si="286"/>
        <v/>
      </c>
      <c r="AP322" t="str">
        <f t="shared" si="287"/>
        <v/>
      </c>
      <c r="AQ322" t="str">
        <f t="shared" si="288"/>
        <v/>
      </c>
      <c r="AR322" t="str">
        <f t="shared" si="289"/>
        <v/>
      </c>
      <c r="AS322" t="str">
        <f t="shared" si="290"/>
        <v/>
      </c>
      <c r="AT322" t="str">
        <f t="shared" si="291"/>
        <v/>
      </c>
      <c r="AU322" t="str">
        <f t="shared" si="292"/>
        <v/>
      </c>
      <c r="AV322" t="str">
        <f t="shared" si="293"/>
        <v/>
      </c>
      <c r="AW322" t="str">
        <f t="shared" si="294"/>
        <v/>
      </c>
      <c r="AX322" t="str">
        <f t="shared" si="295"/>
        <v/>
      </c>
      <c r="AY322" t="str">
        <f t="shared" si="296"/>
        <v/>
      </c>
      <c r="AZ322" t="str">
        <f t="shared" si="297"/>
        <v/>
      </c>
      <c r="BA322">
        <f t="shared" si="298"/>
        <v>26</v>
      </c>
      <c r="BB322" t="str">
        <f t="shared" si="299"/>
        <v/>
      </c>
      <c r="BC322" t="str">
        <f t="shared" si="300"/>
        <v/>
      </c>
      <c r="BD322" t="str">
        <f t="shared" si="301"/>
        <v/>
      </c>
      <c r="BE322" t="str">
        <f t="shared" si="302"/>
        <v/>
      </c>
      <c r="BF322" t="str">
        <f t="shared" si="303"/>
        <v/>
      </c>
      <c r="BG322" t="str">
        <f t="shared" si="304"/>
        <v/>
      </c>
      <c r="BH322" t="str">
        <f t="shared" si="305"/>
        <v/>
      </c>
      <c r="BI322" t="str">
        <f t="shared" si="306"/>
        <v/>
      </c>
      <c r="BJ322" t="str">
        <f t="shared" si="307"/>
        <v/>
      </c>
      <c r="BK322" t="str">
        <f t="shared" si="308"/>
        <v/>
      </c>
      <c r="BL322" t="str">
        <f t="shared" si="309"/>
        <v/>
      </c>
      <c r="BM322" t="str">
        <f t="shared" si="310"/>
        <v/>
      </c>
      <c r="BN322" t="str">
        <f t="shared" si="311"/>
        <v/>
      </c>
      <c r="BO322" t="str">
        <f t="shared" si="312"/>
        <v/>
      </c>
      <c r="BP322" t="str">
        <f t="shared" si="313"/>
        <v/>
      </c>
      <c r="BQ322" t="str">
        <f t="shared" si="314"/>
        <v/>
      </c>
      <c r="BR322" t="str">
        <f t="shared" si="315"/>
        <v/>
      </c>
      <c r="BS322" t="str">
        <f t="shared" si="316"/>
        <v/>
      </c>
      <c r="BT322" t="str">
        <f t="shared" si="317"/>
        <v/>
      </c>
      <c r="BU322" t="str">
        <f t="shared" si="318"/>
        <v/>
      </c>
      <c r="BV322" t="str">
        <f t="shared" si="319"/>
        <v/>
      </c>
      <c r="BW322" t="str">
        <f t="shared" si="320"/>
        <v/>
      </c>
      <c r="BX322" t="str">
        <f t="shared" si="321"/>
        <v/>
      </c>
      <c r="CH322" t="s">
        <v>5499</v>
      </c>
      <c r="CI322" t="s">
        <v>5499</v>
      </c>
      <c r="CJ322" t="s">
        <v>5499</v>
      </c>
      <c r="CK322" t="s">
        <v>5499</v>
      </c>
      <c r="CL322" t="s">
        <v>5499</v>
      </c>
      <c r="CM322" t="s">
        <v>5499</v>
      </c>
      <c r="CN322" t="s">
        <v>5499</v>
      </c>
      <c r="CO322" t="s">
        <v>5499</v>
      </c>
      <c r="CP322" t="s">
        <v>5499</v>
      </c>
      <c r="CQ322" t="s">
        <v>5499</v>
      </c>
      <c r="CR322" t="s">
        <v>5499</v>
      </c>
      <c r="CS322" t="s">
        <v>5499</v>
      </c>
      <c r="CT322" t="s">
        <v>5499</v>
      </c>
      <c r="CU322" t="s">
        <v>5499</v>
      </c>
      <c r="CV322" t="s">
        <v>5499</v>
      </c>
      <c r="CW322" t="s">
        <v>5499</v>
      </c>
      <c r="CX322" t="s">
        <v>5499</v>
      </c>
      <c r="CY322" t="s">
        <v>5499</v>
      </c>
      <c r="CZ322" t="s">
        <v>5499</v>
      </c>
      <c r="DA322" t="s">
        <v>5499</v>
      </c>
      <c r="DB322" t="s">
        <v>5499</v>
      </c>
      <c r="DC322" t="s">
        <v>5499</v>
      </c>
      <c r="DD322" t="s">
        <v>5499</v>
      </c>
      <c r="DE322" t="s">
        <v>5499</v>
      </c>
      <c r="DF322" t="s">
        <v>5499</v>
      </c>
      <c r="DG322" t="s">
        <v>5499</v>
      </c>
    </row>
    <row r="323" spans="1:111">
      <c r="A323" t="s">
        <v>4935</v>
      </c>
      <c r="B323" s="3" t="s">
        <v>4620</v>
      </c>
      <c r="C323" s="3" t="s">
        <v>3653</v>
      </c>
      <c r="D323" s="3" t="s">
        <v>53</v>
      </c>
      <c r="E323" t="s">
        <v>4589</v>
      </c>
      <c r="F323" t="s">
        <v>3173</v>
      </c>
      <c r="G323" s="3" t="s">
        <v>131</v>
      </c>
      <c r="H323" s="3" t="s">
        <v>225</v>
      </c>
      <c r="I323" s="3" t="s">
        <v>4233</v>
      </c>
      <c r="J323" s="3" t="s">
        <v>23</v>
      </c>
      <c r="K323">
        <v>43</v>
      </c>
      <c r="L323">
        <v>3.356487</v>
      </c>
      <c r="N323" t="str">
        <f t="shared" si="322"/>
        <v/>
      </c>
      <c r="O323" t="str">
        <f t="shared" si="260"/>
        <v/>
      </c>
      <c r="P323" t="str">
        <f t="shared" si="261"/>
        <v/>
      </c>
      <c r="Q323" t="str">
        <f t="shared" si="262"/>
        <v/>
      </c>
      <c r="R323" t="str">
        <f t="shared" si="263"/>
        <v/>
      </c>
      <c r="S323" t="str">
        <f t="shared" si="264"/>
        <v/>
      </c>
      <c r="T323" t="str">
        <f t="shared" si="265"/>
        <v/>
      </c>
      <c r="U323" t="str">
        <f t="shared" si="266"/>
        <v/>
      </c>
      <c r="V323" t="str">
        <f t="shared" si="267"/>
        <v/>
      </c>
      <c r="W323" t="str">
        <f t="shared" si="268"/>
        <v/>
      </c>
      <c r="X323" t="str">
        <f t="shared" si="269"/>
        <v/>
      </c>
      <c r="Y323" t="str">
        <f t="shared" si="270"/>
        <v/>
      </c>
      <c r="Z323" t="str">
        <f t="shared" si="271"/>
        <v/>
      </c>
      <c r="AA323" t="str">
        <f t="shared" si="272"/>
        <v/>
      </c>
      <c r="AB323" t="str">
        <f t="shared" si="273"/>
        <v/>
      </c>
      <c r="AC323" t="str">
        <f t="shared" si="274"/>
        <v/>
      </c>
      <c r="AD323" t="str">
        <f t="shared" si="275"/>
        <v/>
      </c>
      <c r="AE323" t="str">
        <f t="shared" si="276"/>
        <v/>
      </c>
      <c r="AF323" t="str">
        <f t="shared" si="277"/>
        <v/>
      </c>
      <c r="AG323" t="str">
        <f t="shared" si="278"/>
        <v/>
      </c>
      <c r="AH323" t="str">
        <f t="shared" si="279"/>
        <v/>
      </c>
      <c r="AI323" t="str">
        <f t="shared" si="280"/>
        <v/>
      </c>
      <c r="AJ323" t="str">
        <f t="shared" si="281"/>
        <v/>
      </c>
      <c r="AK323" t="str">
        <f t="shared" si="282"/>
        <v/>
      </c>
      <c r="AL323" t="str">
        <f t="shared" si="283"/>
        <v/>
      </c>
      <c r="AM323" t="str">
        <f t="shared" si="284"/>
        <v/>
      </c>
      <c r="AN323" t="str">
        <f t="shared" si="285"/>
        <v/>
      </c>
      <c r="AO323" t="str">
        <f t="shared" si="286"/>
        <v/>
      </c>
      <c r="AP323" t="str">
        <f t="shared" si="287"/>
        <v/>
      </c>
      <c r="AQ323" t="str">
        <f t="shared" si="288"/>
        <v/>
      </c>
      <c r="AR323" t="str">
        <f t="shared" si="289"/>
        <v/>
      </c>
      <c r="AS323" t="str">
        <f t="shared" si="290"/>
        <v/>
      </c>
      <c r="AT323" t="str">
        <f t="shared" si="291"/>
        <v/>
      </c>
      <c r="AU323" t="str">
        <f t="shared" si="292"/>
        <v/>
      </c>
      <c r="AV323" t="str">
        <f t="shared" si="293"/>
        <v/>
      </c>
      <c r="AW323" t="str">
        <f t="shared" si="294"/>
        <v/>
      </c>
      <c r="AX323" t="str">
        <f t="shared" si="295"/>
        <v/>
      </c>
      <c r="AY323" t="str">
        <f t="shared" si="296"/>
        <v/>
      </c>
      <c r="AZ323" t="str">
        <f t="shared" si="297"/>
        <v/>
      </c>
      <c r="BA323">
        <f t="shared" si="298"/>
        <v>21</v>
      </c>
      <c r="BB323" t="str">
        <f t="shared" si="299"/>
        <v/>
      </c>
      <c r="BC323" t="str">
        <f t="shared" si="300"/>
        <v/>
      </c>
      <c r="BD323" t="str">
        <f t="shared" si="301"/>
        <v/>
      </c>
      <c r="BE323" t="str">
        <f t="shared" si="302"/>
        <v/>
      </c>
      <c r="BF323" t="str">
        <f t="shared" si="303"/>
        <v/>
      </c>
      <c r="BG323" t="str">
        <f t="shared" si="304"/>
        <v/>
      </c>
      <c r="BH323" t="str">
        <f t="shared" si="305"/>
        <v/>
      </c>
      <c r="BI323" t="str">
        <f t="shared" si="306"/>
        <v/>
      </c>
      <c r="BJ323" t="str">
        <f t="shared" si="307"/>
        <v/>
      </c>
      <c r="BK323" t="str">
        <f t="shared" si="308"/>
        <v/>
      </c>
      <c r="BL323" t="str">
        <f t="shared" si="309"/>
        <v/>
      </c>
      <c r="BM323" t="str">
        <f t="shared" si="310"/>
        <v/>
      </c>
      <c r="BN323" t="str">
        <f t="shared" si="311"/>
        <v/>
      </c>
      <c r="BO323" t="str">
        <f t="shared" si="312"/>
        <v/>
      </c>
      <c r="BP323" t="str">
        <f t="shared" si="313"/>
        <v/>
      </c>
      <c r="BQ323" t="str">
        <f t="shared" si="314"/>
        <v/>
      </c>
      <c r="BR323" t="str">
        <f t="shared" si="315"/>
        <v/>
      </c>
      <c r="BS323" t="str">
        <f t="shared" si="316"/>
        <v/>
      </c>
      <c r="BT323" t="str">
        <f t="shared" si="317"/>
        <v/>
      </c>
      <c r="BU323" t="str">
        <f t="shared" si="318"/>
        <v/>
      </c>
      <c r="BV323" t="str">
        <f t="shared" si="319"/>
        <v/>
      </c>
      <c r="BW323" t="str">
        <f t="shared" si="320"/>
        <v/>
      </c>
      <c r="BX323" t="str">
        <f t="shared" si="321"/>
        <v/>
      </c>
      <c r="CH323" t="s">
        <v>5499</v>
      </c>
      <c r="CI323" t="s">
        <v>5499</v>
      </c>
      <c r="CJ323" t="s">
        <v>5499</v>
      </c>
      <c r="CK323" t="s">
        <v>5499</v>
      </c>
      <c r="CL323" t="s">
        <v>5499</v>
      </c>
      <c r="CM323" t="s">
        <v>5499</v>
      </c>
      <c r="CN323" t="s">
        <v>5499</v>
      </c>
      <c r="CO323" t="s">
        <v>5499</v>
      </c>
      <c r="CP323" t="s">
        <v>5499</v>
      </c>
      <c r="CQ323" t="s">
        <v>5499</v>
      </c>
      <c r="CR323" t="s">
        <v>5499</v>
      </c>
      <c r="CS323" t="s">
        <v>5499</v>
      </c>
      <c r="CT323" t="s">
        <v>5499</v>
      </c>
      <c r="CU323" t="s">
        <v>5499</v>
      </c>
      <c r="CV323" t="s">
        <v>5499</v>
      </c>
      <c r="CW323" t="s">
        <v>5499</v>
      </c>
      <c r="CX323" t="s">
        <v>5499</v>
      </c>
      <c r="CY323" t="s">
        <v>5499</v>
      </c>
      <c r="CZ323" t="s">
        <v>5499</v>
      </c>
      <c r="DA323" t="s">
        <v>5499</v>
      </c>
      <c r="DB323" t="s">
        <v>5499</v>
      </c>
      <c r="DC323" t="s">
        <v>5499</v>
      </c>
      <c r="DD323" t="s">
        <v>5499</v>
      </c>
      <c r="DE323" t="s">
        <v>5499</v>
      </c>
      <c r="DF323" t="s">
        <v>5499</v>
      </c>
      <c r="DG323" t="s">
        <v>5499</v>
      </c>
    </row>
    <row r="324" spans="1:111">
      <c r="A324" t="s">
        <v>4933</v>
      </c>
      <c r="B324" s="3" t="s">
        <v>4620</v>
      </c>
      <c r="C324" s="3" t="s">
        <v>3653</v>
      </c>
      <c r="D324" s="3" t="s">
        <v>53</v>
      </c>
      <c r="E324" t="s">
        <v>4589</v>
      </c>
      <c r="F324" t="s">
        <v>3173</v>
      </c>
      <c r="G324" s="6" t="s">
        <v>131</v>
      </c>
      <c r="H324" s="3" t="s">
        <v>225</v>
      </c>
      <c r="I324" s="3" t="s">
        <v>4231</v>
      </c>
      <c r="J324" s="3" t="s">
        <v>23</v>
      </c>
      <c r="K324">
        <v>17</v>
      </c>
      <c r="L324">
        <v>2.6785109999999999</v>
      </c>
      <c r="N324" t="str">
        <f t="shared" si="322"/>
        <v/>
      </c>
      <c r="O324" t="str">
        <f t="shared" si="260"/>
        <v/>
      </c>
      <c r="P324" t="str">
        <f t="shared" si="261"/>
        <v/>
      </c>
      <c r="Q324" t="str">
        <f t="shared" si="262"/>
        <v/>
      </c>
      <c r="R324" t="str">
        <f t="shared" si="263"/>
        <v/>
      </c>
      <c r="S324" t="str">
        <f t="shared" si="264"/>
        <v/>
      </c>
      <c r="T324" t="str">
        <f t="shared" si="265"/>
        <v/>
      </c>
      <c r="U324" t="str">
        <f t="shared" si="266"/>
        <v/>
      </c>
      <c r="V324" t="str">
        <f t="shared" si="267"/>
        <v/>
      </c>
      <c r="W324" t="str">
        <f t="shared" si="268"/>
        <v/>
      </c>
      <c r="X324" t="str">
        <f t="shared" si="269"/>
        <v/>
      </c>
      <c r="Y324" t="str">
        <f t="shared" si="270"/>
        <v/>
      </c>
      <c r="Z324" t="str">
        <f t="shared" si="271"/>
        <v/>
      </c>
      <c r="AA324" t="str">
        <f t="shared" si="272"/>
        <v/>
      </c>
      <c r="AB324" t="str">
        <f t="shared" si="273"/>
        <v/>
      </c>
      <c r="AC324" t="str">
        <f t="shared" si="274"/>
        <v/>
      </c>
      <c r="AD324" t="str">
        <f t="shared" si="275"/>
        <v/>
      </c>
      <c r="AE324" t="str">
        <f t="shared" si="276"/>
        <v/>
      </c>
      <c r="AF324" t="str">
        <f t="shared" si="277"/>
        <v/>
      </c>
      <c r="AG324" t="str">
        <f t="shared" si="278"/>
        <v/>
      </c>
      <c r="AH324" t="str">
        <f t="shared" si="279"/>
        <v/>
      </c>
      <c r="AI324" t="str">
        <f t="shared" si="280"/>
        <v/>
      </c>
      <c r="AJ324" t="str">
        <f t="shared" si="281"/>
        <v/>
      </c>
      <c r="AK324" t="str">
        <f t="shared" si="282"/>
        <v/>
      </c>
      <c r="AL324" t="str">
        <f t="shared" si="283"/>
        <v/>
      </c>
      <c r="AM324" t="str">
        <f t="shared" si="284"/>
        <v/>
      </c>
      <c r="AN324" t="str">
        <f t="shared" si="285"/>
        <v/>
      </c>
      <c r="AO324" t="str">
        <f t="shared" si="286"/>
        <v/>
      </c>
      <c r="AP324" t="str">
        <f t="shared" si="287"/>
        <v/>
      </c>
      <c r="AQ324" t="str">
        <f t="shared" si="288"/>
        <v/>
      </c>
      <c r="AR324" t="str">
        <f t="shared" si="289"/>
        <v/>
      </c>
      <c r="AS324" t="str">
        <f t="shared" si="290"/>
        <v/>
      </c>
      <c r="AT324" t="str">
        <f t="shared" si="291"/>
        <v/>
      </c>
      <c r="AU324" t="str">
        <f t="shared" si="292"/>
        <v/>
      </c>
      <c r="AV324" t="str">
        <f t="shared" si="293"/>
        <v/>
      </c>
      <c r="AW324" t="str">
        <f t="shared" si="294"/>
        <v/>
      </c>
      <c r="AX324" t="str">
        <f t="shared" si="295"/>
        <v/>
      </c>
      <c r="AY324" t="str">
        <f t="shared" si="296"/>
        <v/>
      </c>
      <c r="AZ324" t="str">
        <f t="shared" si="297"/>
        <v/>
      </c>
      <c r="BA324">
        <f t="shared" si="298"/>
        <v>43</v>
      </c>
      <c r="BB324" t="str">
        <f t="shared" si="299"/>
        <v/>
      </c>
      <c r="BC324" t="str">
        <f t="shared" si="300"/>
        <v/>
      </c>
      <c r="BD324" t="str">
        <f t="shared" si="301"/>
        <v/>
      </c>
      <c r="BE324" t="str">
        <f t="shared" si="302"/>
        <v/>
      </c>
      <c r="BF324" t="str">
        <f t="shared" si="303"/>
        <v/>
      </c>
      <c r="BG324" t="str">
        <f t="shared" si="304"/>
        <v/>
      </c>
      <c r="BH324" t="str">
        <f t="shared" si="305"/>
        <v/>
      </c>
      <c r="BI324" t="str">
        <f t="shared" si="306"/>
        <v/>
      </c>
      <c r="BJ324" t="str">
        <f t="shared" si="307"/>
        <v/>
      </c>
      <c r="BK324" t="str">
        <f t="shared" si="308"/>
        <v/>
      </c>
      <c r="BL324" t="str">
        <f t="shared" si="309"/>
        <v/>
      </c>
      <c r="BM324" t="str">
        <f t="shared" si="310"/>
        <v/>
      </c>
      <c r="BN324" t="str">
        <f t="shared" si="311"/>
        <v/>
      </c>
      <c r="BO324" t="str">
        <f t="shared" si="312"/>
        <v/>
      </c>
      <c r="BP324" t="str">
        <f t="shared" si="313"/>
        <v/>
      </c>
      <c r="BQ324" t="str">
        <f t="shared" si="314"/>
        <v/>
      </c>
      <c r="BR324" t="str">
        <f t="shared" si="315"/>
        <v/>
      </c>
      <c r="BS324" t="str">
        <f t="shared" si="316"/>
        <v/>
      </c>
      <c r="BT324" t="str">
        <f t="shared" si="317"/>
        <v/>
      </c>
      <c r="BU324" t="str">
        <f t="shared" si="318"/>
        <v/>
      </c>
      <c r="BV324" t="str">
        <f t="shared" si="319"/>
        <v/>
      </c>
      <c r="BW324" t="str">
        <f t="shared" si="320"/>
        <v/>
      </c>
      <c r="BX324" t="str">
        <f t="shared" si="321"/>
        <v/>
      </c>
      <c r="CH324" t="s">
        <v>5499</v>
      </c>
      <c r="CI324" t="s">
        <v>5499</v>
      </c>
      <c r="CJ324" t="s">
        <v>5499</v>
      </c>
      <c r="CK324" t="s">
        <v>5499</v>
      </c>
      <c r="CL324" t="s">
        <v>5499</v>
      </c>
      <c r="CM324" t="s">
        <v>5499</v>
      </c>
      <c r="CN324" t="s">
        <v>5499</v>
      </c>
      <c r="CO324" t="s">
        <v>5499</v>
      </c>
      <c r="CP324" t="s">
        <v>5499</v>
      </c>
      <c r="CQ324" t="s">
        <v>5499</v>
      </c>
      <c r="CR324" t="s">
        <v>5499</v>
      </c>
      <c r="CS324" t="s">
        <v>5499</v>
      </c>
      <c r="CT324" t="s">
        <v>5499</v>
      </c>
      <c r="CU324" t="s">
        <v>5499</v>
      </c>
      <c r="CV324" t="s">
        <v>5499</v>
      </c>
      <c r="CW324" t="s">
        <v>5499</v>
      </c>
      <c r="CX324" t="s">
        <v>5499</v>
      </c>
      <c r="CY324" t="s">
        <v>5499</v>
      </c>
      <c r="CZ324" t="s">
        <v>5499</v>
      </c>
      <c r="DA324" t="s">
        <v>5499</v>
      </c>
      <c r="DB324" t="s">
        <v>5499</v>
      </c>
      <c r="DC324" t="s">
        <v>5499</v>
      </c>
      <c r="DD324" t="s">
        <v>5499</v>
      </c>
      <c r="DE324" t="s">
        <v>5499</v>
      </c>
      <c r="DF324" t="s">
        <v>5499</v>
      </c>
      <c r="DG324" t="s">
        <v>5499</v>
      </c>
    </row>
    <row r="325" spans="1:111">
      <c r="A325" t="s">
        <v>4894</v>
      </c>
      <c r="B325" s="3" t="s">
        <v>4616</v>
      </c>
      <c r="C325" s="3" t="s">
        <v>3539</v>
      </c>
      <c r="D325" s="3" t="s">
        <v>53</v>
      </c>
      <c r="E325" t="s">
        <v>4589</v>
      </c>
      <c r="F325" t="s">
        <v>3173</v>
      </c>
      <c r="G325" s="6" t="s">
        <v>131</v>
      </c>
      <c r="H325" s="3" t="s">
        <v>222</v>
      </c>
      <c r="I325" s="3" t="s">
        <v>4186</v>
      </c>
      <c r="J325" s="3" t="s">
        <v>23</v>
      </c>
      <c r="K325">
        <v>98</v>
      </c>
      <c r="L325">
        <v>8.2872140000000005</v>
      </c>
      <c r="N325" t="str">
        <f t="shared" si="322"/>
        <v/>
      </c>
      <c r="O325" t="str">
        <f t="shared" ref="O325:O388" si="323">IF($B324=O$3, IF($G324=O$4, $K324, ""), "")</f>
        <v/>
      </c>
      <c r="P325" t="str">
        <f t="shared" ref="P325:P388" si="324">IF($B324=P$3, IF($G324=P$4, $K324, ""), "")</f>
        <v/>
      </c>
      <c r="Q325" t="str">
        <f t="shared" ref="Q325:Q388" si="325">IF($B324=Q$3, IF($G324=Q$4, $K324, ""), "")</f>
        <v/>
      </c>
      <c r="R325" t="str">
        <f t="shared" ref="R325:R388" si="326">IF($B324=R$3, IF($G324=R$4, $K324, ""), "")</f>
        <v/>
      </c>
      <c r="S325" t="str">
        <f t="shared" ref="S325:S388" si="327">IF($B324=S$3, IF($G324=S$4, $K324, ""), "")</f>
        <v/>
      </c>
      <c r="T325" t="str">
        <f t="shared" ref="T325:T388" si="328">IF($B324=T$3, IF($G324=T$4, $K324, ""), "")</f>
        <v/>
      </c>
      <c r="U325" t="str">
        <f t="shared" ref="U325:U388" si="329">IF($B324=U$3, IF($G324=U$4, $K324, ""), "")</f>
        <v/>
      </c>
      <c r="V325" t="str">
        <f t="shared" ref="V325:V388" si="330">IF($B324=V$3, IF($G324=V$4, $K324, ""), "")</f>
        <v/>
      </c>
      <c r="W325" t="str">
        <f t="shared" ref="W325:W388" si="331">IF($B324=W$3, IF($G324=W$4, $K324, ""), "")</f>
        <v/>
      </c>
      <c r="X325" t="str">
        <f t="shared" ref="X325:X388" si="332">IF($B324=X$3, IF($G324=X$4, $K324, ""), "")</f>
        <v/>
      </c>
      <c r="Y325" t="str">
        <f t="shared" ref="Y325:Y388" si="333">IF($B324=Y$3, IF($G324=Y$4, $K324, ""), "")</f>
        <v/>
      </c>
      <c r="Z325" t="str">
        <f t="shared" ref="Z325:Z388" si="334">IF($B324=Z$3, IF($G324=Z$4, $K324, ""), "")</f>
        <v/>
      </c>
      <c r="AA325" t="str">
        <f t="shared" ref="AA325:AA388" si="335">IF($B324=AA$3, IF($G324=AA$4, $K324, ""), "")</f>
        <v/>
      </c>
      <c r="AB325" t="str">
        <f t="shared" ref="AB325:AB388" si="336">IF($B324=AB$3, IF($G324=AB$4, $K324, ""), "")</f>
        <v/>
      </c>
      <c r="AC325" t="str">
        <f t="shared" ref="AC325:AC388" si="337">IF($B324=AC$3, IF($G324=AC$4, $K324, ""), "")</f>
        <v/>
      </c>
      <c r="AD325" t="str">
        <f t="shared" ref="AD325:AD388" si="338">IF($B324=AD$3, IF($G324=AD$4, $K324, ""), "")</f>
        <v/>
      </c>
      <c r="AE325" t="str">
        <f t="shared" ref="AE325:AE388" si="339">IF($B324=AE$3, IF($G324=AE$4, $K324, ""), "")</f>
        <v/>
      </c>
      <c r="AF325" t="str">
        <f t="shared" ref="AF325:AF388" si="340">IF($B324=AF$3, IF($G324=AF$4, $K324, ""), "")</f>
        <v/>
      </c>
      <c r="AG325" t="str">
        <f t="shared" ref="AG325:AG388" si="341">IF($B324=AG$3, IF($G324=AG$4, $K324, ""), "")</f>
        <v/>
      </c>
      <c r="AH325" t="str">
        <f t="shared" ref="AH325:AH388" si="342">IF($B324=AH$3, IF($G324=AH$4, $K324, ""), "")</f>
        <v/>
      </c>
      <c r="AI325" t="str">
        <f t="shared" ref="AI325:AI388" si="343">IF($B324=AI$3, IF($G324=AI$4, $K324, ""), "")</f>
        <v/>
      </c>
      <c r="AJ325" t="str">
        <f t="shared" ref="AJ325:AJ388" si="344">IF($B324=AJ$3, IF($G324=AJ$4, $K324, ""), "")</f>
        <v/>
      </c>
      <c r="AK325" t="str">
        <f t="shared" ref="AK325:AK388" si="345">IF($B324=AK$3, IF($G324=AK$4, $K324, ""), "")</f>
        <v/>
      </c>
      <c r="AL325" t="str">
        <f t="shared" ref="AL325:AL388" si="346">IF($B324=AL$3, IF($G324=AL$4, $K324, ""), "")</f>
        <v/>
      </c>
      <c r="AM325" t="str">
        <f t="shared" ref="AM325:AM388" si="347">IF($B324=AM$3, IF($G324=AM$4, $K324, ""), "")</f>
        <v/>
      </c>
      <c r="AN325" t="str">
        <f t="shared" ref="AN325:AN388" si="348">IF($B324=AN$3, IF($G324=AN$4, $K324, ""), "")</f>
        <v/>
      </c>
      <c r="AO325" t="str">
        <f t="shared" ref="AO325:AO388" si="349">IF($B324=AO$3, IF($G324=AO$4, $K324, ""), "")</f>
        <v/>
      </c>
      <c r="AP325" t="str">
        <f t="shared" ref="AP325:AP388" si="350">IF($B324=AP$3, IF($G324=AP$4, $K324, ""), "")</f>
        <v/>
      </c>
      <c r="AQ325" t="str">
        <f t="shared" ref="AQ325:AQ388" si="351">IF($B324=AQ$3, IF($G324=AQ$4, $K324, ""), "")</f>
        <v/>
      </c>
      <c r="AR325" t="str">
        <f t="shared" ref="AR325:AR388" si="352">IF($B324=AR$3, IF($G324=AR$4, $K324, ""), "")</f>
        <v/>
      </c>
      <c r="AS325" t="str">
        <f t="shared" ref="AS325:AS388" si="353">IF($B324=AS$3, IF($G324=AS$4, $K324, ""), "")</f>
        <v/>
      </c>
      <c r="AT325" t="str">
        <f t="shared" ref="AT325:AT388" si="354">IF($B324=AT$3, IF($G324=AT$4, $K324, ""), "")</f>
        <v/>
      </c>
      <c r="AU325" t="str">
        <f t="shared" ref="AU325:AU388" si="355">IF($B324=AU$3, IF($G324=AU$4, $K324, ""), "")</f>
        <v/>
      </c>
      <c r="AV325" t="str">
        <f t="shared" ref="AV325:AV388" si="356">IF($B324=AV$3, IF($G324=AV$4, $K324, ""), "")</f>
        <v/>
      </c>
      <c r="AW325" t="str">
        <f t="shared" ref="AW325:AW388" si="357">IF($B324=AW$3, IF($G324=AW$4, $K324, ""), "")</f>
        <v/>
      </c>
      <c r="AX325" t="str">
        <f t="shared" ref="AX325:AX388" si="358">IF($B324=AX$3, IF($G324=AX$4, $K324, ""), "")</f>
        <v/>
      </c>
      <c r="AY325" t="str">
        <f t="shared" ref="AY325:AY388" si="359">IF($B324=AY$3, IF($G324=AY$4, $K324, ""), "")</f>
        <v/>
      </c>
      <c r="AZ325" t="str">
        <f t="shared" ref="AZ325:AZ388" si="360">IF($B324=AZ$3, IF($G324=AZ$4, $K324, ""), "")</f>
        <v/>
      </c>
      <c r="BA325">
        <f t="shared" ref="BA325:BA388" si="361">IF($B324=BA$3, IF($G324=BA$4, $K324, ""), "")</f>
        <v>17</v>
      </c>
      <c r="BB325" t="str">
        <f t="shared" ref="BB325:BB388" si="362">IF($B324=BB$3, IF($G324=BB$4, $K324, ""), "")</f>
        <v/>
      </c>
      <c r="BC325" t="str">
        <f t="shared" ref="BC325:BC388" si="363">IF($B324=BC$3, IF($G324=BC$4, $K324, ""), "")</f>
        <v/>
      </c>
      <c r="BD325" t="str">
        <f t="shared" ref="BD325:BD388" si="364">IF($B324=BD$3, IF($G324=BD$4, $K324, ""), "")</f>
        <v/>
      </c>
      <c r="BE325" t="str">
        <f t="shared" ref="BE325:BE388" si="365">IF($B324=BE$3, IF($G324=BE$4, $K324, ""), "")</f>
        <v/>
      </c>
      <c r="BF325" t="str">
        <f t="shared" ref="BF325:BF388" si="366">IF($B324=BF$3, IF($G324=BF$4, $K324, ""), "")</f>
        <v/>
      </c>
      <c r="BG325" t="str">
        <f t="shared" ref="BG325:BG388" si="367">IF($B324=BG$3, IF($G324=BG$4, $K324, ""), "")</f>
        <v/>
      </c>
      <c r="BH325" t="str">
        <f t="shared" ref="BH325:BH388" si="368">IF($B324=BH$3, IF($G324=BH$4, $K324, ""), "")</f>
        <v/>
      </c>
      <c r="BI325" t="str">
        <f t="shared" ref="BI325:BI388" si="369">IF($B324=BI$3, IF($G324=BI$4, $K324, ""), "")</f>
        <v/>
      </c>
      <c r="BJ325" t="str">
        <f t="shared" ref="BJ325:BJ388" si="370">IF($B324=BJ$3, IF($G324=BJ$4, $K324, ""), "")</f>
        <v/>
      </c>
      <c r="BK325" t="str">
        <f t="shared" ref="BK325:BK388" si="371">IF($B324=BK$3, IF($G324=BK$4, $K324, ""), "")</f>
        <v/>
      </c>
      <c r="BL325" t="str">
        <f t="shared" ref="BL325:BL388" si="372">IF($B324=BL$3, IF($G324=BL$4, $K324, ""), "")</f>
        <v/>
      </c>
      <c r="BM325" t="str">
        <f t="shared" ref="BM325:BM388" si="373">IF($B324=BM$3, IF($G324=BM$4, $K324, ""), "")</f>
        <v/>
      </c>
      <c r="BN325" t="str">
        <f t="shared" ref="BN325:BN388" si="374">IF($B324=BN$3, IF($G324=BN$4, $K324, ""), "")</f>
        <v/>
      </c>
      <c r="BO325" t="str">
        <f t="shared" ref="BO325:BO388" si="375">IF($B324=BO$3, IF($G324=BO$4, $K324, ""), "")</f>
        <v/>
      </c>
      <c r="BP325" t="str">
        <f t="shared" ref="BP325:BP388" si="376">IF($B324=BP$3, IF($G324=BP$4, $K324, ""), "")</f>
        <v/>
      </c>
      <c r="BQ325" t="str">
        <f t="shared" ref="BQ325:BQ388" si="377">IF($B324=BQ$3, IF($G324=BQ$4, $K324, ""), "")</f>
        <v/>
      </c>
      <c r="BR325" t="str">
        <f t="shared" ref="BR325:BR388" si="378">IF($B324=BR$3, IF($G324=BR$4, $K324, ""), "")</f>
        <v/>
      </c>
      <c r="BS325" t="str">
        <f t="shared" ref="BS325:BS388" si="379">IF($B324=BS$3, IF($G324=BS$4, $K324, ""), "")</f>
        <v/>
      </c>
      <c r="BT325" t="str">
        <f t="shared" ref="BT325:BT388" si="380">IF($B324=BT$3, IF($G324=BT$4, $K324, ""), "")</f>
        <v/>
      </c>
      <c r="BU325" t="str">
        <f t="shared" ref="BU325:BU388" si="381">IF($B324=BU$3, IF($G324=BU$4, $K324, ""), "")</f>
        <v/>
      </c>
      <c r="BV325" t="str">
        <f t="shared" ref="BV325:BV388" si="382">IF($B324=BV$3, IF($G324=BV$4, $K324, ""), "")</f>
        <v/>
      </c>
      <c r="BW325" t="str">
        <f t="shared" ref="BW325:BW388" si="383">IF($B324=BW$3, IF($G324=BW$4, $K324, ""), "")</f>
        <v/>
      </c>
      <c r="BX325" t="str">
        <f t="shared" ref="BX325:BX388" si="384">IF($B324=BX$3, IF($G324=BX$4, $K324, ""), "")</f>
        <v/>
      </c>
      <c r="CH325" t="s">
        <v>5499</v>
      </c>
      <c r="CI325" t="s">
        <v>5499</v>
      </c>
      <c r="CJ325" t="s">
        <v>5499</v>
      </c>
      <c r="CK325" t="s">
        <v>5499</v>
      </c>
      <c r="CL325" t="s">
        <v>5499</v>
      </c>
      <c r="CM325" t="s">
        <v>5499</v>
      </c>
      <c r="CN325" t="s">
        <v>5499</v>
      </c>
      <c r="CO325" t="s">
        <v>5499</v>
      </c>
      <c r="CP325" t="s">
        <v>5499</v>
      </c>
      <c r="CQ325" t="s">
        <v>5499</v>
      </c>
      <c r="CR325" t="s">
        <v>5499</v>
      </c>
      <c r="CS325" t="s">
        <v>5499</v>
      </c>
      <c r="CT325" t="s">
        <v>5499</v>
      </c>
      <c r="CU325" t="s">
        <v>5499</v>
      </c>
      <c r="CV325" t="s">
        <v>5499</v>
      </c>
      <c r="CW325" t="s">
        <v>5499</v>
      </c>
      <c r="CX325" t="s">
        <v>5499</v>
      </c>
      <c r="CY325" t="s">
        <v>5499</v>
      </c>
      <c r="CZ325" t="s">
        <v>5499</v>
      </c>
      <c r="DA325" t="s">
        <v>5499</v>
      </c>
      <c r="DB325" t="s">
        <v>5499</v>
      </c>
      <c r="DC325" t="s">
        <v>5499</v>
      </c>
      <c r="DD325" t="s">
        <v>5499</v>
      </c>
      <c r="DE325" t="s">
        <v>5499</v>
      </c>
      <c r="DF325" t="s">
        <v>5499</v>
      </c>
      <c r="DG325" t="s">
        <v>5499</v>
      </c>
    </row>
    <row r="326" spans="1:111">
      <c r="A326" t="s">
        <v>4896</v>
      </c>
      <c r="B326" s="3" t="s">
        <v>4616</v>
      </c>
      <c r="C326" s="3" t="s">
        <v>3539</v>
      </c>
      <c r="D326" s="3" t="s">
        <v>53</v>
      </c>
      <c r="E326" t="s">
        <v>4589</v>
      </c>
      <c r="F326" t="s">
        <v>3173</v>
      </c>
      <c r="G326" s="6" t="s">
        <v>131</v>
      </c>
      <c r="H326" s="3" t="s">
        <v>222</v>
      </c>
      <c r="I326" s="3" t="s">
        <v>4188</v>
      </c>
      <c r="J326" s="3" t="s">
        <v>23</v>
      </c>
      <c r="K326">
        <v>73</v>
      </c>
      <c r="L326">
        <v>7.7361240000000002</v>
      </c>
      <c r="N326" t="str">
        <f t="shared" ref="N326:N389" si="385">IF($B325=N$3, IF($G325=N$4, $K325, ""), "")</f>
        <v/>
      </c>
      <c r="O326" t="str">
        <f t="shared" si="323"/>
        <v/>
      </c>
      <c r="P326" t="str">
        <f t="shared" si="324"/>
        <v/>
      </c>
      <c r="Q326" t="str">
        <f t="shared" si="325"/>
        <v/>
      </c>
      <c r="R326" t="str">
        <f t="shared" si="326"/>
        <v/>
      </c>
      <c r="S326" t="str">
        <f t="shared" si="327"/>
        <v/>
      </c>
      <c r="T326" t="str">
        <f t="shared" si="328"/>
        <v/>
      </c>
      <c r="U326" t="str">
        <f t="shared" si="329"/>
        <v/>
      </c>
      <c r="V326" t="str">
        <f t="shared" si="330"/>
        <v/>
      </c>
      <c r="W326" t="str">
        <f t="shared" si="331"/>
        <v/>
      </c>
      <c r="X326" t="str">
        <f t="shared" si="332"/>
        <v/>
      </c>
      <c r="Y326" t="str">
        <f t="shared" si="333"/>
        <v/>
      </c>
      <c r="Z326" t="str">
        <f t="shared" si="334"/>
        <v/>
      </c>
      <c r="AA326" t="str">
        <f t="shared" si="335"/>
        <v/>
      </c>
      <c r="AB326" t="str">
        <f t="shared" si="336"/>
        <v/>
      </c>
      <c r="AC326" t="str">
        <f t="shared" si="337"/>
        <v/>
      </c>
      <c r="AD326" t="str">
        <f t="shared" si="338"/>
        <v/>
      </c>
      <c r="AE326" t="str">
        <f t="shared" si="339"/>
        <v/>
      </c>
      <c r="AF326" t="str">
        <f t="shared" si="340"/>
        <v/>
      </c>
      <c r="AG326" t="str">
        <f t="shared" si="341"/>
        <v/>
      </c>
      <c r="AH326" t="str">
        <f t="shared" si="342"/>
        <v/>
      </c>
      <c r="AI326" t="str">
        <f t="shared" si="343"/>
        <v/>
      </c>
      <c r="AJ326" t="str">
        <f t="shared" si="344"/>
        <v/>
      </c>
      <c r="AK326" t="str">
        <f t="shared" si="345"/>
        <v/>
      </c>
      <c r="AL326" t="str">
        <f t="shared" si="346"/>
        <v/>
      </c>
      <c r="AM326" t="str">
        <f t="shared" si="347"/>
        <v/>
      </c>
      <c r="AN326" t="str">
        <f t="shared" si="348"/>
        <v/>
      </c>
      <c r="AO326" t="str">
        <f t="shared" si="349"/>
        <v/>
      </c>
      <c r="AP326" t="str">
        <f t="shared" si="350"/>
        <v/>
      </c>
      <c r="AQ326" t="str">
        <f t="shared" si="351"/>
        <v/>
      </c>
      <c r="AR326" t="str">
        <f t="shared" si="352"/>
        <v/>
      </c>
      <c r="AS326" t="str">
        <f t="shared" si="353"/>
        <v/>
      </c>
      <c r="AT326" t="str">
        <f t="shared" si="354"/>
        <v/>
      </c>
      <c r="AU326" t="str">
        <f t="shared" si="355"/>
        <v/>
      </c>
      <c r="AV326" t="str">
        <f t="shared" si="356"/>
        <v/>
      </c>
      <c r="AW326" t="str">
        <f t="shared" si="357"/>
        <v/>
      </c>
      <c r="AX326" t="str">
        <f t="shared" si="358"/>
        <v/>
      </c>
      <c r="AY326" t="str">
        <f t="shared" si="359"/>
        <v/>
      </c>
      <c r="AZ326" t="str">
        <f t="shared" si="360"/>
        <v/>
      </c>
      <c r="BA326" t="str">
        <f t="shared" si="361"/>
        <v/>
      </c>
      <c r="BB326">
        <f t="shared" si="362"/>
        <v>98</v>
      </c>
      <c r="BC326" t="str">
        <f t="shared" si="363"/>
        <v/>
      </c>
      <c r="BD326" t="str">
        <f t="shared" si="364"/>
        <v/>
      </c>
      <c r="BE326" t="str">
        <f t="shared" si="365"/>
        <v/>
      </c>
      <c r="BF326" t="str">
        <f t="shared" si="366"/>
        <v/>
      </c>
      <c r="BG326" t="str">
        <f t="shared" si="367"/>
        <v/>
      </c>
      <c r="BH326" t="str">
        <f t="shared" si="368"/>
        <v/>
      </c>
      <c r="BI326" t="str">
        <f t="shared" si="369"/>
        <v/>
      </c>
      <c r="BJ326" t="str">
        <f t="shared" si="370"/>
        <v/>
      </c>
      <c r="BK326" t="str">
        <f t="shared" si="371"/>
        <v/>
      </c>
      <c r="BL326" t="str">
        <f t="shared" si="372"/>
        <v/>
      </c>
      <c r="BM326" t="str">
        <f t="shared" si="373"/>
        <v/>
      </c>
      <c r="BN326" t="str">
        <f t="shared" si="374"/>
        <v/>
      </c>
      <c r="BO326" t="str">
        <f t="shared" si="375"/>
        <v/>
      </c>
      <c r="BP326" t="str">
        <f t="shared" si="376"/>
        <v/>
      </c>
      <c r="BQ326" t="str">
        <f t="shared" si="377"/>
        <v/>
      </c>
      <c r="BR326" t="str">
        <f t="shared" si="378"/>
        <v/>
      </c>
      <c r="BS326" t="str">
        <f t="shared" si="379"/>
        <v/>
      </c>
      <c r="BT326" t="str">
        <f t="shared" si="380"/>
        <v/>
      </c>
      <c r="BU326" t="str">
        <f t="shared" si="381"/>
        <v/>
      </c>
      <c r="BV326" t="str">
        <f t="shared" si="382"/>
        <v/>
      </c>
      <c r="BW326" t="str">
        <f t="shared" si="383"/>
        <v/>
      </c>
      <c r="BX326" t="str">
        <f t="shared" si="384"/>
        <v/>
      </c>
      <c r="CH326" t="s">
        <v>5499</v>
      </c>
      <c r="CI326" t="s">
        <v>5499</v>
      </c>
      <c r="CJ326" t="s">
        <v>5499</v>
      </c>
      <c r="CK326" t="s">
        <v>5499</v>
      </c>
      <c r="CL326" t="s">
        <v>5499</v>
      </c>
      <c r="CM326" t="s">
        <v>5499</v>
      </c>
      <c r="CN326" t="s">
        <v>5499</v>
      </c>
      <c r="CO326" t="s">
        <v>5499</v>
      </c>
      <c r="CP326" t="s">
        <v>5499</v>
      </c>
      <c r="CQ326" t="s">
        <v>5499</v>
      </c>
      <c r="CR326" t="s">
        <v>5499</v>
      </c>
      <c r="CS326" t="s">
        <v>5499</v>
      </c>
      <c r="CT326" t="s">
        <v>5499</v>
      </c>
      <c r="CU326" t="s">
        <v>5499</v>
      </c>
      <c r="CV326" t="s">
        <v>5499</v>
      </c>
      <c r="CW326" t="s">
        <v>5499</v>
      </c>
      <c r="CX326" t="s">
        <v>5499</v>
      </c>
      <c r="CY326" t="s">
        <v>5499</v>
      </c>
      <c r="CZ326" t="s">
        <v>5499</v>
      </c>
      <c r="DA326" t="s">
        <v>5499</v>
      </c>
      <c r="DB326" t="s">
        <v>5499</v>
      </c>
      <c r="DC326" t="s">
        <v>5499</v>
      </c>
      <c r="DD326" t="s">
        <v>5499</v>
      </c>
      <c r="DE326" t="s">
        <v>5499</v>
      </c>
      <c r="DF326" t="s">
        <v>5499</v>
      </c>
      <c r="DG326" t="s">
        <v>5499</v>
      </c>
    </row>
    <row r="327" spans="1:111">
      <c r="A327" t="s">
        <v>4898</v>
      </c>
      <c r="B327" s="3" t="s">
        <v>4616</v>
      </c>
      <c r="C327" s="3" t="s">
        <v>3605</v>
      </c>
      <c r="D327" s="3" t="s">
        <v>53</v>
      </c>
      <c r="E327" t="s">
        <v>4590</v>
      </c>
      <c r="F327" t="s">
        <v>3173</v>
      </c>
      <c r="G327" s="6" t="s">
        <v>131</v>
      </c>
      <c r="H327" s="3" t="s">
        <v>222</v>
      </c>
      <c r="I327" s="3" t="s">
        <v>4190</v>
      </c>
      <c r="J327" s="3" t="s">
        <v>23</v>
      </c>
      <c r="K327">
        <v>115</v>
      </c>
      <c r="L327">
        <v>10.384748999999999</v>
      </c>
      <c r="N327" t="str">
        <f t="shared" si="385"/>
        <v/>
      </c>
      <c r="O327" t="str">
        <f t="shared" si="323"/>
        <v/>
      </c>
      <c r="P327" t="str">
        <f t="shared" si="324"/>
        <v/>
      </c>
      <c r="Q327" t="str">
        <f t="shared" si="325"/>
        <v/>
      </c>
      <c r="R327" t="str">
        <f t="shared" si="326"/>
        <v/>
      </c>
      <c r="S327" t="str">
        <f t="shared" si="327"/>
        <v/>
      </c>
      <c r="T327" t="str">
        <f t="shared" si="328"/>
        <v/>
      </c>
      <c r="U327" t="str">
        <f t="shared" si="329"/>
        <v/>
      </c>
      <c r="V327" t="str">
        <f t="shared" si="330"/>
        <v/>
      </c>
      <c r="W327" t="str">
        <f t="shared" si="331"/>
        <v/>
      </c>
      <c r="X327" t="str">
        <f t="shared" si="332"/>
        <v/>
      </c>
      <c r="Y327" t="str">
        <f t="shared" si="333"/>
        <v/>
      </c>
      <c r="Z327" t="str">
        <f t="shared" si="334"/>
        <v/>
      </c>
      <c r="AA327" t="str">
        <f t="shared" si="335"/>
        <v/>
      </c>
      <c r="AB327" t="str">
        <f t="shared" si="336"/>
        <v/>
      </c>
      <c r="AC327" t="str">
        <f t="shared" si="337"/>
        <v/>
      </c>
      <c r="AD327" t="str">
        <f t="shared" si="338"/>
        <v/>
      </c>
      <c r="AE327" t="str">
        <f t="shared" si="339"/>
        <v/>
      </c>
      <c r="AF327" t="str">
        <f t="shared" si="340"/>
        <v/>
      </c>
      <c r="AG327" t="str">
        <f t="shared" si="341"/>
        <v/>
      </c>
      <c r="AH327" t="str">
        <f t="shared" si="342"/>
        <v/>
      </c>
      <c r="AI327" t="str">
        <f t="shared" si="343"/>
        <v/>
      </c>
      <c r="AJ327" t="str">
        <f t="shared" si="344"/>
        <v/>
      </c>
      <c r="AK327" t="str">
        <f t="shared" si="345"/>
        <v/>
      </c>
      <c r="AL327" t="str">
        <f t="shared" si="346"/>
        <v/>
      </c>
      <c r="AM327" t="str">
        <f t="shared" si="347"/>
        <v/>
      </c>
      <c r="AN327" t="str">
        <f t="shared" si="348"/>
        <v/>
      </c>
      <c r="AO327" t="str">
        <f t="shared" si="349"/>
        <v/>
      </c>
      <c r="AP327" t="str">
        <f t="shared" si="350"/>
        <v/>
      </c>
      <c r="AQ327" t="str">
        <f t="shared" si="351"/>
        <v/>
      </c>
      <c r="AR327" t="str">
        <f t="shared" si="352"/>
        <v/>
      </c>
      <c r="AS327" t="str">
        <f t="shared" si="353"/>
        <v/>
      </c>
      <c r="AT327" t="str">
        <f t="shared" si="354"/>
        <v/>
      </c>
      <c r="AU327" t="str">
        <f t="shared" si="355"/>
        <v/>
      </c>
      <c r="AV327" t="str">
        <f t="shared" si="356"/>
        <v/>
      </c>
      <c r="AW327" t="str">
        <f t="shared" si="357"/>
        <v/>
      </c>
      <c r="AX327" t="str">
        <f t="shared" si="358"/>
        <v/>
      </c>
      <c r="AY327" t="str">
        <f t="shared" si="359"/>
        <v/>
      </c>
      <c r="AZ327" t="str">
        <f t="shared" si="360"/>
        <v/>
      </c>
      <c r="BA327" t="str">
        <f t="shared" si="361"/>
        <v/>
      </c>
      <c r="BB327">
        <f t="shared" si="362"/>
        <v>73</v>
      </c>
      <c r="BC327" t="str">
        <f t="shared" si="363"/>
        <v/>
      </c>
      <c r="BD327" t="str">
        <f t="shared" si="364"/>
        <v/>
      </c>
      <c r="BE327" t="str">
        <f t="shared" si="365"/>
        <v/>
      </c>
      <c r="BF327" t="str">
        <f t="shared" si="366"/>
        <v/>
      </c>
      <c r="BG327" t="str">
        <f t="shared" si="367"/>
        <v/>
      </c>
      <c r="BH327" t="str">
        <f t="shared" si="368"/>
        <v/>
      </c>
      <c r="BI327" t="str">
        <f t="shared" si="369"/>
        <v/>
      </c>
      <c r="BJ327" t="str">
        <f t="shared" si="370"/>
        <v/>
      </c>
      <c r="BK327" t="str">
        <f t="shared" si="371"/>
        <v/>
      </c>
      <c r="BL327" t="str">
        <f t="shared" si="372"/>
        <v/>
      </c>
      <c r="BM327" t="str">
        <f t="shared" si="373"/>
        <v/>
      </c>
      <c r="BN327" t="str">
        <f t="shared" si="374"/>
        <v/>
      </c>
      <c r="BO327" t="str">
        <f t="shared" si="375"/>
        <v/>
      </c>
      <c r="BP327" t="str">
        <f t="shared" si="376"/>
        <v/>
      </c>
      <c r="BQ327" t="str">
        <f t="shared" si="377"/>
        <v/>
      </c>
      <c r="BR327" t="str">
        <f t="shared" si="378"/>
        <v/>
      </c>
      <c r="BS327" t="str">
        <f t="shared" si="379"/>
        <v/>
      </c>
      <c r="BT327" t="str">
        <f t="shared" si="380"/>
        <v/>
      </c>
      <c r="BU327" t="str">
        <f t="shared" si="381"/>
        <v/>
      </c>
      <c r="BV327" t="str">
        <f t="shared" si="382"/>
        <v/>
      </c>
      <c r="BW327" t="str">
        <f t="shared" si="383"/>
        <v/>
      </c>
      <c r="BX327" t="str">
        <f t="shared" si="384"/>
        <v/>
      </c>
      <c r="CH327" t="s">
        <v>5499</v>
      </c>
      <c r="CI327" t="s">
        <v>5499</v>
      </c>
      <c r="CJ327" t="s">
        <v>5499</v>
      </c>
      <c r="CK327" t="s">
        <v>5499</v>
      </c>
      <c r="CL327" t="s">
        <v>5499</v>
      </c>
      <c r="CM327" t="s">
        <v>5499</v>
      </c>
      <c r="CN327" t="s">
        <v>5499</v>
      </c>
      <c r="CO327" t="s">
        <v>5499</v>
      </c>
      <c r="CP327" t="s">
        <v>5499</v>
      </c>
      <c r="CQ327" t="s">
        <v>5499</v>
      </c>
      <c r="CR327" t="s">
        <v>5499</v>
      </c>
      <c r="CS327" t="s">
        <v>5499</v>
      </c>
      <c r="CT327" t="s">
        <v>5499</v>
      </c>
      <c r="CU327" t="s">
        <v>5499</v>
      </c>
      <c r="CV327" t="s">
        <v>5499</v>
      </c>
      <c r="CW327" t="s">
        <v>5499</v>
      </c>
      <c r="CX327" t="s">
        <v>5499</v>
      </c>
      <c r="CY327" t="s">
        <v>5499</v>
      </c>
      <c r="CZ327" t="s">
        <v>5499</v>
      </c>
      <c r="DA327" t="s">
        <v>5499</v>
      </c>
      <c r="DB327" t="s">
        <v>5499</v>
      </c>
      <c r="DC327" t="s">
        <v>5499</v>
      </c>
      <c r="DD327" t="s">
        <v>5499</v>
      </c>
      <c r="DE327" t="s">
        <v>5499</v>
      </c>
      <c r="DF327" t="s">
        <v>5499</v>
      </c>
      <c r="DG327" t="s">
        <v>5499</v>
      </c>
    </row>
    <row r="328" spans="1:111">
      <c r="A328" t="s">
        <v>4895</v>
      </c>
      <c r="B328" s="3" t="s">
        <v>4616</v>
      </c>
      <c r="C328" s="3" t="s">
        <v>3539</v>
      </c>
      <c r="D328" s="3" t="s">
        <v>53</v>
      </c>
      <c r="E328" t="s">
        <v>4589</v>
      </c>
      <c r="F328" t="s">
        <v>3173</v>
      </c>
      <c r="G328" s="3" t="s">
        <v>131</v>
      </c>
      <c r="H328" s="3" t="s">
        <v>222</v>
      </c>
      <c r="I328" s="3" t="s">
        <v>4187</v>
      </c>
      <c r="J328" s="3" t="s">
        <v>23</v>
      </c>
      <c r="K328">
        <v>98</v>
      </c>
      <c r="L328">
        <v>8.1255430000000004</v>
      </c>
      <c r="N328" t="str">
        <f t="shared" si="385"/>
        <v/>
      </c>
      <c r="O328" t="str">
        <f t="shared" si="323"/>
        <v/>
      </c>
      <c r="P328" t="str">
        <f t="shared" si="324"/>
        <v/>
      </c>
      <c r="Q328" t="str">
        <f t="shared" si="325"/>
        <v/>
      </c>
      <c r="R328" t="str">
        <f t="shared" si="326"/>
        <v/>
      </c>
      <c r="S328" t="str">
        <f t="shared" si="327"/>
        <v/>
      </c>
      <c r="T328" t="str">
        <f t="shared" si="328"/>
        <v/>
      </c>
      <c r="U328" t="str">
        <f t="shared" si="329"/>
        <v/>
      </c>
      <c r="V328" t="str">
        <f t="shared" si="330"/>
        <v/>
      </c>
      <c r="W328" t="str">
        <f t="shared" si="331"/>
        <v/>
      </c>
      <c r="X328" t="str">
        <f t="shared" si="332"/>
        <v/>
      </c>
      <c r="Y328" t="str">
        <f t="shared" si="333"/>
        <v/>
      </c>
      <c r="Z328" t="str">
        <f t="shared" si="334"/>
        <v/>
      </c>
      <c r="AA328" t="str">
        <f t="shared" si="335"/>
        <v/>
      </c>
      <c r="AB328" t="str">
        <f t="shared" si="336"/>
        <v/>
      </c>
      <c r="AC328" t="str">
        <f t="shared" si="337"/>
        <v/>
      </c>
      <c r="AD328" t="str">
        <f t="shared" si="338"/>
        <v/>
      </c>
      <c r="AE328" t="str">
        <f t="shared" si="339"/>
        <v/>
      </c>
      <c r="AF328" t="str">
        <f t="shared" si="340"/>
        <v/>
      </c>
      <c r="AG328" t="str">
        <f t="shared" si="341"/>
        <v/>
      </c>
      <c r="AH328" t="str">
        <f t="shared" si="342"/>
        <v/>
      </c>
      <c r="AI328" t="str">
        <f t="shared" si="343"/>
        <v/>
      </c>
      <c r="AJ328" t="str">
        <f t="shared" si="344"/>
        <v/>
      </c>
      <c r="AK328" t="str">
        <f t="shared" si="345"/>
        <v/>
      </c>
      <c r="AL328" t="str">
        <f t="shared" si="346"/>
        <v/>
      </c>
      <c r="AM328" t="str">
        <f t="shared" si="347"/>
        <v/>
      </c>
      <c r="AN328" t="str">
        <f t="shared" si="348"/>
        <v/>
      </c>
      <c r="AO328" t="str">
        <f t="shared" si="349"/>
        <v/>
      </c>
      <c r="AP328" t="str">
        <f t="shared" si="350"/>
        <v/>
      </c>
      <c r="AQ328" t="str">
        <f t="shared" si="351"/>
        <v/>
      </c>
      <c r="AR328" t="str">
        <f t="shared" si="352"/>
        <v/>
      </c>
      <c r="AS328" t="str">
        <f t="shared" si="353"/>
        <v/>
      </c>
      <c r="AT328" t="str">
        <f t="shared" si="354"/>
        <v/>
      </c>
      <c r="AU328" t="str">
        <f t="shared" si="355"/>
        <v/>
      </c>
      <c r="AV328" t="str">
        <f t="shared" si="356"/>
        <v/>
      </c>
      <c r="AW328" t="str">
        <f t="shared" si="357"/>
        <v/>
      </c>
      <c r="AX328" t="str">
        <f t="shared" si="358"/>
        <v/>
      </c>
      <c r="AY328" t="str">
        <f t="shared" si="359"/>
        <v/>
      </c>
      <c r="AZ328" t="str">
        <f t="shared" si="360"/>
        <v/>
      </c>
      <c r="BA328" t="str">
        <f t="shared" si="361"/>
        <v/>
      </c>
      <c r="BB328">
        <f t="shared" si="362"/>
        <v>115</v>
      </c>
      <c r="BC328" t="str">
        <f t="shared" si="363"/>
        <v/>
      </c>
      <c r="BD328" t="str">
        <f t="shared" si="364"/>
        <v/>
      </c>
      <c r="BE328" t="str">
        <f t="shared" si="365"/>
        <v/>
      </c>
      <c r="BF328" t="str">
        <f t="shared" si="366"/>
        <v/>
      </c>
      <c r="BG328" t="str">
        <f t="shared" si="367"/>
        <v/>
      </c>
      <c r="BH328" t="str">
        <f t="shared" si="368"/>
        <v/>
      </c>
      <c r="BI328" t="str">
        <f t="shared" si="369"/>
        <v/>
      </c>
      <c r="BJ328" t="str">
        <f t="shared" si="370"/>
        <v/>
      </c>
      <c r="BK328" t="str">
        <f t="shared" si="371"/>
        <v/>
      </c>
      <c r="BL328" t="str">
        <f t="shared" si="372"/>
        <v/>
      </c>
      <c r="BM328" t="str">
        <f t="shared" si="373"/>
        <v/>
      </c>
      <c r="BN328" t="str">
        <f t="shared" si="374"/>
        <v/>
      </c>
      <c r="BO328" t="str">
        <f t="shared" si="375"/>
        <v/>
      </c>
      <c r="BP328" t="str">
        <f t="shared" si="376"/>
        <v/>
      </c>
      <c r="BQ328" t="str">
        <f t="shared" si="377"/>
        <v/>
      </c>
      <c r="BR328" t="str">
        <f t="shared" si="378"/>
        <v/>
      </c>
      <c r="BS328" t="str">
        <f t="shared" si="379"/>
        <v/>
      </c>
      <c r="BT328" t="str">
        <f t="shared" si="380"/>
        <v/>
      </c>
      <c r="BU328" t="str">
        <f t="shared" si="381"/>
        <v/>
      </c>
      <c r="BV328" t="str">
        <f t="shared" si="382"/>
        <v/>
      </c>
      <c r="BW328" t="str">
        <f t="shared" si="383"/>
        <v/>
      </c>
      <c r="BX328" t="str">
        <f t="shared" si="384"/>
        <v/>
      </c>
      <c r="CH328" t="s">
        <v>5499</v>
      </c>
      <c r="CI328" t="s">
        <v>5499</v>
      </c>
      <c r="CJ328" t="s">
        <v>5499</v>
      </c>
      <c r="CK328" t="s">
        <v>5499</v>
      </c>
      <c r="CL328" t="s">
        <v>5499</v>
      </c>
      <c r="CM328" t="s">
        <v>5499</v>
      </c>
      <c r="CN328" t="s">
        <v>5499</v>
      </c>
      <c r="CO328" t="s">
        <v>5499</v>
      </c>
      <c r="CP328" t="s">
        <v>5499</v>
      </c>
      <c r="CQ328" t="s">
        <v>5499</v>
      </c>
      <c r="CR328" t="s">
        <v>5499</v>
      </c>
      <c r="CS328" t="s">
        <v>5499</v>
      </c>
      <c r="CT328" t="s">
        <v>5499</v>
      </c>
      <c r="CU328" t="s">
        <v>5499</v>
      </c>
      <c r="CV328" t="s">
        <v>5499</v>
      </c>
      <c r="CW328" t="s">
        <v>5499</v>
      </c>
      <c r="CX328" t="s">
        <v>5499</v>
      </c>
      <c r="CY328" t="s">
        <v>5499</v>
      </c>
      <c r="CZ328" t="s">
        <v>5499</v>
      </c>
      <c r="DA328" t="s">
        <v>5499</v>
      </c>
      <c r="DB328" t="s">
        <v>5499</v>
      </c>
      <c r="DC328" t="s">
        <v>5499</v>
      </c>
      <c r="DD328" t="s">
        <v>5499</v>
      </c>
      <c r="DE328" t="s">
        <v>5499</v>
      </c>
      <c r="DF328" t="s">
        <v>5499</v>
      </c>
      <c r="DG328" t="s">
        <v>5499</v>
      </c>
    </row>
    <row r="329" spans="1:111">
      <c r="A329" t="s">
        <v>4897</v>
      </c>
      <c r="B329" s="3" t="s">
        <v>4616</v>
      </c>
      <c r="C329" s="3" t="s">
        <v>3539</v>
      </c>
      <c r="D329" s="3" t="s">
        <v>53</v>
      </c>
      <c r="E329" t="s">
        <v>4589</v>
      </c>
      <c r="F329" t="s">
        <v>3173</v>
      </c>
      <c r="G329" s="3" t="s">
        <v>131</v>
      </c>
      <c r="H329" s="3" t="s">
        <v>222</v>
      </c>
      <c r="I329" s="3" t="s">
        <v>4189</v>
      </c>
      <c r="J329" s="3" t="s">
        <v>23</v>
      </c>
      <c r="K329">
        <v>95</v>
      </c>
      <c r="L329">
        <v>7.7404840000000004</v>
      </c>
      <c r="N329" t="str">
        <f t="shared" si="385"/>
        <v/>
      </c>
      <c r="O329" t="str">
        <f t="shared" si="323"/>
        <v/>
      </c>
      <c r="P329" t="str">
        <f t="shared" si="324"/>
        <v/>
      </c>
      <c r="Q329" t="str">
        <f t="shared" si="325"/>
        <v/>
      </c>
      <c r="R329" t="str">
        <f t="shared" si="326"/>
        <v/>
      </c>
      <c r="S329" t="str">
        <f t="shared" si="327"/>
        <v/>
      </c>
      <c r="T329" t="str">
        <f t="shared" si="328"/>
        <v/>
      </c>
      <c r="U329" t="str">
        <f t="shared" si="329"/>
        <v/>
      </c>
      <c r="V329" t="str">
        <f t="shared" si="330"/>
        <v/>
      </c>
      <c r="W329" t="str">
        <f t="shared" si="331"/>
        <v/>
      </c>
      <c r="X329" t="str">
        <f t="shared" si="332"/>
        <v/>
      </c>
      <c r="Y329" t="str">
        <f t="shared" si="333"/>
        <v/>
      </c>
      <c r="Z329" t="str">
        <f t="shared" si="334"/>
        <v/>
      </c>
      <c r="AA329" t="str">
        <f t="shared" si="335"/>
        <v/>
      </c>
      <c r="AB329" t="str">
        <f t="shared" si="336"/>
        <v/>
      </c>
      <c r="AC329" t="str">
        <f t="shared" si="337"/>
        <v/>
      </c>
      <c r="AD329" t="str">
        <f t="shared" si="338"/>
        <v/>
      </c>
      <c r="AE329" t="str">
        <f t="shared" si="339"/>
        <v/>
      </c>
      <c r="AF329" t="str">
        <f t="shared" si="340"/>
        <v/>
      </c>
      <c r="AG329" t="str">
        <f t="shared" si="341"/>
        <v/>
      </c>
      <c r="AH329" t="str">
        <f t="shared" si="342"/>
        <v/>
      </c>
      <c r="AI329" t="str">
        <f t="shared" si="343"/>
        <v/>
      </c>
      <c r="AJ329" t="str">
        <f t="shared" si="344"/>
        <v/>
      </c>
      <c r="AK329" t="str">
        <f t="shared" si="345"/>
        <v/>
      </c>
      <c r="AL329" t="str">
        <f t="shared" si="346"/>
        <v/>
      </c>
      <c r="AM329" t="str">
        <f t="shared" si="347"/>
        <v/>
      </c>
      <c r="AN329" t="str">
        <f t="shared" si="348"/>
        <v/>
      </c>
      <c r="AO329" t="str">
        <f t="shared" si="349"/>
        <v/>
      </c>
      <c r="AP329" t="str">
        <f t="shared" si="350"/>
        <v/>
      </c>
      <c r="AQ329" t="str">
        <f t="shared" si="351"/>
        <v/>
      </c>
      <c r="AR329" t="str">
        <f t="shared" si="352"/>
        <v/>
      </c>
      <c r="AS329" t="str">
        <f t="shared" si="353"/>
        <v/>
      </c>
      <c r="AT329" t="str">
        <f t="shared" si="354"/>
        <v/>
      </c>
      <c r="AU329" t="str">
        <f t="shared" si="355"/>
        <v/>
      </c>
      <c r="AV329" t="str">
        <f t="shared" si="356"/>
        <v/>
      </c>
      <c r="AW329" t="str">
        <f t="shared" si="357"/>
        <v/>
      </c>
      <c r="AX329" t="str">
        <f t="shared" si="358"/>
        <v/>
      </c>
      <c r="AY329" t="str">
        <f t="shared" si="359"/>
        <v/>
      </c>
      <c r="AZ329" t="str">
        <f t="shared" si="360"/>
        <v/>
      </c>
      <c r="BA329" t="str">
        <f t="shared" si="361"/>
        <v/>
      </c>
      <c r="BB329">
        <f t="shared" si="362"/>
        <v>98</v>
      </c>
      <c r="BC329" t="str">
        <f t="shared" si="363"/>
        <v/>
      </c>
      <c r="BD329" t="str">
        <f t="shared" si="364"/>
        <v/>
      </c>
      <c r="BE329" t="str">
        <f t="shared" si="365"/>
        <v/>
      </c>
      <c r="BF329" t="str">
        <f t="shared" si="366"/>
        <v/>
      </c>
      <c r="BG329" t="str">
        <f t="shared" si="367"/>
        <v/>
      </c>
      <c r="BH329" t="str">
        <f t="shared" si="368"/>
        <v/>
      </c>
      <c r="BI329" t="str">
        <f t="shared" si="369"/>
        <v/>
      </c>
      <c r="BJ329" t="str">
        <f t="shared" si="370"/>
        <v/>
      </c>
      <c r="BK329" t="str">
        <f t="shared" si="371"/>
        <v/>
      </c>
      <c r="BL329" t="str">
        <f t="shared" si="372"/>
        <v/>
      </c>
      <c r="BM329" t="str">
        <f t="shared" si="373"/>
        <v/>
      </c>
      <c r="BN329" t="str">
        <f t="shared" si="374"/>
        <v/>
      </c>
      <c r="BO329" t="str">
        <f t="shared" si="375"/>
        <v/>
      </c>
      <c r="BP329" t="str">
        <f t="shared" si="376"/>
        <v/>
      </c>
      <c r="BQ329" t="str">
        <f t="shared" si="377"/>
        <v/>
      </c>
      <c r="BR329" t="str">
        <f t="shared" si="378"/>
        <v/>
      </c>
      <c r="BS329" t="str">
        <f t="shared" si="379"/>
        <v/>
      </c>
      <c r="BT329" t="str">
        <f t="shared" si="380"/>
        <v/>
      </c>
      <c r="BU329" t="str">
        <f t="shared" si="381"/>
        <v/>
      </c>
      <c r="BV329" t="str">
        <f t="shared" si="382"/>
        <v/>
      </c>
      <c r="BW329" t="str">
        <f t="shared" si="383"/>
        <v/>
      </c>
      <c r="BX329" t="str">
        <f t="shared" si="384"/>
        <v/>
      </c>
      <c r="CH329" t="s">
        <v>5499</v>
      </c>
      <c r="CI329" t="s">
        <v>5499</v>
      </c>
      <c r="CJ329" t="s">
        <v>5499</v>
      </c>
      <c r="CK329" t="s">
        <v>5499</v>
      </c>
      <c r="CL329" t="s">
        <v>5499</v>
      </c>
      <c r="CM329" t="s">
        <v>5499</v>
      </c>
      <c r="CN329" t="s">
        <v>5499</v>
      </c>
      <c r="CO329" t="s">
        <v>5499</v>
      </c>
      <c r="CP329" t="s">
        <v>5499</v>
      </c>
      <c r="CQ329" t="s">
        <v>5499</v>
      </c>
      <c r="CR329" t="s">
        <v>5499</v>
      </c>
      <c r="CS329" t="s">
        <v>5499</v>
      </c>
      <c r="CT329" t="s">
        <v>5499</v>
      </c>
      <c r="CU329" t="s">
        <v>5499</v>
      </c>
      <c r="CV329" t="s">
        <v>5499</v>
      </c>
      <c r="CW329" t="s">
        <v>5499</v>
      </c>
      <c r="CX329" t="s">
        <v>5499</v>
      </c>
      <c r="CY329" t="s">
        <v>5499</v>
      </c>
      <c r="CZ329" t="s">
        <v>5499</v>
      </c>
      <c r="DA329" t="s">
        <v>5499</v>
      </c>
      <c r="DB329" t="s">
        <v>5499</v>
      </c>
      <c r="DC329" t="s">
        <v>5499</v>
      </c>
      <c r="DD329" t="s">
        <v>5499</v>
      </c>
      <c r="DE329" t="s">
        <v>5499</v>
      </c>
      <c r="DF329" t="s">
        <v>5499</v>
      </c>
    </row>
    <row r="330" spans="1:111">
      <c r="A330" t="s">
        <v>4899</v>
      </c>
      <c r="B330" s="3" t="s">
        <v>4616</v>
      </c>
      <c r="C330" s="3" t="s">
        <v>3605</v>
      </c>
      <c r="D330" s="3" t="s">
        <v>53</v>
      </c>
      <c r="E330" t="s">
        <v>4590</v>
      </c>
      <c r="F330" t="s">
        <v>3173</v>
      </c>
      <c r="G330" s="3" t="s">
        <v>131</v>
      </c>
      <c r="H330" s="3" t="s">
        <v>222</v>
      </c>
      <c r="I330" s="3" t="s">
        <v>4191</v>
      </c>
      <c r="J330" s="3" t="s">
        <v>23</v>
      </c>
      <c r="K330">
        <v>91</v>
      </c>
      <c r="L330">
        <v>8.0623260000000005</v>
      </c>
      <c r="N330" t="str">
        <f t="shared" si="385"/>
        <v/>
      </c>
      <c r="O330" t="str">
        <f t="shared" si="323"/>
        <v/>
      </c>
      <c r="P330" t="str">
        <f t="shared" si="324"/>
        <v/>
      </c>
      <c r="Q330" t="str">
        <f t="shared" si="325"/>
        <v/>
      </c>
      <c r="R330" t="str">
        <f t="shared" si="326"/>
        <v/>
      </c>
      <c r="S330" t="str">
        <f t="shared" si="327"/>
        <v/>
      </c>
      <c r="T330" t="str">
        <f t="shared" si="328"/>
        <v/>
      </c>
      <c r="U330" t="str">
        <f t="shared" si="329"/>
        <v/>
      </c>
      <c r="V330" t="str">
        <f t="shared" si="330"/>
        <v/>
      </c>
      <c r="W330" t="str">
        <f t="shared" si="331"/>
        <v/>
      </c>
      <c r="X330" t="str">
        <f t="shared" si="332"/>
        <v/>
      </c>
      <c r="Y330" t="str">
        <f t="shared" si="333"/>
        <v/>
      </c>
      <c r="Z330" t="str">
        <f t="shared" si="334"/>
        <v/>
      </c>
      <c r="AA330" t="str">
        <f t="shared" si="335"/>
        <v/>
      </c>
      <c r="AB330" t="str">
        <f t="shared" si="336"/>
        <v/>
      </c>
      <c r="AC330" t="str">
        <f t="shared" si="337"/>
        <v/>
      </c>
      <c r="AD330" t="str">
        <f t="shared" si="338"/>
        <v/>
      </c>
      <c r="AE330" t="str">
        <f t="shared" si="339"/>
        <v/>
      </c>
      <c r="AF330" t="str">
        <f t="shared" si="340"/>
        <v/>
      </c>
      <c r="AG330" t="str">
        <f t="shared" si="341"/>
        <v/>
      </c>
      <c r="AH330" t="str">
        <f t="shared" si="342"/>
        <v/>
      </c>
      <c r="AI330" t="str">
        <f t="shared" si="343"/>
        <v/>
      </c>
      <c r="AJ330" t="str">
        <f t="shared" si="344"/>
        <v/>
      </c>
      <c r="AK330" t="str">
        <f t="shared" si="345"/>
        <v/>
      </c>
      <c r="AL330" t="str">
        <f t="shared" si="346"/>
        <v/>
      </c>
      <c r="AM330" t="str">
        <f t="shared" si="347"/>
        <v/>
      </c>
      <c r="AN330" t="str">
        <f t="shared" si="348"/>
        <v/>
      </c>
      <c r="AO330" t="str">
        <f t="shared" si="349"/>
        <v/>
      </c>
      <c r="AP330" t="str">
        <f t="shared" si="350"/>
        <v/>
      </c>
      <c r="AQ330" t="str">
        <f t="shared" si="351"/>
        <v/>
      </c>
      <c r="AR330" t="str">
        <f t="shared" si="352"/>
        <v/>
      </c>
      <c r="AS330" t="str">
        <f t="shared" si="353"/>
        <v/>
      </c>
      <c r="AT330" t="str">
        <f t="shared" si="354"/>
        <v/>
      </c>
      <c r="AU330" t="str">
        <f t="shared" si="355"/>
        <v/>
      </c>
      <c r="AV330" t="str">
        <f t="shared" si="356"/>
        <v/>
      </c>
      <c r="AW330" t="str">
        <f t="shared" si="357"/>
        <v/>
      </c>
      <c r="AX330" t="str">
        <f t="shared" si="358"/>
        <v/>
      </c>
      <c r="AY330" t="str">
        <f t="shared" si="359"/>
        <v/>
      </c>
      <c r="AZ330" t="str">
        <f t="shared" si="360"/>
        <v/>
      </c>
      <c r="BA330" t="str">
        <f t="shared" si="361"/>
        <v/>
      </c>
      <c r="BB330">
        <f t="shared" si="362"/>
        <v>95</v>
      </c>
      <c r="BC330" t="str">
        <f t="shared" si="363"/>
        <v/>
      </c>
      <c r="BD330" t="str">
        <f t="shared" si="364"/>
        <v/>
      </c>
      <c r="BE330" t="str">
        <f t="shared" si="365"/>
        <v/>
      </c>
      <c r="BF330" t="str">
        <f t="shared" si="366"/>
        <v/>
      </c>
      <c r="BG330" t="str">
        <f t="shared" si="367"/>
        <v/>
      </c>
      <c r="BH330" t="str">
        <f t="shared" si="368"/>
        <v/>
      </c>
      <c r="BI330" t="str">
        <f t="shared" si="369"/>
        <v/>
      </c>
      <c r="BJ330" t="str">
        <f t="shared" si="370"/>
        <v/>
      </c>
      <c r="BK330" t="str">
        <f t="shared" si="371"/>
        <v/>
      </c>
      <c r="BL330" t="str">
        <f t="shared" si="372"/>
        <v/>
      </c>
      <c r="BM330" t="str">
        <f t="shared" si="373"/>
        <v/>
      </c>
      <c r="BN330" t="str">
        <f t="shared" si="374"/>
        <v/>
      </c>
      <c r="BO330" t="str">
        <f t="shared" si="375"/>
        <v/>
      </c>
      <c r="BP330" t="str">
        <f t="shared" si="376"/>
        <v/>
      </c>
      <c r="BQ330" t="str">
        <f t="shared" si="377"/>
        <v/>
      </c>
      <c r="BR330" t="str">
        <f t="shared" si="378"/>
        <v/>
      </c>
      <c r="BS330" t="str">
        <f t="shared" si="379"/>
        <v/>
      </c>
      <c r="BT330" t="str">
        <f t="shared" si="380"/>
        <v/>
      </c>
      <c r="BU330" t="str">
        <f t="shared" si="381"/>
        <v/>
      </c>
      <c r="BV330" t="str">
        <f t="shared" si="382"/>
        <v/>
      </c>
      <c r="BW330" t="str">
        <f t="shared" si="383"/>
        <v/>
      </c>
      <c r="BX330" t="str">
        <f t="shared" si="384"/>
        <v/>
      </c>
      <c r="CH330" t="s">
        <v>5499</v>
      </c>
      <c r="CI330" t="s">
        <v>5499</v>
      </c>
      <c r="CJ330" t="s">
        <v>5499</v>
      </c>
      <c r="CK330" t="s">
        <v>5499</v>
      </c>
      <c r="CL330" t="s">
        <v>5499</v>
      </c>
      <c r="CM330" t="s">
        <v>5499</v>
      </c>
      <c r="CN330" t="s">
        <v>5499</v>
      </c>
      <c r="CO330" t="s">
        <v>5499</v>
      </c>
      <c r="CP330" t="s">
        <v>5499</v>
      </c>
      <c r="CQ330" t="s">
        <v>5499</v>
      </c>
      <c r="CR330" t="s">
        <v>5499</v>
      </c>
      <c r="CS330" t="s">
        <v>5499</v>
      </c>
      <c r="CT330" t="s">
        <v>5499</v>
      </c>
      <c r="CU330" t="s">
        <v>5499</v>
      </c>
      <c r="CV330" t="s">
        <v>5499</v>
      </c>
      <c r="CW330" t="s">
        <v>5499</v>
      </c>
      <c r="CX330" t="s">
        <v>5499</v>
      </c>
      <c r="CY330" t="s">
        <v>5499</v>
      </c>
      <c r="CZ330" t="s">
        <v>5499</v>
      </c>
      <c r="DA330" t="s">
        <v>5499</v>
      </c>
      <c r="DB330" t="s">
        <v>5499</v>
      </c>
      <c r="DC330" t="s">
        <v>5499</v>
      </c>
      <c r="DD330" t="s">
        <v>5499</v>
      </c>
      <c r="DE330" t="s">
        <v>5499</v>
      </c>
      <c r="DF330" t="s">
        <v>5499</v>
      </c>
    </row>
    <row r="331" spans="1:111">
      <c r="A331" t="s">
        <v>5018</v>
      </c>
      <c r="B331" s="3" t="s">
        <v>4627</v>
      </c>
      <c r="C331" s="3" t="s">
        <v>3751</v>
      </c>
      <c r="D331" s="3" t="s">
        <v>53</v>
      </c>
      <c r="E331" t="s">
        <v>4589</v>
      </c>
      <c r="F331" t="s">
        <v>3173</v>
      </c>
      <c r="G331" s="6" t="s">
        <v>131</v>
      </c>
      <c r="H331" s="3" t="s">
        <v>36</v>
      </c>
      <c r="I331" s="3" t="s">
        <v>4366</v>
      </c>
      <c r="J331" s="5" t="s">
        <v>23</v>
      </c>
      <c r="K331">
        <v>30</v>
      </c>
      <c r="L331">
        <v>2.580794</v>
      </c>
      <c r="N331" t="str">
        <f t="shared" si="385"/>
        <v/>
      </c>
      <c r="O331" t="str">
        <f t="shared" si="323"/>
        <v/>
      </c>
      <c r="P331" t="str">
        <f t="shared" si="324"/>
        <v/>
      </c>
      <c r="Q331" t="str">
        <f t="shared" si="325"/>
        <v/>
      </c>
      <c r="R331" t="str">
        <f t="shared" si="326"/>
        <v/>
      </c>
      <c r="S331" t="str">
        <f t="shared" si="327"/>
        <v/>
      </c>
      <c r="T331" t="str">
        <f t="shared" si="328"/>
        <v/>
      </c>
      <c r="U331" t="str">
        <f t="shared" si="329"/>
        <v/>
      </c>
      <c r="V331" t="str">
        <f t="shared" si="330"/>
        <v/>
      </c>
      <c r="W331" t="str">
        <f t="shared" si="331"/>
        <v/>
      </c>
      <c r="X331" t="str">
        <f t="shared" si="332"/>
        <v/>
      </c>
      <c r="Y331" t="str">
        <f t="shared" si="333"/>
        <v/>
      </c>
      <c r="Z331" t="str">
        <f t="shared" si="334"/>
        <v/>
      </c>
      <c r="AA331" t="str">
        <f t="shared" si="335"/>
        <v/>
      </c>
      <c r="AB331" t="str">
        <f t="shared" si="336"/>
        <v/>
      </c>
      <c r="AC331" t="str">
        <f t="shared" si="337"/>
        <v/>
      </c>
      <c r="AD331" t="str">
        <f t="shared" si="338"/>
        <v/>
      </c>
      <c r="AE331" t="str">
        <f t="shared" si="339"/>
        <v/>
      </c>
      <c r="AF331" t="str">
        <f t="shared" si="340"/>
        <v/>
      </c>
      <c r="AG331" t="str">
        <f t="shared" si="341"/>
        <v/>
      </c>
      <c r="AH331" t="str">
        <f t="shared" si="342"/>
        <v/>
      </c>
      <c r="AI331" t="str">
        <f t="shared" si="343"/>
        <v/>
      </c>
      <c r="AJ331" t="str">
        <f t="shared" si="344"/>
        <v/>
      </c>
      <c r="AK331" t="str">
        <f t="shared" si="345"/>
        <v/>
      </c>
      <c r="AL331" t="str">
        <f t="shared" si="346"/>
        <v/>
      </c>
      <c r="AM331" t="str">
        <f t="shared" si="347"/>
        <v/>
      </c>
      <c r="AN331" t="str">
        <f t="shared" si="348"/>
        <v/>
      </c>
      <c r="AO331" t="str">
        <f t="shared" si="349"/>
        <v/>
      </c>
      <c r="AP331" t="str">
        <f t="shared" si="350"/>
        <v/>
      </c>
      <c r="AQ331" t="str">
        <f t="shared" si="351"/>
        <v/>
      </c>
      <c r="AR331" t="str">
        <f t="shared" si="352"/>
        <v/>
      </c>
      <c r="AS331" t="str">
        <f t="shared" si="353"/>
        <v/>
      </c>
      <c r="AT331" t="str">
        <f t="shared" si="354"/>
        <v/>
      </c>
      <c r="AU331" t="str">
        <f t="shared" si="355"/>
        <v/>
      </c>
      <c r="AV331" t="str">
        <f t="shared" si="356"/>
        <v/>
      </c>
      <c r="AW331" t="str">
        <f t="shared" si="357"/>
        <v/>
      </c>
      <c r="AX331" t="str">
        <f t="shared" si="358"/>
        <v/>
      </c>
      <c r="AY331" t="str">
        <f t="shared" si="359"/>
        <v/>
      </c>
      <c r="AZ331" t="str">
        <f t="shared" si="360"/>
        <v/>
      </c>
      <c r="BA331" t="str">
        <f t="shared" si="361"/>
        <v/>
      </c>
      <c r="BB331">
        <f t="shared" si="362"/>
        <v>91</v>
      </c>
      <c r="BC331" t="str">
        <f t="shared" si="363"/>
        <v/>
      </c>
      <c r="BD331" t="str">
        <f t="shared" si="364"/>
        <v/>
      </c>
      <c r="BE331" t="str">
        <f t="shared" si="365"/>
        <v/>
      </c>
      <c r="BF331" t="str">
        <f t="shared" si="366"/>
        <v/>
      </c>
      <c r="BG331" t="str">
        <f t="shared" si="367"/>
        <v/>
      </c>
      <c r="BH331" t="str">
        <f t="shared" si="368"/>
        <v/>
      </c>
      <c r="BI331" t="str">
        <f t="shared" si="369"/>
        <v/>
      </c>
      <c r="BJ331" t="str">
        <f t="shared" si="370"/>
        <v/>
      </c>
      <c r="BK331" t="str">
        <f t="shared" si="371"/>
        <v/>
      </c>
      <c r="BL331" t="str">
        <f t="shared" si="372"/>
        <v/>
      </c>
      <c r="BM331" t="str">
        <f t="shared" si="373"/>
        <v/>
      </c>
      <c r="BN331" t="str">
        <f t="shared" si="374"/>
        <v/>
      </c>
      <c r="BO331" t="str">
        <f t="shared" si="375"/>
        <v/>
      </c>
      <c r="BP331" t="str">
        <f t="shared" si="376"/>
        <v/>
      </c>
      <c r="BQ331" t="str">
        <f t="shared" si="377"/>
        <v/>
      </c>
      <c r="BR331" t="str">
        <f t="shared" si="378"/>
        <v/>
      </c>
      <c r="BS331" t="str">
        <f t="shared" si="379"/>
        <v/>
      </c>
      <c r="BT331" t="str">
        <f t="shared" si="380"/>
        <v/>
      </c>
      <c r="BU331" t="str">
        <f t="shared" si="381"/>
        <v/>
      </c>
      <c r="BV331" t="str">
        <f t="shared" si="382"/>
        <v/>
      </c>
      <c r="BW331" t="str">
        <f t="shared" si="383"/>
        <v/>
      </c>
      <c r="BX331" t="str">
        <f t="shared" si="384"/>
        <v/>
      </c>
      <c r="CH331" t="s">
        <v>5499</v>
      </c>
      <c r="CI331" t="s">
        <v>5499</v>
      </c>
      <c r="CJ331" t="s">
        <v>5499</v>
      </c>
      <c r="CK331" t="s">
        <v>5499</v>
      </c>
      <c r="CL331" t="s">
        <v>5499</v>
      </c>
      <c r="CM331" t="s">
        <v>5499</v>
      </c>
      <c r="CN331" t="s">
        <v>5499</v>
      </c>
      <c r="CO331" t="s">
        <v>5499</v>
      </c>
      <c r="CP331" t="s">
        <v>5499</v>
      </c>
      <c r="CQ331" t="s">
        <v>5499</v>
      </c>
      <c r="CR331" t="s">
        <v>5499</v>
      </c>
      <c r="CS331" t="s">
        <v>5499</v>
      </c>
      <c r="CT331" t="s">
        <v>5499</v>
      </c>
      <c r="CU331" t="s">
        <v>5499</v>
      </c>
      <c r="CV331" t="s">
        <v>5499</v>
      </c>
      <c r="CW331" t="s">
        <v>5499</v>
      </c>
      <c r="CX331" t="s">
        <v>5499</v>
      </c>
      <c r="CY331" t="s">
        <v>5499</v>
      </c>
      <c r="CZ331" t="s">
        <v>5499</v>
      </c>
      <c r="DA331" t="s">
        <v>5499</v>
      </c>
      <c r="DB331" t="s">
        <v>5499</v>
      </c>
      <c r="DC331" t="s">
        <v>5499</v>
      </c>
      <c r="DD331" t="s">
        <v>5499</v>
      </c>
      <c r="DE331" t="s">
        <v>5499</v>
      </c>
      <c r="DF331" t="s">
        <v>5499</v>
      </c>
    </row>
    <row r="332" spans="1:111">
      <c r="A332" t="s">
        <v>5019</v>
      </c>
      <c r="B332" s="3" t="s">
        <v>4627</v>
      </c>
      <c r="C332" s="3" t="s">
        <v>3751</v>
      </c>
      <c r="D332" s="3" t="s">
        <v>53</v>
      </c>
      <c r="E332" t="s">
        <v>4589</v>
      </c>
      <c r="F332" t="s">
        <v>3173</v>
      </c>
      <c r="G332" s="3" t="s">
        <v>131</v>
      </c>
      <c r="H332" s="3" t="s">
        <v>36</v>
      </c>
      <c r="I332" s="3" t="s">
        <v>4367</v>
      </c>
      <c r="J332" s="5" t="s">
        <v>23</v>
      </c>
      <c r="K332">
        <v>32</v>
      </c>
      <c r="L332">
        <v>2.065763</v>
      </c>
      <c r="N332" t="str">
        <f t="shared" si="385"/>
        <v/>
      </c>
      <c r="O332" t="str">
        <f t="shared" si="323"/>
        <v/>
      </c>
      <c r="P332" t="str">
        <f t="shared" si="324"/>
        <v/>
      </c>
      <c r="Q332" t="str">
        <f t="shared" si="325"/>
        <v/>
      </c>
      <c r="R332" t="str">
        <f t="shared" si="326"/>
        <v/>
      </c>
      <c r="S332" t="str">
        <f t="shared" si="327"/>
        <v/>
      </c>
      <c r="T332" t="str">
        <f t="shared" si="328"/>
        <v/>
      </c>
      <c r="U332" t="str">
        <f t="shared" si="329"/>
        <v/>
      </c>
      <c r="V332" t="str">
        <f t="shared" si="330"/>
        <v/>
      </c>
      <c r="W332" t="str">
        <f t="shared" si="331"/>
        <v/>
      </c>
      <c r="X332" t="str">
        <f t="shared" si="332"/>
        <v/>
      </c>
      <c r="Y332" t="str">
        <f t="shared" si="333"/>
        <v/>
      </c>
      <c r="Z332" t="str">
        <f t="shared" si="334"/>
        <v/>
      </c>
      <c r="AA332" t="str">
        <f t="shared" si="335"/>
        <v/>
      </c>
      <c r="AB332" t="str">
        <f t="shared" si="336"/>
        <v/>
      </c>
      <c r="AC332" t="str">
        <f t="shared" si="337"/>
        <v/>
      </c>
      <c r="AD332" t="str">
        <f t="shared" si="338"/>
        <v/>
      </c>
      <c r="AE332" t="str">
        <f t="shared" si="339"/>
        <v/>
      </c>
      <c r="AF332" t="str">
        <f t="shared" si="340"/>
        <v/>
      </c>
      <c r="AG332" t="str">
        <f t="shared" si="341"/>
        <v/>
      </c>
      <c r="AH332" t="str">
        <f t="shared" si="342"/>
        <v/>
      </c>
      <c r="AI332" t="str">
        <f t="shared" si="343"/>
        <v/>
      </c>
      <c r="AJ332" t="str">
        <f t="shared" si="344"/>
        <v/>
      </c>
      <c r="AK332" t="str">
        <f t="shared" si="345"/>
        <v/>
      </c>
      <c r="AL332" t="str">
        <f t="shared" si="346"/>
        <v/>
      </c>
      <c r="AM332" t="str">
        <f t="shared" si="347"/>
        <v/>
      </c>
      <c r="AN332" t="str">
        <f t="shared" si="348"/>
        <v/>
      </c>
      <c r="AO332" t="str">
        <f t="shared" si="349"/>
        <v/>
      </c>
      <c r="AP332" t="str">
        <f t="shared" si="350"/>
        <v/>
      </c>
      <c r="AQ332" t="str">
        <f t="shared" si="351"/>
        <v/>
      </c>
      <c r="AR332" t="str">
        <f t="shared" si="352"/>
        <v/>
      </c>
      <c r="AS332" t="str">
        <f t="shared" si="353"/>
        <v/>
      </c>
      <c r="AT332" t="str">
        <f t="shared" si="354"/>
        <v/>
      </c>
      <c r="AU332" t="str">
        <f t="shared" si="355"/>
        <v/>
      </c>
      <c r="AV332" t="str">
        <f t="shared" si="356"/>
        <v/>
      </c>
      <c r="AW332" t="str">
        <f t="shared" si="357"/>
        <v/>
      </c>
      <c r="AX332" t="str">
        <f t="shared" si="358"/>
        <v/>
      </c>
      <c r="AY332" t="str">
        <f t="shared" si="359"/>
        <v/>
      </c>
      <c r="AZ332" t="str">
        <f t="shared" si="360"/>
        <v/>
      </c>
      <c r="BA332" t="str">
        <f t="shared" si="361"/>
        <v/>
      </c>
      <c r="BB332" t="str">
        <f t="shared" si="362"/>
        <v/>
      </c>
      <c r="BC332">
        <f t="shared" si="363"/>
        <v>30</v>
      </c>
      <c r="BD332" t="str">
        <f t="shared" si="364"/>
        <v/>
      </c>
      <c r="BE332" t="str">
        <f t="shared" si="365"/>
        <v/>
      </c>
      <c r="BF332" t="str">
        <f t="shared" si="366"/>
        <v/>
      </c>
      <c r="BG332" t="str">
        <f t="shared" si="367"/>
        <v/>
      </c>
      <c r="BH332" t="str">
        <f t="shared" si="368"/>
        <v/>
      </c>
      <c r="BI332" t="str">
        <f t="shared" si="369"/>
        <v/>
      </c>
      <c r="BJ332" t="str">
        <f t="shared" si="370"/>
        <v/>
      </c>
      <c r="BK332" t="str">
        <f t="shared" si="371"/>
        <v/>
      </c>
      <c r="BL332" t="str">
        <f t="shared" si="372"/>
        <v/>
      </c>
      <c r="BM332" t="str">
        <f t="shared" si="373"/>
        <v/>
      </c>
      <c r="BN332" t="str">
        <f t="shared" si="374"/>
        <v/>
      </c>
      <c r="BO332" t="str">
        <f t="shared" si="375"/>
        <v/>
      </c>
      <c r="BP332" t="str">
        <f t="shared" si="376"/>
        <v/>
      </c>
      <c r="BQ332" t="str">
        <f t="shared" si="377"/>
        <v/>
      </c>
      <c r="BR332" t="str">
        <f t="shared" si="378"/>
        <v/>
      </c>
      <c r="BS332" t="str">
        <f t="shared" si="379"/>
        <v/>
      </c>
      <c r="BT332" t="str">
        <f t="shared" si="380"/>
        <v/>
      </c>
      <c r="BU332" t="str">
        <f t="shared" si="381"/>
        <v/>
      </c>
      <c r="BV332" t="str">
        <f t="shared" si="382"/>
        <v/>
      </c>
      <c r="BW332" t="str">
        <f t="shared" si="383"/>
        <v/>
      </c>
      <c r="BX332" t="str">
        <f t="shared" si="384"/>
        <v/>
      </c>
      <c r="CH332" t="s">
        <v>5499</v>
      </c>
      <c r="CI332" t="s">
        <v>5499</v>
      </c>
      <c r="CJ332" t="s">
        <v>5499</v>
      </c>
      <c r="CK332" t="s">
        <v>5499</v>
      </c>
      <c r="CL332" t="s">
        <v>5499</v>
      </c>
      <c r="CM332" t="s">
        <v>5499</v>
      </c>
      <c r="CN332" t="s">
        <v>5499</v>
      </c>
      <c r="CO332" t="s">
        <v>5499</v>
      </c>
      <c r="CP332" t="s">
        <v>5499</v>
      </c>
      <c r="CQ332" t="s">
        <v>5499</v>
      </c>
      <c r="CR332" t="s">
        <v>5499</v>
      </c>
      <c r="CS332" t="s">
        <v>5499</v>
      </c>
      <c r="CT332" t="s">
        <v>5499</v>
      </c>
      <c r="CU332" t="s">
        <v>5499</v>
      </c>
      <c r="CV332" t="s">
        <v>5499</v>
      </c>
      <c r="CW332" t="s">
        <v>5499</v>
      </c>
      <c r="CX332" t="s">
        <v>5499</v>
      </c>
      <c r="CY332" t="s">
        <v>5499</v>
      </c>
      <c r="CZ332" t="s">
        <v>5499</v>
      </c>
      <c r="DA332" t="s">
        <v>5499</v>
      </c>
      <c r="DB332" t="s">
        <v>5499</v>
      </c>
      <c r="DC332" t="s">
        <v>5499</v>
      </c>
      <c r="DD332" t="s">
        <v>5499</v>
      </c>
      <c r="DE332" t="s">
        <v>5499</v>
      </c>
      <c r="DF332" t="s">
        <v>5499</v>
      </c>
    </row>
    <row r="333" spans="1:111">
      <c r="A333" t="s">
        <v>5021</v>
      </c>
      <c r="B333" s="3" t="s">
        <v>4627</v>
      </c>
      <c r="C333" s="3" t="s">
        <v>3751</v>
      </c>
      <c r="D333" s="3" t="s">
        <v>53</v>
      </c>
      <c r="E333" t="s">
        <v>4590</v>
      </c>
      <c r="F333" t="s">
        <v>3173</v>
      </c>
      <c r="G333" s="3" t="s">
        <v>131</v>
      </c>
      <c r="H333" s="3" t="s">
        <v>36</v>
      </c>
      <c r="I333" s="3" t="s">
        <v>4369</v>
      </c>
      <c r="J333" s="5" t="s">
        <v>23</v>
      </c>
      <c r="K333">
        <v>83</v>
      </c>
      <c r="L333">
        <v>7.4802460000000002</v>
      </c>
      <c r="N333" t="str">
        <f t="shared" si="385"/>
        <v/>
      </c>
      <c r="O333" t="str">
        <f t="shared" si="323"/>
        <v/>
      </c>
      <c r="P333" t="str">
        <f t="shared" si="324"/>
        <v/>
      </c>
      <c r="Q333" t="str">
        <f t="shared" si="325"/>
        <v/>
      </c>
      <c r="R333" t="str">
        <f t="shared" si="326"/>
        <v/>
      </c>
      <c r="S333" t="str">
        <f t="shared" si="327"/>
        <v/>
      </c>
      <c r="T333" t="str">
        <f t="shared" si="328"/>
        <v/>
      </c>
      <c r="U333" t="str">
        <f t="shared" si="329"/>
        <v/>
      </c>
      <c r="V333" t="str">
        <f t="shared" si="330"/>
        <v/>
      </c>
      <c r="W333" t="str">
        <f t="shared" si="331"/>
        <v/>
      </c>
      <c r="X333" t="str">
        <f t="shared" si="332"/>
        <v/>
      </c>
      <c r="Y333" t="str">
        <f t="shared" si="333"/>
        <v/>
      </c>
      <c r="Z333" t="str">
        <f t="shared" si="334"/>
        <v/>
      </c>
      <c r="AA333" t="str">
        <f t="shared" si="335"/>
        <v/>
      </c>
      <c r="AB333" t="str">
        <f t="shared" si="336"/>
        <v/>
      </c>
      <c r="AC333" t="str">
        <f t="shared" si="337"/>
        <v/>
      </c>
      <c r="AD333" t="str">
        <f t="shared" si="338"/>
        <v/>
      </c>
      <c r="AE333" t="str">
        <f t="shared" si="339"/>
        <v/>
      </c>
      <c r="AF333" t="str">
        <f t="shared" si="340"/>
        <v/>
      </c>
      <c r="AG333" t="str">
        <f t="shared" si="341"/>
        <v/>
      </c>
      <c r="AH333" t="str">
        <f t="shared" si="342"/>
        <v/>
      </c>
      <c r="AI333" t="str">
        <f t="shared" si="343"/>
        <v/>
      </c>
      <c r="AJ333" t="str">
        <f t="shared" si="344"/>
        <v/>
      </c>
      <c r="AK333" t="str">
        <f t="shared" si="345"/>
        <v/>
      </c>
      <c r="AL333" t="str">
        <f t="shared" si="346"/>
        <v/>
      </c>
      <c r="AM333" t="str">
        <f t="shared" si="347"/>
        <v/>
      </c>
      <c r="AN333" t="str">
        <f t="shared" si="348"/>
        <v/>
      </c>
      <c r="AO333" t="str">
        <f t="shared" si="349"/>
        <v/>
      </c>
      <c r="AP333" t="str">
        <f t="shared" si="350"/>
        <v/>
      </c>
      <c r="AQ333" t="str">
        <f t="shared" si="351"/>
        <v/>
      </c>
      <c r="AR333" t="str">
        <f t="shared" si="352"/>
        <v/>
      </c>
      <c r="AS333" t="str">
        <f t="shared" si="353"/>
        <v/>
      </c>
      <c r="AT333" t="str">
        <f t="shared" si="354"/>
        <v/>
      </c>
      <c r="AU333" t="str">
        <f t="shared" si="355"/>
        <v/>
      </c>
      <c r="AV333" t="str">
        <f t="shared" si="356"/>
        <v/>
      </c>
      <c r="AW333" t="str">
        <f t="shared" si="357"/>
        <v/>
      </c>
      <c r="AX333" t="str">
        <f t="shared" si="358"/>
        <v/>
      </c>
      <c r="AY333" t="str">
        <f t="shared" si="359"/>
        <v/>
      </c>
      <c r="AZ333" t="str">
        <f t="shared" si="360"/>
        <v/>
      </c>
      <c r="BA333" t="str">
        <f t="shared" si="361"/>
        <v/>
      </c>
      <c r="BB333" t="str">
        <f t="shared" si="362"/>
        <v/>
      </c>
      <c r="BC333">
        <f t="shared" si="363"/>
        <v>32</v>
      </c>
      <c r="BD333" t="str">
        <f t="shared" si="364"/>
        <v/>
      </c>
      <c r="BE333" t="str">
        <f t="shared" si="365"/>
        <v/>
      </c>
      <c r="BF333" t="str">
        <f t="shared" si="366"/>
        <v/>
      </c>
      <c r="BG333" t="str">
        <f t="shared" si="367"/>
        <v/>
      </c>
      <c r="BH333" t="str">
        <f t="shared" si="368"/>
        <v/>
      </c>
      <c r="BI333" t="str">
        <f t="shared" si="369"/>
        <v/>
      </c>
      <c r="BJ333" t="str">
        <f t="shared" si="370"/>
        <v/>
      </c>
      <c r="BK333" t="str">
        <f t="shared" si="371"/>
        <v/>
      </c>
      <c r="BL333" t="str">
        <f t="shared" si="372"/>
        <v/>
      </c>
      <c r="BM333" t="str">
        <f t="shared" si="373"/>
        <v/>
      </c>
      <c r="BN333" t="str">
        <f t="shared" si="374"/>
        <v/>
      </c>
      <c r="BO333" t="str">
        <f t="shared" si="375"/>
        <v/>
      </c>
      <c r="BP333" t="str">
        <f t="shared" si="376"/>
        <v/>
      </c>
      <c r="BQ333" t="str">
        <f t="shared" si="377"/>
        <v/>
      </c>
      <c r="BR333" t="str">
        <f t="shared" si="378"/>
        <v/>
      </c>
      <c r="BS333" t="str">
        <f t="shared" si="379"/>
        <v/>
      </c>
      <c r="BT333" t="str">
        <f t="shared" si="380"/>
        <v/>
      </c>
      <c r="BU333" t="str">
        <f t="shared" si="381"/>
        <v/>
      </c>
      <c r="BV333" t="str">
        <f t="shared" si="382"/>
        <v/>
      </c>
      <c r="BW333" t="str">
        <f t="shared" si="383"/>
        <v/>
      </c>
      <c r="BX333" t="str">
        <f t="shared" si="384"/>
        <v/>
      </c>
      <c r="CH333" t="s">
        <v>5499</v>
      </c>
      <c r="CI333" t="s">
        <v>5499</v>
      </c>
      <c r="CJ333" t="s">
        <v>5499</v>
      </c>
      <c r="CK333" t="s">
        <v>5499</v>
      </c>
      <c r="CL333" t="s">
        <v>5499</v>
      </c>
      <c r="CM333" t="s">
        <v>5499</v>
      </c>
      <c r="CN333" t="s">
        <v>5499</v>
      </c>
      <c r="CO333" t="s">
        <v>5499</v>
      </c>
      <c r="CP333" t="s">
        <v>5499</v>
      </c>
      <c r="CQ333" t="s">
        <v>5499</v>
      </c>
      <c r="CR333" t="s">
        <v>5499</v>
      </c>
      <c r="CS333" t="s">
        <v>5499</v>
      </c>
      <c r="CT333" t="s">
        <v>5499</v>
      </c>
      <c r="CU333" t="s">
        <v>5499</v>
      </c>
      <c r="CV333" t="s">
        <v>5499</v>
      </c>
      <c r="CW333" t="s">
        <v>5499</v>
      </c>
      <c r="CX333" t="s">
        <v>5499</v>
      </c>
      <c r="CY333" t="s">
        <v>5499</v>
      </c>
      <c r="CZ333" t="s">
        <v>5499</v>
      </c>
      <c r="DA333" t="s">
        <v>5499</v>
      </c>
      <c r="DB333" t="s">
        <v>5499</v>
      </c>
      <c r="DC333" t="s">
        <v>5499</v>
      </c>
      <c r="DD333" t="s">
        <v>5499</v>
      </c>
      <c r="DE333" t="s">
        <v>5499</v>
      </c>
      <c r="DF333" t="s">
        <v>5499</v>
      </c>
    </row>
    <row r="334" spans="1:111">
      <c r="A334" t="s">
        <v>5020</v>
      </c>
      <c r="B334" s="3" t="s">
        <v>4627</v>
      </c>
      <c r="C334" s="3" t="s">
        <v>3751</v>
      </c>
      <c r="D334" s="3" t="s">
        <v>53</v>
      </c>
      <c r="E334" t="s">
        <v>4590</v>
      </c>
      <c r="F334" t="s">
        <v>3173</v>
      </c>
      <c r="G334" s="6" t="s">
        <v>131</v>
      </c>
      <c r="H334" s="3" t="s">
        <v>36</v>
      </c>
      <c r="I334" s="3" t="s">
        <v>4368</v>
      </c>
      <c r="J334" s="5" t="s">
        <v>23</v>
      </c>
      <c r="K334">
        <v>70</v>
      </c>
      <c r="L334">
        <v>8.5286209999999993</v>
      </c>
      <c r="N334" t="str">
        <f t="shared" si="385"/>
        <v/>
      </c>
      <c r="O334" t="str">
        <f t="shared" si="323"/>
        <v/>
      </c>
      <c r="P334" t="str">
        <f t="shared" si="324"/>
        <v/>
      </c>
      <c r="Q334" t="str">
        <f t="shared" si="325"/>
        <v/>
      </c>
      <c r="R334" t="str">
        <f t="shared" si="326"/>
        <v/>
      </c>
      <c r="S334" t="str">
        <f t="shared" si="327"/>
        <v/>
      </c>
      <c r="T334" t="str">
        <f t="shared" si="328"/>
        <v/>
      </c>
      <c r="U334" t="str">
        <f t="shared" si="329"/>
        <v/>
      </c>
      <c r="V334" t="str">
        <f t="shared" si="330"/>
        <v/>
      </c>
      <c r="W334" t="str">
        <f t="shared" si="331"/>
        <v/>
      </c>
      <c r="X334" t="str">
        <f t="shared" si="332"/>
        <v/>
      </c>
      <c r="Y334" t="str">
        <f t="shared" si="333"/>
        <v/>
      </c>
      <c r="Z334" t="str">
        <f t="shared" si="334"/>
        <v/>
      </c>
      <c r="AA334" t="str">
        <f t="shared" si="335"/>
        <v/>
      </c>
      <c r="AB334" t="str">
        <f t="shared" si="336"/>
        <v/>
      </c>
      <c r="AC334" t="str">
        <f t="shared" si="337"/>
        <v/>
      </c>
      <c r="AD334" t="str">
        <f t="shared" si="338"/>
        <v/>
      </c>
      <c r="AE334" t="str">
        <f t="shared" si="339"/>
        <v/>
      </c>
      <c r="AF334" t="str">
        <f t="shared" si="340"/>
        <v/>
      </c>
      <c r="AG334" t="str">
        <f t="shared" si="341"/>
        <v/>
      </c>
      <c r="AH334" t="str">
        <f t="shared" si="342"/>
        <v/>
      </c>
      <c r="AI334" t="str">
        <f t="shared" si="343"/>
        <v/>
      </c>
      <c r="AJ334" t="str">
        <f t="shared" si="344"/>
        <v/>
      </c>
      <c r="AK334" t="str">
        <f t="shared" si="345"/>
        <v/>
      </c>
      <c r="AL334" t="str">
        <f t="shared" si="346"/>
        <v/>
      </c>
      <c r="AM334" t="str">
        <f t="shared" si="347"/>
        <v/>
      </c>
      <c r="AN334" t="str">
        <f t="shared" si="348"/>
        <v/>
      </c>
      <c r="AO334" t="str">
        <f t="shared" si="349"/>
        <v/>
      </c>
      <c r="AP334" t="str">
        <f t="shared" si="350"/>
        <v/>
      </c>
      <c r="AQ334" t="str">
        <f t="shared" si="351"/>
        <v/>
      </c>
      <c r="AR334" t="str">
        <f t="shared" si="352"/>
        <v/>
      </c>
      <c r="AS334" t="str">
        <f t="shared" si="353"/>
        <v/>
      </c>
      <c r="AT334" t="str">
        <f t="shared" si="354"/>
        <v/>
      </c>
      <c r="AU334" t="str">
        <f t="shared" si="355"/>
        <v/>
      </c>
      <c r="AV334" t="str">
        <f t="shared" si="356"/>
        <v/>
      </c>
      <c r="AW334" t="str">
        <f t="shared" si="357"/>
        <v/>
      </c>
      <c r="AX334" t="str">
        <f t="shared" si="358"/>
        <v/>
      </c>
      <c r="AY334" t="str">
        <f t="shared" si="359"/>
        <v/>
      </c>
      <c r="AZ334" t="str">
        <f t="shared" si="360"/>
        <v/>
      </c>
      <c r="BA334" t="str">
        <f t="shared" si="361"/>
        <v/>
      </c>
      <c r="BB334" t="str">
        <f t="shared" si="362"/>
        <v/>
      </c>
      <c r="BC334">
        <f t="shared" si="363"/>
        <v>83</v>
      </c>
      <c r="BD334" t="str">
        <f t="shared" si="364"/>
        <v/>
      </c>
      <c r="BE334" t="str">
        <f t="shared" si="365"/>
        <v/>
      </c>
      <c r="BF334" t="str">
        <f t="shared" si="366"/>
        <v/>
      </c>
      <c r="BG334" t="str">
        <f t="shared" si="367"/>
        <v/>
      </c>
      <c r="BH334" t="str">
        <f t="shared" si="368"/>
        <v/>
      </c>
      <c r="BI334" t="str">
        <f t="shared" si="369"/>
        <v/>
      </c>
      <c r="BJ334" t="str">
        <f t="shared" si="370"/>
        <v/>
      </c>
      <c r="BK334" t="str">
        <f t="shared" si="371"/>
        <v/>
      </c>
      <c r="BL334" t="str">
        <f t="shared" si="372"/>
        <v/>
      </c>
      <c r="BM334" t="str">
        <f t="shared" si="373"/>
        <v/>
      </c>
      <c r="BN334" t="str">
        <f t="shared" si="374"/>
        <v/>
      </c>
      <c r="BO334" t="str">
        <f t="shared" si="375"/>
        <v/>
      </c>
      <c r="BP334" t="str">
        <f t="shared" si="376"/>
        <v/>
      </c>
      <c r="BQ334" t="str">
        <f t="shared" si="377"/>
        <v/>
      </c>
      <c r="BR334" t="str">
        <f t="shared" si="378"/>
        <v/>
      </c>
      <c r="BS334" t="str">
        <f t="shared" si="379"/>
        <v/>
      </c>
      <c r="BT334" t="str">
        <f t="shared" si="380"/>
        <v/>
      </c>
      <c r="BU334" t="str">
        <f t="shared" si="381"/>
        <v/>
      </c>
      <c r="BV334" t="str">
        <f t="shared" si="382"/>
        <v/>
      </c>
      <c r="BW334" t="str">
        <f t="shared" si="383"/>
        <v/>
      </c>
      <c r="BX334" t="str">
        <f t="shared" si="384"/>
        <v/>
      </c>
      <c r="CH334" t="s">
        <v>5499</v>
      </c>
      <c r="CI334" t="s">
        <v>5499</v>
      </c>
      <c r="CJ334" t="s">
        <v>5499</v>
      </c>
      <c r="CK334" t="s">
        <v>5499</v>
      </c>
      <c r="CL334" t="s">
        <v>5499</v>
      </c>
      <c r="CM334" t="s">
        <v>5499</v>
      </c>
      <c r="CN334" t="s">
        <v>5499</v>
      </c>
      <c r="CO334" t="s">
        <v>5499</v>
      </c>
      <c r="CP334" t="s">
        <v>5499</v>
      </c>
      <c r="CQ334" t="s">
        <v>5499</v>
      </c>
      <c r="CR334" t="s">
        <v>5499</v>
      </c>
      <c r="CS334" t="s">
        <v>5499</v>
      </c>
      <c r="CT334" t="s">
        <v>5499</v>
      </c>
      <c r="CU334" t="s">
        <v>5499</v>
      </c>
      <c r="CV334" t="s">
        <v>5499</v>
      </c>
      <c r="CW334" t="s">
        <v>5499</v>
      </c>
      <c r="CX334" t="s">
        <v>5499</v>
      </c>
      <c r="CY334" t="s">
        <v>5499</v>
      </c>
      <c r="CZ334" t="s">
        <v>5499</v>
      </c>
      <c r="DA334" t="s">
        <v>5499</v>
      </c>
      <c r="DB334" t="s">
        <v>5499</v>
      </c>
      <c r="DC334" t="s">
        <v>5499</v>
      </c>
      <c r="DD334" t="s">
        <v>5499</v>
      </c>
      <c r="DE334" t="s">
        <v>5499</v>
      </c>
      <c r="DF334" t="s">
        <v>5499</v>
      </c>
    </row>
    <row r="335" spans="1:111">
      <c r="A335" t="s">
        <v>5022</v>
      </c>
      <c r="B335" s="3" t="s">
        <v>4627</v>
      </c>
      <c r="C335" s="3" t="s">
        <v>3751</v>
      </c>
      <c r="D335" s="3" t="s">
        <v>53</v>
      </c>
      <c r="E335" t="s">
        <v>4590</v>
      </c>
      <c r="F335" t="s">
        <v>3173</v>
      </c>
      <c r="G335" s="6" t="s">
        <v>131</v>
      </c>
      <c r="H335" s="3" t="s">
        <v>36</v>
      </c>
      <c r="I335" s="3" t="s">
        <v>4370</v>
      </c>
      <c r="J335" s="5" t="s">
        <v>23</v>
      </c>
      <c r="K335">
        <v>83</v>
      </c>
      <c r="L335">
        <v>6.8401480000000001</v>
      </c>
      <c r="N335" t="str">
        <f t="shared" si="385"/>
        <v/>
      </c>
      <c r="O335" t="str">
        <f t="shared" si="323"/>
        <v/>
      </c>
      <c r="P335" t="str">
        <f t="shared" si="324"/>
        <v/>
      </c>
      <c r="Q335" t="str">
        <f t="shared" si="325"/>
        <v/>
      </c>
      <c r="R335" t="str">
        <f t="shared" si="326"/>
        <v/>
      </c>
      <c r="S335" t="str">
        <f t="shared" si="327"/>
        <v/>
      </c>
      <c r="T335" t="str">
        <f t="shared" si="328"/>
        <v/>
      </c>
      <c r="U335" t="str">
        <f t="shared" si="329"/>
        <v/>
      </c>
      <c r="V335" t="str">
        <f t="shared" si="330"/>
        <v/>
      </c>
      <c r="W335" t="str">
        <f t="shared" si="331"/>
        <v/>
      </c>
      <c r="X335" t="str">
        <f t="shared" si="332"/>
        <v/>
      </c>
      <c r="Y335" t="str">
        <f t="shared" si="333"/>
        <v/>
      </c>
      <c r="Z335" t="str">
        <f t="shared" si="334"/>
        <v/>
      </c>
      <c r="AA335" t="str">
        <f t="shared" si="335"/>
        <v/>
      </c>
      <c r="AB335" t="str">
        <f t="shared" si="336"/>
        <v/>
      </c>
      <c r="AC335" t="str">
        <f t="shared" si="337"/>
        <v/>
      </c>
      <c r="AD335" t="str">
        <f t="shared" si="338"/>
        <v/>
      </c>
      <c r="AE335" t="str">
        <f t="shared" si="339"/>
        <v/>
      </c>
      <c r="AF335" t="str">
        <f t="shared" si="340"/>
        <v/>
      </c>
      <c r="AG335" t="str">
        <f t="shared" si="341"/>
        <v/>
      </c>
      <c r="AH335" t="str">
        <f t="shared" si="342"/>
        <v/>
      </c>
      <c r="AI335" t="str">
        <f t="shared" si="343"/>
        <v/>
      </c>
      <c r="AJ335" t="str">
        <f t="shared" si="344"/>
        <v/>
      </c>
      <c r="AK335" t="str">
        <f t="shared" si="345"/>
        <v/>
      </c>
      <c r="AL335" t="str">
        <f t="shared" si="346"/>
        <v/>
      </c>
      <c r="AM335" t="str">
        <f t="shared" si="347"/>
        <v/>
      </c>
      <c r="AN335" t="str">
        <f t="shared" si="348"/>
        <v/>
      </c>
      <c r="AO335" t="str">
        <f t="shared" si="349"/>
        <v/>
      </c>
      <c r="AP335" t="str">
        <f t="shared" si="350"/>
        <v/>
      </c>
      <c r="AQ335" t="str">
        <f t="shared" si="351"/>
        <v/>
      </c>
      <c r="AR335" t="str">
        <f t="shared" si="352"/>
        <v/>
      </c>
      <c r="AS335" t="str">
        <f t="shared" si="353"/>
        <v/>
      </c>
      <c r="AT335" t="str">
        <f t="shared" si="354"/>
        <v/>
      </c>
      <c r="AU335" t="str">
        <f t="shared" si="355"/>
        <v/>
      </c>
      <c r="AV335" t="str">
        <f t="shared" si="356"/>
        <v/>
      </c>
      <c r="AW335" t="str">
        <f t="shared" si="357"/>
        <v/>
      </c>
      <c r="AX335" t="str">
        <f t="shared" si="358"/>
        <v/>
      </c>
      <c r="AY335" t="str">
        <f t="shared" si="359"/>
        <v/>
      </c>
      <c r="AZ335" t="str">
        <f t="shared" si="360"/>
        <v/>
      </c>
      <c r="BA335" t="str">
        <f t="shared" si="361"/>
        <v/>
      </c>
      <c r="BB335" t="str">
        <f t="shared" si="362"/>
        <v/>
      </c>
      <c r="BC335">
        <f t="shared" si="363"/>
        <v>70</v>
      </c>
      <c r="BD335" t="str">
        <f t="shared" si="364"/>
        <v/>
      </c>
      <c r="BE335" t="str">
        <f t="shared" si="365"/>
        <v/>
      </c>
      <c r="BF335" t="str">
        <f t="shared" si="366"/>
        <v/>
      </c>
      <c r="BG335" t="str">
        <f t="shared" si="367"/>
        <v/>
      </c>
      <c r="BH335" t="str">
        <f t="shared" si="368"/>
        <v/>
      </c>
      <c r="BI335" t="str">
        <f t="shared" si="369"/>
        <v/>
      </c>
      <c r="BJ335" t="str">
        <f t="shared" si="370"/>
        <v/>
      </c>
      <c r="BK335" t="str">
        <f t="shared" si="371"/>
        <v/>
      </c>
      <c r="BL335" t="str">
        <f t="shared" si="372"/>
        <v/>
      </c>
      <c r="BM335" t="str">
        <f t="shared" si="373"/>
        <v/>
      </c>
      <c r="BN335" t="str">
        <f t="shared" si="374"/>
        <v/>
      </c>
      <c r="BO335" t="str">
        <f t="shared" si="375"/>
        <v/>
      </c>
      <c r="BP335" t="str">
        <f t="shared" si="376"/>
        <v/>
      </c>
      <c r="BQ335" t="str">
        <f t="shared" si="377"/>
        <v/>
      </c>
      <c r="BR335" t="str">
        <f t="shared" si="378"/>
        <v/>
      </c>
      <c r="BS335" t="str">
        <f t="shared" si="379"/>
        <v/>
      </c>
      <c r="BT335" t="str">
        <f t="shared" si="380"/>
        <v/>
      </c>
      <c r="BU335" t="str">
        <f t="shared" si="381"/>
        <v/>
      </c>
      <c r="BV335" t="str">
        <f t="shared" si="382"/>
        <v/>
      </c>
      <c r="BW335" t="str">
        <f t="shared" si="383"/>
        <v/>
      </c>
      <c r="BX335" t="str">
        <f t="shared" si="384"/>
        <v/>
      </c>
      <c r="CH335" t="s">
        <v>5499</v>
      </c>
      <c r="CI335" t="s">
        <v>5499</v>
      </c>
      <c r="CJ335" t="s">
        <v>5499</v>
      </c>
      <c r="CK335" t="s">
        <v>5499</v>
      </c>
      <c r="CL335" t="s">
        <v>5499</v>
      </c>
      <c r="CM335" t="s">
        <v>5499</v>
      </c>
      <c r="CN335" t="s">
        <v>5499</v>
      </c>
      <c r="CO335" t="s">
        <v>5499</v>
      </c>
      <c r="CP335" t="s">
        <v>5499</v>
      </c>
      <c r="CQ335" t="s">
        <v>5499</v>
      </c>
      <c r="CR335" t="s">
        <v>5499</v>
      </c>
      <c r="CS335" t="s">
        <v>5499</v>
      </c>
      <c r="CT335" t="s">
        <v>5499</v>
      </c>
      <c r="CU335" t="s">
        <v>5499</v>
      </c>
      <c r="CV335" t="s">
        <v>5499</v>
      </c>
      <c r="CW335" t="s">
        <v>5499</v>
      </c>
      <c r="CX335" t="s">
        <v>5499</v>
      </c>
      <c r="CY335" t="s">
        <v>5499</v>
      </c>
      <c r="CZ335" t="s">
        <v>5499</v>
      </c>
      <c r="DA335" t="s">
        <v>5499</v>
      </c>
      <c r="DB335" t="s">
        <v>5499</v>
      </c>
      <c r="DC335" t="s">
        <v>5499</v>
      </c>
      <c r="DD335" t="s">
        <v>5499</v>
      </c>
      <c r="DE335" t="s">
        <v>5499</v>
      </c>
      <c r="DF335" t="s">
        <v>5499</v>
      </c>
    </row>
    <row r="336" spans="1:111">
      <c r="A336" t="s">
        <v>5023</v>
      </c>
      <c r="B336" s="3" t="s">
        <v>4627</v>
      </c>
      <c r="C336" s="3" t="s">
        <v>3751</v>
      </c>
      <c r="D336" s="3" t="s">
        <v>53</v>
      </c>
      <c r="E336" t="s">
        <v>4590</v>
      </c>
      <c r="F336" t="s">
        <v>3173</v>
      </c>
      <c r="G336" s="3" t="s">
        <v>131</v>
      </c>
      <c r="H336" s="3" t="s">
        <v>36</v>
      </c>
      <c r="I336" s="3" t="s">
        <v>4371</v>
      </c>
      <c r="J336" s="5" t="s">
        <v>23</v>
      </c>
      <c r="K336">
        <v>77</v>
      </c>
      <c r="L336">
        <v>6.0168369999999998</v>
      </c>
      <c r="N336" t="str">
        <f t="shared" si="385"/>
        <v/>
      </c>
      <c r="O336" t="str">
        <f t="shared" si="323"/>
        <v/>
      </c>
      <c r="P336" t="str">
        <f t="shared" si="324"/>
        <v/>
      </c>
      <c r="Q336" t="str">
        <f t="shared" si="325"/>
        <v/>
      </c>
      <c r="R336" t="str">
        <f t="shared" si="326"/>
        <v/>
      </c>
      <c r="S336" t="str">
        <f t="shared" si="327"/>
        <v/>
      </c>
      <c r="T336" t="str">
        <f t="shared" si="328"/>
        <v/>
      </c>
      <c r="U336" t="str">
        <f t="shared" si="329"/>
        <v/>
      </c>
      <c r="V336" t="str">
        <f t="shared" si="330"/>
        <v/>
      </c>
      <c r="W336" t="str">
        <f t="shared" si="331"/>
        <v/>
      </c>
      <c r="X336" t="str">
        <f t="shared" si="332"/>
        <v/>
      </c>
      <c r="Y336" t="str">
        <f t="shared" si="333"/>
        <v/>
      </c>
      <c r="Z336" t="str">
        <f t="shared" si="334"/>
        <v/>
      </c>
      <c r="AA336" t="str">
        <f t="shared" si="335"/>
        <v/>
      </c>
      <c r="AB336" t="str">
        <f t="shared" si="336"/>
        <v/>
      </c>
      <c r="AC336" t="str">
        <f t="shared" si="337"/>
        <v/>
      </c>
      <c r="AD336" t="str">
        <f t="shared" si="338"/>
        <v/>
      </c>
      <c r="AE336" t="str">
        <f t="shared" si="339"/>
        <v/>
      </c>
      <c r="AF336" t="str">
        <f t="shared" si="340"/>
        <v/>
      </c>
      <c r="AG336" t="str">
        <f t="shared" si="341"/>
        <v/>
      </c>
      <c r="AH336" t="str">
        <f t="shared" si="342"/>
        <v/>
      </c>
      <c r="AI336" t="str">
        <f t="shared" si="343"/>
        <v/>
      </c>
      <c r="AJ336" t="str">
        <f t="shared" si="344"/>
        <v/>
      </c>
      <c r="AK336" t="str">
        <f t="shared" si="345"/>
        <v/>
      </c>
      <c r="AL336" t="str">
        <f t="shared" si="346"/>
        <v/>
      </c>
      <c r="AM336" t="str">
        <f t="shared" si="347"/>
        <v/>
      </c>
      <c r="AN336" t="str">
        <f t="shared" si="348"/>
        <v/>
      </c>
      <c r="AO336" t="str">
        <f t="shared" si="349"/>
        <v/>
      </c>
      <c r="AP336" t="str">
        <f t="shared" si="350"/>
        <v/>
      </c>
      <c r="AQ336" t="str">
        <f t="shared" si="351"/>
        <v/>
      </c>
      <c r="AR336" t="str">
        <f t="shared" si="352"/>
        <v/>
      </c>
      <c r="AS336" t="str">
        <f t="shared" si="353"/>
        <v/>
      </c>
      <c r="AT336" t="str">
        <f t="shared" si="354"/>
        <v/>
      </c>
      <c r="AU336" t="str">
        <f t="shared" si="355"/>
        <v/>
      </c>
      <c r="AV336" t="str">
        <f t="shared" si="356"/>
        <v/>
      </c>
      <c r="AW336" t="str">
        <f t="shared" si="357"/>
        <v/>
      </c>
      <c r="AX336" t="str">
        <f t="shared" si="358"/>
        <v/>
      </c>
      <c r="AY336" t="str">
        <f t="shared" si="359"/>
        <v/>
      </c>
      <c r="AZ336" t="str">
        <f t="shared" si="360"/>
        <v/>
      </c>
      <c r="BA336" t="str">
        <f t="shared" si="361"/>
        <v/>
      </c>
      <c r="BB336" t="str">
        <f t="shared" si="362"/>
        <v/>
      </c>
      <c r="BC336">
        <f t="shared" si="363"/>
        <v>83</v>
      </c>
      <c r="BD336" t="str">
        <f t="shared" si="364"/>
        <v/>
      </c>
      <c r="BE336" t="str">
        <f t="shared" si="365"/>
        <v/>
      </c>
      <c r="BF336" t="str">
        <f t="shared" si="366"/>
        <v/>
      </c>
      <c r="BG336" t="str">
        <f t="shared" si="367"/>
        <v/>
      </c>
      <c r="BH336" t="str">
        <f t="shared" si="368"/>
        <v/>
      </c>
      <c r="BI336" t="str">
        <f t="shared" si="369"/>
        <v/>
      </c>
      <c r="BJ336" t="str">
        <f t="shared" si="370"/>
        <v/>
      </c>
      <c r="BK336" t="str">
        <f t="shared" si="371"/>
        <v/>
      </c>
      <c r="BL336" t="str">
        <f t="shared" si="372"/>
        <v/>
      </c>
      <c r="BM336" t="str">
        <f t="shared" si="373"/>
        <v/>
      </c>
      <c r="BN336" t="str">
        <f t="shared" si="374"/>
        <v/>
      </c>
      <c r="BO336" t="str">
        <f t="shared" si="375"/>
        <v/>
      </c>
      <c r="BP336" t="str">
        <f t="shared" si="376"/>
        <v/>
      </c>
      <c r="BQ336" t="str">
        <f t="shared" si="377"/>
        <v/>
      </c>
      <c r="BR336" t="str">
        <f t="shared" si="378"/>
        <v/>
      </c>
      <c r="BS336" t="str">
        <f t="shared" si="379"/>
        <v/>
      </c>
      <c r="BT336" t="str">
        <f t="shared" si="380"/>
        <v/>
      </c>
      <c r="BU336" t="str">
        <f t="shared" si="381"/>
        <v/>
      </c>
      <c r="BV336" t="str">
        <f t="shared" si="382"/>
        <v/>
      </c>
      <c r="BW336" t="str">
        <f t="shared" si="383"/>
        <v/>
      </c>
      <c r="BX336" t="str">
        <f t="shared" si="384"/>
        <v/>
      </c>
      <c r="CH336" t="s">
        <v>5499</v>
      </c>
      <c r="CI336" t="s">
        <v>5499</v>
      </c>
      <c r="CJ336" t="s">
        <v>5499</v>
      </c>
      <c r="CK336" t="s">
        <v>5499</v>
      </c>
      <c r="CL336" t="s">
        <v>5499</v>
      </c>
      <c r="CM336" t="s">
        <v>5499</v>
      </c>
      <c r="CN336" t="s">
        <v>5499</v>
      </c>
      <c r="CO336" t="s">
        <v>5499</v>
      </c>
      <c r="CP336" t="s">
        <v>5499</v>
      </c>
      <c r="CQ336" t="s">
        <v>5499</v>
      </c>
      <c r="CR336" t="s">
        <v>5499</v>
      </c>
      <c r="CS336" t="s">
        <v>5499</v>
      </c>
      <c r="CT336" t="s">
        <v>5499</v>
      </c>
      <c r="CU336" t="s">
        <v>5499</v>
      </c>
      <c r="CV336" t="s">
        <v>5499</v>
      </c>
      <c r="CW336" t="s">
        <v>5499</v>
      </c>
      <c r="CX336" t="s">
        <v>5499</v>
      </c>
      <c r="CY336" t="s">
        <v>5499</v>
      </c>
      <c r="CZ336" t="s">
        <v>5499</v>
      </c>
      <c r="DA336" t="s">
        <v>5499</v>
      </c>
      <c r="DB336" t="s">
        <v>5499</v>
      </c>
      <c r="DC336" t="s">
        <v>5499</v>
      </c>
      <c r="DD336" t="s">
        <v>5499</v>
      </c>
      <c r="DE336" t="s">
        <v>5499</v>
      </c>
      <c r="DF336" t="s">
        <v>5499</v>
      </c>
    </row>
    <row r="337" spans="1:110">
      <c r="A337" t="s">
        <v>5085</v>
      </c>
      <c r="B337" s="3" t="s">
        <v>4629</v>
      </c>
      <c r="C337" s="3" t="s">
        <v>3923</v>
      </c>
      <c r="D337" s="3" t="s">
        <v>53</v>
      </c>
      <c r="E337" t="s">
        <v>4589</v>
      </c>
      <c r="F337" t="s">
        <v>3173</v>
      </c>
      <c r="G337" s="3" t="s">
        <v>131</v>
      </c>
      <c r="H337" s="3" t="s">
        <v>225</v>
      </c>
      <c r="I337" s="3" t="s">
        <v>4476</v>
      </c>
      <c r="J337" s="3" t="s">
        <v>23</v>
      </c>
      <c r="K337">
        <v>32</v>
      </c>
      <c r="L337">
        <v>2.6515390000000001</v>
      </c>
      <c r="N337" t="str">
        <f t="shared" si="385"/>
        <v/>
      </c>
      <c r="O337" t="str">
        <f t="shared" si="323"/>
        <v/>
      </c>
      <c r="P337" t="str">
        <f t="shared" si="324"/>
        <v/>
      </c>
      <c r="Q337" t="str">
        <f t="shared" si="325"/>
        <v/>
      </c>
      <c r="R337" t="str">
        <f t="shared" si="326"/>
        <v/>
      </c>
      <c r="S337" t="str">
        <f t="shared" si="327"/>
        <v/>
      </c>
      <c r="T337" t="str">
        <f t="shared" si="328"/>
        <v/>
      </c>
      <c r="U337" t="str">
        <f t="shared" si="329"/>
        <v/>
      </c>
      <c r="V337" t="str">
        <f t="shared" si="330"/>
        <v/>
      </c>
      <c r="W337" t="str">
        <f t="shared" si="331"/>
        <v/>
      </c>
      <c r="X337" t="str">
        <f t="shared" si="332"/>
        <v/>
      </c>
      <c r="Y337" t="str">
        <f t="shared" si="333"/>
        <v/>
      </c>
      <c r="Z337" t="str">
        <f t="shared" si="334"/>
        <v/>
      </c>
      <c r="AA337" t="str">
        <f t="shared" si="335"/>
        <v/>
      </c>
      <c r="AB337" t="str">
        <f t="shared" si="336"/>
        <v/>
      </c>
      <c r="AC337" t="str">
        <f t="shared" si="337"/>
        <v/>
      </c>
      <c r="AD337" t="str">
        <f t="shared" si="338"/>
        <v/>
      </c>
      <c r="AE337" t="str">
        <f t="shared" si="339"/>
        <v/>
      </c>
      <c r="AF337" t="str">
        <f t="shared" si="340"/>
        <v/>
      </c>
      <c r="AG337" t="str">
        <f t="shared" si="341"/>
        <v/>
      </c>
      <c r="AH337" t="str">
        <f t="shared" si="342"/>
        <v/>
      </c>
      <c r="AI337" t="str">
        <f t="shared" si="343"/>
        <v/>
      </c>
      <c r="AJ337" t="str">
        <f t="shared" si="344"/>
        <v/>
      </c>
      <c r="AK337" t="str">
        <f t="shared" si="345"/>
        <v/>
      </c>
      <c r="AL337" t="str">
        <f t="shared" si="346"/>
        <v/>
      </c>
      <c r="AM337" t="str">
        <f t="shared" si="347"/>
        <v/>
      </c>
      <c r="AN337" t="str">
        <f t="shared" si="348"/>
        <v/>
      </c>
      <c r="AO337" t="str">
        <f t="shared" si="349"/>
        <v/>
      </c>
      <c r="AP337" t="str">
        <f t="shared" si="350"/>
        <v/>
      </c>
      <c r="AQ337" t="str">
        <f t="shared" si="351"/>
        <v/>
      </c>
      <c r="AR337" t="str">
        <f t="shared" si="352"/>
        <v/>
      </c>
      <c r="AS337" t="str">
        <f t="shared" si="353"/>
        <v/>
      </c>
      <c r="AT337" t="str">
        <f t="shared" si="354"/>
        <v/>
      </c>
      <c r="AU337" t="str">
        <f t="shared" si="355"/>
        <v/>
      </c>
      <c r="AV337" t="str">
        <f t="shared" si="356"/>
        <v/>
      </c>
      <c r="AW337" t="str">
        <f t="shared" si="357"/>
        <v/>
      </c>
      <c r="AX337" t="str">
        <f t="shared" si="358"/>
        <v/>
      </c>
      <c r="AY337" t="str">
        <f t="shared" si="359"/>
        <v/>
      </c>
      <c r="AZ337" t="str">
        <f t="shared" si="360"/>
        <v/>
      </c>
      <c r="BA337" t="str">
        <f t="shared" si="361"/>
        <v/>
      </c>
      <c r="BB337" t="str">
        <f t="shared" si="362"/>
        <v/>
      </c>
      <c r="BC337">
        <f t="shared" si="363"/>
        <v>77</v>
      </c>
      <c r="BD337" t="str">
        <f t="shared" si="364"/>
        <v/>
      </c>
      <c r="BE337" t="str">
        <f t="shared" si="365"/>
        <v/>
      </c>
      <c r="BF337" t="str">
        <f t="shared" si="366"/>
        <v/>
      </c>
      <c r="BG337" t="str">
        <f t="shared" si="367"/>
        <v/>
      </c>
      <c r="BH337" t="str">
        <f t="shared" si="368"/>
        <v/>
      </c>
      <c r="BI337" t="str">
        <f t="shared" si="369"/>
        <v/>
      </c>
      <c r="BJ337" t="str">
        <f t="shared" si="370"/>
        <v/>
      </c>
      <c r="BK337" t="str">
        <f t="shared" si="371"/>
        <v/>
      </c>
      <c r="BL337" t="str">
        <f t="shared" si="372"/>
        <v/>
      </c>
      <c r="BM337" t="str">
        <f t="shared" si="373"/>
        <v/>
      </c>
      <c r="BN337" t="str">
        <f t="shared" si="374"/>
        <v/>
      </c>
      <c r="BO337" t="str">
        <f t="shared" si="375"/>
        <v/>
      </c>
      <c r="BP337" t="str">
        <f t="shared" si="376"/>
        <v/>
      </c>
      <c r="BQ337" t="str">
        <f t="shared" si="377"/>
        <v/>
      </c>
      <c r="BR337" t="str">
        <f t="shared" si="378"/>
        <v/>
      </c>
      <c r="BS337" t="str">
        <f t="shared" si="379"/>
        <v/>
      </c>
      <c r="BT337" t="str">
        <f t="shared" si="380"/>
        <v/>
      </c>
      <c r="BU337" t="str">
        <f t="shared" si="381"/>
        <v/>
      </c>
      <c r="BV337" t="str">
        <f t="shared" si="382"/>
        <v/>
      </c>
      <c r="BW337" t="str">
        <f t="shared" si="383"/>
        <v/>
      </c>
      <c r="BX337" t="str">
        <f t="shared" si="384"/>
        <v/>
      </c>
      <c r="CH337" t="s">
        <v>5499</v>
      </c>
      <c r="CI337" t="s">
        <v>5499</v>
      </c>
      <c r="CJ337" t="s">
        <v>5499</v>
      </c>
      <c r="CK337" t="s">
        <v>5499</v>
      </c>
      <c r="CL337" t="s">
        <v>5499</v>
      </c>
      <c r="CM337" t="s">
        <v>5499</v>
      </c>
      <c r="CN337" t="s">
        <v>5499</v>
      </c>
      <c r="CO337" t="s">
        <v>5499</v>
      </c>
      <c r="CP337" t="s">
        <v>5499</v>
      </c>
      <c r="CQ337" t="s">
        <v>5499</v>
      </c>
      <c r="CR337" t="s">
        <v>5499</v>
      </c>
      <c r="CS337" t="s">
        <v>5499</v>
      </c>
      <c r="CT337" t="s">
        <v>5499</v>
      </c>
      <c r="CU337" t="s">
        <v>5499</v>
      </c>
      <c r="CV337" t="s">
        <v>5499</v>
      </c>
      <c r="CW337" t="s">
        <v>5499</v>
      </c>
      <c r="CX337" t="s">
        <v>5499</v>
      </c>
      <c r="CY337" t="s">
        <v>5499</v>
      </c>
      <c r="CZ337" t="s">
        <v>5499</v>
      </c>
      <c r="DA337" t="s">
        <v>5499</v>
      </c>
      <c r="DB337" t="s">
        <v>5499</v>
      </c>
      <c r="DC337" t="s">
        <v>5499</v>
      </c>
      <c r="DD337" t="s">
        <v>5499</v>
      </c>
      <c r="DE337" t="s">
        <v>5499</v>
      </c>
      <c r="DF337" t="s">
        <v>5499</v>
      </c>
    </row>
    <row r="338" spans="1:110">
      <c r="A338" t="s">
        <v>5084</v>
      </c>
      <c r="B338" s="3" t="s">
        <v>4629</v>
      </c>
      <c r="C338" s="3" t="s">
        <v>3923</v>
      </c>
      <c r="D338" s="3" t="s">
        <v>53</v>
      </c>
      <c r="E338" t="s">
        <v>4589</v>
      </c>
      <c r="F338" t="s">
        <v>3173</v>
      </c>
      <c r="G338" s="3" t="s">
        <v>131</v>
      </c>
      <c r="H338" s="3" t="s">
        <v>225</v>
      </c>
      <c r="I338" s="3" t="s">
        <v>4475</v>
      </c>
      <c r="J338" s="3" t="s">
        <v>23</v>
      </c>
      <c r="K338">
        <v>42</v>
      </c>
      <c r="L338">
        <v>2.8542800000000002</v>
      </c>
      <c r="N338" t="str">
        <f t="shared" si="385"/>
        <v/>
      </c>
      <c r="O338" t="str">
        <f t="shared" si="323"/>
        <v/>
      </c>
      <c r="P338" t="str">
        <f t="shared" si="324"/>
        <v/>
      </c>
      <c r="Q338" t="str">
        <f t="shared" si="325"/>
        <v/>
      </c>
      <c r="R338" t="str">
        <f t="shared" si="326"/>
        <v/>
      </c>
      <c r="S338" t="str">
        <f t="shared" si="327"/>
        <v/>
      </c>
      <c r="T338" t="str">
        <f t="shared" si="328"/>
        <v/>
      </c>
      <c r="U338" t="str">
        <f t="shared" si="329"/>
        <v/>
      </c>
      <c r="V338" t="str">
        <f t="shared" si="330"/>
        <v/>
      </c>
      <c r="W338" t="str">
        <f t="shared" si="331"/>
        <v/>
      </c>
      <c r="X338" t="str">
        <f t="shared" si="332"/>
        <v/>
      </c>
      <c r="Y338" t="str">
        <f t="shared" si="333"/>
        <v/>
      </c>
      <c r="Z338" t="str">
        <f t="shared" si="334"/>
        <v/>
      </c>
      <c r="AA338" t="str">
        <f t="shared" si="335"/>
        <v/>
      </c>
      <c r="AB338" t="str">
        <f t="shared" si="336"/>
        <v/>
      </c>
      <c r="AC338" t="str">
        <f t="shared" si="337"/>
        <v/>
      </c>
      <c r="AD338" t="str">
        <f t="shared" si="338"/>
        <v/>
      </c>
      <c r="AE338" t="str">
        <f t="shared" si="339"/>
        <v/>
      </c>
      <c r="AF338" t="str">
        <f t="shared" si="340"/>
        <v/>
      </c>
      <c r="AG338" t="str">
        <f t="shared" si="341"/>
        <v/>
      </c>
      <c r="AH338" t="str">
        <f t="shared" si="342"/>
        <v/>
      </c>
      <c r="AI338" t="str">
        <f t="shared" si="343"/>
        <v/>
      </c>
      <c r="AJ338" t="str">
        <f t="shared" si="344"/>
        <v/>
      </c>
      <c r="AK338" t="str">
        <f t="shared" si="345"/>
        <v/>
      </c>
      <c r="AL338" t="str">
        <f t="shared" si="346"/>
        <v/>
      </c>
      <c r="AM338" t="str">
        <f t="shared" si="347"/>
        <v/>
      </c>
      <c r="AN338" t="str">
        <f t="shared" si="348"/>
        <v/>
      </c>
      <c r="AO338" t="str">
        <f t="shared" si="349"/>
        <v/>
      </c>
      <c r="AP338" t="str">
        <f t="shared" si="350"/>
        <v/>
      </c>
      <c r="AQ338" t="str">
        <f t="shared" si="351"/>
        <v/>
      </c>
      <c r="AR338" t="str">
        <f t="shared" si="352"/>
        <v/>
      </c>
      <c r="AS338" t="str">
        <f t="shared" si="353"/>
        <v/>
      </c>
      <c r="AT338" t="str">
        <f t="shared" si="354"/>
        <v/>
      </c>
      <c r="AU338" t="str">
        <f t="shared" si="355"/>
        <v/>
      </c>
      <c r="AV338" t="str">
        <f t="shared" si="356"/>
        <v/>
      </c>
      <c r="AW338" t="str">
        <f t="shared" si="357"/>
        <v/>
      </c>
      <c r="AX338" t="str">
        <f t="shared" si="358"/>
        <v/>
      </c>
      <c r="AY338" t="str">
        <f t="shared" si="359"/>
        <v/>
      </c>
      <c r="AZ338" t="str">
        <f t="shared" si="360"/>
        <v/>
      </c>
      <c r="BA338" t="str">
        <f t="shared" si="361"/>
        <v/>
      </c>
      <c r="BB338" t="str">
        <f t="shared" si="362"/>
        <v/>
      </c>
      <c r="BC338" t="str">
        <f t="shared" si="363"/>
        <v/>
      </c>
      <c r="BD338">
        <f t="shared" si="364"/>
        <v>32</v>
      </c>
      <c r="BE338" t="str">
        <f t="shared" si="365"/>
        <v/>
      </c>
      <c r="BF338" t="str">
        <f t="shared" si="366"/>
        <v/>
      </c>
      <c r="BG338" t="str">
        <f t="shared" si="367"/>
        <v/>
      </c>
      <c r="BH338" t="str">
        <f t="shared" si="368"/>
        <v/>
      </c>
      <c r="BI338" t="str">
        <f t="shared" si="369"/>
        <v/>
      </c>
      <c r="BJ338" t="str">
        <f t="shared" si="370"/>
        <v/>
      </c>
      <c r="BK338" t="str">
        <f t="shared" si="371"/>
        <v/>
      </c>
      <c r="BL338" t="str">
        <f t="shared" si="372"/>
        <v/>
      </c>
      <c r="BM338" t="str">
        <f t="shared" si="373"/>
        <v/>
      </c>
      <c r="BN338" t="str">
        <f t="shared" si="374"/>
        <v/>
      </c>
      <c r="BO338" t="str">
        <f t="shared" si="375"/>
        <v/>
      </c>
      <c r="BP338" t="str">
        <f t="shared" si="376"/>
        <v/>
      </c>
      <c r="BQ338" t="str">
        <f t="shared" si="377"/>
        <v/>
      </c>
      <c r="BR338" t="str">
        <f t="shared" si="378"/>
        <v/>
      </c>
      <c r="BS338" t="str">
        <f t="shared" si="379"/>
        <v/>
      </c>
      <c r="BT338" t="str">
        <f t="shared" si="380"/>
        <v/>
      </c>
      <c r="BU338" t="str">
        <f t="shared" si="381"/>
        <v/>
      </c>
      <c r="BV338" t="str">
        <f t="shared" si="382"/>
        <v/>
      </c>
      <c r="BW338" t="str">
        <f t="shared" si="383"/>
        <v/>
      </c>
      <c r="BX338" t="str">
        <f t="shared" si="384"/>
        <v/>
      </c>
      <c r="CH338" t="s">
        <v>5499</v>
      </c>
      <c r="CI338" t="s">
        <v>5499</v>
      </c>
      <c r="CJ338" t="s">
        <v>5499</v>
      </c>
      <c r="CK338" t="s">
        <v>5499</v>
      </c>
      <c r="CL338" t="s">
        <v>5499</v>
      </c>
      <c r="CM338" t="s">
        <v>5499</v>
      </c>
      <c r="CN338" t="s">
        <v>5499</v>
      </c>
      <c r="CO338" t="s">
        <v>5499</v>
      </c>
      <c r="CP338" t="s">
        <v>5499</v>
      </c>
      <c r="CQ338" t="s">
        <v>5499</v>
      </c>
      <c r="CR338" t="s">
        <v>5499</v>
      </c>
      <c r="CS338" t="s">
        <v>5499</v>
      </c>
      <c r="CT338" t="s">
        <v>5499</v>
      </c>
      <c r="CU338" t="s">
        <v>5499</v>
      </c>
      <c r="CV338" t="s">
        <v>5499</v>
      </c>
      <c r="CW338" t="s">
        <v>5499</v>
      </c>
      <c r="CX338" t="s">
        <v>5499</v>
      </c>
      <c r="CY338" t="s">
        <v>5499</v>
      </c>
      <c r="CZ338" t="s">
        <v>5499</v>
      </c>
      <c r="DA338" t="s">
        <v>5499</v>
      </c>
      <c r="DB338" t="s">
        <v>5499</v>
      </c>
      <c r="DC338" t="s">
        <v>5499</v>
      </c>
      <c r="DD338" t="s">
        <v>5499</v>
      </c>
      <c r="DE338" t="s">
        <v>5499</v>
      </c>
      <c r="DF338" t="s">
        <v>5499</v>
      </c>
    </row>
    <row r="339" spans="1:110">
      <c r="A339" t="s">
        <v>5057</v>
      </c>
      <c r="B339" s="3" t="s">
        <v>4629</v>
      </c>
      <c r="C339" s="3" t="s">
        <v>3653</v>
      </c>
      <c r="D339" s="3" t="s">
        <v>53</v>
      </c>
      <c r="E339" t="s">
        <v>4590</v>
      </c>
      <c r="F339" t="s">
        <v>3173</v>
      </c>
      <c r="G339" s="6" t="s">
        <v>131</v>
      </c>
      <c r="H339" s="3" t="s">
        <v>225</v>
      </c>
      <c r="I339" s="3" t="s">
        <v>4423</v>
      </c>
      <c r="J339" s="5" t="s">
        <v>23</v>
      </c>
      <c r="K339">
        <v>37</v>
      </c>
      <c r="L339">
        <v>4.0948289999999998</v>
      </c>
      <c r="N339" t="str">
        <f t="shared" si="385"/>
        <v/>
      </c>
      <c r="O339" t="str">
        <f t="shared" si="323"/>
        <v/>
      </c>
      <c r="P339" t="str">
        <f t="shared" si="324"/>
        <v/>
      </c>
      <c r="Q339" t="str">
        <f t="shared" si="325"/>
        <v/>
      </c>
      <c r="R339" t="str">
        <f t="shared" si="326"/>
        <v/>
      </c>
      <c r="S339" t="str">
        <f t="shared" si="327"/>
        <v/>
      </c>
      <c r="T339" t="str">
        <f t="shared" si="328"/>
        <v/>
      </c>
      <c r="U339" t="str">
        <f t="shared" si="329"/>
        <v/>
      </c>
      <c r="V339" t="str">
        <f t="shared" si="330"/>
        <v/>
      </c>
      <c r="W339" t="str">
        <f t="shared" si="331"/>
        <v/>
      </c>
      <c r="X339" t="str">
        <f t="shared" si="332"/>
        <v/>
      </c>
      <c r="Y339" t="str">
        <f t="shared" si="333"/>
        <v/>
      </c>
      <c r="Z339" t="str">
        <f t="shared" si="334"/>
        <v/>
      </c>
      <c r="AA339" t="str">
        <f t="shared" si="335"/>
        <v/>
      </c>
      <c r="AB339" t="str">
        <f t="shared" si="336"/>
        <v/>
      </c>
      <c r="AC339" t="str">
        <f t="shared" si="337"/>
        <v/>
      </c>
      <c r="AD339" t="str">
        <f t="shared" si="338"/>
        <v/>
      </c>
      <c r="AE339" t="str">
        <f t="shared" si="339"/>
        <v/>
      </c>
      <c r="AF339" t="str">
        <f t="shared" si="340"/>
        <v/>
      </c>
      <c r="AG339" t="str">
        <f t="shared" si="341"/>
        <v/>
      </c>
      <c r="AH339" t="str">
        <f t="shared" si="342"/>
        <v/>
      </c>
      <c r="AI339" t="str">
        <f t="shared" si="343"/>
        <v/>
      </c>
      <c r="AJ339" t="str">
        <f t="shared" si="344"/>
        <v/>
      </c>
      <c r="AK339" t="str">
        <f t="shared" si="345"/>
        <v/>
      </c>
      <c r="AL339" t="str">
        <f t="shared" si="346"/>
        <v/>
      </c>
      <c r="AM339" t="str">
        <f t="shared" si="347"/>
        <v/>
      </c>
      <c r="AN339" t="str">
        <f t="shared" si="348"/>
        <v/>
      </c>
      <c r="AO339" t="str">
        <f t="shared" si="349"/>
        <v/>
      </c>
      <c r="AP339" t="str">
        <f t="shared" si="350"/>
        <v/>
      </c>
      <c r="AQ339" t="str">
        <f t="shared" si="351"/>
        <v/>
      </c>
      <c r="AR339" t="str">
        <f t="shared" si="352"/>
        <v/>
      </c>
      <c r="AS339" t="str">
        <f t="shared" si="353"/>
        <v/>
      </c>
      <c r="AT339" t="str">
        <f t="shared" si="354"/>
        <v/>
      </c>
      <c r="AU339" t="str">
        <f t="shared" si="355"/>
        <v/>
      </c>
      <c r="AV339" t="str">
        <f t="shared" si="356"/>
        <v/>
      </c>
      <c r="AW339" t="str">
        <f t="shared" si="357"/>
        <v/>
      </c>
      <c r="AX339" t="str">
        <f t="shared" si="358"/>
        <v/>
      </c>
      <c r="AY339" t="str">
        <f t="shared" si="359"/>
        <v/>
      </c>
      <c r="AZ339" t="str">
        <f t="shared" si="360"/>
        <v/>
      </c>
      <c r="BA339" t="str">
        <f t="shared" si="361"/>
        <v/>
      </c>
      <c r="BB339" t="str">
        <f t="shared" si="362"/>
        <v/>
      </c>
      <c r="BC339" t="str">
        <f t="shared" si="363"/>
        <v/>
      </c>
      <c r="BD339">
        <f t="shared" si="364"/>
        <v>42</v>
      </c>
      <c r="BE339" t="str">
        <f t="shared" si="365"/>
        <v/>
      </c>
      <c r="BF339" t="str">
        <f t="shared" si="366"/>
        <v/>
      </c>
      <c r="BG339" t="str">
        <f t="shared" si="367"/>
        <v/>
      </c>
      <c r="BH339" t="str">
        <f t="shared" si="368"/>
        <v/>
      </c>
      <c r="BI339" t="str">
        <f t="shared" si="369"/>
        <v/>
      </c>
      <c r="BJ339" t="str">
        <f t="shared" si="370"/>
        <v/>
      </c>
      <c r="BK339" t="str">
        <f t="shared" si="371"/>
        <v/>
      </c>
      <c r="BL339" t="str">
        <f t="shared" si="372"/>
        <v/>
      </c>
      <c r="BM339" t="str">
        <f t="shared" si="373"/>
        <v/>
      </c>
      <c r="BN339" t="str">
        <f t="shared" si="374"/>
        <v/>
      </c>
      <c r="BO339" t="str">
        <f t="shared" si="375"/>
        <v/>
      </c>
      <c r="BP339" t="str">
        <f t="shared" si="376"/>
        <v/>
      </c>
      <c r="BQ339" t="str">
        <f t="shared" si="377"/>
        <v/>
      </c>
      <c r="BR339" t="str">
        <f t="shared" si="378"/>
        <v/>
      </c>
      <c r="BS339" t="str">
        <f t="shared" si="379"/>
        <v/>
      </c>
      <c r="BT339" t="str">
        <f t="shared" si="380"/>
        <v/>
      </c>
      <c r="BU339" t="str">
        <f t="shared" si="381"/>
        <v/>
      </c>
      <c r="BV339" t="str">
        <f t="shared" si="382"/>
        <v/>
      </c>
      <c r="BW339" t="str">
        <f t="shared" si="383"/>
        <v/>
      </c>
      <c r="BX339" t="str">
        <f t="shared" si="384"/>
        <v/>
      </c>
      <c r="CH339" t="s">
        <v>5499</v>
      </c>
      <c r="CI339" t="s">
        <v>5499</v>
      </c>
      <c r="CJ339" t="s">
        <v>5499</v>
      </c>
      <c r="CK339" t="s">
        <v>5499</v>
      </c>
      <c r="CL339" t="s">
        <v>5499</v>
      </c>
      <c r="CM339" t="s">
        <v>5499</v>
      </c>
      <c r="CN339" t="s">
        <v>5499</v>
      </c>
      <c r="CO339" t="s">
        <v>5499</v>
      </c>
      <c r="CP339" t="s">
        <v>5499</v>
      </c>
      <c r="CQ339" t="s">
        <v>5499</v>
      </c>
      <c r="CR339" t="s">
        <v>5499</v>
      </c>
      <c r="CS339" t="s">
        <v>5499</v>
      </c>
      <c r="CT339" t="s">
        <v>5499</v>
      </c>
      <c r="CU339" t="s">
        <v>5499</v>
      </c>
      <c r="CV339" t="s">
        <v>5499</v>
      </c>
      <c r="CW339" t="s">
        <v>5499</v>
      </c>
      <c r="CX339" t="s">
        <v>5499</v>
      </c>
      <c r="CY339" t="s">
        <v>5499</v>
      </c>
      <c r="CZ339" t="s">
        <v>5499</v>
      </c>
      <c r="DA339" t="s">
        <v>5499</v>
      </c>
      <c r="DB339" t="s">
        <v>5499</v>
      </c>
      <c r="DC339" t="s">
        <v>5499</v>
      </c>
      <c r="DD339" t="s">
        <v>5499</v>
      </c>
      <c r="DE339" t="s">
        <v>5499</v>
      </c>
      <c r="DF339" t="s">
        <v>5499</v>
      </c>
    </row>
    <row r="340" spans="1:110">
      <c r="A340" t="s">
        <v>5086</v>
      </c>
      <c r="B340" s="3" t="s">
        <v>4629</v>
      </c>
      <c r="C340" s="3" t="s">
        <v>3923</v>
      </c>
      <c r="D340" s="3" t="s">
        <v>53</v>
      </c>
      <c r="E340" t="s">
        <v>4589</v>
      </c>
      <c r="F340" t="s">
        <v>3173</v>
      </c>
      <c r="G340" s="3" t="s">
        <v>131</v>
      </c>
      <c r="H340" s="3" t="s">
        <v>225</v>
      </c>
      <c r="I340" s="3" t="s">
        <v>4477</v>
      </c>
      <c r="J340" s="3" t="s">
        <v>23</v>
      </c>
      <c r="K340">
        <v>61</v>
      </c>
      <c r="L340">
        <v>3.1657090000000001</v>
      </c>
      <c r="N340" t="str">
        <f t="shared" si="385"/>
        <v/>
      </c>
      <c r="O340" t="str">
        <f t="shared" si="323"/>
        <v/>
      </c>
      <c r="P340" t="str">
        <f t="shared" si="324"/>
        <v/>
      </c>
      <c r="Q340" t="str">
        <f t="shared" si="325"/>
        <v/>
      </c>
      <c r="R340" t="str">
        <f t="shared" si="326"/>
        <v/>
      </c>
      <c r="S340" t="str">
        <f t="shared" si="327"/>
        <v/>
      </c>
      <c r="T340" t="str">
        <f t="shared" si="328"/>
        <v/>
      </c>
      <c r="U340" t="str">
        <f t="shared" si="329"/>
        <v/>
      </c>
      <c r="V340" t="str">
        <f t="shared" si="330"/>
        <v/>
      </c>
      <c r="W340" t="str">
        <f t="shared" si="331"/>
        <v/>
      </c>
      <c r="X340" t="str">
        <f t="shared" si="332"/>
        <v/>
      </c>
      <c r="Y340" t="str">
        <f t="shared" si="333"/>
        <v/>
      </c>
      <c r="Z340" t="str">
        <f t="shared" si="334"/>
        <v/>
      </c>
      <c r="AA340" t="str">
        <f t="shared" si="335"/>
        <v/>
      </c>
      <c r="AB340" t="str">
        <f t="shared" si="336"/>
        <v/>
      </c>
      <c r="AC340" t="str">
        <f t="shared" si="337"/>
        <v/>
      </c>
      <c r="AD340" t="str">
        <f t="shared" si="338"/>
        <v/>
      </c>
      <c r="AE340" t="str">
        <f t="shared" si="339"/>
        <v/>
      </c>
      <c r="AF340" t="str">
        <f t="shared" si="340"/>
        <v/>
      </c>
      <c r="AG340" t="str">
        <f t="shared" si="341"/>
        <v/>
      </c>
      <c r="AH340" t="str">
        <f t="shared" si="342"/>
        <v/>
      </c>
      <c r="AI340" t="str">
        <f t="shared" si="343"/>
        <v/>
      </c>
      <c r="AJ340" t="str">
        <f t="shared" si="344"/>
        <v/>
      </c>
      <c r="AK340" t="str">
        <f t="shared" si="345"/>
        <v/>
      </c>
      <c r="AL340" t="str">
        <f t="shared" si="346"/>
        <v/>
      </c>
      <c r="AM340" t="str">
        <f t="shared" si="347"/>
        <v/>
      </c>
      <c r="AN340" t="str">
        <f t="shared" si="348"/>
        <v/>
      </c>
      <c r="AO340" t="str">
        <f t="shared" si="349"/>
        <v/>
      </c>
      <c r="AP340" t="str">
        <f t="shared" si="350"/>
        <v/>
      </c>
      <c r="AQ340" t="str">
        <f t="shared" si="351"/>
        <v/>
      </c>
      <c r="AR340" t="str">
        <f t="shared" si="352"/>
        <v/>
      </c>
      <c r="AS340" t="str">
        <f t="shared" si="353"/>
        <v/>
      </c>
      <c r="AT340" t="str">
        <f t="shared" si="354"/>
        <v/>
      </c>
      <c r="AU340" t="str">
        <f t="shared" si="355"/>
        <v/>
      </c>
      <c r="AV340" t="str">
        <f t="shared" si="356"/>
        <v/>
      </c>
      <c r="AW340" t="str">
        <f t="shared" si="357"/>
        <v/>
      </c>
      <c r="AX340" t="str">
        <f t="shared" si="358"/>
        <v/>
      </c>
      <c r="AY340" t="str">
        <f t="shared" si="359"/>
        <v/>
      </c>
      <c r="AZ340" t="str">
        <f t="shared" si="360"/>
        <v/>
      </c>
      <c r="BA340" t="str">
        <f t="shared" si="361"/>
        <v/>
      </c>
      <c r="BB340" t="str">
        <f t="shared" si="362"/>
        <v/>
      </c>
      <c r="BC340" t="str">
        <f t="shared" si="363"/>
        <v/>
      </c>
      <c r="BD340">
        <f t="shared" si="364"/>
        <v>37</v>
      </c>
      <c r="BE340" t="str">
        <f t="shared" si="365"/>
        <v/>
      </c>
      <c r="BF340" t="str">
        <f t="shared" si="366"/>
        <v/>
      </c>
      <c r="BG340" t="str">
        <f t="shared" si="367"/>
        <v/>
      </c>
      <c r="BH340" t="str">
        <f t="shared" si="368"/>
        <v/>
      </c>
      <c r="BI340" t="str">
        <f t="shared" si="369"/>
        <v/>
      </c>
      <c r="BJ340" t="str">
        <f t="shared" si="370"/>
        <v/>
      </c>
      <c r="BK340" t="str">
        <f t="shared" si="371"/>
        <v/>
      </c>
      <c r="BL340" t="str">
        <f t="shared" si="372"/>
        <v/>
      </c>
      <c r="BM340" t="str">
        <f t="shared" si="373"/>
        <v/>
      </c>
      <c r="BN340" t="str">
        <f t="shared" si="374"/>
        <v/>
      </c>
      <c r="BO340" t="str">
        <f t="shared" si="375"/>
        <v/>
      </c>
      <c r="BP340" t="str">
        <f t="shared" si="376"/>
        <v/>
      </c>
      <c r="BQ340" t="str">
        <f t="shared" si="377"/>
        <v/>
      </c>
      <c r="BR340" t="str">
        <f t="shared" si="378"/>
        <v/>
      </c>
      <c r="BS340" t="str">
        <f t="shared" si="379"/>
        <v/>
      </c>
      <c r="BT340" t="str">
        <f t="shared" si="380"/>
        <v/>
      </c>
      <c r="BU340" t="str">
        <f t="shared" si="381"/>
        <v/>
      </c>
      <c r="BV340" t="str">
        <f t="shared" si="382"/>
        <v/>
      </c>
      <c r="BW340" t="str">
        <f t="shared" si="383"/>
        <v/>
      </c>
      <c r="BX340" t="str">
        <f t="shared" si="384"/>
        <v/>
      </c>
      <c r="CH340" t="s">
        <v>5499</v>
      </c>
      <c r="CI340" t="s">
        <v>5499</v>
      </c>
      <c r="CJ340" t="s">
        <v>5499</v>
      </c>
      <c r="CK340" t="s">
        <v>5499</v>
      </c>
      <c r="CL340" t="s">
        <v>5499</v>
      </c>
      <c r="CM340" t="s">
        <v>5499</v>
      </c>
      <c r="CN340" t="s">
        <v>5499</v>
      </c>
      <c r="CO340" t="s">
        <v>5499</v>
      </c>
      <c r="CP340" t="s">
        <v>5499</v>
      </c>
      <c r="CQ340" t="s">
        <v>5499</v>
      </c>
      <c r="CR340" t="s">
        <v>5499</v>
      </c>
      <c r="CS340" t="s">
        <v>5499</v>
      </c>
      <c r="CT340" t="s">
        <v>5499</v>
      </c>
      <c r="CU340" t="s">
        <v>5499</v>
      </c>
      <c r="CV340" t="s">
        <v>5499</v>
      </c>
      <c r="CW340" t="s">
        <v>5499</v>
      </c>
      <c r="CX340" t="s">
        <v>5499</v>
      </c>
      <c r="CY340" t="s">
        <v>5499</v>
      </c>
      <c r="CZ340" t="s">
        <v>5499</v>
      </c>
      <c r="DA340" t="s">
        <v>5499</v>
      </c>
      <c r="DB340" t="s">
        <v>5499</v>
      </c>
      <c r="DC340" t="s">
        <v>5499</v>
      </c>
      <c r="DD340" t="s">
        <v>5499</v>
      </c>
      <c r="DE340" t="s">
        <v>5499</v>
      </c>
      <c r="DF340" t="s">
        <v>5499</v>
      </c>
    </row>
    <row r="341" spans="1:110">
      <c r="A341" t="s">
        <v>5055</v>
      </c>
      <c r="B341" s="3" t="s">
        <v>4629</v>
      </c>
      <c r="C341" s="3" t="s">
        <v>3653</v>
      </c>
      <c r="D341" s="3" t="s">
        <v>53</v>
      </c>
      <c r="E341" t="s">
        <v>4590</v>
      </c>
      <c r="F341" t="s">
        <v>3173</v>
      </c>
      <c r="G341" s="6" t="s">
        <v>131</v>
      </c>
      <c r="H341" s="3" t="s">
        <v>225</v>
      </c>
      <c r="I341" s="3" t="s">
        <v>4421</v>
      </c>
      <c r="J341" s="5" t="s">
        <v>23</v>
      </c>
      <c r="K341">
        <v>64</v>
      </c>
      <c r="L341">
        <v>4.0200339999999999</v>
      </c>
      <c r="N341" t="str">
        <f t="shared" si="385"/>
        <v/>
      </c>
      <c r="O341" t="str">
        <f t="shared" si="323"/>
        <v/>
      </c>
      <c r="P341" t="str">
        <f t="shared" si="324"/>
        <v/>
      </c>
      <c r="Q341" t="str">
        <f t="shared" si="325"/>
        <v/>
      </c>
      <c r="R341" t="str">
        <f t="shared" si="326"/>
        <v/>
      </c>
      <c r="S341" t="str">
        <f t="shared" si="327"/>
        <v/>
      </c>
      <c r="T341" t="str">
        <f t="shared" si="328"/>
        <v/>
      </c>
      <c r="U341" t="str">
        <f t="shared" si="329"/>
        <v/>
      </c>
      <c r="V341" t="str">
        <f t="shared" si="330"/>
        <v/>
      </c>
      <c r="W341" t="str">
        <f t="shared" si="331"/>
        <v/>
      </c>
      <c r="X341" t="str">
        <f t="shared" si="332"/>
        <v/>
      </c>
      <c r="Y341" t="str">
        <f t="shared" si="333"/>
        <v/>
      </c>
      <c r="Z341" t="str">
        <f t="shared" si="334"/>
        <v/>
      </c>
      <c r="AA341" t="str">
        <f t="shared" si="335"/>
        <v/>
      </c>
      <c r="AB341" t="str">
        <f t="shared" si="336"/>
        <v/>
      </c>
      <c r="AC341" t="str">
        <f t="shared" si="337"/>
        <v/>
      </c>
      <c r="AD341" t="str">
        <f t="shared" si="338"/>
        <v/>
      </c>
      <c r="AE341" t="str">
        <f t="shared" si="339"/>
        <v/>
      </c>
      <c r="AF341" t="str">
        <f t="shared" si="340"/>
        <v/>
      </c>
      <c r="AG341" t="str">
        <f t="shared" si="341"/>
        <v/>
      </c>
      <c r="AH341" t="str">
        <f t="shared" si="342"/>
        <v/>
      </c>
      <c r="AI341" t="str">
        <f t="shared" si="343"/>
        <v/>
      </c>
      <c r="AJ341" t="str">
        <f t="shared" si="344"/>
        <v/>
      </c>
      <c r="AK341" t="str">
        <f t="shared" si="345"/>
        <v/>
      </c>
      <c r="AL341" t="str">
        <f t="shared" si="346"/>
        <v/>
      </c>
      <c r="AM341" t="str">
        <f t="shared" si="347"/>
        <v/>
      </c>
      <c r="AN341" t="str">
        <f t="shared" si="348"/>
        <v/>
      </c>
      <c r="AO341" t="str">
        <f t="shared" si="349"/>
        <v/>
      </c>
      <c r="AP341" t="str">
        <f t="shared" si="350"/>
        <v/>
      </c>
      <c r="AQ341" t="str">
        <f t="shared" si="351"/>
        <v/>
      </c>
      <c r="AR341" t="str">
        <f t="shared" si="352"/>
        <v/>
      </c>
      <c r="AS341" t="str">
        <f t="shared" si="353"/>
        <v/>
      </c>
      <c r="AT341" t="str">
        <f t="shared" si="354"/>
        <v/>
      </c>
      <c r="AU341" t="str">
        <f t="shared" si="355"/>
        <v/>
      </c>
      <c r="AV341" t="str">
        <f t="shared" si="356"/>
        <v/>
      </c>
      <c r="AW341" t="str">
        <f t="shared" si="357"/>
        <v/>
      </c>
      <c r="AX341" t="str">
        <f t="shared" si="358"/>
        <v/>
      </c>
      <c r="AY341" t="str">
        <f t="shared" si="359"/>
        <v/>
      </c>
      <c r="AZ341" t="str">
        <f t="shared" si="360"/>
        <v/>
      </c>
      <c r="BA341" t="str">
        <f t="shared" si="361"/>
        <v/>
      </c>
      <c r="BB341" t="str">
        <f t="shared" si="362"/>
        <v/>
      </c>
      <c r="BC341" t="str">
        <f t="shared" si="363"/>
        <v/>
      </c>
      <c r="BD341">
        <f t="shared" si="364"/>
        <v>61</v>
      </c>
      <c r="BE341" t="str">
        <f t="shared" si="365"/>
        <v/>
      </c>
      <c r="BF341" t="str">
        <f t="shared" si="366"/>
        <v/>
      </c>
      <c r="BG341" t="str">
        <f t="shared" si="367"/>
        <v/>
      </c>
      <c r="BH341" t="str">
        <f t="shared" si="368"/>
        <v/>
      </c>
      <c r="BI341" t="str">
        <f t="shared" si="369"/>
        <v/>
      </c>
      <c r="BJ341" t="str">
        <f t="shared" si="370"/>
        <v/>
      </c>
      <c r="BK341" t="str">
        <f t="shared" si="371"/>
        <v/>
      </c>
      <c r="BL341" t="str">
        <f t="shared" si="372"/>
        <v/>
      </c>
      <c r="BM341" t="str">
        <f t="shared" si="373"/>
        <v/>
      </c>
      <c r="BN341" t="str">
        <f t="shared" si="374"/>
        <v/>
      </c>
      <c r="BO341" t="str">
        <f t="shared" si="375"/>
        <v/>
      </c>
      <c r="BP341" t="str">
        <f t="shared" si="376"/>
        <v/>
      </c>
      <c r="BQ341" t="str">
        <f t="shared" si="377"/>
        <v/>
      </c>
      <c r="BR341" t="str">
        <f t="shared" si="378"/>
        <v/>
      </c>
      <c r="BS341" t="str">
        <f t="shared" si="379"/>
        <v/>
      </c>
      <c r="BT341" t="str">
        <f t="shared" si="380"/>
        <v/>
      </c>
      <c r="BU341" t="str">
        <f t="shared" si="381"/>
        <v/>
      </c>
      <c r="BV341" t="str">
        <f t="shared" si="382"/>
        <v/>
      </c>
      <c r="BW341" t="str">
        <f t="shared" si="383"/>
        <v/>
      </c>
      <c r="BX341" t="str">
        <f t="shared" si="384"/>
        <v/>
      </c>
      <c r="CH341" t="s">
        <v>5499</v>
      </c>
      <c r="CI341" t="s">
        <v>5499</v>
      </c>
      <c r="CJ341" t="s">
        <v>5499</v>
      </c>
      <c r="CK341" t="s">
        <v>5499</v>
      </c>
      <c r="CL341" t="s">
        <v>5499</v>
      </c>
      <c r="CM341" t="s">
        <v>5499</v>
      </c>
      <c r="CN341" t="s">
        <v>5499</v>
      </c>
      <c r="CO341" t="s">
        <v>5499</v>
      </c>
      <c r="CP341" t="s">
        <v>5499</v>
      </c>
      <c r="CQ341" t="s">
        <v>5499</v>
      </c>
      <c r="CR341" t="s">
        <v>5499</v>
      </c>
      <c r="CS341" t="s">
        <v>5499</v>
      </c>
      <c r="CT341" t="s">
        <v>5499</v>
      </c>
      <c r="CU341" t="s">
        <v>5499</v>
      </c>
      <c r="CV341" t="s">
        <v>5499</v>
      </c>
      <c r="CW341" t="s">
        <v>5499</v>
      </c>
      <c r="CX341" t="s">
        <v>5499</v>
      </c>
      <c r="CY341" t="s">
        <v>5499</v>
      </c>
      <c r="CZ341" t="s">
        <v>5499</v>
      </c>
      <c r="DA341" t="s">
        <v>5499</v>
      </c>
      <c r="DB341" t="s">
        <v>5499</v>
      </c>
      <c r="DC341" t="s">
        <v>5499</v>
      </c>
      <c r="DD341" t="s">
        <v>5499</v>
      </c>
      <c r="DE341" t="s">
        <v>5499</v>
      </c>
    </row>
    <row r="342" spans="1:110">
      <c r="A342" t="s">
        <v>5056</v>
      </c>
      <c r="B342" s="3" t="s">
        <v>4629</v>
      </c>
      <c r="C342" s="3" t="s">
        <v>3653</v>
      </c>
      <c r="D342" s="3" t="s">
        <v>53</v>
      </c>
      <c r="E342" t="s">
        <v>4590</v>
      </c>
      <c r="F342" t="s">
        <v>3173</v>
      </c>
      <c r="G342" s="3" t="s">
        <v>131</v>
      </c>
      <c r="H342" s="3" t="s">
        <v>225</v>
      </c>
      <c r="I342" s="3" t="s">
        <v>4422</v>
      </c>
      <c r="J342" s="5" t="s">
        <v>23</v>
      </c>
      <c r="K342">
        <v>35</v>
      </c>
      <c r="L342">
        <v>3.334581</v>
      </c>
      <c r="N342" t="str">
        <f t="shared" si="385"/>
        <v/>
      </c>
      <c r="O342" t="str">
        <f t="shared" si="323"/>
        <v/>
      </c>
      <c r="P342" t="str">
        <f t="shared" si="324"/>
        <v/>
      </c>
      <c r="Q342" t="str">
        <f t="shared" si="325"/>
        <v/>
      </c>
      <c r="R342" t="str">
        <f t="shared" si="326"/>
        <v/>
      </c>
      <c r="S342" t="str">
        <f t="shared" si="327"/>
        <v/>
      </c>
      <c r="T342" t="str">
        <f t="shared" si="328"/>
        <v/>
      </c>
      <c r="U342" t="str">
        <f t="shared" si="329"/>
        <v/>
      </c>
      <c r="V342" t="str">
        <f t="shared" si="330"/>
        <v/>
      </c>
      <c r="W342" t="str">
        <f t="shared" si="331"/>
        <v/>
      </c>
      <c r="X342" t="str">
        <f t="shared" si="332"/>
        <v/>
      </c>
      <c r="Y342" t="str">
        <f t="shared" si="333"/>
        <v/>
      </c>
      <c r="Z342" t="str">
        <f t="shared" si="334"/>
        <v/>
      </c>
      <c r="AA342" t="str">
        <f t="shared" si="335"/>
        <v/>
      </c>
      <c r="AB342" t="str">
        <f t="shared" si="336"/>
        <v/>
      </c>
      <c r="AC342" t="str">
        <f t="shared" si="337"/>
        <v/>
      </c>
      <c r="AD342" t="str">
        <f t="shared" si="338"/>
        <v/>
      </c>
      <c r="AE342" t="str">
        <f t="shared" si="339"/>
        <v/>
      </c>
      <c r="AF342" t="str">
        <f t="shared" si="340"/>
        <v/>
      </c>
      <c r="AG342" t="str">
        <f t="shared" si="341"/>
        <v/>
      </c>
      <c r="AH342" t="str">
        <f t="shared" si="342"/>
        <v/>
      </c>
      <c r="AI342" t="str">
        <f t="shared" si="343"/>
        <v/>
      </c>
      <c r="AJ342" t="str">
        <f t="shared" si="344"/>
        <v/>
      </c>
      <c r="AK342" t="str">
        <f t="shared" si="345"/>
        <v/>
      </c>
      <c r="AL342" t="str">
        <f t="shared" si="346"/>
        <v/>
      </c>
      <c r="AM342" t="str">
        <f t="shared" si="347"/>
        <v/>
      </c>
      <c r="AN342" t="str">
        <f t="shared" si="348"/>
        <v/>
      </c>
      <c r="AO342" t="str">
        <f t="shared" si="349"/>
        <v/>
      </c>
      <c r="AP342" t="str">
        <f t="shared" si="350"/>
        <v/>
      </c>
      <c r="AQ342" t="str">
        <f t="shared" si="351"/>
        <v/>
      </c>
      <c r="AR342" t="str">
        <f t="shared" si="352"/>
        <v/>
      </c>
      <c r="AS342" t="str">
        <f t="shared" si="353"/>
        <v/>
      </c>
      <c r="AT342" t="str">
        <f t="shared" si="354"/>
        <v/>
      </c>
      <c r="AU342" t="str">
        <f t="shared" si="355"/>
        <v/>
      </c>
      <c r="AV342" t="str">
        <f t="shared" si="356"/>
        <v/>
      </c>
      <c r="AW342" t="str">
        <f t="shared" si="357"/>
        <v/>
      </c>
      <c r="AX342" t="str">
        <f t="shared" si="358"/>
        <v/>
      </c>
      <c r="AY342" t="str">
        <f t="shared" si="359"/>
        <v/>
      </c>
      <c r="AZ342" t="str">
        <f t="shared" si="360"/>
        <v/>
      </c>
      <c r="BA342" t="str">
        <f t="shared" si="361"/>
        <v/>
      </c>
      <c r="BB342" t="str">
        <f t="shared" si="362"/>
        <v/>
      </c>
      <c r="BC342" t="str">
        <f t="shared" si="363"/>
        <v/>
      </c>
      <c r="BD342">
        <f t="shared" si="364"/>
        <v>64</v>
      </c>
      <c r="BE342" t="str">
        <f t="shared" si="365"/>
        <v/>
      </c>
      <c r="BF342" t="str">
        <f t="shared" si="366"/>
        <v/>
      </c>
      <c r="BG342" t="str">
        <f t="shared" si="367"/>
        <v/>
      </c>
      <c r="BH342" t="str">
        <f t="shared" si="368"/>
        <v/>
      </c>
      <c r="BI342" t="str">
        <f t="shared" si="369"/>
        <v/>
      </c>
      <c r="BJ342" t="str">
        <f t="shared" si="370"/>
        <v/>
      </c>
      <c r="BK342" t="str">
        <f t="shared" si="371"/>
        <v/>
      </c>
      <c r="BL342" t="str">
        <f t="shared" si="372"/>
        <v/>
      </c>
      <c r="BM342" t="str">
        <f t="shared" si="373"/>
        <v/>
      </c>
      <c r="BN342" t="str">
        <f t="shared" si="374"/>
        <v/>
      </c>
      <c r="BO342" t="str">
        <f t="shared" si="375"/>
        <v/>
      </c>
      <c r="BP342" t="str">
        <f t="shared" si="376"/>
        <v/>
      </c>
      <c r="BQ342" t="str">
        <f t="shared" si="377"/>
        <v/>
      </c>
      <c r="BR342" t="str">
        <f t="shared" si="378"/>
        <v/>
      </c>
      <c r="BS342" t="str">
        <f t="shared" si="379"/>
        <v/>
      </c>
      <c r="BT342" t="str">
        <f t="shared" si="380"/>
        <v/>
      </c>
      <c r="BU342" t="str">
        <f t="shared" si="381"/>
        <v/>
      </c>
      <c r="BV342" t="str">
        <f t="shared" si="382"/>
        <v/>
      </c>
      <c r="BW342" t="str">
        <f t="shared" si="383"/>
        <v/>
      </c>
      <c r="BX342" t="str">
        <f t="shared" si="384"/>
        <v/>
      </c>
      <c r="CH342" t="s">
        <v>5499</v>
      </c>
      <c r="CI342" t="s">
        <v>5499</v>
      </c>
      <c r="CJ342" t="s">
        <v>5499</v>
      </c>
      <c r="CK342" t="s">
        <v>5499</v>
      </c>
      <c r="CL342" t="s">
        <v>5499</v>
      </c>
      <c r="CM342" t="s">
        <v>5499</v>
      </c>
      <c r="CN342" t="s">
        <v>5499</v>
      </c>
      <c r="CO342" t="s">
        <v>5499</v>
      </c>
      <c r="CP342" t="s">
        <v>5499</v>
      </c>
      <c r="CQ342" t="s">
        <v>5499</v>
      </c>
      <c r="CR342" t="s">
        <v>5499</v>
      </c>
      <c r="CS342" t="s">
        <v>5499</v>
      </c>
      <c r="CT342" t="s">
        <v>5499</v>
      </c>
      <c r="CU342" t="s">
        <v>5499</v>
      </c>
      <c r="CV342" t="s">
        <v>5499</v>
      </c>
      <c r="CW342" t="s">
        <v>5499</v>
      </c>
      <c r="CX342" t="s">
        <v>5499</v>
      </c>
      <c r="CY342" t="s">
        <v>5499</v>
      </c>
      <c r="CZ342" t="s">
        <v>5499</v>
      </c>
      <c r="DA342" t="s">
        <v>5499</v>
      </c>
      <c r="DB342" t="s">
        <v>5499</v>
      </c>
      <c r="DC342" t="s">
        <v>5499</v>
      </c>
      <c r="DD342" t="s">
        <v>5499</v>
      </c>
      <c r="DE342" t="s">
        <v>5499</v>
      </c>
    </row>
    <row r="343" spans="1:110">
      <c r="A343" t="s">
        <v>4853</v>
      </c>
      <c r="B343" s="3" t="s">
        <v>4609</v>
      </c>
      <c r="C343" s="3" t="s">
        <v>3534</v>
      </c>
      <c r="D343" s="3" t="s">
        <v>53</v>
      </c>
      <c r="E343" t="s">
        <v>4589</v>
      </c>
      <c r="F343" t="s">
        <v>4679</v>
      </c>
      <c r="G343" s="6" t="s">
        <v>131</v>
      </c>
      <c r="H343" s="3" t="s">
        <v>222</v>
      </c>
      <c r="I343" s="3" t="s">
        <v>4126</v>
      </c>
      <c r="J343" s="3" t="s">
        <v>23</v>
      </c>
      <c r="K343">
        <v>59</v>
      </c>
      <c r="L343">
        <v>5.3155989999999997</v>
      </c>
      <c r="N343" t="str">
        <f t="shared" si="385"/>
        <v/>
      </c>
      <c r="O343" t="str">
        <f t="shared" si="323"/>
        <v/>
      </c>
      <c r="P343" t="str">
        <f t="shared" si="324"/>
        <v/>
      </c>
      <c r="Q343" t="str">
        <f t="shared" si="325"/>
        <v/>
      </c>
      <c r="R343" t="str">
        <f t="shared" si="326"/>
        <v/>
      </c>
      <c r="S343" t="str">
        <f t="shared" si="327"/>
        <v/>
      </c>
      <c r="T343" t="str">
        <f t="shared" si="328"/>
        <v/>
      </c>
      <c r="U343" t="str">
        <f t="shared" si="329"/>
        <v/>
      </c>
      <c r="V343" t="str">
        <f t="shared" si="330"/>
        <v/>
      </c>
      <c r="W343" t="str">
        <f t="shared" si="331"/>
        <v/>
      </c>
      <c r="X343" t="str">
        <f t="shared" si="332"/>
        <v/>
      </c>
      <c r="Y343" t="str">
        <f t="shared" si="333"/>
        <v/>
      </c>
      <c r="Z343" t="str">
        <f t="shared" si="334"/>
        <v/>
      </c>
      <c r="AA343" t="str">
        <f t="shared" si="335"/>
        <v/>
      </c>
      <c r="AB343" t="str">
        <f t="shared" si="336"/>
        <v/>
      </c>
      <c r="AC343" t="str">
        <f t="shared" si="337"/>
        <v/>
      </c>
      <c r="AD343" t="str">
        <f t="shared" si="338"/>
        <v/>
      </c>
      <c r="AE343" t="str">
        <f t="shared" si="339"/>
        <v/>
      </c>
      <c r="AF343" t="str">
        <f t="shared" si="340"/>
        <v/>
      </c>
      <c r="AG343" t="str">
        <f t="shared" si="341"/>
        <v/>
      </c>
      <c r="AH343" t="str">
        <f t="shared" si="342"/>
        <v/>
      </c>
      <c r="AI343" t="str">
        <f t="shared" si="343"/>
        <v/>
      </c>
      <c r="AJ343" t="str">
        <f t="shared" si="344"/>
        <v/>
      </c>
      <c r="AK343" t="str">
        <f t="shared" si="345"/>
        <v/>
      </c>
      <c r="AL343" t="str">
        <f t="shared" si="346"/>
        <v/>
      </c>
      <c r="AM343" t="str">
        <f t="shared" si="347"/>
        <v/>
      </c>
      <c r="AN343" t="str">
        <f t="shared" si="348"/>
        <v/>
      </c>
      <c r="AO343" t="str">
        <f t="shared" si="349"/>
        <v/>
      </c>
      <c r="AP343" t="str">
        <f t="shared" si="350"/>
        <v/>
      </c>
      <c r="AQ343" t="str">
        <f t="shared" si="351"/>
        <v/>
      </c>
      <c r="AR343" t="str">
        <f t="shared" si="352"/>
        <v/>
      </c>
      <c r="AS343" t="str">
        <f t="shared" si="353"/>
        <v/>
      </c>
      <c r="AT343" t="str">
        <f t="shared" si="354"/>
        <v/>
      </c>
      <c r="AU343" t="str">
        <f t="shared" si="355"/>
        <v/>
      </c>
      <c r="AV343" t="str">
        <f t="shared" si="356"/>
        <v/>
      </c>
      <c r="AW343" t="str">
        <f t="shared" si="357"/>
        <v/>
      </c>
      <c r="AX343" t="str">
        <f t="shared" si="358"/>
        <v/>
      </c>
      <c r="AY343" t="str">
        <f t="shared" si="359"/>
        <v/>
      </c>
      <c r="AZ343" t="str">
        <f t="shared" si="360"/>
        <v/>
      </c>
      <c r="BA343" t="str">
        <f t="shared" si="361"/>
        <v/>
      </c>
      <c r="BB343" t="str">
        <f t="shared" si="362"/>
        <v/>
      </c>
      <c r="BC343" t="str">
        <f t="shared" si="363"/>
        <v/>
      </c>
      <c r="BD343">
        <f t="shared" si="364"/>
        <v>35</v>
      </c>
      <c r="BE343" t="str">
        <f t="shared" si="365"/>
        <v/>
      </c>
      <c r="BF343" t="str">
        <f t="shared" si="366"/>
        <v/>
      </c>
      <c r="BG343" t="str">
        <f t="shared" si="367"/>
        <v/>
      </c>
      <c r="BH343" t="str">
        <f t="shared" si="368"/>
        <v/>
      </c>
      <c r="BI343" t="str">
        <f t="shared" si="369"/>
        <v/>
      </c>
      <c r="BJ343" t="str">
        <f t="shared" si="370"/>
        <v/>
      </c>
      <c r="BK343" t="str">
        <f t="shared" si="371"/>
        <v/>
      </c>
      <c r="BL343" t="str">
        <f t="shared" si="372"/>
        <v/>
      </c>
      <c r="BM343" t="str">
        <f t="shared" si="373"/>
        <v/>
      </c>
      <c r="BN343" t="str">
        <f t="shared" si="374"/>
        <v/>
      </c>
      <c r="BO343" t="str">
        <f t="shared" si="375"/>
        <v/>
      </c>
      <c r="BP343" t="str">
        <f t="shared" si="376"/>
        <v/>
      </c>
      <c r="BQ343" t="str">
        <f t="shared" si="377"/>
        <v/>
      </c>
      <c r="BR343" t="str">
        <f t="shared" si="378"/>
        <v/>
      </c>
      <c r="BS343" t="str">
        <f t="shared" si="379"/>
        <v/>
      </c>
      <c r="BT343" t="str">
        <f t="shared" si="380"/>
        <v/>
      </c>
      <c r="BU343" t="str">
        <f t="shared" si="381"/>
        <v/>
      </c>
      <c r="BV343" t="str">
        <f t="shared" si="382"/>
        <v/>
      </c>
      <c r="BW343" t="str">
        <f t="shared" si="383"/>
        <v/>
      </c>
      <c r="BX343" t="str">
        <f t="shared" si="384"/>
        <v/>
      </c>
      <c r="CH343" t="s">
        <v>5499</v>
      </c>
      <c r="CI343" t="s">
        <v>5499</v>
      </c>
      <c r="CJ343" t="s">
        <v>5499</v>
      </c>
      <c r="CK343" t="s">
        <v>5499</v>
      </c>
      <c r="CL343" t="s">
        <v>5499</v>
      </c>
      <c r="CM343" t="s">
        <v>5499</v>
      </c>
      <c r="CN343" t="s">
        <v>5499</v>
      </c>
      <c r="CO343" t="s">
        <v>5499</v>
      </c>
      <c r="CP343" t="s">
        <v>5499</v>
      </c>
      <c r="CQ343" t="s">
        <v>5499</v>
      </c>
      <c r="CR343" t="s">
        <v>5499</v>
      </c>
      <c r="CS343" t="s">
        <v>5499</v>
      </c>
      <c r="CT343" t="s">
        <v>5499</v>
      </c>
      <c r="CU343" t="s">
        <v>5499</v>
      </c>
      <c r="CV343" t="s">
        <v>5499</v>
      </c>
      <c r="CW343" t="s">
        <v>5499</v>
      </c>
      <c r="CX343" t="s">
        <v>5499</v>
      </c>
      <c r="CY343" t="s">
        <v>5499</v>
      </c>
      <c r="CZ343" t="s">
        <v>5499</v>
      </c>
      <c r="DA343" t="s">
        <v>5499</v>
      </c>
      <c r="DB343" t="s">
        <v>5499</v>
      </c>
      <c r="DC343" t="s">
        <v>5499</v>
      </c>
      <c r="DD343" t="s">
        <v>5499</v>
      </c>
      <c r="DE343" t="s">
        <v>5499</v>
      </c>
    </row>
    <row r="344" spans="1:110">
      <c r="A344" t="s">
        <v>4857</v>
      </c>
      <c r="B344" s="3" t="s">
        <v>4609</v>
      </c>
      <c r="C344" s="3" t="s">
        <v>3534</v>
      </c>
      <c r="D344" s="3" t="s">
        <v>53</v>
      </c>
      <c r="E344" t="s">
        <v>4590</v>
      </c>
      <c r="F344" t="s">
        <v>4679</v>
      </c>
      <c r="G344" s="6" t="s">
        <v>131</v>
      </c>
      <c r="H344" s="3" t="s">
        <v>222</v>
      </c>
      <c r="I344" s="3" t="s">
        <v>4130</v>
      </c>
      <c r="J344" s="3" t="s">
        <v>23</v>
      </c>
      <c r="K344">
        <v>71</v>
      </c>
      <c r="L344">
        <v>6.2179339999999996</v>
      </c>
      <c r="N344" t="str">
        <f t="shared" si="385"/>
        <v/>
      </c>
      <c r="O344" t="str">
        <f t="shared" si="323"/>
        <v/>
      </c>
      <c r="P344" t="str">
        <f t="shared" si="324"/>
        <v/>
      </c>
      <c r="Q344" t="str">
        <f t="shared" si="325"/>
        <v/>
      </c>
      <c r="R344" t="str">
        <f t="shared" si="326"/>
        <v/>
      </c>
      <c r="S344" t="str">
        <f t="shared" si="327"/>
        <v/>
      </c>
      <c r="T344" t="str">
        <f t="shared" si="328"/>
        <v/>
      </c>
      <c r="U344" t="str">
        <f t="shared" si="329"/>
        <v/>
      </c>
      <c r="V344" t="str">
        <f t="shared" si="330"/>
        <v/>
      </c>
      <c r="W344" t="str">
        <f t="shared" si="331"/>
        <v/>
      </c>
      <c r="X344" t="str">
        <f t="shared" si="332"/>
        <v/>
      </c>
      <c r="Y344" t="str">
        <f t="shared" si="333"/>
        <v/>
      </c>
      <c r="Z344" t="str">
        <f t="shared" si="334"/>
        <v/>
      </c>
      <c r="AA344" t="str">
        <f t="shared" si="335"/>
        <v/>
      </c>
      <c r="AB344" t="str">
        <f t="shared" si="336"/>
        <v/>
      </c>
      <c r="AC344" t="str">
        <f t="shared" si="337"/>
        <v/>
      </c>
      <c r="AD344" t="str">
        <f t="shared" si="338"/>
        <v/>
      </c>
      <c r="AE344" t="str">
        <f t="shared" si="339"/>
        <v/>
      </c>
      <c r="AF344" t="str">
        <f t="shared" si="340"/>
        <v/>
      </c>
      <c r="AG344" t="str">
        <f t="shared" si="341"/>
        <v/>
      </c>
      <c r="AH344" t="str">
        <f t="shared" si="342"/>
        <v/>
      </c>
      <c r="AI344" t="str">
        <f t="shared" si="343"/>
        <v/>
      </c>
      <c r="AJ344" t="str">
        <f t="shared" si="344"/>
        <v/>
      </c>
      <c r="AK344" t="str">
        <f t="shared" si="345"/>
        <v/>
      </c>
      <c r="AL344" t="str">
        <f t="shared" si="346"/>
        <v/>
      </c>
      <c r="AM344" t="str">
        <f t="shared" si="347"/>
        <v/>
      </c>
      <c r="AN344" t="str">
        <f t="shared" si="348"/>
        <v/>
      </c>
      <c r="AO344" t="str">
        <f t="shared" si="349"/>
        <v/>
      </c>
      <c r="AP344" t="str">
        <f t="shared" si="350"/>
        <v/>
      </c>
      <c r="AQ344" t="str">
        <f t="shared" si="351"/>
        <v/>
      </c>
      <c r="AR344" t="str">
        <f t="shared" si="352"/>
        <v/>
      </c>
      <c r="AS344" t="str">
        <f t="shared" si="353"/>
        <v/>
      </c>
      <c r="AT344" t="str">
        <f t="shared" si="354"/>
        <v/>
      </c>
      <c r="AU344" t="str">
        <f t="shared" si="355"/>
        <v/>
      </c>
      <c r="AV344" t="str">
        <f t="shared" si="356"/>
        <v/>
      </c>
      <c r="AW344" t="str">
        <f t="shared" si="357"/>
        <v/>
      </c>
      <c r="AX344" t="str">
        <f t="shared" si="358"/>
        <v/>
      </c>
      <c r="AY344" t="str">
        <f t="shared" si="359"/>
        <v/>
      </c>
      <c r="AZ344" t="str">
        <f t="shared" si="360"/>
        <v/>
      </c>
      <c r="BA344" t="str">
        <f t="shared" si="361"/>
        <v/>
      </c>
      <c r="BB344" t="str">
        <f t="shared" si="362"/>
        <v/>
      </c>
      <c r="BC344" t="str">
        <f t="shared" si="363"/>
        <v/>
      </c>
      <c r="BD344" t="str">
        <f t="shared" si="364"/>
        <v/>
      </c>
      <c r="BE344">
        <f t="shared" si="365"/>
        <v>59</v>
      </c>
      <c r="BF344" t="str">
        <f t="shared" si="366"/>
        <v/>
      </c>
      <c r="BG344" t="str">
        <f t="shared" si="367"/>
        <v/>
      </c>
      <c r="BH344" t="str">
        <f t="shared" si="368"/>
        <v/>
      </c>
      <c r="BI344" t="str">
        <f t="shared" si="369"/>
        <v/>
      </c>
      <c r="BJ344" t="str">
        <f t="shared" si="370"/>
        <v/>
      </c>
      <c r="BK344" t="str">
        <f t="shared" si="371"/>
        <v/>
      </c>
      <c r="BL344" t="str">
        <f t="shared" si="372"/>
        <v/>
      </c>
      <c r="BM344" t="str">
        <f t="shared" si="373"/>
        <v/>
      </c>
      <c r="BN344" t="str">
        <f t="shared" si="374"/>
        <v/>
      </c>
      <c r="BO344" t="str">
        <f t="shared" si="375"/>
        <v/>
      </c>
      <c r="BP344" t="str">
        <f t="shared" si="376"/>
        <v/>
      </c>
      <c r="BQ344" t="str">
        <f t="shared" si="377"/>
        <v/>
      </c>
      <c r="BR344" t="str">
        <f t="shared" si="378"/>
        <v/>
      </c>
      <c r="BS344" t="str">
        <f t="shared" si="379"/>
        <v/>
      </c>
      <c r="BT344" t="str">
        <f t="shared" si="380"/>
        <v/>
      </c>
      <c r="BU344" t="str">
        <f t="shared" si="381"/>
        <v/>
      </c>
      <c r="BV344" t="str">
        <f t="shared" si="382"/>
        <v/>
      </c>
      <c r="BW344" t="str">
        <f t="shared" si="383"/>
        <v/>
      </c>
      <c r="BX344" t="str">
        <f t="shared" si="384"/>
        <v/>
      </c>
      <c r="CH344" t="s">
        <v>5499</v>
      </c>
      <c r="CI344" t="s">
        <v>5499</v>
      </c>
      <c r="CJ344" t="s">
        <v>5499</v>
      </c>
      <c r="CK344" t="s">
        <v>5499</v>
      </c>
      <c r="CL344" t="s">
        <v>5499</v>
      </c>
      <c r="CM344" t="s">
        <v>5499</v>
      </c>
      <c r="CN344" t="s">
        <v>5499</v>
      </c>
      <c r="CO344" t="s">
        <v>5499</v>
      </c>
      <c r="CP344" t="s">
        <v>5499</v>
      </c>
      <c r="CQ344" t="s">
        <v>5499</v>
      </c>
      <c r="CR344" t="s">
        <v>5499</v>
      </c>
      <c r="CS344" t="s">
        <v>5499</v>
      </c>
      <c r="CT344" t="s">
        <v>5499</v>
      </c>
      <c r="CU344" t="s">
        <v>5499</v>
      </c>
      <c r="CV344" t="s">
        <v>5499</v>
      </c>
      <c r="CW344" t="s">
        <v>5499</v>
      </c>
      <c r="CX344" t="s">
        <v>5499</v>
      </c>
      <c r="CY344" t="s">
        <v>5499</v>
      </c>
      <c r="CZ344" t="s">
        <v>5499</v>
      </c>
      <c r="DA344" t="s">
        <v>5499</v>
      </c>
      <c r="DB344" t="s">
        <v>5499</v>
      </c>
      <c r="DC344" t="s">
        <v>5499</v>
      </c>
      <c r="DD344" t="s">
        <v>5499</v>
      </c>
      <c r="DE344" t="s">
        <v>5499</v>
      </c>
    </row>
    <row r="345" spans="1:110">
      <c r="A345" t="s">
        <v>4855</v>
      </c>
      <c r="B345" s="3" t="s">
        <v>4609</v>
      </c>
      <c r="C345" s="3" t="s">
        <v>3534</v>
      </c>
      <c r="D345" s="3" t="s">
        <v>53</v>
      </c>
      <c r="E345" t="s">
        <v>4589</v>
      </c>
      <c r="F345" t="s">
        <v>4679</v>
      </c>
      <c r="G345" s="6" t="s">
        <v>131</v>
      </c>
      <c r="H345" s="3" t="s">
        <v>222</v>
      </c>
      <c r="I345" s="3" t="s">
        <v>4128</v>
      </c>
      <c r="J345" s="3" t="s">
        <v>23</v>
      </c>
      <c r="K345">
        <v>64</v>
      </c>
      <c r="L345">
        <v>6.732901</v>
      </c>
      <c r="N345" t="str">
        <f t="shared" si="385"/>
        <v/>
      </c>
      <c r="O345" t="str">
        <f t="shared" si="323"/>
        <v/>
      </c>
      <c r="P345" t="str">
        <f t="shared" si="324"/>
        <v/>
      </c>
      <c r="Q345" t="str">
        <f t="shared" si="325"/>
        <v/>
      </c>
      <c r="R345" t="str">
        <f t="shared" si="326"/>
        <v/>
      </c>
      <c r="S345" t="str">
        <f t="shared" si="327"/>
        <v/>
      </c>
      <c r="T345" t="str">
        <f t="shared" si="328"/>
        <v/>
      </c>
      <c r="U345" t="str">
        <f t="shared" si="329"/>
        <v/>
      </c>
      <c r="V345" t="str">
        <f t="shared" si="330"/>
        <v/>
      </c>
      <c r="W345" t="str">
        <f t="shared" si="331"/>
        <v/>
      </c>
      <c r="X345" t="str">
        <f t="shared" si="332"/>
        <v/>
      </c>
      <c r="Y345" t="str">
        <f t="shared" si="333"/>
        <v/>
      </c>
      <c r="Z345" t="str">
        <f t="shared" si="334"/>
        <v/>
      </c>
      <c r="AA345" t="str">
        <f t="shared" si="335"/>
        <v/>
      </c>
      <c r="AB345" t="str">
        <f t="shared" si="336"/>
        <v/>
      </c>
      <c r="AC345" t="str">
        <f t="shared" si="337"/>
        <v/>
      </c>
      <c r="AD345" t="str">
        <f t="shared" si="338"/>
        <v/>
      </c>
      <c r="AE345" t="str">
        <f t="shared" si="339"/>
        <v/>
      </c>
      <c r="AF345" t="str">
        <f t="shared" si="340"/>
        <v/>
      </c>
      <c r="AG345" t="str">
        <f t="shared" si="341"/>
        <v/>
      </c>
      <c r="AH345" t="str">
        <f t="shared" si="342"/>
        <v/>
      </c>
      <c r="AI345" t="str">
        <f t="shared" si="343"/>
        <v/>
      </c>
      <c r="AJ345" t="str">
        <f t="shared" si="344"/>
        <v/>
      </c>
      <c r="AK345" t="str">
        <f t="shared" si="345"/>
        <v/>
      </c>
      <c r="AL345" t="str">
        <f t="shared" si="346"/>
        <v/>
      </c>
      <c r="AM345" t="str">
        <f t="shared" si="347"/>
        <v/>
      </c>
      <c r="AN345" t="str">
        <f t="shared" si="348"/>
        <v/>
      </c>
      <c r="AO345" t="str">
        <f t="shared" si="349"/>
        <v/>
      </c>
      <c r="AP345" t="str">
        <f t="shared" si="350"/>
        <v/>
      </c>
      <c r="AQ345" t="str">
        <f t="shared" si="351"/>
        <v/>
      </c>
      <c r="AR345" t="str">
        <f t="shared" si="352"/>
        <v/>
      </c>
      <c r="AS345" t="str">
        <f t="shared" si="353"/>
        <v/>
      </c>
      <c r="AT345" t="str">
        <f t="shared" si="354"/>
        <v/>
      </c>
      <c r="AU345" t="str">
        <f t="shared" si="355"/>
        <v/>
      </c>
      <c r="AV345" t="str">
        <f t="shared" si="356"/>
        <v/>
      </c>
      <c r="AW345" t="str">
        <f t="shared" si="357"/>
        <v/>
      </c>
      <c r="AX345" t="str">
        <f t="shared" si="358"/>
        <v/>
      </c>
      <c r="AY345" t="str">
        <f t="shared" si="359"/>
        <v/>
      </c>
      <c r="AZ345" t="str">
        <f t="shared" si="360"/>
        <v/>
      </c>
      <c r="BA345" t="str">
        <f t="shared" si="361"/>
        <v/>
      </c>
      <c r="BB345" t="str">
        <f t="shared" si="362"/>
        <v/>
      </c>
      <c r="BC345" t="str">
        <f t="shared" si="363"/>
        <v/>
      </c>
      <c r="BD345" t="str">
        <f t="shared" si="364"/>
        <v/>
      </c>
      <c r="BE345">
        <f t="shared" si="365"/>
        <v>71</v>
      </c>
      <c r="BF345" t="str">
        <f t="shared" si="366"/>
        <v/>
      </c>
      <c r="BG345" t="str">
        <f t="shared" si="367"/>
        <v/>
      </c>
      <c r="BH345" t="str">
        <f t="shared" si="368"/>
        <v/>
      </c>
      <c r="BI345" t="str">
        <f t="shared" si="369"/>
        <v/>
      </c>
      <c r="BJ345" t="str">
        <f t="shared" si="370"/>
        <v/>
      </c>
      <c r="BK345" t="str">
        <f t="shared" si="371"/>
        <v/>
      </c>
      <c r="BL345" t="str">
        <f t="shared" si="372"/>
        <v/>
      </c>
      <c r="BM345" t="str">
        <f t="shared" si="373"/>
        <v/>
      </c>
      <c r="BN345" t="str">
        <f t="shared" si="374"/>
        <v/>
      </c>
      <c r="BO345" t="str">
        <f t="shared" si="375"/>
        <v/>
      </c>
      <c r="BP345" t="str">
        <f t="shared" si="376"/>
        <v/>
      </c>
      <c r="BQ345" t="str">
        <f t="shared" si="377"/>
        <v/>
      </c>
      <c r="BR345" t="str">
        <f t="shared" si="378"/>
        <v/>
      </c>
      <c r="BS345" t="str">
        <f t="shared" si="379"/>
        <v/>
      </c>
      <c r="BT345" t="str">
        <f t="shared" si="380"/>
        <v/>
      </c>
      <c r="BU345" t="str">
        <f t="shared" si="381"/>
        <v/>
      </c>
      <c r="BV345" t="str">
        <f t="shared" si="382"/>
        <v/>
      </c>
      <c r="BW345" t="str">
        <f t="shared" si="383"/>
        <v/>
      </c>
      <c r="BX345" t="str">
        <f t="shared" si="384"/>
        <v/>
      </c>
      <c r="CH345" t="s">
        <v>5499</v>
      </c>
      <c r="CI345" t="s">
        <v>5499</v>
      </c>
      <c r="CJ345" t="s">
        <v>5499</v>
      </c>
      <c r="CK345" t="s">
        <v>5499</v>
      </c>
      <c r="CL345" t="s">
        <v>5499</v>
      </c>
      <c r="CM345" t="s">
        <v>5499</v>
      </c>
      <c r="CN345" t="s">
        <v>5499</v>
      </c>
      <c r="CO345" t="s">
        <v>5499</v>
      </c>
      <c r="CP345" t="s">
        <v>5499</v>
      </c>
      <c r="CQ345" t="s">
        <v>5499</v>
      </c>
      <c r="CR345" t="s">
        <v>5499</v>
      </c>
      <c r="CS345" t="s">
        <v>5499</v>
      </c>
      <c r="CT345" t="s">
        <v>5499</v>
      </c>
      <c r="CU345" t="s">
        <v>5499</v>
      </c>
      <c r="CV345" t="s">
        <v>5499</v>
      </c>
      <c r="CW345" t="s">
        <v>5499</v>
      </c>
      <c r="CX345" t="s">
        <v>5499</v>
      </c>
      <c r="CY345" t="s">
        <v>5499</v>
      </c>
      <c r="CZ345" t="s">
        <v>5499</v>
      </c>
      <c r="DA345" t="s">
        <v>5499</v>
      </c>
      <c r="DB345" t="s">
        <v>5499</v>
      </c>
      <c r="DC345" t="s">
        <v>5499</v>
      </c>
      <c r="DD345" t="s">
        <v>5499</v>
      </c>
      <c r="DE345" t="s">
        <v>5499</v>
      </c>
    </row>
    <row r="346" spans="1:110">
      <c r="A346" t="s">
        <v>4854</v>
      </c>
      <c r="B346" s="3" t="s">
        <v>4609</v>
      </c>
      <c r="C346" s="3" t="s">
        <v>3534</v>
      </c>
      <c r="D346" s="3" t="s">
        <v>53</v>
      </c>
      <c r="E346" t="s">
        <v>4589</v>
      </c>
      <c r="F346" t="s">
        <v>4679</v>
      </c>
      <c r="G346" s="3" t="s">
        <v>131</v>
      </c>
      <c r="H346" s="3" t="s">
        <v>222</v>
      </c>
      <c r="I346" s="3" t="s">
        <v>4127</v>
      </c>
      <c r="J346" s="3" t="s">
        <v>23</v>
      </c>
      <c r="K346">
        <v>60</v>
      </c>
      <c r="L346">
        <v>6.3787419999999999</v>
      </c>
      <c r="N346" t="str">
        <f t="shared" si="385"/>
        <v/>
      </c>
      <c r="O346" t="str">
        <f t="shared" si="323"/>
        <v/>
      </c>
      <c r="P346" t="str">
        <f t="shared" si="324"/>
        <v/>
      </c>
      <c r="Q346" t="str">
        <f t="shared" si="325"/>
        <v/>
      </c>
      <c r="R346" t="str">
        <f t="shared" si="326"/>
        <v/>
      </c>
      <c r="S346" t="str">
        <f t="shared" si="327"/>
        <v/>
      </c>
      <c r="T346" t="str">
        <f t="shared" si="328"/>
        <v/>
      </c>
      <c r="U346" t="str">
        <f t="shared" si="329"/>
        <v/>
      </c>
      <c r="V346" t="str">
        <f t="shared" si="330"/>
        <v/>
      </c>
      <c r="W346" t="str">
        <f t="shared" si="331"/>
        <v/>
      </c>
      <c r="X346" t="str">
        <f t="shared" si="332"/>
        <v/>
      </c>
      <c r="Y346" t="str">
        <f t="shared" si="333"/>
        <v/>
      </c>
      <c r="Z346" t="str">
        <f t="shared" si="334"/>
        <v/>
      </c>
      <c r="AA346" t="str">
        <f t="shared" si="335"/>
        <v/>
      </c>
      <c r="AB346" t="str">
        <f t="shared" si="336"/>
        <v/>
      </c>
      <c r="AC346" t="str">
        <f t="shared" si="337"/>
        <v/>
      </c>
      <c r="AD346" t="str">
        <f t="shared" si="338"/>
        <v/>
      </c>
      <c r="AE346" t="str">
        <f t="shared" si="339"/>
        <v/>
      </c>
      <c r="AF346" t="str">
        <f t="shared" si="340"/>
        <v/>
      </c>
      <c r="AG346" t="str">
        <f t="shared" si="341"/>
        <v/>
      </c>
      <c r="AH346" t="str">
        <f t="shared" si="342"/>
        <v/>
      </c>
      <c r="AI346" t="str">
        <f t="shared" si="343"/>
        <v/>
      </c>
      <c r="AJ346" t="str">
        <f t="shared" si="344"/>
        <v/>
      </c>
      <c r="AK346" t="str">
        <f t="shared" si="345"/>
        <v/>
      </c>
      <c r="AL346" t="str">
        <f t="shared" si="346"/>
        <v/>
      </c>
      <c r="AM346" t="str">
        <f t="shared" si="347"/>
        <v/>
      </c>
      <c r="AN346" t="str">
        <f t="shared" si="348"/>
        <v/>
      </c>
      <c r="AO346" t="str">
        <f t="shared" si="349"/>
        <v/>
      </c>
      <c r="AP346" t="str">
        <f t="shared" si="350"/>
        <v/>
      </c>
      <c r="AQ346" t="str">
        <f t="shared" si="351"/>
        <v/>
      </c>
      <c r="AR346" t="str">
        <f t="shared" si="352"/>
        <v/>
      </c>
      <c r="AS346" t="str">
        <f t="shared" si="353"/>
        <v/>
      </c>
      <c r="AT346" t="str">
        <f t="shared" si="354"/>
        <v/>
      </c>
      <c r="AU346" t="str">
        <f t="shared" si="355"/>
        <v/>
      </c>
      <c r="AV346" t="str">
        <f t="shared" si="356"/>
        <v/>
      </c>
      <c r="AW346" t="str">
        <f t="shared" si="357"/>
        <v/>
      </c>
      <c r="AX346" t="str">
        <f t="shared" si="358"/>
        <v/>
      </c>
      <c r="AY346" t="str">
        <f t="shared" si="359"/>
        <v/>
      </c>
      <c r="AZ346" t="str">
        <f t="shared" si="360"/>
        <v/>
      </c>
      <c r="BA346" t="str">
        <f t="shared" si="361"/>
        <v/>
      </c>
      <c r="BB346" t="str">
        <f t="shared" si="362"/>
        <v/>
      </c>
      <c r="BC346" t="str">
        <f t="shared" si="363"/>
        <v/>
      </c>
      <c r="BD346" t="str">
        <f t="shared" si="364"/>
        <v/>
      </c>
      <c r="BE346">
        <f t="shared" si="365"/>
        <v>64</v>
      </c>
      <c r="BF346" t="str">
        <f t="shared" si="366"/>
        <v/>
      </c>
      <c r="BG346" t="str">
        <f t="shared" si="367"/>
        <v/>
      </c>
      <c r="BH346" t="str">
        <f t="shared" si="368"/>
        <v/>
      </c>
      <c r="BI346" t="str">
        <f t="shared" si="369"/>
        <v/>
      </c>
      <c r="BJ346" t="str">
        <f t="shared" si="370"/>
        <v/>
      </c>
      <c r="BK346" t="str">
        <f t="shared" si="371"/>
        <v/>
      </c>
      <c r="BL346" t="str">
        <f t="shared" si="372"/>
        <v/>
      </c>
      <c r="BM346" t="str">
        <f t="shared" si="373"/>
        <v/>
      </c>
      <c r="BN346" t="str">
        <f t="shared" si="374"/>
        <v/>
      </c>
      <c r="BO346" t="str">
        <f t="shared" si="375"/>
        <v/>
      </c>
      <c r="BP346" t="str">
        <f t="shared" si="376"/>
        <v/>
      </c>
      <c r="BQ346" t="str">
        <f t="shared" si="377"/>
        <v/>
      </c>
      <c r="BR346" t="str">
        <f t="shared" si="378"/>
        <v/>
      </c>
      <c r="BS346" t="str">
        <f t="shared" si="379"/>
        <v/>
      </c>
      <c r="BT346" t="str">
        <f t="shared" si="380"/>
        <v/>
      </c>
      <c r="BU346" t="str">
        <f t="shared" si="381"/>
        <v/>
      </c>
      <c r="BV346" t="str">
        <f t="shared" si="382"/>
        <v/>
      </c>
      <c r="BW346" t="str">
        <f t="shared" si="383"/>
        <v/>
      </c>
      <c r="BX346" t="str">
        <f t="shared" si="384"/>
        <v/>
      </c>
      <c r="CH346" t="s">
        <v>5499</v>
      </c>
      <c r="CI346" t="s">
        <v>5499</v>
      </c>
      <c r="CJ346" t="s">
        <v>5499</v>
      </c>
      <c r="CK346" t="s">
        <v>5499</v>
      </c>
      <c r="CL346" t="s">
        <v>5499</v>
      </c>
      <c r="CM346" t="s">
        <v>5499</v>
      </c>
      <c r="CN346" t="s">
        <v>5499</v>
      </c>
      <c r="CO346" t="s">
        <v>5499</v>
      </c>
      <c r="CP346" t="s">
        <v>5499</v>
      </c>
      <c r="CQ346" t="s">
        <v>5499</v>
      </c>
      <c r="CR346" t="s">
        <v>5499</v>
      </c>
      <c r="CS346" t="s">
        <v>5499</v>
      </c>
      <c r="CT346" t="s">
        <v>5499</v>
      </c>
      <c r="CU346" t="s">
        <v>5499</v>
      </c>
      <c r="CV346" t="s">
        <v>5499</v>
      </c>
      <c r="CW346" t="s">
        <v>5499</v>
      </c>
      <c r="CX346" t="s">
        <v>5499</v>
      </c>
      <c r="CY346" t="s">
        <v>5499</v>
      </c>
      <c r="CZ346" t="s">
        <v>5499</v>
      </c>
      <c r="DA346" t="s">
        <v>5499</v>
      </c>
      <c r="DB346" t="s">
        <v>5499</v>
      </c>
      <c r="DC346" t="s">
        <v>5499</v>
      </c>
      <c r="DD346" t="s">
        <v>5499</v>
      </c>
      <c r="DE346" t="s">
        <v>5499</v>
      </c>
    </row>
    <row r="347" spans="1:110">
      <c r="A347" t="s">
        <v>4856</v>
      </c>
      <c r="B347" s="3" t="s">
        <v>4609</v>
      </c>
      <c r="C347" s="3" t="s">
        <v>3534</v>
      </c>
      <c r="D347" s="3" t="s">
        <v>53</v>
      </c>
      <c r="E347" t="s">
        <v>4590</v>
      </c>
      <c r="F347" t="s">
        <v>4679</v>
      </c>
      <c r="G347" s="3" t="s">
        <v>131</v>
      </c>
      <c r="H347" s="3" t="s">
        <v>222</v>
      </c>
      <c r="I347" s="3" t="s">
        <v>4129</v>
      </c>
      <c r="J347" s="3" t="s">
        <v>23</v>
      </c>
      <c r="K347">
        <v>50</v>
      </c>
      <c r="L347">
        <v>5.2225900000000003</v>
      </c>
      <c r="N347" t="str">
        <f t="shared" si="385"/>
        <v/>
      </c>
      <c r="O347" t="str">
        <f t="shared" si="323"/>
        <v/>
      </c>
      <c r="P347" t="str">
        <f t="shared" si="324"/>
        <v/>
      </c>
      <c r="Q347" t="str">
        <f t="shared" si="325"/>
        <v/>
      </c>
      <c r="R347" t="str">
        <f t="shared" si="326"/>
        <v/>
      </c>
      <c r="S347" t="str">
        <f t="shared" si="327"/>
        <v/>
      </c>
      <c r="T347" t="str">
        <f t="shared" si="328"/>
        <v/>
      </c>
      <c r="U347" t="str">
        <f t="shared" si="329"/>
        <v/>
      </c>
      <c r="V347" t="str">
        <f t="shared" si="330"/>
        <v/>
      </c>
      <c r="W347" t="str">
        <f t="shared" si="331"/>
        <v/>
      </c>
      <c r="X347" t="str">
        <f t="shared" si="332"/>
        <v/>
      </c>
      <c r="Y347" t="str">
        <f t="shared" si="333"/>
        <v/>
      </c>
      <c r="Z347" t="str">
        <f t="shared" si="334"/>
        <v/>
      </c>
      <c r="AA347" t="str">
        <f t="shared" si="335"/>
        <v/>
      </c>
      <c r="AB347" t="str">
        <f t="shared" si="336"/>
        <v/>
      </c>
      <c r="AC347" t="str">
        <f t="shared" si="337"/>
        <v/>
      </c>
      <c r="AD347" t="str">
        <f t="shared" si="338"/>
        <v/>
      </c>
      <c r="AE347" t="str">
        <f t="shared" si="339"/>
        <v/>
      </c>
      <c r="AF347" t="str">
        <f t="shared" si="340"/>
        <v/>
      </c>
      <c r="AG347" t="str">
        <f t="shared" si="341"/>
        <v/>
      </c>
      <c r="AH347" t="str">
        <f t="shared" si="342"/>
        <v/>
      </c>
      <c r="AI347" t="str">
        <f t="shared" si="343"/>
        <v/>
      </c>
      <c r="AJ347" t="str">
        <f t="shared" si="344"/>
        <v/>
      </c>
      <c r="AK347" t="str">
        <f t="shared" si="345"/>
        <v/>
      </c>
      <c r="AL347" t="str">
        <f t="shared" si="346"/>
        <v/>
      </c>
      <c r="AM347" t="str">
        <f t="shared" si="347"/>
        <v/>
      </c>
      <c r="AN347" t="str">
        <f t="shared" si="348"/>
        <v/>
      </c>
      <c r="AO347" t="str">
        <f t="shared" si="349"/>
        <v/>
      </c>
      <c r="AP347" t="str">
        <f t="shared" si="350"/>
        <v/>
      </c>
      <c r="AQ347" t="str">
        <f t="shared" si="351"/>
        <v/>
      </c>
      <c r="AR347" t="str">
        <f t="shared" si="352"/>
        <v/>
      </c>
      <c r="AS347" t="str">
        <f t="shared" si="353"/>
        <v/>
      </c>
      <c r="AT347" t="str">
        <f t="shared" si="354"/>
        <v/>
      </c>
      <c r="AU347" t="str">
        <f t="shared" si="355"/>
        <v/>
      </c>
      <c r="AV347" t="str">
        <f t="shared" si="356"/>
        <v/>
      </c>
      <c r="AW347" t="str">
        <f t="shared" si="357"/>
        <v/>
      </c>
      <c r="AX347" t="str">
        <f t="shared" si="358"/>
        <v/>
      </c>
      <c r="AY347" t="str">
        <f t="shared" si="359"/>
        <v/>
      </c>
      <c r="AZ347" t="str">
        <f t="shared" si="360"/>
        <v/>
      </c>
      <c r="BA347" t="str">
        <f t="shared" si="361"/>
        <v/>
      </c>
      <c r="BB347" t="str">
        <f t="shared" si="362"/>
        <v/>
      </c>
      <c r="BC347" t="str">
        <f t="shared" si="363"/>
        <v/>
      </c>
      <c r="BD347" t="str">
        <f t="shared" si="364"/>
        <v/>
      </c>
      <c r="BE347">
        <f t="shared" si="365"/>
        <v>60</v>
      </c>
      <c r="BF347" t="str">
        <f t="shared" si="366"/>
        <v/>
      </c>
      <c r="BG347" t="str">
        <f t="shared" si="367"/>
        <v/>
      </c>
      <c r="BH347" t="str">
        <f t="shared" si="368"/>
        <v/>
      </c>
      <c r="BI347" t="str">
        <f t="shared" si="369"/>
        <v/>
      </c>
      <c r="BJ347" t="str">
        <f t="shared" si="370"/>
        <v/>
      </c>
      <c r="BK347" t="str">
        <f t="shared" si="371"/>
        <v/>
      </c>
      <c r="BL347" t="str">
        <f t="shared" si="372"/>
        <v/>
      </c>
      <c r="BM347" t="str">
        <f t="shared" si="373"/>
        <v/>
      </c>
      <c r="BN347" t="str">
        <f t="shared" si="374"/>
        <v/>
      </c>
      <c r="BO347" t="str">
        <f t="shared" si="375"/>
        <v/>
      </c>
      <c r="BP347" t="str">
        <f t="shared" si="376"/>
        <v/>
      </c>
      <c r="BQ347" t="str">
        <f t="shared" si="377"/>
        <v/>
      </c>
      <c r="BR347" t="str">
        <f t="shared" si="378"/>
        <v/>
      </c>
      <c r="BS347" t="str">
        <f t="shared" si="379"/>
        <v/>
      </c>
      <c r="BT347" t="str">
        <f t="shared" si="380"/>
        <v/>
      </c>
      <c r="BU347" t="str">
        <f t="shared" si="381"/>
        <v/>
      </c>
      <c r="BV347" t="str">
        <f t="shared" si="382"/>
        <v/>
      </c>
      <c r="BW347" t="str">
        <f t="shared" si="383"/>
        <v/>
      </c>
      <c r="BX347" t="str">
        <f t="shared" si="384"/>
        <v/>
      </c>
      <c r="CH347" t="s">
        <v>5499</v>
      </c>
      <c r="CI347" t="s">
        <v>5499</v>
      </c>
      <c r="CJ347" t="s">
        <v>5499</v>
      </c>
      <c r="CK347" t="s">
        <v>5499</v>
      </c>
      <c r="CL347" t="s">
        <v>5499</v>
      </c>
      <c r="CM347" t="s">
        <v>5499</v>
      </c>
      <c r="CN347" t="s">
        <v>5499</v>
      </c>
      <c r="CO347" t="s">
        <v>5499</v>
      </c>
      <c r="CP347" t="s">
        <v>5499</v>
      </c>
      <c r="CQ347" t="s">
        <v>5499</v>
      </c>
      <c r="CR347" t="s">
        <v>5499</v>
      </c>
      <c r="CS347" t="s">
        <v>5499</v>
      </c>
      <c r="CT347" t="s">
        <v>5499</v>
      </c>
      <c r="CU347" t="s">
        <v>5499</v>
      </c>
      <c r="CV347" t="s">
        <v>5499</v>
      </c>
      <c r="CW347" t="s">
        <v>5499</v>
      </c>
      <c r="CX347" t="s">
        <v>5499</v>
      </c>
      <c r="CY347" t="s">
        <v>5499</v>
      </c>
      <c r="CZ347" t="s">
        <v>5499</v>
      </c>
      <c r="DA347" t="s">
        <v>5499</v>
      </c>
      <c r="DB347" t="s">
        <v>5499</v>
      </c>
      <c r="DC347" t="s">
        <v>5499</v>
      </c>
      <c r="DD347" t="s">
        <v>5499</v>
      </c>
      <c r="DE347" t="s">
        <v>5499</v>
      </c>
    </row>
    <row r="348" spans="1:110">
      <c r="A348" t="s">
        <v>4858</v>
      </c>
      <c r="B348" s="3" t="s">
        <v>4609</v>
      </c>
      <c r="C348" s="3" t="s">
        <v>3534</v>
      </c>
      <c r="D348" s="3" t="s">
        <v>53</v>
      </c>
      <c r="E348" t="s">
        <v>4590</v>
      </c>
      <c r="F348" t="s">
        <v>4679</v>
      </c>
      <c r="G348" s="3" t="s">
        <v>131</v>
      </c>
      <c r="H348" s="3" t="s">
        <v>222</v>
      </c>
      <c r="I348" s="3" t="s">
        <v>4131</v>
      </c>
      <c r="J348" s="3" t="s">
        <v>23</v>
      </c>
      <c r="K348">
        <v>57</v>
      </c>
      <c r="L348">
        <v>5.1350639999999999</v>
      </c>
      <c r="N348" t="str">
        <f t="shared" si="385"/>
        <v/>
      </c>
      <c r="O348" t="str">
        <f t="shared" si="323"/>
        <v/>
      </c>
      <c r="P348" t="str">
        <f t="shared" si="324"/>
        <v/>
      </c>
      <c r="Q348" t="str">
        <f t="shared" si="325"/>
        <v/>
      </c>
      <c r="R348" t="str">
        <f t="shared" si="326"/>
        <v/>
      </c>
      <c r="S348" t="str">
        <f t="shared" si="327"/>
        <v/>
      </c>
      <c r="T348" t="str">
        <f t="shared" si="328"/>
        <v/>
      </c>
      <c r="U348" t="str">
        <f t="shared" si="329"/>
        <v/>
      </c>
      <c r="V348" t="str">
        <f t="shared" si="330"/>
        <v/>
      </c>
      <c r="W348" t="str">
        <f t="shared" si="331"/>
        <v/>
      </c>
      <c r="X348" t="str">
        <f t="shared" si="332"/>
        <v/>
      </c>
      <c r="Y348" t="str">
        <f t="shared" si="333"/>
        <v/>
      </c>
      <c r="Z348" t="str">
        <f t="shared" si="334"/>
        <v/>
      </c>
      <c r="AA348" t="str">
        <f t="shared" si="335"/>
        <v/>
      </c>
      <c r="AB348" t="str">
        <f t="shared" si="336"/>
        <v/>
      </c>
      <c r="AC348" t="str">
        <f t="shared" si="337"/>
        <v/>
      </c>
      <c r="AD348" t="str">
        <f t="shared" si="338"/>
        <v/>
      </c>
      <c r="AE348" t="str">
        <f t="shared" si="339"/>
        <v/>
      </c>
      <c r="AF348" t="str">
        <f t="shared" si="340"/>
        <v/>
      </c>
      <c r="AG348" t="str">
        <f t="shared" si="341"/>
        <v/>
      </c>
      <c r="AH348" t="str">
        <f t="shared" si="342"/>
        <v/>
      </c>
      <c r="AI348" t="str">
        <f t="shared" si="343"/>
        <v/>
      </c>
      <c r="AJ348" t="str">
        <f t="shared" si="344"/>
        <v/>
      </c>
      <c r="AK348" t="str">
        <f t="shared" si="345"/>
        <v/>
      </c>
      <c r="AL348" t="str">
        <f t="shared" si="346"/>
        <v/>
      </c>
      <c r="AM348" t="str">
        <f t="shared" si="347"/>
        <v/>
      </c>
      <c r="AN348" t="str">
        <f t="shared" si="348"/>
        <v/>
      </c>
      <c r="AO348" t="str">
        <f t="shared" si="349"/>
        <v/>
      </c>
      <c r="AP348" t="str">
        <f t="shared" si="350"/>
        <v/>
      </c>
      <c r="AQ348" t="str">
        <f t="shared" si="351"/>
        <v/>
      </c>
      <c r="AR348" t="str">
        <f t="shared" si="352"/>
        <v/>
      </c>
      <c r="AS348" t="str">
        <f t="shared" si="353"/>
        <v/>
      </c>
      <c r="AT348" t="str">
        <f t="shared" si="354"/>
        <v/>
      </c>
      <c r="AU348" t="str">
        <f t="shared" si="355"/>
        <v/>
      </c>
      <c r="AV348" t="str">
        <f t="shared" si="356"/>
        <v/>
      </c>
      <c r="AW348" t="str">
        <f t="shared" si="357"/>
        <v/>
      </c>
      <c r="AX348" t="str">
        <f t="shared" si="358"/>
        <v/>
      </c>
      <c r="AY348" t="str">
        <f t="shared" si="359"/>
        <v/>
      </c>
      <c r="AZ348" t="str">
        <f t="shared" si="360"/>
        <v/>
      </c>
      <c r="BA348" t="str">
        <f t="shared" si="361"/>
        <v/>
      </c>
      <c r="BB348" t="str">
        <f t="shared" si="362"/>
        <v/>
      </c>
      <c r="BC348" t="str">
        <f t="shared" si="363"/>
        <v/>
      </c>
      <c r="BD348" t="str">
        <f t="shared" si="364"/>
        <v/>
      </c>
      <c r="BE348">
        <f t="shared" si="365"/>
        <v>50</v>
      </c>
      <c r="BF348" t="str">
        <f t="shared" si="366"/>
        <v/>
      </c>
      <c r="BG348" t="str">
        <f t="shared" si="367"/>
        <v/>
      </c>
      <c r="BH348" t="str">
        <f t="shared" si="368"/>
        <v/>
      </c>
      <c r="BI348" t="str">
        <f t="shared" si="369"/>
        <v/>
      </c>
      <c r="BJ348" t="str">
        <f t="shared" si="370"/>
        <v/>
      </c>
      <c r="BK348" t="str">
        <f t="shared" si="371"/>
        <v/>
      </c>
      <c r="BL348" t="str">
        <f t="shared" si="372"/>
        <v/>
      </c>
      <c r="BM348" t="str">
        <f t="shared" si="373"/>
        <v/>
      </c>
      <c r="BN348" t="str">
        <f t="shared" si="374"/>
        <v/>
      </c>
      <c r="BO348" t="str">
        <f t="shared" si="375"/>
        <v/>
      </c>
      <c r="BP348" t="str">
        <f t="shared" si="376"/>
        <v/>
      </c>
      <c r="BQ348" t="str">
        <f t="shared" si="377"/>
        <v/>
      </c>
      <c r="BR348" t="str">
        <f t="shared" si="378"/>
        <v/>
      </c>
      <c r="BS348" t="str">
        <f t="shared" si="379"/>
        <v/>
      </c>
      <c r="BT348" t="str">
        <f t="shared" si="380"/>
        <v/>
      </c>
      <c r="BU348" t="str">
        <f t="shared" si="381"/>
        <v/>
      </c>
      <c r="BV348" t="str">
        <f t="shared" si="382"/>
        <v/>
      </c>
      <c r="BW348" t="str">
        <f t="shared" si="383"/>
        <v/>
      </c>
      <c r="BX348" t="str">
        <f t="shared" si="384"/>
        <v/>
      </c>
      <c r="CH348" t="s">
        <v>5499</v>
      </c>
      <c r="CI348" t="s">
        <v>5499</v>
      </c>
      <c r="CJ348" t="s">
        <v>5499</v>
      </c>
      <c r="CK348" t="s">
        <v>5499</v>
      </c>
      <c r="CL348" t="s">
        <v>5499</v>
      </c>
      <c r="CM348" t="s">
        <v>5499</v>
      </c>
      <c r="CN348" t="s">
        <v>5499</v>
      </c>
      <c r="CO348" t="s">
        <v>5499</v>
      </c>
      <c r="CP348" t="s">
        <v>5499</v>
      </c>
      <c r="CQ348" t="s">
        <v>5499</v>
      </c>
      <c r="CR348" t="s">
        <v>5499</v>
      </c>
      <c r="CS348" t="s">
        <v>5499</v>
      </c>
      <c r="CT348" t="s">
        <v>5499</v>
      </c>
      <c r="CU348" t="s">
        <v>5499</v>
      </c>
      <c r="CV348" t="s">
        <v>5499</v>
      </c>
      <c r="CW348" t="s">
        <v>5499</v>
      </c>
      <c r="CX348" t="s">
        <v>5499</v>
      </c>
      <c r="CY348" t="s">
        <v>5499</v>
      </c>
      <c r="CZ348" t="s">
        <v>5499</v>
      </c>
      <c r="DA348" t="s">
        <v>5499</v>
      </c>
      <c r="DB348" t="s">
        <v>5499</v>
      </c>
      <c r="DC348" t="s">
        <v>5499</v>
      </c>
      <c r="DD348" t="s">
        <v>5499</v>
      </c>
      <c r="DE348" t="s">
        <v>5499</v>
      </c>
    </row>
    <row r="349" spans="1:110">
      <c r="A349" t="s">
        <v>4764</v>
      </c>
      <c r="B349" s="3" t="s">
        <v>4597</v>
      </c>
      <c r="C349" s="3" t="s">
        <v>3386</v>
      </c>
      <c r="D349" s="3" t="s">
        <v>53</v>
      </c>
      <c r="E349" t="s">
        <v>4589</v>
      </c>
      <c r="F349" t="s">
        <v>3195</v>
      </c>
      <c r="G349" s="3" t="s">
        <v>131</v>
      </c>
      <c r="H349" s="3" t="s">
        <v>36</v>
      </c>
      <c r="I349" s="3" t="s">
        <v>4075</v>
      </c>
      <c r="J349" s="8" t="s">
        <v>23</v>
      </c>
      <c r="K349">
        <v>24</v>
      </c>
      <c r="L349">
        <v>2.3313999999999999</v>
      </c>
      <c r="N349" t="str">
        <f t="shared" si="385"/>
        <v/>
      </c>
      <c r="O349" t="str">
        <f t="shared" si="323"/>
        <v/>
      </c>
      <c r="P349" t="str">
        <f t="shared" si="324"/>
        <v/>
      </c>
      <c r="Q349" t="str">
        <f t="shared" si="325"/>
        <v/>
      </c>
      <c r="R349" t="str">
        <f t="shared" si="326"/>
        <v/>
      </c>
      <c r="S349" t="str">
        <f t="shared" si="327"/>
        <v/>
      </c>
      <c r="T349" t="str">
        <f t="shared" si="328"/>
        <v/>
      </c>
      <c r="U349" t="str">
        <f t="shared" si="329"/>
        <v/>
      </c>
      <c r="V349" t="str">
        <f t="shared" si="330"/>
        <v/>
      </c>
      <c r="W349" t="str">
        <f t="shared" si="331"/>
        <v/>
      </c>
      <c r="X349" t="str">
        <f t="shared" si="332"/>
        <v/>
      </c>
      <c r="Y349" t="str">
        <f t="shared" si="333"/>
        <v/>
      </c>
      <c r="Z349" t="str">
        <f t="shared" si="334"/>
        <v/>
      </c>
      <c r="AA349" t="str">
        <f t="shared" si="335"/>
        <v/>
      </c>
      <c r="AB349" t="str">
        <f t="shared" si="336"/>
        <v/>
      </c>
      <c r="AC349" t="str">
        <f t="shared" si="337"/>
        <v/>
      </c>
      <c r="AD349" t="str">
        <f t="shared" si="338"/>
        <v/>
      </c>
      <c r="AE349" t="str">
        <f t="shared" si="339"/>
        <v/>
      </c>
      <c r="AF349" t="str">
        <f t="shared" si="340"/>
        <v/>
      </c>
      <c r="AG349" t="str">
        <f t="shared" si="341"/>
        <v/>
      </c>
      <c r="AH349" t="str">
        <f t="shared" si="342"/>
        <v/>
      </c>
      <c r="AI349" t="str">
        <f t="shared" si="343"/>
        <v/>
      </c>
      <c r="AJ349" t="str">
        <f t="shared" si="344"/>
        <v/>
      </c>
      <c r="AK349" t="str">
        <f t="shared" si="345"/>
        <v/>
      </c>
      <c r="AL349" t="str">
        <f t="shared" si="346"/>
        <v/>
      </c>
      <c r="AM349" t="str">
        <f t="shared" si="347"/>
        <v/>
      </c>
      <c r="AN349" t="str">
        <f t="shared" si="348"/>
        <v/>
      </c>
      <c r="AO349" t="str">
        <f t="shared" si="349"/>
        <v/>
      </c>
      <c r="AP349" t="str">
        <f t="shared" si="350"/>
        <v/>
      </c>
      <c r="AQ349" t="str">
        <f t="shared" si="351"/>
        <v/>
      </c>
      <c r="AR349" t="str">
        <f t="shared" si="352"/>
        <v/>
      </c>
      <c r="AS349" t="str">
        <f t="shared" si="353"/>
        <v/>
      </c>
      <c r="AT349" t="str">
        <f t="shared" si="354"/>
        <v/>
      </c>
      <c r="AU349" t="str">
        <f t="shared" si="355"/>
        <v/>
      </c>
      <c r="AV349" t="str">
        <f t="shared" si="356"/>
        <v/>
      </c>
      <c r="AW349" t="str">
        <f t="shared" si="357"/>
        <v/>
      </c>
      <c r="AX349" t="str">
        <f t="shared" si="358"/>
        <v/>
      </c>
      <c r="AY349" t="str">
        <f t="shared" si="359"/>
        <v/>
      </c>
      <c r="AZ349" t="str">
        <f t="shared" si="360"/>
        <v/>
      </c>
      <c r="BA349" t="str">
        <f t="shared" si="361"/>
        <v/>
      </c>
      <c r="BB349" t="str">
        <f t="shared" si="362"/>
        <v/>
      </c>
      <c r="BC349" t="str">
        <f t="shared" si="363"/>
        <v/>
      </c>
      <c r="BD349" t="str">
        <f t="shared" si="364"/>
        <v/>
      </c>
      <c r="BE349">
        <f t="shared" si="365"/>
        <v>57</v>
      </c>
      <c r="BF349" t="str">
        <f t="shared" si="366"/>
        <v/>
      </c>
      <c r="BG349" t="str">
        <f t="shared" si="367"/>
        <v/>
      </c>
      <c r="BH349" t="str">
        <f t="shared" si="368"/>
        <v/>
      </c>
      <c r="BI349" t="str">
        <f t="shared" si="369"/>
        <v/>
      </c>
      <c r="BJ349" t="str">
        <f t="shared" si="370"/>
        <v/>
      </c>
      <c r="BK349" t="str">
        <f t="shared" si="371"/>
        <v/>
      </c>
      <c r="BL349" t="str">
        <f t="shared" si="372"/>
        <v/>
      </c>
      <c r="BM349" t="str">
        <f t="shared" si="373"/>
        <v/>
      </c>
      <c r="BN349" t="str">
        <f t="shared" si="374"/>
        <v/>
      </c>
      <c r="BO349" t="str">
        <f t="shared" si="375"/>
        <v/>
      </c>
      <c r="BP349" t="str">
        <f t="shared" si="376"/>
        <v/>
      </c>
      <c r="BQ349" t="str">
        <f t="shared" si="377"/>
        <v/>
      </c>
      <c r="BR349" t="str">
        <f t="shared" si="378"/>
        <v/>
      </c>
      <c r="BS349" t="str">
        <f t="shared" si="379"/>
        <v/>
      </c>
      <c r="BT349" t="str">
        <f t="shared" si="380"/>
        <v/>
      </c>
      <c r="BU349" t="str">
        <f t="shared" si="381"/>
        <v/>
      </c>
      <c r="BV349" t="str">
        <f t="shared" si="382"/>
        <v/>
      </c>
      <c r="BW349" t="str">
        <f t="shared" si="383"/>
        <v/>
      </c>
      <c r="BX349" t="str">
        <f t="shared" si="384"/>
        <v/>
      </c>
      <c r="CH349" t="s">
        <v>5499</v>
      </c>
      <c r="CI349" t="s">
        <v>5499</v>
      </c>
      <c r="CJ349" t="s">
        <v>5499</v>
      </c>
      <c r="CK349" t="s">
        <v>5499</v>
      </c>
      <c r="CL349" t="s">
        <v>5499</v>
      </c>
      <c r="CM349" t="s">
        <v>5499</v>
      </c>
      <c r="CN349" t="s">
        <v>5499</v>
      </c>
      <c r="CO349" t="s">
        <v>5499</v>
      </c>
      <c r="CP349" t="s">
        <v>5499</v>
      </c>
      <c r="CQ349" t="s">
        <v>5499</v>
      </c>
      <c r="CR349" t="s">
        <v>5499</v>
      </c>
      <c r="CS349" t="s">
        <v>5499</v>
      </c>
      <c r="CT349" t="s">
        <v>5499</v>
      </c>
      <c r="CU349" t="s">
        <v>5499</v>
      </c>
      <c r="CV349" t="s">
        <v>5499</v>
      </c>
      <c r="CW349" t="s">
        <v>5499</v>
      </c>
      <c r="CX349" t="s">
        <v>5499</v>
      </c>
      <c r="CY349" t="s">
        <v>5499</v>
      </c>
      <c r="CZ349" t="s">
        <v>5499</v>
      </c>
      <c r="DA349" t="s">
        <v>5499</v>
      </c>
      <c r="DB349" t="s">
        <v>5499</v>
      </c>
      <c r="DC349" t="s">
        <v>5499</v>
      </c>
      <c r="DD349" t="s">
        <v>5499</v>
      </c>
      <c r="DE349" t="s">
        <v>5499</v>
      </c>
    </row>
    <row r="350" spans="1:110">
      <c r="A350" t="s">
        <v>4739</v>
      </c>
      <c r="B350" s="3" t="s">
        <v>4597</v>
      </c>
      <c r="C350" s="3" t="s">
        <v>3356</v>
      </c>
      <c r="D350" s="3" t="s">
        <v>53</v>
      </c>
      <c r="E350" t="s">
        <v>4590</v>
      </c>
      <c r="F350" t="s">
        <v>3195</v>
      </c>
      <c r="G350" s="3" t="s">
        <v>131</v>
      </c>
      <c r="H350" s="3" t="s">
        <v>36</v>
      </c>
      <c r="I350" s="3" t="s">
        <v>4079</v>
      </c>
      <c r="J350" s="8" t="s">
        <v>23</v>
      </c>
      <c r="K350">
        <v>16</v>
      </c>
      <c r="L350">
        <v>1.8448979999999999</v>
      </c>
      <c r="N350" t="str">
        <f t="shared" si="385"/>
        <v/>
      </c>
      <c r="O350" t="str">
        <f t="shared" si="323"/>
        <v/>
      </c>
      <c r="P350" t="str">
        <f t="shared" si="324"/>
        <v/>
      </c>
      <c r="Q350" t="str">
        <f t="shared" si="325"/>
        <v/>
      </c>
      <c r="R350" t="str">
        <f t="shared" si="326"/>
        <v/>
      </c>
      <c r="S350" t="str">
        <f t="shared" si="327"/>
        <v/>
      </c>
      <c r="T350" t="str">
        <f t="shared" si="328"/>
        <v/>
      </c>
      <c r="U350" t="str">
        <f t="shared" si="329"/>
        <v/>
      </c>
      <c r="V350" t="str">
        <f t="shared" si="330"/>
        <v/>
      </c>
      <c r="W350" t="str">
        <f t="shared" si="331"/>
        <v/>
      </c>
      <c r="X350" t="str">
        <f t="shared" si="332"/>
        <v/>
      </c>
      <c r="Y350" t="str">
        <f t="shared" si="333"/>
        <v/>
      </c>
      <c r="Z350" t="str">
        <f t="shared" si="334"/>
        <v/>
      </c>
      <c r="AA350" t="str">
        <f t="shared" si="335"/>
        <v/>
      </c>
      <c r="AB350" t="str">
        <f t="shared" si="336"/>
        <v/>
      </c>
      <c r="AC350" t="str">
        <f t="shared" si="337"/>
        <v/>
      </c>
      <c r="AD350" t="str">
        <f t="shared" si="338"/>
        <v/>
      </c>
      <c r="AE350" t="str">
        <f t="shared" si="339"/>
        <v/>
      </c>
      <c r="AF350" t="str">
        <f t="shared" si="340"/>
        <v/>
      </c>
      <c r="AG350" t="str">
        <f t="shared" si="341"/>
        <v/>
      </c>
      <c r="AH350" t="str">
        <f t="shared" si="342"/>
        <v/>
      </c>
      <c r="AI350" t="str">
        <f t="shared" si="343"/>
        <v/>
      </c>
      <c r="AJ350" t="str">
        <f t="shared" si="344"/>
        <v/>
      </c>
      <c r="AK350" t="str">
        <f t="shared" si="345"/>
        <v/>
      </c>
      <c r="AL350" t="str">
        <f t="shared" si="346"/>
        <v/>
      </c>
      <c r="AM350" t="str">
        <f t="shared" si="347"/>
        <v/>
      </c>
      <c r="AN350" t="str">
        <f t="shared" si="348"/>
        <v/>
      </c>
      <c r="AO350" t="str">
        <f t="shared" si="349"/>
        <v/>
      </c>
      <c r="AP350" t="str">
        <f t="shared" si="350"/>
        <v/>
      </c>
      <c r="AQ350" t="str">
        <f t="shared" si="351"/>
        <v/>
      </c>
      <c r="AR350" t="str">
        <f t="shared" si="352"/>
        <v/>
      </c>
      <c r="AS350" t="str">
        <f t="shared" si="353"/>
        <v/>
      </c>
      <c r="AT350" t="str">
        <f t="shared" si="354"/>
        <v/>
      </c>
      <c r="AU350" t="str">
        <f t="shared" si="355"/>
        <v/>
      </c>
      <c r="AV350" t="str">
        <f t="shared" si="356"/>
        <v/>
      </c>
      <c r="AW350" t="str">
        <f t="shared" si="357"/>
        <v/>
      </c>
      <c r="AX350" t="str">
        <f t="shared" si="358"/>
        <v/>
      </c>
      <c r="AY350" t="str">
        <f t="shared" si="359"/>
        <v/>
      </c>
      <c r="AZ350" t="str">
        <f t="shared" si="360"/>
        <v/>
      </c>
      <c r="BA350" t="str">
        <f t="shared" si="361"/>
        <v/>
      </c>
      <c r="BB350" t="str">
        <f t="shared" si="362"/>
        <v/>
      </c>
      <c r="BC350" t="str">
        <f t="shared" si="363"/>
        <v/>
      </c>
      <c r="BD350" t="str">
        <f t="shared" si="364"/>
        <v/>
      </c>
      <c r="BE350" t="str">
        <f t="shared" si="365"/>
        <v/>
      </c>
      <c r="BF350">
        <f t="shared" si="366"/>
        <v>24</v>
      </c>
      <c r="BG350" t="str">
        <f t="shared" si="367"/>
        <v/>
      </c>
      <c r="BH350" t="str">
        <f t="shared" si="368"/>
        <v/>
      </c>
      <c r="BI350" t="str">
        <f t="shared" si="369"/>
        <v/>
      </c>
      <c r="BJ350" t="str">
        <f t="shared" si="370"/>
        <v/>
      </c>
      <c r="BK350" t="str">
        <f t="shared" si="371"/>
        <v/>
      </c>
      <c r="BL350" t="str">
        <f t="shared" si="372"/>
        <v/>
      </c>
      <c r="BM350" t="str">
        <f t="shared" si="373"/>
        <v/>
      </c>
      <c r="BN350" t="str">
        <f t="shared" si="374"/>
        <v/>
      </c>
      <c r="BO350" t="str">
        <f t="shared" si="375"/>
        <v/>
      </c>
      <c r="BP350" t="str">
        <f t="shared" si="376"/>
        <v/>
      </c>
      <c r="BQ350" t="str">
        <f t="shared" si="377"/>
        <v/>
      </c>
      <c r="BR350" t="str">
        <f t="shared" si="378"/>
        <v/>
      </c>
      <c r="BS350" t="str">
        <f t="shared" si="379"/>
        <v/>
      </c>
      <c r="BT350" t="str">
        <f t="shared" si="380"/>
        <v/>
      </c>
      <c r="BU350" t="str">
        <f t="shared" si="381"/>
        <v/>
      </c>
      <c r="BV350" t="str">
        <f t="shared" si="382"/>
        <v/>
      </c>
      <c r="BW350" t="str">
        <f t="shared" si="383"/>
        <v/>
      </c>
      <c r="BX350" t="str">
        <f t="shared" si="384"/>
        <v/>
      </c>
      <c r="CH350" t="s">
        <v>5499</v>
      </c>
      <c r="CI350" t="s">
        <v>5499</v>
      </c>
      <c r="CJ350" t="s">
        <v>5499</v>
      </c>
      <c r="CK350" t="s">
        <v>5499</v>
      </c>
      <c r="CL350" t="s">
        <v>5499</v>
      </c>
      <c r="CM350" t="s">
        <v>5499</v>
      </c>
      <c r="CN350" t="s">
        <v>5499</v>
      </c>
      <c r="CO350" t="s">
        <v>5499</v>
      </c>
      <c r="CP350" t="s">
        <v>5499</v>
      </c>
      <c r="CQ350" t="s">
        <v>5499</v>
      </c>
      <c r="CR350" t="s">
        <v>5499</v>
      </c>
      <c r="CS350" t="s">
        <v>5499</v>
      </c>
      <c r="CT350" t="s">
        <v>5499</v>
      </c>
      <c r="CU350" t="s">
        <v>5499</v>
      </c>
      <c r="CV350" t="s">
        <v>5499</v>
      </c>
      <c r="CW350" t="s">
        <v>5499</v>
      </c>
      <c r="CX350" t="s">
        <v>5499</v>
      </c>
      <c r="CY350" t="s">
        <v>5499</v>
      </c>
      <c r="CZ350" t="s">
        <v>5499</v>
      </c>
      <c r="DA350" t="s">
        <v>5499</v>
      </c>
      <c r="DB350" t="s">
        <v>5499</v>
      </c>
      <c r="DC350" t="s">
        <v>5499</v>
      </c>
      <c r="DD350" t="s">
        <v>5499</v>
      </c>
      <c r="DE350" t="s">
        <v>5499</v>
      </c>
    </row>
    <row r="351" spans="1:110">
      <c r="A351" t="s">
        <v>4765</v>
      </c>
      <c r="B351" s="3" t="s">
        <v>4597</v>
      </c>
      <c r="C351" s="3" t="s">
        <v>3386</v>
      </c>
      <c r="D351" s="3" t="s">
        <v>53</v>
      </c>
      <c r="E351" t="s">
        <v>4589</v>
      </c>
      <c r="F351" t="s">
        <v>3195</v>
      </c>
      <c r="G351" s="3" t="s">
        <v>131</v>
      </c>
      <c r="H351" s="3" t="s">
        <v>36</v>
      </c>
      <c r="I351" s="3" t="s">
        <v>4076</v>
      </c>
      <c r="J351" s="8" t="s">
        <v>23</v>
      </c>
      <c r="K351">
        <v>34</v>
      </c>
      <c r="L351">
        <v>2.9845630000000001</v>
      </c>
      <c r="N351" t="str">
        <f t="shared" si="385"/>
        <v/>
      </c>
      <c r="O351" t="str">
        <f t="shared" si="323"/>
        <v/>
      </c>
      <c r="P351" t="str">
        <f t="shared" si="324"/>
        <v/>
      </c>
      <c r="Q351" t="str">
        <f t="shared" si="325"/>
        <v/>
      </c>
      <c r="R351" t="str">
        <f t="shared" si="326"/>
        <v/>
      </c>
      <c r="S351" t="str">
        <f t="shared" si="327"/>
        <v/>
      </c>
      <c r="T351" t="str">
        <f t="shared" si="328"/>
        <v/>
      </c>
      <c r="U351" t="str">
        <f t="shared" si="329"/>
        <v/>
      </c>
      <c r="V351" t="str">
        <f t="shared" si="330"/>
        <v/>
      </c>
      <c r="W351" t="str">
        <f t="shared" si="331"/>
        <v/>
      </c>
      <c r="X351" t="str">
        <f t="shared" si="332"/>
        <v/>
      </c>
      <c r="Y351" t="str">
        <f t="shared" si="333"/>
        <v/>
      </c>
      <c r="Z351" t="str">
        <f t="shared" si="334"/>
        <v/>
      </c>
      <c r="AA351" t="str">
        <f t="shared" si="335"/>
        <v/>
      </c>
      <c r="AB351" t="str">
        <f t="shared" si="336"/>
        <v/>
      </c>
      <c r="AC351" t="str">
        <f t="shared" si="337"/>
        <v/>
      </c>
      <c r="AD351" t="str">
        <f t="shared" si="338"/>
        <v/>
      </c>
      <c r="AE351" t="str">
        <f t="shared" si="339"/>
        <v/>
      </c>
      <c r="AF351" t="str">
        <f t="shared" si="340"/>
        <v/>
      </c>
      <c r="AG351" t="str">
        <f t="shared" si="341"/>
        <v/>
      </c>
      <c r="AH351" t="str">
        <f t="shared" si="342"/>
        <v/>
      </c>
      <c r="AI351" t="str">
        <f t="shared" si="343"/>
        <v/>
      </c>
      <c r="AJ351" t="str">
        <f t="shared" si="344"/>
        <v/>
      </c>
      <c r="AK351" t="str">
        <f t="shared" si="345"/>
        <v/>
      </c>
      <c r="AL351" t="str">
        <f t="shared" si="346"/>
        <v/>
      </c>
      <c r="AM351" t="str">
        <f t="shared" si="347"/>
        <v/>
      </c>
      <c r="AN351" t="str">
        <f t="shared" si="348"/>
        <v/>
      </c>
      <c r="AO351" t="str">
        <f t="shared" si="349"/>
        <v/>
      </c>
      <c r="AP351" t="str">
        <f t="shared" si="350"/>
        <v/>
      </c>
      <c r="AQ351" t="str">
        <f t="shared" si="351"/>
        <v/>
      </c>
      <c r="AR351" t="str">
        <f t="shared" si="352"/>
        <v/>
      </c>
      <c r="AS351" t="str">
        <f t="shared" si="353"/>
        <v/>
      </c>
      <c r="AT351" t="str">
        <f t="shared" si="354"/>
        <v/>
      </c>
      <c r="AU351" t="str">
        <f t="shared" si="355"/>
        <v/>
      </c>
      <c r="AV351" t="str">
        <f t="shared" si="356"/>
        <v/>
      </c>
      <c r="AW351" t="str">
        <f t="shared" si="357"/>
        <v/>
      </c>
      <c r="AX351" t="str">
        <f t="shared" si="358"/>
        <v/>
      </c>
      <c r="AY351" t="str">
        <f t="shared" si="359"/>
        <v/>
      </c>
      <c r="AZ351" t="str">
        <f t="shared" si="360"/>
        <v/>
      </c>
      <c r="BA351" t="str">
        <f t="shared" si="361"/>
        <v/>
      </c>
      <c r="BB351" t="str">
        <f t="shared" si="362"/>
        <v/>
      </c>
      <c r="BC351" t="str">
        <f t="shared" si="363"/>
        <v/>
      </c>
      <c r="BD351" t="str">
        <f t="shared" si="364"/>
        <v/>
      </c>
      <c r="BE351" t="str">
        <f t="shared" si="365"/>
        <v/>
      </c>
      <c r="BF351">
        <f t="shared" si="366"/>
        <v>16</v>
      </c>
      <c r="BG351" t="str">
        <f t="shared" si="367"/>
        <v/>
      </c>
      <c r="BH351" t="str">
        <f t="shared" si="368"/>
        <v/>
      </c>
      <c r="BI351" t="str">
        <f t="shared" si="369"/>
        <v/>
      </c>
      <c r="BJ351" t="str">
        <f t="shared" si="370"/>
        <v/>
      </c>
      <c r="BK351" t="str">
        <f t="shared" si="371"/>
        <v/>
      </c>
      <c r="BL351" t="str">
        <f t="shared" si="372"/>
        <v/>
      </c>
      <c r="BM351" t="str">
        <f t="shared" si="373"/>
        <v/>
      </c>
      <c r="BN351" t="str">
        <f t="shared" si="374"/>
        <v/>
      </c>
      <c r="BO351" t="str">
        <f t="shared" si="375"/>
        <v/>
      </c>
      <c r="BP351" t="str">
        <f t="shared" si="376"/>
        <v/>
      </c>
      <c r="BQ351" t="str">
        <f t="shared" si="377"/>
        <v/>
      </c>
      <c r="BR351" t="str">
        <f t="shared" si="378"/>
        <v/>
      </c>
      <c r="BS351" t="str">
        <f t="shared" si="379"/>
        <v/>
      </c>
      <c r="BT351" t="str">
        <f t="shared" si="380"/>
        <v/>
      </c>
      <c r="BU351" t="str">
        <f t="shared" si="381"/>
        <v/>
      </c>
      <c r="BV351" t="str">
        <f t="shared" si="382"/>
        <v/>
      </c>
      <c r="BW351" t="str">
        <f t="shared" si="383"/>
        <v/>
      </c>
      <c r="BX351" t="str">
        <f t="shared" si="384"/>
        <v/>
      </c>
      <c r="CH351" t="s">
        <v>5499</v>
      </c>
      <c r="CI351" t="s">
        <v>5499</v>
      </c>
      <c r="CJ351" t="s">
        <v>5499</v>
      </c>
      <c r="CK351" t="s">
        <v>5499</v>
      </c>
      <c r="CL351" t="s">
        <v>5499</v>
      </c>
      <c r="CM351" t="s">
        <v>5499</v>
      </c>
      <c r="CN351" t="s">
        <v>5499</v>
      </c>
      <c r="CO351" t="s">
        <v>5499</v>
      </c>
      <c r="CP351" t="s">
        <v>5499</v>
      </c>
      <c r="CQ351" t="s">
        <v>5499</v>
      </c>
      <c r="CR351" t="s">
        <v>5499</v>
      </c>
      <c r="CS351" t="s">
        <v>5499</v>
      </c>
      <c r="CT351" t="s">
        <v>5499</v>
      </c>
      <c r="CU351" t="s">
        <v>5499</v>
      </c>
      <c r="CV351" t="s">
        <v>5499</v>
      </c>
      <c r="CW351" t="s">
        <v>5499</v>
      </c>
      <c r="CX351" t="s">
        <v>5499</v>
      </c>
      <c r="CY351" t="s">
        <v>5499</v>
      </c>
      <c r="CZ351" t="s">
        <v>5499</v>
      </c>
      <c r="DA351" t="s">
        <v>5499</v>
      </c>
      <c r="DB351" t="s">
        <v>5499</v>
      </c>
      <c r="DC351" t="s">
        <v>5499</v>
      </c>
      <c r="DD351" t="s">
        <v>5499</v>
      </c>
      <c r="DE351" t="s">
        <v>5499</v>
      </c>
    </row>
    <row r="352" spans="1:110">
      <c r="A352" t="s">
        <v>4738</v>
      </c>
      <c r="B352" s="3" t="s">
        <v>4597</v>
      </c>
      <c r="C352" s="3" t="s">
        <v>3356</v>
      </c>
      <c r="D352" s="3" t="s">
        <v>53</v>
      </c>
      <c r="E352" t="s">
        <v>4590</v>
      </c>
      <c r="F352" t="s">
        <v>3195</v>
      </c>
      <c r="G352" s="3" t="s">
        <v>131</v>
      </c>
      <c r="H352" s="3" t="s">
        <v>36</v>
      </c>
      <c r="I352" s="3" t="s">
        <v>4078</v>
      </c>
      <c r="J352" s="8" t="s">
        <v>23</v>
      </c>
      <c r="K352">
        <v>22</v>
      </c>
      <c r="L352">
        <v>1.9628159999999999</v>
      </c>
      <c r="N352" t="str">
        <f t="shared" si="385"/>
        <v/>
      </c>
      <c r="O352" t="str">
        <f t="shared" si="323"/>
        <v/>
      </c>
      <c r="P352" t="str">
        <f t="shared" si="324"/>
        <v/>
      </c>
      <c r="Q352" t="str">
        <f t="shared" si="325"/>
        <v/>
      </c>
      <c r="R352" t="str">
        <f t="shared" si="326"/>
        <v/>
      </c>
      <c r="S352" t="str">
        <f t="shared" si="327"/>
        <v/>
      </c>
      <c r="T352" t="str">
        <f t="shared" si="328"/>
        <v/>
      </c>
      <c r="U352" t="str">
        <f t="shared" si="329"/>
        <v/>
      </c>
      <c r="V352" t="str">
        <f t="shared" si="330"/>
        <v/>
      </c>
      <c r="W352" t="str">
        <f t="shared" si="331"/>
        <v/>
      </c>
      <c r="X352" t="str">
        <f t="shared" si="332"/>
        <v/>
      </c>
      <c r="Y352" t="str">
        <f t="shared" si="333"/>
        <v/>
      </c>
      <c r="Z352" t="str">
        <f t="shared" si="334"/>
        <v/>
      </c>
      <c r="AA352" t="str">
        <f t="shared" si="335"/>
        <v/>
      </c>
      <c r="AB352" t="str">
        <f t="shared" si="336"/>
        <v/>
      </c>
      <c r="AC352" t="str">
        <f t="shared" si="337"/>
        <v/>
      </c>
      <c r="AD352" t="str">
        <f t="shared" si="338"/>
        <v/>
      </c>
      <c r="AE352" t="str">
        <f t="shared" si="339"/>
        <v/>
      </c>
      <c r="AF352" t="str">
        <f t="shared" si="340"/>
        <v/>
      </c>
      <c r="AG352" t="str">
        <f t="shared" si="341"/>
        <v/>
      </c>
      <c r="AH352" t="str">
        <f t="shared" si="342"/>
        <v/>
      </c>
      <c r="AI352" t="str">
        <f t="shared" si="343"/>
        <v/>
      </c>
      <c r="AJ352" t="str">
        <f t="shared" si="344"/>
        <v/>
      </c>
      <c r="AK352" t="str">
        <f t="shared" si="345"/>
        <v/>
      </c>
      <c r="AL352" t="str">
        <f t="shared" si="346"/>
        <v/>
      </c>
      <c r="AM352" t="str">
        <f t="shared" si="347"/>
        <v/>
      </c>
      <c r="AN352" t="str">
        <f t="shared" si="348"/>
        <v/>
      </c>
      <c r="AO352" t="str">
        <f t="shared" si="349"/>
        <v/>
      </c>
      <c r="AP352" t="str">
        <f t="shared" si="350"/>
        <v/>
      </c>
      <c r="AQ352" t="str">
        <f t="shared" si="351"/>
        <v/>
      </c>
      <c r="AR352" t="str">
        <f t="shared" si="352"/>
        <v/>
      </c>
      <c r="AS352" t="str">
        <f t="shared" si="353"/>
        <v/>
      </c>
      <c r="AT352" t="str">
        <f t="shared" si="354"/>
        <v/>
      </c>
      <c r="AU352" t="str">
        <f t="shared" si="355"/>
        <v/>
      </c>
      <c r="AV352" t="str">
        <f t="shared" si="356"/>
        <v/>
      </c>
      <c r="AW352" t="str">
        <f t="shared" si="357"/>
        <v/>
      </c>
      <c r="AX352" t="str">
        <f t="shared" si="358"/>
        <v/>
      </c>
      <c r="AY352" t="str">
        <f t="shared" si="359"/>
        <v/>
      </c>
      <c r="AZ352" t="str">
        <f t="shared" si="360"/>
        <v/>
      </c>
      <c r="BA352" t="str">
        <f t="shared" si="361"/>
        <v/>
      </c>
      <c r="BB352" t="str">
        <f t="shared" si="362"/>
        <v/>
      </c>
      <c r="BC352" t="str">
        <f t="shared" si="363"/>
        <v/>
      </c>
      <c r="BD352" t="str">
        <f t="shared" si="364"/>
        <v/>
      </c>
      <c r="BE352" t="str">
        <f t="shared" si="365"/>
        <v/>
      </c>
      <c r="BF352">
        <f t="shared" si="366"/>
        <v>34</v>
      </c>
      <c r="BG352" t="str">
        <f t="shared" si="367"/>
        <v/>
      </c>
      <c r="BH352" t="str">
        <f t="shared" si="368"/>
        <v/>
      </c>
      <c r="BI352" t="str">
        <f t="shared" si="369"/>
        <v/>
      </c>
      <c r="BJ352" t="str">
        <f t="shared" si="370"/>
        <v/>
      </c>
      <c r="BK352" t="str">
        <f t="shared" si="371"/>
        <v/>
      </c>
      <c r="BL352" t="str">
        <f t="shared" si="372"/>
        <v/>
      </c>
      <c r="BM352" t="str">
        <f t="shared" si="373"/>
        <v/>
      </c>
      <c r="BN352" t="str">
        <f t="shared" si="374"/>
        <v/>
      </c>
      <c r="BO352" t="str">
        <f t="shared" si="375"/>
        <v/>
      </c>
      <c r="BP352" t="str">
        <f t="shared" si="376"/>
        <v/>
      </c>
      <c r="BQ352" t="str">
        <f t="shared" si="377"/>
        <v/>
      </c>
      <c r="BR352" t="str">
        <f t="shared" si="378"/>
        <v/>
      </c>
      <c r="BS352" t="str">
        <f t="shared" si="379"/>
        <v/>
      </c>
      <c r="BT352" t="str">
        <f t="shared" si="380"/>
        <v/>
      </c>
      <c r="BU352" t="str">
        <f t="shared" si="381"/>
        <v/>
      </c>
      <c r="BV352" t="str">
        <f t="shared" si="382"/>
        <v/>
      </c>
      <c r="BW352" t="str">
        <f t="shared" si="383"/>
        <v/>
      </c>
      <c r="BX352" t="str">
        <f t="shared" si="384"/>
        <v/>
      </c>
      <c r="CH352" t="s">
        <v>5499</v>
      </c>
      <c r="CI352" t="s">
        <v>5499</v>
      </c>
      <c r="CJ352" t="s">
        <v>5499</v>
      </c>
      <c r="CK352" t="s">
        <v>5499</v>
      </c>
      <c r="CL352" t="s">
        <v>5499</v>
      </c>
      <c r="CM352" t="s">
        <v>5499</v>
      </c>
      <c r="CN352" t="s">
        <v>5499</v>
      </c>
      <c r="CO352" t="s">
        <v>5499</v>
      </c>
      <c r="CP352" t="s">
        <v>5499</v>
      </c>
      <c r="CQ352" t="s">
        <v>5499</v>
      </c>
      <c r="CR352" t="s">
        <v>5499</v>
      </c>
      <c r="CS352" t="s">
        <v>5499</v>
      </c>
      <c r="CT352" t="s">
        <v>5499</v>
      </c>
      <c r="CU352" t="s">
        <v>5499</v>
      </c>
      <c r="CV352" t="s">
        <v>5499</v>
      </c>
      <c r="CW352" t="s">
        <v>5499</v>
      </c>
      <c r="CX352" t="s">
        <v>5499</v>
      </c>
      <c r="CY352" t="s">
        <v>5499</v>
      </c>
      <c r="CZ352" t="s">
        <v>5499</v>
      </c>
      <c r="DA352" t="s">
        <v>5499</v>
      </c>
      <c r="DB352" t="s">
        <v>5499</v>
      </c>
      <c r="DC352" t="s">
        <v>5499</v>
      </c>
      <c r="DD352" t="s">
        <v>5499</v>
      </c>
      <c r="DE352" t="s">
        <v>5499</v>
      </c>
    </row>
    <row r="353" spans="1:108">
      <c r="A353" t="s">
        <v>4766</v>
      </c>
      <c r="B353" s="3" t="s">
        <v>4597</v>
      </c>
      <c r="C353" s="3" t="s">
        <v>3386</v>
      </c>
      <c r="D353" s="3" t="s">
        <v>53</v>
      </c>
      <c r="E353" t="s">
        <v>4589</v>
      </c>
      <c r="F353" t="s">
        <v>3195</v>
      </c>
      <c r="G353" s="3" t="s">
        <v>131</v>
      </c>
      <c r="H353" s="3" t="s">
        <v>36</v>
      </c>
      <c r="I353" s="3" t="s">
        <v>4077</v>
      </c>
      <c r="J353" s="8" t="s">
        <v>23</v>
      </c>
      <c r="K353">
        <v>30</v>
      </c>
      <c r="L353">
        <v>2.5033150000000002</v>
      </c>
      <c r="N353" t="str">
        <f t="shared" si="385"/>
        <v/>
      </c>
      <c r="O353" t="str">
        <f t="shared" si="323"/>
        <v/>
      </c>
      <c r="P353" t="str">
        <f t="shared" si="324"/>
        <v/>
      </c>
      <c r="Q353" t="str">
        <f t="shared" si="325"/>
        <v/>
      </c>
      <c r="R353" t="str">
        <f t="shared" si="326"/>
        <v/>
      </c>
      <c r="S353" t="str">
        <f t="shared" si="327"/>
        <v/>
      </c>
      <c r="T353" t="str">
        <f t="shared" si="328"/>
        <v/>
      </c>
      <c r="U353" t="str">
        <f t="shared" si="329"/>
        <v/>
      </c>
      <c r="V353" t="str">
        <f t="shared" si="330"/>
        <v/>
      </c>
      <c r="W353" t="str">
        <f t="shared" si="331"/>
        <v/>
      </c>
      <c r="X353" t="str">
        <f t="shared" si="332"/>
        <v/>
      </c>
      <c r="Y353" t="str">
        <f t="shared" si="333"/>
        <v/>
      </c>
      <c r="Z353" t="str">
        <f t="shared" si="334"/>
        <v/>
      </c>
      <c r="AA353" t="str">
        <f t="shared" si="335"/>
        <v/>
      </c>
      <c r="AB353" t="str">
        <f t="shared" si="336"/>
        <v/>
      </c>
      <c r="AC353" t="str">
        <f t="shared" si="337"/>
        <v/>
      </c>
      <c r="AD353" t="str">
        <f t="shared" si="338"/>
        <v/>
      </c>
      <c r="AE353" t="str">
        <f t="shared" si="339"/>
        <v/>
      </c>
      <c r="AF353" t="str">
        <f t="shared" si="340"/>
        <v/>
      </c>
      <c r="AG353" t="str">
        <f t="shared" si="341"/>
        <v/>
      </c>
      <c r="AH353" t="str">
        <f t="shared" si="342"/>
        <v/>
      </c>
      <c r="AI353" t="str">
        <f t="shared" si="343"/>
        <v/>
      </c>
      <c r="AJ353" t="str">
        <f t="shared" si="344"/>
        <v/>
      </c>
      <c r="AK353" t="str">
        <f t="shared" si="345"/>
        <v/>
      </c>
      <c r="AL353" t="str">
        <f t="shared" si="346"/>
        <v/>
      </c>
      <c r="AM353" t="str">
        <f t="shared" si="347"/>
        <v/>
      </c>
      <c r="AN353" t="str">
        <f t="shared" si="348"/>
        <v/>
      </c>
      <c r="AO353" t="str">
        <f t="shared" si="349"/>
        <v/>
      </c>
      <c r="AP353" t="str">
        <f t="shared" si="350"/>
        <v/>
      </c>
      <c r="AQ353" t="str">
        <f t="shared" si="351"/>
        <v/>
      </c>
      <c r="AR353" t="str">
        <f t="shared" si="352"/>
        <v/>
      </c>
      <c r="AS353" t="str">
        <f t="shared" si="353"/>
        <v/>
      </c>
      <c r="AT353" t="str">
        <f t="shared" si="354"/>
        <v/>
      </c>
      <c r="AU353" t="str">
        <f t="shared" si="355"/>
        <v/>
      </c>
      <c r="AV353" t="str">
        <f t="shared" si="356"/>
        <v/>
      </c>
      <c r="AW353" t="str">
        <f t="shared" si="357"/>
        <v/>
      </c>
      <c r="AX353" t="str">
        <f t="shared" si="358"/>
        <v/>
      </c>
      <c r="AY353" t="str">
        <f t="shared" si="359"/>
        <v/>
      </c>
      <c r="AZ353" t="str">
        <f t="shared" si="360"/>
        <v/>
      </c>
      <c r="BA353" t="str">
        <f t="shared" si="361"/>
        <v/>
      </c>
      <c r="BB353" t="str">
        <f t="shared" si="362"/>
        <v/>
      </c>
      <c r="BC353" t="str">
        <f t="shared" si="363"/>
        <v/>
      </c>
      <c r="BD353" t="str">
        <f t="shared" si="364"/>
        <v/>
      </c>
      <c r="BE353" t="str">
        <f t="shared" si="365"/>
        <v/>
      </c>
      <c r="BF353">
        <f t="shared" si="366"/>
        <v>22</v>
      </c>
      <c r="BG353" t="str">
        <f t="shared" si="367"/>
        <v/>
      </c>
      <c r="BH353" t="str">
        <f t="shared" si="368"/>
        <v/>
      </c>
      <c r="BI353" t="str">
        <f t="shared" si="369"/>
        <v/>
      </c>
      <c r="BJ353" t="str">
        <f t="shared" si="370"/>
        <v/>
      </c>
      <c r="BK353" t="str">
        <f t="shared" si="371"/>
        <v/>
      </c>
      <c r="BL353" t="str">
        <f t="shared" si="372"/>
        <v/>
      </c>
      <c r="BM353" t="str">
        <f t="shared" si="373"/>
        <v/>
      </c>
      <c r="BN353" t="str">
        <f t="shared" si="374"/>
        <v/>
      </c>
      <c r="BO353" t="str">
        <f t="shared" si="375"/>
        <v/>
      </c>
      <c r="BP353" t="str">
        <f t="shared" si="376"/>
        <v/>
      </c>
      <c r="BQ353" t="str">
        <f t="shared" si="377"/>
        <v/>
      </c>
      <c r="BR353" t="str">
        <f t="shared" si="378"/>
        <v/>
      </c>
      <c r="BS353" t="str">
        <f t="shared" si="379"/>
        <v/>
      </c>
      <c r="BT353" t="str">
        <f t="shared" si="380"/>
        <v/>
      </c>
      <c r="BU353" t="str">
        <f t="shared" si="381"/>
        <v/>
      </c>
      <c r="BV353" t="str">
        <f t="shared" si="382"/>
        <v/>
      </c>
      <c r="BW353" t="str">
        <f t="shared" si="383"/>
        <v/>
      </c>
      <c r="BX353" t="str">
        <f t="shared" si="384"/>
        <v/>
      </c>
      <c r="CH353" t="s">
        <v>5499</v>
      </c>
      <c r="CI353" t="s">
        <v>5499</v>
      </c>
      <c r="CJ353" t="s">
        <v>5499</v>
      </c>
      <c r="CK353" t="s">
        <v>5499</v>
      </c>
      <c r="CL353" t="s">
        <v>5499</v>
      </c>
      <c r="CM353" t="s">
        <v>5499</v>
      </c>
      <c r="CN353" t="s">
        <v>5499</v>
      </c>
      <c r="CO353" t="s">
        <v>5499</v>
      </c>
      <c r="CP353" t="s">
        <v>5499</v>
      </c>
      <c r="CQ353" t="s">
        <v>5499</v>
      </c>
      <c r="CR353" t="s">
        <v>5499</v>
      </c>
      <c r="CS353" t="s">
        <v>5499</v>
      </c>
      <c r="CT353" t="s">
        <v>5499</v>
      </c>
      <c r="CU353" t="s">
        <v>5499</v>
      </c>
      <c r="CV353" t="s">
        <v>5499</v>
      </c>
      <c r="CW353" t="s">
        <v>5499</v>
      </c>
      <c r="CX353" t="s">
        <v>5499</v>
      </c>
      <c r="CY353" t="s">
        <v>5499</v>
      </c>
      <c r="CZ353" t="s">
        <v>5499</v>
      </c>
      <c r="DA353" t="s">
        <v>5499</v>
      </c>
      <c r="DB353" t="s">
        <v>5499</v>
      </c>
      <c r="DC353" t="s">
        <v>5499</v>
      </c>
      <c r="DD353" t="s">
        <v>5499</v>
      </c>
    </row>
    <row r="354" spans="1:108">
      <c r="A354" t="s">
        <v>4763</v>
      </c>
      <c r="B354" s="3" t="s">
        <v>4597</v>
      </c>
      <c r="C354" s="3" t="s">
        <v>3386</v>
      </c>
      <c r="D354" s="3" t="s">
        <v>53</v>
      </c>
      <c r="E354" t="s">
        <v>4589</v>
      </c>
      <c r="F354" t="s">
        <v>3195</v>
      </c>
      <c r="G354" s="3" t="s">
        <v>131</v>
      </c>
      <c r="H354" s="3" t="s">
        <v>36</v>
      </c>
      <c r="I354" s="3" t="s">
        <v>4074</v>
      </c>
      <c r="J354" s="8" t="s">
        <v>23</v>
      </c>
      <c r="K354">
        <v>22</v>
      </c>
      <c r="L354">
        <v>2.4963199999999999</v>
      </c>
      <c r="N354" t="str">
        <f t="shared" si="385"/>
        <v/>
      </c>
      <c r="O354" t="str">
        <f t="shared" si="323"/>
        <v/>
      </c>
      <c r="P354" t="str">
        <f t="shared" si="324"/>
        <v/>
      </c>
      <c r="Q354" t="str">
        <f t="shared" si="325"/>
        <v/>
      </c>
      <c r="R354" t="str">
        <f t="shared" si="326"/>
        <v/>
      </c>
      <c r="S354" t="str">
        <f t="shared" si="327"/>
        <v/>
      </c>
      <c r="T354" t="str">
        <f t="shared" si="328"/>
        <v/>
      </c>
      <c r="U354" t="str">
        <f t="shared" si="329"/>
        <v/>
      </c>
      <c r="V354" t="str">
        <f t="shared" si="330"/>
        <v/>
      </c>
      <c r="W354" t="str">
        <f t="shared" si="331"/>
        <v/>
      </c>
      <c r="X354" t="str">
        <f t="shared" si="332"/>
        <v/>
      </c>
      <c r="Y354" t="str">
        <f t="shared" si="333"/>
        <v/>
      </c>
      <c r="Z354" t="str">
        <f t="shared" si="334"/>
        <v/>
      </c>
      <c r="AA354" t="str">
        <f t="shared" si="335"/>
        <v/>
      </c>
      <c r="AB354" t="str">
        <f t="shared" si="336"/>
        <v/>
      </c>
      <c r="AC354" t="str">
        <f t="shared" si="337"/>
        <v/>
      </c>
      <c r="AD354" t="str">
        <f t="shared" si="338"/>
        <v/>
      </c>
      <c r="AE354" t="str">
        <f t="shared" si="339"/>
        <v/>
      </c>
      <c r="AF354" t="str">
        <f t="shared" si="340"/>
        <v/>
      </c>
      <c r="AG354" t="str">
        <f t="shared" si="341"/>
        <v/>
      </c>
      <c r="AH354" t="str">
        <f t="shared" si="342"/>
        <v/>
      </c>
      <c r="AI354" t="str">
        <f t="shared" si="343"/>
        <v/>
      </c>
      <c r="AJ354" t="str">
        <f t="shared" si="344"/>
        <v/>
      </c>
      <c r="AK354" t="str">
        <f t="shared" si="345"/>
        <v/>
      </c>
      <c r="AL354" t="str">
        <f t="shared" si="346"/>
        <v/>
      </c>
      <c r="AM354" t="str">
        <f t="shared" si="347"/>
        <v/>
      </c>
      <c r="AN354" t="str">
        <f t="shared" si="348"/>
        <v/>
      </c>
      <c r="AO354" t="str">
        <f t="shared" si="349"/>
        <v/>
      </c>
      <c r="AP354" t="str">
        <f t="shared" si="350"/>
        <v/>
      </c>
      <c r="AQ354" t="str">
        <f t="shared" si="351"/>
        <v/>
      </c>
      <c r="AR354" t="str">
        <f t="shared" si="352"/>
        <v/>
      </c>
      <c r="AS354" t="str">
        <f t="shared" si="353"/>
        <v/>
      </c>
      <c r="AT354" t="str">
        <f t="shared" si="354"/>
        <v/>
      </c>
      <c r="AU354" t="str">
        <f t="shared" si="355"/>
        <v/>
      </c>
      <c r="AV354" t="str">
        <f t="shared" si="356"/>
        <v/>
      </c>
      <c r="AW354" t="str">
        <f t="shared" si="357"/>
        <v/>
      </c>
      <c r="AX354" t="str">
        <f t="shared" si="358"/>
        <v/>
      </c>
      <c r="AY354" t="str">
        <f t="shared" si="359"/>
        <v/>
      </c>
      <c r="AZ354" t="str">
        <f t="shared" si="360"/>
        <v/>
      </c>
      <c r="BA354" t="str">
        <f t="shared" si="361"/>
        <v/>
      </c>
      <c r="BB354" t="str">
        <f t="shared" si="362"/>
        <v/>
      </c>
      <c r="BC354" t="str">
        <f t="shared" si="363"/>
        <v/>
      </c>
      <c r="BD354" t="str">
        <f t="shared" si="364"/>
        <v/>
      </c>
      <c r="BE354" t="str">
        <f t="shared" si="365"/>
        <v/>
      </c>
      <c r="BF354">
        <f t="shared" si="366"/>
        <v>30</v>
      </c>
      <c r="BG354" t="str">
        <f t="shared" si="367"/>
        <v/>
      </c>
      <c r="BH354" t="str">
        <f t="shared" si="368"/>
        <v/>
      </c>
      <c r="BI354" t="str">
        <f t="shared" si="369"/>
        <v/>
      </c>
      <c r="BJ354" t="str">
        <f t="shared" si="370"/>
        <v/>
      </c>
      <c r="BK354" t="str">
        <f t="shared" si="371"/>
        <v/>
      </c>
      <c r="BL354" t="str">
        <f t="shared" si="372"/>
        <v/>
      </c>
      <c r="BM354" t="str">
        <f t="shared" si="373"/>
        <v/>
      </c>
      <c r="BN354" t="str">
        <f t="shared" si="374"/>
        <v/>
      </c>
      <c r="BO354" t="str">
        <f t="shared" si="375"/>
        <v/>
      </c>
      <c r="BP354" t="str">
        <f t="shared" si="376"/>
        <v/>
      </c>
      <c r="BQ354" t="str">
        <f t="shared" si="377"/>
        <v/>
      </c>
      <c r="BR354" t="str">
        <f t="shared" si="378"/>
        <v/>
      </c>
      <c r="BS354" t="str">
        <f t="shared" si="379"/>
        <v/>
      </c>
      <c r="BT354" t="str">
        <f t="shared" si="380"/>
        <v/>
      </c>
      <c r="BU354" t="str">
        <f t="shared" si="381"/>
        <v/>
      </c>
      <c r="BV354" t="str">
        <f t="shared" si="382"/>
        <v/>
      </c>
      <c r="BW354" t="str">
        <f t="shared" si="383"/>
        <v/>
      </c>
      <c r="BX354" t="str">
        <f t="shared" si="384"/>
        <v/>
      </c>
      <c r="CH354" t="s">
        <v>5499</v>
      </c>
      <c r="CI354" t="s">
        <v>5499</v>
      </c>
      <c r="CJ354" t="s">
        <v>5499</v>
      </c>
      <c r="CK354" t="s">
        <v>5499</v>
      </c>
      <c r="CL354" t="s">
        <v>5499</v>
      </c>
      <c r="CM354" t="s">
        <v>5499</v>
      </c>
      <c r="CN354" t="s">
        <v>5499</v>
      </c>
      <c r="CO354" t="s">
        <v>5499</v>
      </c>
      <c r="CP354" t="s">
        <v>5499</v>
      </c>
      <c r="CQ354" t="s">
        <v>5499</v>
      </c>
      <c r="CR354" t="s">
        <v>5499</v>
      </c>
      <c r="CS354" t="s">
        <v>5499</v>
      </c>
      <c r="CT354" t="s">
        <v>5499</v>
      </c>
      <c r="CU354" t="s">
        <v>5499</v>
      </c>
      <c r="CV354" t="s">
        <v>5499</v>
      </c>
      <c r="CW354" t="s">
        <v>5499</v>
      </c>
      <c r="CX354" t="s">
        <v>5499</v>
      </c>
      <c r="CY354" t="s">
        <v>5499</v>
      </c>
      <c r="CZ354" t="s">
        <v>5499</v>
      </c>
      <c r="DA354" t="s">
        <v>5499</v>
      </c>
      <c r="DB354" t="s">
        <v>5499</v>
      </c>
      <c r="DC354" t="s">
        <v>5499</v>
      </c>
      <c r="DD354" t="s">
        <v>5499</v>
      </c>
    </row>
    <row r="355" spans="1:108">
      <c r="A355" t="s">
        <v>4743</v>
      </c>
      <c r="B355" s="3" t="s">
        <v>4592</v>
      </c>
      <c r="C355" s="3" t="s">
        <v>3356</v>
      </c>
      <c r="D355" s="3" t="s">
        <v>53</v>
      </c>
      <c r="E355" t="s">
        <v>4589</v>
      </c>
      <c r="F355" s="46" t="s">
        <v>3195</v>
      </c>
      <c r="G355" s="3" t="s">
        <v>96</v>
      </c>
      <c r="H355" s="3" t="s">
        <v>225</v>
      </c>
      <c r="I355" s="3" t="s">
        <v>4025</v>
      </c>
      <c r="J355" s="3" t="s">
        <v>23</v>
      </c>
      <c r="K355">
        <v>102</v>
      </c>
      <c r="L355">
        <v>3.8833220000000002</v>
      </c>
      <c r="N355" t="str">
        <f t="shared" si="385"/>
        <v/>
      </c>
      <c r="O355" t="str">
        <f t="shared" si="323"/>
        <v/>
      </c>
      <c r="P355" t="str">
        <f t="shared" si="324"/>
        <v/>
      </c>
      <c r="Q355" t="str">
        <f t="shared" si="325"/>
        <v/>
      </c>
      <c r="R355" t="str">
        <f t="shared" si="326"/>
        <v/>
      </c>
      <c r="S355" t="str">
        <f t="shared" si="327"/>
        <v/>
      </c>
      <c r="T355" t="str">
        <f t="shared" si="328"/>
        <v/>
      </c>
      <c r="U355" t="str">
        <f t="shared" si="329"/>
        <v/>
      </c>
      <c r="V355" t="str">
        <f t="shared" si="330"/>
        <v/>
      </c>
      <c r="W355" t="str">
        <f t="shared" si="331"/>
        <v/>
      </c>
      <c r="X355" t="str">
        <f t="shared" si="332"/>
        <v/>
      </c>
      <c r="Y355" t="str">
        <f t="shared" si="333"/>
        <v/>
      </c>
      <c r="Z355" t="str">
        <f t="shared" si="334"/>
        <v/>
      </c>
      <c r="AA355" t="str">
        <f t="shared" si="335"/>
        <v/>
      </c>
      <c r="AB355" t="str">
        <f t="shared" si="336"/>
        <v/>
      </c>
      <c r="AC355" t="str">
        <f t="shared" si="337"/>
        <v/>
      </c>
      <c r="AD355" t="str">
        <f t="shared" si="338"/>
        <v/>
      </c>
      <c r="AE355" t="str">
        <f t="shared" si="339"/>
        <v/>
      </c>
      <c r="AF355" t="str">
        <f t="shared" si="340"/>
        <v/>
      </c>
      <c r="AG355" t="str">
        <f t="shared" si="341"/>
        <v/>
      </c>
      <c r="AH355" t="str">
        <f t="shared" si="342"/>
        <v/>
      </c>
      <c r="AI355" t="str">
        <f t="shared" si="343"/>
        <v/>
      </c>
      <c r="AJ355" t="str">
        <f t="shared" si="344"/>
        <v/>
      </c>
      <c r="AK355" t="str">
        <f t="shared" si="345"/>
        <v/>
      </c>
      <c r="AL355" t="str">
        <f t="shared" si="346"/>
        <v/>
      </c>
      <c r="AM355" t="str">
        <f t="shared" si="347"/>
        <v/>
      </c>
      <c r="AN355" t="str">
        <f t="shared" si="348"/>
        <v/>
      </c>
      <c r="AO355" t="str">
        <f t="shared" si="349"/>
        <v/>
      </c>
      <c r="AP355" t="str">
        <f t="shared" si="350"/>
        <v/>
      </c>
      <c r="AQ355" t="str">
        <f t="shared" si="351"/>
        <v/>
      </c>
      <c r="AR355" t="str">
        <f t="shared" si="352"/>
        <v/>
      </c>
      <c r="AS355" t="str">
        <f t="shared" si="353"/>
        <v/>
      </c>
      <c r="AT355" t="str">
        <f t="shared" si="354"/>
        <v/>
      </c>
      <c r="AU355" t="str">
        <f t="shared" si="355"/>
        <v/>
      </c>
      <c r="AV355" t="str">
        <f t="shared" si="356"/>
        <v/>
      </c>
      <c r="AW355" t="str">
        <f t="shared" si="357"/>
        <v/>
      </c>
      <c r="AX355" t="str">
        <f t="shared" si="358"/>
        <v/>
      </c>
      <c r="AY355" t="str">
        <f t="shared" si="359"/>
        <v/>
      </c>
      <c r="AZ355" t="str">
        <f t="shared" si="360"/>
        <v/>
      </c>
      <c r="BA355" t="str">
        <f t="shared" si="361"/>
        <v/>
      </c>
      <c r="BB355" t="str">
        <f t="shared" si="362"/>
        <v/>
      </c>
      <c r="BC355" t="str">
        <f t="shared" si="363"/>
        <v/>
      </c>
      <c r="BD355" t="str">
        <f t="shared" si="364"/>
        <v/>
      </c>
      <c r="BE355" t="str">
        <f t="shared" si="365"/>
        <v/>
      </c>
      <c r="BF355">
        <f t="shared" si="366"/>
        <v>22</v>
      </c>
      <c r="BG355" t="str">
        <f t="shared" si="367"/>
        <v/>
      </c>
      <c r="BH355" t="str">
        <f t="shared" si="368"/>
        <v/>
      </c>
      <c r="BI355" t="str">
        <f t="shared" si="369"/>
        <v/>
      </c>
      <c r="BJ355" t="str">
        <f t="shared" si="370"/>
        <v/>
      </c>
      <c r="BK355" t="str">
        <f t="shared" si="371"/>
        <v/>
      </c>
      <c r="BL355" t="str">
        <f t="shared" si="372"/>
        <v/>
      </c>
      <c r="BM355" t="str">
        <f t="shared" si="373"/>
        <v/>
      </c>
      <c r="BN355" t="str">
        <f t="shared" si="374"/>
        <v/>
      </c>
      <c r="BO355" t="str">
        <f t="shared" si="375"/>
        <v/>
      </c>
      <c r="BP355" t="str">
        <f t="shared" si="376"/>
        <v/>
      </c>
      <c r="BQ355" t="str">
        <f t="shared" si="377"/>
        <v/>
      </c>
      <c r="BR355" t="str">
        <f t="shared" si="378"/>
        <v/>
      </c>
      <c r="BS355" t="str">
        <f t="shared" si="379"/>
        <v/>
      </c>
      <c r="BT355" t="str">
        <f t="shared" si="380"/>
        <v/>
      </c>
      <c r="BU355" t="str">
        <f t="shared" si="381"/>
        <v/>
      </c>
      <c r="BV355" t="str">
        <f t="shared" si="382"/>
        <v/>
      </c>
      <c r="BW355" t="str">
        <f t="shared" si="383"/>
        <v/>
      </c>
      <c r="BX355" t="str">
        <f t="shared" si="384"/>
        <v/>
      </c>
      <c r="CH355" t="s">
        <v>5499</v>
      </c>
      <c r="CI355" t="s">
        <v>5499</v>
      </c>
      <c r="CJ355" t="s">
        <v>5499</v>
      </c>
      <c r="CK355" t="s">
        <v>5499</v>
      </c>
      <c r="CL355" t="s">
        <v>5499</v>
      </c>
      <c r="CM355" t="s">
        <v>5499</v>
      </c>
      <c r="CN355" t="s">
        <v>5499</v>
      </c>
      <c r="CO355" t="s">
        <v>5499</v>
      </c>
      <c r="CP355" t="s">
        <v>5499</v>
      </c>
      <c r="CQ355" t="s">
        <v>5499</v>
      </c>
      <c r="CR355" t="s">
        <v>5499</v>
      </c>
      <c r="CS355" t="s">
        <v>5499</v>
      </c>
      <c r="CT355" t="s">
        <v>5499</v>
      </c>
      <c r="CU355" t="s">
        <v>5499</v>
      </c>
      <c r="CV355" t="s">
        <v>5499</v>
      </c>
      <c r="CW355" t="s">
        <v>5499</v>
      </c>
      <c r="CX355" t="s">
        <v>5499</v>
      </c>
      <c r="CY355" t="s">
        <v>5499</v>
      </c>
      <c r="CZ355" t="s">
        <v>5499</v>
      </c>
      <c r="DA355" t="s">
        <v>5499</v>
      </c>
      <c r="DB355" t="s">
        <v>5499</v>
      </c>
      <c r="DC355" t="s">
        <v>5499</v>
      </c>
      <c r="DD355" t="s">
        <v>5499</v>
      </c>
    </row>
    <row r="356" spans="1:108">
      <c r="A356" t="s">
        <v>4809</v>
      </c>
      <c r="B356" s="3" t="s">
        <v>4592</v>
      </c>
      <c r="C356" s="3" t="s">
        <v>3451</v>
      </c>
      <c r="D356" s="3" t="s">
        <v>53</v>
      </c>
      <c r="E356" t="s">
        <v>4589</v>
      </c>
      <c r="F356" s="46" t="s">
        <v>3195</v>
      </c>
      <c r="G356" s="3" t="s">
        <v>96</v>
      </c>
      <c r="H356" s="3" t="s">
        <v>225</v>
      </c>
      <c r="I356" s="3" t="s">
        <v>4022</v>
      </c>
      <c r="J356" s="3" t="s">
        <v>23</v>
      </c>
      <c r="K356">
        <v>110</v>
      </c>
      <c r="L356">
        <v>8.5573680000000003</v>
      </c>
      <c r="N356" t="str">
        <f t="shared" si="385"/>
        <v/>
      </c>
      <c r="O356" t="str">
        <f t="shared" si="323"/>
        <v/>
      </c>
      <c r="P356" t="str">
        <f t="shared" si="324"/>
        <v/>
      </c>
      <c r="Q356" t="str">
        <f t="shared" si="325"/>
        <v/>
      </c>
      <c r="R356" t="str">
        <f t="shared" si="326"/>
        <v/>
      </c>
      <c r="S356" t="str">
        <f t="shared" si="327"/>
        <v/>
      </c>
      <c r="T356" t="str">
        <f t="shared" si="328"/>
        <v/>
      </c>
      <c r="U356" t="str">
        <f t="shared" si="329"/>
        <v/>
      </c>
      <c r="V356" t="str">
        <f t="shared" si="330"/>
        <v/>
      </c>
      <c r="W356" t="str">
        <f t="shared" si="331"/>
        <v/>
      </c>
      <c r="X356" t="str">
        <f t="shared" si="332"/>
        <v/>
      </c>
      <c r="Y356" t="str">
        <f t="shared" si="333"/>
        <v/>
      </c>
      <c r="Z356" t="str">
        <f t="shared" si="334"/>
        <v/>
      </c>
      <c r="AA356" t="str">
        <f t="shared" si="335"/>
        <v/>
      </c>
      <c r="AB356" t="str">
        <f t="shared" si="336"/>
        <v/>
      </c>
      <c r="AC356" t="str">
        <f t="shared" si="337"/>
        <v/>
      </c>
      <c r="AD356" t="str">
        <f t="shared" si="338"/>
        <v/>
      </c>
      <c r="AE356" t="str">
        <f t="shared" si="339"/>
        <v/>
      </c>
      <c r="AF356" t="str">
        <f t="shared" si="340"/>
        <v/>
      </c>
      <c r="AG356" t="str">
        <f t="shared" si="341"/>
        <v/>
      </c>
      <c r="AH356" t="str">
        <f t="shared" si="342"/>
        <v/>
      </c>
      <c r="AI356" t="str">
        <f t="shared" si="343"/>
        <v/>
      </c>
      <c r="AJ356" t="str">
        <f t="shared" si="344"/>
        <v/>
      </c>
      <c r="AK356" t="str">
        <f t="shared" si="345"/>
        <v/>
      </c>
      <c r="AL356" t="str">
        <f t="shared" si="346"/>
        <v/>
      </c>
      <c r="AM356" t="str">
        <f t="shared" si="347"/>
        <v/>
      </c>
      <c r="AN356" t="str">
        <f t="shared" si="348"/>
        <v/>
      </c>
      <c r="AO356" t="str">
        <f t="shared" si="349"/>
        <v/>
      </c>
      <c r="AP356" t="str">
        <f t="shared" si="350"/>
        <v/>
      </c>
      <c r="AQ356" t="str">
        <f t="shared" si="351"/>
        <v/>
      </c>
      <c r="AR356" t="str">
        <f t="shared" si="352"/>
        <v/>
      </c>
      <c r="AS356" t="str">
        <f t="shared" si="353"/>
        <v/>
      </c>
      <c r="AT356" t="str">
        <f t="shared" si="354"/>
        <v/>
      </c>
      <c r="AU356" t="str">
        <f t="shared" si="355"/>
        <v/>
      </c>
      <c r="AV356" t="str">
        <f t="shared" si="356"/>
        <v/>
      </c>
      <c r="AW356" t="str">
        <f t="shared" si="357"/>
        <v/>
      </c>
      <c r="AX356" t="str">
        <f t="shared" si="358"/>
        <v/>
      </c>
      <c r="AY356" t="str">
        <f t="shared" si="359"/>
        <v/>
      </c>
      <c r="AZ356" t="str">
        <f t="shared" si="360"/>
        <v/>
      </c>
      <c r="BA356" t="str">
        <f t="shared" si="361"/>
        <v/>
      </c>
      <c r="BB356" t="str">
        <f t="shared" si="362"/>
        <v/>
      </c>
      <c r="BC356" t="str">
        <f t="shared" si="363"/>
        <v/>
      </c>
      <c r="BD356" t="str">
        <f t="shared" si="364"/>
        <v/>
      </c>
      <c r="BE356" t="str">
        <f t="shared" si="365"/>
        <v/>
      </c>
      <c r="BF356" t="str">
        <f t="shared" si="366"/>
        <v/>
      </c>
      <c r="BG356">
        <f t="shared" si="367"/>
        <v>102</v>
      </c>
      <c r="BH356" t="str">
        <f t="shared" si="368"/>
        <v/>
      </c>
      <c r="BI356" t="str">
        <f t="shared" si="369"/>
        <v/>
      </c>
      <c r="BJ356" t="str">
        <f t="shared" si="370"/>
        <v/>
      </c>
      <c r="BK356" t="str">
        <f t="shared" si="371"/>
        <v/>
      </c>
      <c r="BL356" t="str">
        <f t="shared" si="372"/>
        <v/>
      </c>
      <c r="BM356" t="str">
        <f t="shared" si="373"/>
        <v/>
      </c>
      <c r="BN356" t="str">
        <f t="shared" si="374"/>
        <v/>
      </c>
      <c r="BO356" t="str">
        <f t="shared" si="375"/>
        <v/>
      </c>
      <c r="BP356" t="str">
        <f t="shared" si="376"/>
        <v/>
      </c>
      <c r="BQ356" t="str">
        <f t="shared" si="377"/>
        <v/>
      </c>
      <c r="BR356" t="str">
        <f t="shared" si="378"/>
        <v/>
      </c>
      <c r="BS356" t="str">
        <f t="shared" si="379"/>
        <v/>
      </c>
      <c r="BT356" t="str">
        <f t="shared" si="380"/>
        <v/>
      </c>
      <c r="BU356" t="str">
        <f t="shared" si="381"/>
        <v/>
      </c>
      <c r="BV356" t="str">
        <f t="shared" si="382"/>
        <v/>
      </c>
      <c r="BW356" t="str">
        <f t="shared" si="383"/>
        <v/>
      </c>
      <c r="BX356" t="str">
        <f t="shared" si="384"/>
        <v/>
      </c>
      <c r="CH356" t="s">
        <v>5499</v>
      </c>
      <c r="CI356" t="s">
        <v>5499</v>
      </c>
      <c r="CJ356" t="s">
        <v>5499</v>
      </c>
      <c r="CK356" t="s">
        <v>5499</v>
      </c>
      <c r="CL356" t="s">
        <v>5499</v>
      </c>
      <c r="CM356" t="s">
        <v>5499</v>
      </c>
      <c r="CN356" t="s">
        <v>5499</v>
      </c>
      <c r="CO356" t="s">
        <v>5499</v>
      </c>
      <c r="CP356" t="s">
        <v>5499</v>
      </c>
      <c r="CQ356" t="s">
        <v>5499</v>
      </c>
      <c r="CR356" t="s">
        <v>5499</v>
      </c>
      <c r="CS356" t="s">
        <v>5499</v>
      </c>
      <c r="CT356" t="s">
        <v>5499</v>
      </c>
      <c r="CU356" t="s">
        <v>5499</v>
      </c>
      <c r="CV356" t="s">
        <v>5499</v>
      </c>
      <c r="CW356" t="s">
        <v>5499</v>
      </c>
      <c r="CX356" t="s">
        <v>5499</v>
      </c>
      <c r="CY356" t="s">
        <v>5499</v>
      </c>
      <c r="CZ356" t="s">
        <v>5499</v>
      </c>
      <c r="DA356" t="s">
        <v>5499</v>
      </c>
      <c r="DB356" t="s">
        <v>5499</v>
      </c>
      <c r="DC356" t="s">
        <v>5499</v>
      </c>
      <c r="DD356" t="s">
        <v>5499</v>
      </c>
    </row>
    <row r="357" spans="1:108">
      <c r="A357" t="s">
        <v>4810</v>
      </c>
      <c r="B357" s="3" t="s">
        <v>4592</v>
      </c>
      <c r="C357" s="3" t="s">
        <v>3451</v>
      </c>
      <c r="D357" s="3" t="s">
        <v>53</v>
      </c>
      <c r="E357" t="s">
        <v>4589</v>
      </c>
      <c r="F357" s="46" t="s">
        <v>3195</v>
      </c>
      <c r="G357" s="3" t="s">
        <v>96</v>
      </c>
      <c r="H357" s="3" t="s">
        <v>225</v>
      </c>
      <c r="I357" s="3" t="s">
        <v>4023</v>
      </c>
      <c r="J357" s="3" t="s">
        <v>23</v>
      </c>
      <c r="K357">
        <v>135</v>
      </c>
      <c r="L357">
        <v>9.6229150000000008</v>
      </c>
      <c r="N357" t="str">
        <f t="shared" si="385"/>
        <v/>
      </c>
      <c r="O357" t="str">
        <f t="shared" si="323"/>
        <v/>
      </c>
      <c r="P357" t="str">
        <f t="shared" si="324"/>
        <v/>
      </c>
      <c r="Q357" t="str">
        <f t="shared" si="325"/>
        <v/>
      </c>
      <c r="R357" t="str">
        <f t="shared" si="326"/>
        <v/>
      </c>
      <c r="S357" t="str">
        <f t="shared" si="327"/>
        <v/>
      </c>
      <c r="T357" t="str">
        <f t="shared" si="328"/>
        <v/>
      </c>
      <c r="U357" t="str">
        <f t="shared" si="329"/>
        <v/>
      </c>
      <c r="V357" t="str">
        <f t="shared" si="330"/>
        <v/>
      </c>
      <c r="W357" t="str">
        <f t="shared" si="331"/>
        <v/>
      </c>
      <c r="X357" t="str">
        <f t="shared" si="332"/>
        <v/>
      </c>
      <c r="Y357" t="str">
        <f t="shared" si="333"/>
        <v/>
      </c>
      <c r="Z357" t="str">
        <f t="shared" si="334"/>
        <v/>
      </c>
      <c r="AA357" t="str">
        <f t="shared" si="335"/>
        <v/>
      </c>
      <c r="AB357" t="str">
        <f t="shared" si="336"/>
        <v/>
      </c>
      <c r="AC357" t="str">
        <f t="shared" si="337"/>
        <v/>
      </c>
      <c r="AD357" t="str">
        <f t="shared" si="338"/>
        <v/>
      </c>
      <c r="AE357" t="str">
        <f t="shared" si="339"/>
        <v/>
      </c>
      <c r="AF357" t="str">
        <f t="shared" si="340"/>
        <v/>
      </c>
      <c r="AG357" t="str">
        <f t="shared" si="341"/>
        <v/>
      </c>
      <c r="AH357" t="str">
        <f t="shared" si="342"/>
        <v/>
      </c>
      <c r="AI357" t="str">
        <f t="shared" si="343"/>
        <v/>
      </c>
      <c r="AJ357" t="str">
        <f t="shared" si="344"/>
        <v/>
      </c>
      <c r="AK357" t="str">
        <f t="shared" si="345"/>
        <v/>
      </c>
      <c r="AL357" t="str">
        <f t="shared" si="346"/>
        <v/>
      </c>
      <c r="AM357" t="str">
        <f t="shared" si="347"/>
        <v/>
      </c>
      <c r="AN357" t="str">
        <f t="shared" si="348"/>
        <v/>
      </c>
      <c r="AO357" t="str">
        <f t="shared" si="349"/>
        <v/>
      </c>
      <c r="AP357" t="str">
        <f t="shared" si="350"/>
        <v/>
      </c>
      <c r="AQ357" t="str">
        <f t="shared" si="351"/>
        <v/>
      </c>
      <c r="AR357" t="str">
        <f t="shared" si="352"/>
        <v/>
      </c>
      <c r="AS357" t="str">
        <f t="shared" si="353"/>
        <v/>
      </c>
      <c r="AT357" t="str">
        <f t="shared" si="354"/>
        <v/>
      </c>
      <c r="AU357" t="str">
        <f t="shared" si="355"/>
        <v/>
      </c>
      <c r="AV357" t="str">
        <f t="shared" si="356"/>
        <v/>
      </c>
      <c r="AW357" t="str">
        <f t="shared" si="357"/>
        <v/>
      </c>
      <c r="AX357" t="str">
        <f t="shared" si="358"/>
        <v/>
      </c>
      <c r="AY357" t="str">
        <f t="shared" si="359"/>
        <v/>
      </c>
      <c r="AZ357" t="str">
        <f t="shared" si="360"/>
        <v/>
      </c>
      <c r="BA357" t="str">
        <f t="shared" si="361"/>
        <v/>
      </c>
      <c r="BB357" t="str">
        <f t="shared" si="362"/>
        <v/>
      </c>
      <c r="BC357" t="str">
        <f t="shared" si="363"/>
        <v/>
      </c>
      <c r="BD357" t="str">
        <f t="shared" si="364"/>
        <v/>
      </c>
      <c r="BE357" t="str">
        <f t="shared" si="365"/>
        <v/>
      </c>
      <c r="BF357" t="str">
        <f t="shared" si="366"/>
        <v/>
      </c>
      <c r="BG357">
        <f t="shared" si="367"/>
        <v>110</v>
      </c>
      <c r="BH357" t="str">
        <f t="shared" si="368"/>
        <v/>
      </c>
      <c r="BI357" t="str">
        <f t="shared" si="369"/>
        <v/>
      </c>
      <c r="BJ357" t="str">
        <f t="shared" si="370"/>
        <v/>
      </c>
      <c r="BK357" t="str">
        <f t="shared" si="371"/>
        <v/>
      </c>
      <c r="BL357" t="str">
        <f t="shared" si="372"/>
        <v/>
      </c>
      <c r="BM357" t="str">
        <f t="shared" si="373"/>
        <v/>
      </c>
      <c r="BN357" t="str">
        <f t="shared" si="374"/>
        <v/>
      </c>
      <c r="BO357" t="str">
        <f t="shared" si="375"/>
        <v/>
      </c>
      <c r="BP357" t="str">
        <f t="shared" si="376"/>
        <v/>
      </c>
      <c r="BQ357" t="str">
        <f t="shared" si="377"/>
        <v/>
      </c>
      <c r="BR357" t="str">
        <f t="shared" si="378"/>
        <v/>
      </c>
      <c r="BS357" t="str">
        <f t="shared" si="379"/>
        <v/>
      </c>
      <c r="BT357" t="str">
        <f t="shared" si="380"/>
        <v/>
      </c>
      <c r="BU357" t="str">
        <f t="shared" si="381"/>
        <v/>
      </c>
      <c r="BV357" t="str">
        <f t="shared" si="382"/>
        <v/>
      </c>
      <c r="BW357" t="str">
        <f t="shared" si="383"/>
        <v/>
      </c>
      <c r="BX357" t="str">
        <f t="shared" si="384"/>
        <v/>
      </c>
      <c r="CH357" t="s">
        <v>5499</v>
      </c>
      <c r="CI357" t="s">
        <v>5499</v>
      </c>
      <c r="CJ357" t="s">
        <v>5499</v>
      </c>
      <c r="CK357" t="s">
        <v>5499</v>
      </c>
      <c r="CL357" t="s">
        <v>5499</v>
      </c>
      <c r="CM357" t="s">
        <v>5499</v>
      </c>
      <c r="CN357" t="s">
        <v>5499</v>
      </c>
      <c r="CO357" t="s">
        <v>5499</v>
      </c>
      <c r="CP357" t="s">
        <v>5499</v>
      </c>
      <c r="CQ357" t="s">
        <v>5499</v>
      </c>
      <c r="CR357" t="s">
        <v>5499</v>
      </c>
      <c r="CS357" t="s">
        <v>5499</v>
      </c>
      <c r="CT357" t="s">
        <v>5499</v>
      </c>
      <c r="CU357" t="s">
        <v>5499</v>
      </c>
      <c r="CV357" t="s">
        <v>5499</v>
      </c>
      <c r="CW357" t="s">
        <v>5499</v>
      </c>
      <c r="CX357" t="s">
        <v>5499</v>
      </c>
      <c r="CY357" t="s">
        <v>5499</v>
      </c>
      <c r="CZ357" t="s">
        <v>5499</v>
      </c>
      <c r="DA357" t="s">
        <v>5499</v>
      </c>
      <c r="DB357" t="s">
        <v>5499</v>
      </c>
      <c r="DC357" t="s">
        <v>5499</v>
      </c>
      <c r="DD357" t="s">
        <v>5499</v>
      </c>
    </row>
    <row r="358" spans="1:108">
      <c r="A358" t="s">
        <v>4750</v>
      </c>
      <c r="B358" s="3" t="s">
        <v>4592</v>
      </c>
      <c r="C358" s="3" t="s">
        <v>3383</v>
      </c>
      <c r="D358" s="3" t="s">
        <v>53</v>
      </c>
      <c r="E358" t="s">
        <v>4590</v>
      </c>
      <c r="F358" s="46" t="s">
        <v>3195</v>
      </c>
      <c r="G358" s="6" t="s">
        <v>96</v>
      </c>
      <c r="H358" s="3" t="s">
        <v>225</v>
      </c>
      <c r="I358" s="3" t="s">
        <v>3975</v>
      </c>
      <c r="J358" s="5" t="s">
        <v>23</v>
      </c>
      <c r="K358">
        <v>94</v>
      </c>
      <c r="L358">
        <v>4.571224</v>
      </c>
      <c r="N358" t="str">
        <f t="shared" si="385"/>
        <v/>
      </c>
      <c r="O358" t="str">
        <f t="shared" si="323"/>
        <v/>
      </c>
      <c r="P358" t="str">
        <f t="shared" si="324"/>
        <v/>
      </c>
      <c r="Q358" t="str">
        <f t="shared" si="325"/>
        <v/>
      </c>
      <c r="R358" t="str">
        <f t="shared" si="326"/>
        <v/>
      </c>
      <c r="S358" t="str">
        <f t="shared" si="327"/>
        <v/>
      </c>
      <c r="T358" t="str">
        <f t="shared" si="328"/>
        <v/>
      </c>
      <c r="U358" t="str">
        <f t="shared" si="329"/>
        <v/>
      </c>
      <c r="V358" t="str">
        <f t="shared" si="330"/>
        <v/>
      </c>
      <c r="W358" t="str">
        <f t="shared" si="331"/>
        <v/>
      </c>
      <c r="X358" t="str">
        <f t="shared" si="332"/>
        <v/>
      </c>
      <c r="Y358" t="str">
        <f t="shared" si="333"/>
        <v/>
      </c>
      <c r="Z358" t="str">
        <f t="shared" si="334"/>
        <v/>
      </c>
      <c r="AA358" t="str">
        <f t="shared" si="335"/>
        <v/>
      </c>
      <c r="AB358" t="str">
        <f t="shared" si="336"/>
        <v/>
      </c>
      <c r="AC358" t="str">
        <f t="shared" si="337"/>
        <v/>
      </c>
      <c r="AD358" t="str">
        <f t="shared" si="338"/>
        <v/>
      </c>
      <c r="AE358" t="str">
        <f t="shared" si="339"/>
        <v/>
      </c>
      <c r="AF358" t="str">
        <f t="shared" si="340"/>
        <v/>
      </c>
      <c r="AG358" t="str">
        <f t="shared" si="341"/>
        <v/>
      </c>
      <c r="AH358" t="str">
        <f t="shared" si="342"/>
        <v/>
      </c>
      <c r="AI358" t="str">
        <f t="shared" si="343"/>
        <v/>
      </c>
      <c r="AJ358" t="str">
        <f t="shared" si="344"/>
        <v/>
      </c>
      <c r="AK358" t="str">
        <f t="shared" si="345"/>
        <v/>
      </c>
      <c r="AL358" t="str">
        <f t="shared" si="346"/>
        <v/>
      </c>
      <c r="AM358" t="str">
        <f t="shared" si="347"/>
        <v/>
      </c>
      <c r="AN358" t="str">
        <f t="shared" si="348"/>
        <v/>
      </c>
      <c r="AO358" t="str">
        <f t="shared" si="349"/>
        <v/>
      </c>
      <c r="AP358" t="str">
        <f t="shared" si="350"/>
        <v/>
      </c>
      <c r="AQ358" t="str">
        <f t="shared" si="351"/>
        <v/>
      </c>
      <c r="AR358" t="str">
        <f t="shared" si="352"/>
        <v/>
      </c>
      <c r="AS358" t="str">
        <f t="shared" si="353"/>
        <v/>
      </c>
      <c r="AT358" t="str">
        <f t="shared" si="354"/>
        <v/>
      </c>
      <c r="AU358" t="str">
        <f t="shared" si="355"/>
        <v/>
      </c>
      <c r="AV358" t="str">
        <f t="shared" si="356"/>
        <v/>
      </c>
      <c r="AW358" t="str">
        <f t="shared" si="357"/>
        <v/>
      </c>
      <c r="AX358" t="str">
        <f t="shared" si="358"/>
        <v/>
      </c>
      <c r="AY358" t="str">
        <f t="shared" si="359"/>
        <v/>
      </c>
      <c r="AZ358" t="str">
        <f t="shared" si="360"/>
        <v/>
      </c>
      <c r="BA358" t="str">
        <f t="shared" si="361"/>
        <v/>
      </c>
      <c r="BB358" t="str">
        <f t="shared" si="362"/>
        <v/>
      </c>
      <c r="BC358" t="str">
        <f t="shared" si="363"/>
        <v/>
      </c>
      <c r="BD358" t="str">
        <f t="shared" si="364"/>
        <v/>
      </c>
      <c r="BE358" t="str">
        <f t="shared" si="365"/>
        <v/>
      </c>
      <c r="BF358" t="str">
        <f t="shared" si="366"/>
        <v/>
      </c>
      <c r="BG358">
        <f t="shared" si="367"/>
        <v>135</v>
      </c>
      <c r="BH358" t="str">
        <f t="shared" si="368"/>
        <v/>
      </c>
      <c r="BI358" t="str">
        <f t="shared" si="369"/>
        <v/>
      </c>
      <c r="BJ358" t="str">
        <f t="shared" si="370"/>
        <v/>
      </c>
      <c r="BK358" t="str">
        <f t="shared" si="371"/>
        <v/>
      </c>
      <c r="BL358" t="str">
        <f t="shared" si="372"/>
        <v/>
      </c>
      <c r="BM358" t="str">
        <f t="shared" si="373"/>
        <v/>
      </c>
      <c r="BN358" t="str">
        <f t="shared" si="374"/>
        <v/>
      </c>
      <c r="BO358" t="str">
        <f t="shared" si="375"/>
        <v/>
      </c>
      <c r="BP358" t="str">
        <f t="shared" si="376"/>
        <v/>
      </c>
      <c r="BQ358" t="str">
        <f t="shared" si="377"/>
        <v/>
      </c>
      <c r="BR358" t="str">
        <f t="shared" si="378"/>
        <v/>
      </c>
      <c r="BS358" t="str">
        <f t="shared" si="379"/>
        <v/>
      </c>
      <c r="BT358" t="str">
        <f t="shared" si="380"/>
        <v/>
      </c>
      <c r="BU358" t="str">
        <f t="shared" si="381"/>
        <v/>
      </c>
      <c r="BV358" t="str">
        <f t="shared" si="382"/>
        <v/>
      </c>
      <c r="BW358" t="str">
        <f t="shared" si="383"/>
        <v/>
      </c>
      <c r="BX358" t="str">
        <f t="shared" si="384"/>
        <v/>
      </c>
      <c r="CH358" t="s">
        <v>5499</v>
      </c>
      <c r="CI358" t="s">
        <v>5499</v>
      </c>
      <c r="CJ358" t="s">
        <v>5499</v>
      </c>
      <c r="CK358" t="s">
        <v>5499</v>
      </c>
      <c r="CL358" t="s">
        <v>5499</v>
      </c>
      <c r="CM358" t="s">
        <v>5499</v>
      </c>
      <c r="CN358" t="s">
        <v>5499</v>
      </c>
      <c r="CO358" t="s">
        <v>5499</v>
      </c>
      <c r="CP358" t="s">
        <v>5499</v>
      </c>
      <c r="CQ358" t="s">
        <v>5499</v>
      </c>
      <c r="CR358" t="s">
        <v>5499</v>
      </c>
      <c r="CS358" t="s">
        <v>5499</v>
      </c>
      <c r="CT358" t="s">
        <v>5499</v>
      </c>
      <c r="CU358" t="s">
        <v>5499</v>
      </c>
      <c r="CV358" t="s">
        <v>5499</v>
      </c>
      <c r="CW358" t="s">
        <v>5499</v>
      </c>
      <c r="CX358" t="s">
        <v>5499</v>
      </c>
      <c r="CY358" t="s">
        <v>5499</v>
      </c>
      <c r="CZ358" t="s">
        <v>5499</v>
      </c>
      <c r="DA358" t="s">
        <v>5499</v>
      </c>
      <c r="DB358" t="s">
        <v>5499</v>
      </c>
      <c r="DC358" t="s">
        <v>5499</v>
      </c>
      <c r="DD358" t="s">
        <v>5499</v>
      </c>
    </row>
    <row r="359" spans="1:108">
      <c r="A359" t="s">
        <v>4742</v>
      </c>
      <c r="B359" s="3" t="s">
        <v>4592</v>
      </c>
      <c r="C359" s="3" t="s">
        <v>3356</v>
      </c>
      <c r="D359" s="3" t="s">
        <v>53</v>
      </c>
      <c r="E359" t="s">
        <v>4589</v>
      </c>
      <c r="F359" s="46" t="s">
        <v>3195</v>
      </c>
      <c r="G359" s="3" t="s">
        <v>96</v>
      </c>
      <c r="H359" s="3" t="s">
        <v>225</v>
      </c>
      <c r="I359" s="3" t="s">
        <v>4024</v>
      </c>
      <c r="J359" s="3" t="s">
        <v>23</v>
      </c>
      <c r="K359">
        <v>92</v>
      </c>
      <c r="L359">
        <v>3.3799429999999999</v>
      </c>
      <c r="N359" t="str">
        <f t="shared" si="385"/>
        <v/>
      </c>
      <c r="O359" t="str">
        <f t="shared" si="323"/>
        <v/>
      </c>
      <c r="P359" t="str">
        <f t="shared" si="324"/>
        <v/>
      </c>
      <c r="Q359" t="str">
        <f t="shared" si="325"/>
        <v/>
      </c>
      <c r="R359" t="str">
        <f t="shared" si="326"/>
        <v/>
      </c>
      <c r="S359" t="str">
        <f t="shared" si="327"/>
        <v/>
      </c>
      <c r="T359" t="str">
        <f t="shared" si="328"/>
        <v/>
      </c>
      <c r="U359" t="str">
        <f t="shared" si="329"/>
        <v/>
      </c>
      <c r="V359" t="str">
        <f t="shared" si="330"/>
        <v/>
      </c>
      <c r="W359" t="str">
        <f t="shared" si="331"/>
        <v/>
      </c>
      <c r="X359" t="str">
        <f t="shared" si="332"/>
        <v/>
      </c>
      <c r="Y359" t="str">
        <f t="shared" si="333"/>
        <v/>
      </c>
      <c r="Z359" t="str">
        <f t="shared" si="334"/>
        <v/>
      </c>
      <c r="AA359" t="str">
        <f t="shared" si="335"/>
        <v/>
      </c>
      <c r="AB359" t="str">
        <f t="shared" si="336"/>
        <v/>
      </c>
      <c r="AC359" t="str">
        <f t="shared" si="337"/>
        <v/>
      </c>
      <c r="AD359" t="str">
        <f t="shared" si="338"/>
        <v/>
      </c>
      <c r="AE359" t="str">
        <f t="shared" si="339"/>
        <v/>
      </c>
      <c r="AF359" t="str">
        <f t="shared" si="340"/>
        <v/>
      </c>
      <c r="AG359" t="str">
        <f t="shared" si="341"/>
        <v/>
      </c>
      <c r="AH359" t="str">
        <f t="shared" si="342"/>
        <v/>
      </c>
      <c r="AI359" t="str">
        <f t="shared" si="343"/>
        <v/>
      </c>
      <c r="AJ359" t="str">
        <f t="shared" si="344"/>
        <v/>
      </c>
      <c r="AK359" t="str">
        <f t="shared" si="345"/>
        <v/>
      </c>
      <c r="AL359" t="str">
        <f t="shared" si="346"/>
        <v/>
      </c>
      <c r="AM359" t="str">
        <f t="shared" si="347"/>
        <v/>
      </c>
      <c r="AN359" t="str">
        <f t="shared" si="348"/>
        <v/>
      </c>
      <c r="AO359" t="str">
        <f t="shared" si="349"/>
        <v/>
      </c>
      <c r="AP359" t="str">
        <f t="shared" si="350"/>
        <v/>
      </c>
      <c r="AQ359" t="str">
        <f t="shared" si="351"/>
        <v/>
      </c>
      <c r="AR359" t="str">
        <f t="shared" si="352"/>
        <v/>
      </c>
      <c r="AS359" t="str">
        <f t="shared" si="353"/>
        <v/>
      </c>
      <c r="AT359" t="str">
        <f t="shared" si="354"/>
        <v/>
      </c>
      <c r="AU359" t="str">
        <f t="shared" si="355"/>
        <v/>
      </c>
      <c r="AV359" t="str">
        <f t="shared" si="356"/>
        <v/>
      </c>
      <c r="AW359" t="str">
        <f t="shared" si="357"/>
        <v/>
      </c>
      <c r="AX359" t="str">
        <f t="shared" si="358"/>
        <v/>
      </c>
      <c r="AY359" t="str">
        <f t="shared" si="359"/>
        <v/>
      </c>
      <c r="AZ359" t="str">
        <f t="shared" si="360"/>
        <v/>
      </c>
      <c r="BA359" t="str">
        <f t="shared" si="361"/>
        <v/>
      </c>
      <c r="BB359" t="str">
        <f t="shared" si="362"/>
        <v/>
      </c>
      <c r="BC359" t="str">
        <f t="shared" si="363"/>
        <v/>
      </c>
      <c r="BD359" t="str">
        <f t="shared" si="364"/>
        <v/>
      </c>
      <c r="BE359" t="str">
        <f t="shared" si="365"/>
        <v/>
      </c>
      <c r="BF359" t="str">
        <f t="shared" si="366"/>
        <v/>
      </c>
      <c r="BG359">
        <f t="shared" si="367"/>
        <v>94</v>
      </c>
      <c r="BH359" t="str">
        <f t="shared" si="368"/>
        <v/>
      </c>
      <c r="BI359" t="str">
        <f t="shared" si="369"/>
        <v/>
      </c>
      <c r="BJ359" t="str">
        <f t="shared" si="370"/>
        <v/>
      </c>
      <c r="BK359" t="str">
        <f t="shared" si="371"/>
        <v/>
      </c>
      <c r="BL359" t="str">
        <f t="shared" si="372"/>
        <v/>
      </c>
      <c r="BM359" t="str">
        <f t="shared" si="373"/>
        <v/>
      </c>
      <c r="BN359" t="str">
        <f t="shared" si="374"/>
        <v/>
      </c>
      <c r="BO359" t="str">
        <f t="shared" si="375"/>
        <v/>
      </c>
      <c r="BP359" t="str">
        <f t="shared" si="376"/>
        <v/>
      </c>
      <c r="BQ359" t="str">
        <f t="shared" si="377"/>
        <v/>
      </c>
      <c r="BR359" t="str">
        <f t="shared" si="378"/>
        <v/>
      </c>
      <c r="BS359" t="str">
        <f t="shared" si="379"/>
        <v/>
      </c>
      <c r="BT359" t="str">
        <f t="shared" si="380"/>
        <v/>
      </c>
      <c r="BU359" t="str">
        <f t="shared" si="381"/>
        <v/>
      </c>
      <c r="BV359" t="str">
        <f t="shared" si="382"/>
        <v/>
      </c>
      <c r="BW359" t="str">
        <f t="shared" si="383"/>
        <v/>
      </c>
      <c r="BX359" t="str">
        <f t="shared" si="384"/>
        <v/>
      </c>
      <c r="CH359" t="s">
        <v>5499</v>
      </c>
      <c r="CI359" t="s">
        <v>5499</v>
      </c>
      <c r="CJ359" t="s">
        <v>5499</v>
      </c>
      <c r="CK359" t="s">
        <v>5499</v>
      </c>
      <c r="CL359" t="s">
        <v>5499</v>
      </c>
      <c r="CM359" t="s">
        <v>5499</v>
      </c>
      <c r="CN359" t="s">
        <v>5499</v>
      </c>
      <c r="CO359" t="s">
        <v>5499</v>
      </c>
      <c r="CP359" t="s">
        <v>5499</v>
      </c>
      <c r="CQ359" t="s">
        <v>5499</v>
      </c>
      <c r="CR359" t="s">
        <v>5499</v>
      </c>
      <c r="CS359" t="s">
        <v>5499</v>
      </c>
      <c r="CT359" t="s">
        <v>5499</v>
      </c>
      <c r="CU359" t="s">
        <v>5499</v>
      </c>
      <c r="CV359" t="s">
        <v>5499</v>
      </c>
      <c r="CW359" t="s">
        <v>5499</v>
      </c>
      <c r="CX359" t="s">
        <v>5499</v>
      </c>
      <c r="CY359" t="s">
        <v>5499</v>
      </c>
      <c r="CZ359" t="s">
        <v>5499</v>
      </c>
      <c r="DA359" t="s">
        <v>5499</v>
      </c>
      <c r="DB359" t="s">
        <v>5499</v>
      </c>
      <c r="DC359" t="s">
        <v>5499</v>
      </c>
      <c r="DD359" t="s">
        <v>5499</v>
      </c>
    </row>
    <row r="360" spans="1:108">
      <c r="A360" t="s">
        <v>4751</v>
      </c>
      <c r="B360" s="3" t="s">
        <v>4592</v>
      </c>
      <c r="C360" s="3" t="s">
        <v>3383</v>
      </c>
      <c r="D360" s="3" t="s">
        <v>53</v>
      </c>
      <c r="E360" t="s">
        <v>4590</v>
      </c>
      <c r="F360" s="46" t="s">
        <v>3195</v>
      </c>
      <c r="G360" s="3" t="s">
        <v>96</v>
      </c>
      <c r="H360" s="3" t="s">
        <v>225</v>
      </c>
      <c r="I360" s="3" t="s">
        <v>3976</v>
      </c>
      <c r="J360" s="5" t="s">
        <v>23</v>
      </c>
      <c r="K360">
        <v>100</v>
      </c>
      <c r="L360">
        <v>3.5327899999999999</v>
      </c>
      <c r="N360" t="str">
        <f t="shared" si="385"/>
        <v/>
      </c>
      <c r="O360" t="str">
        <f t="shared" si="323"/>
        <v/>
      </c>
      <c r="P360" t="str">
        <f t="shared" si="324"/>
        <v/>
      </c>
      <c r="Q360" t="str">
        <f t="shared" si="325"/>
        <v/>
      </c>
      <c r="R360" t="str">
        <f t="shared" si="326"/>
        <v/>
      </c>
      <c r="S360" t="str">
        <f t="shared" si="327"/>
        <v/>
      </c>
      <c r="T360" t="str">
        <f t="shared" si="328"/>
        <v/>
      </c>
      <c r="U360" t="str">
        <f t="shared" si="329"/>
        <v/>
      </c>
      <c r="V360" t="str">
        <f t="shared" si="330"/>
        <v/>
      </c>
      <c r="W360" t="str">
        <f t="shared" si="331"/>
        <v/>
      </c>
      <c r="X360" t="str">
        <f t="shared" si="332"/>
        <v/>
      </c>
      <c r="Y360" t="str">
        <f t="shared" si="333"/>
        <v/>
      </c>
      <c r="Z360" t="str">
        <f t="shared" si="334"/>
        <v/>
      </c>
      <c r="AA360" t="str">
        <f t="shared" si="335"/>
        <v/>
      </c>
      <c r="AB360" t="str">
        <f t="shared" si="336"/>
        <v/>
      </c>
      <c r="AC360" t="str">
        <f t="shared" si="337"/>
        <v/>
      </c>
      <c r="AD360" t="str">
        <f t="shared" si="338"/>
        <v/>
      </c>
      <c r="AE360" t="str">
        <f t="shared" si="339"/>
        <v/>
      </c>
      <c r="AF360" t="str">
        <f t="shared" si="340"/>
        <v/>
      </c>
      <c r="AG360" t="str">
        <f t="shared" si="341"/>
        <v/>
      </c>
      <c r="AH360" t="str">
        <f t="shared" si="342"/>
        <v/>
      </c>
      <c r="AI360" t="str">
        <f t="shared" si="343"/>
        <v/>
      </c>
      <c r="AJ360" t="str">
        <f t="shared" si="344"/>
        <v/>
      </c>
      <c r="AK360" t="str">
        <f t="shared" si="345"/>
        <v/>
      </c>
      <c r="AL360" t="str">
        <f t="shared" si="346"/>
        <v/>
      </c>
      <c r="AM360" t="str">
        <f t="shared" si="347"/>
        <v/>
      </c>
      <c r="AN360" t="str">
        <f t="shared" si="348"/>
        <v/>
      </c>
      <c r="AO360" t="str">
        <f t="shared" si="349"/>
        <v/>
      </c>
      <c r="AP360" t="str">
        <f t="shared" si="350"/>
        <v/>
      </c>
      <c r="AQ360" t="str">
        <f t="shared" si="351"/>
        <v/>
      </c>
      <c r="AR360" t="str">
        <f t="shared" si="352"/>
        <v/>
      </c>
      <c r="AS360" t="str">
        <f t="shared" si="353"/>
        <v/>
      </c>
      <c r="AT360" t="str">
        <f t="shared" si="354"/>
        <v/>
      </c>
      <c r="AU360" t="str">
        <f t="shared" si="355"/>
        <v/>
      </c>
      <c r="AV360" t="str">
        <f t="shared" si="356"/>
        <v/>
      </c>
      <c r="AW360" t="str">
        <f t="shared" si="357"/>
        <v/>
      </c>
      <c r="AX360" t="str">
        <f t="shared" si="358"/>
        <v/>
      </c>
      <c r="AY360" t="str">
        <f t="shared" si="359"/>
        <v/>
      </c>
      <c r="AZ360" t="str">
        <f t="shared" si="360"/>
        <v/>
      </c>
      <c r="BA360" t="str">
        <f t="shared" si="361"/>
        <v/>
      </c>
      <c r="BB360" t="str">
        <f t="shared" si="362"/>
        <v/>
      </c>
      <c r="BC360" t="str">
        <f t="shared" si="363"/>
        <v/>
      </c>
      <c r="BD360" t="str">
        <f t="shared" si="364"/>
        <v/>
      </c>
      <c r="BE360" t="str">
        <f t="shared" si="365"/>
        <v/>
      </c>
      <c r="BF360" t="str">
        <f t="shared" si="366"/>
        <v/>
      </c>
      <c r="BG360">
        <f t="shared" si="367"/>
        <v>92</v>
      </c>
      <c r="BH360" t="str">
        <f t="shared" si="368"/>
        <v/>
      </c>
      <c r="BI360" t="str">
        <f t="shared" si="369"/>
        <v/>
      </c>
      <c r="BJ360" t="str">
        <f t="shared" si="370"/>
        <v/>
      </c>
      <c r="BK360" t="str">
        <f t="shared" si="371"/>
        <v/>
      </c>
      <c r="BL360" t="str">
        <f t="shared" si="372"/>
        <v/>
      </c>
      <c r="BM360" t="str">
        <f t="shared" si="373"/>
        <v/>
      </c>
      <c r="BN360" t="str">
        <f t="shared" si="374"/>
        <v/>
      </c>
      <c r="BO360" t="str">
        <f t="shared" si="375"/>
        <v/>
      </c>
      <c r="BP360" t="str">
        <f t="shared" si="376"/>
        <v/>
      </c>
      <c r="BQ360" t="str">
        <f t="shared" si="377"/>
        <v/>
      </c>
      <c r="BR360" t="str">
        <f t="shared" si="378"/>
        <v/>
      </c>
      <c r="BS360" t="str">
        <f t="shared" si="379"/>
        <v/>
      </c>
      <c r="BT360" t="str">
        <f t="shared" si="380"/>
        <v/>
      </c>
      <c r="BU360" t="str">
        <f t="shared" si="381"/>
        <v/>
      </c>
      <c r="BV360" t="str">
        <f t="shared" si="382"/>
        <v/>
      </c>
      <c r="BW360" t="str">
        <f t="shared" si="383"/>
        <v/>
      </c>
      <c r="BX360" t="str">
        <f t="shared" si="384"/>
        <v/>
      </c>
      <c r="CH360" t="s">
        <v>5499</v>
      </c>
      <c r="CI360" t="s">
        <v>5499</v>
      </c>
      <c r="CJ360" t="s">
        <v>5499</v>
      </c>
      <c r="CK360" t="s">
        <v>5499</v>
      </c>
      <c r="CL360" t="s">
        <v>5499</v>
      </c>
      <c r="CM360" t="s">
        <v>5499</v>
      </c>
      <c r="CN360" t="s">
        <v>5499</v>
      </c>
      <c r="CO360" t="s">
        <v>5499</v>
      </c>
      <c r="CP360" t="s">
        <v>5499</v>
      </c>
      <c r="CQ360" t="s">
        <v>5499</v>
      </c>
      <c r="CR360" t="s">
        <v>5499</v>
      </c>
      <c r="CS360" t="s">
        <v>5499</v>
      </c>
      <c r="CT360" t="s">
        <v>5499</v>
      </c>
      <c r="CU360" t="s">
        <v>5499</v>
      </c>
      <c r="CV360" t="s">
        <v>5499</v>
      </c>
      <c r="CW360" t="s">
        <v>5499</v>
      </c>
      <c r="CX360" t="s">
        <v>5499</v>
      </c>
      <c r="CY360" t="s">
        <v>5499</v>
      </c>
      <c r="CZ360" t="s">
        <v>5499</v>
      </c>
      <c r="DA360" t="s">
        <v>5499</v>
      </c>
      <c r="DB360" t="s">
        <v>5499</v>
      </c>
      <c r="DC360" t="s">
        <v>5499</v>
      </c>
      <c r="DD360" t="s">
        <v>5499</v>
      </c>
    </row>
    <row r="361" spans="1:108">
      <c r="A361" t="s">
        <v>5074</v>
      </c>
      <c r="B361" s="3" t="s">
        <v>4595</v>
      </c>
      <c r="C361" s="3" t="s">
        <v>3897</v>
      </c>
      <c r="D361" s="3" t="s">
        <v>53</v>
      </c>
      <c r="E361" t="s">
        <v>4589</v>
      </c>
      <c r="F361" t="s">
        <v>3173</v>
      </c>
      <c r="G361" s="3" t="s">
        <v>96</v>
      </c>
      <c r="H361" s="3" t="s">
        <v>222</v>
      </c>
      <c r="I361" s="3" t="s">
        <v>4456</v>
      </c>
      <c r="J361" s="5" t="s">
        <v>23</v>
      </c>
      <c r="K361">
        <v>151</v>
      </c>
      <c r="L361">
        <v>13.662458000000001</v>
      </c>
      <c r="N361" t="str">
        <f t="shared" si="385"/>
        <v/>
      </c>
      <c r="O361" t="str">
        <f t="shared" si="323"/>
        <v/>
      </c>
      <c r="P361" t="str">
        <f t="shared" si="324"/>
        <v/>
      </c>
      <c r="Q361" t="str">
        <f t="shared" si="325"/>
        <v/>
      </c>
      <c r="R361" t="str">
        <f t="shared" si="326"/>
        <v/>
      </c>
      <c r="S361" t="str">
        <f t="shared" si="327"/>
        <v/>
      </c>
      <c r="T361" t="str">
        <f t="shared" si="328"/>
        <v/>
      </c>
      <c r="U361" t="str">
        <f t="shared" si="329"/>
        <v/>
      </c>
      <c r="V361" t="str">
        <f t="shared" si="330"/>
        <v/>
      </c>
      <c r="W361" t="str">
        <f t="shared" si="331"/>
        <v/>
      </c>
      <c r="X361" t="str">
        <f t="shared" si="332"/>
        <v/>
      </c>
      <c r="Y361" t="str">
        <f t="shared" si="333"/>
        <v/>
      </c>
      <c r="Z361" t="str">
        <f t="shared" si="334"/>
        <v/>
      </c>
      <c r="AA361" t="str">
        <f t="shared" si="335"/>
        <v/>
      </c>
      <c r="AB361" t="str">
        <f t="shared" si="336"/>
        <v/>
      </c>
      <c r="AC361" t="str">
        <f t="shared" si="337"/>
        <v/>
      </c>
      <c r="AD361" t="str">
        <f t="shared" si="338"/>
        <v/>
      </c>
      <c r="AE361" t="str">
        <f t="shared" si="339"/>
        <v/>
      </c>
      <c r="AF361" t="str">
        <f t="shared" si="340"/>
        <v/>
      </c>
      <c r="AG361" t="str">
        <f t="shared" si="341"/>
        <v/>
      </c>
      <c r="AH361" t="str">
        <f t="shared" si="342"/>
        <v/>
      </c>
      <c r="AI361" t="str">
        <f t="shared" si="343"/>
        <v/>
      </c>
      <c r="AJ361" t="str">
        <f t="shared" si="344"/>
        <v/>
      </c>
      <c r="AK361" t="str">
        <f t="shared" si="345"/>
        <v/>
      </c>
      <c r="AL361" t="str">
        <f t="shared" si="346"/>
        <v/>
      </c>
      <c r="AM361" t="str">
        <f t="shared" si="347"/>
        <v/>
      </c>
      <c r="AN361" t="str">
        <f t="shared" si="348"/>
        <v/>
      </c>
      <c r="AO361" t="str">
        <f t="shared" si="349"/>
        <v/>
      </c>
      <c r="AP361" t="str">
        <f t="shared" si="350"/>
        <v/>
      </c>
      <c r="AQ361" t="str">
        <f t="shared" si="351"/>
        <v/>
      </c>
      <c r="AR361" t="str">
        <f t="shared" si="352"/>
        <v/>
      </c>
      <c r="AS361" t="str">
        <f t="shared" si="353"/>
        <v/>
      </c>
      <c r="AT361" t="str">
        <f t="shared" si="354"/>
        <v/>
      </c>
      <c r="AU361" t="str">
        <f t="shared" si="355"/>
        <v/>
      </c>
      <c r="AV361" t="str">
        <f t="shared" si="356"/>
        <v/>
      </c>
      <c r="AW361" t="str">
        <f t="shared" si="357"/>
        <v/>
      </c>
      <c r="AX361" t="str">
        <f t="shared" si="358"/>
        <v/>
      </c>
      <c r="AY361" t="str">
        <f t="shared" si="359"/>
        <v/>
      </c>
      <c r="AZ361" t="str">
        <f t="shared" si="360"/>
        <v/>
      </c>
      <c r="BA361" t="str">
        <f t="shared" si="361"/>
        <v/>
      </c>
      <c r="BB361" t="str">
        <f t="shared" si="362"/>
        <v/>
      </c>
      <c r="BC361" t="str">
        <f t="shared" si="363"/>
        <v/>
      </c>
      <c r="BD361" t="str">
        <f t="shared" si="364"/>
        <v/>
      </c>
      <c r="BE361" t="str">
        <f t="shared" si="365"/>
        <v/>
      </c>
      <c r="BF361" t="str">
        <f t="shared" si="366"/>
        <v/>
      </c>
      <c r="BG361">
        <f t="shared" si="367"/>
        <v>100</v>
      </c>
      <c r="BH361" t="str">
        <f t="shared" si="368"/>
        <v/>
      </c>
      <c r="BI361" t="str">
        <f t="shared" si="369"/>
        <v/>
      </c>
      <c r="BJ361" t="str">
        <f t="shared" si="370"/>
        <v/>
      </c>
      <c r="BK361" t="str">
        <f t="shared" si="371"/>
        <v/>
      </c>
      <c r="BL361" t="str">
        <f t="shared" si="372"/>
        <v/>
      </c>
      <c r="BM361" t="str">
        <f t="shared" si="373"/>
        <v/>
      </c>
      <c r="BN361" t="str">
        <f t="shared" si="374"/>
        <v/>
      </c>
      <c r="BO361" t="str">
        <f t="shared" si="375"/>
        <v/>
      </c>
      <c r="BP361" t="str">
        <f t="shared" si="376"/>
        <v/>
      </c>
      <c r="BQ361" t="str">
        <f t="shared" si="377"/>
        <v/>
      </c>
      <c r="BR361" t="str">
        <f t="shared" si="378"/>
        <v/>
      </c>
      <c r="BS361" t="str">
        <f t="shared" si="379"/>
        <v/>
      </c>
      <c r="BT361" t="str">
        <f t="shared" si="380"/>
        <v/>
      </c>
      <c r="BU361" t="str">
        <f t="shared" si="381"/>
        <v/>
      </c>
      <c r="BV361" t="str">
        <f t="shared" si="382"/>
        <v/>
      </c>
      <c r="BW361" t="str">
        <f t="shared" si="383"/>
        <v/>
      </c>
      <c r="BX361" t="str">
        <f t="shared" si="384"/>
        <v/>
      </c>
      <c r="CH361" t="s">
        <v>5499</v>
      </c>
      <c r="CI361" t="s">
        <v>5499</v>
      </c>
      <c r="CJ361" t="s">
        <v>5499</v>
      </c>
      <c r="CK361" t="s">
        <v>5499</v>
      </c>
      <c r="CL361" t="s">
        <v>5499</v>
      </c>
      <c r="CM361" t="s">
        <v>5499</v>
      </c>
      <c r="CN361" t="s">
        <v>5499</v>
      </c>
      <c r="CO361" t="s">
        <v>5499</v>
      </c>
      <c r="CP361" t="s">
        <v>5499</v>
      </c>
      <c r="CQ361" t="s">
        <v>5499</v>
      </c>
      <c r="CR361" t="s">
        <v>5499</v>
      </c>
      <c r="CS361" t="s">
        <v>5499</v>
      </c>
      <c r="CT361" t="s">
        <v>5499</v>
      </c>
      <c r="CU361" t="s">
        <v>5499</v>
      </c>
      <c r="CV361" t="s">
        <v>5499</v>
      </c>
      <c r="CW361" t="s">
        <v>5499</v>
      </c>
      <c r="CX361" t="s">
        <v>5499</v>
      </c>
      <c r="CY361" t="s">
        <v>5499</v>
      </c>
      <c r="CZ361" t="s">
        <v>5499</v>
      </c>
      <c r="DA361" t="s">
        <v>5499</v>
      </c>
      <c r="DB361" t="s">
        <v>5499</v>
      </c>
      <c r="DC361" t="s">
        <v>5499</v>
      </c>
      <c r="DD361" t="s">
        <v>5499</v>
      </c>
    </row>
    <row r="362" spans="1:108">
      <c r="A362" t="s">
        <v>4740</v>
      </c>
      <c r="B362" s="3" t="s">
        <v>4595</v>
      </c>
      <c r="C362" s="3" t="s">
        <v>3329</v>
      </c>
      <c r="D362" s="3" t="s">
        <v>53</v>
      </c>
      <c r="E362" t="s">
        <v>4590</v>
      </c>
      <c r="F362" s="46" t="s">
        <v>3195</v>
      </c>
      <c r="G362" s="3" t="s">
        <v>96</v>
      </c>
      <c r="H362" s="3" t="s">
        <v>222</v>
      </c>
      <c r="I362" s="3" t="s">
        <v>4517</v>
      </c>
      <c r="J362" s="3" t="s">
        <v>23</v>
      </c>
      <c r="K362">
        <v>153</v>
      </c>
      <c r="L362">
        <v>13.178952000000001</v>
      </c>
      <c r="N362" t="str">
        <f t="shared" si="385"/>
        <v/>
      </c>
      <c r="O362" t="str">
        <f t="shared" si="323"/>
        <v/>
      </c>
      <c r="P362" t="str">
        <f t="shared" si="324"/>
        <v/>
      </c>
      <c r="Q362" t="str">
        <f t="shared" si="325"/>
        <v/>
      </c>
      <c r="R362" t="str">
        <f t="shared" si="326"/>
        <v/>
      </c>
      <c r="S362" t="str">
        <f t="shared" si="327"/>
        <v/>
      </c>
      <c r="T362" t="str">
        <f t="shared" si="328"/>
        <v/>
      </c>
      <c r="U362" t="str">
        <f t="shared" si="329"/>
        <v/>
      </c>
      <c r="V362" t="str">
        <f t="shared" si="330"/>
        <v/>
      </c>
      <c r="W362" t="str">
        <f t="shared" si="331"/>
        <v/>
      </c>
      <c r="X362" t="str">
        <f t="shared" si="332"/>
        <v/>
      </c>
      <c r="Y362" t="str">
        <f t="shared" si="333"/>
        <v/>
      </c>
      <c r="Z362" t="str">
        <f t="shared" si="334"/>
        <v/>
      </c>
      <c r="AA362" t="str">
        <f t="shared" si="335"/>
        <v/>
      </c>
      <c r="AB362" t="str">
        <f t="shared" si="336"/>
        <v/>
      </c>
      <c r="AC362" t="str">
        <f t="shared" si="337"/>
        <v/>
      </c>
      <c r="AD362" t="str">
        <f t="shared" si="338"/>
        <v/>
      </c>
      <c r="AE362" t="str">
        <f t="shared" si="339"/>
        <v/>
      </c>
      <c r="AF362" t="str">
        <f t="shared" si="340"/>
        <v/>
      </c>
      <c r="AG362" t="str">
        <f t="shared" si="341"/>
        <v/>
      </c>
      <c r="AH362" t="str">
        <f t="shared" si="342"/>
        <v/>
      </c>
      <c r="AI362" t="str">
        <f t="shared" si="343"/>
        <v/>
      </c>
      <c r="AJ362" t="str">
        <f t="shared" si="344"/>
        <v/>
      </c>
      <c r="AK362" t="str">
        <f t="shared" si="345"/>
        <v/>
      </c>
      <c r="AL362" t="str">
        <f t="shared" si="346"/>
        <v/>
      </c>
      <c r="AM362" t="str">
        <f t="shared" si="347"/>
        <v/>
      </c>
      <c r="AN362" t="str">
        <f t="shared" si="348"/>
        <v/>
      </c>
      <c r="AO362" t="str">
        <f t="shared" si="349"/>
        <v/>
      </c>
      <c r="AP362" t="str">
        <f t="shared" si="350"/>
        <v/>
      </c>
      <c r="AQ362" t="str">
        <f t="shared" si="351"/>
        <v/>
      </c>
      <c r="AR362" t="str">
        <f t="shared" si="352"/>
        <v/>
      </c>
      <c r="AS362" t="str">
        <f t="shared" si="353"/>
        <v/>
      </c>
      <c r="AT362" t="str">
        <f t="shared" si="354"/>
        <v/>
      </c>
      <c r="AU362" t="str">
        <f t="shared" si="355"/>
        <v/>
      </c>
      <c r="AV362" t="str">
        <f t="shared" si="356"/>
        <v/>
      </c>
      <c r="AW362" t="str">
        <f t="shared" si="357"/>
        <v/>
      </c>
      <c r="AX362" t="str">
        <f t="shared" si="358"/>
        <v/>
      </c>
      <c r="AY362" t="str">
        <f t="shared" si="359"/>
        <v/>
      </c>
      <c r="AZ362" t="str">
        <f t="shared" si="360"/>
        <v/>
      </c>
      <c r="BA362" t="str">
        <f t="shared" si="361"/>
        <v/>
      </c>
      <c r="BB362" t="str">
        <f t="shared" si="362"/>
        <v/>
      </c>
      <c r="BC362" t="str">
        <f t="shared" si="363"/>
        <v/>
      </c>
      <c r="BD362" t="str">
        <f t="shared" si="364"/>
        <v/>
      </c>
      <c r="BE362" t="str">
        <f t="shared" si="365"/>
        <v/>
      </c>
      <c r="BF362" t="str">
        <f t="shared" si="366"/>
        <v/>
      </c>
      <c r="BG362" t="str">
        <f t="shared" si="367"/>
        <v/>
      </c>
      <c r="BH362">
        <f t="shared" si="368"/>
        <v>151</v>
      </c>
      <c r="BI362" t="str">
        <f t="shared" si="369"/>
        <v/>
      </c>
      <c r="BJ362" t="str">
        <f t="shared" si="370"/>
        <v/>
      </c>
      <c r="BK362" t="str">
        <f t="shared" si="371"/>
        <v/>
      </c>
      <c r="BL362" t="str">
        <f t="shared" si="372"/>
        <v/>
      </c>
      <c r="BM362" t="str">
        <f t="shared" si="373"/>
        <v/>
      </c>
      <c r="BN362" t="str">
        <f t="shared" si="374"/>
        <v/>
      </c>
      <c r="BO362" t="str">
        <f t="shared" si="375"/>
        <v/>
      </c>
      <c r="BP362" t="str">
        <f t="shared" si="376"/>
        <v/>
      </c>
      <c r="BQ362" t="str">
        <f t="shared" si="377"/>
        <v/>
      </c>
      <c r="BR362" t="str">
        <f t="shared" si="378"/>
        <v/>
      </c>
      <c r="BS362" t="str">
        <f t="shared" si="379"/>
        <v/>
      </c>
      <c r="BT362" t="str">
        <f t="shared" si="380"/>
        <v/>
      </c>
      <c r="BU362" t="str">
        <f t="shared" si="381"/>
        <v/>
      </c>
      <c r="BV362" t="str">
        <f t="shared" si="382"/>
        <v/>
      </c>
      <c r="BW362" t="str">
        <f t="shared" si="383"/>
        <v/>
      </c>
      <c r="BX362" t="str">
        <f t="shared" si="384"/>
        <v/>
      </c>
      <c r="CH362" t="s">
        <v>5499</v>
      </c>
      <c r="CI362" t="s">
        <v>5499</v>
      </c>
      <c r="CJ362" t="s">
        <v>5499</v>
      </c>
      <c r="CK362" t="s">
        <v>5499</v>
      </c>
      <c r="CL362" t="s">
        <v>5499</v>
      </c>
      <c r="CM362" t="s">
        <v>5499</v>
      </c>
      <c r="CN362" t="s">
        <v>5499</v>
      </c>
      <c r="CO362" t="s">
        <v>5499</v>
      </c>
      <c r="CP362" t="s">
        <v>5499</v>
      </c>
      <c r="CQ362" t="s">
        <v>5499</v>
      </c>
      <c r="CR362" t="s">
        <v>5499</v>
      </c>
      <c r="CS362" t="s">
        <v>5499</v>
      </c>
      <c r="CT362" t="s">
        <v>5499</v>
      </c>
      <c r="CU362" t="s">
        <v>5499</v>
      </c>
      <c r="CV362" t="s">
        <v>5499</v>
      </c>
      <c r="CW362" t="s">
        <v>5499</v>
      </c>
      <c r="CX362" t="s">
        <v>5499</v>
      </c>
      <c r="CY362" t="s">
        <v>5499</v>
      </c>
      <c r="CZ362" t="s">
        <v>5499</v>
      </c>
      <c r="DA362" t="s">
        <v>5499</v>
      </c>
      <c r="DB362" t="s">
        <v>5499</v>
      </c>
      <c r="DC362" t="s">
        <v>5499</v>
      </c>
      <c r="DD362" t="s">
        <v>5499</v>
      </c>
    </row>
    <row r="363" spans="1:108">
      <c r="A363" t="s">
        <v>4786</v>
      </c>
      <c r="B363" s="3" t="s">
        <v>4595</v>
      </c>
      <c r="C363" s="3" t="s">
        <v>3446</v>
      </c>
      <c r="D363" s="3" t="s">
        <v>53</v>
      </c>
      <c r="E363" t="s">
        <v>4590</v>
      </c>
      <c r="F363" t="s">
        <v>3173</v>
      </c>
      <c r="G363" s="3" t="s">
        <v>96</v>
      </c>
      <c r="H363" s="3" t="s">
        <v>222</v>
      </c>
      <c r="I363" s="3" t="s">
        <v>4515</v>
      </c>
      <c r="J363" s="3" t="s">
        <v>23</v>
      </c>
      <c r="K363">
        <v>123</v>
      </c>
      <c r="L363">
        <v>10.435336</v>
      </c>
      <c r="N363" t="str">
        <f t="shared" si="385"/>
        <v/>
      </c>
      <c r="O363" t="str">
        <f t="shared" si="323"/>
        <v/>
      </c>
      <c r="P363" t="str">
        <f t="shared" si="324"/>
        <v/>
      </c>
      <c r="Q363" t="str">
        <f t="shared" si="325"/>
        <v/>
      </c>
      <c r="R363" t="str">
        <f t="shared" si="326"/>
        <v/>
      </c>
      <c r="S363" t="str">
        <f t="shared" si="327"/>
        <v/>
      </c>
      <c r="T363" t="str">
        <f t="shared" si="328"/>
        <v/>
      </c>
      <c r="U363" t="str">
        <f t="shared" si="329"/>
        <v/>
      </c>
      <c r="V363" t="str">
        <f t="shared" si="330"/>
        <v/>
      </c>
      <c r="W363" t="str">
        <f t="shared" si="331"/>
        <v/>
      </c>
      <c r="X363" t="str">
        <f t="shared" si="332"/>
        <v/>
      </c>
      <c r="Y363" t="str">
        <f t="shared" si="333"/>
        <v/>
      </c>
      <c r="Z363" t="str">
        <f t="shared" si="334"/>
        <v/>
      </c>
      <c r="AA363" t="str">
        <f t="shared" si="335"/>
        <v/>
      </c>
      <c r="AB363" t="str">
        <f t="shared" si="336"/>
        <v/>
      </c>
      <c r="AC363" t="str">
        <f t="shared" si="337"/>
        <v/>
      </c>
      <c r="AD363" t="str">
        <f t="shared" si="338"/>
        <v/>
      </c>
      <c r="AE363" t="str">
        <f t="shared" si="339"/>
        <v/>
      </c>
      <c r="AF363" t="str">
        <f t="shared" si="340"/>
        <v/>
      </c>
      <c r="AG363" t="str">
        <f t="shared" si="341"/>
        <v/>
      </c>
      <c r="AH363" t="str">
        <f t="shared" si="342"/>
        <v/>
      </c>
      <c r="AI363" t="str">
        <f t="shared" si="343"/>
        <v/>
      </c>
      <c r="AJ363" t="str">
        <f t="shared" si="344"/>
        <v/>
      </c>
      <c r="AK363" t="str">
        <f t="shared" si="345"/>
        <v/>
      </c>
      <c r="AL363" t="str">
        <f t="shared" si="346"/>
        <v/>
      </c>
      <c r="AM363" t="str">
        <f t="shared" si="347"/>
        <v/>
      </c>
      <c r="AN363" t="str">
        <f t="shared" si="348"/>
        <v/>
      </c>
      <c r="AO363" t="str">
        <f t="shared" si="349"/>
        <v/>
      </c>
      <c r="AP363" t="str">
        <f t="shared" si="350"/>
        <v/>
      </c>
      <c r="AQ363" t="str">
        <f t="shared" si="351"/>
        <v/>
      </c>
      <c r="AR363" t="str">
        <f t="shared" si="352"/>
        <v/>
      </c>
      <c r="AS363" t="str">
        <f t="shared" si="353"/>
        <v/>
      </c>
      <c r="AT363" t="str">
        <f t="shared" si="354"/>
        <v/>
      </c>
      <c r="AU363" t="str">
        <f t="shared" si="355"/>
        <v/>
      </c>
      <c r="AV363" t="str">
        <f t="shared" si="356"/>
        <v/>
      </c>
      <c r="AW363" t="str">
        <f t="shared" si="357"/>
        <v/>
      </c>
      <c r="AX363" t="str">
        <f t="shared" si="358"/>
        <v/>
      </c>
      <c r="AY363" t="str">
        <f t="shared" si="359"/>
        <v/>
      </c>
      <c r="AZ363" t="str">
        <f t="shared" si="360"/>
        <v/>
      </c>
      <c r="BA363" t="str">
        <f t="shared" si="361"/>
        <v/>
      </c>
      <c r="BB363" t="str">
        <f t="shared" si="362"/>
        <v/>
      </c>
      <c r="BC363" t="str">
        <f t="shared" si="363"/>
        <v/>
      </c>
      <c r="BD363" t="str">
        <f t="shared" si="364"/>
        <v/>
      </c>
      <c r="BE363" t="str">
        <f t="shared" si="365"/>
        <v/>
      </c>
      <c r="BF363" t="str">
        <f t="shared" si="366"/>
        <v/>
      </c>
      <c r="BG363" t="str">
        <f t="shared" si="367"/>
        <v/>
      </c>
      <c r="BH363">
        <f t="shared" si="368"/>
        <v>153</v>
      </c>
      <c r="BI363" t="str">
        <f t="shared" si="369"/>
        <v/>
      </c>
      <c r="BJ363" t="str">
        <f t="shared" si="370"/>
        <v/>
      </c>
      <c r="BK363" t="str">
        <f t="shared" si="371"/>
        <v/>
      </c>
      <c r="BL363" t="str">
        <f t="shared" si="372"/>
        <v/>
      </c>
      <c r="BM363" t="str">
        <f t="shared" si="373"/>
        <v/>
      </c>
      <c r="BN363" t="str">
        <f t="shared" si="374"/>
        <v/>
      </c>
      <c r="BO363" t="str">
        <f t="shared" si="375"/>
        <v/>
      </c>
      <c r="BP363" t="str">
        <f t="shared" si="376"/>
        <v/>
      </c>
      <c r="BQ363" t="str">
        <f t="shared" si="377"/>
        <v/>
      </c>
      <c r="BR363" t="str">
        <f t="shared" si="378"/>
        <v/>
      </c>
      <c r="BS363" t="str">
        <f t="shared" si="379"/>
        <v/>
      </c>
      <c r="BT363" t="str">
        <f t="shared" si="380"/>
        <v/>
      </c>
      <c r="BU363" t="str">
        <f t="shared" si="381"/>
        <v/>
      </c>
      <c r="BV363" t="str">
        <f t="shared" si="382"/>
        <v/>
      </c>
      <c r="BW363" t="str">
        <f t="shared" si="383"/>
        <v/>
      </c>
      <c r="BX363" t="str">
        <f t="shared" si="384"/>
        <v/>
      </c>
      <c r="CH363" t="s">
        <v>5499</v>
      </c>
      <c r="CI363" t="s">
        <v>5499</v>
      </c>
      <c r="CJ363" t="s">
        <v>5499</v>
      </c>
      <c r="CK363" t="s">
        <v>5499</v>
      </c>
      <c r="CL363" t="s">
        <v>5499</v>
      </c>
      <c r="CM363" t="s">
        <v>5499</v>
      </c>
      <c r="CN363" t="s">
        <v>5499</v>
      </c>
      <c r="CO363" t="s">
        <v>5499</v>
      </c>
      <c r="CP363" t="s">
        <v>5499</v>
      </c>
      <c r="CQ363" t="s">
        <v>5499</v>
      </c>
      <c r="CR363" t="s">
        <v>5499</v>
      </c>
      <c r="CS363" t="s">
        <v>5499</v>
      </c>
      <c r="CT363" t="s">
        <v>5499</v>
      </c>
      <c r="CU363" t="s">
        <v>5499</v>
      </c>
      <c r="CV363" t="s">
        <v>5499</v>
      </c>
      <c r="CW363" t="s">
        <v>5499</v>
      </c>
      <c r="CX363" t="s">
        <v>5499</v>
      </c>
      <c r="CY363" t="s">
        <v>5499</v>
      </c>
      <c r="CZ363" t="s">
        <v>5499</v>
      </c>
      <c r="DA363" t="s">
        <v>5499</v>
      </c>
      <c r="DB363" t="s">
        <v>5499</v>
      </c>
      <c r="DC363" t="s">
        <v>5499</v>
      </c>
    </row>
    <row r="364" spans="1:108">
      <c r="A364" t="s">
        <v>5073</v>
      </c>
      <c r="B364" s="3" t="s">
        <v>4595</v>
      </c>
      <c r="C364" s="3" t="s">
        <v>3897</v>
      </c>
      <c r="D364" s="3" t="s">
        <v>53</v>
      </c>
      <c r="E364" t="s">
        <v>4589</v>
      </c>
      <c r="F364" t="s">
        <v>3173</v>
      </c>
      <c r="G364" s="6" t="s">
        <v>96</v>
      </c>
      <c r="H364" s="3" t="s">
        <v>222</v>
      </c>
      <c r="I364" s="3" t="s">
        <v>4455</v>
      </c>
      <c r="J364" s="5" t="s">
        <v>23</v>
      </c>
      <c r="K364">
        <v>163</v>
      </c>
      <c r="L364">
        <v>12.248222999999999</v>
      </c>
      <c r="N364" t="str">
        <f t="shared" si="385"/>
        <v/>
      </c>
      <c r="O364" t="str">
        <f t="shared" si="323"/>
        <v/>
      </c>
      <c r="P364" t="str">
        <f t="shared" si="324"/>
        <v/>
      </c>
      <c r="Q364" t="str">
        <f t="shared" si="325"/>
        <v/>
      </c>
      <c r="R364" t="str">
        <f t="shared" si="326"/>
        <v/>
      </c>
      <c r="S364" t="str">
        <f t="shared" si="327"/>
        <v/>
      </c>
      <c r="T364" t="str">
        <f t="shared" si="328"/>
        <v/>
      </c>
      <c r="U364" t="str">
        <f t="shared" si="329"/>
        <v/>
      </c>
      <c r="V364" t="str">
        <f t="shared" si="330"/>
        <v/>
      </c>
      <c r="W364" t="str">
        <f t="shared" si="331"/>
        <v/>
      </c>
      <c r="X364" t="str">
        <f t="shared" si="332"/>
        <v/>
      </c>
      <c r="Y364" t="str">
        <f t="shared" si="333"/>
        <v/>
      </c>
      <c r="Z364" t="str">
        <f t="shared" si="334"/>
        <v/>
      </c>
      <c r="AA364" t="str">
        <f t="shared" si="335"/>
        <v/>
      </c>
      <c r="AB364" t="str">
        <f t="shared" si="336"/>
        <v/>
      </c>
      <c r="AC364" t="str">
        <f t="shared" si="337"/>
        <v/>
      </c>
      <c r="AD364" t="str">
        <f t="shared" si="338"/>
        <v/>
      </c>
      <c r="AE364" t="str">
        <f t="shared" si="339"/>
        <v/>
      </c>
      <c r="AF364" t="str">
        <f t="shared" si="340"/>
        <v/>
      </c>
      <c r="AG364" t="str">
        <f t="shared" si="341"/>
        <v/>
      </c>
      <c r="AH364" t="str">
        <f t="shared" si="342"/>
        <v/>
      </c>
      <c r="AI364" t="str">
        <f t="shared" si="343"/>
        <v/>
      </c>
      <c r="AJ364" t="str">
        <f t="shared" si="344"/>
        <v/>
      </c>
      <c r="AK364" t="str">
        <f t="shared" si="345"/>
        <v/>
      </c>
      <c r="AL364" t="str">
        <f t="shared" si="346"/>
        <v/>
      </c>
      <c r="AM364" t="str">
        <f t="shared" si="347"/>
        <v/>
      </c>
      <c r="AN364" t="str">
        <f t="shared" si="348"/>
        <v/>
      </c>
      <c r="AO364" t="str">
        <f t="shared" si="349"/>
        <v/>
      </c>
      <c r="AP364" t="str">
        <f t="shared" si="350"/>
        <v/>
      </c>
      <c r="AQ364" t="str">
        <f t="shared" si="351"/>
        <v/>
      </c>
      <c r="AR364" t="str">
        <f t="shared" si="352"/>
        <v/>
      </c>
      <c r="AS364" t="str">
        <f t="shared" si="353"/>
        <v/>
      </c>
      <c r="AT364" t="str">
        <f t="shared" si="354"/>
        <v/>
      </c>
      <c r="AU364" t="str">
        <f t="shared" si="355"/>
        <v/>
      </c>
      <c r="AV364" t="str">
        <f t="shared" si="356"/>
        <v/>
      </c>
      <c r="AW364" t="str">
        <f t="shared" si="357"/>
        <v/>
      </c>
      <c r="AX364" t="str">
        <f t="shared" si="358"/>
        <v/>
      </c>
      <c r="AY364" t="str">
        <f t="shared" si="359"/>
        <v/>
      </c>
      <c r="AZ364" t="str">
        <f t="shared" si="360"/>
        <v/>
      </c>
      <c r="BA364" t="str">
        <f t="shared" si="361"/>
        <v/>
      </c>
      <c r="BB364" t="str">
        <f t="shared" si="362"/>
        <v/>
      </c>
      <c r="BC364" t="str">
        <f t="shared" si="363"/>
        <v/>
      </c>
      <c r="BD364" t="str">
        <f t="shared" si="364"/>
        <v/>
      </c>
      <c r="BE364" t="str">
        <f t="shared" si="365"/>
        <v/>
      </c>
      <c r="BF364" t="str">
        <f t="shared" si="366"/>
        <v/>
      </c>
      <c r="BG364" t="str">
        <f t="shared" si="367"/>
        <v/>
      </c>
      <c r="BH364">
        <f t="shared" si="368"/>
        <v>123</v>
      </c>
      <c r="BI364" t="str">
        <f t="shared" si="369"/>
        <v/>
      </c>
      <c r="BJ364" t="str">
        <f t="shared" si="370"/>
        <v/>
      </c>
      <c r="BK364" t="str">
        <f t="shared" si="371"/>
        <v/>
      </c>
      <c r="BL364" t="str">
        <f t="shared" si="372"/>
        <v/>
      </c>
      <c r="BM364" t="str">
        <f t="shared" si="373"/>
        <v/>
      </c>
      <c r="BN364" t="str">
        <f t="shared" si="374"/>
        <v/>
      </c>
      <c r="BO364" t="str">
        <f t="shared" si="375"/>
        <v/>
      </c>
      <c r="BP364" t="str">
        <f t="shared" si="376"/>
        <v/>
      </c>
      <c r="BQ364" t="str">
        <f t="shared" si="377"/>
        <v/>
      </c>
      <c r="BR364" t="str">
        <f t="shared" si="378"/>
        <v/>
      </c>
      <c r="BS364" t="str">
        <f t="shared" si="379"/>
        <v/>
      </c>
      <c r="BT364" t="str">
        <f t="shared" si="380"/>
        <v/>
      </c>
      <c r="BU364" t="str">
        <f t="shared" si="381"/>
        <v/>
      </c>
      <c r="BV364" t="str">
        <f t="shared" si="382"/>
        <v/>
      </c>
      <c r="BW364" t="str">
        <f t="shared" si="383"/>
        <v/>
      </c>
      <c r="BX364" t="str">
        <f t="shared" si="384"/>
        <v/>
      </c>
      <c r="CH364" t="s">
        <v>5499</v>
      </c>
      <c r="CI364" t="s">
        <v>5499</v>
      </c>
      <c r="CJ364" t="s">
        <v>5499</v>
      </c>
      <c r="CK364" t="s">
        <v>5499</v>
      </c>
      <c r="CL364" t="s">
        <v>5499</v>
      </c>
      <c r="CM364" t="s">
        <v>5499</v>
      </c>
      <c r="CN364" t="s">
        <v>5499</v>
      </c>
      <c r="CO364" t="s">
        <v>5499</v>
      </c>
      <c r="CP364" t="s">
        <v>5499</v>
      </c>
      <c r="CQ364" t="s">
        <v>5499</v>
      </c>
      <c r="CR364" t="s">
        <v>5499</v>
      </c>
      <c r="CS364" t="s">
        <v>5499</v>
      </c>
      <c r="CT364" t="s">
        <v>5499</v>
      </c>
      <c r="CU364" t="s">
        <v>5499</v>
      </c>
      <c r="CV364" t="s">
        <v>5499</v>
      </c>
      <c r="CW364" t="s">
        <v>5499</v>
      </c>
      <c r="CX364" t="s">
        <v>5499</v>
      </c>
      <c r="CY364" t="s">
        <v>5499</v>
      </c>
      <c r="CZ364" t="s">
        <v>5499</v>
      </c>
      <c r="DA364" t="s">
        <v>5499</v>
      </c>
      <c r="DB364" t="s">
        <v>5499</v>
      </c>
      <c r="DC364" t="s">
        <v>5499</v>
      </c>
    </row>
    <row r="365" spans="1:108">
      <c r="A365" t="s">
        <v>4787</v>
      </c>
      <c r="B365" s="3" t="s">
        <v>4595</v>
      </c>
      <c r="C365" s="3" t="s">
        <v>3446</v>
      </c>
      <c r="D365" s="3" t="s">
        <v>53</v>
      </c>
      <c r="E365" t="s">
        <v>4590</v>
      </c>
      <c r="F365" t="s">
        <v>3173</v>
      </c>
      <c r="G365" s="3" t="s">
        <v>96</v>
      </c>
      <c r="H365" s="3" t="s">
        <v>222</v>
      </c>
      <c r="I365" s="3" t="s">
        <v>4516</v>
      </c>
      <c r="J365" s="3" t="s">
        <v>23</v>
      </c>
      <c r="K365">
        <v>151</v>
      </c>
      <c r="L365">
        <v>11.572516999999999</v>
      </c>
      <c r="N365" t="str">
        <f t="shared" si="385"/>
        <v/>
      </c>
      <c r="O365" t="str">
        <f t="shared" si="323"/>
        <v/>
      </c>
      <c r="P365" t="str">
        <f t="shared" si="324"/>
        <v/>
      </c>
      <c r="Q365" t="str">
        <f t="shared" si="325"/>
        <v/>
      </c>
      <c r="R365" t="str">
        <f t="shared" si="326"/>
        <v/>
      </c>
      <c r="S365" t="str">
        <f t="shared" si="327"/>
        <v/>
      </c>
      <c r="T365" t="str">
        <f t="shared" si="328"/>
        <v/>
      </c>
      <c r="U365" t="str">
        <f t="shared" si="329"/>
        <v/>
      </c>
      <c r="V365" t="str">
        <f t="shared" si="330"/>
        <v/>
      </c>
      <c r="W365" t="str">
        <f t="shared" si="331"/>
        <v/>
      </c>
      <c r="X365" t="str">
        <f t="shared" si="332"/>
        <v/>
      </c>
      <c r="Y365" t="str">
        <f t="shared" si="333"/>
        <v/>
      </c>
      <c r="Z365" t="str">
        <f t="shared" si="334"/>
        <v/>
      </c>
      <c r="AA365" t="str">
        <f t="shared" si="335"/>
        <v/>
      </c>
      <c r="AB365" t="str">
        <f t="shared" si="336"/>
        <v/>
      </c>
      <c r="AC365" t="str">
        <f t="shared" si="337"/>
        <v/>
      </c>
      <c r="AD365" t="str">
        <f t="shared" si="338"/>
        <v/>
      </c>
      <c r="AE365" t="str">
        <f t="shared" si="339"/>
        <v/>
      </c>
      <c r="AF365" t="str">
        <f t="shared" si="340"/>
        <v/>
      </c>
      <c r="AG365" t="str">
        <f t="shared" si="341"/>
        <v/>
      </c>
      <c r="AH365" t="str">
        <f t="shared" si="342"/>
        <v/>
      </c>
      <c r="AI365" t="str">
        <f t="shared" si="343"/>
        <v/>
      </c>
      <c r="AJ365" t="str">
        <f t="shared" si="344"/>
        <v/>
      </c>
      <c r="AK365" t="str">
        <f t="shared" si="345"/>
        <v/>
      </c>
      <c r="AL365" t="str">
        <f t="shared" si="346"/>
        <v/>
      </c>
      <c r="AM365" t="str">
        <f t="shared" si="347"/>
        <v/>
      </c>
      <c r="AN365" t="str">
        <f t="shared" si="348"/>
        <v/>
      </c>
      <c r="AO365" t="str">
        <f t="shared" si="349"/>
        <v/>
      </c>
      <c r="AP365" t="str">
        <f t="shared" si="350"/>
        <v/>
      </c>
      <c r="AQ365" t="str">
        <f t="shared" si="351"/>
        <v/>
      </c>
      <c r="AR365" t="str">
        <f t="shared" si="352"/>
        <v/>
      </c>
      <c r="AS365" t="str">
        <f t="shared" si="353"/>
        <v/>
      </c>
      <c r="AT365" t="str">
        <f t="shared" si="354"/>
        <v/>
      </c>
      <c r="AU365" t="str">
        <f t="shared" si="355"/>
        <v/>
      </c>
      <c r="AV365" t="str">
        <f t="shared" si="356"/>
        <v/>
      </c>
      <c r="AW365" t="str">
        <f t="shared" si="357"/>
        <v/>
      </c>
      <c r="AX365" t="str">
        <f t="shared" si="358"/>
        <v/>
      </c>
      <c r="AY365" t="str">
        <f t="shared" si="359"/>
        <v/>
      </c>
      <c r="AZ365" t="str">
        <f t="shared" si="360"/>
        <v/>
      </c>
      <c r="BA365" t="str">
        <f t="shared" si="361"/>
        <v/>
      </c>
      <c r="BB365" t="str">
        <f t="shared" si="362"/>
        <v/>
      </c>
      <c r="BC365" t="str">
        <f t="shared" si="363"/>
        <v/>
      </c>
      <c r="BD365" t="str">
        <f t="shared" si="364"/>
        <v/>
      </c>
      <c r="BE365" t="str">
        <f t="shared" si="365"/>
        <v/>
      </c>
      <c r="BF365" t="str">
        <f t="shared" si="366"/>
        <v/>
      </c>
      <c r="BG365" t="str">
        <f t="shared" si="367"/>
        <v/>
      </c>
      <c r="BH365">
        <f t="shared" si="368"/>
        <v>163</v>
      </c>
      <c r="BI365" t="str">
        <f t="shared" si="369"/>
        <v/>
      </c>
      <c r="BJ365" t="str">
        <f t="shared" si="370"/>
        <v/>
      </c>
      <c r="BK365" t="str">
        <f t="shared" si="371"/>
        <v/>
      </c>
      <c r="BL365" t="str">
        <f t="shared" si="372"/>
        <v/>
      </c>
      <c r="BM365" t="str">
        <f t="shared" si="373"/>
        <v/>
      </c>
      <c r="BN365" t="str">
        <f t="shared" si="374"/>
        <v/>
      </c>
      <c r="BO365" t="str">
        <f t="shared" si="375"/>
        <v/>
      </c>
      <c r="BP365" t="str">
        <f t="shared" si="376"/>
        <v/>
      </c>
      <c r="BQ365" t="str">
        <f t="shared" si="377"/>
        <v/>
      </c>
      <c r="BR365" t="str">
        <f t="shared" si="378"/>
        <v/>
      </c>
      <c r="BS365" t="str">
        <f t="shared" si="379"/>
        <v/>
      </c>
      <c r="BT365" t="str">
        <f t="shared" si="380"/>
        <v/>
      </c>
      <c r="BU365" t="str">
        <f t="shared" si="381"/>
        <v/>
      </c>
      <c r="BV365" t="str">
        <f t="shared" si="382"/>
        <v/>
      </c>
      <c r="BW365" t="str">
        <f t="shared" si="383"/>
        <v/>
      </c>
      <c r="BX365" t="str">
        <f t="shared" si="384"/>
        <v/>
      </c>
      <c r="CH365" t="s">
        <v>5499</v>
      </c>
      <c r="CI365" t="s">
        <v>5499</v>
      </c>
      <c r="CJ365" t="s">
        <v>5499</v>
      </c>
      <c r="CK365" t="s">
        <v>5499</v>
      </c>
      <c r="CL365" t="s">
        <v>5499</v>
      </c>
      <c r="CM365" t="s">
        <v>5499</v>
      </c>
      <c r="CN365" t="s">
        <v>5499</v>
      </c>
      <c r="CO365" t="s">
        <v>5499</v>
      </c>
      <c r="CP365" t="s">
        <v>5499</v>
      </c>
      <c r="CQ365" t="s">
        <v>5499</v>
      </c>
      <c r="CR365" t="s">
        <v>5499</v>
      </c>
      <c r="CS365" t="s">
        <v>5499</v>
      </c>
      <c r="CT365" t="s">
        <v>5499</v>
      </c>
      <c r="CU365" t="s">
        <v>5499</v>
      </c>
      <c r="CV365" t="s">
        <v>5499</v>
      </c>
      <c r="CW365" t="s">
        <v>5499</v>
      </c>
      <c r="CX365" t="s">
        <v>5499</v>
      </c>
      <c r="CY365" t="s">
        <v>5499</v>
      </c>
      <c r="CZ365" t="s">
        <v>5499</v>
      </c>
      <c r="DA365" t="s">
        <v>5499</v>
      </c>
      <c r="DB365" t="s">
        <v>5499</v>
      </c>
      <c r="DC365" t="s">
        <v>5499</v>
      </c>
    </row>
    <row r="366" spans="1:108">
      <c r="A366" t="s">
        <v>4741</v>
      </c>
      <c r="B366" s="3" t="s">
        <v>4595</v>
      </c>
      <c r="C366" s="3" t="s">
        <v>3329</v>
      </c>
      <c r="D366" s="3" t="s">
        <v>53</v>
      </c>
      <c r="E366" t="s">
        <v>4590</v>
      </c>
      <c r="F366" s="46" t="s">
        <v>3195</v>
      </c>
      <c r="G366" s="3" t="s">
        <v>96</v>
      </c>
      <c r="H366" s="3" t="s">
        <v>222</v>
      </c>
      <c r="I366" s="3" t="s">
        <v>4518</v>
      </c>
      <c r="J366" s="3" t="s">
        <v>23</v>
      </c>
      <c r="K366">
        <v>128</v>
      </c>
      <c r="L366">
        <v>12.823461999999999</v>
      </c>
      <c r="N366" t="str">
        <f t="shared" si="385"/>
        <v/>
      </c>
      <c r="O366" t="str">
        <f t="shared" si="323"/>
        <v/>
      </c>
      <c r="P366" t="str">
        <f t="shared" si="324"/>
        <v/>
      </c>
      <c r="Q366" t="str">
        <f t="shared" si="325"/>
        <v/>
      </c>
      <c r="R366" t="str">
        <f t="shared" si="326"/>
        <v/>
      </c>
      <c r="S366" t="str">
        <f t="shared" si="327"/>
        <v/>
      </c>
      <c r="T366" t="str">
        <f t="shared" si="328"/>
        <v/>
      </c>
      <c r="U366" t="str">
        <f t="shared" si="329"/>
        <v/>
      </c>
      <c r="V366" t="str">
        <f t="shared" si="330"/>
        <v/>
      </c>
      <c r="W366" t="str">
        <f t="shared" si="331"/>
        <v/>
      </c>
      <c r="X366" t="str">
        <f t="shared" si="332"/>
        <v/>
      </c>
      <c r="Y366" t="str">
        <f t="shared" si="333"/>
        <v/>
      </c>
      <c r="Z366" t="str">
        <f t="shared" si="334"/>
        <v/>
      </c>
      <c r="AA366" t="str">
        <f t="shared" si="335"/>
        <v/>
      </c>
      <c r="AB366" t="str">
        <f t="shared" si="336"/>
        <v/>
      </c>
      <c r="AC366" t="str">
        <f t="shared" si="337"/>
        <v/>
      </c>
      <c r="AD366" t="str">
        <f t="shared" si="338"/>
        <v/>
      </c>
      <c r="AE366" t="str">
        <f t="shared" si="339"/>
        <v/>
      </c>
      <c r="AF366" t="str">
        <f t="shared" si="340"/>
        <v/>
      </c>
      <c r="AG366" t="str">
        <f t="shared" si="341"/>
        <v/>
      </c>
      <c r="AH366" t="str">
        <f t="shared" si="342"/>
        <v/>
      </c>
      <c r="AI366" t="str">
        <f t="shared" si="343"/>
        <v/>
      </c>
      <c r="AJ366" t="str">
        <f t="shared" si="344"/>
        <v/>
      </c>
      <c r="AK366" t="str">
        <f t="shared" si="345"/>
        <v/>
      </c>
      <c r="AL366" t="str">
        <f t="shared" si="346"/>
        <v/>
      </c>
      <c r="AM366" t="str">
        <f t="shared" si="347"/>
        <v/>
      </c>
      <c r="AN366" t="str">
        <f t="shared" si="348"/>
        <v/>
      </c>
      <c r="AO366" t="str">
        <f t="shared" si="349"/>
        <v/>
      </c>
      <c r="AP366" t="str">
        <f t="shared" si="350"/>
        <v/>
      </c>
      <c r="AQ366" t="str">
        <f t="shared" si="351"/>
        <v/>
      </c>
      <c r="AR366" t="str">
        <f t="shared" si="352"/>
        <v/>
      </c>
      <c r="AS366" t="str">
        <f t="shared" si="353"/>
        <v/>
      </c>
      <c r="AT366" t="str">
        <f t="shared" si="354"/>
        <v/>
      </c>
      <c r="AU366" t="str">
        <f t="shared" si="355"/>
        <v/>
      </c>
      <c r="AV366" t="str">
        <f t="shared" si="356"/>
        <v/>
      </c>
      <c r="AW366" t="str">
        <f t="shared" si="357"/>
        <v/>
      </c>
      <c r="AX366" t="str">
        <f t="shared" si="358"/>
        <v/>
      </c>
      <c r="AY366" t="str">
        <f t="shared" si="359"/>
        <v/>
      </c>
      <c r="AZ366" t="str">
        <f t="shared" si="360"/>
        <v/>
      </c>
      <c r="BA366" t="str">
        <f t="shared" si="361"/>
        <v/>
      </c>
      <c r="BB366" t="str">
        <f t="shared" si="362"/>
        <v/>
      </c>
      <c r="BC366" t="str">
        <f t="shared" si="363"/>
        <v/>
      </c>
      <c r="BD366" t="str">
        <f t="shared" si="364"/>
        <v/>
      </c>
      <c r="BE366" t="str">
        <f t="shared" si="365"/>
        <v/>
      </c>
      <c r="BF366" t="str">
        <f t="shared" si="366"/>
        <v/>
      </c>
      <c r="BG366" t="str">
        <f t="shared" si="367"/>
        <v/>
      </c>
      <c r="BH366">
        <f t="shared" si="368"/>
        <v>151</v>
      </c>
      <c r="BI366" t="str">
        <f t="shared" si="369"/>
        <v/>
      </c>
      <c r="BJ366" t="str">
        <f t="shared" si="370"/>
        <v/>
      </c>
      <c r="BK366" t="str">
        <f t="shared" si="371"/>
        <v/>
      </c>
      <c r="BL366" t="str">
        <f t="shared" si="372"/>
        <v/>
      </c>
      <c r="BM366" t="str">
        <f t="shared" si="373"/>
        <v/>
      </c>
      <c r="BN366" t="str">
        <f t="shared" si="374"/>
        <v/>
      </c>
      <c r="BO366" t="str">
        <f t="shared" si="375"/>
        <v/>
      </c>
      <c r="BP366" t="str">
        <f t="shared" si="376"/>
        <v/>
      </c>
      <c r="BQ366" t="str">
        <f t="shared" si="377"/>
        <v/>
      </c>
      <c r="BR366" t="str">
        <f t="shared" si="378"/>
        <v/>
      </c>
      <c r="BS366" t="str">
        <f t="shared" si="379"/>
        <v/>
      </c>
      <c r="BT366" t="str">
        <f t="shared" si="380"/>
        <v/>
      </c>
      <c r="BU366" t="str">
        <f t="shared" si="381"/>
        <v/>
      </c>
      <c r="BV366" t="str">
        <f t="shared" si="382"/>
        <v/>
      </c>
      <c r="BW366" t="str">
        <f t="shared" si="383"/>
        <v/>
      </c>
      <c r="BX366" t="str">
        <f t="shared" si="384"/>
        <v/>
      </c>
      <c r="CH366" t="s">
        <v>5499</v>
      </c>
      <c r="CI366" t="s">
        <v>5499</v>
      </c>
      <c r="CJ366" t="s">
        <v>5499</v>
      </c>
      <c r="CK366" t="s">
        <v>5499</v>
      </c>
      <c r="CL366" t="s">
        <v>5499</v>
      </c>
      <c r="CM366" t="s">
        <v>5499</v>
      </c>
      <c r="CN366" t="s">
        <v>5499</v>
      </c>
      <c r="CO366" t="s">
        <v>5499</v>
      </c>
      <c r="CP366" t="s">
        <v>5499</v>
      </c>
      <c r="CQ366" t="s">
        <v>5499</v>
      </c>
      <c r="CR366" t="s">
        <v>5499</v>
      </c>
      <c r="CS366" t="s">
        <v>5499</v>
      </c>
      <c r="CT366" t="s">
        <v>5499</v>
      </c>
      <c r="CU366" t="s">
        <v>5499</v>
      </c>
      <c r="CV366" t="s">
        <v>5499</v>
      </c>
      <c r="CW366" t="s">
        <v>5499</v>
      </c>
      <c r="CX366" t="s">
        <v>5499</v>
      </c>
      <c r="CY366" t="s">
        <v>5499</v>
      </c>
      <c r="CZ366" t="s">
        <v>5499</v>
      </c>
      <c r="DA366" t="s">
        <v>5499</v>
      </c>
      <c r="DB366" t="s">
        <v>5499</v>
      </c>
      <c r="DC366" t="s">
        <v>5499</v>
      </c>
    </row>
    <row r="367" spans="1:108">
      <c r="A367" t="s">
        <v>4986</v>
      </c>
      <c r="B367" s="3" t="s">
        <v>4623</v>
      </c>
      <c r="C367" s="3" t="s">
        <v>3751</v>
      </c>
      <c r="D367" s="3" t="s">
        <v>53</v>
      </c>
      <c r="E367" t="s">
        <v>4589</v>
      </c>
      <c r="F367" t="s">
        <v>3173</v>
      </c>
      <c r="G367" s="3" t="s">
        <v>96</v>
      </c>
      <c r="H367" s="3" t="s">
        <v>36</v>
      </c>
      <c r="I367" s="3" t="s">
        <v>4315</v>
      </c>
      <c r="J367" s="5" t="s">
        <v>23</v>
      </c>
      <c r="K367">
        <v>161</v>
      </c>
      <c r="L367">
        <v>9.2456840000000007</v>
      </c>
      <c r="N367" t="str">
        <f t="shared" si="385"/>
        <v/>
      </c>
      <c r="O367" t="str">
        <f t="shared" si="323"/>
        <v/>
      </c>
      <c r="P367" t="str">
        <f t="shared" si="324"/>
        <v/>
      </c>
      <c r="Q367" t="str">
        <f t="shared" si="325"/>
        <v/>
      </c>
      <c r="R367" t="str">
        <f t="shared" si="326"/>
        <v/>
      </c>
      <c r="S367" t="str">
        <f t="shared" si="327"/>
        <v/>
      </c>
      <c r="T367" t="str">
        <f t="shared" si="328"/>
        <v/>
      </c>
      <c r="U367" t="str">
        <f t="shared" si="329"/>
        <v/>
      </c>
      <c r="V367" t="str">
        <f t="shared" si="330"/>
        <v/>
      </c>
      <c r="W367" t="str">
        <f t="shared" si="331"/>
        <v/>
      </c>
      <c r="X367" t="str">
        <f t="shared" si="332"/>
        <v/>
      </c>
      <c r="Y367" t="str">
        <f t="shared" si="333"/>
        <v/>
      </c>
      <c r="Z367" t="str">
        <f t="shared" si="334"/>
        <v/>
      </c>
      <c r="AA367" t="str">
        <f t="shared" si="335"/>
        <v/>
      </c>
      <c r="AB367" t="str">
        <f t="shared" si="336"/>
        <v/>
      </c>
      <c r="AC367" t="str">
        <f t="shared" si="337"/>
        <v/>
      </c>
      <c r="AD367" t="str">
        <f t="shared" si="338"/>
        <v/>
      </c>
      <c r="AE367" t="str">
        <f t="shared" si="339"/>
        <v/>
      </c>
      <c r="AF367" t="str">
        <f t="shared" si="340"/>
        <v/>
      </c>
      <c r="AG367" t="str">
        <f t="shared" si="341"/>
        <v/>
      </c>
      <c r="AH367" t="str">
        <f t="shared" si="342"/>
        <v/>
      </c>
      <c r="AI367" t="str">
        <f t="shared" si="343"/>
        <v/>
      </c>
      <c r="AJ367" t="str">
        <f t="shared" si="344"/>
        <v/>
      </c>
      <c r="AK367" t="str">
        <f t="shared" si="345"/>
        <v/>
      </c>
      <c r="AL367" t="str">
        <f t="shared" si="346"/>
        <v/>
      </c>
      <c r="AM367" t="str">
        <f t="shared" si="347"/>
        <v/>
      </c>
      <c r="AN367" t="str">
        <f t="shared" si="348"/>
        <v/>
      </c>
      <c r="AO367" t="str">
        <f t="shared" si="349"/>
        <v/>
      </c>
      <c r="AP367" t="str">
        <f t="shared" si="350"/>
        <v/>
      </c>
      <c r="AQ367" t="str">
        <f t="shared" si="351"/>
        <v/>
      </c>
      <c r="AR367" t="str">
        <f t="shared" si="352"/>
        <v/>
      </c>
      <c r="AS367" t="str">
        <f t="shared" si="353"/>
        <v/>
      </c>
      <c r="AT367" t="str">
        <f t="shared" si="354"/>
        <v/>
      </c>
      <c r="AU367" t="str">
        <f t="shared" si="355"/>
        <v/>
      </c>
      <c r="AV367" t="str">
        <f t="shared" si="356"/>
        <v/>
      </c>
      <c r="AW367" t="str">
        <f t="shared" si="357"/>
        <v/>
      </c>
      <c r="AX367" t="str">
        <f t="shared" si="358"/>
        <v/>
      </c>
      <c r="AY367" t="str">
        <f t="shared" si="359"/>
        <v/>
      </c>
      <c r="AZ367" t="str">
        <f t="shared" si="360"/>
        <v/>
      </c>
      <c r="BA367" t="str">
        <f t="shared" si="361"/>
        <v/>
      </c>
      <c r="BB367" t="str">
        <f t="shared" si="362"/>
        <v/>
      </c>
      <c r="BC367" t="str">
        <f t="shared" si="363"/>
        <v/>
      </c>
      <c r="BD367" t="str">
        <f t="shared" si="364"/>
        <v/>
      </c>
      <c r="BE367" t="str">
        <f t="shared" si="365"/>
        <v/>
      </c>
      <c r="BF367" t="str">
        <f t="shared" si="366"/>
        <v/>
      </c>
      <c r="BG367" t="str">
        <f t="shared" si="367"/>
        <v/>
      </c>
      <c r="BH367">
        <f t="shared" si="368"/>
        <v>128</v>
      </c>
      <c r="BI367" t="str">
        <f t="shared" si="369"/>
        <v/>
      </c>
      <c r="BJ367" t="str">
        <f t="shared" si="370"/>
        <v/>
      </c>
      <c r="BK367" t="str">
        <f t="shared" si="371"/>
        <v/>
      </c>
      <c r="BL367" t="str">
        <f t="shared" si="372"/>
        <v/>
      </c>
      <c r="BM367" t="str">
        <f t="shared" si="373"/>
        <v/>
      </c>
      <c r="BN367" t="str">
        <f t="shared" si="374"/>
        <v/>
      </c>
      <c r="BO367" t="str">
        <f t="shared" si="375"/>
        <v/>
      </c>
      <c r="BP367" t="str">
        <f t="shared" si="376"/>
        <v/>
      </c>
      <c r="BQ367" t="str">
        <f t="shared" si="377"/>
        <v/>
      </c>
      <c r="BR367" t="str">
        <f t="shared" si="378"/>
        <v/>
      </c>
      <c r="BS367" t="str">
        <f t="shared" si="379"/>
        <v/>
      </c>
      <c r="BT367" t="str">
        <f t="shared" si="380"/>
        <v/>
      </c>
      <c r="BU367" t="str">
        <f t="shared" si="381"/>
        <v/>
      </c>
      <c r="BV367" t="str">
        <f t="shared" si="382"/>
        <v/>
      </c>
      <c r="BW367" t="str">
        <f t="shared" si="383"/>
        <v/>
      </c>
      <c r="BX367" t="str">
        <f t="shared" si="384"/>
        <v/>
      </c>
      <c r="CH367" t="s">
        <v>5499</v>
      </c>
      <c r="CI367" t="s">
        <v>5499</v>
      </c>
      <c r="CJ367" t="s">
        <v>5499</v>
      </c>
      <c r="CK367" t="s">
        <v>5499</v>
      </c>
      <c r="CL367" t="s">
        <v>5499</v>
      </c>
      <c r="CM367" t="s">
        <v>5499</v>
      </c>
      <c r="CN367" t="s">
        <v>5499</v>
      </c>
      <c r="CO367" t="s">
        <v>5499</v>
      </c>
      <c r="CP367" t="s">
        <v>5499</v>
      </c>
      <c r="CQ367" t="s">
        <v>5499</v>
      </c>
      <c r="CR367" t="s">
        <v>5499</v>
      </c>
      <c r="CS367" t="s">
        <v>5499</v>
      </c>
      <c r="CT367" t="s">
        <v>5499</v>
      </c>
      <c r="CU367" t="s">
        <v>5499</v>
      </c>
      <c r="CV367" t="s">
        <v>5499</v>
      </c>
      <c r="CW367" t="s">
        <v>5499</v>
      </c>
      <c r="CX367" t="s">
        <v>5499</v>
      </c>
      <c r="CY367" t="s">
        <v>5499</v>
      </c>
      <c r="CZ367" t="s">
        <v>5499</v>
      </c>
      <c r="DA367" t="s">
        <v>5499</v>
      </c>
      <c r="DB367" t="s">
        <v>5499</v>
      </c>
      <c r="DC367" t="s">
        <v>5499</v>
      </c>
    </row>
    <row r="368" spans="1:108">
      <c r="A368" t="s">
        <v>4972</v>
      </c>
      <c r="B368" s="3" t="s">
        <v>4623</v>
      </c>
      <c r="C368" s="3" t="s">
        <v>3707</v>
      </c>
      <c r="D368" s="3" t="s">
        <v>53</v>
      </c>
      <c r="E368" t="s">
        <v>4590</v>
      </c>
      <c r="F368" t="s">
        <v>3173</v>
      </c>
      <c r="G368" s="3" t="s">
        <v>96</v>
      </c>
      <c r="H368" s="3" t="s">
        <v>36</v>
      </c>
      <c r="I368" s="3" t="s">
        <v>4286</v>
      </c>
      <c r="J368" s="3" t="s">
        <v>23</v>
      </c>
      <c r="K368">
        <v>161</v>
      </c>
      <c r="L368">
        <v>6.7216750000000003</v>
      </c>
      <c r="N368" t="str">
        <f t="shared" si="385"/>
        <v/>
      </c>
      <c r="O368" t="str">
        <f t="shared" si="323"/>
        <v/>
      </c>
      <c r="P368" t="str">
        <f t="shared" si="324"/>
        <v/>
      </c>
      <c r="Q368" t="str">
        <f t="shared" si="325"/>
        <v/>
      </c>
      <c r="R368" t="str">
        <f t="shared" si="326"/>
        <v/>
      </c>
      <c r="S368" t="str">
        <f t="shared" si="327"/>
        <v/>
      </c>
      <c r="T368" t="str">
        <f t="shared" si="328"/>
        <v/>
      </c>
      <c r="U368" t="str">
        <f t="shared" si="329"/>
        <v/>
      </c>
      <c r="V368" t="str">
        <f t="shared" si="330"/>
        <v/>
      </c>
      <c r="W368" t="str">
        <f t="shared" si="331"/>
        <v/>
      </c>
      <c r="X368" t="str">
        <f t="shared" si="332"/>
        <v/>
      </c>
      <c r="Y368" t="str">
        <f t="shared" si="333"/>
        <v/>
      </c>
      <c r="Z368" t="str">
        <f t="shared" si="334"/>
        <v/>
      </c>
      <c r="AA368" t="str">
        <f t="shared" si="335"/>
        <v/>
      </c>
      <c r="AB368" t="str">
        <f t="shared" si="336"/>
        <v/>
      </c>
      <c r="AC368" t="str">
        <f t="shared" si="337"/>
        <v/>
      </c>
      <c r="AD368" t="str">
        <f t="shared" si="338"/>
        <v/>
      </c>
      <c r="AE368" t="str">
        <f t="shared" si="339"/>
        <v/>
      </c>
      <c r="AF368" t="str">
        <f t="shared" si="340"/>
        <v/>
      </c>
      <c r="AG368" t="str">
        <f t="shared" si="341"/>
        <v/>
      </c>
      <c r="AH368" t="str">
        <f t="shared" si="342"/>
        <v/>
      </c>
      <c r="AI368" t="str">
        <f t="shared" si="343"/>
        <v/>
      </c>
      <c r="AJ368" t="str">
        <f t="shared" si="344"/>
        <v/>
      </c>
      <c r="AK368" t="str">
        <f t="shared" si="345"/>
        <v/>
      </c>
      <c r="AL368" t="str">
        <f t="shared" si="346"/>
        <v/>
      </c>
      <c r="AM368" t="str">
        <f t="shared" si="347"/>
        <v/>
      </c>
      <c r="AN368" t="str">
        <f t="shared" si="348"/>
        <v/>
      </c>
      <c r="AO368" t="str">
        <f t="shared" si="349"/>
        <v/>
      </c>
      <c r="AP368" t="str">
        <f t="shared" si="350"/>
        <v/>
      </c>
      <c r="AQ368" t="str">
        <f t="shared" si="351"/>
        <v/>
      </c>
      <c r="AR368" t="str">
        <f t="shared" si="352"/>
        <v/>
      </c>
      <c r="AS368" t="str">
        <f t="shared" si="353"/>
        <v/>
      </c>
      <c r="AT368" t="str">
        <f t="shared" si="354"/>
        <v/>
      </c>
      <c r="AU368" t="str">
        <f t="shared" si="355"/>
        <v/>
      </c>
      <c r="AV368" t="str">
        <f t="shared" si="356"/>
        <v/>
      </c>
      <c r="AW368" t="str">
        <f t="shared" si="357"/>
        <v/>
      </c>
      <c r="AX368" t="str">
        <f t="shared" si="358"/>
        <v/>
      </c>
      <c r="AY368" t="str">
        <f t="shared" si="359"/>
        <v/>
      </c>
      <c r="AZ368" t="str">
        <f t="shared" si="360"/>
        <v/>
      </c>
      <c r="BA368" t="str">
        <f t="shared" si="361"/>
        <v/>
      </c>
      <c r="BB368" t="str">
        <f t="shared" si="362"/>
        <v/>
      </c>
      <c r="BC368" t="str">
        <f t="shared" si="363"/>
        <v/>
      </c>
      <c r="BD368" t="str">
        <f t="shared" si="364"/>
        <v/>
      </c>
      <c r="BE368" t="str">
        <f t="shared" si="365"/>
        <v/>
      </c>
      <c r="BF368" t="str">
        <f t="shared" si="366"/>
        <v/>
      </c>
      <c r="BG368" t="str">
        <f t="shared" si="367"/>
        <v/>
      </c>
      <c r="BH368" t="str">
        <f t="shared" si="368"/>
        <v/>
      </c>
      <c r="BI368">
        <f t="shared" si="369"/>
        <v>161</v>
      </c>
      <c r="BJ368" t="str">
        <f t="shared" si="370"/>
        <v/>
      </c>
      <c r="BK368" t="str">
        <f t="shared" si="371"/>
        <v/>
      </c>
      <c r="BL368" t="str">
        <f t="shared" si="372"/>
        <v/>
      </c>
      <c r="BM368" t="str">
        <f t="shared" si="373"/>
        <v/>
      </c>
      <c r="BN368" t="str">
        <f t="shared" si="374"/>
        <v/>
      </c>
      <c r="BO368" t="str">
        <f t="shared" si="375"/>
        <v/>
      </c>
      <c r="BP368" t="str">
        <f t="shared" si="376"/>
        <v/>
      </c>
      <c r="BQ368" t="str">
        <f t="shared" si="377"/>
        <v/>
      </c>
      <c r="BR368" t="str">
        <f t="shared" si="378"/>
        <v/>
      </c>
      <c r="BS368" t="str">
        <f t="shared" si="379"/>
        <v/>
      </c>
      <c r="BT368" t="str">
        <f t="shared" si="380"/>
        <v/>
      </c>
      <c r="BU368" t="str">
        <f t="shared" si="381"/>
        <v/>
      </c>
      <c r="BV368" t="str">
        <f t="shared" si="382"/>
        <v/>
      </c>
      <c r="BW368" t="str">
        <f t="shared" si="383"/>
        <v/>
      </c>
      <c r="BX368" t="str">
        <f t="shared" si="384"/>
        <v/>
      </c>
      <c r="CH368" t="s">
        <v>5499</v>
      </c>
      <c r="CI368" t="s">
        <v>5499</v>
      </c>
      <c r="CJ368" t="s">
        <v>5499</v>
      </c>
      <c r="CK368" t="s">
        <v>5499</v>
      </c>
      <c r="CL368" t="s">
        <v>5499</v>
      </c>
      <c r="CM368" t="s">
        <v>5499</v>
      </c>
      <c r="CN368" t="s">
        <v>5499</v>
      </c>
      <c r="CO368" t="s">
        <v>5499</v>
      </c>
      <c r="CP368" t="s">
        <v>5499</v>
      </c>
      <c r="CQ368" t="s">
        <v>5499</v>
      </c>
      <c r="CR368" t="s">
        <v>5499</v>
      </c>
      <c r="CS368" t="s">
        <v>5499</v>
      </c>
      <c r="CT368" t="s">
        <v>5499</v>
      </c>
      <c r="CU368" t="s">
        <v>5499</v>
      </c>
      <c r="CV368" t="s">
        <v>5499</v>
      </c>
      <c r="CW368" t="s">
        <v>5499</v>
      </c>
      <c r="CX368" t="s">
        <v>5499</v>
      </c>
      <c r="CY368" t="s">
        <v>5499</v>
      </c>
      <c r="CZ368" t="s">
        <v>5499</v>
      </c>
      <c r="DA368" t="s">
        <v>5499</v>
      </c>
      <c r="DB368" t="s">
        <v>5499</v>
      </c>
      <c r="DC368" t="s">
        <v>5499</v>
      </c>
    </row>
    <row r="369" spans="1:107">
      <c r="A369" t="s">
        <v>4988</v>
      </c>
      <c r="B369" s="3" t="s">
        <v>4623</v>
      </c>
      <c r="C369" s="3" t="s">
        <v>3751</v>
      </c>
      <c r="D369" s="3" t="s">
        <v>53</v>
      </c>
      <c r="E369" t="s">
        <v>4589</v>
      </c>
      <c r="F369" t="s">
        <v>3173</v>
      </c>
      <c r="G369" s="3" t="s">
        <v>96</v>
      </c>
      <c r="H369" s="3" t="s">
        <v>36</v>
      </c>
      <c r="I369" s="3" t="s">
        <v>4317</v>
      </c>
      <c r="J369" s="5" t="s">
        <v>23</v>
      </c>
      <c r="K369">
        <v>131</v>
      </c>
      <c r="L369">
        <v>7.6700439999999999</v>
      </c>
      <c r="N369" t="str">
        <f t="shared" si="385"/>
        <v/>
      </c>
      <c r="O369" t="str">
        <f t="shared" si="323"/>
        <v/>
      </c>
      <c r="P369" t="str">
        <f t="shared" si="324"/>
        <v/>
      </c>
      <c r="Q369" t="str">
        <f t="shared" si="325"/>
        <v/>
      </c>
      <c r="R369" t="str">
        <f t="shared" si="326"/>
        <v/>
      </c>
      <c r="S369" t="str">
        <f t="shared" si="327"/>
        <v/>
      </c>
      <c r="T369" t="str">
        <f t="shared" si="328"/>
        <v/>
      </c>
      <c r="U369" t="str">
        <f t="shared" si="329"/>
        <v/>
      </c>
      <c r="V369" t="str">
        <f t="shared" si="330"/>
        <v/>
      </c>
      <c r="W369" t="str">
        <f t="shared" si="331"/>
        <v/>
      </c>
      <c r="X369" t="str">
        <f t="shared" si="332"/>
        <v/>
      </c>
      <c r="Y369" t="str">
        <f t="shared" si="333"/>
        <v/>
      </c>
      <c r="Z369" t="str">
        <f t="shared" si="334"/>
        <v/>
      </c>
      <c r="AA369" t="str">
        <f t="shared" si="335"/>
        <v/>
      </c>
      <c r="AB369" t="str">
        <f t="shared" si="336"/>
        <v/>
      </c>
      <c r="AC369" t="str">
        <f t="shared" si="337"/>
        <v/>
      </c>
      <c r="AD369" t="str">
        <f t="shared" si="338"/>
        <v/>
      </c>
      <c r="AE369" t="str">
        <f t="shared" si="339"/>
        <v/>
      </c>
      <c r="AF369" t="str">
        <f t="shared" si="340"/>
        <v/>
      </c>
      <c r="AG369" t="str">
        <f t="shared" si="341"/>
        <v/>
      </c>
      <c r="AH369" t="str">
        <f t="shared" si="342"/>
        <v/>
      </c>
      <c r="AI369" t="str">
        <f t="shared" si="343"/>
        <v/>
      </c>
      <c r="AJ369" t="str">
        <f t="shared" si="344"/>
        <v/>
      </c>
      <c r="AK369" t="str">
        <f t="shared" si="345"/>
        <v/>
      </c>
      <c r="AL369" t="str">
        <f t="shared" si="346"/>
        <v/>
      </c>
      <c r="AM369" t="str">
        <f t="shared" si="347"/>
        <v/>
      </c>
      <c r="AN369" t="str">
        <f t="shared" si="348"/>
        <v/>
      </c>
      <c r="AO369" t="str">
        <f t="shared" si="349"/>
        <v/>
      </c>
      <c r="AP369" t="str">
        <f t="shared" si="350"/>
        <v/>
      </c>
      <c r="AQ369" t="str">
        <f t="shared" si="351"/>
        <v/>
      </c>
      <c r="AR369" t="str">
        <f t="shared" si="352"/>
        <v/>
      </c>
      <c r="AS369" t="str">
        <f t="shared" si="353"/>
        <v/>
      </c>
      <c r="AT369" t="str">
        <f t="shared" si="354"/>
        <v/>
      </c>
      <c r="AU369" t="str">
        <f t="shared" si="355"/>
        <v/>
      </c>
      <c r="AV369" t="str">
        <f t="shared" si="356"/>
        <v/>
      </c>
      <c r="AW369" t="str">
        <f t="shared" si="357"/>
        <v/>
      </c>
      <c r="AX369" t="str">
        <f t="shared" si="358"/>
        <v/>
      </c>
      <c r="AY369" t="str">
        <f t="shared" si="359"/>
        <v/>
      </c>
      <c r="AZ369" t="str">
        <f t="shared" si="360"/>
        <v/>
      </c>
      <c r="BA369" t="str">
        <f t="shared" si="361"/>
        <v/>
      </c>
      <c r="BB369" t="str">
        <f t="shared" si="362"/>
        <v/>
      </c>
      <c r="BC369" t="str">
        <f t="shared" si="363"/>
        <v/>
      </c>
      <c r="BD369" t="str">
        <f t="shared" si="364"/>
        <v/>
      </c>
      <c r="BE369" t="str">
        <f t="shared" si="365"/>
        <v/>
      </c>
      <c r="BF369" t="str">
        <f t="shared" si="366"/>
        <v/>
      </c>
      <c r="BG369" t="str">
        <f t="shared" si="367"/>
        <v/>
      </c>
      <c r="BH369" t="str">
        <f t="shared" si="368"/>
        <v/>
      </c>
      <c r="BI369">
        <f t="shared" si="369"/>
        <v>161</v>
      </c>
      <c r="BJ369" t="str">
        <f t="shared" si="370"/>
        <v/>
      </c>
      <c r="BK369" t="str">
        <f t="shared" si="371"/>
        <v/>
      </c>
      <c r="BL369" t="str">
        <f t="shared" si="372"/>
        <v/>
      </c>
      <c r="BM369" t="str">
        <f t="shared" si="373"/>
        <v/>
      </c>
      <c r="BN369" t="str">
        <f t="shared" si="374"/>
        <v/>
      </c>
      <c r="BO369" t="str">
        <f t="shared" si="375"/>
        <v/>
      </c>
      <c r="BP369" t="str">
        <f t="shared" si="376"/>
        <v/>
      </c>
      <c r="BQ369" t="str">
        <f t="shared" si="377"/>
        <v/>
      </c>
      <c r="BR369" t="str">
        <f t="shared" si="378"/>
        <v/>
      </c>
      <c r="BS369" t="str">
        <f t="shared" si="379"/>
        <v/>
      </c>
      <c r="BT369" t="str">
        <f t="shared" si="380"/>
        <v/>
      </c>
      <c r="BU369" t="str">
        <f t="shared" si="381"/>
        <v/>
      </c>
      <c r="BV369" t="str">
        <f t="shared" si="382"/>
        <v/>
      </c>
      <c r="BW369" t="str">
        <f t="shared" si="383"/>
        <v/>
      </c>
      <c r="BX369" t="str">
        <f t="shared" si="384"/>
        <v/>
      </c>
      <c r="CH369" t="s">
        <v>5499</v>
      </c>
      <c r="CI369" t="s">
        <v>5499</v>
      </c>
      <c r="CJ369" t="s">
        <v>5499</v>
      </c>
      <c r="CK369" t="s">
        <v>5499</v>
      </c>
      <c r="CL369" t="s">
        <v>5499</v>
      </c>
      <c r="CM369" t="s">
        <v>5499</v>
      </c>
      <c r="CN369" t="s">
        <v>5499</v>
      </c>
      <c r="CO369" t="s">
        <v>5499</v>
      </c>
      <c r="CP369" t="s">
        <v>5499</v>
      </c>
      <c r="CQ369" t="s">
        <v>5499</v>
      </c>
      <c r="CR369" t="s">
        <v>5499</v>
      </c>
      <c r="CS369" t="s">
        <v>5499</v>
      </c>
      <c r="CT369" t="s">
        <v>5499</v>
      </c>
      <c r="CU369" t="s">
        <v>5499</v>
      </c>
      <c r="CV369" t="s">
        <v>5499</v>
      </c>
      <c r="CW369" t="s">
        <v>5499</v>
      </c>
      <c r="CX369" t="s">
        <v>5499</v>
      </c>
      <c r="CY369" t="s">
        <v>5499</v>
      </c>
      <c r="CZ369" t="s">
        <v>5499</v>
      </c>
      <c r="DA369" t="s">
        <v>5499</v>
      </c>
      <c r="DB369" t="s">
        <v>5499</v>
      </c>
      <c r="DC369" t="s">
        <v>5499</v>
      </c>
    </row>
    <row r="370" spans="1:107">
      <c r="A370" t="s">
        <v>4987</v>
      </c>
      <c r="B370" s="3" t="s">
        <v>4623</v>
      </c>
      <c r="C370" s="3" t="s">
        <v>3751</v>
      </c>
      <c r="D370" s="3" t="s">
        <v>53</v>
      </c>
      <c r="E370" t="s">
        <v>4589</v>
      </c>
      <c r="F370" t="s">
        <v>3173</v>
      </c>
      <c r="G370" s="6" t="s">
        <v>96</v>
      </c>
      <c r="H370" s="3" t="s">
        <v>36</v>
      </c>
      <c r="I370" s="3" t="s">
        <v>4316</v>
      </c>
      <c r="J370" s="5" t="s">
        <v>23</v>
      </c>
      <c r="K370">
        <v>112</v>
      </c>
      <c r="L370">
        <v>7.0530739999999996</v>
      </c>
      <c r="N370" t="str">
        <f t="shared" si="385"/>
        <v/>
      </c>
      <c r="O370" t="str">
        <f t="shared" si="323"/>
        <v/>
      </c>
      <c r="P370" t="str">
        <f t="shared" si="324"/>
        <v/>
      </c>
      <c r="Q370" t="str">
        <f t="shared" si="325"/>
        <v/>
      </c>
      <c r="R370" t="str">
        <f t="shared" si="326"/>
        <v/>
      </c>
      <c r="S370" t="str">
        <f t="shared" si="327"/>
        <v/>
      </c>
      <c r="T370" t="str">
        <f t="shared" si="328"/>
        <v/>
      </c>
      <c r="U370" t="str">
        <f t="shared" si="329"/>
        <v/>
      </c>
      <c r="V370" t="str">
        <f t="shared" si="330"/>
        <v/>
      </c>
      <c r="W370" t="str">
        <f t="shared" si="331"/>
        <v/>
      </c>
      <c r="X370" t="str">
        <f t="shared" si="332"/>
        <v/>
      </c>
      <c r="Y370" t="str">
        <f t="shared" si="333"/>
        <v/>
      </c>
      <c r="Z370" t="str">
        <f t="shared" si="334"/>
        <v/>
      </c>
      <c r="AA370" t="str">
        <f t="shared" si="335"/>
        <v/>
      </c>
      <c r="AB370" t="str">
        <f t="shared" si="336"/>
        <v/>
      </c>
      <c r="AC370" t="str">
        <f t="shared" si="337"/>
        <v/>
      </c>
      <c r="AD370" t="str">
        <f t="shared" si="338"/>
        <v/>
      </c>
      <c r="AE370" t="str">
        <f t="shared" si="339"/>
        <v/>
      </c>
      <c r="AF370" t="str">
        <f t="shared" si="340"/>
        <v/>
      </c>
      <c r="AG370" t="str">
        <f t="shared" si="341"/>
        <v/>
      </c>
      <c r="AH370" t="str">
        <f t="shared" si="342"/>
        <v/>
      </c>
      <c r="AI370" t="str">
        <f t="shared" si="343"/>
        <v/>
      </c>
      <c r="AJ370" t="str">
        <f t="shared" si="344"/>
        <v/>
      </c>
      <c r="AK370" t="str">
        <f t="shared" si="345"/>
        <v/>
      </c>
      <c r="AL370" t="str">
        <f t="shared" si="346"/>
        <v/>
      </c>
      <c r="AM370" t="str">
        <f t="shared" si="347"/>
        <v/>
      </c>
      <c r="AN370" t="str">
        <f t="shared" si="348"/>
        <v/>
      </c>
      <c r="AO370" t="str">
        <f t="shared" si="349"/>
        <v/>
      </c>
      <c r="AP370" t="str">
        <f t="shared" si="350"/>
        <v/>
      </c>
      <c r="AQ370" t="str">
        <f t="shared" si="351"/>
        <v/>
      </c>
      <c r="AR370" t="str">
        <f t="shared" si="352"/>
        <v/>
      </c>
      <c r="AS370" t="str">
        <f t="shared" si="353"/>
        <v/>
      </c>
      <c r="AT370" t="str">
        <f t="shared" si="354"/>
        <v/>
      </c>
      <c r="AU370" t="str">
        <f t="shared" si="355"/>
        <v/>
      </c>
      <c r="AV370" t="str">
        <f t="shared" si="356"/>
        <v/>
      </c>
      <c r="AW370" t="str">
        <f t="shared" si="357"/>
        <v/>
      </c>
      <c r="AX370" t="str">
        <f t="shared" si="358"/>
        <v/>
      </c>
      <c r="AY370" t="str">
        <f t="shared" si="359"/>
        <v/>
      </c>
      <c r="AZ370" t="str">
        <f t="shared" si="360"/>
        <v/>
      </c>
      <c r="BA370" t="str">
        <f t="shared" si="361"/>
        <v/>
      </c>
      <c r="BB370" t="str">
        <f t="shared" si="362"/>
        <v/>
      </c>
      <c r="BC370" t="str">
        <f t="shared" si="363"/>
        <v/>
      </c>
      <c r="BD370" t="str">
        <f t="shared" si="364"/>
        <v/>
      </c>
      <c r="BE370" t="str">
        <f t="shared" si="365"/>
        <v/>
      </c>
      <c r="BF370" t="str">
        <f t="shared" si="366"/>
        <v/>
      </c>
      <c r="BG370" t="str">
        <f t="shared" si="367"/>
        <v/>
      </c>
      <c r="BH370" t="str">
        <f t="shared" si="368"/>
        <v/>
      </c>
      <c r="BI370">
        <f t="shared" si="369"/>
        <v>131</v>
      </c>
      <c r="BJ370" t="str">
        <f t="shared" si="370"/>
        <v/>
      </c>
      <c r="BK370" t="str">
        <f t="shared" si="371"/>
        <v/>
      </c>
      <c r="BL370" t="str">
        <f t="shared" si="372"/>
        <v/>
      </c>
      <c r="BM370" t="str">
        <f t="shared" si="373"/>
        <v/>
      </c>
      <c r="BN370" t="str">
        <f t="shared" si="374"/>
        <v/>
      </c>
      <c r="BO370" t="str">
        <f t="shared" si="375"/>
        <v/>
      </c>
      <c r="BP370" t="str">
        <f t="shared" si="376"/>
        <v/>
      </c>
      <c r="BQ370" t="str">
        <f t="shared" si="377"/>
        <v/>
      </c>
      <c r="BR370" t="str">
        <f t="shared" si="378"/>
        <v/>
      </c>
      <c r="BS370" t="str">
        <f t="shared" si="379"/>
        <v/>
      </c>
      <c r="BT370" t="str">
        <f t="shared" si="380"/>
        <v/>
      </c>
      <c r="BU370" t="str">
        <f t="shared" si="381"/>
        <v/>
      </c>
      <c r="BV370" t="str">
        <f t="shared" si="382"/>
        <v/>
      </c>
      <c r="BW370" t="str">
        <f t="shared" si="383"/>
        <v/>
      </c>
      <c r="BX370" t="str">
        <f t="shared" si="384"/>
        <v/>
      </c>
      <c r="CH370" t="s">
        <v>5499</v>
      </c>
      <c r="CI370" t="s">
        <v>5499</v>
      </c>
      <c r="CJ370" t="s">
        <v>5499</v>
      </c>
      <c r="CK370" t="s">
        <v>5499</v>
      </c>
      <c r="CL370" t="s">
        <v>5499</v>
      </c>
      <c r="CM370" t="s">
        <v>5499</v>
      </c>
      <c r="CN370" t="s">
        <v>5499</v>
      </c>
      <c r="CO370" t="s">
        <v>5499</v>
      </c>
      <c r="CP370" t="s">
        <v>5499</v>
      </c>
      <c r="CQ370" t="s">
        <v>5499</v>
      </c>
      <c r="CR370" t="s">
        <v>5499</v>
      </c>
      <c r="CS370" t="s">
        <v>5499</v>
      </c>
      <c r="CT370" t="s">
        <v>5499</v>
      </c>
      <c r="CU370" t="s">
        <v>5499</v>
      </c>
      <c r="CV370" t="s">
        <v>5499</v>
      </c>
      <c r="CW370" t="s">
        <v>5499</v>
      </c>
      <c r="CX370" t="s">
        <v>5499</v>
      </c>
      <c r="CY370" t="s">
        <v>5499</v>
      </c>
      <c r="CZ370" t="s">
        <v>5499</v>
      </c>
      <c r="DA370" t="s">
        <v>5499</v>
      </c>
      <c r="DB370" t="s">
        <v>5499</v>
      </c>
      <c r="DC370" t="s">
        <v>5499</v>
      </c>
    </row>
    <row r="371" spans="1:107">
      <c r="A371" t="s">
        <v>4959</v>
      </c>
      <c r="B371" s="3" t="s">
        <v>4623</v>
      </c>
      <c r="C371" s="3" t="s">
        <v>3707</v>
      </c>
      <c r="D371" s="3" t="s">
        <v>53</v>
      </c>
      <c r="E371" t="s">
        <v>4590</v>
      </c>
      <c r="F371" t="s">
        <v>3173</v>
      </c>
      <c r="G371" s="6" t="s">
        <v>96</v>
      </c>
      <c r="H371" s="3" t="s">
        <v>36</v>
      </c>
      <c r="I371" s="3" t="s">
        <v>4273</v>
      </c>
      <c r="J371" s="3" t="s">
        <v>23</v>
      </c>
      <c r="K371">
        <v>145</v>
      </c>
      <c r="L371">
        <v>5.622077</v>
      </c>
      <c r="N371" t="str">
        <f t="shared" si="385"/>
        <v/>
      </c>
      <c r="O371" t="str">
        <f t="shared" si="323"/>
        <v/>
      </c>
      <c r="P371" t="str">
        <f t="shared" si="324"/>
        <v/>
      </c>
      <c r="Q371" t="str">
        <f t="shared" si="325"/>
        <v/>
      </c>
      <c r="R371" t="str">
        <f t="shared" si="326"/>
        <v/>
      </c>
      <c r="S371" t="str">
        <f t="shared" si="327"/>
        <v/>
      </c>
      <c r="T371" t="str">
        <f t="shared" si="328"/>
        <v/>
      </c>
      <c r="U371" t="str">
        <f t="shared" si="329"/>
        <v/>
      </c>
      <c r="V371" t="str">
        <f t="shared" si="330"/>
        <v/>
      </c>
      <c r="W371" t="str">
        <f t="shared" si="331"/>
        <v/>
      </c>
      <c r="X371" t="str">
        <f t="shared" si="332"/>
        <v/>
      </c>
      <c r="Y371" t="str">
        <f t="shared" si="333"/>
        <v/>
      </c>
      <c r="Z371" t="str">
        <f t="shared" si="334"/>
        <v/>
      </c>
      <c r="AA371" t="str">
        <f t="shared" si="335"/>
        <v/>
      </c>
      <c r="AB371" t="str">
        <f t="shared" si="336"/>
        <v/>
      </c>
      <c r="AC371" t="str">
        <f t="shared" si="337"/>
        <v/>
      </c>
      <c r="AD371" t="str">
        <f t="shared" si="338"/>
        <v/>
      </c>
      <c r="AE371" t="str">
        <f t="shared" si="339"/>
        <v/>
      </c>
      <c r="AF371" t="str">
        <f t="shared" si="340"/>
        <v/>
      </c>
      <c r="AG371" t="str">
        <f t="shared" si="341"/>
        <v/>
      </c>
      <c r="AH371" t="str">
        <f t="shared" si="342"/>
        <v/>
      </c>
      <c r="AI371" t="str">
        <f t="shared" si="343"/>
        <v/>
      </c>
      <c r="AJ371" t="str">
        <f t="shared" si="344"/>
        <v/>
      </c>
      <c r="AK371" t="str">
        <f t="shared" si="345"/>
        <v/>
      </c>
      <c r="AL371" t="str">
        <f t="shared" si="346"/>
        <v/>
      </c>
      <c r="AM371" t="str">
        <f t="shared" si="347"/>
        <v/>
      </c>
      <c r="AN371" t="str">
        <f t="shared" si="348"/>
        <v/>
      </c>
      <c r="AO371" t="str">
        <f t="shared" si="349"/>
        <v/>
      </c>
      <c r="AP371" t="str">
        <f t="shared" si="350"/>
        <v/>
      </c>
      <c r="AQ371" t="str">
        <f t="shared" si="351"/>
        <v/>
      </c>
      <c r="AR371" t="str">
        <f t="shared" si="352"/>
        <v/>
      </c>
      <c r="AS371" t="str">
        <f t="shared" si="353"/>
        <v/>
      </c>
      <c r="AT371" t="str">
        <f t="shared" si="354"/>
        <v/>
      </c>
      <c r="AU371" t="str">
        <f t="shared" si="355"/>
        <v/>
      </c>
      <c r="AV371" t="str">
        <f t="shared" si="356"/>
        <v/>
      </c>
      <c r="AW371" t="str">
        <f t="shared" si="357"/>
        <v/>
      </c>
      <c r="AX371" t="str">
        <f t="shared" si="358"/>
        <v/>
      </c>
      <c r="AY371" t="str">
        <f t="shared" si="359"/>
        <v/>
      </c>
      <c r="AZ371" t="str">
        <f t="shared" si="360"/>
        <v/>
      </c>
      <c r="BA371" t="str">
        <f t="shared" si="361"/>
        <v/>
      </c>
      <c r="BB371" t="str">
        <f t="shared" si="362"/>
        <v/>
      </c>
      <c r="BC371" t="str">
        <f t="shared" si="363"/>
        <v/>
      </c>
      <c r="BD371" t="str">
        <f t="shared" si="364"/>
        <v/>
      </c>
      <c r="BE371" t="str">
        <f t="shared" si="365"/>
        <v/>
      </c>
      <c r="BF371" t="str">
        <f t="shared" si="366"/>
        <v/>
      </c>
      <c r="BG371" t="str">
        <f t="shared" si="367"/>
        <v/>
      </c>
      <c r="BH371" t="str">
        <f t="shared" si="368"/>
        <v/>
      </c>
      <c r="BI371">
        <f t="shared" si="369"/>
        <v>112</v>
      </c>
      <c r="BJ371" t="str">
        <f t="shared" si="370"/>
        <v/>
      </c>
      <c r="BK371" t="str">
        <f t="shared" si="371"/>
        <v/>
      </c>
      <c r="BL371" t="str">
        <f t="shared" si="372"/>
        <v/>
      </c>
      <c r="BM371" t="str">
        <f t="shared" si="373"/>
        <v/>
      </c>
      <c r="BN371" t="str">
        <f t="shared" si="374"/>
        <v/>
      </c>
      <c r="BO371" t="str">
        <f t="shared" si="375"/>
        <v/>
      </c>
      <c r="BP371" t="str">
        <f t="shared" si="376"/>
        <v/>
      </c>
      <c r="BQ371" t="str">
        <f t="shared" si="377"/>
        <v/>
      </c>
      <c r="BR371" t="str">
        <f t="shared" si="378"/>
        <v/>
      </c>
      <c r="BS371" t="str">
        <f t="shared" si="379"/>
        <v/>
      </c>
      <c r="BT371" t="str">
        <f t="shared" si="380"/>
        <v/>
      </c>
      <c r="BU371" t="str">
        <f t="shared" si="381"/>
        <v/>
      </c>
      <c r="BV371" t="str">
        <f t="shared" si="382"/>
        <v/>
      </c>
      <c r="BW371" t="str">
        <f t="shared" si="383"/>
        <v/>
      </c>
      <c r="BX371" t="str">
        <f t="shared" si="384"/>
        <v/>
      </c>
      <c r="CH371" t="s">
        <v>5499</v>
      </c>
      <c r="CI371" t="s">
        <v>5499</v>
      </c>
      <c r="CJ371" t="s">
        <v>5499</v>
      </c>
      <c r="CK371" t="s">
        <v>5499</v>
      </c>
      <c r="CL371" t="s">
        <v>5499</v>
      </c>
      <c r="CM371" t="s">
        <v>5499</v>
      </c>
      <c r="CN371" t="s">
        <v>5499</v>
      </c>
      <c r="CO371" t="s">
        <v>5499</v>
      </c>
      <c r="CP371" t="s">
        <v>5499</v>
      </c>
      <c r="CQ371" t="s">
        <v>5499</v>
      </c>
      <c r="CR371" t="s">
        <v>5499</v>
      </c>
      <c r="CS371" t="s">
        <v>5499</v>
      </c>
      <c r="CT371" t="s">
        <v>5499</v>
      </c>
      <c r="CU371" t="s">
        <v>5499</v>
      </c>
      <c r="CV371" t="s">
        <v>5499</v>
      </c>
      <c r="CW371" t="s">
        <v>5499</v>
      </c>
      <c r="CX371" t="s">
        <v>5499</v>
      </c>
      <c r="CY371" t="s">
        <v>5499</v>
      </c>
      <c r="CZ371" t="s">
        <v>5499</v>
      </c>
      <c r="DA371" t="s">
        <v>5499</v>
      </c>
      <c r="DB371" t="s">
        <v>5499</v>
      </c>
      <c r="DC371" t="s">
        <v>5499</v>
      </c>
    </row>
    <row r="372" spans="1:107">
      <c r="A372" t="s">
        <v>4973</v>
      </c>
      <c r="B372" s="3" t="s">
        <v>4623</v>
      </c>
      <c r="C372" s="3" t="s">
        <v>3707</v>
      </c>
      <c r="D372" s="3" t="s">
        <v>53</v>
      </c>
      <c r="E372" t="s">
        <v>4590</v>
      </c>
      <c r="F372" t="s">
        <v>3173</v>
      </c>
      <c r="G372" s="6" t="s">
        <v>96</v>
      </c>
      <c r="H372" s="3" t="s">
        <v>36</v>
      </c>
      <c r="I372" s="3" t="s">
        <v>4287</v>
      </c>
      <c r="J372" s="3" t="s">
        <v>23</v>
      </c>
      <c r="K372">
        <v>143</v>
      </c>
      <c r="L372">
        <v>4.4762320000000004</v>
      </c>
      <c r="N372" t="str">
        <f t="shared" si="385"/>
        <v/>
      </c>
      <c r="O372" t="str">
        <f t="shared" si="323"/>
        <v/>
      </c>
      <c r="P372" t="str">
        <f t="shared" si="324"/>
        <v/>
      </c>
      <c r="Q372" t="str">
        <f t="shared" si="325"/>
        <v/>
      </c>
      <c r="R372" t="str">
        <f t="shared" si="326"/>
        <v/>
      </c>
      <c r="S372" t="str">
        <f t="shared" si="327"/>
        <v/>
      </c>
      <c r="T372" t="str">
        <f t="shared" si="328"/>
        <v/>
      </c>
      <c r="U372" t="str">
        <f t="shared" si="329"/>
        <v/>
      </c>
      <c r="V372" t="str">
        <f t="shared" si="330"/>
        <v/>
      </c>
      <c r="W372" t="str">
        <f t="shared" si="331"/>
        <v/>
      </c>
      <c r="X372" t="str">
        <f t="shared" si="332"/>
        <v/>
      </c>
      <c r="Y372" t="str">
        <f t="shared" si="333"/>
        <v/>
      </c>
      <c r="Z372" t="str">
        <f t="shared" si="334"/>
        <v/>
      </c>
      <c r="AA372" t="str">
        <f t="shared" si="335"/>
        <v/>
      </c>
      <c r="AB372" t="str">
        <f t="shared" si="336"/>
        <v/>
      </c>
      <c r="AC372" t="str">
        <f t="shared" si="337"/>
        <v/>
      </c>
      <c r="AD372" t="str">
        <f t="shared" si="338"/>
        <v/>
      </c>
      <c r="AE372" t="str">
        <f t="shared" si="339"/>
        <v/>
      </c>
      <c r="AF372" t="str">
        <f t="shared" si="340"/>
        <v/>
      </c>
      <c r="AG372" t="str">
        <f t="shared" si="341"/>
        <v/>
      </c>
      <c r="AH372" t="str">
        <f t="shared" si="342"/>
        <v/>
      </c>
      <c r="AI372" t="str">
        <f t="shared" si="343"/>
        <v/>
      </c>
      <c r="AJ372" t="str">
        <f t="shared" si="344"/>
        <v/>
      </c>
      <c r="AK372" t="str">
        <f t="shared" si="345"/>
        <v/>
      </c>
      <c r="AL372" t="str">
        <f t="shared" si="346"/>
        <v/>
      </c>
      <c r="AM372" t="str">
        <f t="shared" si="347"/>
        <v/>
      </c>
      <c r="AN372" t="str">
        <f t="shared" si="348"/>
        <v/>
      </c>
      <c r="AO372" t="str">
        <f t="shared" si="349"/>
        <v/>
      </c>
      <c r="AP372" t="str">
        <f t="shared" si="350"/>
        <v/>
      </c>
      <c r="AQ372" t="str">
        <f t="shared" si="351"/>
        <v/>
      </c>
      <c r="AR372" t="str">
        <f t="shared" si="352"/>
        <v/>
      </c>
      <c r="AS372" t="str">
        <f t="shared" si="353"/>
        <v/>
      </c>
      <c r="AT372" t="str">
        <f t="shared" si="354"/>
        <v/>
      </c>
      <c r="AU372" t="str">
        <f t="shared" si="355"/>
        <v/>
      </c>
      <c r="AV372" t="str">
        <f t="shared" si="356"/>
        <v/>
      </c>
      <c r="AW372" t="str">
        <f t="shared" si="357"/>
        <v/>
      </c>
      <c r="AX372" t="str">
        <f t="shared" si="358"/>
        <v/>
      </c>
      <c r="AY372" t="str">
        <f t="shared" si="359"/>
        <v/>
      </c>
      <c r="AZ372" t="str">
        <f t="shared" si="360"/>
        <v/>
      </c>
      <c r="BA372" t="str">
        <f t="shared" si="361"/>
        <v/>
      </c>
      <c r="BB372" t="str">
        <f t="shared" si="362"/>
        <v/>
      </c>
      <c r="BC372" t="str">
        <f t="shared" si="363"/>
        <v/>
      </c>
      <c r="BD372" t="str">
        <f t="shared" si="364"/>
        <v/>
      </c>
      <c r="BE372" t="str">
        <f t="shared" si="365"/>
        <v/>
      </c>
      <c r="BF372" t="str">
        <f t="shared" si="366"/>
        <v/>
      </c>
      <c r="BG372" t="str">
        <f t="shared" si="367"/>
        <v/>
      </c>
      <c r="BH372" t="str">
        <f t="shared" si="368"/>
        <v/>
      </c>
      <c r="BI372">
        <f t="shared" si="369"/>
        <v>145</v>
      </c>
      <c r="BJ372" t="str">
        <f t="shared" si="370"/>
        <v/>
      </c>
      <c r="BK372" t="str">
        <f t="shared" si="371"/>
        <v/>
      </c>
      <c r="BL372" t="str">
        <f t="shared" si="372"/>
        <v/>
      </c>
      <c r="BM372" t="str">
        <f t="shared" si="373"/>
        <v/>
      </c>
      <c r="BN372" t="str">
        <f t="shared" si="374"/>
        <v/>
      </c>
      <c r="BO372" t="str">
        <f t="shared" si="375"/>
        <v/>
      </c>
      <c r="BP372" t="str">
        <f t="shared" si="376"/>
        <v/>
      </c>
      <c r="BQ372" t="str">
        <f t="shared" si="377"/>
        <v/>
      </c>
      <c r="BR372" t="str">
        <f t="shared" si="378"/>
        <v/>
      </c>
      <c r="BS372" t="str">
        <f t="shared" si="379"/>
        <v/>
      </c>
      <c r="BT372" t="str">
        <f t="shared" si="380"/>
        <v/>
      </c>
      <c r="BU372" t="str">
        <f t="shared" si="381"/>
        <v/>
      </c>
      <c r="BV372" t="str">
        <f t="shared" si="382"/>
        <v/>
      </c>
      <c r="BW372" t="str">
        <f t="shared" si="383"/>
        <v/>
      </c>
      <c r="BX372" t="str">
        <f t="shared" si="384"/>
        <v/>
      </c>
      <c r="CH372" t="s">
        <v>5499</v>
      </c>
      <c r="CI372" t="s">
        <v>5499</v>
      </c>
      <c r="CJ372" t="s">
        <v>5499</v>
      </c>
      <c r="CK372" t="s">
        <v>5499</v>
      </c>
      <c r="CL372" t="s">
        <v>5499</v>
      </c>
      <c r="CM372" t="s">
        <v>5499</v>
      </c>
      <c r="CN372" t="s">
        <v>5499</v>
      </c>
      <c r="CO372" t="s">
        <v>5499</v>
      </c>
      <c r="CP372" t="s">
        <v>5499</v>
      </c>
      <c r="CQ372" t="s">
        <v>5499</v>
      </c>
      <c r="CR372" t="s">
        <v>5499</v>
      </c>
      <c r="CS372" t="s">
        <v>5499</v>
      </c>
      <c r="CT372" t="s">
        <v>5499</v>
      </c>
      <c r="CU372" t="s">
        <v>5499</v>
      </c>
      <c r="CV372" t="s">
        <v>5499</v>
      </c>
      <c r="CW372" t="s">
        <v>5499</v>
      </c>
      <c r="CX372" t="s">
        <v>5499</v>
      </c>
      <c r="CY372" t="s">
        <v>5499</v>
      </c>
      <c r="CZ372" t="s">
        <v>5499</v>
      </c>
      <c r="DA372" t="s">
        <v>5499</v>
      </c>
      <c r="DB372" t="s">
        <v>5499</v>
      </c>
      <c r="DC372" t="s">
        <v>5499</v>
      </c>
    </row>
    <row r="373" spans="1:107">
      <c r="A373" t="s">
        <v>4936</v>
      </c>
      <c r="B373" s="3" t="s">
        <v>4620</v>
      </c>
      <c r="C373" s="3" t="s">
        <v>3547</v>
      </c>
      <c r="D373" s="3" t="s">
        <v>53</v>
      </c>
      <c r="E373" t="s">
        <v>4589</v>
      </c>
      <c r="F373" t="s">
        <v>3173</v>
      </c>
      <c r="G373" s="6" t="s">
        <v>96</v>
      </c>
      <c r="H373" s="3" t="s">
        <v>225</v>
      </c>
      <c r="I373" s="3" t="s">
        <v>4234</v>
      </c>
      <c r="J373" s="3" t="s">
        <v>23</v>
      </c>
      <c r="K373">
        <v>101</v>
      </c>
      <c r="L373">
        <v>4.6703080000000003</v>
      </c>
      <c r="N373" t="str">
        <f t="shared" si="385"/>
        <v/>
      </c>
      <c r="O373" t="str">
        <f t="shared" si="323"/>
        <v/>
      </c>
      <c r="P373" t="str">
        <f t="shared" si="324"/>
        <v/>
      </c>
      <c r="Q373" t="str">
        <f t="shared" si="325"/>
        <v/>
      </c>
      <c r="R373" t="str">
        <f t="shared" si="326"/>
        <v/>
      </c>
      <c r="S373" t="str">
        <f t="shared" si="327"/>
        <v/>
      </c>
      <c r="T373" t="str">
        <f t="shared" si="328"/>
        <v/>
      </c>
      <c r="U373" t="str">
        <f t="shared" si="329"/>
        <v/>
      </c>
      <c r="V373" t="str">
        <f t="shared" si="330"/>
        <v/>
      </c>
      <c r="W373" t="str">
        <f t="shared" si="331"/>
        <v/>
      </c>
      <c r="X373" t="str">
        <f t="shared" si="332"/>
        <v/>
      </c>
      <c r="Y373" t="str">
        <f t="shared" si="333"/>
        <v/>
      </c>
      <c r="Z373" t="str">
        <f t="shared" si="334"/>
        <v/>
      </c>
      <c r="AA373" t="str">
        <f t="shared" si="335"/>
        <v/>
      </c>
      <c r="AB373" t="str">
        <f t="shared" si="336"/>
        <v/>
      </c>
      <c r="AC373" t="str">
        <f t="shared" si="337"/>
        <v/>
      </c>
      <c r="AD373" t="str">
        <f t="shared" si="338"/>
        <v/>
      </c>
      <c r="AE373" t="str">
        <f t="shared" si="339"/>
        <v/>
      </c>
      <c r="AF373" t="str">
        <f t="shared" si="340"/>
        <v/>
      </c>
      <c r="AG373" t="str">
        <f t="shared" si="341"/>
        <v/>
      </c>
      <c r="AH373" t="str">
        <f t="shared" si="342"/>
        <v/>
      </c>
      <c r="AI373" t="str">
        <f t="shared" si="343"/>
        <v/>
      </c>
      <c r="AJ373" t="str">
        <f t="shared" si="344"/>
        <v/>
      </c>
      <c r="AK373" t="str">
        <f t="shared" si="345"/>
        <v/>
      </c>
      <c r="AL373" t="str">
        <f t="shared" si="346"/>
        <v/>
      </c>
      <c r="AM373" t="str">
        <f t="shared" si="347"/>
        <v/>
      </c>
      <c r="AN373" t="str">
        <f t="shared" si="348"/>
        <v/>
      </c>
      <c r="AO373" t="str">
        <f t="shared" si="349"/>
        <v/>
      </c>
      <c r="AP373" t="str">
        <f t="shared" si="350"/>
        <v/>
      </c>
      <c r="AQ373" t="str">
        <f t="shared" si="351"/>
        <v/>
      </c>
      <c r="AR373" t="str">
        <f t="shared" si="352"/>
        <v/>
      </c>
      <c r="AS373" t="str">
        <f t="shared" si="353"/>
        <v/>
      </c>
      <c r="AT373" t="str">
        <f t="shared" si="354"/>
        <v/>
      </c>
      <c r="AU373" t="str">
        <f t="shared" si="355"/>
        <v/>
      </c>
      <c r="AV373" t="str">
        <f t="shared" si="356"/>
        <v/>
      </c>
      <c r="AW373" t="str">
        <f t="shared" si="357"/>
        <v/>
      </c>
      <c r="AX373" t="str">
        <f t="shared" si="358"/>
        <v/>
      </c>
      <c r="AY373" t="str">
        <f t="shared" si="359"/>
        <v/>
      </c>
      <c r="AZ373" t="str">
        <f t="shared" si="360"/>
        <v/>
      </c>
      <c r="BA373" t="str">
        <f t="shared" si="361"/>
        <v/>
      </c>
      <c r="BB373" t="str">
        <f t="shared" si="362"/>
        <v/>
      </c>
      <c r="BC373" t="str">
        <f t="shared" si="363"/>
        <v/>
      </c>
      <c r="BD373" t="str">
        <f t="shared" si="364"/>
        <v/>
      </c>
      <c r="BE373" t="str">
        <f t="shared" si="365"/>
        <v/>
      </c>
      <c r="BF373" t="str">
        <f t="shared" si="366"/>
        <v/>
      </c>
      <c r="BG373" t="str">
        <f t="shared" si="367"/>
        <v/>
      </c>
      <c r="BH373" t="str">
        <f t="shared" si="368"/>
        <v/>
      </c>
      <c r="BI373">
        <f t="shared" si="369"/>
        <v>143</v>
      </c>
      <c r="BJ373" t="str">
        <f t="shared" si="370"/>
        <v/>
      </c>
      <c r="BK373" t="str">
        <f t="shared" si="371"/>
        <v/>
      </c>
      <c r="BL373" t="str">
        <f t="shared" si="372"/>
        <v/>
      </c>
      <c r="BM373" t="str">
        <f t="shared" si="373"/>
        <v/>
      </c>
      <c r="BN373" t="str">
        <f t="shared" si="374"/>
        <v/>
      </c>
      <c r="BO373" t="str">
        <f t="shared" si="375"/>
        <v/>
      </c>
      <c r="BP373" t="str">
        <f t="shared" si="376"/>
        <v/>
      </c>
      <c r="BQ373" t="str">
        <f t="shared" si="377"/>
        <v/>
      </c>
      <c r="BR373" t="str">
        <f t="shared" si="378"/>
        <v/>
      </c>
      <c r="BS373" t="str">
        <f t="shared" si="379"/>
        <v/>
      </c>
      <c r="BT373" t="str">
        <f t="shared" si="380"/>
        <v/>
      </c>
      <c r="BU373" t="str">
        <f t="shared" si="381"/>
        <v/>
      </c>
      <c r="BV373" t="str">
        <f t="shared" si="382"/>
        <v/>
      </c>
      <c r="BW373" t="str">
        <f t="shared" si="383"/>
        <v/>
      </c>
      <c r="BX373" t="str">
        <f t="shared" si="384"/>
        <v/>
      </c>
      <c r="CH373" t="s">
        <v>5499</v>
      </c>
      <c r="CI373" t="s">
        <v>5499</v>
      </c>
      <c r="CJ373" t="s">
        <v>5499</v>
      </c>
      <c r="CK373" t="s">
        <v>5499</v>
      </c>
      <c r="CL373" t="s">
        <v>5499</v>
      </c>
      <c r="CM373" t="s">
        <v>5499</v>
      </c>
      <c r="CN373" t="s">
        <v>5499</v>
      </c>
      <c r="CO373" t="s">
        <v>5499</v>
      </c>
      <c r="CP373" t="s">
        <v>5499</v>
      </c>
      <c r="CQ373" t="s">
        <v>5499</v>
      </c>
      <c r="CR373" t="s">
        <v>5499</v>
      </c>
      <c r="CS373" t="s">
        <v>5499</v>
      </c>
      <c r="CT373" t="s">
        <v>5499</v>
      </c>
      <c r="CU373" t="s">
        <v>5499</v>
      </c>
      <c r="CV373" t="s">
        <v>5499</v>
      </c>
      <c r="CW373" t="s">
        <v>5499</v>
      </c>
      <c r="CX373" t="s">
        <v>5499</v>
      </c>
      <c r="CY373" t="s">
        <v>5499</v>
      </c>
      <c r="CZ373" t="s">
        <v>5499</v>
      </c>
      <c r="DA373" t="s">
        <v>5499</v>
      </c>
      <c r="DB373" t="s">
        <v>5499</v>
      </c>
      <c r="DC373" t="s">
        <v>5499</v>
      </c>
    </row>
    <row r="374" spans="1:107">
      <c r="A374" t="s">
        <v>4939</v>
      </c>
      <c r="B374" s="3" t="s">
        <v>4620</v>
      </c>
      <c r="C374" s="3" t="s">
        <v>3653</v>
      </c>
      <c r="D374" s="3" t="s">
        <v>53</v>
      </c>
      <c r="E374" t="s">
        <v>4590</v>
      </c>
      <c r="F374" t="s">
        <v>3173</v>
      </c>
      <c r="G374" s="3" t="s">
        <v>96</v>
      </c>
      <c r="H374" s="3" t="s">
        <v>225</v>
      </c>
      <c r="I374" s="3" t="s">
        <v>4237</v>
      </c>
      <c r="J374" s="3" t="s">
        <v>23</v>
      </c>
      <c r="K374">
        <v>121</v>
      </c>
      <c r="L374">
        <v>4.98407</v>
      </c>
      <c r="N374" t="str">
        <f t="shared" si="385"/>
        <v/>
      </c>
      <c r="O374" t="str">
        <f t="shared" si="323"/>
        <v/>
      </c>
      <c r="P374" t="str">
        <f t="shared" si="324"/>
        <v/>
      </c>
      <c r="Q374" t="str">
        <f t="shared" si="325"/>
        <v/>
      </c>
      <c r="R374" t="str">
        <f t="shared" si="326"/>
        <v/>
      </c>
      <c r="S374" t="str">
        <f t="shared" si="327"/>
        <v/>
      </c>
      <c r="T374" t="str">
        <f t="shared" si="328"/>
        <v/>
      </c>
      <c r="U374" t="str">
        <f t="shared" si="329"/>
        <v/>
      </c>
      <c r="V374" t="str">
        <f t="shared" si="330"/>
        <v/>
      </c>
      <c r="W374" t="str">
        <f t="shared" si="331"/>
        <v/>
      </c>
      <c r="X374" t="str">
        <f t="shared" si="332"/>
        <v/>
      </c>
      <c r="Y374" t="str">
        <f t="shared" si="333"/>
        <v/>
      </c>
      <c r="Z374" t="str">
        <f t="shared" si="334"/>
        <v/>
      </c>
      <c r="AA374" t="str">
        <f t="shared" si="335"/>
        <v/>
      </c>
      <c r="AB374" t="str">
        <f t="shared" si="336"/>
        <v/>
      </c>
      <c r="AC374" t="str">
        <f t="shared" si="337"/>
        <v/>
      </c>
      <c r="AD374" t="str">
        <f t="shared" si="338"/>
        <v/>
      </c>
      <c r="AE374" t="str">
        <f t="shared" si="339"/>
        <v/>
      </c>
      <c r="AF374" t="str">
        <f t="shared" si="340"/>
        <v/>
      </c>
      <c r="AG374" t="str">
        <f t="shared" si="341"/>
        <v/>
      </c>
      <c r="AH374" t="str">
        <f t="shared" si="342"/>
        <v/>
      </c>
      <c r="AI374" t="str">
        <f t="shared" si="343"/>
        <v/>
      </c>
      <c r="AJ374" t="str">
        <f t="shared" si="344"/>
        <v/>
      </c>
      <c r="AK374" t="str">
        <f t="shared" si="345"/>
        <v/>
      </c>
      <c r="AL374" t="str">
        <f t="shared" si="346"/>
        <v/>
      </c>
      <c r="AM374" t="str">
        <f t="shared" si="347"/>
        <v/>
      </c>
      <c r="AN374" t="str">
        <f t="shared" si="348"/>
        <v/>
      </c>
      <c r="AO374" t="str">
        <f t="shared" si="349"/>
        <v/>
      </c>
      <c r="AP374" t="str">
        <f t="shared" si="350"/>
        <v/>
      </c>
      <c r="AQ374" t="str">
        <f t="shared" si="351"/>
        <v/>
      </c>
      <c r="AR374" t="str">
        <f t="shared" si="352"/>
        <v/>
      </c>
      <c r="AS374" t="str">
        <f t="shared" si="353"/>
        <v/>
      </c>
      <c r="AT374" t="str">
        <f t="shared" si="354"/>
        <v/>
      </c>
      <c r="AU374" t="str">
        <f t="shared" si="355"/>
        <v/>
      </c>
      <c r="AV374" t="str">
        <f t="shared" si="356"/>
        <v/>
      </c>
      <c r="AW374" t="str">
        <f t="shared" si="357"/>
        <v/>
      </c>
      <c r="AX374" t="str">
        <f t="shared" si="358"/>
        <v/>
      </c>
      <c r="AY374" t="str">
        <f t="shared" si="359"/>
        <v/>
      </c>
      <c r="AZ374" t="str">
        <f t="shared" si="360"/>
        <v/>
      </c>
      <c r="BA374" t="str">
        <f t="shared" si="361"/>
        <v/>
      </c>
      <c r="BB374" t="str">
        <f t="shared" si="362"/>
        <v/>
      </c>
      <c r="BC374" t="str">
        <f t="shared" si="363"/>
        <v/>
      </c>
      <c r="BD374" t="str">
        <f t="shared" si="364"/>
        <v/>
      </c>
      <c r="BE374" t="str">
        <f t="shared" si="365"/>
        <v/>
      </c>
      <c r="BF374" t="str">
        <f t="shared" si="366"/>
        <v/>
      </c>
      <c r="BG374" t="str">
        <f t="shared" si="367"/>
        <v/>
      </c>
      <c r="BH374" t="str">
        <f t="shared" si="368"/>
        <v/>
      </c>
      <c r="BI374" t="str">
        <f t="shared" si="369"/>
        <v/>
      </c>
      <c r="BJ374">
        <f t="shared" si="370"/>
        <v>101</v>
      </c>
      <c r="BK374" t="str">
        <f t="shared" si="371"/>
        <v/>
      </c>
      <c r="BL374" t="str">
        <f t="shared" si="372"/>
        <v/>
      </c>
      <c r="BM374" t="str">
        <f t="shared" si="373"/>
        <v/>
      </c>
      <c r="BN374" t="str">
        <f t="shared" si="374"/>
        <v/>
      </c>
      <c r="BO374" t="str">
        <f t="shared" si="375"/>
        <v/>
      </c>
      <c r="BP374" t="str">
        <f t="shared" si="376"/>
        <v/>
      </c>
      <c r="BQ374" t="str">
        <f t="shared" si="377"/>
        <v/>
      </c>
      <c r="BR374" t="str">
        <f t="shared" si="378"/>
        <v/>
      </c>
      <c r="BS374" t="str">
        <f t="shared" si="379"/>
        <v/>
      </c>
      <c r="BT374" t="str">
        <f t="shared" si="380"/>
        <v/>
      </c>
      <c r="BU374" t="str">
        <f t="shared" si="381"/>
        <v/>
      </c>
      <c r="BV374" t="str">
        <f t="shared" si="382"/>
        <v/>
      </c>
      <c r="BW374" t="str">
        <f t="shared" si="383"/>
        <v/>
      </c>
      <c r="BX374" t="str">
        <f t="shared" si="384"/>
        <v/>
      </c>
      <c r="CH374" t="s">
        <v>5499</v>
      </c>
      <c r="CI374" t="s">
        <v>5499</v>
      </c>
      <c r="CJ374" t="s">
        <v>5499</v>
      </c>
      <c r="CK374" t="s">
        <v>5499</v>
      </c>
      <c r="CL374" t="s">
        <v>5499</v>
      </c>
      <c r="CM374" t="s">
        <v>5499</v>
      </c>
      <c r="CN374" t="s">
        <v>5499</v>
      </c>
      <c r="CO374" t="s">
        <v>5499</v>
      </c>
      <c r="CP374" t="s">
        <v>5499</v>
      </c>
      <c r="CQ374" t="s">
        <v>5499</v>
      </c>
      <c r="CR374" t="s">
        <v>5499</v>
      </c>
      <c r="CS374" t="s">
        <v>5499</v>
      </c>
      <c r="CT374" t="s">
        <v>5499</v>
      </c>
      <c r="CU374" t="s">
        <v>5499</v>
      </c>
      <c r="CV374" t="s">
        <v>5499</v>
      </c>
      <c r="CW374" t="s">
        <v>5499</v>
      </c>
      <c r="CX374" t="s">
        <v>5499</v>
      </c>
      <c r="CY374" t="s">
        <v>5499</v>
      </c>
      <c r="CZ374" t="s">
        <v>5499</v>
      </c>
      <c r="DA374" t="s">
        <v>5499</v>
      </c>
      <c r="DB374" t="s">
        <v>5499</v>
      </c>
      <c r="DC374" t="s">
        <v>5499</v>
      </c>
    </row>
    <row r="375" spans="1:107">
      <c r="A375" t="s">
        <v>4941</v>
      </c>
      <c r="B375" s="3" t="s">
        <v>4620</v>
      </c>
      <c r="C375" s="3" t="s">
        <v>3653</v>
      </c>
      <c r="D375" s="3" t="s">
        <v>53</v>
      </c>
      <c r="E375" t="s">
        <v>4590</v>
      </c>
      <c r="F375" t="s">
        <v>3173</v>
      </c>
      <c r="G375" s="3" t="s">
        <v>96</v>
      </c>
      <c r="H375" s="3" t="s">
        <v>225</v>
      </c>
      <c r="I375" s="3" t="s">
        <v>4239</v>
      </c>
      <c r="J375" s="3" t="s">
        <v>23</v>
      </c>
      <c r="K375">
        <v>120</v>
      </c>
      <c r="L375">
        <v>6.0289669999999997</v>
      </c>
      <c r="N375" t="str">
        <f t="shared" si="385"/>
        <v/>
      </c>
      <c r="O375" t="str">
        <f t="shared" si="323"/>
        <v/>
      </c>
      <c r="P375" t="str">
        <f t="shared" si="324"/>
        <v/>
      </c>
      <c r="Q375" t="str">
        <f t="shared" si="325"/>
        <v/>
      </c>
      <c r="R375" t="str">
        <f t="shared" si="326"/>
        <v/>
      </c>
      <c r="S375" t="str">
        <f t="shared" si="327"/>
        <v/>
      </c>
      <c r="T375" t="str">
        <f t="shared" si="328"/>
        <v/>
      </c>
      <c r="U375" t="str">
        <f t="shared" si="329"/>
        <v/>
      </c>
      <c r="V375" t="str">
        <f t="shared" si="330"/>
        <v/>
      </c>
      <c r="W375" t="str">
        <f t="shared" si="331"/>
        <v/>
      </c>
      <c r="X375" t="str">
        <f t="shared" si="332"/>
        <v/>
      </c>
      <c r="Y375" t="str">
        <f t="shared" si="333"/>
        <v/>
      </c>
      <c r="Z375" t="str">
        <f t="shared" si="334"/>
        <v/>
      </c>
      <c r="AA375" t="str">
        <f t="shared" si="335"/>
        <v/>
      </c>
      <c r="AB375" t="str">
        <f t="shared" si="336"/>
        <v/>
      </c>
      <c r="AC375" t="str">
        <f t="shared" si="337"/>
        <v/>
      </c>
      <c r="AD375" t="str">
        <f t="shared" si="338"/>
        <v/>
      </c>
      <c r="AE375" t="str">
        <f t="shared" si="339"/>
        <v/>
      </c>
      <c r="AF375" t="str">
        <f t="shared" si="340"/>
        <v/>
      </c>
      <c r="AG375" t="str">
        <f t="shared" si="341"/>
        <v/>
      </c>
      <c r="AH375" t="str">
        <f t="shared" si="342"/>
        <v/>
      </c>
      <c r="AI375" t="str">
        <f t="shared" si="343"/>
        <v/>
      </c>
      <c r="AJ375" t="str">
        <f t="shared" si="344"/>
        <v/>
      </c>
      <c r="AK375" t="str">
        <f t="shared" si="345"/>
        <v/>
      </c>
      <c r="AL375" t="str">
        <f t="shared" si="346"/>
        <v/>
      </c>
      <c r="AM375" t="str">
        <f t="shared" si="347"/>
        <v/>
      </c>
      <c r="AN375" t="str">
        <f t="shared" si="348"/>
        <v/>
      </c>
      <c r="AO375" t="str">
        <f t="shared" si="349"/>
        <v/>
      </c>
      <c r="AP375" t="str">
        <f t="shared" si="350"/>
        <v/>
      </c>
      <c r="AQ375" t="str">
        <f t="shared" si="351"/>
        <v/>
      </c>
      <c r="AR375" t="str">
        <f t="shared" si="352"/>
        <v/>
      </c>
      <c r="AS375" t="str">
        <f t="shared" si="353"/>
        <v/>
      </c>
      <c r="AT375" t="str">
        <f t="shared" si="354"/>
        <v/>
      </c>
      <c r="AU375" t="str">
        <f t="shared" si="355"/>
        <v/>
      </c>
      <c r="AV375" t="str">
        <f t="shared" si="356"/>
        <v/>
      </c>
      <c r="AW375" t="str">
        <f t="shared" si="357"/>
        <v/>
      </c>
      <c r="AX375" t="str">
        <f t="shared" si="358"/>
        <v/>
      </c>
      <c r="AY375" t="str">
        <f t="shared" si="359"/>
        <v/>
      </c>
      <c r="AZ375" t="str">
        <f t="shared" si="360"/>
        <v/>
      </c>
      <c r="BA375" t="str">
        <f t="shared" si="361"/>
        <v/>
      </c>
      <c r="BB375" t="str">
        <f t="shared" si="362"/>
        <v/>
      </c>
      <c r="BC375" t="str">
        <f t="shared" si="363"/>
        <v/>
      </c>
      <c r="BD375" t="str">
        <f t="shared" si="364"/>
        <v/>
      </c>
      <c r="BE375" t="str">
        <f t="shared" si="365"/>
        <v/>
      </c>
      <c r="BF375" t="str">
        <f t="shared" si="366"/>
        <v/>
      </c>
      <c r="BG375" t="str">
        <f t="shared" si="367"/>
        <v/>
      </c>
      <c r="BH375" t="str">
        <f t="shared" si="368"/>
        <v/>
      </c>
      <c r="BI375" t="str">
        <f t="shared" si="369"/>
        <v/>
      </c>
      <c r="BJ375">
        <f t="shared" si="370"/>
        <v>121</v>
      </c>
      <c r="BK375" t="str">
        <f t="shared" si="371"/>
        <v/>
      </c>
      <c r="BL375" t="str">
        <f t="shared" si="372"/>
        <v/>
      </c>
      <c r="BM375" t="str">
        <f t="shared" si="373"/>
        <v/>
      </c>
      <c r="BN375" t="str">
        <f t="shared" si="374"/>
        <v/>
      </c>
      <c r="BO375" t="str">
        <f t="shared" si="375"/>
        <v/>
      </c>
      <c r="BP375" t="str">
        <f t="shared" si="376"/>
        <v/>
      </c>
      <c r="BQ375" t="str">
        <f t="shared" si="377"/>
        <v/>
      </c>
      <c r="BR375" t="str">
        <f t="shared" si="378"/>
        <v/>
      </c>
      <c r="BS375" t="str">
        <f t="shared" si="379"/>
        <v/>
      </c>
      <c r="BT375" t="str">
        <f t="shared" si="380"/>
        <v/>
      </c>
      <c r="BU375" t="str">
        <f t="shared" si="381"/>
        <v/>
      </c>
      <c r="BV375" t="str">
        <f t="shared" si="382"/>
        <v/>
      </c>
      <c r="BW375" t="str">
        <f t="shared" si="383"/>
        <v/>
      </c>
      <c r="BX375" t="str">
        <f t="shared" si="384"/>
        <v/>
      </c>
      <c r="CH375" t="s">
        <v>5499</v>
      </c>
      <c r="CI375" t="s">
        <v>5499</v>
      </c>
      <c r="CJ375" t="s">
        <v>5499</v>
      </c>
      <c r="CK375" t="s">
        <v>5499</v>
      </c>
      <c r="CL375" t="s">
        <v>5499</v>
      </c>
      <c r="CM375" t="s">
        <v>5499</v>
      </c>
      <c r="CN375" t="s">
        <v>5499</v>
      </c>
      <c r="CO375" t="s">
        <v>5499</v>
      </c>
      <c r="CP375" t="s">
        <v>5499</v>
      </c>
      <c r="CQ375" t="s">
        <v>5499</v>
      </c>
      <c r="CR375" t="s">
        <v>5499</v>
      </c>
      <c r="CS375" t="s">
        <v>5499</v>
      </c>
      <c r="CT375" t="s">
        <v>5499</v>
      </c>
      <c r="CU375" t="s">
        <v>5499</v>
      </c>
      <c r="CV375" t="s">
        <v>5499</v>
      </c>
      <c r="CW375" t="s">
        <v>5499</v>
      </c>
      <c r="CX375" t="s">
        <v>5499</v>
      </c>
      <c r="CY375" t="s">
        <v>5499</v>
      </c>
      <c r="CZ375" t="s">
        <v>5499</v>
      </c>
      <c r="DA375" t="s">
        <v>5499</v>
      </c>
      <c r="DB375" t="s">
        <v>5499</v>
      </c>
    </row>
    <row r="376" spans="1:107">
      <c r="A376" t="s">
        <v>4940</v>
      </c>
      <c r="B376" s="3" t="s">
        <v>4620</v>
      </c>
      <c r="C376" s="3" t="s">
        <v>3653</v>
      </c>
      <c r="D376" s="3" t="s">
        <v>53</v>
      </c>
      <c r="E376" t="s">
        <v>4590</v>
      </c>
      <c r="F376" t="s">
        <v>3173</v>
      </c>
      <c r="G376" s="6" t="s">
        <v>96</v>
      </c>
      <c r="H376" s="3" t="s">
        <v>225</v>
      </c>
      <c r="I376" s="3" t="s">
        <v>4238</v>
      </c>
      <c r="J376" s="3" t="s">
        <v>23</v>
      </c>
      <c r="K376">
        <v>122</v>
      </c>
      <c r="L376">
        <v>14.179823000000001</v>
      </c>
      <c r="N376" t="str">
        <f t="shared" si="385"/>
        <v/>
      </c>
      <c r="O376" t="str">
        <f t="shared" si="323"/>
        <v/>
      </c>
      <c r="P376" t="str">
        <f t="shared" si="324"/>
        <v/>
      </c>
      <c r="Q376" t="str">
        <f t="shared" si="325"/>
        <v/>
      </c>
      <c r="R376" t="str">
        <f t="shared" si="326"/>
        <v/>
      </c>
      <c r="S376" t="str">
        <f t="shared" si="327"/>
        <v/>
      </c>
      <c r="T376" t="str">
        <f t="shared" si="328"/>
        <v/>
      </c>
      <c r="U376" t="str">
        <f t="shared" si="329"/>
        <v/>
      </c>
      <c r="V376" t="str">
        <f t="shared" si="330"/>
        <v/>
      </c>
      <c r="W376" t="str">
        <f t="shared" si="331"/>
        <v/>
      </c>
      <c r="X376" t="str">
        <f t="shared" si="332"/>
        <v/>
      </c>
      <c r="Y376" t="str">
        <f t="shared" si="333"/>
        <v/>
      </c>
      <c r="Z376" t="str">
        <f t="shared" si="334"/>
        <v/>
      </c>
      <c r="AA376" t="str">
        <f t="shared" si="335"/>
        <v/>
      </c>
      <c r="AB376" t="str">
        <f t="shared" si="336"/>
        <v/>
      </c>
      <c r="AC376" t="str">
        <f t="shared" si="337"/>
        <v/>
      </c>
      <c r="AD376" t="str">
        <f t="shared" si="338"/>
        <v/>
      </c>
      <c r="AE376" t="str">
        <f t="shared" si="339"/>
        <v/>
      </c>
      <c r="AF376" t="str">
        <f t="shared" si="340"/>
        <v/>
      </c>
      <c r="AG376" t="str">
        <f t="shared" si="341"/>
        <v/>
      </c>
      <c r="AH376" t="str">
        <f t="shared" si="342"/>
        <v/>
      </c>
      <c r="AI376" t="str">
        <f t="shared" si="343"/>
        <v/>
      </c>
      <c r="AJ376" t="str">
        <f t="shared" si="344"/>
        <v/>
      </c>
      <c r="AK376" t="str">
        <f t="shared" si="345"/>
        <v/>
      </c>
      <c r="AL376" t="str">
        <f t="shared" si="346"/>
        <v/>
      </c>
      <c r="AM376" t="str">
        <f t="shared" si="347"/>
        <v/>
      </c>
      <c r="AN376" t="str">
        <f t="shared" si="348"/>
        <v/>
      </c>
      <c r="AO376" t="str">
        <f t="shared" si="349"/>
        <v/>
      </c>
      <c r="AP376" t="str">
        <f t="shared" si="350"/>
        <v/>
      </c>
      <c r="AQ376" t="str">
        <f t="shared" si="351"/>
        <v/>
      </c>
      <c r="AR376" t="str">
        <f t="shared" si="352"/>
        <v/>
      </c>
      <c r="AS376" t="str">
        <f t="shared" si="353"/>
        <v/>
      </c>
      <c r="AT376" t="str">
        <f t="shared" si="354"/>
        <v/>
      </c>
      <c r="AU376" t="str">
        <f t="shared" si="355"/>
        <v/>
      </c>
      <c r="AV376" t="str">
        <f t="shared" si="356"/>
        <v/>
      </c>
      <c r="AW376" t="str">
        <f t="shared" si="357"/>
        <v/>
      </c>
      <c r="AX376" t="str">
        <f t="shared" si="358"/>
        <v/>
      </c>
      <c r="AY376" t="str">
        <f t="shared" si="359"/>
        <v/>
      </c>
      <c r="AZ376" t="str">
        <f t="shared" si="360"/>
        <v/>
      </c>
      <c r="BA376" t="str">
        <f t="shared" si="361"/>
        <v/>
      </c>
      <c r="BB376" t="str">
        <f t="shared" si="362"/>
        <v/>
      </c>
      <c r="BC376" t="str">
        <f t="shared" si="363"/>
        <v/>
      </c>
      <c r="BD376" t="str">
        <f t="shared" si="364"/>
        <v/>
      </c>
      <c r="BE376" t="str">
        <f t="shared" si="365"/>
        <v/>
      </c>
      <c r="BF376" t="str">
        <f t="shared" si="366"/>
        <v/>
      </c>
      <c r="BG376" t="str">
        <f t="shared" si="367"/>
        <v/>
      </c>
      <c r="BH376" t="str">
        <f t="shared" si="368"/>
        <v/>
      </c>
      <c r="BI376" t="str">
        <f t="shared" si="369"/>
        <v/>
      </c>
      <c r="BJ376">
        <f t="shared" si="370"/>
        <v>120</v>
      </c>
      <c r="BK376" t="str">
        <f t="shared" si="371"/>
        <v/>
      </c>
      <c r="BL376" t="str">
        <f t="shared" si="372"/>
        <v/>
      </c>
      <c r="BM376" t="str">
        <f t="shared" si="373"/>
        <v/>
      </c>
      <c r="BN376" t="str">
        <f t="shared" si="374"/>
        <v/>
      </c>
      <c r="BO376" t="str">
        <f t="shared" si="375"/>
        <v/>
      </c>
      <c r="BP376" t="str">
        <f t="shared" si="376"/>
        <v/>
      </c>
      <c r="BQ376" t="str">
        <f t="shared" si="377"/>
        <v/>
      </c>
      <c r="BR376" t="str">
        <f t="shared" si="378"/>
        <v/>
      </c>
      <c r="BS376" t="str">
        <f t="shared" si="379"/>
        <v/>
      </c>
      <c r="BT376" t="str">
        <f t="shared" si="380"/>
        <v/>
      </c>
      <c r="BU376" t="str">
        <f t="shared" si="381"/>
        <v/>
      </c>
      <c r="BV376" t="str">
        <f t="shared" si="382"/>
        <v/>
      </c>
      <c r="BW376" t="str">
        <f t="shared" si="383"/>
        <v/>
      </c>
      <c r="BX376" t="str">
        <f t="shared" si="384"/>
        <v/>
      </c>
      <c r="CH376" t="s">
        <v>5499</v>
      </c>
      <c r="CI376" t="s">
        <v>5499</v>
      </c>
      <c r="CJ376" t="s">
        <v>5499</v>
      </c>
      <c r="CK376" t="s">
        <v>5499</v>
      </c>
      <c r="CL376" t="s">
        <v>5499</v>
      </c>
      <c r="CM376" t="s">
        <v>5499</v>
      </c>
      <c r="CN376" t="s">
        <v>5499</v>
      </c>
      <c r="CO376" t="s">
        <v>5499</v>
      </c>
      <c r="CP376" t="s">
        <v>5499</v>
      </c>
      <c r="CQ376" t="s">
        <v>5499</v>
      </c>
      <c r="CR376" t="s">
        <v>5499</v>
      </c>
      <c r="CS376" t="s">
        <v>5499</v>
      </c>
      <c r="CT376" t="s">
        <v>5499</v>
      </c>
      <c r="CU376" t="s">
        <v>5499</v>
      </c>
      <c r="CV376" t="s">
        <v>5499</v>
      </c>
      <c r="CW376" t="s">
        <v>5499</v>
      </c>
      <c r="CX376" t="s">
        <v>5499</v>
      </c>
      <c r="CY376" t="s">
        <v>5499</v>
      </c>
      <c r="CZ376" t="s">
        <v>5499</v>
      </c>
      <c r="DA376" t="s">
        <v>5499</v>
      </c>
      <c r="DB376" t="s">
        <v>5499</v>
      </c>
    </row>
    <row r="377" spans="1:107">
      <c r="A377" t="s">
        <v>4937</v>
      </c>
      <c r="B377" s="3" t="s">
        <v>4620</v>
      </c>
      <c r="C377" s="3" t="s">
        <v>3547</v>
      </c>
      <c r="D377" s="3" t="s">
        <v>53</v>
      </c>
      <c r="E377" t="s">
        <v>4589</v>
      </c>
      <c r="F377" t="s">
        <v>3173</v>
      </c>
      <c r="G377" s="3" t="s">
        <v>96</v>
      </c>
      <c r="H377" s="3" t="s">
        <v>225</v>
      </c>
      <c r="I377" s="3" t="s">
        <v>4235</v>
      </c>
      <c r="J377" s="3" t="s">
        <v>23</v>
      </c>
      <c r="K377">
        <v>91</v>
      </c>
      <c r="L377">
        <v>5.2702090000000004</v>
      </c>
      <c r="N377" t="str">
        <f t="shared" si="385"/>
        <v/>
      </c>
      <c r="O377" t="str">
        <f t="shared" si="323"/>
        <v/>
      </c>
      <c r="P377" t="str">
        <f t="shared" si="324"/>
        <v/>
      </c>
      <c r="Q377" t="str">
        <f t="shared" si="325"/>
        <v/>
      </c>
      <c r="R377" t="str">
        <f t="shared" si="326"/>
        <v/>
      </c>
      <c r="S377" t="str">
        <f t="shared" si="327"/>
        <v/>
      </c>
      <c r="T377" t="str">
        <f t="shared" si="328"/>
        <v/>
      </c>
      <c r="U377" t="str">
        <f t="shared" si="329"/>
        <v/>
      </c>
      <c r="V377" t="str">
        <f t="shared" si="330"/>
        <v/>
      </c>
      <c r="W377" t="str">
        <f t="shared" si="331"/>
        <v/>
      </c>
      <c r="X377" t="str">
        <f t="shared" si="332"/>
        <v/>
      </c>
      <c r="Y377" t="str">
        <f t="shared" si="333"/>
        <v/>
      </c>
      <c r="Z377" t="str">
        <f t="shared" si="334"/>
        <v/>
      </c>
      <c r="AA377" t="str">
        <f t="shared" si="335"/>
        <v/>
      </c>
      <c r="AB377" t="str">
        <f t="shared" si="336"/>
        <v/>
      </c>
      <c r="AC377" t="str">
        <f t="shared" si="337"/>
        <v/>
      </c>
      <c r="AD377" t="str">
        <f t="shared" si="338"/>
        <v/>
      </c>
      <c r="AE377" t="str">
        <f t="shared" si="339"/>
        <v/>
      </c>
      <c r="AF377" t="str">
        <f t="shared" si="340"/>
        <v/>
      </c>
      <c r="AG377" t="str">
        <f t="shared" si="341"/>
        <v/>
      </c>
      <c r="AH377" t="str">
        <f t="shared" si="342"/>
        <v/>
      </c>
      <c r="AI377" t="str">
        <f t="shared" si="343"/>
        <v/>
      </c>
      <c r="AJ377" t="str">
        <f t="shared" si="344"/>
        <v/>
      </c>
      <c r="AK377" t="str">
        <f t="shared" si="345"/>
        <v/>
      </c>
      <c r="AL377" t="str">
        <f t="shared" si="346"/>
        <v/>
      </c>
      <c r="AM377" t="str">
        <f t="shared" si="347"/>
        <v/>
      </c>
      <c r="AN377" t="str">
        <f t="shared" si="348"/>
        <v/>
      </c>
      <c r="AO377" t="str">
        <f t="shared" si="349"/>
        <v/>
      </c>
      <c r="AP377" t="str">
        <f t="shared" si="350"/>
        <v/>
      </c>
      <c r="AQ377" t="str">
        <f t="shared" si="351"/>
        <v/>
      </c>
      <c r="AR377" t="str">
        <f t="shared" si="352"/>
        <v/>
      </c>
      <c r="AS377" t="str">
        <f t="shared" si="353"/>
        <v/>
      </c>
      <c r="AT377" t="str">
        <f t="shared" si="354"/>
        <v/>
      </c>
      <c r="AU377" t="str">
        <f t="shared" si="355"/>
        <v/>
      </c>
      <c r="AV377" t="str">
        <f t="shared" si="356"/>
        <v/>
      </c>
      <c r="AW377" t="str">
        <f t="shared" si="357"/>
        <v/>
      </c>
      <c r="AX377" t="str">
        <f t="shared" si="358"/>
        <v/>
      </c>
      <c r="AY377" t="str">
        <f t="shared" si="359"/>
        <v/>
      </c>
      <c r="AZ377" t="str">
        <f t="shared" si="360"/>
        <v/>
      </c>
      <c r="BA377" t="str">
        <f t="shared" si="361"/>
        <v/>
      </c>
      <c r="BB377" t="str">
        <f t="shared" si="362"/>
        <v/>
      </c>
      <c r="BC377" t="str">
        <f t="shared" si="363"/>
        <v/>
      </c>
      <c r="BD377" t="str">
        <f t="shared" si="364"/>
        <v/>
      </c>
      <c r="BE377" t="str">
        <f t="shared" si="365"/>
        <v/>
      </c>
      <c r="BF377" t="str">
        <f t="shared" si="366"/>
        <v/>
      </c>
      <c r="BG377" t="str">
        <f t="shared" si="367"/>
        <v/>
      </c>
      <c r="BH377" t="str">
        <f t="shared" si="368"/>
        <v/>
      </c>
      <c r="BI377" t="str">
        <f t="shared" si="369"/>
        <v/>
      </c>
      <c r="BJ377">
        <f t="shared" si="370"/>
        <v>122</v>
      </c>
      <c r="BK377" t="str">
        <f t="shared" si="371"/>
        <v/>
      </c>
      <c r="BL377" t="str">
        <f t="shared" si="372"/>
        <v/>
      </c>
      <c r="BM377" t="str">
        <f t="shared" si="373"/>
        <v/>
      </c>
      <c r="BN377" t="str">
        <f t="shared" si="374"/>
        <v/>
      </c>
      <c r="BO377" t="str">
        <f t="shared" si="375"/>
        <v/>
      </c>
      <c r="BP377" t="str">
        <f t="shared" si="376"/>
        <v/>
      </c>
      <c r="BQ377" t="str">
        <f t="shared" si="377"/>
        <v/>
      </c>
      <c r="BR377" t="str">
        <f t="shared" si="378"/>
        <v/>
      </c>
      <c r="BS377" t="str">
        <f t="shared" si="379"/>
        <v/>
      </c>
      <c r="BT377" t="str">
        <f t="shared" si="380"/>
        <v/>
      </c>
      <c r="BU377" t="str">
        <f t="shared" si="381"/>
        <v/>
      </c>
      <c r="BV377" t="str">
        <f t="shared" si="382"/>
        <v/>
      </c>
      <c r="BW377" t="str">
        <f t="shared" si="383"/>
        <v/>
      </c>
      <c r="BX377" t="str">
        <f t="shared" si="384"/>
        <v/>
      </c>
      <c r="CH377" t="s">
        <v>5499</v>
      </c>
      <c r="CI377" t="s">
        <v>5499</v>
      </c>
      <c r="CJ377" t="s">
        <v>5499</v>
      </c>
      <c r="CK377" t="s">
        <v>5499</v>
      </c>
      <c r="CL377" t="s">
        <v>5499</v>
      </c>
      <c r="CM377" t="s">
        <v>5499</v>
      </c>
      <c r="CN377" t="s">
        <v>5499</v>
      </c>
      <c r="CO377" t="s">
        <v>5499</v>
      </c>
      <c r="CP377" t="s">
        <v>5499</v>
      </c>
      <c r="CQ377" t="s">
        <v>5499</v>
      </c>
      <c r="CR377" t="s">
        <v>5499</v>
      </c>
      <c r="CS377" t="s">
        <v>5499</v>
      </c>
      <c r="CT377" t="s">
        <v>5499</v>
      </c>
      <c r="CU377" t="s">
        <v>5499</v>
      </c>
      <c r="CV377" t="s">
        <v>5499</v>
      </c>
      <c r="CW377" t="s">
        <v>5499</v>
      </c>
      <c r="CX377" t="s">
        <v>5499</v>
      </c>
      <c r="CY377" t="s">
        <v>5499</v>
      </c>
      <c r="CZ377" t="s">
        <v>5499</v>
      </c>
      <c r="DA377" t="s">
        <v>5499</v>
      </c>
      <c r="DB377" t="s">
        <v>5499</v>
      </c>
    </row>
    <row r="378" spans="1:107">
      <c r="A378" t="s">
        <v>4938</v>
      </c>
      <c r="B378" s="3" t="s">
        <v>4620</v>
      </c>
      <c r="C378" s="3" t="s">
        <v>3653</v>
      </c>
      <c r="D378" s="3" t="s">
        <v>53</v>
      </c>
      <c r="E378" t="s">
        <v>4590</v>
      </c>
      <c r="F378" t="s">
        <v>3173</v>
      </c>
      <c r="G378" s="6" t="s">
        <v>96</v>
      </c>
      <c r="H378" s="3" t="s">
        <v>225</v>
      </c>
      <c r="I378" s="3" t="s">
        <v>4236</v>
      </c>
      <c r="J378" s="3" t="s">
        <v>23</v>
      </c>
      <c r="K378">
        <v>117</v>
      </c>
      <c r="L378">
        <v>5.6952379999999998</v>
      </c>
      <c r="N378" t="str">
        <f t="shared" si="385"/>
        <v/>
      </c>
      <c r="O378" t="str">
        <f t="shared" si="323"/>
        <v/>
      </c>
      <c r="P378" t="str">
        <f t="shared" si="324"/>
        <v/>
      </c>
      <c r="Q378" t="str">
        <f t="shared" si="325"/>
        <v/>
      </c>
      <c r="R378" t="str">
        <f t="shared" si="326"/>
        <v/>
      </c>
      <c r="S378" t="str">
        <f t="shared" si="327"/>
        <v/>
      </c>
      <c r="T378" t="str">
        <f t="shared" si="328"/>
        <v/>
      </c>
      <c r="U378" t="str">
        <f t="shared" si="329"/>
        <v/>
      </c>
      <c r="V378" t="str">
        <f t="shared" si="330"/>
        <v/>
      </c>
      <c r="W378" t="str">
        <f t="shared" si="331"/>
        <v/>
      </c>
      <c r="X378" t="str">
        <f t="shared" si="332"/>
        <v/>
      </c>
      <c r="Y378" t="str">
        <f t="shared" si="333"/>
        <v/>
      </c>
      <c r="Z378" t="str">
        <f t="shared" si="334"/>
        <v/>
      </c>
      <c r="AA378" t="str">
        <f t="shared" si="335"/>
        <v/>
      </c>
      <c r="AB378" t="str">
        <f t="shared" si="336"/>
        <v/>
      </c>
      <c r="AC378" t="str">
        <f t="shared" si="337"/>
        <v/>
      </c>
      <c r="AD378" t="str">
        <f t="shared" si="338"/>
        <v/>
      </c>
      <c r="AE378" t="str">
        <f t="shared" si="339"/>
        <v/>
      </c>
      <c r="AF378" t="str">
        <f t="shared" si="340"/>
        <v/>
      </c>
      <c r="AG378" t="str">
        <f t="shared" si="341"/>
        <v/>
      </c>
      <c r="AH378" t="str">
        <f t="shared" si="342"/>
        <v/>
      </c>
      <c r="AI378" t="str">
        <f t="shared" si="343"/>
        <v/>
      </c>
      <c r="AJ378" t="str">
        <f t="shared" si="344"/>
        <v/>
      </c>
      <c r="AK378" t="str">
        <f t="shared" si="345"/>
        <v/>
      </c>
      <c r="AL378" t="str">
        <f t="shared" si="346"/>
        <v/>
      </c>
      <c r="AM378" t="str">
        <f t="shared" si="347"/>
        <v/>
      </c>
      <c r="AN378" t="str">
        <f t="shared" si="348"/>
        <v/>
      </c>
      <c r="AO378" t="str">
        <f t="shared" si="349"/>
        <v/>
      </c>
      <c r="AP378" t="str">
        <f t="shared" si="350"/>
        <v/>
      </c>
      <c r="AQ378" t="str">
        <f t="shared" si="351"/>
        <v/>
      </c>
      <c r="AR378" t="str">
        <f t="shared" si="352"/>
        <v/>
      </c>
      <c r="AS378" t="str">
        <f t="shared" si="353"/>
        <v/>
      </c>
      <c r="AT378" t="str">
        <f t="shared" si="354"/>
        <v/>
      </c>
      <c r="AU378" t="str">
        <f t="shared" si="355"/>
        <v/>
      </c>
      <c r="AV378" t="str">
        <f t="shared" si="356"/>
        <v/>
      </c>
      <c r="AW378" t="str">
        <f t="shared" si="357"/>
        <v/>
      </c>
      <c r="AX378" t="str">
        <f t="shared" si="358"/>
        <v/>
      </c>
      <c r="AY378" t="str">
        <f t="shared" si="359"/>
        <v/>
      </c>
      <c r="AZ378" t="str">
        <f t="shared" si="360"/>
        <v/>
      </c>
      <c r="BA378" t="str">
        <f t="shared" si="361"/>
        <v/>
      </c>
      <c r="BB378" t="str">
        <f t="shared" si="362"/>
        <v/>
      </c>
      <c r="BC378" t="str">
        <f t="shared" si="363"/>
        <v/>
      </c>
      <c r="BD378" t="str">
        <f t="shared" si="364"/>
        <v/>
      </c>
      <c r="BE378" t="str">
        <f t="shared" si="365"/>
        <v/>
      </c>
      <c r="BF378" t="str">
        <f t="shared" si="366"/>
        <v/>
      </c>
      <c r="BG378" t="str">
        <f t="shared" si="367"/>
        <v/>
      </c>
      <c r="BH378" t="str">
        <f t="shared" si="368"/>
        <v/>
      </c>
      <c r="BI378" t="str">
        <f t="shared" si="369"/>
        <v/>
      </c>
      <c r="BJ378">
        <f t="shared" si="370"/>
        <v>91</v>
      </c>
      <c r="BK378" t="str">
        <f t="shared" si="371"/>
        <v/>
      </c>
      <c r="BL378" t="str">
        <f t="shared" si="372"/>
        <v/>
      </c>
      <c r="BM378" t="str">
        <f t="shared" si="373"/>
        <v/>
      </c>
      <c r="BN378" t="str">
        <f t="shared" si="374"/>
        <v/>
      </c>
      <c r="BO378" t="str">
        <f t="shared" si="375"/>
        <v/>
      </c>
      <c r="BP378" t="str">
        <f t="shared" si="376"/>
        <v/>
      </c>
      <c r="BQ378" t="str">
        <f t="shared" si="377"/>
        <v/>
      </c>
      <c r="BR378" t="str">
        <f t="shared" si="378"/>
        <v/>
      </c>
      <c r="BS378" t="str">
        <f t="shared" si="379"/>
        <v/>
      </c>
      <c r="BT378" t="str">
        <f t="shared" si="380"/>
        <v/>
      </c>
      <c r="BU378" t="str">
        <f t="shared" si="381"/>
        <v/>
      </c>
      <c r="BV378" t="str">
        <f t="shared" si="382"/>
        <v/>
      </c>
      <c r="BW378" t="str">
        <f t="shared" si="383"/>
        <v/>
      </c>
      <c r="BX378" t="str">
        <f t="shared" si="384"/>
        <v/>
      </c>
      <c r="CH378" t="s">
        <v>5499</v>
      </c>
      <c r="CI378" t="s">
        <v>5499</v>
      </c>
      <c r="CJ378" t="s">
        <v>5499</v>
      </c>
      <c r="CK378" t="s">
        <v>5499</v>
      </c>
      <c r="CL378" t="s">
        <v>5499</v>
      </c>
      <c r="CM378" t="s">
        <v>5499</v>
      </c>
      <c r="CN378" t="s">
        <v>5499</v>
      </c>
      <c r="CO378" t="s">
        <v>5499</v>
      </c>
      <c r="CP378" t="s">
        <v>5499</v>
      </c>
      <c r="CQ378" t="s">
        <v>5499</v>
      </c>
      <c r="CR378" t="s">
        <v>5499</v>
      </c>
      <c r="CS378" t="s">
        <v>5499</v>
      </c>
      <c r="CT378" t="s">
        <v>5499</v>
      </c>
      <c r="CU378" t="s">
        <v>5499</v>
      </c>
      <c r="CV378" t="s">
        <v>5499</v>
      </c>
      <c r="CW378" t="s">
        <v>5499</v>
      </c>
      <c r="CX378" t="s">
        <v>5499</v>
      </c>
      <c r="CY378" t="s">
        <v>5499</v>
      </c>
      <c r="CZ378" t="s">
        <v>5499</v>
      </c>
      <c r="DA378" t="s">
        <v>5499</v>
      </c>
      <c r="DB378" t="s">
        <v>5499</v>
      </c>
    </row>
    <row r="379" spans="1:107">
      <c r="A379" t="s">
        <v>4904</v>
      </c>
      <c r="B379" s="3" t="s">
        <v>4616</v>
      </c>
      <c r="C379" s="3" t="s">
        <v>3605</v>
      </c>
      <c r="D379" s="3" t="s">
        <v>53</v>
      </c>
      <c r="E379" t="s">
        <v>4589</v>
      </c>
      <c r="F379" t="s">
        <v>3173</v>
      </c>
      <c r="G379" s="6" t="s">
        <v>96</v>
      </c>
      <c r="H379" s="3" t="s">
        <v>222</v>
      </c>
      <c r="I379" s="3" t="s">
        <v>4196</v>
      </c>
      <c r="J379" s="3" t="s">
        <v>23</v>
      </c>
      <c r="K379">
        <v>140</v>
      </c>
      <c r="L379">
        <v>11.396049</v>
      </c>
      <c r="N379" t="str">
        <f t="shared" si="385"/>
        <v/>
      </c>
      <c r="O379" t="str">
        <f t="shared" si="323"/>
        <v/>
      </c>
      <c r="P379" t="str">
        <f t="shared" si="324"/>
        <v/>
      </c>
      <c r="Q379" t="str">
        <f t="shared" si="325"/>
        <v/>
      </c>
      <c r="R379" t="str">
        <f t="shared" si="326"/>
        <v/>
      </c>
      <c r="S379" t="str">
        <f t="shared" si="327"/>
        <v/>
      </c>
      <c r="T379" t="str">
        <f t="shared" si="328"/>
        <v/>
      </c>
      <c r="U379" t="str">
        <f t="shared" si="329"/>
        <v/>
      </c>
      <c r="V379" t="str">
        <f t="shared" si="330"/>
        <v/>
      </c>
      <c r="W379" t="str">
        <f t="shared" si="331"/>
        <v/>
      </c>
      <c r="X379" t="str">
        <f t="shared" si="332"/>
        <v/>
      </c>
      <c r="Y379" t="str">
        <f t="shared" si="333"/>
        <v/>
      </c>
      <c r="Z379" t="str">
        <f t="shared" si="334"/>
        <v/>
      </c>
      <c r="AA379" t="str">
        <f t="shared" si="335"/>
        <v/>
      </c>
      <c r="AB379" t="str">
        <f t="shared" si="336"/>
        <v/>
      </c>
      <c r="AC379" t="str">
        <f t="shared" si="337"/>
        <v/>
      </c>
      <c r="AD379" t="str">
        <f t="shared" si="338"/>
        <v/>
      </c>
      <c r="AE379" t="str">
        <f t="shared" si="339"/>
        <v/>
      </c>
      <c r="AF379" t="str">
        <f t="shared" si="340"/>
        <v/>
      </c>
      <c r="AG379" t="str">
        <f t="shared" si="341"/>
        <v/>
      </c>
      <c r="AH379" t="str">
        <f t="shared" si="342"/>
        <v/>
      </c>
      <c r="AI379" t="str">
        <f t="shared" si="343"/>
        <v/>
      </c>
      <c r="AJ379" t="str">
        <f t="shared" si="344"/>
        <v/>
      </c>
      <c r="AK379" t="str">
        <f t="shared" si="345"/>
        <v/>
      </c>
      <c r="AL379" t="str">
        <f t="shared" si="346"/>
        <v/>
      </c>
      <c r="AM379" t="str">
        <f t="shared" si="347"/>
        <v/>
      </c>
      <c r="AN379" t="str">
        <f t="shared" si="348"/>
        <v/>
      </c>
      <c r="AO379" t="str">
        <f t="shared" si="349"/>
        <v/>
      </c>
      <c r="AP379" t="str">
        <f t="shared" si="350"/>
        <v/>
      </c>
      <c r="AQ379" t="str">
        <f t="shared" si="351"/>
        <v/>
      </c>
      <c r="AR379" t="str">
        <f t="shared" si="352"/>
        <v/>
      </c>
      <c r="AS379" t="str">
        <f t="shared" si="353"/>
        <v/>
      </c>
      <c r="AT379" t="str">
        <f t="shared" si="354"/>
        <v/>
      </c>
      <c r="AU379" t="str">
        <f t="shared" si="355"/>
        <v/>
      </c>
      <c r="AV379" t="str">
        <f t="shared" si="356"/>
        <v/>
      </c>
      <c r="AW379" t="str">
        <f t="shared" si="357"/>
        <v/>
      </c>
      <c r="AX379" t="str">
        <f t="shared" si="358"/>
        <v/>
      </c>
      <c r="AY379" t="str">
        <f t="shared" si="359"/>
        <v/>
      </c>
      <c r="AZ379" t="str">
        <f t="shared" si="360"/>
        <v/>
      </c>
      <c r="BA379" t="str">
        <f t="shared" si="361"/>
        <v/>
      </c>
      <c r="BB379" t="str">
        <f t="shared" si="362"/>
        <v/>
      </c>
      <c r="BC379" t="str">
        <f t="shared" si="363"/>
        <v/>
      </c>
      <c r="BD379" t="str">
        <f t="shared" si="364"/>
        <v/>
      </c>
      <c r="BE379" t="str">
        <f t="shared" si="365"/>
        <v/>
      </c>
      <c r="BF379" t="str">
        <f t="shared" si="366"/>
        <v/>
      </c>
      <c r="BG379" t="str">
        <f t="shared" si="367"/>
        <v/>
      </c>
      <c r="BH379" t="str">
        <f t="shared" si="368"/>
        <v/>
      </c>
      <c r="BI379" t="str">
        <f t="shared" si="369"/>
        <v/>
      </c>
      <c r="BJ379">
        <f t="shared" si="370"/>
        <v>117</v>
      </c>
      <c r="BK379" t="str">
        <f t="shared" si="371"/>
        <v/>
      </c>
      <c r="BL379" t="str">
        <f t="shared" si="372"/>
        <v/>
      </c>
      <c r="BM379" t="str">
        <f t="shared" si="373"/>
        <v/>
      </c>
      <c r="BN379" t="str">
        <f t="shared" si="374"/>
        <v/>
      </c>
      <c r="BO379" t="str">
        <f t="shared" si="375"/>
        <v/>
      </c>
      <c r="BP379" t="str">
        <f t="shared" si="376"/>
        <v/>
      </c>
      <c r="BQ379" t="str">
        <f t="shared" si="377"/>
        <v/>
      </c>
      <c r="BR379" t="str">
        <f t="shared" si="378"/>
        <v/>
      </c>
      <c r="BS379" t="str">
        <f t="shared" si="379"/>
        <v/>
      </c>
      <c r="BT379" t="str">
        <f t="shared" si="380"/>
        <v/>
      </c>
      <c r="BU379" t="str">
        <f t="shared" si="381"/>
        <v/>
      </c>
      <c r="BV379" t="str">
        <f t="shared" si="382"/>
        <v/>
      </c>
      <c r="BW379" t="str">
        <f t="shared" si="383"/>
        <v/>
      </c>
      <c r="BX379" t="str">
        <f t="shared" si="384"/>
        <v/>
      </c>
      <c r="CH379" t="s">
        <v>5499</v>
      </c>
      <c r="CI379" t="s">
        <v>5499</v>
      </c>
      <c r="CJ379" t="s">
        <v>5499</v>
      </c>
      <c r="CK379" t="s">
        <v>5499</v>
      </c>
      <c r="CL379" t="s">
        <v>5499</v>
      </c>
      <c r="CM379" t="s">
        <v>5499</v>
      </c>
      <c r="CN379" t="s">
        <v>5499</v>
      </c>
      <c r="CO379" t="s">
        <v>5499</v>
      </c>
      <c r="CP379" t="s">
        <v>5499</v>
      </c>
      <c r="CQ379" t="s">
        <v>5499</v>
      </c>
      <c r="CR379" t="s">
        <v>5499</v>
      </c>
      <c r="CS379" t="s">
        <v>5499</v>
      </c>
      <c r="CT379" t="s">
        <v>5499</v>
      </c>
      <c r="CU379" t="s">
        <v>5499</v>
      </c>
      <c r="CV379" t="s">
        <v>5499</v>
      </c>
      <c r="CW379" t="s">
        <v>5499</v>
      </c>
      <c r="CX379" t="s">
        <v>5499</v>
      </c>
      <c r="CY379" t="s">
        <v>5499</v>
      </c>
      <c r="CZ379" t="s">
        <v>5499</v>
      </c>
      <c r="DA379" t="s">
        <v>5499</v>
      </c>
      <c r="DB379" t="s">
        <v>5499</v>
      </c>
    </row>
    <row r="380" spans="1:107">
      <c r="A380" t="s">
        <v>4901</v>
      </c>
      <c r="B380" s="3" t="s">
        <v>4616</v>
      </c>
      <c r="C380" s="3" t="s">
        <v>3539</v>
      </c>
      <c r="D380" s="3" t="s">
        <v>53</v>
      </c>
      <c r="E380" t="s">
        <v>4590</v>
      </c>
      <c r="F380" t="s">
        <v>3173</v>
      </c>
      <c r="G380" s="3" t="s">
        <v>96</v>
      </c>
      <c r="H380" s="3" t="s">
        <v>222</v>
      </c>
      <c r="I380" s="3" t="s">
        <v>4193</v>
      </c>
      <c r="J380" s="3" t="s">
        <v>23</v>
      </c>
      <c r="K380">
        <v>112</v>
      </c>
      <c r="L380">
        <v>13.205672</v>
      </c>
      <c r="N380" t="str">
        <f t="shared" si="385"/>
        <v/>
      </c>
      <c r="O380" t="str">
        <f t="shared" si="323"/>
        <v/>
      </c>
      <c r="P380" t="str">
        <f t="shared" si="324"/>
        <v/>
      </c>
      <c r="Q380" t="str">
        <f t="shared" si="325"/>
        <v/>
      </c>
      <c r="R380" t="str">
        <f t="shared" si="326"/>
        <v/>
      </c>
      <c r="S380" t="str">
        <f t="shared" si="327"/>
        <v/>
      </c>
      <c r="T380" t="str">
        <f t="shared" si="328"/>
        <v/>
      </c>
      <c r="U380" t="str">
        <f t="shared" si="329"/>
        <v/>
      </c>
      <c r="V380" t="str">
        <f t="shared" si="330"/>
        <v/>
      </c>
      <c r="W380" t="str">
        <f t="shared" si="331"/>
        <v/>
      </c>
      <c r="X380" t="str">
        <f t="shared" si="332"/>
        <v/>
      </c>
      <c r="Y380" t="str">
        <f t="shared" si="333"/>
        <v/>
      </c>
      <c r="Z380" t="str">
        <f t="shared" si="334"/>
        <v/>
      </c>
      <c r="AA380" t="str">
        <f t="shared" si="335"/>
        <v/>
      </c>
      <c r="AB380" t="str">
        <f t="shared" si="336"/>
        <v/>
      </c>
      <c r="AC380" t="str">
        <f t="shared" si="337"/>
        <v/>
      </c>
      <c r="AD380" t="str">
        <f t="shared" si="338"/>
        <v/>
      </c>
      <c r="AE380" t="str">
        <f t="shared" si="339"/>
        <v/>
      </c>
      <c r="AF380" t="str">
        <f t="shared" si="340"/>
        <v/>
      </c>
      <c r="AG380" t="str">
        <f t="shared" si="341"/>
        <v/>
      </c>
      <c r="AH380" t="str">
        <f t="shared" si="342"/>
        <v/>
      </c>
      <c r="AI380" t="str">
        <f t="shared" si="343"/>
        <v/>
      </c>
      <c r="AJ380" t="str">
        <f t="shared" si="344"/>
        <v/>
      </c>
      <c r="AK380" t="str">
        <f t="shared" si="345"/>
        <v/>
      </c>
      <c r="AL380" t="str">
        <f t="shared" si="346"/>
        <v/>
      </c>
      <c r="AM380" t="str">
        <f t="shared" si="347"/>
        <v/>
      </c>
      <c r="AN380" t="str">
        <f t="shared" si="348"/>
        <v/>
      </c>
      <c r="AO380" t="str">
        <f t="shared" si="349"/>
        <v/>
      </c>
      <c r="AP380" t="str">
        <f t="shared" si="350"/>
        <v/>
      </c>
      <c r="AQ380" t="str">
        <f t="shared" si="351"/>
        <v/>
      </c>
      <c r="AR380" t="str">
        <f t="shared" si="352"/>
        <v/>
      </c>
      <c r="AS380" t="str">
        <f t="shared" si="353"/>
        <v/>
      </c>
      <c r="AT380" t="str">
        <f t="shared" si="354"/>
        <v/>
      </c>
      <c r="AU380" t="str">
        <f t="shared" si="355"/>
        <v/>
      </c>
      <c r="AV380" t="str">
        <f t="shared" si="356"/>
        <v/>
      </c>
      <c r="AW380" t="str">
        <f t="shared" si="357"/>
        <v/>
      </c>
      <c r="AX380" t="str">
        <f t="shared" si="358"/>
        <v/>
      </c>
      <c r="AY380" t="str">
        <f t="shared" si="359"/>
        <v/>
      </c>
      <c r="AZ380" t="str">
        <f t="shared" si="360"/>
        <v/>
      </c>
      <c r="BA380" t="str">
        <f t="shared" si="361"/>
        <v/>
      </c>
      <c r="BB380" t="str">
        <f t="shared" si="362"/>
        <v/>
      </c>
      <c r="BC380" t="str">
        <f t="shared" si="363"/>
        <v/>
      </c>
      <c r="BD380" t="str">
        <f t="shared" si="364"/>
        <v/>
      </c>
      <c r="BE380" t="str">
        <f t="shared" si="365"/>
        <v/>
      </c>
      <c r="BF380" t="str">
        <f t="shared" si="366"/>
        <v/>
      </c>
      <c r="BG380" t="str">
        <f t="shared" si="367"/>
        <v/>
      </c>
      <c r="BH380" t="str">
        <f t="shared" si="368"/>
        <v/>
      </c>
      <c r="BI380" t="str">
        <f t="shared" si="369"/>
        <v/>
      </c>
      <c r="BJ380" t="str">
        <f t="shared" si="370"/>
        <v/>
      </c>
      <c r="BK380">
        <f t="shared" si="371"/>
        <v>140</v>
      </c>
      <c r="BL380" t="str">
        <f t="shared" si="372"/>
        <v/>
      </c>
      <c r="BM380" t="str">
        <f t="shared" si="373"/>
        <v/>
      </c>
      <c r="BN380" t="str">
        <f t="shared" si="374"/>
        <v/>
      </c>
      <c r="BO380" t="str">
        <f t="shared" si="375"/>
        <v/>
      </c>
      <c r="BP380" t="str">
        <f t="shared" si="376"/>
        <v/>
      </c>
      <c r="BQ380" t="str">
        <f t="shared" si="377"/>
        <v/>
      </c>
      <c r="BR380" t="str">
        <f t="shared" si="378"/>
        <v/>
      </c>
      <c r="BS380" t="str">
        <f t="shared" si="379"/>
        <v/>
      </c>
      <c r="BT380" t="str">
        <f t="shared" si="380"/>
        <v/>
      </c>
      <c r="BU380" t="str">
        <f t="shared" si="381"/>
        <v/>
      </c>
      <c r="BV380" t="str">
        <f t="shared" si="382"/>
        <v/>
      </c>
      <c r="BW380" t="str">
        <f t="shared" si="383"/>
        <v/>
      </c>
      <c r="BX380" t="str">
        <f t="shared" si="384"/>
        <v/>
      </c>
      <c r="CH380" t="s">
        <v>5499</v>
      </c>
      <c r="CI380" t="s">
        <v>5499</v>
      </c>
      <c r="CJ380" t="s">
        <v>5499</v>
      </c>
      <c r="CK380" t="s">
        <v>5499</v>
      </c>
      <c r="CL380" t="s">
        <v>5499</v>
      </c>
      <c r="CM380" t="s">
        <v>5499</v>
      </c>
      <c r="CN380" t="s">
        <v>5499</v>
      </c>
      <c r="CO380" t="s">
        <v>5499</v>
      </c>
      <c r="CP380" t="s">
        <v>5499</v>
      </c>
      <c r="CQ380" t="s">
        <v>5499</v>
      </c>
      <c r="CR380" t="s">
        <v>5499</v>
      </c>
      <c r="CS380" t="s">
        <v>5499</v>
      </c>
      <c r="CT380" t="s">
        <v>5499</v>
      </c>
      <c r="CU380" t="s">
        <v>5499</v>
      </c>
      <c r="CV380" t="s">
        <v>5499</v>
      </c>
      <c r="CW380" t="s">
        <v>5499</v>
      </c>
      <c r="CX380" t="s">
        <v>5499</v>
      </c>
      <c r="CY380" t="s">
        <v>5499</v>
      </c>
      <c r="CZ380" t="s">
        <v>5499</v>
      </c>
      <c r="DA380" t="s">
        <v>5499</v>
      </c>
      <c r="DB380" t="s">
        <v>5499</v>
      </c>
    </row>
    <row r="381" spans="1:107">
      <c r="A381" t="s">
        <v>4903</v>
      </c>
      <c r="B381" s="3" t="s">
        <v>4616</v>
      </c>
      <c r="C381" s="3" t="s">
        <v>3539</v>
      </c>
      <c r="D381" s="3" t="s">
        <v>53</v>
      </c>
      <c r="E381" t="s">
        <v>4590</v>
      </c>
      <c r="F381" t="s">
        <v>3173</v>
      </c>
      <c r="G381" s="3" t="s">
        <v>96</v>
      </c>
      <c r="H381" s="3" t="s">
        <v>222</v>
      </c>
      <c r="I381" s="3" t="s">
        <v>4195</v>
      </c>
      <c r="J381" s="3" t="s">
        <v>23</v>
      </c>
      <c r="K381">
        <v>112</v>
      </c>
      <c r="L381">
        <v>11.616903000000001</v>
      </c>
      <c r="N381" t="str">
        <f t="shared" si="385"/>
        <v/>
      </c>
      <c r="O381" t="str">
        <f t="shared" si="323"/>
        <v/>
      </c>
      <c r="P381" t="str">
        <f t="shared" si="324"/>
        <v/>
      </c>
      <c r="Q381" t="str">
        <f t="shared" si="325"/>
        <v/>
      </c>
      <c r="R381" t="str">
        <f t="shared" si="326"/>
        <v/>
      </c>
      <c r="S381" t="str">
        <f t="shared" si="327"/>
        <v/>
      </c>
      <c r="T381" t="str">
        <f t="shared" si="328"/>
        <v/>
      </c>
      <c r="U381" t="str">
        <f t="shared" si="329"/>
        <v/>
      </c>
      <c r="V381" t="str">
        <f t="shared" si="330"/>
        <v/>
      </c>
      <c r="W381" t="str">
        <f t="shared" si="331"/>
        <v/>
      </c>
      <c r="X381" t="str">
        <f t="shared" si="332"/>
        <v/>
      </c>
      <c r="Y381" t="str">
        <f t="shared" si="333"/>
        <v/>
      </c>
      <c r="Z381" t="str">
        <f t="shared" si="334"/>
        <v/>
      </c>
      <c r="AA381" t="str">
        <f t="shared" si="335"/>
        <v/>
      </c>
      <c r="AB381" t="str">
        <f t="shared" si="336"/>
        <v/>
      </c>
      <c r="AC381" t="str">
        <f t="shared" si="337"/>
        <v/>
      </c>
      <c r="AD381" t="str">
        <f t="shared" si="338"/>
        <v/>
      </c>
      <c r="AE381" t="str">
        <f t="shared" si="339"/>
        <v/>
      </c>
      <c r="AF381" t="str">
        <f t="shared" si="340"/>
        <v/>
      </c>
      <c r="AG381" t="str">
        <f t="shared" si="341"/>
        <v/>
      </c>
      <c r="AH381" t="str">
        <f t="shared" si="342"/>
        <v/>
      </c>
      <c r="AI381" t="str">
        <f t="shared" si="343"/>
        <v/>
      </c>
      <c r="AJ381" t="str">
        <f t="shared" si="344"/>
        <v/>
      </c>
      <c r="AK381" t="str">
        <f t="shared" si="345"/>
        <v/>
      </c>
      <c r="AL381" t="str">
        <f t="shared" si="346"/>
        <v/>
      </c>
      <c r="AM381" t="str">
        <f t="shared" si="347"/>
        <v/>
      </c>
      <c r="AN381" t="str">
        <f t="shared" si="348"/>
        <v/>
      </c>
      <c r="AO381" t="str">
        <f t="shared" si="349"/>
        <v/>
      </c>
      <c r="AP381" t="str">
        <f t="shared" si="350"/>
        <v/>
      </c>
      <c r="AQ381" t="str">
        <f t="shared" si="351"/>
        <v/>
      </c>
      <c r="AR381" t="str">
        <f t="shared" si="352"/>
        <v/>
      </c>
      <c r="AS381" t="str">
        <f t="shared" si="353"/>
        <v/>
      </c>
      <c r="AT381" t="str">
        <f t="shared" si="354"/>
        <v/>
      </c>
      <c r="AU381" t="str">
        <f t="shared" si="355"/>
        <v/>
      </c>
      <c r="AV381" t="str">
        <f t="shared" si="356"/>
        <v/>
      </c>
      <c r="AW381" t="str">
        <f t="shared" si="357"/>
        <v/>
      </c>
      <c r="AX381" t="str">
        <f t="shared" si="358"/>
        <v/>
      </c>
      <c r="AY381" t="str">
        <f t="shared" si="359"/>
        <v/>
      </c>
      <c r="AZ381" t="str">
        <f t="shared" si="360"/>
        <v/>
      </c>
      <c r="BA381" t="str">
        <f t="shared" si="361"/>
        <v/>
      </c>
      <c r="BB381" t="str">
        <f t="shared" si="362"/>
        <v/>
      </c>
      <c r="BC381" t="str">
        <f t="shared" si="363"/>
        <v/>
      </c>
      <c r="BD381" t="str">
        <f t="shared" si="364"/>
        <v/>
      </c>
      <c r="BE381" t="str">
        <f t="shared" si="365"/>
        <v/>
      </c>
      <c r="BF381" t="str">
        <f t="shared" si="366"/>
        <v/>
      </c>
      <c r="BG381" t="str">
        <f t="shared" si="367"/>
        <v/>
      </c>
      <c r="BH381" t="str">
        <f t="shared" si="368"/>
        <v/>
      </c>
      <c r="BI381" t="str">
        <f t="shared" si="369"/>
        <v/>
      </c>
      <c r="BJ381" t="str">
        <f t="shared" si="370"/>
        <v/>
      </c>
      <c r="BK381">
        <f t="shared" si="371"/>
        <v>112</v>
      </c>
      <c r="BL381" t="str">
        <f t="shared" si="372"/>
        <v/>
      </c>
      <c r="BM381" t="str">
        <f t="shared" si="373"/>
        <v/>
      </c>
      <c r="BN381" t="str">
        <f t="shared" si="374"/>
        <v/>
      </c>
      <c r="BO381" t="str">
        <f t="shared" si="375"/>
        <v/>
      </c>
      <c r="BP381" t="str">
        <f t="shared" si="376"/>
        <v/>
      </c>
      <c r="BQ381" t="str">
        <f t="shared" si="377"/>
        <v/>
      </c>
      <c r="BR381" t="str">
        <f t="shared" si="378"/>
        <v/>
      </c>
      <c r="BS381" t="str">
        <f t="shared" si="379"/>
        <v/>
      </c>
      <c r="BT381" t="str">
        <f t="shared" si="380"/>
        <v/>
      </c>
      <c r="BU381" t="str">
        <f t="shared" si="381"/>
        <v/>
      </c>
      <c r="BV381" t="str">
        <f t="shared" si="382"/>
        <v/>
      </c>
      <c r="BW381" t="str">
        <f t="shared" si="383"/>
        <v/>
      </c>
      <c r="BX381" t="str">
        <f t="shared" si="384"/>
        <v/>
      </c>
      <c r="CH381" t="s">
        <v>5499</v>
      </c>
      <c r="CI381" t="s">
        <v>5499</v>
      </c>
      <c r="CJ381" t="s">
        <v>5499</v>
      </c>
      <c r="CK381" t="s">
        <v>5499</v>
      </c>
      <c r="CL381" t="s">
        <v>5499</v>
      </c>
      <c r="CM381" t="s">
        <v>5499</v>
      </c>
      <c r="CN381" t="s">
        <v>5499</v>
      </c>
      <c r="CO381" t="s">
        <v>5499</v>
      </c>
      <c r="CP381" t="s">
        <v>5499</v>
      </c>
      <c r="CQ381" t="s">
        <v>5499</v>
      </c>
      <c r="CR381" t="s">
        <v>5499</v>
      </c>
      <c r="CS381" t="s">
        <v>5499</v>
      </c>
      <c r="CT381" t="s">
        <v>5499</v>
      </c>
      <c r="CU381" t="s">
        <v>5499</v>
      </c>
      <c r="CV381" t="s">
        <v>5499</v>
      </c>
      <c r="CW381" t="s">
        <v>5499</v>
      </c>
      <c r="CX381" t="s">
        <v>5499</v>
      </c>
      <c r="CY381" t="s">
        <v>5499</v>
      </c>
      <c r="CZ381" t="s">
        <v>5499</v>
      </c>
      <c r="DA381" t="s">
        <v>5499</v>
      </c>
      <c r="DB381" t="s">
        <v>5499</v>
      </c>
    </row>
    <row r="382" spans="1:107">
      <c r="A382" t="s">
        <v>4902</v>
      </c>
      <c r="B382" s="3" t="s">
        <v>4616</v>
      </c>
      <c r="C382" s="3" t="s">
        <v>3539</v>
      </c>
      <c r="D382" s="3" t="s">
        <v>53</v>
      </c>
      <c r="E382" t="s">
        <v>4590</v>
      </c>
      <c r="F382" t="s">
        <v>3173</v>
      </c>
      <c r="G382" s="6" t="s">
        <v>96</v>
      </c>
      <c r="H382" s="3" t="s">
        <v>222</v>
      </c>
      <c r="I382" s="3" t="s">
        <v>4194</v>
      </c>
      <c r="J382" s="3" t="s">
        <v>23</v>
      </c>
      <c r="K382">
        <v>137</v>
      </c>
      <c r="L382">
        <v>13.529411</v>
      </c>
      <c r="N382" t="str">
        <f t="shared" si="385"/>
        <v/>
      </c>
      <c r="O382" t="str">
        <f t="shared" si="323"/>
        <v/>
      </c>
      <c r="P382" t="str">
        <f t="shared" si="324"/>
        <v/>
      </c>
      <c r="Q382" t="str">
        <f t="shared" si="325"/>
        <v/>
      </c>
      <c r="R382" t="str">
        <f t="shared" si="326"/>
        <v/>
      </c>
      <c r="S382" t="str">
        <f t="shared" si="327"/>
        <v/>
      </c>
      <c r="T382" t="str">
        <f t="shared" si="328"/>
        <v/>
      </c>
      <c r="U382" t="str">
        <f t="shared" si="329"/>
        <v/>
      </c>
      <c r="V382" t="str">
        <f t="shared" si="330"/>
        <v/>
      </c>
      <c r="W382" t="str">
        <f t="shared" si="331"/>
        <v/>
      </c>
      <c r="X382" t="str">
        <f t="shared" si="332"/>
        <v/>
      </c>
      <c r="Y382" t="str">
        <f t="shared" si="333"/>
        <v/>
      </c>
      <c r="Z382" t="str">
        <f t="shared" si="334"/>
        <v/>
      </c>
      <c r="AA382" t="str">
        <f t="shared" si="335"/>
        <v/>
      </c>
      <c r="AB382" t="str">
        <f t="shared" si="336"/>
        <v/>
      </c>
      <c r="AC382" t="str">
        <f t="shared" si="337"/>
        <v/>
      </c>
      <c r="AD382" t="str">
        <f t="shared" si="338"/>
        <v/>
      </c>
      <c r="AE382" t="str">
        <f t="shared" si="339"/>
        <v/>
      </c>
      <c r="AF382" t="str">
        <f t="shared" si="340"/>
        <v/>
      </c>
      <c r="AG382" t="str">
        <f t="shared" si="341"/>
        <v/>
      </c>
      <c r="AH382" t="str">
        <f t="shared" si="342"/>
        <v/>
      </c>
      <c r="AI382" t="str">
        <f t="shared" si="343"/>
        <v/>
      </c>
      <c r="AJ382" t="str">
        <f t="shared" si="344"/>
        <v/>
      </c>
      <c r="AK382" t="str">
        <f t="shared" si="345"/>
        <v/>
      </c>
      <c r="AL382" t="str">
        <f t="shared" si="346"/>
        <v/>
      </c>
      <c r="AM382" t="str">
        <f t="shared" si="347"/>
        <v/>
      </c>
      <c r="AN382" t="str">
        <f t="shared" si="348"/>
        <v/>
      </c>
      <c r="AO382" t="str">
        <f t="shared" si="349"/>
        <v/>
      </c>
      <c r="AP382" t="str">
        <f t="shared" si="350"/>
        <v/>
      </c>
      <c r="AQ382" t="str">
        <f t="shared" si="351"/>
        <v/>
      </c>
      <c r="AR382" t="str">
        <f t="shared" si="352"/>
        <v/>
      </c>
      <c r="AS382" t="str">
        <f t="shared" si="353"/>
        <v/>
      </c>
      <c r="AT382" t="str">
        <f t="shared" si="354"/>
        <v/>
      </c>
      <c r="AU382" t="str">
        <f t="shared" si="355"/>
        <v/>
      </c>
      <c r="AV382" t="str">
        <f t="shared" si="356"/>
        <v/>
      </c>
      <c r="AW382" t="str">
        <f t="shared" si="357"/>
        <v/>
      </c>
      <c r="AX382" t="str">
        <f t="shared" si="358"/>
        <v/>
      </c>
      <c r="AY382" t="str">
        <f t="shared" si="359"/>
        <v/>
      </c>
      <c r="AZ382" t="str">
        <f t="shared" si="360"/>
        <v/>
      </c>
      <c r="BA382" t="str">
        <f t="shared" si="361"/>
        <v/>
      </c>
      <c r="BB382" t="str">
        <f t="shared" si="362"/>
        <v/>
      </c>
      <c r="BC382" t="str">
        <f t="shared" si="363"/>
        <v/>
      </c>
      <c r="BD382" t="str">
        <f t="shared" si="364"/>
        <v/>
      </c>
      <c r="BE382" t="str">
        <f t="shared" si="365"/>
        <v/>
      </c>
      <c r="BF382" t="str">
        <f t="shared" si="366"/>
        <v/>
      </c>
      <c r="BG382" t="str">
        <f t="shared" si="367"/>
        <v/>
      </c>
      <c r="BH382" t="str">
        <f t="shared" si="368"/>
        <v/>
      </c>
      <c r="BI382" t="str">
        <f t="shared" si="369"/>
        <v/>
      </c>
      <c r="BJ382" t="str">
        <f t="shared" si="370"/>
        <v/>
      </c>
      <c r="BK382">
        <f t="shared" si="371"/>
        <v>112</v>
      </c>
      <c r="BL382" t="str">
        <f t="shared" si="372"/>
        <v/>
      </c>
      <c r="BM382" t="str">
        <f t="shared" si="373"/>
        <v/>
      </c>
      <c r="BN382" t="str">
        <f t="shared" si="374"/>
        <v/>
      </c>
      <c r="BO382" t="str">
        <f t="shared" si="375"/>
        <v/>
      </c>
      <c r="BP382" t="str">
        <f t="shared" si="376"/>
        <v/>
      </c>
      <c r="BQ382" t="str">
        <f t="shared" si="377"/>
        <v/>
      </c>
      <c r="BR382" t="str">
        <f t="shared" si="378"/>
        <v/>
      </c>
      <c r="BS382" t="str">
        <f t="shared" si="379"/>
        <v/>
      </c>
      <c r="BT382" t="str">
        <f t="shared" si="380"/>
        <v/>
      </c>
      <c r="BU382" t="str">
        <f t="shared" si="381"/>
        <v/>
      </c>
      <c r="BV382" t="str">
        <f t="shared" si="382"/>
        <v/>
      </c>
      <c r="BW382" t="str">
        <f t="shared" si="383"/>
        <v/>
      </c>
      <c r="BX382" t="str">
        <f t="shared" si="384"/>
        <v/>
      </c>
      <c r="CH382" t="s">
        <v>5499</v>
      </c>
      <c r="CI382" t="s">
        <v>5499</v>
      </c>
      <c r="CJ382" t="s">
        <v>5499</v>
      </c>
      <c r="CK382" t="s">
        <v>5499</v>
      </c>
      <c r="CL382" t="s">
        <v>5499</v>
      </c>
      <c r="CM382" t="s">
        <v>5499</v>
      </c>
      <c r="CN382" t="s">
        <v>5499</v>
      </c>
      <c r="CO382" t="s">
        <v>5499</v>
      </c>
      <c r="CP382" t="s">
        <v>5499</v>
      </c>
      <c r="CQ382" t="s">
        <v>5499</v>
      </c>
      <c r="CR382" t="s">
        <v>5499</v>
      </c>
      <c r="CS382" t="s">
        <v>5499</v>
      </c>
      <c r="CT382" t="s">
        <v>5499</v>
      </c>
      <c r="CU382" t="s">
        <v>5499</v>
      </c>
      <c r="CV382" t="s">
        <v>5499</v>
      </c>
      <c r="CW382" t="s">
        <v>5499</v>
      </c>
      <c r="CX382" t="s">
        <v>5499</v>
      </c>
      <c r="CY382" t="s">
        <v>5499</v>
      </c>
      <c r="CZ382" t="s">
        <v>5499</v>
      </c>
      <c r="DA382" t="s">
        <v>5499</v>
      </c>
      <c r="DB382" t="s">
        <v>5499</v>
      </c>
    </row>
    <row r="383" spans="1:107">
      <c r="A383" t="s">
        <v>4905</v>
      </c>
      <c r="B383" s="3" t="s">
        <v>4616</v>
      </c>
      <c r="C383" s="3" t="s">
        <v>3605</v>
      </c>
      <c r="D383" s="3" t="s">
        <v>53</v>
      </c>
      <c r="E383" t="s">
        <v>4589</v>
      </c>
      <c r="F383" t="s">
        <v>3173</v>
      </c>
      <c r="G383" s="3" t="s">
        <v>96</v>
      </c>
      <c r="H383" s="3" t="s">
        <v>222</v>
      </c>
      <c r="I383" s="3" t="s">
        <v>4197</v>
      </c>
      <c r="J383" s="3" t="s">
        <v>23</v>
      </c>
      <c r="K383">
        <v>88</v>
      </c>
      <c r="L383">
        <v>12.850478000000001</v>
      </c>
      <c r="N383" t="str">
        <f t="shared" si="385"/>
        <v/>
      </c>
      <c r="O383" t="str">
        <f t="shared" si="323"/>
        <v/>
      </c>
      <c r="P383" t="str">
        <f t="shared" si="324"/>
        <v/>
      </c>
      <c r="Q383" t="str">
        <f t="shared" si="325"/>
        <v/>
      </c>
      <c r="R383" t="str">
        <f t="shared" si="326"/>
        <v/>
      </c>
      <c r="S383" t="str">
        <f t="shared" si="327"/>
        <v/>
      </c>
      <c r="T383" t="str">
        <f t="shared" si="328"/>
        <v/>
      </c>
      <c r="U383" t="str">
        <f t="shared" si="329"/>
        <v/>
      </c>
      <c r="V383" t="str">
        <f t="shared" si="330"/>
        <v/>
      </c>
      <c r="W383" t="str">
        <f t="shared" si="331"/>
        <v/>
      </c>
      <c r="X383" t="str">
        <f t="shared" si="332"/>
        <v/>
      </c>
      <c r="Y383" t="str">
        <f t="shared" si="333"/>
        <v/>
      </c>
      <c r="Z383" t="str">
        <f t="shared" si="334"/>
        <v/>
      </c>
      <c r="AA383" t="str">
        <f t="shared" si="335"/>
        <v/>
      </c>
      <c r="AB383" t="str">
        <f t="shared" si="336"/>
        <v/>
      </c>
      <c r="AC383" t="str">
        <f t="shared" si="337"/>
        <v/>
      </c>
      <c r="AD383" t="str">
        <f t="shared" si="338"/>
        <v/>
      </c>
      <c r="AE383" t="str">
        <f t="shared" si="339"/>
        <v/>
      </c>
      <c r="AF383" t="str">
        <f t="shared" si="340"/>
        <v/>
      </c>
      <c r="AG383" t="str">
        <f t="shared" si="341"/>
        <v/>
      </c>
      <c r="AH383" t="str">
        <f t="shared" si="342"/>
        <v/>
      </c>
      <c r="AI383" t="str">
        <f t="shared" si="343"/>
        <v/>
      </c>
      <c r="AJ383" t="str">
        <f t="shared" si="344"/>
        <v/>
      </c>
      <c r="AK383" t="str">
        <f t="shared" si="345"/>
        <v/>
      </c>
      <c r="AL383" t="str">
        <f t="shared" si="346"/>
        <v/>
      </c>
      <c r="AM383" t="str">
        <f t="shared" si="347"/>
        <v/>
      </c>
      <c r="AN383" t="str">
        <f t="shared" si="348"/>
        <v/>
      </c>
      <c r="AO383" t="str">
        <f t="shared" si="349"/>
        <v/>
      </c>
      <c r="AP383" t="str">
        <f t="shared" si="350"/>
        <v/>
      </c>
      <c r="AQ383" t="str">
        <f t="shared" si="351"/>
        <v/>
      </c>
      <c r="AR383" t="str">
        <f t="shared" si="352"/>
        <v/>
      </c>
      <c r="AS383" t="str">
        <f t="shared" si="353"/>
        <v/>
      </c>
      <c r="AT383" t="str">
        <f t="shared" si="354"/>
        <v/>
      </c>
      <c r="AU383" t="str">
        <f t="shared" si="355"/>
        <v/>
      </c>
      <c r="AV383" t="str">
        <f t="shared" si="356"/>
        <v/>
      </c>
      <c r="AW383" t="str">
        <f t="shared" si="357"/>
        <v/>
      </c>
      <c r="AX383" t="str">
        <f t="shared" si="358"/>
        <v/>
      </c>
      <c r="AY383" t="str">
        <f t="shared" si="359"/>
        <v/>
      </c>
      <c r="AZ383" t="str">
        <f t="shared" si="360"/>
        <v/>
      </c>
      <c r="BA383" t="str">
        <f t="shared" si="361"/>
        <v/>
      </c>
      <c r="BB383" t="str">
        <f t="shared" si="362"/>
        <v/>
      </c>
      <c r="BC383" t="str">
        <f t="shared" si="363"/>
        <v/>
      </c>
      <c r="BD383" t="str">
        <f t="shared" si="364"/>
        <v/>
      </c>
      <c r="BE383" t="str">
        <f t="shared" si="365"/>
        <v/>
      </c>
      <c r="BF383" t="str">
        <f t="shared" si="366"/>
        <v/>
      </c>
      <c r="BG383" t="str">
        <f t="shared" si="367"/>
        <v/>
      </c>
      <c r="BH383" t="str">
        <f t="shared" si="368"/>
        <v/>
      </c>
      <c r="BI383" t="str">
        <f t="shared" si="369"/>
        <v/>
      </c>
      <c r="BJ383" t="str">
        <f t="shared" si="370"/>
        <v/>
      </c>
      <c r="BK383">
        <f t="shared" si="371"/>
        <v>137</v>
      </c>
      <c r="BL383" t="str">
        <f t="shared" si="372"/>
        <v/>
      </c>
      <c r="BM383" t="str">
        <f t="shared" si="373"/>
        <v/>
      </c>
      <c r="BN383" t="str">
        <f t="shared" si="374"/>
        <v/>
      </c>
      <c r="BO383" t="str">
        <f t="shared" si="375"/>
        <v/>
      </c>
      <c r="BP383" t="str">
        <f t="shared" si="376"/>
        <v/>
      </c>
      <c r="BQ383" t="str">
        <f t="shared" si="377"/>
        <v/>
      </c>
      <c r="BR383" t="str">
        <f t="shared" si="378"/>
        <v/>
      </c>
      <c r="BS383" t="str">
        <f t="shared" si="379"/>
        <v/>
      </c>
      <c r="BT383" t="str">
        <f t="shared" si="380"/>
        <v/>
      </c>
      <c r="BU383" t="str">
        <f t="shared" si="381"/>
        <v/>
      </c>
      <c r="BV383" t="str">
        <f t="shared" si="382"/>
        <v/>
      </c>
      <c r="BW383" t="str">
        <f t="shared" si="383"/>
        <v/>
      </c>
      <c r="BX383" t="str">
        <f t="shared" si="384"/>
        <v/>
      </c>
      <c r="CH383" t="s">
        <v>5499</v>
      </c>
      <c r="CI383" t="s">
        <v>5499</v>
      </c>
      <c r="CJ383" t="s">
        <v>5499</v>
      </c>
      <c r="CK383" t="s">
        <v>5499</v>
      </c>
      <c r="CL383" t="s">
        <v>5499</v>
      </c>
      <c r="CM383" t="s">
        <v>5499</v>
      </c>
      <c r="CN383" t="s">
        <v>5499</v>
      </c>
      <c r="CO383" t="s">
        <v>5499</v>
      </c>
      <c r="CP383" t="s">
        <v>5499</v>
      </c>
      <c r="CQ383" t="s">
        <v>5499</v>
      </c>
      <c r="CR383" t="s">
        <v>5499</v>
      </c>
      <c r="CS383" t="s">
        <v>5499</v>
      </c>
      <c r="CT383" t="s">
        <v>5499</v>
      </c>
      <c r="CU383" t="s">
        <v>5499</v>
      </c>
      <c r="CV383" t="s">
        <v>5499</v>
      </c>
      <c r="CW383" t="s">
        <v>5499</v>
      </c>
      <c r="CX383" t="s">
        <v>5499</v>
      </c>
      <c r="CY383" t="s">
        <v>5499</v>
      </c>
      <c r="CZ383" t="s">
        <v>5499</v>
      </c>
      <c r="DA383" t="s">
        <v>5499</v>
      </c>
      <c r="DB383" t="s">
        <v>5499</v>
      </c>
    </row>
    <row r="384" spans="1:107">
      <c r="A384" t="s">
        <v>4900</v>
      </c>
      <c r="B384" s="3" t="s">
        <v>4616</v>
      </c>
      <c r="C384" s="3" t="s">
        <v>3539</v>
      </c>
      <c r="D384" s="3" t="s">
        <v>53</v>
      </c>
      <c r="E384" t="s">
        <v>4590</v>
      </c>
      <c r="F384" t="s">
        <v>3173</v>
      </c>
      <c r="G384" s="6" t="s">
        <v>96</v>
      </c>
      <c r="H384" s="3" t="s">
        <v>222</v>
      </c>
      <c r="I384" s="3" t="s">
        <v>4192</v>
      </c>
      <c r="J384" s="3" t="s">
        <v>23</v>
      </c>
      <c r="K384">
        <v>124</v>
      </c>
      <c r="L384">
        <v>13.146337000000001</v>
      </c>
      <c r="N384" t="str">
        <f t="shared" si="385"/>
        <v/>
      </c>
      <c r="O384" t="str">
        <f t="shared" si="323"/>
        <v/>
      </c>
      <c r="P384" t="str">
        <f t="shared" si="324"/>
        <v/>
      </c>
      <c r="Q384" t="str">
        <f t="shared" si="325"/>
        <v/>
      </c>
      <c r="R384" t="str">
        <f t="shared" si="326"/>
        <v/>
      </c>
      <c r="S384" t="str">
        <f t="shared" si="327"/>
        <v/>
      </c>
      <c r="T384" t="str">
        <f t="shared" si="328"/>
        <v/>
      </c>
      <c r="U384" t="str">
        <f t="shared" si="329"/>
        <v/>
      </c>
      <c r="V384" t="str">
        <f t="shared" si="330"/>
        <v/>
      </c>
      <c r="W384" t="str">
        <f t="shared" si="331"/>
        <v/>
      </c>
      <c r="X384" t="str">
        <f t="shared" si="332"/>
        <v/>
      </c>
      <c r="Y384" t="str">
        <f t="shared" si="333"/>
        <v/>
      </c>
      <c r="Z384" t="str">
        <f t="shared" si="334"/>
        <v/>
      </c>
      <c r="AA384" t="str">
        <f t="shared" si="335"/>
        <v/>
      </c>
      <c r="AB384" t="str">
        <f t="shared" si="336"/>
        <v/>
      </c>
      <c r="AC384" t="str">
        <f t="shared" si="337"/>
        <v/>
      </c>
      <c r="AD384" t="str">
        <f t="shared" si="338"/>
        <v/>
      </c>
      <c r="AE384" t="str">
        <f t="shared" si="339"/>
        <v/>
      </c>
      <c r="AF384" t="str">
        <f t="shared" si="340"/>
        <v/>
      </c>
      <c r="AG384" t="str">
        <f t="shared" si="341"/>
        <v/>
      </c>
      <c r="AH384" t="str">
        <f t="shared" si="342"/>
        <v/>
      </c>
      <c r="AI384" t="str">
        <f t="shared" si="343"/>
        <v/>
      </c>
      <c r="AJ384" t="str">
        <f t="shared" si="344"/>
        <v/>
      </c>
      <c r="AK384" t="str">
        <f t="shared" si="345"/>
        <v/>
      </c>
      <c r="AL384" t="str">
        <f t="shared" si="346"/>
        <v/>
      </c>
      <c r="AM384" t="str">
        <f t="shared" si="347"/>
        <v/>
      </c>
      <c r="AN384" t="str">
        <f t="shared" si="348"/>
        <v/>
      </c>
      <c r="AO384" t="str">
        <f t="shared" si="349"/>
        <v/>
      </c>
      <c r="AP384" t="str">
        <f t="shared" si="350"/>
        <v/>
      </c>
      <c r="AQ384" t="str">
        <f t="shared" si="351"/>
        <v/>
      </c>
      <c r="AR384" t="str">
        <f t="shared" si="352"/>
        <v/>
      </c>
      <c r="AS384" t="str">
        <f t="shared" si="353"/>
        <v/>
      </c>
      <c r="AT384" t="str">
        <f t="shared" si="354"/>
        <v/>
      </c>
      <c r="AU384" t="str">
        <f t="shared" si="355"/>
        <v/>
      </c>
      <c r="AV384" t="str">
        <f t="shared" si="356"/>
        <v/>
      </c>
      <c r="AW384" t="str">
        <f t="shared" si="357"/>
        <v/>
      </c>
      <c r="AX384" t="str">
        <f t="shared" si="358"/>
        <v/>
      </c>
      <c r="AY384" t="str">
        <f t="shared" si="359"/>
        <v/>
      </c>
      <c r="AZ384" t="str">
        <f t="shared" si="360"/>
        <v/>
      </c>
      <c r="BA384" t="str">
        <f t="shared" si="361"/>
        <v/>
      </c>
      <c r="BB384" t="str">
        <f t="shared" si="362"/>
        <v/>
      </c>
      <c r="BC384" t="str">
        <f t="shared" si="363"/>
        <v/>
      </c>
      <c r="BD384" t="str">
        <f t="shared" si="364"/>
        <v/>
      </c>
      <c r="BE384" t="str">
        <f t="shared" si="365"/>
        <v/>
      </c>
      <c r="BF384" t="str">
        <f t="shared" si="366"/>
        <v/>
      </c>
      <c r="BG384" t="str">
        <f t="shared" si="367"/>
        <v/>
      </c>
      <c r="BH384" t="str">
        <f t="shared" si="368"/>
        <v/>
      </c>
      <c r="BI384" t="str">
        <f t="shared" si="369"/>
        <v/>
      </c>
      <c r="BJ384" t="str">
        <f t="shared" si="370"/>
        <v/>
      </c>
      <c r="BK384">
        <f t="shared" si="371"/>
        <v>88</v>
      </c>
      <c r="BL384" t="str">
        <f t="shared" si="372"/>
        <v/>
      </c>
      <c r="BM384" t="str">
        <f t="shared" si="373"/>
        <v/>
      </c>
      <c r="BN384" t="str">
        <f t="shared" si="374"/>
        <v/>
      </c>
      <c r="BO384" t="str">
        <f t="shared" si="375"/>
        <v/>
      </c>
      <c r="BP384" t="str">
        <f t="shared" si="376"/>
        <v/>
      </c>
      <c r="BQ384" t="str">
        <f t="shared" si="377"/>
        <v/>
      </c>
      <c r="BR384" t="str">
        <f t="shared" si="378"/>
        <v/>
      </c>
      <c r="BS384" t="str">
        <f t="shared" si="379"/>
        <v/>
      </c>
      <c r="BT384" t="str">
        <f t="shared" si="380"/>
        <v/>
      </c>
      <c r="BU384" t="str">
        <f t="shared" si="381"/>
        <v/>
      </c>
      <c r="BV384" t="str">
        <f t="shared" si="382"/>
        <v/>
      </c>
      <c r="BW384" t="str">
        <f t="shared" si="383"/>
        <v/>
      </c>
      <c r="BX384" t="str">
        <f t="shared" si="384"/>
        <v/>
      </c>
      <c r="CH384" t="s">
        <v>5499</v>
      </c>
      <c r="CI384" t="s">
        <v>5499</v>
      </c>
      <c r="CJ384" t="s">
        <v>5499</v>
      </c>
      <c r="CK384" t="s">
        <v>5499</v>
      </c>
      <c r="CL384" t="s">
        <v>5499</v>
      </c>
      <c r="CM384" t="s">
        <v>5499</v>
      </c>
      <c r="CN384" t="s">
        <v>5499</v>
      </c>
      <c r="CO384" t="s">
        <v>5499</v>
      </c>
      <c r="CP384" t="s">
        <v>5499</v>
      </c>
      <c r="CQ384" t="s">
        <v>5499</v>
      </c>
      <c r="CR384" t="s">
        <v>5499</v>
      </c>
      <c r="CS384" t="s">
        <v>5499</v>
      </c>
      <c r="CT384" t="s">
        <v>5499</v>
      </c>
      <c r="CU384" t="s">
        <v>5499</v>
      </c>
      <c r="CV384" t="s">
        <v>5499</v>
      </c>
      <c r="CW384" t="s">
        <v>5499</v>
      </c>
      <c r="CX384" t="s">
        <v>5499</v>
      </c>
      <c r="CY384" t="s">
        <v>5499</v>
      </c>
      <c r="CZ384" t="s">
        <v>5499</v>
      </c>
      <c r="DA384" t="s">
        <v>5499</v>
      </c>
      <c r="DB384" t="s">
        <v>5499</v>
      </c>
    </row>
    <row r="385" spans="1:106">
      <c r="A385" t="s">
        <v>5025</v>
      </c>
      <c r="B385" s="3" t="s">
        <v>4627</v>
      </c>
      <c r="C385" s="3" t="s">
        <v>3623</v>
      </c>
      <c r="D385" s="3" t="s">
        <v>53</v>
      </c>
      <c r="E385" t="s">
        <v>4589</v>
      </c>
      <c r="F385" t="s">
        <v>3173</v>
      </c>
      <c r="G385" s="3" t="s">
        <v>96</v>
      </c>
      <c r="H385" s="3" t="s">
        <v>36</v>
      </c>
      <c r="I385" s="3" t="s">
        <v>4373</v>
      </c>
      <c r="J385" s="5" t="s">
        <v>23</v>
      </c>
      <c r="K385">
        <v>120</v>
      </c>
      <c r="L385">
        <v>7.5525580000000003</v>
      </c>
      <c r="N385" t="str">
        <f t="shared" si="385"/>
        <v/>
      </c>
      <c r="O385" t="str">
        <f t="shared" si="323"/>
        <v/>
      </c>
      <c r="P385" t="str">
        <f t="shared" si="324"/>
        <v/>
      </c>
      <c r="Q385" t="str">
        <f t="shared" si="325"/>
        <v/>
      </c>
      <c r="R385" t="str">
        <f t="shared" si="326"/>
        <v/>
      </c>
      <c r="S385" t="str">
        <f t="shared" si="327"/>
        <v/>
      </c>
      <c r="T385" t="str">
        <f t="shared" si="328"/>
        <v/>
      </c>
      <c r="U385" t="str">
        <f t="shared" si="329"/>
        <v/>
      </c>
      <c r="V385" t="str">
        <f t="shared" si="330"/>
        <v/>
      </c>
      <c r="W385" t="str">
        <f t="shared" si="331"/>
        <v/>
      </c>
      <c r="X385" t="str">
        <f t="shared" si="332"/>
        <v/>
      </c>
      <c r="Y385" t="str">
        <f t="shared" si="333"/>
        <v/>
      </c>
      <c r="Z385" t="str">
        <f t="shared" si="334"/>
        <v/>
      </c>
      <c r="AA385" t="str">
        <f t="shared" si="335"/>
        <v/>
      </c>
      <c r="AB385" t="str">
        <f t="shared" si="336"/>
        <v/>
      </c>
      <c r="AC385" t="str">
        <f t="shared" si="337"/>
        <v/>
      </c>
      <c r="AD385" t="str">
        <f t="shared" si="338"/>
        <v/>
      </c>
      <c r="AE385" t="str">
        <f t="shared" si="339"/>
        <v/>
      </c>
      <c r="AF385" t="str">
        <f t="shared" si="340"/>
        <v/>
      </c>
      <c r="AG385" t="str">
        <f t="shared" si="341"/>
        <v/>
      </c>
      <c r="AH385" t="str">
        <f t="shared" si="342"/>
        <v/>
      </c>
      <c r="AI385" t="str">
        <f t="shared" si="343"/>
        <v/>
      </c>
      <c r="AJ385" t="str">
        <f t="shared" si="344"/>
        <v/>
      </c>
      <c r="AK385" t="str">
        <f t="shared" si="345"/>
        <v/>
      </c>
      <c r="AL385" t="str">
        <f t="shared" si="346"/>
        <v/>
      </c>
      <c r="AM385" t="str">
        <f t="shared" si="347"/>
        <v/>
      </c>
      <c r="AN385" t="str">
        <f t="shared" si="348"/>
        <v/>
      </c>
      <c r="AO385" t="str">
        <f t="shared" si="349"/>
        <v/>
      </c>
      <c r="AP385" t="str">
        <f t="shared" si="350"/>
        <v/>
      </c>
      <c r="AQ385" t="str">
        <f t="shared" si="351"/>
        <v/>
      </c>
      <c r="AR385" t="str">
        <f t="shared" si="352"/>
        <v/>
      </c>
      <c r="AS385" t="str">
        <f t="shared" si="353"/>
        <v/>
      </c>
      <c r="AT385" t="str">
        <f t="shared" si="354"/>
        <v/>
      </c>
      <c r="AU385" t="str">
        <f t="shared" si="355"/>
        <v/>
      </c>
      <c r="AV385" t="str">
        <f t="shared" si="356"/>
        <v/>
      </c>
      <c r="AW385" t="str">
        <f t="shared" si="357"/>
        <v/>
      </c>
      <c r="AX385" t="str">
        <f t="shared" si="358"/>
        <v/>
      </c>
      <c r="AY385" t="str">
        <f t="shared" si="359"/>
        <v/>
      </c>
      <c r="AZ385" t="str">
        <f t="shared" si="360"/>
        <v/>
      </c>
      <c r="BA385" t="str">
        <f t="shared" si="361"/>
        <v/>
      </c>
      <c r="BB385" t="str">
        <f t="shared" si="362"/>
        <v/>
      </c>
      <c r="BC385" t="str">
        <f t="shared" si="363"/>
        <v/>
      </c>
      <c r="BD385" t="str">
        <f t="shared" si="364"/>
        <v/>
      </c>
      <c r="BE385" t="str">
        <f t="shared" si="365"/>
        <v/>
      </c>
      <c r="BF385" t="str">
        <f t="shared" si="366"/>
        <v/>
      </c>
      <c r="BG385" t="str">
        <f t="shared" si="367"/>
        <v/>
      </c>
      <c r="BH385" t="str">
        <f t="shared" si="368"/>
        <v/>
      </c>
      <c r="BI385" t="str">
        <f t="shared" si="369"/>
        <v/>
      </c>
      <c r="BJ385" t="str">
        <f t="shared" si="370"/>
        <v/>
      </c>
      <c r="BK385">
        <f t="shared" si="371"/>
        <v>124</v>
      </c>
      <c r="BL385" t="str">
        <f t="shared" si="372"/>
        <v/>
      </c>
      <c r="BM385" t="str">
        <f t="shared" si="373"/>
        <v/>
      </c>
      <c r="BN385" t="str">
        <f t="shared" si="374"/>
        <v/>
      </c>
      <c r="BO385" t="str">
        <f t="shared" si="375"/>
        <v/>
      </c>
      <c r="BP385" t="str">
        <f t="shared" si="376"/>
        <v/>
      </c>
      <c r="BQ385" t="str">
        <f t="shared" si="377"/>
        <v/>
      </c>
      <c r="BR385" t="str">
        <f t="shared" si="378"/>
        <v/>
      </c>
      <c r="BS385" t="str">
        <f t="shared" si="379"/>
        <v/>
      </c>
      <c r="BT385" t="str">
        <f t="shared" si="380"/>
        <v/>
      </c>
      <c r="BU385" t="str">
        <f t="shared" si="381"/>
        <v/>
      </c>
      <c r="BV385" t="str">
        <f t="shared" si="382"/>
        <v/>
      </c>
      <c r="BW385" t="str">
        <f t="shared" si="383"/>
        <v/>
      </c>
      <c r="BX385" t="str">
        <f t="shared" si="384"/>
        <v/>
      </c>
      <c r="CH385" t="s">
        <v>5499</v>
      </c>
      <c r="CI385" t="s">
        <v>5499</v>
      </c>
      <c r="CJ385" t="s">
        <v>5499</v>
      </c>
      <c r="CK385" t="s">
        <v>5499</v>
      </c>
      <c r="CL385" t="s">
        <v>5499</v>
      </c>
      <c r="CM385" t="s">
        <v>5499</v>
      </c>
      <c r="CN385" t="s">
        <v>5499</v>
      </c>
      <c r="CO385" t="s">
        <v>5499</v>
      </c>
      <c r="CP385" t="s">
        <v>5499</v>
      </c>
      <c r="CQ385" t="s">
        <v>5499</v>
      </c>
      <c r="CR385" t="s">
        <v>5499</v>
      </c>
      <c r="CS385" t="s">
        <v>5499</v>
      </c>
      <c r="CT385" t="s">
        <v>5499</v>
      </c>
      <c r="CU385" t="s">
        <v>5499</v>
      </c>
      <c r="CV385" t="s">
        <v>5499</v>
      </c>
      <c r="CW385" t="s">
        <v>5499</v>
      </c>
      <c r="CX385" t="s">
        <v>5499</v>
      </c>
      <c r="CY385" t="s">
        <v>5499</v>
      </c>
      <c r="CZ385" t="s">
        <v>5499</v>
      </c>
      <c r="DA385" t="s">
        <v>5499</v>
      </c>
      <c r="DB385" t="s">
        <v>5499</v>
      </c>
    </row>
    <row r="386" spans="1:106">
      <c r="A386" t="s">
        <v>5026</v>
      </c>
      <c r="B386" s="3" t="s">
        <v>4627</v>
      </c>
      <c r="C386" s="3" t="s">
        <v>3623</v>
      </c>
      <c r="D386" s="3" t="s">
        <v>53</v>
      </c>
      <c r="E386" t="s">
        <v>4589</v>
      </c>
      <c r="F386" t="s">
        <v>3173</v>
      </c>
      <c r="G386" s="6" t="s">
        <v>96</v>
      </c>
      <c r="H386" s="3" t="s">
        <v>36</v>
      </c>
      <c r="I386" s="3" t="s">
        <v>4374</v>
      </c>
      <c r="J386" s="5" t="s">
        <v>23</v>
      </c>
      <c r="K386">
        <v>121</v>
      </c>
      <c r="L386">
        <v>11.124779999999999</v>
      </c>
      <c r="N386" t="str">
        <f t="shared" si="385"/>
        <v/>
      </c>
      <c r="O386" t="str">
        <f t="shared" si="323"/>
        <v/>
      </c>
      <c r="P386" t="str">
        <f t="shared" si="324"/>
        <v/>
      </c>
      <c r="Q386" t="str">
        <f t="shared" si="325"/>
        <v/>
      </c>
      <c r="R386" t="str">
        <f t="shared" si="326"/>
        <v/>
      </c>
      <c r="S386" t="str">
        <f t="shared" si="327"/>
        <v/>
      </c>
      <c r="T386" t="str">
        <f t="shared" si="328"/>
        <v/>
      </c>
      <c r="U386" t="str">
        <f t="shared" si="329"/>
        <v/>
      </c>
      <c r="V386" t="str">
        <f t="shared" si="330"/>
        <v/>
      </c>
      <c r="W386" t="str">
        <f t="shared" si="331"/>
        <v/>
      </c>
      <c r="X386" t="str">
        <f t="shared" si="332"/>
        <v/>
      </c>
      <c r="Y386" t="str">
        <f t="shared" si="333"/>
        <v/>
      </c>
      <c r="Z386" t="str">
        <f t="shared" si="334"/>
        <v/>
      </c>
      <c r="AA386" t="str">
        <f t="shared" si="335"/>
        <v/>
      </c>
      <c r="AB386" t="str">
        <f t="shared" si="336"/>
        <v/>
      </c>
      <c r="AC386" t="str">
        <f t="shared" si="337"/>
        <v/>
      </c>
      <c r="AD386" t="str">
        <f t="shared" si="338"/>
        <v/>
      </c>
      <c r="AE386" t="str">
        <f t="shared" si="339"/>
        <v/>
      </c>
      <c r="AF386" t="str">
        <f t="shared" si="340"/>
        <v/>
      </c>
      <c r="AG386" t="str">
        <f t="shared" si="341"/>
        <v/>
      </c>
      <c r="AH386" t="str">
        <f t="shared" si="342"/>
        <v/>
      </c>
      <c r="AI386" t="str">
        <f t="shared" si="343"/>
        <v/>
      </c>
      <c r="AJ386" t="str">
        <f t="shared" si="344"/>
        <v/>
      </c>
      <c r="AK386" t="str">
        <f t="shared" si="345"/>
        <v/>
      </c>
      <c r="AL386" t="str">
        <f t="shared" si="346"/>
        <v/>
      </c>
      <c r="AM386" t="str">
        <f t="shared" si="347"/>
        <v/>
      </c>
      <c r="AN386" t="str">
        <f t="shared" si="348"/>
        <v/>
      </c>
      <c r="AO386" t="str">
        <f t="shared" si="349"/>
        <v/>
      </c>
      <c r="AP386" t="str">
        <f t="shared" si="350"/>
        <v/>
      </c>
      <c r="AQ386" t="str">
        <f t="shared" si="351"/>
        <v/>
      </c>
      <c r="AR386" t="str">
        <f t="shared" si="352"/>
        <v/>
      </c>
      <c r="AS386" t="str">
        <f t="shared" si="353"/>
        <v/>
      </c>
      <c r="AT386" t="str">
        <f t="shared" si="354"/>
        <v/>
      </c>
      <c r="AU386" t="str">
        <f t="shared" si="355"/>
        <v/>
      </c>
      <c r="AV386" t="str">
        <f t="shared" si="356"/>
        <v/>
      </c>
      <c r="AW386" t="str">
        <f t="shared" si="357"/>
        <v/>
      </c>
      <c r="AX386" t="str">
        <f t="shared" si="358"/>
        <v/>
      </c>
      <c r="AY386" t="str">
        <f t="shared" si="359"/>
        <v/>
      </c>
      <c r="AZ386" t="str">
        <f t="shared" si="360"/>
        <v/>
      </c>
      <c r="BA386" t="str">
        <f t="shared" si="361"/>
        <v/>
      </c>
      <c r="BB386" t="str">
        <f t="shared" si="362"/>
        <v/>
      </c>
      <c r="BC386" t="str">
        <f t="shared" si="363"/>
        <v/>
      </c>
      <c r="BD386" t="str">
        <f t="shared" si="364"/>
        <v/>
      </c>
      <c r="BE386" t="str">
        <f t="shared" si="365"/>
        <v/>
      </c>
      <c r="BF386" t="str">
        <f t="shared" si="366"/>
        <v/>
      </c>
      <c r="BG386" t="str">
        <f t="shared" si="367"/>
        <v/>
      </c>
      <c r="BH386" t="str">
        <f t="shared" si="368"/>
        <v/>
      </c>
      <c r="BI386" t="str">
        <f t="shared" si="369"/>
        <v/>
      </c>
      <c r="BJ386" t="str">
        <f t="shared" si="370"/>
        <v/>
      </c>
      <c r="BK386" t="str">
        <f t="shared" si="371"/>
        <v/>
      </c>
      <c r="BL386">
        <f t="shared" si="372"/>
        <v>120</v>
      </c>
      <c r="BM386" t="str">
        <f t="shared" si="373"/>
        <v/>
      </c>
      <c r="BN386" t="str">
        <f t="shared" si="374"/>
        <v/>
      </c>
      <c r="BO386" t="str">
        <f t="shared" si="375"/>
        <v/>
      </c>
      <c r="BP386" t="str">
        <f t="shared" si="376"/>
        <v/>
      </c>
      <c r="BQ386" t="str">
        <f t="shared" si="377"/>
        <v/>
      </c>
      <c r="BR386" t="str">
        <f t="shared" si="378"/>
        <v/>
      </c>
      <c r="BS386" t="str">
        <f t="shared" si="379"/>
        <v/>
      </c>
      <c r="BT386" t="str">
        <f t="shared" si="380"/>
        <v/>
      </c>
      <c r="BU386" t="str">
        <f t="shared" si="381"/>
        <v/>
      </c>
      <c r="BV386" t="str">
        <f t="shared" si="382"/>
        <v/>
      </c>
      <c r="BW386" t="str">
        <f t="shared" si="383"/>
        <v/>
      </c>
      <c r="BX386" t="str">
        <f t="shared" si="384"/>
        <v/>
      </c>
      <c r="CH386" t="s">
        <v>5499</v>
      </c>
      <c r="CI386" t="s">
        <v>5499</v>
      </c>
      <c r="CJ386" t="s">
        <v>5499</v>
      </c>
      <c r="CK386" t="s">
        <v>5499</v>
      </c>
      <c r="CL386" t="s">
        <v>5499</v>
      </c>
      <c r="CM386" t="s">
        <v>5499</v>
      </c>
      <c r="CN386" t="s">
        <v>5499</v>
      </c>
      <c r="CO386" t="s">
        <v>5499</v>
      </c>
      <c r="CP386" t="s">
        <v>5499</v>
      </c>
      <c r="CQ386" t="s">
        <v>5499</v>
      </c>
      <c r="CR386" t="s">
        <v>5499</v>
      </c>
      <c r="CS386" t="s">
        <v>5499</v>
      </c>
      <c r="CT386" t="s">
        <v>5499</v>
      </c>
      <c r="CU386" t="s">
        <v>5499</v>
      </c>
      <c r="CV386" t="s">
        <v>5499</v>
      </c>
      <c r="CW386" t="s">
        <v>5499</v>
      </c>
      <c r="CX386" t="s">
        <v>5499</v>
      </c>
      <c r="CY386" t="s">
        <v>5499</v>
      </c>
      <c r="CZ386" t="s">
        <v>5499</v>
      </c>
      <c r="DA386" t="s">
        <v>5499</v>
      </c>
      <c r="DB386" t="s">
        <v>5499</v>
      </c>
    </row>
    <row r="387" spans="1:106">
      <c r="A387" t="s">
        <v>5024</v>
      </c>
      <c r="B387" s="3" t="s">
        <v>4627</v>
      </c>
      <c r="C387" s="3" t="s">
        <v>3623</v>
      </c>
      <c r="D387" s="3" t="s">
        <v>53</v>
      </c>
      <c r="E387" t="s">
        <v>4589</v>
      </c>
      <c r="F387" t="s">
        <v>3173</v>
      </c>
      <c r="G387" s="6" t="s">
        <v>96</v>
      </c>
      <c r="H387" s="3" t="s">
        <v>36</v>
      </c>
      <c r="I387" s="3" t="s">
        <v>4372</v>
      </c>
      <c r="J387" s="5" t="s">
        <v>23</v>
      </c>
      <c r="K387">
        <v>139</v>
      </c>
      <c r="L387">
        <v>11.354582000000001</v>
      </c>
      <c r="N387" t="str">
        <f t="shared" si="385"/>
        <v/>
      </c>
      <c r="O387" t="str">
        <f t="shared" si="323"/>
        <v/>
      </c>
      <c r="P387" t="str">
        <f t="shared" si="324"/>
        <v/>
      </c>
      <c r="Q387" t="str">
        <f t="shared" si="325"/>
        <v/>
      </c>
      <c r="R387" t="str">
        <f t="shared" si="326"/>
        <v/>
      </c>
      <c r="S387" t="str">
        <f t="shared" si="327"/>
        <v/>
      </c>
      <c r="T387" t="str">
        <f t="shared" si="328"/>
        <v/>
      </c>
      <c r="U387" t="str">
        <f t="shared" si="329"/>
        <v/>
      </c>
      <c r="V387" t="str">
        <f t="shared" si="330"/>
        <v/>
      </c>
      <c r="W387" t="str">
        <f t="shared" si="331"/>
        <v/>
      </c>
      <c r="X387" t="str">
        <f t="shared" si="332"/>
        <v/>
      </c>
      <c r="Y387" t="str">
        <f t="shared" si="333"/>
        <v/>
      </c>
      <c r="Z387" t="str">
        <f t="shared" si="334"/>
        <v/>
      </c>
      <c r="AA387" t="str">
        <f t="shared" si="335"/>
        <v/>
      </c>
      <c r="AB387" t="str">
        <f t="shared" si="336"/>
        <v/>
      </c>
      <c r="AC387" t="str">
        <f t="shared" si="337"/>
        <v/>
      </c>
      <c r="AD387" t="str">
        <f t="shared" si="338"/>
        <v/>
      </c>
      <c r="AE387" t="str">
        <f t="shared" si="339"/>
        <v/>
      </c>
      <c r="AF387" t="str">
        <f t="shared" si="340"/>
        <v/>
      </c>
      <c r="AG387" t="str">
        <f t="shared" si="341"/>
        <v/>
      </c>
      <c r="AH387" t="str">
        <f t="shared" si="342"/>
        <v/>
      </c>
      <c r="AI387" t="str">
        <f t="shared" si="343"/>
        <v/>
      </c>
      <c r="AJ387" t="str">
        <f t="shared" si="344"/>
        <v/>
      </c>
      <c r="AK387" t="str">
        <f t="shared" si="345"/>
        <v/>
      </c>
      <c r="AL387" t="str">
        <f t="shared" si="346"/>
        <v/>
      </c>
      <c r="AM387" t="str">
        <f t="shared" si="347"/>
        <v/>
      </c>
      <c r="AN387" t="str">
        <f t="shared" si="348"/>
        <v/>
      </c>
      <c r="AO387" t="str">
        <f t="shared" si="349"/>
        <v/>
      </c>
      <c r="AP387" t="str">
        <f t="shared" si="350"/>
        <v/>
      </c>
      <c r="AQ387" t="str">
        <f t="shared" si="351"/>
        <v/>
      </c>
      <c r="AR387" t="str">
        <f t="shared" si="352"/>
        <v/>
      </c>
      <c r="AS387" t="str">
        <f t="shared" si="353"/>
        <v/>
      </c>
      <c r="AT387" t="str">
        <f t="shared" si="354"/>
        <v/>
      </c>
      <c r="AU387" t="str">
        <f t="shared" si="355"/>
        <v/>
      </c>
      <c r="AV387" t="str">
        <f t="shared" si="356"/>
        <v/>
      </c>
      <c r="AW387" t="str">
        <f t="shared" si="357"/>
        <v/>
      </c>
      <c r="AX387" t="str">
        <f t="shared" si="358"/>
        <v/>
      </c>
      <c r="AY387" t="str">
        <f t="shared" si="359"/>
        <v/>
      </c>
      <c r="AZ387" t="str">
        <f t="shared" si="360"/>
        <v/>
      </c>
      <c r="BA387" t="str">
        <f t="shared" si="361"/>
        <v/>
      </c>
      <c r="BB387" t="str">
        <f t="shared" si="362"/>
        <v/>
      </c>
      <c r="BC387" t="str">
        <f t="shared" si="363"/>
        <v/>
      </c>
      <c r="BD387" t="str">
        <f t="shared" si="364"/>
        <v/>
      </c>
      <c r="BE387" t="str">
        <f t="shared" si="365"/>
        <v/>
      </c>
      <c r="BF387" t="str">
        <f t="shared" si="366"/>
        <v/>
      </c>
      <c r="BG387" t="str">
        <f t="shared" si="367"/>
        <v/>
      </c>
      <c r="BH387" t="str">
        <f t="shared" si="368"/>
        <v/>
      </c>
      <c r="BI387" t="str">
        <f t="shared" si="369"/>
        <v/>
      </c>
      <c r="BJ387" t="str">
        <f t="shared" si="370"/>
        <v/>
      </c>
      <c r="BK387" t="str">
        <f t="shared" si="371"/>
        <v/>
      </c>
      <c r="BL387">
        <f t="shared" si="372"/>
        <v>121</v>
      </c>
      <c r="BM387" t="str">
        <f t="shared" si="373"/>
        <v/>
      </c>
      <c r="BN387" t="str">
        <f t="shared" si="374"/>
        <v/>
      </c>
      <c r="BO387" t="str">
        <f t="shared" si="375"/>
        <v/>
      </c>
      <c r="BP387" t="str">
        <f t="shared" si="376"/>
        <v/>
      </c>
      <c r="BQ387" t="str">
        <f t="shared" si="377"/>
        <v/>
      </c>
      <c r="BR387" t="str">
        <f t="shared" si="378"/>
        <v/>
      </c>
      <c r="BS387" t="str">
        <f t="shared" si="379"/>
        <v/>
      </c>
      <c r="BT387" t="str">
        <f t="shared" si="380"/>
        <v/>
      </c>
      <c r="BU387" t="str">
        <f t="shared" si="381"/>
        <v/>
      </c>
      <c r="BV387" t="str">
        <f t="shared" si="382"/>
        <v/>
      </c>
      <c r="BW387" t="str">
        <f t="shared" si="383"/>
        <v/>
      </c>
      <c r="BX387" t="str">
        <f t="shared" si="384"/>
        <v/>
      </c>
      <c r="CH387" t="s">
        <v>5499</v>
      </c>
      <c r="CI387" t="s">
        <v>5499</v>
      </c>
      <c r="CJ387" t="s">
        <v>5499</v>
      </c>
      <c r="CK387" t="s">
        <v>5499</v>
      </c>
      <c r="CL387" t="s">
        <v>5499</v>
      </c>
      <c r="CM387" t="s">
        <v>5499</v>
      </c>
      <c r="CN387" t="s">
        <v>5499</v>
      </c>
      <c r="CO387" t="s">
        <v>5499</v>
      </c>
      <c r="CP387" t="s">
        <v>5499</v>
      </c>
      <c r="CQ387" t="s">
        <v>5499</v>
      </c>
      <c r="CR387" t="s">
        <v>5499</v>
      </c>
      <c r="CS387" t="s">
        <v>5499</v>
      </c>
      <c r="CT387" t="s">
        <v>5499</v>
      </c>
      <c r="CU387" t="s">
        <v>5499</v>
      </c>
      <c r="CV387" t="s">
        <v>5499</v>
      </c>
      <c r="CW387" t="s">
        <v>5499</v>
      </c>
      <c r="CX387" t="s">
        <v>5499</v>
      </c>
      <c r="CY387" t="s">
        <v>5499</v>
      </c>
      <c r="CZ387" t="s">
        <v>5499</v>
      </c>
      <c r="DA387" t="s">
        <v>5499</v>
      </c>
    </row>
    <row r="388" spans="1:106">
      <c r="A388" t="s">
        <v>5027</v>
      </c>
      <c r="B388" s="3" t="s">
        <v>4627</v>
      </c>
      <c r="C388" s="3" t="s">
        <v>3751</v>
      </c>
      <c r="D388" s="3" t="s">
        <v>53</v>
      </c>
      <c r="E388" t="s">
        <v>4590</v>
      </c>
      <c r="F388" t="s">
        <v>3173</v>
      </c>
      <c r="G388" s="3" t="s">
        <v>96</v>
      </c>
      <c r="H388" s="3" t="s">
        <v>36</v>
      </c>
      <c r="I388" s="3" t="s">
        <v>4375</v>
      </c>
      <c r="J388" s="5" t="s">
        <v>23</v>
      </c>
      <c r="K388">
        <v>94</v>
      </c>
      <c r="L388">
        <v>8.6165520000000004</v>
      </c>
      <c r="N388" t="str">
        <f t="shared" si="385"/>
        <v/>
      </c>
      <c r="O388" t="str">
        <f t="shared" si="323"/>
        <v/>
      </c>
      <c r="P388" t="str">
        <f t="shared" si="324"/>
        <v/>
      </c>
      <c r="Q388" t="str">
        <f t="shared" si="325"/>
        <v/>
      </c>
      <c r="R388" t="str">
        <f t="shared" si="326"/>
        <v/>
      </c>
      <c r="S388" t="str">
        <f t="shared" si="327"/>
        <v/>
      </c>
      <c r="T388" t="str">
        <f t="shared" si="328"/>
        <v/>
      </c>
      <c r="U388" t="str">
        <f t="shared" si="329"/>
        <v/>
      </c>
      <c r="V388" t="str">
        <f t="shared" si="330"/>
        <v/>
      </c>
      <c r="W388" t="str">
        <f t="shared" si="331"/>
        <v/>
      </c>
      <c r="X388" t="str">
        <f t="shared" si="332"/>
        <v/>
      </c>
      <c r="Y388" t="str">
        <f t="shared" si="333"/>
        <v/>
      </c>
      <c r="Z388" t="str">
        <f t="shared" si="334"/>
        <v/>
      </c>
      <c r="AA388" t="str">
        <f t="shared" si="335"/>
        <v/>
      </c>
      <c r="AB388" t="str">
        <f t="shared" si="336"/>
        <v/>
      </c>
      <c r="AC388" t="str">
        <f t="shared" si="337"/>
        <v/>
      </c>
      <c r="AD388" t="str">
        <f t="shared" si="338"/>
        <v/>
      </c>
      <c r="AE388" t="str">
        <f t="shared" si="339"/>
        <v/>
      </c>
      <c r="AF388" t="str">
        <f t="shared" si="340"/>
        <v/>
      </c>
      <c r="AG388" t="str">
        <f t="shared" si="341"/>
        <v/>
      </c>
      <c r="AH388" t="str">
        <f t="shared" si="342"/>
        <v/>
      </c>
      <c r="AI388" t="str">
        <f t="shared" si="343"/>
        <v/>
      </c>
      <c r="AJ388" t="str">
        <f t="shared" si="344"/>
        <v/>
      </c>
      <c r="AK388" t="str">
        <f t="shared" si="345"/>
        <v/>
      </c>
      <c r="AL388" t="str">
        <f t="shared" si="346"/>
        <v/>
      </c>
      <c r="AM388" t="str">
        <f t="shared" si="347"/>
        <v/>
      </c>
      <c r="AN388" t="str">
        <f t="shared" si="348"/>
        <v/>
      </c>
      <c r="AO388" t="str">
        <f t="shared" si="349"/>
        <v/>
      </c>
      <c r="AP388" t="str">
        <f t="shared" si="350"/>
        <v/>
      </c>
      <c r="AQ388" t="str">
        <f t="shared" si="351"/>
        <v/>
      </c>
      <c r="AR388" t="str">
        <f t="shared" si="352"/>
        <v/>
      </c>
      <c r="AS388" t="str">
        <f t="shared" si="353"/>
        <v/>
      </c>
      <c r="AT388" t="str">
        <f t="shared" si="354"/>
        <v/>
      </c>
      <c r="AU388" t="str">
        <f t="shared" si="355"/>
        <v/>
      </c>
      <c r="AV388" t="str">
        <f t="shared" si="356"/>
        <v/>
      </c>
      <c r="AW388" t="str">
        <f t="shared" si="357"/>
        <v/>
      </c>
      <c r="AX388" t="str">
        <f t="shared" si="358"/>
        <v/>
      </c>
      <c r="AY388" t="str">
        <f t="shared" si="359"/>
        <v/>
      </c>
      <c r="AZ388" t="str">
        <f t="shared" si="360"/>
        <v/>
      </c>
      <c r="BA388" t="str">
        <f t="shared" si="361"/>
        <v/>
      </c>
      <c r="BB388" t="str">
        <f t="shared" si="362"/>
        <v/>
      </c>
      <c r="BC388" t="str">
        <f t="shared" si="363"/>
        <v/>
      </c>
      <c r="BD388" t="str">
        <f t="shared" si="364"/>
        <v/>
      </c>
      <c r="BE388" t="str">
        <f t="shared" si="365"/>
        <v/>
      </c>
      <c r="BF388" t="str">
        <f t="shared" si="366"/>
        <v/>
      </c>
      <c r="BG388" t="str">
        <f t="shared" si="367"/>
        <v/>
      </c>
      <c r="BH388" t="str">
        <f t="shared" si="368"/>
        <v/>
      </c>
      <c r="BI388" t="str">
        <f t="shared" si="369"/>
        <v/>
      </c>
      <c r="BJ388" t="str">
        <f t="shared" si="370"/>
        <v/>
      </c>
      <c r="BK388" t="str">
        <f t="shared" si="371"/>
        <v/>
      </c>
      <c r="BL388">
        <f t="shared" si="372"/>
        <v>139</v>
      </c>
      <c r="BM388" t="str">
        <f t="shared" si="373"/>
        <v/>
      </c>
      <c r="BN388" t="str">
        <f t="shared" si="374"/>
        <v/>
      </c>
      <c r="BO388" t="str">
        <f t="shared" si="375"/>
        <v/>
      </c>
      <c r="BP388" t="str">
        <f t="shared" si="376"/>
        <v/>
      </c>
      <c r="BQ388" t="str">
        <f t="shared" si="377"/>
        <v/>
      </c>
      <c r="BR388" t="str">
        <f t="shared" si="378"/>
        <v/>
      </c>
      <c r="BS388" t="str">
        <f t="shared" si="379"/>
        <v/>
      </c>
      <c r="BT388" t="str">
        <f t="shared" si="380"/>
        <v/>
      </c>
      <c r="BU388" t="str">
        <f t="shared" si="381"/>
        <v/>
      </c>
      <c r="BV388" t="str">
        <f t="shared" si="382"/>
        <v/>
      </c>
      <c r="BW388" t="str">
        <f t="shared" si="383"/>
        <v/>
      </c>
      <c r="BX388" t="str">
        <f t="shared" si="384"/>
        <v/>
      </c>
      <c r="CH388" t="s">
        <v>5499</v>
      </c>
      <c r="CI388" t="s">
        <v>5499</v>
      </c>
      <c r="CJ388" t="s">
        <v>5499</v>
      </c>
      <c r="CK388" t="s">
        <v>5499</v>
      </c>
      <c r="CL388" t="s">
        <v>5499</v>
      </c>
      <c r="CM388" t="s">
        <v>5499</v>
      </c>
      <c r="CN388" t="s">
        <v>5499</v>
      </c>
      <c r="CO388" t="s">
        <v>5499</v>
      </c>
      <c r="CP388" t="s">
        <v>5499</v>
      </c>
      <c r="CQ388" t="s">
        <v>5499</v>
      </c>
      <c r="CR388" t="s">
        <v>5499</v>
      </c>
      <c r="CS388" t="s">
        <v>5499</v>
      </c>
      <c r="CT388" t="s">
        <v>5499</v>
      </c>
      <c r="CU388" t="s">
        <v>5499</v>
      </c>
      <c r="CV388" t="s">
        <v>5499</v>
      </c>
      <c r="CW388" t="s">
        <v>5499</v>
      </c>
      <c r="CX388" t="s">
        <v>5499</v>
      </c>
      <c r="CY388" t="s">
        <v>5499</v>
      </c>
      <c r="CZ388" t="s">
        <v>5499</v>
      </c>
      <c r="DA388" t="s">
        <v>5499</v>
      </c>
    </row>
    <row r="389" spans="1:106">
      <c r="A389" t="s">
        <v>5029</v>
      </c>
      <c r="B389" s="3" t="s">
        <v>4627</v>
      </c>
      <c r="C389" s="3" t="s">
        <v>3751</v>
      </c>
      <c r="D389" s="3" t="s">
        <v>53</v>
      </c>
      <c r="E389" t="s">
        <v>4590</v>
      </c>
      <c r="F389" t="s">
        <v>3173</v>
      </c>
      <c r="G389" s="3" t="s">
        <v>96</v>
      </c>
      <c r="H389" s="3" t="s">
        <v>36</v>
      </c>
      <c r="I389" s="3" t="s">
        <v>4377</v>
      </c>
      <c r="J389" s="5" t="s">
        <v>23</v>
      </c>
      <c r="K389">
        <v>124</v>
      </c>
      <c r="L389">
        <v>8.5316270000000003</v>
      </c>
      <c r="N389" t="str">
        <f t="shared" si="385"/>
        <v/>
      </c>
      <c r="O389" t="str">
        <f t="shared" ref="O389:O452" si="386">IF($B388=O$3, IF($G388=O$4, $K388, ""), "")</f>
        <v/>
      </c>
      <c r="P389" t="str">
        <f t="shared" ref="P389:P452" si="387">IF($B388=P$3, IF($G388=P$4, $K388, ""), "")</f>
        <v/>
      </c>
      <c r="Q389" t="str">
        <f t="shared" ref="Q389:Q452" si="388">IF($B388=Q$3, IF($G388=Q$4, $K388, ""), "")</f>
        <v/>
      </c>
      <c r="R389" t="str">
        <f t="shared" ref="R389:R452" si="389">IF($B388=R$3, IF($G388=R$4, $K388, ""), "")</f>
        <v/>
      </c>
      <c r="S389" t="str">
        <f t="shared" ref="S389:S452" si="390">IF($B388=S$3, IF($G388=S$4, $K388, ""), "")</f>
        <v/>
      </c>
      <c r="T389" t="str">
        <f t="shared" ref="T389:T452" si="391">IF($B388=T$3, IF($G388=T$4, $K388, ""), "")</f>
        <v/>
      </c>
      <c r="U389" t="str">
        <f t="shared" ref="U389:U452" si="392">IF($B388=U$3, IF($G388=U$4, $K388, ""), "")</f>
        <v/>
      </c>
      <c r="V389" t="str">
        <f t="shared" ref="V389:V452" si="393">IF($B388=V$3, IF($G388=V$4, $K388, ""), "")</f>
        <v/>
      </c>
      <c r="W389" t="str">
        <f t="shared" ref="W389:W452" si="394">IF($B388=W$3, IF($G388=W$4, $K388, ""), "")</f>
        <v/>
      </c>
      <c r="X389" t="str">
        <f t="shared" ref="X389:X452" si="395">IF($B388=X$3, IF($G388=X$4, $K388, ""), "")</f>
        <v/>
      </c>
      <c r="Y389" t="str">
        <f t="shared" ref="Y389:Y452" si="396">IF($B388=Y$3, IF($G388=Y$4, $K388, ""), "")</f>
        <v/>
      </c>
      <c r="Z389" t="str">
        <f t="shared" ref="Z389:Z452" si="397">IF($B388=Z$3, IF($G388=Z$4, $K388, ""), "")</f>
        <v/>
      </c>
      <c r="AA389" t="str">
        <f t="shared" ref="AA389:AA452" si="398">IF($B388=AA$3, IF($G388=AA$4, $K388, ""), "")</f>
        <v/>
      </c>
      <c r="AB389" t="str">
        <f t="shared" ref="AB389:AB452" si="399">IF($B388=AB$3, IF($G388=AB$4, $K388, ""), "")</f>
        <v/>
      </c>
      <c r="AC389" t="str">
        <f t="shared" ref="AC389:AC452" si="400">IF($B388=AC$3, IF($G388=AC$4, $K388, ""), "")</f>
        <v/>
      </c>
      <c r="AD389" t="str">
        <f t="shared" ref="AD389:AD452" si="401">IF($B388=AD$3, IF($G388=AD$4, $K388, ""), "")</f>
        <v/>
      </c>
      <c r="AE389" t="str">
        <f t="shared" ref="AE389:AE452" si="402">IF($B388=AE$3, IF($G388=AE$4, $K388, ""), "")</f>
        <v/>
      </c>
      <c r="AF389" t="str">
        <f t="shared" ref="AF389:AF452" si="403">IF($B388=AF$3, IF($G388=AF$4, $K388, ""), "")</f>
        <v/>
      </c>
      <c r="AG389" t="str">
        <f t="shared" ref="AG389:AG452" si="404">IF($B388=AG$3, IF($G388=AG$4, $K388, ""), "")</f>
        <v/>
      </c>
      <c r="AH389" t="str">
        <f t="shared" ref="AH389:AH452" si="405">IF($B388=AH$3, IF($G388=AH$4, $K388, ""), "")</f>
        <v/>
      </c>
      <c r="AI389" t="str">
        <f t="shared" ref="AI389:AI452" si="406">IF($B388=AI$3, IF($G388=AI$4, $K388, ""), "")</f>
        <v/>
      </c>
      <c r="AJ389" t="str">
        <f t="shared" ref="AJ389:AJ452" si="407">IF($B388=AJ$3, IF($G388=AJ$4, $K388, ""), "")</f>
        <v/>
      </c>
      <c r="AK389" t="str">
        <f t="shared" ref="AK389:AK452" si="408">IF($B388=AK$3, IF($G388=AK$4, $K388, ""), "")</f>
        <v/>
      </c>
      <c r="AL389" t="str">
        <f t="shared" ref="AL389:AL452" si="409">IF($B388=AL$3, IF($G388=AL$4, $K388, ""), "")</f>
        <v/>
      </c>
      <c r="AM389" t="str">
        <f t="shared" ref="AM389:AM452" si="410">IF($B388=AM$3, IF($G388=AM$4, $K388, ""), "")</f>
        <v/>
      </c>
      <c r="AN389" t="str">
        <f t="shared" ref="AN389:AN452" si="411">IF($B388=AN$3, IF($G388=AN$4, $K388, ""), "")</f>
        <v/>
      </c>
      <c r="AO389" t="str">
        <f t="shared" ref="AO389:AO452" si="412">IF($B388=AO$3, IF($G388=AO$4, $K388, ""), "")</f>
        <v/>
      </c>
      <c r="AP389" t="str">
        <f t="shared" ref="AP389:AP452" si="413">IF($B388=AP$3, IF($G388=AP$4, $K388, ""), "")</f>
        <v/>
      </c>
      <c r="AQ389" t="str">
        <f t="shared" ref="AQ389:AQ452" si="414">IF($B388=AQ$3, IF($G388=AQ$4, $K388, ""), "")</f>
        <v/>
      </c>
      <c r="AR389" t="str">
        <f t="shared" ref="AR389:AR452" si="415">IF($B388=AR$3, IF($G388=AR$4, $K388, ""), "")</f>
        <v/>
      </c>
      <c r="AS389" t="str">
        <f t="shared" ref="AS389:AS452" si="416">IF($B388=AS$3, IF($G388=AS$4, $K388, ""), "")</f>
        <v/>
      </c>
      <c r="AT389" t="str">
        <f t="shared" ref="AT389:AT452" si="417">IF($B388=AT$3, IF($G388=AT$4, $K388, ""), "")</f>
        <v/>
      </c>
      <c r="AU389" t="str">
        <f t="shared" ref="AU389:AU452" si="418">IF($B388=AU$3, IF($G388=AU$4, $K388, ""), "")</f>
        <v/>
      </c>
      <c r="AV389" t="str">
        <f t="shared" ref="AV389:AV452" si="419">IF($B388=AV$3, IF($G388=AV$4, $K388, ""), "")</f>
        <v/>
      </c>
      <c r="AW389" t="str">
        <f t="shared" ref="AW389:AW452" si="420">IF($B388=AW$3, IF($G388=AW$4, $K388, ""), "")</f>
        <v/>
      </c>
      <c r="AX389" t="str">
        <f t="shared" ref="AX389:AX452" si="421">IF($B388=AX$3, IF($G388=AX$4, $K388, ""), "")</f>
        <v/>
      </c>
      <c r="AY389" t="str">
        <f t="shared" ref="AY389:AY452" si="422">IF($B388=AY$3, IF($G388=AY$4, $K388, ""), "")</f>
        <v/>
      </c>
      <c r="AZ389" t="str">
        <f t="shared" ref="AZ389:AZ452" si="423">IF($B388=AZ$3, IF($G388=AZ$4, $K388, ""), "")</f>
        <v/>
      </c>
      <c r="BA389" t="str">
        <f t="shared" ref="BA389:BA452" si="424">IF($B388=BA$3, IF($G388=BA$4, $K388, ""), "")</f>
        <v/>
      </c>
      <c r="BB389" t="str">
        <f t="shared" ref="BB389:BB452" si="425">IF($B388=BB$3, IF($G388=BB$4, $K388, ""), "")</f>
        <v/>
      </c>
      <c r="BC389" t="str">
        <f t="shared" ref="BC389:BC452" si="426">IF($B388=BC$3, IF($G388=BC$4, $K388, ""), "")</f>
        <v/>
      </c>
      <c r="BD389" t="str">
        <f t="shared" ref="BD389:BD452" si="427">IF($B388=BD$3, IF($G388=BD$4, $K388, ""), "")</f>
        <v/>
      </c>
      <c r="BE389" t="str">
        <f t="shared" ref="BE389:BE452" si="428">IF($B388=BE$3, IF($G388=BE$4, $K388, ""), "")</f>
        <v/>
      </c>
      <c r="BF389" t="str">
        <f t="shared" ref="BF389:BF452" si="429">IF($B388=BF$3, IF($G388=BF$4, $K388, ""), "")</f>
        <v/>
      </c>
      <c r="BG389" t="str">
        <f t="shared" ref="BG389:BG452" si="430">IF($B388=BG$3, IF($G388=BG$4, $K388, ""), "")</f>
        <v/>
      </c>
      <c r="BH389" t="str">
        <f t="shared" ref="BH389:BH452" si="431">IF($B388=BH$3, IF($G388=BH$4, $K388, ""), "")</f>
        <v/>
      </c>
      <c r="BI389" t="str">
        <f t="shared" ref="BI389:BI452" si="432">IF($B388=BI$3, IF($G388=BI$4, $K388, ""), "")</f>
        <v/>
      </c>
      <c r="BJ389" t="str">
        <f t="shared" ref="BJ389:BJ452" si="433">IF($B388=BJ$3, IF($G388=BJ$4, $K388, ""), "")</f>
        <v/>
      </c>
      <c r="BK389" t="str">
        <f t="shared" ref="BK389:BK452" si="434">IF($B388=BK$3, IF($G388=BK$4, $K388, ""), "")</f>
        <v/>
      </c>
      <c r="BL389">
        <f t="shared" ref="BL389:BL452" si="435">IF($B388=BL$3, IF($G388=BL$4, $K388, ""), "")</f>
        <v>94</v>
      </c>
      <c r="BM389" t="str">
        <f t="shared" ref="BM389:BM452" si="436">IF($B388=BM$3, IF($G388=BM$4, $K388, ""), "")</f>
        <v/>
      </c>
      <c r="BN389" t="str">
        <f t="shared" ref="BN389:BN452" si="437">IF($B388=BN$3, IF($G388=BN$4, $K388, ""), "")</f>
        <v/>
      </c>
      <c r="BO389" t="str">
        <f t="shared" ref="BO389:BO452" si="438">IF($B388=BO$3, IF($G388=BO$4, $K388, ""), "")</f>
        <v/>
      </c>
      <c r="BP389" t="str">
        <f t="shared" ref="BP389:BP452" si="439">IF($B388=BP$3, IF($G388=BP$4, $K388, ""), "")</f>
        <v/>
      </c>
      <c r="BQ389" t="str">
        <f t="shared" ref="BQ389:BQ452" si="440">IF($B388=BQ$3, IF($G388=BQ$4, $K388, ""), "")</f>
        <v/>
      </c>
      <c r="BR389" t="str">
        <f t="shared" ref="BR389:BR452" si="441">IF($B388=BR$3, IF($G388=BR$4, $K388, ""), "")</f>
        <v/>
      </c>
      <c r="BS389" t="str">
        <f t="shared" ref="BS389:BS452" si="442">IF($B388=BS$3, IF($G388=BS$4, $K388, ""), "")</f>
        <v/>
      </c>
      <c r="BT389" t="str">
        <f t="shared" ref="BT389:BT452" si="443">IF($B388=BT$3, IF($G388=BT$4, $K388, ""), "")</f>
        <v/>
      </c>
      <c r="BU389" t="str">
        <f t="shared" ref="BU389:BU452" si="444">IF($B388=BU$3, IF($G388=BU$4, $K388, ""), "")</f>
        <v/>
      </c>
      <c r="BV389" t="str">
        <f t="shared" ref="BV389:BV452" si="445">IF($B388=BV$3, IF($G388=BV$4, $K388, ""), "")</f>
        <v/>
      </c>
      <c r="BW389" t="str">
        <f t="shared" ref="BW389:BW452" si="446">IF($B388=BW$3, IF($G388=BW$4, $K388, ""), "")</f>
        <v/>
      </c>
      <c r="BX389" t="str">
        <f t="shared" ref="BX389:BX452" si="447">IF($B388=BX$3, IF($G388=BX$4, $K388, ""), "")</f>
        <v/>
      </c>
      <c r="CH389" t="s">
        <v>5499</v>
      </c>
      <c r="CI389" t="s">
        <v>5499</v>
      </c>
      <c r="CJ389" t="s">
        <v>5499</v>
      </c>
      <c r="CK389" t="s">
        <v>5499</v>
      </c>
      <c r="CL389" t="s">
        <v>5499</v>
      </c>
      <c r="CM389" t="s">
        <v>5499</v>
      </c>
      <c r="CN389" t="s">
        <v>5499</v>
      </c>
      <c r="CO389" t="s">
        <v>5499</v>
      </c>
      <c r="CP389" t="s">
        <v>5499</v>
      </c>
      <c r="CQ389" t="s">
        <v>5499</v>
      </c>
      <c r="CR389" t="s">
        <v>5499</v>
      </c>
      <c r="CS389" t="s">
        <v>5499</v>
      </c>
      <c r="CT389" t="s">
        <v>5499</v>
      </c>
      <c r="CU389" t="s">
        <v>5499</v>
      </c>
      <c r="CV389" t="s">
        <v>5499</v>
      </c>
      <c r="CW389" t="s">
        <v>5499</v>
      </c>
      <c r="CX389" t="s">
        <v>5499</v>
      </c>
      <c r="CY389" t="s">
        <v>5499</v>
      </c>
      <c r="CZ389" t="s">
        <v>5499</v>
      </c>
      <c r="DA389" t="s">
        <v>5499</v>
      </c>
    </row>
    <row r="390" spans="1:106">
      <c r="A390" t="s">
        <v>5078</v>
      </c>
      <c r="B390" s="3" t="s">
        <v>4627</v>
      </c>
      <c r="C390" s="3" t="s">
        <v>3923</v>
      </c>
      <c r="D390" s="3" t="s">
        <v>53</v>
      </c>
      <c r="E390" t="s">
        <v>4590</v>
      </c>
      <c r="F390" t="s">
        <v>3173</v>
      </c>
      <c r="G390" s="3" t="s">
        <v>96</v>
      </c>
      <c r="H390" s="3" t="s">
        <v>36</v>
      </c>
      <c r="I390" s="3" t="s">
        <v>4468</v>
      </c>
      <c r="J390" s="3" t="s">
        <v>23</v>
      </c>
      <c r="K390">
        <v>112</v>
      </c>
      <c r="L390">
        <v>9.9602749999999993</v>
      </c>
      <c r="N390" t="str">
        <f t="shared" ref="N390:N453" si="448">IF($B389=N$3, IF($G389=N$4, $K389, ""), "")</f>
        <v/>
      </c>
      <c r="O390" t="str">
        <f t="shared" si="386"/>
        <v/>
      </c>
      <c r="P390" t="str">
        <f t="shared" si="387"/>
        <v/>
      </c>
      <c r="Q390" t="str">
        <f t="shared" si="388"/>
        <v/>
      </c>
      <c r="R390" t="str">
        <f t="shared" si="389"/>
        <v/>
      </c>
      <c r="S390" t="str">
        <f t="shared" si="390"/>
        <v/>
      </c>
      <c r="T390" t="str">
        <f t="shared" si="391"/>
        <v/>
      </c>
      <c r="U390" t="str">
        <f t="shared" si="392"/>
        <v/>
      </c>
      <c r="V390" t="str">
        <f t="shared" si="393"/>
        <v/>
      </c>
      <c r="W390" t="str">
        <f t="shared" si="394"/>
        <v/>
      </c>
      <c r="X390" t="str">
        <f t="shared" si="395"/>
        <v/>
      </c>
      <c r="Y390" t="str">
        <f t="shared" si="396"/>
        <v/>
      </c>
      <c r="Z390" t="str">
        <f t="shared" si="397"/>
        <v/>
      </c>
      <c r="AA390" t="str">
        <f t="shared" si="398"/>
        <v/>
      </c>
      <c r="AB390" t="str">
        <f t="shared" si="399"/>
        <v/>
      </c>
      <c r="AC390" t="str">
        <f t="shared" si="400"/>
        <v/>
      </c>
      <c r="AD390" t="str">
        <f t="shared" si="401"/>
        <v/>
      </c>
      <c r="AE390" t="str">
        <f t="shared" si="402"/>
        <v/>
      </c>
      <c r="AF390" t="str">
        <f t="shared" si="403"/>
        <v/>
      </c>
      <c r="AG390" t="str">
        <f t="shared" si="404"/>
        <v/>
      </c>
      <c r="AH390" t="str">
        <f t="shared" si="405"/>
        <v/>
      </c>
      <c r="AI390" t="str">
        <f t="shared" si="406"/>
        <v/>
      </c>
      <c r="AJ390" t="str">
        <f t="shared" si="407"/>
        <v/>
      </c>
      <c r="AK390" t="str">
        <f t="shared" si="408"/>
        <v/>
      </c>
      <c r="AL390" t="str">
        <f t="shared" si="409"/>
        <v/>
      </c>
      <c r="AM390" t="str">
        <f t="shared" si="410"/>
        <v/>
      </c>
      <c r="AN390" t="str">
        <f t="shared" si="411"/>
        <v/>
      </c>
      <c r="AO390" t="str">
        <f t="shared" si="412"/>
        <v/>
      </c>
      <c r="AP390" t="str">
        <f t="shared" si="413"/>
        <v/>
      </c>
      <c r="AQ390" t="str">
        <f t="shared" si="414"/>
        <v/>
      </c>
      <c r="AR390" t="str">
        <f t="shared" si="415"/>
        <v/>
      </c>
      <c r="AS390" t="str">
        <f t="shared" si="416"/>
        <v/>
      </c>
      <c r="AT390" t="str">
        <f t="shared" si="417"/>
        <v/>
      </c>
      <c r="AU390" t="str">
        <f t="shared" si="418"/>
        <v/>
      </c>
      <c r="AV390" t="str">
        <f t="shared" si="419"/>
        <v/>
      </c>
      <c r="AW390" t="str">
        <f t="shared" si="420"/>
        <v/>
      </c>
      <c r="AX390" t="str">
        <f t="shared" si="421"/>
        <v/>
      </c>
      <c r="AY390" t="str">
        <f t="shared" si="422"/>
        <v/>
      </c>
      <c r="AZ390" t="str">
        <f t="shared" si="423"/>
        <v/>
      </c>
      <c r="BA390" t="str">
        <f t="shared" si="424"/>
        <v/>
      </c>
      <c r="BB390" t="str">
        <f t="shared" si="425"/>
        <v/>
      </c>
      <c r="BC390" t="str">
        <f t="shared" si="426"/>
        <v/>
      </c>
      <c r="BD390" t="str">
        <f t="shared" si="427"/>
        <v/>
      </c>
      <c r="BE390" t="str">
        <f t="shared" si="428"/>
        <v/>
      </c>
      <c r="BF390" t="str">
        <f t="shared" si="429"/>
        <v/>
      </c>
      <c r="BG390" t="str">
        <f t="shared" si="430"/>
        <v/>
      </c>
      <c r="BH390" t="str">
        <f t="shared" si="431"/>
        <v/>
      </c>
      <c r="BI390" t="str">
        <f t="shared" si="432"/>
        <v/>
      </c>
      <c r="BJ390" t="str">
        <f t="shared" si="433"/>
        <v/>
      </c>
      <c r="BK390" t="str">
        <f t="shared" si="434"/>
        <v/>
      </c>
      <c r="BL390">
        <f t="shared" si="435"/>
        <v>124</v>
      </c>
      <c r="BM390" t="str">
        <f t="shared" si="436"/>
        <v/>
      </c>
      <c r="BN390" t="str">
        <f t="shared" si="437"/>
        <v/>
      </c>
      <c r="BO390" t="str">
        <f t="shared" si="438"/>
        <v/>
      </c>
      <c r="BP390" t="str">
        <f t="shared" si="439"/>
        <v/>
      </c>
      <c r="BQ390" t="str">
        <f t="shared" si="440"/>
        <v/>
      </c>
      <c r="BR390" t="str">
        <f t="shared" si="441"/>
        <v/>
      </c>
      <c r="BS390" t="str">
        <f t="shared" si="442"/>
        <v/>
      </c>
      <c r="BT390" t="str">
        <f t="shared" si="443"/>
        <v/>
      </c>
      <c r="BU390" t="str">
        <f t="shared" si="444"/>
        <v/>
      </c>
      <c r="BV390" t="str">
        <f t="shared" si="445"/>
        <v/>
      </c>
      <c r="BW390" t="str">
        <f t="shared" si="446"/>
        <v/>
      </c>
      <c r="BX390" t="str">
        <f t="shared" si="447"/>
        <v/>
      </c>
      <c r="CH390" t="s">
        <v>5499</v>
      </c>
      <c r="CI390" t="s">
        <v>5499</v>
      </c>
      <c r="CJ390" t="s">
        <v>5499</v>
      </c>
      <c r="CK390" t="s">
        <v>5499</v>
      </c>
      <c r="CL390" t="s">
        <v>5499</v>
      </c>
      <c r="CM390" t="s">
        <v>5499</v>
      </c>
      <c r="CN390" t="s">
        <v>5499</v>
      </c>
      <c r="CO390" t="s">
        <v>5499</v>
      </c>
      <c r="CP390" t="s">
        <v>5499</v>
      </c>
      <c r="CQ390" t="s">
        <v>5499</v>
      </c>
      <c r="CR390" t="s">
        <v>5499</v>
      </c>
      <c r="CS390" t="s">
        <v>5499</v>
      </c>
      <c r="CT390" t="s">
        <v>5499</v>
      </c>
      <c r="CU390" t="s">
        <v>5499</v>
      </c>
      <c r="CV390" t="s">
        <v>5499</v>
      </c>
      <c r="CW390" t="s">
        <v>5499</v>
      </c>
      <c r="CX390" t="s">
        <v>5499</v>
      </c>
      <c r="CY390" t="s">
        <v>5499</v>
      </c>
      <c r="CZ390" t="s">
        <v>5499</v>
      </c>
      <c r="DA390" t="s">
        <v>5499</v>
      </c>
    </row>
    <row r="391" spans="1:106">
      <c r="A391" t="s">
        <v>5079</v>
      </c>
      <c r="B391" s="3" t="s">
        <v>4627</v>
      </c>
      <c r="C391" s="3" t="s">
        <v>3923</v>
      </c>
      <c r="D391" s="3" t="s">
        <v>53</v>
      </c>
      <c r="E391" t="s">
        <v>4590</v>
      </c>
      <c r="F391" t="s">
        <v>3173</v>
      </c>
      <c r="G391" s="6" t="s">
        <v>96</v>
      </c>
      <c r="H391" s="3" t="s">
        <v>36</v>
      </c>
      <c r="I391" s="3" t="s">
        <v>4469</v>
      </c>
      <c r="J391" s="5" t="s">
        <v>23</v>
      </c>
      <c r="K391">
        <v>156</v>
      </c>
      <c r="L391">
        <v>9.9462030000000006</v>
      </c>
      <c r="N391" t="str">
        <f t="shared" si="448"/>
        <v/>
      </c>
      <c r="O391" t="str">
        <f t="shared" si="386"/>
        <v/>
      </c>
      <c r="P391" t="str">
        <f t="shared" si="387"/>
        <v/>
      </c>
      <c r="Q391" t="str">
        <f t="shared" si="388"/>
        <v/>
      </c>
      <c r="R391" t="str">
        <f t="shared" si="389"/>
        <v/>
      </c>
      <c r="S391" t="str">
        <f t="shared" si="390"/>
        <v/>
      </c>
      <c r="T391" t="str">
        <f t="shared" si="391"/>
        <v/>
      </c>
      <c r="U391" t="str">
        <f t="shared" si="392"/>
        <v/>
      </c>
      <c r="V391" t="str">
        <f t="shared" si="393"/>
        <v/>
      </c>
      <c r="W391" t="str">
        <f t="shared" si="394"/>
        <v/>
      </c>
      <c r="X391" t="str">
        <f t="shared" si="395"/>
        <v/>
      </c>
      <c r="Y391" t="str">
        <f t="shared" si="396"/>
        <v/>
      </c>
      <c r="Z391" t="str">
        <f t="shared" si="397"/>
        <v/>
      </c>
      <c r="AA391" t="str">
        <f t="shared" si="398"/>
        <v/>
      </c>
      <c r="AB391" t="str">
        <f t="shared" si="399"/>
        <v/>
      </c>
      <c r="AC391" t="str">
        <f t="shared" si="400"/>
        <v/>
      </c>
      <c r="AD391" t="str">
        <f t="shared" si="401"/>
        <v/>
      </c>
      <c r="AE391" t="str">
        <f t="shared" si="402"/>
        <v/>
      </c>
      <c r="AF391" t="str">
        <f t="shared" si="403"/>
        <v/>
      </c>
      <c r="AG391" t="str">
        <f t="shared" si="404"/>
        <v/>
      </c>
      <c r="AH391" t="str">
        <f t="shared" si="405"/>
        <v/>
      </c>
      <c r="AI391" t="str">
        <f t="shared" si="406"/>
        <v/>
      </c>
      <c r="AJ391" t="str">
        <f t="shared" si="407"/>
        <v/>
      </c>
      <c r="AK391" t="str">
        <f t="shared" si="408"/>
        <v/>
      </c>
      <c r="AL391" t="str">
        <f t="shared" si="409"/>
        <v/>
      </c>
      <c r="AM391" t="str">
        <f t="shared" si="410"/>
        <v/>
      </c>
      <c r="AN391" t="str">
        <f t="shared" si="411"/>
        <v/>
      </c>
      <c r="AO391" t="str">
        <f t="shared" si="412"/>
        <v/>
      </c>
      <c r="AP391" t="str">
        <f t="shared" si="413"/>
        <v/>
      </c>
      <c r="AQ391" t="str">
        <f t="shared" si="414"/>
        <v/>
      </c>
      <c r="AR391" t="str">
        <f t="shared" si="415"/>
        <v/>
      </c>
      <c r="AS391" t="str">
        <f t="shared" si="416"/>
        <v/>
      </c>
      <c r="AT391" t="str">
        <f t="shared" si="417"/>
        <v/>
      </c>
      <c r="AU391" t="str">
        <f t="shared" si="418"/>
        <v/>
      </c>
      <c r="AV391" t="str">
        <f t="shared" si="419"/>
        <v/>
      </c>
      <c r="AW391" t="str">
        <f t="shared" si="420"/>
        <v/>
      </c>
      <c r="AX391" t="str">
        <f t="shared" si="421"/>
        <v/>
      </c>
      <c r="AY391" t="str">
        <f t="shared" si="422"/>
        <v/>
      </c>
      <c r="AZ391" t="str">
        <f t="shared" si="423"/>
        <v/>
      </c>
      <c r="BA391" t="str">
        <f t="shared" si="424"/>
        <v/>
      </c>
      <c r="BB391" t="str">
        <f t="shared" si="425"/>
        <v/>
      </c>
      <c r="BC391" t="str">
        <f t="shared" si="426"/>
        <v/>
      </c>
      <c r="BD391" t="str">
        <f t="shared" si="427"/>
        <v/>
      </c>
      <c r="BE391" t="str">
        <f t="shared" si="428"/>
        <v/>
      </c>
      <c r="BF391" t="str">
        <f t="shared" si="429"/>
        <v/>
      </c>
      <c r="BG391" t="str">
        <f t="shared" si="430"/>
        <v/>
      </c>
      <c r="BH391" t="str">
        <f t="shared" si="431"/>
        <v/>
      </c>
      <c r="BI391" t="str">
        <f t="shared" si="432"/>
        <v/>
      </c>
      <c r="BJ391" t="str">
        <f t="shared" si="433"/>
        <v/>
      </c>
      <c r="BK391" t="str">
        <f t="shared" si="434"/>
        <v/>
      </c>
      <c r="BL391">
        <f t="shared" si="435"/>
        <v>112</v>
      </c>
      <c r="BM391" t="str">
        <f t="shared" si="436"/>
        <v/>
      </c>
      <c r="BN391" t="str">
        <f t="shared" si="437"/>
        <v/>
      </c>
      <c r="BO391" t="str">
        <f t="shared" si="438"/>
        <v/>
      </c>
      <c r="BP391" t="str">
        <f t="shared" si="439"/>
        <v/>
      </c>
      <c r="BQ391" t="str">
        <f t="shared" si="440"/>
        <v/>
      </c>
      <c r="BR391" t="str">
        <f t="shared" si="441"/>
        <v/>
      </c>
      <c r="BS391" t="str">
        <f t="shared" si="442"/>
        <v/>
      </c>
      <c r="BT391" t="str">
        <f t="shared" si="443"/>
        <v/>
      </c>
      <c r="BU391" t="str">
        <f t="shared" si="444"/>
        <v/>
      </c>
      <c r="BV391" t="str">
        <f t="shared" si="445"/>
        <v/>
      </c>
      <c r="BW391" t="str">
        <f t="shared" si="446"/>
        <v/>
      </c>
      <c r="BX391" t="str">
        <f t="shared" si="447"/>
        <v/>
      </c>
      <c r="CH391" t="s">
        <v>5499</v>
      </c>
      <c r="CI391" t="s">
        <v>5499</v>
      </c>
      <c r="CJ391" t="s">
        <v>5499</v>
      </c>
      <c r="CK391" t="s">
        <v>5499</v>
      </c>
      <c r="CL391" t="s">
        <v>5499</v>
      </c>
      <c r="CM391" t="s">
        <v>5499</v>
      </c>
      <c r="CN391" t="s">
        <v>5499</v>
      </c>
      <c r="CO391" t="s">
        <v>5499</v>
      </c>
      <c r="CP391" t="s">
        <v>5499</v>
      </c>
      <c r="CQ391" t="s">
        <v>5499</v>
      </c>
      <c r="CR391" t="s">
        <v>5499</v>
      </c>
      <c r="CS391" t="s">
        <v>5499</v>
      </c>
      <c r="CT391" t="s">
        <v>5499</v>
      </c>
      <c r="CU391" t="s">
        <v>5499</v>
      </c>
      <c r="CV391" t="s">
        <v>5499</v>
      </c>
      <c r="CW391" t="s">
        <v>5499</v>
      </c>
      <c r="CX391" t="s">
        <v>5499</v>
      </c>
      <c r="CY391" t="s">
        <v>5499</v>
      </c>
      <c r="CZ391" t="s">
        <v>5499</v>
      </c>
      <c r="DA391" t="s">
        <v>5499</v>
      </c>
    </row>
    <row r="392" spans="1:106">
      <c r="A392" t="s">
        <v>5077</v>
      </c>
      <c r="B392" s="3" t="s">
        <v>4627</v>
      </c>
      <c r="C392" s="3" t="s">
        <v>3923</v>
      </c>
      <c r="D392" s="3" t="s">
        <v>53</v>
      </c>
      <c r="E392" t="s">
        <v>4590</v>
      </c>
      <c r="F392" t="s">
        <v>3173</v>
      </c>
      <c r="G392" s="6" t="s">
        <v>96</v>
      </c>
      <c r="H392" s="3" t="s">
        <v>36</v>
      </c>
      <c r="I392" s="3" t="s">
        <v>4467</v>
      </c>
      <c r="J392" s="5" t="s">
        <v>23</v>
      </c>
      <c r="K392">
        <v>138</v>
      </c>
      <c r="L392">
        <v>9.1999960000000005</v>
      </c>
      <c r="N392" t="str">
        <f t="shared" si="448"/>
        <v/>
      </c>
      <c r="O392" t="str">
        <f t="shared" si="386"/>
        <v/>
      </c>
      <c r="P392" t="str">
        <f t="shared" si="387"/>
        <v/>
      </c>
      <c r="Q392" t="str">
        <f t="shared" si="388"/>
        <v/>
      </c>
      <c r="R392" t="str">
        <f t="shared" si="389"/>
        <v/>
      </c>
      <c r="S392" t="str">
        <f t="shared" si="390"/>
        <v/>
      </c>
      <c r="T392" t="str">
        <f t="shared" si="391"/>
        <v/>
      </c>
      <c r="U392" t="str">
        <f t="shared" si="392"/>
        <v/>
      </c>
      <c r="V392" t="str">
        <f t="shared" si="393"/>
        <v/>
      </c>
      <c r="W392" t="str">
        <f t="shared" si="394"/>
        <v/>
      </c>
      <c r="X392" t="str">
        <f t="shared" si="395"/>
        <v/>
      </c>
      <c r="Y392" t="str">
        <f t="shared" si="396"/>
        <v/>
      </c>
      <c r="Z392" t="str">
        <f t="shared" si="397"/>
        <v/>
      </c>
      <c r="AA392" t="str">
        <f t="shared" si="398"/>
        <v/>
      </c>
      <c r="AB392" t="str">
        <f t="shared" si="399"/>
        <v/>
      </c>
      <c r="AC392" t="str">
        <f t="shared" si="400"/>
        <v/>
      </c>
      <c r="AD392" t="str">
        <f t="shared" si="401"/>
        <v/>
      </c>
      <c r="AE392" t="str">
        <f t="shared" si="402"/>
        <v/>
      </c>
      <c r="AF392" t="str">
        <f t="shared" si="403"/>
        <v/>
      </c>
      <c r="AG392" t="str">
        <f t="shared" si="404"/>
        <v/>
      </c>
      <c r="AH392" t="str">
        <f t="shared" si="405"/>
        <v/>
      </c>
      <c r="AI392" t="str">
        <f t="shared" si="406"/>
        <v/>
      </c>
      <c r="AJ392" t="str">
        <f t="shared" si="407"/>
        <v/>
      </c>
      <c r="AK392" t="str">
        <f t="shared" si="408"/>
        <v/>
      </c>
      <c r="AL392" t="str">
        <f t="shared" si="409"/>
        <v/>
      </c>
      <c r="AM392" t="str">
        <f t="shared" si="410"/>
        <v/>
      </c>
      <c r="AN392" t="str">
        <f t="shared" si="411"/>
        <v/>
      </c>
      <c r="AO392" t="str">
        <f t="shared" si="412"/>
        <v/>
      </c>
      <c r="AP392" t="str">
        <f t="shared" si="413"/>
        <v/>
      </c>
      <c r="AQ392" t="str">
        <f t="shared" si="414"/>
        <v/>
      </c>
      <c r="AR392" t="str">
        <f t="shared" si="415"/>
        <v/>
      </c>
      <c r="AS392" t="str">
        <f t="shared" si="416"/>
        <v/>
      </c>
      <c r="AT392" t="str">
        <f t="shared" si="417"/>
        <v/>
      </c>
      <c r="AU392" t="str">
        <f t="shared" si="418"/>
        <v/>
      </c>
      <c r="AV392" t="str">
        <f t="shared" si="419"/>
        <v/>
      </c>
      <c r="AW392" t="str">
        <f t="shared" si="420"/>
        <v/>
      </c>
      <c r="AX392" t="str">
        <f t="shared" si="421"/>
        <v/>
      </c>
      <c r="AY392" t="str">
        <f t="shared" si="422"/>
        <v/>
      </c>
      <c r="AZ392" t="str">
        <f t="shared" si="423"/>
        <v/>
      </c>
      <c r="BA392" t="str">
        <f t="shared" si="424"/>
        <v/>
      </c>
      <c r="BB392" t="str">
        <f t="shared" si="425"/>
        <v/>
      </c>
      <c r="BC392" t="str">
        <f t="shared" si="426"/>
        <v/>
      </c>
      <c r="BD392" t="str">
        <f t="shared" si="427"/>
        <v/>
      </c>
      <c r="BE392" t="str">
        <f t="shared" si="428"/>
        <v/>
      </c>
      <c r="BF392" t="str">
        <f t="shared" si="429"/>
        <v/>
      </c>
      <c r="BG392" t="str">
        <f t="shared" si="430"/>
        <v/>
      </c>
      <c r="BH392" t="str">
        <f t="shared" si="431"/>
        <v/>
      </c>
      <c r="BI392" t="str">
        <f t="shared" si="432"/>
        <v/>
      </c>
      <c r="BJ392" t="str">
        <f t="shared" si="433"/>
        <v/>
      </c>
      <c r="BK392" t="str">
        <f t="shared" si="434"/>
        <v/>
      </c>
      <c r="BL392">
        <f t="shared" si="435"/>
        <v>156</v>
      </c>
      <c r="BM392" t="str">
        <f t="shared" si="436"/>
        <v/>
      </c>
      <c r="BN392" t="str">
        <f t="shared" si="437"/>
        <v/>
      </c>
      <c r="BO392" t="str">
        <f t="shared" si="438"/>
        <v/>
      </c>
      <c r="BP392" t="str">
        <f t="shared" si="439"/>
        <v/>
      </c>
      <c r="BQ392" t="str">
        <f t="shared" si="440"/>
        <v/>
      </c>
      <c r="BR392" t="str">
        <f t="shared" si="441"/>
        <v/>
      </c>
      <c r="BS392" t="str">
        <f t="shared" si="442"/>
        <v/>
      </c>
      <c r="BT392" t="str">
        <f t="shared" si="443"/>
        <v/>
      </c>
      <c r="BU392" t="str">
        <f t="shared" si="444"/>
        <v/>
      </c>
      <c r="BV392" t="str">
        <f t="shared" si="445"/>
        <v/>
      </c>
      <c r="BW392" t="str">
        <f t="shared" si="446"/>
        <v/>
      </c>
      <c r="BX392" t="str">
        <f t="shared" si="447"/>
        <v/>
      </c>
      <c r="CH392" t="s">
        <v>5499</v>
      </c>
      <c r="CI392" t="s">
        <v>5499</v>
      </c>
      <c r="CJ392" t="s">
        <v>5499</v>
      </c>
      <c r="CK392" t="s">
        <v>5499</v>
      </c>
      <c r="CL392" t="s">
        <v>5499</v>
      </c>
      <c r="CM392" t="s">
        <v>5499</v>
      </c>
      <c r="CN392" t="s">
        <v>5499</v>
      </c>
      <c r="CO392" t="s">
        <v>5499</v>
      </c>
      <c r="CP392" t="s">
        <v>5499</v>
      </c>
      <c r="CQ392" t="s">
        <v>5499</v>
      </c>
      <c r="CR392" t="s">
        <v>5499</v>
      </c>
      <c r="CS392" t="s">
        <v>5499</v>
      </c>
      <c r="CT392" t="s">
        <v>5499</v>
      </c>
      <c r="CU392" t="s">
        <v>5499</v>
      </c>
      <c r="CV392" t="s">
        <v>5499</v>
      </c>
      <c r="CW392" t="s">
        <v>5499</v>
      </c>
      <c r="CX392" t="s">
        <v>5499</v>
      </c>
      <c r="CY392" t="s">
        <v>5499</v>
      </c>
      <c r="CZ392" t="s">
        <v>5499</v>
      </c>
      <c r="DA392" t="s">
        <v>5499</v>
      </c>
    </row>
    <row r="393" spans="1:106">
      <c r="A393" t="s">
        <v>5062</v>
      </c>
      <c r="B393" s="3" t="s">
        <v>4629</v>
      </c>
      <c r="C393" s="3" t="s">
        <v>3653</v>
      </c>
      <c r="D393" s="3" t="s">
        <v>53</v>
      </c>
      <c r="E393" t="s">
        <v>4589</v>
      </c>
      <c r="F393" t="s">
        <v>3173</v>
      </c>
      <c r="G393" s="6" t="s">
        <v>96</v>
      </c>
      <c r="H393" s="3" t="s">
        <v>225</v>
      </c>
      <c r="I393" s="3" t="s">
        <v>4428</v>
      </c>
      <c r="J393" s="5" t="s">
        <v>23</v>
      </c>
      <c r="K393">
        <v>147</v>
      </c>
      <c r="L393">
        <v>5.81684</v>
      </c>
      <c r="N393" t="str">
        <f t="shared" si="448"/>
        <v/>
      </c>
      <c r="O393" t="str">
        <f t="shared" si="386"/>
        <v/>
      </c>
      <c r="P393" t="str">
        <f t="shared" si="387"/>
        <v/>
      </c>
      <c r="Q393" t="str">
        <f t="shared" si="388"/>
        <v/>
      </c>
      <c r="R393" t="str">
        <f t="shared" si="389"/>
        <v/>
      </c>
      <c r="S393" t="str">
        <f t="shared" si="390"/>
        <v/>
      </c>
      <c r="T393" t="str">
        <f t="shared" si="391"/>
        <v/>
      </c>
      <c r="U393" t="str">
        <f t="shared" si="392"/>
        <v/>
      </c>
      <c r="V393" t="str">
        <f t="shared" si="393"/>
        <v/>
      </c>
      <c r="W393" t="str">
        <f t="shared" si="394"/>
        <v/>
      </c>
      <c r="X393" t="str">
        <f t="shared" si="395"/>
        <v/>
      </c>
      <c r="Y393" t="str">
        <f t="shared" si="396"/>
        <v/>
      </c>
      <c r="Z393" t="str">
        <f t="shared" si="397"/>
        <v/>
      </c>
      <c r="AA393" t="str">
        <f t="shared" si="398"/>
        <v/>
      </c>
      <c r="AB393" t="str">
        <f t="shared" si="399"/>
        <v/>
      </c>
      <c r="AC393" t="str">
        <f t="shared" si="400"/>
        <v/>
      </c>
      <c r="AD393" t="str">
        <f t="shared" si="401"/>
        <v/>
      </c>
      <c r="AE393" t="str">
        <f t="shared" si="402"/>
        <v/>
      </c>
      <c r="AF393" t="str">
        <f t="shared" si="403"/>
        <v/>
      </c>
      <c r="AG393" t="str">
        <f t="shared" si="404"/>
        <v/>
      </c>
      <c r="AH393" t="str">
        <f t="shared" si="405"/>
        <v/>
      </c>
      <c r="AI393" t="str">
        <f t="shared" si="406"/>
        <v/>
      </c>
      <c r="AJ393" t="str">
        <f t="shared" si="407"/>
        <v/>
      </c>
      <c r="AK393" t="str">
        <f t="shared" si="408"/>
        <v/>
      </c>
      <c r="AL393" t="str">
        <f t="shared" si="409"/>
        <v/>
      </c>
      <c r="AM393" t="str">
        <f t="shared" si="410"/>
        <v/>
      </c>
      <c r="AN393" t="str">
        <f t="shared" si="411"/>
        <v/>
      </c>
      <c r="AO393" t="str">
        <f t="shared" si="412"/>
        <v/>
      </c>
      <c r="AP393" t="str">
        <f t="shared" si="413"/>
        <v/>
      </c>
      <c r="AQ393" t="str">
        <f t="shared" si="414"/>
        <v/>
      </c>
      <c r="AR393" t="str">
        <f t="shared" si="415"/>
        <v/>
      </c>
      <c r="AS393" t="str">
        <f t="shared" si="416"/>
        <v/>
      </c>
      <c r="AT393" t="str">
        <f t="shared" si="417"/>
        <v/>
      </c>
      <c r="AU393" t="str">
        <f t="shared" si="418"/>
        <v/>
      </c>
      <c r="AV393" t="str">
        <f t="shared" si="419"/>
        <v/>
      </c>
      <c r="AW393" t="str">
        <f t="shared" si="420"/>
        <v/>
      </c>
      <c r="AX393" t="str">
        <f t="shared" si="421"/>
        <v/>
      </c>
      <c r="AY393" t="str">
        <f t="shared" si="422"/>
        <v/>
      </c>
      <c r="AZ393" t="str">
        <f t="shared" si="423"/>
        <v/>
      </c>
      <c r="BA393" t="str">
        <f t="shared" si="424"/>
        <v/>
      </c>
      <c r="BB393" t="str">
        <f t="shared" si="425"/>
        <v/>
      </c>
      <c r="BC393" t="str">
        <f t="shared" si="426"/>
        <v/>
      </c>
      <c r="BD393" t="str">
        <f t="shared" si="427"/>
        <v/>
      </c>
      <c r="BE393" t="str">
        <f t="shared" si="428"/>
        <v/>
      </c>
      <c r="BF393" t="str">
        <f t="shared" si="429"/>
        <v/>
      </c>
      <c r="BG393" t="str">
        <f t="shared" si="430"/>
        <v/>
      </c>
      <c r="BH393" t="str">
        <f t="shared" si="431"/>
        <v/>
      </c>
      <c r="BI393" t="str">
        <f t="shared" si="432"/>
        <v/>
      </c>
      <c r="BJ393" t="str">
        <f t="shared" si="433"/>
        <v/>
      </c>
      <c r="BK393" t="str">
        <f t="shared" si="434"/>
        <v/>
      </c>
      <c r="BL393">
        <f t="shared" si="435"/>
        <v>138</v>
      </c>
      <c r="BM393" t="str">
        <f t="shared" si="436"/>
        <v/>
      </c>
      <c r="BN393" t="str">
        <f t="shared" si="437"/>
        <v/>
      </c>
      <c r="BO393" t="str">
        <f t="shared" si="438"/>
        <v/>
      </c>
      <c r="BP393" t="str">
        <f t="shared" si="439"/>
        <v/>
      </c>
      <c r="BQ393" t="str">
        <f t="shared" si="440"/>
        <v/>
      </c>
      <c r="BR393" t="str">
        <f t="shared" si="441"/>
        <v/>
      </c>
      <c r="BS393" t="str">
        <f t="shared" si="442"/>
        <v/>
      </c>
      <c r="BT393" t="str">
        <f t="shared" si="443"/>
        <v/>
      </c>
      <c r="BU393" t="str">
        <f t="shared" si="444"/>
        <v/>
      </c>
      <c r="BV393" t="str">
        <f t="shared" si="445"/>
        <v/>
      </c>
      <c r="BW393" t="str">
        <f t="shared" si="446"/>
        <v/>
      </c>
      <c r="BX393" t="str">
        <f t="shared" si="447"/>
        <v/>
      </c>
      <c r="CH393" t="s">
        <v>5499</v>
      </c>
      <c r="CI393" t="s">
        <v>5499</v>
      </c>
      <c r="CJ393" t="s">
        <v>5499</v>
      </c>
      <c r="CK393" t="s">
        <v>5499</v>
      </c>
      <c r="CL393" t="s">
        <v>5499</v>
      </c>
      <c r="CM393" t="s">
        <v>5499</v>
      </c>
      <c r="CN393" t="s">
        <v>5499</v>
      </c>
      <c r="CO393" t="s">
        <v>5499</v>
      </c>
      <c r="CP393" t="s">
        <v>5499</v>
      </c>
      <c r="CQ393" t="s">
        <v>5499</v>
      </c>
      <c r="CR393" t="s">
        <v>5499</v>
      </c>
      <c r="CS393" t="s">
        <v>5499</v>
      </c>
      <c r="CT393" t="s">
        <v>5499</v>
      </c>
      <c r="CU393" t="s">
        <v>5499</v>
      </c>
      <c r="CV393" t="s">
        <v>5499</v>
      </c>
      <c r="CW393" t="s">
        <v>5499</v>
      </c>
      <c r="CX393" t="s">
        <v>5499</v>
      </c>
      <c r="CY393" t="s">
        <v>5499</v>
      </c>
      <c r="CZ393" t="s">
        <v>5499</v>
      </c>
      <c r="DA393" t="s">
        <v>5499</v>
      </c>
    </row>
    <row r="394" spans="1:106">
      <c r="A394" t="s">
        <v>5058</v>
      </c>
      <c r="B394" s="3" t="s">
        <v>4629</v>
      </c>
      <c r="C394" s="3" t="s">
        <v>3653</v>
      </c>
      <c r="D394" s="3" t="s">
        <v>53</v>
      </c>
      <c r="E394" t="s">
        <v>4590</v>
      </c>
      <c r="F394" t="s">
        <v>3173</v>
      </c>
      <c r="G394" s="6" t="s">
        <v>96</v>
      </c>
      <c r="H394" s="3" t="s">
        <v>225</v>
      </c>
      <c r="I394" s="3" t="s">
        <v>4424</v>
      </c>
      <c r="J394" s="5" t="s">
        <v>23</v>
      </c>
      <c r="K394">
        <v>143</v>
      </c>
      <c r="L394">
        <v>6.3029060000000001</v>
      </c>
      <c r="N394" t="str">
        <f t="shared" si="448"/>
        <v/>
      </c>
      <c r="O394" t="str">
        <f t="shared" si="386"/>
        <v/>
      </c>
      <c r="P394" t="str">
        <f t="shared" si="387"/>
        <v/>
      </c>
      <c r="Q394" t="str">
        <f t="shared" si="388"/>
        <v/>
      </c>
      <c r="R394" t="str">
        <f t="shared" si="389"/>
        <v/>
      </c>
      <c r="S394" t="str">
        <f t="shared" si="390"/>
        <v/>
      </c>
      <c r="T394" t="str">
        <f t="shared" si="391"/>
        <v/>
      </c>
      <c r="U394" t="str">
        <f t="shared" si="392"/>
        <v/>
      </c>
      <c r="V394" t="str">
        <f t="shared" si="393"/>
        <v/>
      </c>
      <c r="W394" t="str">
        <f t="shared" si="394"/>
        <v/>
      </c>
      <c r="X394" t="str">
        <f t="shared" si="395"/>
        <v/>
      </c>
      <c r="Y394" t="str">
        <f t="shared" si="396"/>
        <v/>
      </c>
      <c r="Z394" t="str">
        <f t="shared" si="397"/>
        <v/>
      </c>
      <c r="AA394" t="str">
        <f t="shared" si="398"/>
        <v/>
      </c>
      <c r="AB394" t="str">
        <f t="shared" si="399"/>
        <v/>
      </c>
      <c r="AC394" t="str">
        <f t="shared" si="400"/>
        <v/>
      </c>
      <c r="AD394" t="str">
        <f t="shared" si="401"/>
        <v/>
      </c>
      <c r="AE394" t="str">
        <f t="shared" si="402"/>
        <v/>
      </c>
      <c r="AF394" t="str">
        <f t="shared" si="403"/>
        <v/>
      </c>
      <c r="AG394" t="str">
        <f t="shared" si="404"/>
        <v/>
      </c>
      <c r="AH394" t="str">
        <f t="shared" si="405"/>
        <v/>
      </c>
      <c r="AI394" t="str">
        <f t="shared" si="406"/>
        <v/>
      </c>
      <c r="AJ394" t="str">
        <f t="shared" si="407"/>
        <v/>
      </c>
      <c r="AK394" t="str">
        <f t="shared" si="408"/>
        <v/>
      </c>
      <c r="AL394" t="str">
        <f t="shared" si="409"/>
        <v/>
      </c>
      <c r="AM394" t="str">
        <f t="shared" si="410"/>
        <v/>
      </c>
      <c r="AN394" t="str">
        <f t="shared" si="411"/>
        <v/>
      </c>
      <c r="AO394" t="str">
        <f t="shared" si="412"/>
        <v/>
      </c>
      <c r="AP394" t="str">
        <f t="shared" si="413"/>
        <v/>
      </c>
      <c r="AQ394" t="str">
        <f t="shared" si="414"/>
        <v/>
      </c>
      <c r="AR394" t="str">
        <f t="shared" si="415"/>
        <v/>
      </c>
      <c r="AS394" t="str">
        <f t="shared" si="416"/>
        <v/>
      </c>
      <c r="AT394" t="str">
        <f t="shared" si="417"/>
        <v/>
      </c>
      <c r="AU394" t="str">
        <f t="shared" si="418"/>
        <v/>
      </c>
      <c r="AV394" t="str">
        <f t="shared" si="419"/>
        <v/>
      </c>
      <c r="AW394" t="str">
        <f t="shared" si="420"/>
        <v/>
      </c>
      <c r="AX394" t="str">
        <f t="shared" si="421"/>
        <v/>
      </c>
      <c r="AY394" t="str">
        <f t="shared" si="422"/>
        <v/>
      </c>
      <c r="AZ394" t="str">
        <f t="shared" si="423"/>
        <v/>
      </c>
      <c r="BA394" t="str">
        <f t="shared" si="424"/>
        <v/>
      </c>
      <c r="BB394" t="str">
        <f t="shared" si="425"/>
        <v/>
      </c>
      <c r="BC394" t="str">
        <f t="shared" si="426"/>
        <v/>
      </c>
      <c r="BD394" t="str">
        <f t="shared" si="427"/>
        <v/>
      </c>
      <c r="BE394" t="str">
        <f t="shared" si="428"/>
        <v/>
      </c>
      <c r="BF394" t="str">
        <f t="shared" si="429"/>
        <v/>
      </c>
      <c r="BG394" t="str">
        <f t="shared" si="430"/>
        <v/>
      </c>
      <c r="BH394" t="str">
        <f t="shared" si="431"/>
        <v/>
      </c>
      <c r="BI394" t="str">
        <f t="shared" si="432"/>
        <v/>
      </c>
      <c r="BJ394" t="str">
        <f t="shared" si="433"/>
        <v/>
      </c>
      <c r="BK394" t="str">
        <f t="shared" si="434"/>
        <v/>
      </c>
      <c r="BL394" t="str">
        <f t="shared" si="435"/>
        <v/>
      </c>
      <c r="BM394">
        <f t="shared" si="436"/>
        <v>147</v>
      </c>
      <c r="BN394" t="str">
        <f t="shared" si="437"/>
        <v/>
      </c>
      <c r="BO394" t="str">
        <f t="shared" si="438"/>
        <v/>
      </c>
      <c r="BP394" t="str">
        <f t="shared" si="439"/>
        <v/>
      </c>
      <c r="BQ394" t="str">
        <f t="shared" si="440"/>
        <v/>
      </c>
      <c r="BR394" t="str">
        <f t="shared" si="441"/>
        <v/>
      </c>
      <c r="BS394" t="str">
        <f t="shared" si="442"/>
        <v/>
      </c>
      <c r="BT394" t="str">
        <f t="shared" si="443"/>
        <v/>
      </c>
      <c r="BU394" t="str">
        <f t="shared" si="444"/>
        <v/>
      </c>
      <c r="BV394" t="str">
        <f t="shared" si="445"/>
        <v/>
      </c>
      <c r="BW394" t="str">
        <f t="shared" si="446"/>
        <v/>
      </c>
      <c r="BX394" t="str">
        <f t="shared" si="447"/>
        <v/>
      </c>
      <c r="CH394" t="s">
        <v>5499</v>
      </c>
      <c r="CI394" t="s">
        <v>5499</v>
      </c>
      <c r="CJ394" t="s">
        <v>5499</v>
      </c>
      <c r="CK394" t="s">
        <v>5499</v>
      </c>
      <c r="CL394" t="s">
        <v>5499</v>
      </c>
      <c r="CM394" t="s">
        <v>5499</v>
      </c>
      <c r="CN394" t="s">
        <v>5499</v>
      </c>
      <c r="CO394" t="s">
        <v>5499</v>
      </c>
      <c r="CP394" t="s">
        <v>5499</v>
      </c>
      <c r="CQ394" t="s">
        <v>5499</v>
      </c>
      <c r="CR394" t="s">
        <v>5499</v>
      </c>
      <c r="CS394" t="s">
        <v>5499</v>
      </c>
      <c r="CT394" t="s">
        <v>5499</v>
      </c>
      <c r="CU394" t="s">
        <v>5499</v>
      </c>
      <c r="CV394" t="s">
        <v>5499</v>
      </c>
      <c r="CW394" t="s">
        <v>5499</v>
      </c>
      <c r="CX394" t="s">
        <v>5499</v>
      </c>
      <c r="CY394" t="s">
        <v>5499</v>
      </c>
      <c r="CZ394" t="s">
        <v>5499</v>
      </c>
      <c r="DA394" t="s">
        <v>5499</v>
      </c>
    </row>
    <row r="395" spans="1:106">
      <c r="A395" t="s">
        <v>5060</v>
      </c>
      <c r="B395" s="3" t="s">
        <v>4629</v>
      </c>
      <c r="C395" s="3" t="s">
        <v>3653</v>
      </c>
      <c r="D395" s="3" t="s">
        <v>53</v>
      </c>
      <c r="E395" t="s">
        <v>4590</v>
      </c>
      <c r="F395" t="s">
        <v>3173</v>
      </c>
      <c r="G395" s="6" t="s">
        <v>96</v>
      </c>
      <c r="H395" s="3" t="s">
        <v>225</v>
      </c>
      <c r="I395" s="3" t="s">
        <v>4426</v>
      </c>
      <c r="J395" s="5" t="s">
        <v>23</v>
      </c>
      <c r="K395">
        <v>156</v>
      </c>
      <c r="L395">
        <v>7.7555699999999996</v>
      </c>
      <c r="N395" t="str">
        <f t="shared" si="448"/>
        <v/>
      </c>
      <c r="O395" t="str">
        <f t="shared" si="386"/>
        <v/>
      </c>
      <c r="P395" t="str">
        <f t="shared" si="387"/>
        <v/>
      </c>
      <c r="Q395" t="str">
        <f t="shared" si="388"/>
        <v/>
      </c>
      <c r="R395" t="str">
        <f t="shared" si="389"/>
        <v/>
      </c>
      <c r="S395" t="str">
        <f t="shared" si="390"/>
        <v/>
      </c>
      <c r="T395" t="str">
        <f t="shared" si="391"/>
        <v/>
      </c>
      <c r="U395" t="str">
        <f t="shared" si="392"/>
        <v/>
      </c>
      <c r="V395" t="str">
        <f t="shared" si="393"/>
        <v/>
      </c>
      <c r="W395" t="str">
        <f t="shared" si="394"/>
        <v/>
      </c>
      <c r="X395" t="str">
        <f t="shared" si="395"/>
        <v/>
      </c>
      <c r="Y395" t="str">
        <f t="shared" si="396"/>
        <v/>
      </c>
      <c r="Z395" t="str">
        <f t="shared" si="397"/>
        <v/>
      </c>
      <c r="AA395" t="str">
        <f t="shared" si="398"/>
        <v/>
      </c>
      <c r="AB395" t="str">
        <f t="shared" si="399"/>
        <v/>
      </c>
      <c r="AC395" t="str">
        <f t="shared" si="400"/>
        <v/>
      </c>
      <c r="AD395" t="str">
        <f t="shared" si="401"/>
        <v/>
      </c>
      <c r="AE395" t="str">
        <f t="shared" si="402"/>
        <v/>
      </c>
      <c r="AF395" t="str">
        <f t="shared" si="403"/>
        <v/>
      </c>
      <c r="AG395" t="str">
        <f t="shared" si="404"/>
        <v/>
      </c>
      <c r="AH395" t="str">
        <f t="shared" si="405"/>
        <v/>
      </c>
      <c r="AI395" t="str">
        <f t="shared" si="406"/>
        <v/>
      </c>
      <c r="AJ395" t="str">
        <f t="shared" si="407"/>
        <v/>
      </c>
      <c r="AK395" t="str">
        <f t="shared" si="408"/>
        <v/>
      </c>
      <c r="AL395" t="str">
        <f t="shared" si="409"/>
        <v/>
      </c>
      <c r="AM395" t="str">
        <f t="shared" si="410"/>
        <v/>
      </c>
      <c r="AN395" t="str">
        <f t="shared" si="411"/>
        <v/>
      </c>
      <c r="AO395" t="str">
        <f t="shared" si="412"/>
        <v/>
      </c>
      <c r="AP395" t="str">
        <f t="shared" si="413"/>
        <v/>
      </c>
      <c r="AQ395" t="str">
        <f t="shared" si="414"/>
        <v/>
      </c>
      <c r="AR395" t="str">
        <f t="shared" si="415"/>
        <v/>
      </c>
      <c r="AS395" t="str">
        <f t="shared" si="416"/>
        <v/>
      </c>
      <c r="AT395" t="str">
        <f t="shared" si="417"/>
        <v/>
      </c>
      <c r="AU395" t="str">
        <f t="shared" si="418"/>
        <v/>
      </c>
      <c r="AV395" t="str">
        <f t="shared" si="419"/>
        <v/>
      </c>
      <c r="AW395" t="str">
        <f t="shared" si="420"/>
        <v/>
      </c>
      <c r="AX395" t="str">
        <f t="shared" si="421"/>
        <v/>
      </c>
      <c r="AY395" t="str">
        <f t="shared" si="422"/>
        <v/>
      </c>
      <c r="AZ395" t="str">
        <f t="shared" si="423"/>
        <v/>
      </c>
      <c r="BA395" t="str">
        <f t="shared" si="424"/>
        <v/>
      </c>
      <c r="BB395" t="str">
        <f t="shared" si="425"/>
        <v/>
      </c>
      <c r="BC395" t="str">
        <f t="shared" si="426"/>
        <v/>
      </c>
      <c r="BD395" t="str">
        <f t="shared" si="427"/>
        <v/>
      </c>
      <c r="BE395" t="str">
        <f t="shared" si="428"/>
        <v/>
      </c>
      <c r="BF395" t="str">
        <f t="shared" si="429"/>
        <v/>
      </c>
      <c r="BG395" t="str">
        <f t="shared" si="430"/>
        <v/>
      </c>
      <c r="BH395" t="str">
        <f t="shared" si="431"/>
        <v/>
      </c>
      <c r="BI395" t="str">
        <f t="shared" si="432"/>
        <v/>
      </c>
      <c r="BJ395" t="str">
        <f t="shared" si="433"/>
        <v/>
      </c>
      <c r="BK395" t="str">
        <f t="shared" si="434"/>
        <v/>
      </c>
      <c r="BL395" t="str">
        <f t="shared" si="435"/>
        <v/>
      </c>
      <c r="BM395">
        <f t="shared" si="436"/>
        <v>143</v>
      </c>
      <c r="BN395" t="str">
        <f t="shared" si="437"/>
        <v/>
      </c>
      <c r="BO395" t="str">
        <f t="shared" si="438"/>
        <v/>
      </c>
      <c r="BP395" t="str">
        <f t="shared" si="439"/>
        <v/>
      </c>
      <c r="BQ395" t="str">
        <f t="shared" si="440"/>
        <v/>
      </c>
      <c r="BR395" t="str">
        <f t="shared" si="441"/>
        <v/>
      </c>
      <c r="BS395" t="str">
        <f t="shared" si="442"/>
        <v/>
      </c>
      <c r="BT395" t="str">
        <f t="shared" si="443"/>
        <v/>
      </c>
      <c r="BU395" t="str">
        <f t="shared" si="444"/>
        <v/>
      </c>
      <c r="BV395" t="str">
        <f t="shared" si="445"/>
        <v/>
      </c>
      <c r="BW395" t="str">
        <f t="shared" si="446"/>
        <v/>
      </c>
      <c r="BX395" t="str">
        <f t="shared" si="447"/>
        <v/>
      </c>
      <c r="CH395" t="s">
        <v>5499</v>
      </c>
      <c r="CI395" t="s">
        <v>5499</v>
      </c>
      <c r="CJ395" t="s">
        <v>5499</v>
      </c>
      <c r="CK395" t="s">
        <v>5499</v>
      </c>
      <c r="CL395" t="s">
        <v>5499</v>
      </c>
      <c r="CM395" t="s">
        <v>5499</v>
      </c>
      <c r="CN395" t="s">
        <v>5499</v>
      </c>
      <c r="CO395" t="s">
        <v>5499</v>
      </c>
      <c r="CP395" t="s">
        <v>5499</v>
      </c>
      <c r="CQ395" t="s">
        <v>5499</v>
      </c>
      <c r="CR395" t="s">
        <v>5499</v>
      </c>
      <c r="CS395" t="s">
        <v>5499</v>
      </c>
      <c r="CT395" t="s">
        <v>5499</v>
      </c>
      <c r="CU395" t="s">
        <v>5499</v>
      </c>
      <c r="CV395" t="s">
        <v>5499</v>
      </c>
      <c r="CW395" t="s">
        <v>5499</v>
      </c>
      <c r="CX395" t="s">
        <v>5499</v>
      </c>
      <c r="CY395" t="s">
        <v>5499</v>
      </c>
      <c r="CZ395" t="s">
        <v>5499</v>
      </c>
      <c r="DA395" t="s">
        <v>5499</v>
      </c>
    </row>
    <row r="396" spans="1:106">
      <c r="A396" t="s">
        <v>5061</v>
      </c>
      <c r="B396" s="3" t="s">
        <v>4629</v>
      </c>
      <c r="C396" s="3" t="s">
        <v>3653</v>
      </c>
      <c r="D396" s="3" t="s">
        <v>53</v>
      </c>
      <c r="E396" t="s">
        <v>4590</v>
      </c>
      <c r="F396" t="s">
        <v>3173</v>
      </c>
      <c r="G396" s="3" t="s">
        <v>96</v>
      </c>
      <c r="H396" s="3" t="s">
        <v>225</v>
      </c>
      <c r="I396" s="3" t="s">
        <v>4427</v>
      </c>
      <c r="J396" s="5" t="s">
        <v>23</v>
      </c>
      <c r="K396">
        <v>131</v>
      </c>
      <c r="L396">
        <v>5.6901830000000002</v>
      </c>
      <c r="N396" t="str">
        <f t="shared" si="448"/>
        <v/>
      </c>
      <c r="O396" t="str">
        <f t="shared" si="386"/>
        <v/>
      </c>
      <c r="P396" t="str">
        <f t="shared" si="387"/>
        <v/>
      </c>
      <c r="Q396" t="str">
        <f t="shared" si="388"/>
        <v/>
      </c>
      <c r="R396" t="str">
        <f t="shared" si="389"/>
        <v/>
      </c>
      <c r="S396" t="str">
        <f t="shared" si="390"/>
        <v/>
      </c>
      <c r="T396" t="str">
        <f t="shared" si="391"/>
        <v/>
      </c>
      <c r="U396" t="str">
        <f t="shared" si="392"/>
        <v/>
      </c>
      <c r="V396" t="str">
        <f t="shared" si="393"/>
        <v/>
      </c>
      <c r="W396" t="str">
        <f t="shared" si="394"/>
        <v/>
      </c>
      <c r="X396" t="str">
        <f t="shared" si="395"/>
        <v/>
      </c>
      <c r="Y396" t="str">
        <f t="shared" si="396"/>
        <v/>
      </c>
      <c r="Z396" t="str">
        <f t="shared" si="397"/>
        <v/>
      </c>
      <c r="AA396" t="str">
        <f t="shared" si="398"/>
        <v/>
      </c>
      <c r="AB396" t="str">
        <f t="shared" si="399"/>
        <v/>
      </c>
      <c r="AC396" t="str">
        <f t="shared" si="400"/>
        <v/>
      </c>
      <c r="AD396" t="str">
        <f t="shared" si="401"/>
        <v/>
      </c>
      <c r="AE396" t="str">
        <f t="shared" si="402"/>
        <v/>
      </c>
      <c r="AF396" t="str">
        <f t="shared" si="403"/>
        <v/>
      </c>
      <c r="AG396" t="str">
        <f t="shared" si="404"/>
        <v/>
      </c>
      <c r="AH396" t="str">
        <f t="shared" si="405"/>
        <v/>
      </c>
      <c r="AI396" t="str">
        <f t="shared" si="406"/>
        <v/>
      </c>
      <c r="AJ396" t="str">
        <f t="shared" si="407"/>
        <v/>
      </c>
      <c r="AK396" t="str">
        <f t="shared" si="408"/>
        <v/>
      </c>
      <c r="AL396" t="str">
        <f t="shared" si="409"/>
        <v/>
      </c>
      <c r="AM396" t="str">
        <f t="shared" si="410"/>
        <v/>
      </c>
      <c r="AN396" t="str">
        <f t="shared" si="411"/>
        <v/>
      </c>
      <c r="AO396" t="str">
        <f t="shared" si="412"/>
        <v/>
      </c>
      <c r="AP396" t="str">
        <f t="shared" si="413"/>
        <v/>
      </c>
      <c r="AQ396" t="str">
        <f t="shared" si="414"/>
        <v/>
      </c>
      <c r="AR396" t="str">
        <f t="shared" si="415"/>
        <v/>
      </c>
      <c r="AS396" t="str">
        <f t="shared" si="416"/>
        <v/>
      </c>
      <c r="AT396" t="str">
        <f t="shared" si="417"/>
        <v/>
      </c>
      <c r="AU396" t="str">
        <f t="shared" si="418"/>
        <v/>
      </c>
      <c r="AV396" t="str">
        <f t="shared" si="419"/>
        <v/>
      </c>
      <c r="AW396" t="str">
        <f t="shared" si="420"/>
        <v/>
      </c>
      <c r="AX396" t="str">
        <f t="shared" si="421"/>
        <v/>
      </c>
      <c r="AY396" t="str">
        <f t="shared" si="422"/>
        <v/>
      </c>
      <c r="AZ396" t="str">
        <f t="shared" si="423"/>
        <v/>
      </c>
      <c r="BA396" t="str">
        <f t="shared" si="424"/>
        <v/>
      </c>
      <c r="BB396" t="str">
        <f t="shared" si="425"/>
        <v/>
      </c>
      <c r="BC396" t="str">
        <f t="shared" si="426"/>
        <v/>
      </c>
      <c r="BD396" t="str">
        <f t="shared" si="427"/>
        <v/>
      </c>
      <c r="BE396" t="str">
        <f t="shared" si="428"/>
        <v/>
      </c>
      <c r="BF396" t="str">
        <f t="shared" si="429"/>
        <v/>
      </c>
      <c r="BG396" t="str">
        <f t="shared" si="430"/>
        <v/>
      </c>
      <c r="BH396" t="str">
        <f t="shared" si="431"/>
        <v/>
      </c>
      <c r="BI396" t="str">
        <f t="shared" si="432"/>
        <v/>
      </c>
      <c r="BJ396" t="str">
        <f t="shared" si="433"/>
        <v/>
      </c>
      <c r="BK396" t="str">
        <f t="shared" si="434"/>
        <v/>
      </c>
      <c r="BL396" t="str">
        <f t="shared" si="435"/>
        <v/>
      </c>
      <c r="BM396">
        <f t="shared" si="436"/>
        <v>156</v>
      </c>
      <c r="BN396" t="str">
        <f t="shared" si="437"/>
        <v/>
      </c>
      <c r="BO396" t="str">
        <f t="shared" si="438"/>
        <v/>
      </c>
      <c r="BP396" t="str">
        <f t="shared" si="439"/>
        <v/>
      </c>
      <c r="BQ396" t="str">
        <f t="shared" si="440"/>
        <v/>
      </c>
      <c r="BR396" t="str">
        <f t="shared" si="441"/>
        <v/>
      </c>
      <c r="BS396" t="str">
        <f t="shared" si="442"/>
        <v/>
      </c>
      <c r="BT396" t="str">
        <f t="shared" si="443"/>
        <v/>
      </c>
      <c r="BU396" t="str">
        <f t="shared" si="444"/>
        <v/>
      </c>
      <c r="BV396" t="str">
        <f t="shared" si="445"/>
        <v/>
      </c>
      <c r="BW396" t="str">
        <f t="shared" si="446"/>
        <v/>
      </c>
      <c r="BX396" t="str">
        <f t="shared" si="447"/>
        <v/>
      </c>
      <c r="CH396" t="s">
        <v>5499</v>
      </c>
      <c r="CI396" t="s">
        <v>5499</v>
      </c>
      <c r="CJ396" t="s">
        <v>5499</v>
      </c>
      <c r="CK396" t="s">
        <v>5499</v>
      </c>
      <c r="CL396" t="s">
        <v>5499</v>
      </c>
      <c r="CM396" t="s">
        <v>5499</v>
      </c>
      <c r="CN396" t="s">
        <v>5499</v>
      </c>
      <c r="CO396" t="s">
        <v>5499</v>
      </c>
      <c r="CP396" t="s">
        <v>5499</v>
      </c>
      <c r="CQ396" t="s">
        <v>5499</v>
      </c>
      <c r="CR396" t="s">
        <v>5499</v>
      </c>
      <c r="CS396" t="s">
        <v>5499</v>
      </c>
      <c r="CT396" t="s">
        <v>5499</v>
      </c>
      <c r="CU396" t="s">
        <v>5499</v>
      </c>
      <c r="CV396" t="s">
        <v>5499</v>
      </c>
      <c r="CW396" t="s">
        <v>5499</v>
      </c>
      <c r="CX396" t="s">
        <v>5499</v>
      </c>
      <c r="CY396" t="s">
        <v>5499</v>
      </c>
      <c r="CZ396" t="s">
        <v>5499</v>
      </c>
      <c r="DA396" t="s">
        <v>5499</v>
      </c>
    </row>
    <row r="397" spans="1:106">
      <c r="A397" t="s">
        <v>5063</v>
      </c>
      <c r="B397" s="3" t="s">
        <v>4629</v>
      </c>
      <c r="C397" s="3" t="s">
        <v>3653</v>
      </c>
      <c r="D397" s="3" t="s">
        <v>53</v>
      </c>
      <c r="E397" t="s">
        <v>4589</v>
      </c>
      <c r="F397" t="s">
        <v>3173</v>
      </c>
      <c r="G397" s="3" t="s">
        <v>96</v>
      </c>
      <c r="H397" s="3" t="s">
        <v>225</v>
      </c>
      <c r="I397" s="3" t="s">
        <v>4429</v>
      </c>
      <c r="J397" s="5" t="s">
        <v>23</v>
      </c>
      <c r="K397">
        <v>136</v>
      </c>
      <c r="L397">
        <v>7.5075430000000001</v>
      </c>
      <c r="N397" t="str">
        <f t="shared" si="448"/>
        <v/>
      </c>
      <c r="O397" t="str">
        <f t="shared" si="386"/>
        <v/>
      </c>
      <c r="P397" t="str">
        <f t="shared" si="387"/>
        <v/>
      </c>
      <c r="Q397" t="str">
        <f t="shared" si="388"/>
        <v/>
      </c>
      <c r="R397" t="str">
        <f t="shared" si="389"/>
        <v/>
      </c>
      <c r="S397" t="str">
        <f t="shared" si="390"/>
        <v/>
      </c>
      <c r="T397" t="str">
        <f t="shared" si="391"/>
        <v/>
      </c>
      <c r="U397" t="str">
        <f t="shared" si="392"/>
        <v/>
      </c>
      <c r="V397" t="str">
        <f t="shared" si="393"/>
        <v/>
      </c>
      <c r="W397" t="str">
        <f t="shared" si="394"/>
        <v/>
      </c>
      <c r="X397" t="str">
        <f t="shared" si="395"/>
        <v/>
      </c>
      <c r="Y397" t="str">
        <f t="shared" si="396"/>
        <v/>
      </c>
      <c r="Z397" t="str">
        <f t="shared" si="397"/>
        <v/>
      </c>
      <c r="AA397" t="str">
        <f t="shared" si="398"/>
        <v/>
      </c>
      <c r="AB397" t="str">
        <f t="shared" si="399"/>
        <v/>
      </c>
      <c r="AC397" t="str">
        <f t="shared" si="400"/>
        <v/>
      </c>
      <c r="AD397" t="str">
        <f t="shared" si="401"/>
        <v/>
      </c>
      <c r="AE397" t="str">
        <f t="shared" si="402"/>
        <v/>
      </c>
      <c r="AF397" t="str">
        <f t="shared" si="403"/>
        <v/>
      </c>
      <c r="AG397" t="str">
        <f t="shared" si="404"/>
        <v/>
      </c>
      <c r="AH397" t="str">
        <f t="shared" si="405"/>
        <v/>
      </c>
      <c r="AI397" t="str">
        <f t="shared" si="406"/>
        <v/>
      </c>
      <c r="AJ397" t="str">
        <f t="shared" si="407"/>
        <v/>
      </c>
      <c r="AK397" t="str">
        <f t="shared" si="408"/>
        <v/>
      </c>
      <c r="AL397" t="str">
        <f t="shared" si="409"/>
        <v/>
      </c>
      <c r="AM397" t="str">
        <f t="shared" si="410"/>
        <v/>
      </c>
      <c r="AN397" t="str">
        <f t="shared" si="411"/>
        <v/>
      </c>
      <c r="AO397" t="str">
        <f t="shared" si="412"/>
        <v/>
      </c>
      <c r="AP397" t="str">
        <f t="shared" si="413"/>
        <v/>
      </c>
      <c r="AQ397" t="str">
        <f t="shared" si="414"/>
        <v/>
      </c>
      <c r="AR397" t="str">
        <f t="shared" si="415"/>
        <v/>
      </c>
      <c r="AS397" t="str">
        <f t="shared" si="416"/>
        <v/>
      </c>
      <c r="AT397" t="str">
        <f t="shared" si="417"/>
        <v/>
      </c>
      <c r="AU397" t="str">
        <f t="shared" si="418"/>
        <v/>
      </c>
      <c r="AV397" t="str">
        <f t="shared" si="419"/>
        <v/>
      </c>
      <c r="AW397" t="str">
        <f t="shared" si="420"/>
        <v/>
      </c>
      <c r="AX397" t="str">
        <f t="shared" si="421"/>
        <v/>
      </c>
      <c r="AY397" t="str">
        <f t="shared" si="422"/>
        <v/>
      </c>
      <c r="AZ397" t="str">
        <f t="shared" si="423"/>
        <v/>
      </c>
      <c r="BA397" t="str">
        <f t="shared" si="424"/>
        <v/>
      </c>
      <c r="BB397" t="str">
        <f t="shared" si="425"/>
        <v/>
      </c>
      <c r="BC397" t="str">
        <f t="shared" si="426"/>
        <v/>
      </c>
      <c r="BD397" t="str">
        <f t="shared" si="427"/>
        <v/>
      </c>
      <c r="BE397" t="str">
        <f t="shared" si="428"/>
        <v/>
      </c>
      <c r="BF397" t="str">
        <f t="shared" si="429"/>
        <v/>
      </c>
      <c r="BG397" t="str">
        <f t="shared" si="430"/>
        <v/>
      </c>
      <c r="BH397" t="str">
        <f t="shared" si="431"/>
        <v/>
      </c>
      <c r="BI397" t="str">
        <f t="shared" si="432"/>
        <v/>
      </c>
      <c r="BJ397" t="str">
        <f t="shared" si="433"/>
        <v/>
      </c>
      <c r="BK397" t="str">
        <f t="shared" si="434"/>
        <v/>
      </c>
      <c r="BL397" t="str">
        <f t="shared" si="435"/>
        <v/>
      </c>
      <c r="BM397">
        <f t="shared" si="436"/>
        <v>131</v>
      </c>
      <c r="BN397" t="str">
        <f t="shared" si="437"/>
        <v/>
      </c>
      <c r="BO397" t="str">
        <f t="shared" si="438"/>
        <v/>
      </c>
      <c r="BP397" t="str">
        <f t="shared" si="439"/>
        <v/>
      </c>
      <c r="BQ397" t="str">
        <f t="shared" si="440"/>
        <v/>
      </c>
      <c r="BR397" t="str">
        <f t="shared" si="441"/>
        <v/>
      </c>
      <c r="BS397" t="str">
        <f t="shared" si="442"/>
        <v/>
      </c>
      <c r="BT397" t="str">
        <f t="shared" si="443"/>
        <v/>
      </c>
      <c r="BU397" t="str">
        <f t="shared" si="444"/>
        <v/>
      </c>
      <c r="BV397" t="str">
        <f t="shared" si="445"/>
        <v/>
      </c>
      <c r="BW397" t="str">
        <f t="shared" si="446"/>
        <v/>
      </c>
      <c r="BX397" t="str">
        <f t="shared" si="447"/>
        <v/>
      </c>
      <c r="CH397" t="s">
        <v>5499</v>
      </c>
      <c r="CI397" t="s">
        <v>5499</v>
      </c>
      <c r="CJ397" t="s">
        <v>5499</v>
      </c>
      <c r="CK397" t="s">
        <v>5499</v>
      </c>
      <c r="CL397" t="s">
        <v>5499</v>
      </c>
      <c r="CM397" t="s">
        <v>5499</v>
      </c>
      <c r="CN397" t="s">
        <v>5499</v>
      </c>
      <c r="CO397" t="s">
        <v>5499</v>
      </c>
      <c r="CP397" t="s">
        <v>5499</v>
      </c>
      <c r="CQ397" t="s">
        <v>5499</v>
      </c>
      <c r="CR397" t="s">
        <v>5499</v>
      </c>
      <c r="CS397" t="s">
        <v>5499</v>
      </c>
      <c r="CT397" t="s">
        <v>5499</v>
      </c>
      <c r="CU397" t="s">
        <v>5499</v>
      </c>
      <c r="CV397" t="s">
        <v>5499</v>
      </c>
      <c r="CW397" t="s">
        <v>5499</v>
      </c>
      <c r="CX397" t="s">
        <v>5499</v>
      </c>
      <c r="CY397" t="s">
        <v>5499</v>
      </c>
      <c r="CZ397" t="s">
        <v>5499</v>
      </c>
      <c r="DA397" t="s">
        <v>5499</v>
      </c>
    </row>
    <row r="398" spans="1:106">
      <c r="A398" t="s">
        <v>5059</v>
      </c>
      <c r="B398" s="3" t="s">
        <v>4629</v>
      </c>
      <c r="C398" s="3" t="s">
        <v>3653</v>
      </c>
      <c r="D398" s="3" t="s">
        <v>53</v>
      </c>
      <c r="E398" t="s">
        <v>4590</v>
      </c>
      <c r="F398" t="s">
        <v>3173</v>
      </c>
      <c r="G398" s="3" t="s">
        <v>96</v>
      </c>
      <c r="H398" s="3" t="s">
        <v>225</v>
      </c>
      <c r="I398" s="3" t="s">
        <v>4425</v>
      </c>
      <c r="J398" s="5" t="s">
        <v>23</v>
      </c>
      <c r="K398">
        <v>164</v>
      </c>
      <c r="L398">
        <v>8.5113179999999993</v>
      </c>
      <c r="N398" t="str">
        <f t="shared" si="448"/>
        <v/>
      </c>
      <c r="O398" t="str">
        <f t="shared" si="386"/>
        <v/>
      </c>
      <c r="P398" t="str">
        <f t="shared" si="387"/>
        <v/>
      </c>
      <c r="Q398" t="str">
        <f t="shared" si="388"/>
        <v/>
      </c>
      <c r="R398" t="str">
        <f t="shared" si="389"/>
        <v/>
      </c>
      <c r="S398" t="str">
        <f t="shared" si="390"/>
        <v/>
      </c>
      <c r="T398" t="str">
        <f t="shared" si="391"/>
        <v/>
      </c>
      <c r="U398" t="str">
        <f t="shared" si="392"/>
        <v/>
      </c>
      <c r="V398" t="str">
        <f t="shared" si="393"/>
        <v/>
      </c>
      <c r="W398" t="str">
        <f t="shared" si="394"/>
        <v/>
      </c>
      <c r="X398" t="str">
        <f t="shared" si="395"/>
        <v/>
      </c>
      <c r="Y398" t="str">
        <f t="shared" si="396"/>
        <v/>
      </c>
      <c r="Z398" t="str">
        <f t="shared" si="397"/>
        <v/>
      </c>
      <c r="AA398" t="str">
        <f t="shared" si="398"/>
        <v/>
      </c>
      <c r="AB398" t="str">
        <f t="shared" si="399"/>
        <v/>
      </c>
      <c r="AC398" t="str">
        <f t="shared" si="400"/>
        <v/>
      </c>
      <c r="AD398" t="str">
        <f t="shared" si="401"/>
        <v/>
      </c>
      <c r="AE398" t="str">
        <f t="shared" si="402"/>
        <v/>
      </c>
      <c r="AF398" t="str">
        <f t="shared" si="403"/>
        <v/>
      </c>
      <c r="AG398" t="str">
        <f t="shared" si="404"/>
        <v/>
      </c>
      <c r="AH398" t="str">
        <f t="shared" si="405"/>
        <v/>
      </c>
      <c r="AI398" t="str">
        <f t="shared" si="406"/>
        <v/>
      </c>
      <c r="AJ398" t="str">
        <f t="shared" si="407"/>
        <v/>
      </c>
      <c r="AK398" t="str">
        <f t="shared" si="408"/>
        <v/>
      </c>
      <c r="AL398" t="str">
        <f t="shared" si="409"/>
        <v/>
      </c>
      <c r="AM398" t="str">
        <f t="shared" si="410"/>
        <v/>
      </c>
      <c r="AN398" t="str">
        <f t="shared" si="411"/>
        <v/>
      </c>
      <c r="AO398" t="str">
        <f t="shared" si="412"/>
        <v/>
      </c>
      <c r="AP398" t="str">
        <f t="shared" si="413"/>
        <v/>
      </c>
      <c r="AQ398" t="str">
        <f t="shared" si="414"/>
        <v/>
      </c>
      <c r="AR398" t="str">
        <f t="shared" si="415"/>
        <v/>
      </c>
      <c r="AS398" t="str">
        <f t="shared" si="416"/>
        <v/>
      </c>
      <c r="AT398" t="str">
        <f t="shared" si="417"/>
        <v/>
      </c>
      <c r="AU398" t="str">
        <f t="shared" si="418"/>
        <v/>
      </c>
      <c r="AV398" t="str">
        <f t="shared" si="419"/>
        <v/>
      </c>
      <c r="AW398" t="str">
        <f t="shared" si="420"/>
        <v/>
      </c>
      <c r="AX398" t="str">
        <f t="shared" si="421"/>
        <v/>
      </c>
      <c r="AY398" t="str">
        <f t="shared" si="422"/>
        <v/>
      </c>
      <c r="AZ398" t="str">
        <f t="shared" si="423"/>
        <v/>
      </c>
      <c r="BA398" t="str">
        <f t="shared" si="424"/>
        <v/>
      </c>
      <c r="BB398" t="str">
        <f t="shared" si="425"/>
        <v/>
      </c>
      <c r="BC398" t="str">
        <f t="shared" si="426"/>
        <v/>
      </c>
      <c r="BD398" t="str">
        <f t="shared" si="427"/>
        <v/>
      </c>
      <c r="BE398" t="str">
        <f t="shared" si="428"/>
        <v/>
      </c>
      <c r="BF398" t="str">
        <f t="shared" si="429"/>
        <v/>
      </c>
      <c r="BG398" t="str">
        <f t="shared" si="430"/>
        <v/>
      </c>
      <c r="BH398" t="str">
        <f t="shared" si="431"/>
        <v/>
      </c>
      <c r="BI398" t="str">
        <f t="shared" si="432"/>
        <v/>
      </c>
      <c r="BJ398" t="str">
        <f t="shared" si="433"/>
        <v/>
      </c>
      <c r="BK398" t="str">
        <f t="shared" si="434"/>
        <v/>
      </c>
      <c r="BL398" t="str">
        <f t="shared" si="435"/>
        <v/>
      </c>
      <c r="BM398">
        <f t="shared" si="436"/>
        <v>136</v>
      </c>
      <c r="BN398" t="str">
        <f t="shared" si="437"/>
        <v/>
      </c>
      <c r="BO398" t="str">
        <f t="shared" si="438"/>
        <v/>
      </c>
      <c r="BP398" t="str">
        <f t="shared" si="439"/>
        <v/>
      </c>
      <c r="BQ398" t="str">
        <f t="shared" si="440"/>
        <v/>
      </c>
      <c r="BR398" t="str">
        <f t="shared" si="441"/>
        <v/>
      </c>
      <c r="BS398" t="str">
        <f t="shared" si="442"/>
        <v/>
      </c>
      <c r="BT398" t="str">
        <f t="shared" si="443"/>
        <v/>
      </c>
      <c r="BU398" t="str">
        <f t="shared" si="444"/>
        <v/>
      </c>
      <c r="BV398" t="str">
        <f t="shared" si="445"/>
        <v/>
      </c>
      <c r="BW398" t="str">
        <f t="shared" si="446"/>
        <v/>
      </c>
      <c r="BX398" t="str">
        <f t="shared" si="447"/>
        <v/>
      </c>
      <c r="CH398" t="s">
        <v>5499</v>
      </c>
      <c r="CI398" t="s">
        <v>5499</v>
      </c>
      <c r="CJ398" t="s">
        <v>5499</v>
      </c>
      <c r="CK398" t="s">
        <v>5499</v>
      </c>
      <c r="CL398" t="s">
        <v>5499</v>
      </c>
      <c r="CM398" t="s">
        <v>5499</v>
      </c>
      <c r="CN398" t="s">
        <v>5499</v>
      </c>
      <c r="CO398" t="s">
        <v>5499</v>
      </c>
      <c r="CP398" t="s">
        <v>5499</v>
      </c>
      <c r="CQ398" t="s">
        <v>5499</v>
      </c>
      <c r="CR398" t="s">
        <v>5499</v>
      </c>
      <c r="CS398" t="s">
        <v>5499</v>
      </c>
      <c r="CT398" t="s">
        <v>5499</v>
      </c>
      <c r="CU398" t="s">
        <v>5499</v>
      </c>
      <c r="CV398" t="s">
        <v>5499</v>
      </c>
      <c r="CW398" t="s">
        <v>5499</v>
      </c>
      <c r="CX398" t="s">
        <v>5499</v>
      </c>
      <c r="CY398" t="s">
        <v>5499</v>
      </c>
      <c r="CZ398" t="s">
        <v>5499</v>
      </c>
    </row>
    <row r="399" spans="1:106">
      <c r="A399" t="s">
        <v>4859</v>
      </c>
      <c r="B399" s="3" t="s">
        <v>4609</v>
      </c>
      <c r="C399" s="3" t="s">
        <v>3534</v>
      </c>
      <c r="D399" s="3" t="s">
        <v>53</v>
      </c>
      <c r="E399" t="s">
        <v>4589</v>
      </c>
      <c r="F399" t="s">
        <v>4679</v>
      </c>
      <c r="G399" s="6" t="s">
        <v>96</v>
      </c>
      <c r="H399" s="3" t="s">
        <v>222</v>
      </c>
      <c r="I399" s="3" t="s">
        <v>4132</v>
      </c>
      <c r="J399" s="3" t="s">
        <v>23</v>
      </c>
      <c r="K399">
        <v>127</v>
      </c>
      <c r="L399">
        <v>4.1235759999999999</v>
      </c>
      <c r="N399" t="str">
        <f t="shared" si="448"/>
        <v/>
      </c>
      <c r="O399" t="str">
        <f t="shared" si="386"/>
        <v/>
      </c>
      <c r="P399" t="str">
        <f t="shared" si="387"/>
        <v/>
      </c>
      <c r="Q399" t="str">
        <f t="shared" si="388"/>
        <v/>
      </c>
      <c r="R399" t="str">
        <f t="shared" si="389"/>
        <v/>
      </c>
      <c r="S399" t="str">
        <f t="shared" si="390"/>
        <v/>
      </c>
      <c r="T399" t="str">
        <f t="shared" si="391"/>
        <v/>
      </c>
      <c r="U399" t="str">
        <f t="shared" si="392"/>
        <v/>
      </c>
      <c r="V399" t="str">
        <f t="shared" si="393"/>
        <v/>
      </c>
      <c r="W399" t="str">
        <f t="shared" si="394"/>
        <v/>
      </c>
      <c r="X399" t="str">
        <f t="shared" si="395"/>
        <v/>
      </c>
      <c r="Y399" t="str">
        <f t="shared" si="396"/>
        <v/>
      </c>
      <c r="Z399" t="str">
        <f t="shared" si="397"/>
        <v/>
      </c>
      <c r="AA399" t="str">
        <f t="shared" si="398"/>
        <v/>
      </c>
      <c r="AB399" t="str">
        <f t="shared" si="399"/>
        <v/>
      </c>
      <c r="AC399" t="str">
        <f t="shared" si="400"/>
        <v/>
      </c>
      <c r="AD399" t="str">
        <f t="shared" si="401"/>
        <v/>
      </c>
      <c r="AE399" t="str">
        <f t="shared" si="402"/>
        <v/>
      </c>
      <c r="AF399" t="str">
        <f t="shared" si="403"/>
        <v/>
      </c>
      <c r="AG399" t="str">
        <f t="shared" si="404"/>
        <v/>
      </c>
      <c r="AH399" t="str">
        <f t="shared" si="405"/>
        <v/>
      </c>
      <c r="AI399" t="str">
        <f t="shared" si="406"/>
        <v/>
      </c>
      <c r="AJ399" t="str">
        <f t="shared" si="407"/>
        <v/>
      </c>
      <c r="AK399" t="str">
        <f t="shared" si="408"/>
        <v/>
      </c>
      <c r="AL399" t="str">
        <f t="shared" si="409"/>
        <v/>
      </c>
      <c r="AM399" t="str">
        <f t="shared" si="410"/>
        <v/>
      </c>
      <c r="AN399" t="str">
        <f t="shared" si="411"/>
        <v/>
      </c>
      <c r="AO399" t="str">
        <f t="shared" si="412"/>
        <v/>
      </c>
      <c r="AP399" t="str">
        <f t="shared" si="413"/>
        <v/>
      </c>
      <c r="AQ399" t="str">
        <f t="shared" si="414"/>
        <v/>
      </c>
      <c r="AR399" t="str">
        <f t="shared" si="415"/>
        <v/>
      </c>
      <c r="AS399" t="str">
        <f t="shared" si="416"/>
        <v/>
      </c>
      <c r="AT399" t="str">
        <f t="shared" si="417"/>
        <v/>
      </c>
      <c r="AU399" t="str">
        <f t="shared" si="418"/>
        <v/>
      </c>
      <c r="AV399" t="str">
        <f t="shared" si="419"/>
        <v/>
      </c>
      <c r="AW399" t="str">
        <f t="shared" si="420"/>
        <v/>
      </c>
      <c r="AX399" t="str">
        <f t="shared" si="421"/>
        <v/>
      </c>
      <c r="AY399" t="str">
        <f t="shared" si="422"/>
        <v/>
      </c>
      <c r="AZ399" t="str">
        <f t="shared" si="423"/>
        <v/>
      </c>
      <c r="BA399" t="str">
        <f t="shared" si="424"/>
        <v/>
      </c>
      <c r="BB399" t="str">
        <f t="shared" si="425"/>
        <v/>
      </c>
      <c r="BC399" t="str">
        <f t="shared" si="426"/>
        <v/>
      </c>
      <c r="BD399" t="str">
        <f t="shared" si="427"/>
        <v/>
      </c>
      <c r="BE399" t="str">
        <f t="shared" si="428"/>
        <v/>
      </c>
      <c r="BF399" t="str">
        <f t="shared" si="429"/>
        <v/>
      </c>
      <c r="BG399" t="str">
        <f t="shared" si="430"/>
        <v/>
      </c>
      <c r="BH399" t="str">
        <f t="shared" si="431"/>
        <v/>
      </c>
      <c r="BI399" t="str">
        <f t="shared" si="432"/>
        <v/>
      </c>
      <c r="BJ399" t="str">
        <f t="shared" si="433"/>
        <v/>
      </c>
      <c r="BK399" t="str">
        <f t="shared" si="434"/>
        <v/>
      </c>
      <c r="BL399" t="str">
        <f t="shared" si="435"/>
        <v/>
      </c>
      <c r="BM399">
        <f t="shared" si="436"/>
        <v>164</v>
      </c>
      <c r="BN399" t="str">
        <f t="shared" si="437"/>
        <v/>
      </c>
      <c r="BO399" t="str">
        <f t="shared" si="438"/>
        <v/>
      </c>
      <c r="BP399" t="str">
        <f t="shared" si="439"/>
        <v/>
      </c>
      <c r="BQ399" t="str">
        <f t="shared" si="440"/>
        <v/>
      </c>
      <c r="BR399" t="str">
        <f t="shared" si="441"/>
        <v/>
      </c>
      <c r="BS399" t="str">
        <f t="shared" si="442"/>
        <v/>
      </c>
      <c r="BT399" t="str">
        <f t="shared" si="443"/>
        <v/>
      </c>
      <c r="BU399" t="str">
        <f t="shared" si="444"/>
        <v/>
      </c>
      <c r="BV399" t="str">
        <f t="shared" si="445"/>
        <v/>
      </c>
      <c r="BW399" t="str">
        <f t="shared" si="446"/>
        <v/>
      </c>
      <c r="BX399" t="str">
        <f t="shared" si="447"/>
        <v/>
      </c>
      <c r="CH399" t="s">
        <v>5499</v>
      </c>
      <c r="CI399" t="s">
        <v>5499</v>
      </c>
      <c r="CJ399" t="s">
        <v>5499</v>
      </c>
      <c r="CK399" t="s">
        <v>5499</v>
      </c>
      <c r="CL399" t="s">
        <v>5499</v>
      </c>
      <c r="CM399" t="s">
        <v>5499</v>
      </c>
      <c r="CN399" t="s">
        <v>5499</v>
      </c>
      <c r="CO399" t="s">
        <v>5499</v>
      </c>
      <c r="CP399" t="s">
        <v>5499</v>
      </c>
      <c r="CQ399" t="s">
        <v>5499</v>
      </c>
      <c r="CR399" t="s">
        <v>5499</v>
      </c>
      <c r="CS399" t="s">
        <v>5499</v>
      </c>
      <c r="CT399" t="s">
        <v>5499</v>
      </c>
      <c r="CU399" t="s">
        <v>5499</v>
      </c>
      <c r="CV399" t="s">
        <v>5499</v>
      </c>
      <c r="CW399" t="s">
        <v>5499</v>
      </c>
      <c r="CX399" t="s">
        <v>5499</v>
      </c>
      <c r="CY399" t="s">
        <v>5499</v>
      </c>
      <c r="CZ399" t="s">
        <v>5499</v>
      </c>
    </row>
    <row r="400" spans="1:106">
      <c r="A400" t="s">
        <v>4864</v>
      </c>
      <c r="B400" s="3" t="s">
        <v>4609</v>
      </c>
      <c r="C400" s="3" t="s">
        <v>3534</v>
      </c>
      <c r="D400" s="3" t="s">
        <v>53</v>
      </c>
      <c r="E400" t="s">
        <v>4590</v>
      </c>
      <c r="F400" t="s">
        <v>4679</v>
      </c>
      <c r="G400" s="3" t="s">
        <v>96</v>
      </c>
      <c r="H400" s="3" t="s">
        <v>222</v>
      </c>
      <c r="I400" s="3" t="s">
        <v>4137</v>
      </c>
      <c r="J400" s="3" t="s">
        <v>23</v>
      </c>
      <c r="K400">
        <v>107</v>
      </c>
      <c r="L400">
        <v>5.3771649999999998</v>
      </c>
      <c r="N400" t="str">
        <f t="shared" si="448"/>
        <v/>
      </c>
      <c r="O400" t="str">
        <f t="shared" si="386"/>
        <v/>
      </c>
      <c r="P400" t="str">
        <f t="shared" si="387"/>
        <v/>
      </c>
      <c r="Q400" t="str">
        <f t="shared" si="388"/>
        <v/>
      </c>
      <c r="R400" t="str">
        <f t="shared" si="389"/>
        <v/>
      </c>
      <c r="S400" t="str">
        <f t="shared" si="390"/>
        <v/>
      </c>
      <c r="T400" t="str">
        <f t="shared" si="391"/>
        <v/>
      </c>
      <c r="U400" t="str">
        <f t="shared" si="392"/>
        <v/>
      </c>
      <c r="V400" t="str">
        <f t="shared" si="393"/>
        <v/>
      </c>
      <c r="W400" t="str">
        <f t="shared" si="394"/>
        <v/>
      </c>
      <c r="X400" t="str">
        <f t="shared" si="395"/>
        <v/>
      </c>
      <c r="Y400" t="str">
        <f t="shared" si="396"/>
        <v/>
      </c>
      <c r="Z400" t="str">
        <f t="shared" si="397"/>
        <v/>
      </c>
      <c r="AA400" t="str">
        <f t="shared" si="398"/>
        <v/>
      </c>
      <c r="AB400" t="str">
        <f t="shared" si="399"/>
        <v/>
      </c>
      <c r="AC400" t="str">
        <f t="shared" si="400"/>
        <v/>
      </c>
      <c r="AD400" t="str">
        <f t="shared" si="401"/>
        <v/>
      </c>
      <c r="AE400" t="str">
        <f t="shared" si="402"/>
        <v/>
      </c>
      <c r="AF400" t="str">
        <f t="shared" si="403"/>
        <v/>
      </c>
      <c r="AG400" t="str">
        <f t="shared" si="404"/>
        <v/>
      </c>
      <c r="AH400" t="str">
        <f t="shared" si="405"/>
        <v/>
      </c>
      <c r="AI400" t="str">
        <f t="shared" si="406"/>
        <v/>
      </c>
      <c r="AJ400" t="str">
        <f t="shared" si="407"/>
        <v/>
      </c>
      <c r="AK400" t="str">
        <f t="shared" si="408"/>
        <v/>
      </c>
      <c r="AL400" t="str">
        <f t="shared" si="409"/>
        <v/>
      </c>
      <c r="AM400" t="str">
        <f t="shared" si="410"/>
        <v/>
      </c>
      <c r="AN400" t="str">
        <f t="shared" si="411"/>
        <v/>
      </c>
      <c r="AO400" t="str">
        <f t="shared" si="412"/>
        <v/>
      </c>
      <c r="AP400" t="str">
        <f t="shared" si="413"/>
        <v/>
      </c>
      <c r="AQ400" t="str">
        <f t="shared" si="414"/>
        <v/>
      </c>
      <c r="AR400" t="str">
        <f t="shared" si="415"/>
        <v/>
      </c>
      <c r="AS400" t="str">
        <f t="shared" si="416"/>
        <v/>
      </c>
      <c r="AT400" t="str">
        <f t="shared" si="417"/>
        <v/>
      </c>
      <c r="AU400" t="str">
        <f t="shared" si="418"/>
        <v/>
      </c>
      <c r="AV400" t="str">
        <f t="shared" si="419"/>
        <v/>
      </c>
      <c r="AW400" t="str">
        <f t="shared" si="420"/>
        <v/>
      </c>
      <c r="AX400" t="str">
        <f t="shared" si="421"/>
        <v/>
      </c>
      <c r="AY400" t="str">
        <f t="shared" si="422"/>
        <v/>
      </c>
      <c r="AZ400" t="str">
        <f t="shared" si="423"/>
        <v/>
      </c>
      <c r="BA400" t="str">
        <f t="shared" si="424"/>
        <v/>
      </c>
      <c r="BB400" t="str">
        <f t="shared" si="425"/>
        <v/>
      </c>
      <c r="BC400" t="str">
        <f t="shared" si="426"/>
        <v/>
      </c>
      <c r="BD400" t="str">
        <f t="shared" si="427"/>
        <v/>
      </c>
      <c r="BE400" t="str">
        <f t="shared" si="428"/>
        <v/>
      </c>
      <c r="BF400" t="str">
        <f t="shared" si="429"/>
        <v/>
      </c>
      <c r="BG400" t="str">
        <f t="shared" si="430"/>
        <v/>
      </c>
      <c r="BH400" t="str">
        <f t="shared" si="431"/>
        <v/>
      </c>
      <c r="BI400" t="str">
        <f t="shared" si="432"/>
        <v/>
      </c>
      <c r="BJ400" t="str">
        <f t="shared" si="433"/>
        <v/>
      </c>
      <c r="BK400" t="str">
        <f t="shared" si="434"/>
        <v/>
      </c>
      <c r="BL400" t="str">
        <f t="shared" si="435"/>
        <v/>
      </c>
      <c r="BM400" t="str">
        <f t="shared" si="436"/>
        <v/>
      </c>
      <c r="BN400">
        <f t="shared" si="437"/>
        <v>127</v>
      </c>
      <c r="BO400" t="str">
        <f t="shared" si="438"/>
        <v/>
      </c>
      <c r="BP400" t="str">
        <f t="shared" si="439"/>
        <v/>
      </c>
      <c r="BQ400" t="str">
        <f t="shared" si="440"/>
        <v/>
      </c>
      <c r="BR400" t="str">
        <f t="shared" si="441"/>
        <v/>
      </c>
      <c r="BS400" t="str">
        <f t="shared" si="442"/>
        <v/>
      </c>
      <c r="BT400" t="str">
        <f t="shared" si="443"/>
        <v/>
      </c>
      <c r="BU400" t="str">
        <f t="shared" si="444"/>
        <v/>
      </c>
      <c r="BV400" t="str">
        <f t="shared" si="445"/>
        <v/>
      </c>
      <c r="BW400" t="str">
        <f t="shared" si="446"/>
        <v/>
      </c>
      <c r="BX400" t="str">
        <f t="shared" si="447"/>
        <v/>
      </c>
      <c r="CH400" t="s">
        <v>5499</v>
      </c>
      <c r="CI400" t="s">
        <v>5499</v>
      </c>
      <c r="CJ400" t="s">
        <v>5499</v>
      </c>
      <c r="CK400" t="s">
        <v>5499</v>
      </c>
      <c r="CL400" t="s">
        <v>5499</v>
      </c>
      <c r="CM400" t="s">
        <v>5499</v>
      </c>
      <c r="CN400" t="s">
        <v>5499</v>
      </c>
      <c r="CO400" t="s">
        <v>5499</v>
      </c>
      <c r="CP400" t="s">
        <v>5499</v>
      </c>
      <c r="CQ400" t="s">
        <v>5499</v>
      </c>
      <c r="CR400" t="s">
        <v>5499</v>
      </c>
      <c r="CS400" t="s">
        <v>5499</v>
      </c>
      <c r="CT400" t="s">
        <v>5499</v>
      </c>
      <c r="CU400" t="s">
        <v>5499</v>
      </c>
      <c r="CV400" t="s">
        <v>5499</v>
      </c>
      <c r="CW400" t="s">
        <v>5499</v>
      </c>
      <c r="CX400" t="s">
        <v>5499</v>
      </c>
      <c r="CY400" t="s">
        <v>5499</v>
      </c>
      <c r="CZ400" t="s">
        <v>5499</v>
      </c>
    </row>
    <row r="401" spans="1:104">
      <c r="A401" t="s">
        <v>4861</v>
      </c>
      <c r="B401" s="3" t="s">
        <v>4609</v>
      </c>
      <c r="C401" s="3" t="s">
        <v>3534</v>
      </c>
      <c r="D401" s="3" t="s">
        <v>53</v>
      </c>
      <c r="E401" t="s">
        <v>4589</v>
      </c>
      <c r="F401" t="s">
        <v>4679</v>
      </c>
      <c r="G401" s="6" t="s">
        <v>96</v>
      </c>
      <c r="H401" s="3" t="s">
        <v>222</v>
      </c>
      <c r="I401" s="3" t="s">
        <v>4134</v>
      </c>
      <c r="J401" s="3" t="s">
        <v>23</v>
      </c>
      <c r="K401">
        <v>114</v>
      </c>
      <c r="L401">
        <v>4.8531620000000002</v>
      </c>
      <c r="N401" t="str">
        <f t="shared" si="448"/>
        <v/>
      </c>
      <c r="O401" t="str">
        <f t="shared" si="386"/>
        <v/>
      </c>
      <c r="P401" t="str">
        <f t="shared" si="387"/>
        <v/>
      </c>
      <c r="Q401" t="str">
        <f t="shared" si="388"/>
        <v/>
      </c>
      <c r="R401" t="str">
        <f t="shared" si="389"/>
        <v/>
      </c>
      <c r="S401" t="str">
        <f t="shared" si="390"/>
        <v/>
      </c>
      <c r="T401" t="str">
        <f t="shared" si="391"/>
        <v/>
      </c>
      <c r="U401" t="str">
        <f t="shared" si="392"/>
        <v/>
      </c>
      <c r="V401" t="str">
        <f t="shared" si="393"/>
        <v/>
      </c>
      <c r="W401" t="str">
        <f t="shared" si="394"/>
        <v/>
      </c>
      <c r="X401" t="str">
        <f t="shared" si="395"/>
        <v/>
      </c>
      <c r="Y401" t="str">
        <f t="shared" si="396"/>
        <v/>
      </c>
      <c r="Z401" t="str">
        <f t="shared" si="397"/>
        <v/>
      </c>
      <c r="AA401" t="str">
        <f t="shared" si="398"/>
        <v/>
      </c>
      <c r="AB401" t="str">
        <f t="shared" si="399"/>
        <v/>
      </c>
      <c r="AC401" t="str">
        <f t="shared" si="400"/>
        <v/>
      </c>
      <c r="AD401" t="str">
        <f t="shared" si="401"/>
        <v/>
      </c>
      <c r="AE401" t="str">
        <f t="shared" si="402"/>
        <v/>
      </c>
      <c r="AF401" t="str">
        <f t="shared" si="403"/>
        <v/>
      </c>
      <c r="AG401" t="str">
        <f t="shared" si="404"/>
        <v/>
      </c>
      <c r="AH401" t="str">
        <f t="shared" si="405"/>
        <v/>
      </c>
      <c r="AI401" t="str">
        <f t="shared" si="406"/>
        <v/>
      </c>
      <c r="AJ401" t="str">
        <f t="shared" si="407"/>
        <v/>
      </c>
      <c r="AK401" t="str">
        <f t="shared" si="408"/>
        <v/>
      </c>
      <c r="AL401" t="str">
        <f t="shared" si="409"/>
        <v/>
      </c>
      <c r="AM401" t="str">
        <f t="shared" si="410"/>
        <v/>
      </c>
      <c r="AN401" t="str">
        <f t="shared" si="411"/>
        <v/>
      </c>
      <c r="AO401" t="str">
        <f t="shared" si="412"/>
        <v/>
      </c>
      <c r="AP401" t="str">
        <f t="shared" si="413"/>
        <v/>
      </c>
      <c r="AQ401" t="str">
        <f t="shared" si="414"/>
        <v/>
      </c>
      <c r="AR401" t="str">
        <f t="shared" si="415"/>
        <v/>
      </c>
      <c r="AS401" t="str">
        <f t="shared" si="416"/>
        <v/>
      </c>
      <c r="AT401" t="str">
        <f t="shared" si="417"/>
        <v/>
      </c>
      <c r="AU401" t="str">
        <f t="shared" si="418"/>
        <v/>
      </c>
      <c r="AV401" t="str">
        <f t="shared" si="419"/>
        <v/>
      </c>
      <c r="AW401" t="str">
        <f t="shared" si="420"/>
        <v/>
      </c>
      <c r="AX401" t="str">
        <f t="shared" si="421"/>
        <v/>
      </c>
      <c r="AY401" t="str">
        <f t="shared" si="422"/>
        <v/>
      </c>
      <c r="AZ401" t="str">
        <f t="shared" si="423"/>
        <v/>
      </c>
      <c r="BA401" t="str">
        <f t="shared" si="424"/>
        <v/>
      </c>
      <c r="BB401" t="str">
        <f t="shared" si="425"/>
        <v/>
      </c>
      <c r="BC401" t="str">
        <f t="shared" si="426"/>
        <v/>
      </c>
      <c r="BD401" t="str">
        <f t="shared" si="427"/>
        <v/>
      </c>
      <c r="BE401" t="str">
        <f t="shared" si="428"/>
        <v/>
      </c>
      <c r="BF401" t="str">
        <f t="shared" si="429"/>
        <v/>
      </c>
      <c r="BG401" t="str">
        <f t="shared" si="430"/>
        <v/>
      </c>
      <c r="BH401" t="str">
        <f t="shared" si="431"/>
        <v/>
      </c>
      <c r="BI401" t="str">
        <f t="shared" si="432"/>
        <v/>
      </c>
      <c r="BJ401" t="str">
        <f t="shared" si="433"/>
        <v/>
      </c>
      <c r="BK401" t="str">
        <f t="shared" si="434"/>
        <v/>
      </c>
      <c r="BL401" t="str">
        <f t="shared" si="435"/>
        <v/>
      </c>
      <c r="BM401" t="str">
        <f t="shared" si="436"/>
        <v/>
      </c>
      <c r="BN401">
        <f t="shared" si="437"/>
        <v>107</v>
      </c>
      <c r="BO401" t="str">
        <f t="shared" si="438"/>
        <v/>
      </c>
      <c r="BP401" t="str">
        <f t="shared" si="439"/>
        <v/>
      </c>
      <c r="BQ401" t="str">
        <f t="shared" si="440"/>
        <v/>
      </c>
      <c r="BR401" t="str">
        <f t="shared" si="441"/>
        <v/>
      </c>
      <c r="BS401" t="str">
        <f t="shared" si="442"/>
        <v/>
      </c>
      <c r="BT401" t="str">
        <f t="shared" si="443"/>
        <v/>
      </c>
      <c r="BU401" t="str">
        <f t="shared" si="444"/>
        <v/>
      </c>
      <c r="BV401" t="str">
        <f t="shared" si="445"/>
        <v/>
      </c>
      <c r="BW401" t="str">
        <f t="shared" si="446"/>
        <v/>
      </c>
      <c r="BX401" t="str">
        <f t="shared" si="447"/>
        <v/>
      </c>
      <c r="CH401" t="s">
        <v>5499</v>
      </c>
      <c r="CI401" t="s">
        <v>5499</v>
      </c>
      <c r="CJ401" t="s">
        <v>5499</v>
      </c>
      <c r="CK401" t="s">
        <v>5499</v>
      </c>
      <c r="CL401" t="s">
        <v>5499</v>
      </c>
      <c r="CM401" t="s">
        <v>5499</v>
      </c>
      <c r="CN401" t="s">
        <v>5499</v>
      </c>
      <c r="CO401" t="s">
        <v>5499</v>
      </c>
      <c r="CP401" t="s">
        <v>5499</v>
      </c>
      <c r="CQ401" t="s">
        <v>5499</v>
      </c>
      <c r="CR401" t="s">
        <v>5499</v>
      </c>
      <c r="CS401" t="s">
        <v>5499</v>
      </c>
      <c r="CT401" t="s">
        <v>5499</v>
      </c>
      <c r="CU401" t="s">
        <v>5499</v>
      </c>
      <c r="CV401" t="s">
        <v>5499</v>
      </c>
      <c r="CW401" t="s">
        <v>5499</v>
      </c>
      <c r="CX401" t="s">
        <v>5499</v>
      </c>
      <c r="CY401" t="s">
        <v>5499</v>
      </c>
      <c r="CZ401" t="s">
        <v>5499</v>
      </c>
    </row>
    <row r="402" spans="1:104">
      <c r="A402" t="s">
        <v>4863</v>
      </c>
      <c r="B402" s="3" t="s">
        <v>4609</v>
      </c>
      <c r="C402" s="3" t="s">
        <v>3534</v>
      </c>
      <c r="D402" s="3" t="s">
        <v>53</v>
      </c>
      <c r="E402" t="s">
        <v>4590</v>
      </c>
      <c r="F402" t="s">
        <v>4679</v>
      </c>
      <c r="G402" s="6" t="s">
        <v>96</v>
      </c>
      <c r="H402" s="3" t="s">
        <v>222</v>
      </c>
      <c r="I402" s="3" t="s">
        <v>4136</v>
      </c>
      <c r="J402" s="3" t="s">
        <v>23</v>
      </c>
      <c r="K402">
        <v>110</v>
      </c>
      <c r="L402">
        <v>2.7949250000000001</v>
      </c>
      <c r="N402" t="str">
        <f t="shared" si="448"/>
        <v/>
      </c>
      <c r="O402" t="str">
        <f t="shared" si="386"/>
        <v/>
      </c>
      <c r="P402" t="str">
        <f t="shared" si="387"/>
        <v/>
      </c>
      <c r="Q402" t="str">
        <f t="shared" si="388"/>
        <v/>
      </c>
      <c r="R402" t="str">
        <f t="shared" si="389"/>
        <v/>
      </c>
      <c r="S402" t="str">
        <f t="shared" si="390"/>
        <v/>
      </c>
      <c r="T402" t="str">
        <f t="shared" si="391"/>
        <v/>
      </c>
      <c r="U402" t="str">
        <f t="shared" si="392"/>
        <v/>
      </c>
      <c r="V402" t="str">
        <f t="shared" si="393"/>
        <v/>
      </c>
      <c r="W402" t="str">
        <f t="shared" si="394"/>
        <v/>
      </c>
      <c r="X402" t="str">
        <f t="shared" si="395"/>
        <v/>
      </c>
      <c r="Y402" t="str">
        <f t="shared" si="396"/>
        <v/>
      </c>
      <c r="Z402" t="str">
        <f t="shared" si="397"/>
        <v/>
      </c>
      <c r="AA402" t="str">
        <f t="shared" si="398"/>
        <v/>
      </c>
      <c r="AB402" t="str">
        <f t="shared" si="399"/>
        <v/>
      </c>
      <c r="AC402" t="str">
        <f t="shared" si="400"/>
        <v/>
      </c>
      <c r="AD402" t="str">
        <f t="shared" si="401"/>
        <v/>
      </c>
      <c r="AE402" t="str">
        <f t="shared" si="402"/>
        <v/>
      </c>
      <c r="AF402" t="str">
        <f t="shared" si="403"/>
        <v/>
      </c>
      <c r="AG402" t="str">
        <f t="shared" si="404"/>
        <v/>
      </c>
      <c r="AH402" t="str">
        <f t="shared" si="405"/>
        <v/>
      </c>
      <c r="AI402" t="str">
        <f t="shared" si="406"/>
        <v/>
      </c>
      <c r="AJ402" t="str">
        <f t="shared" si="407"/>
        <v/>
      </c>
      <c r="AK402" t="str">
        <f t="shared" si="408"/>
        <v/>
      </c>
      <c r="AL402" t="str">
        <f t="shared" si="409"/>
        <v/>
      </c>
      <c r="AM402" t="str">
        <f t="shared" si="410"/>
        <v/>
      </c>
      <c r="AN402" t="str">
        <f t="shared" si="411"/>
        <v/>
      </c>
      <c r="AO402" t="str">
        <f t="shared" si="412"/>
        <v/>
      </c>
      <c r="AP402" t="str">
        <f t="shared" si="413"/>
        <v/>
      </c>
      <c r="AQ402" t="str">
        <f t="shared" si="414"/>
        <v/>
      </c>
      <c r="AR402" t="str">
        <f t="shared" si="415"/>
        <v/>
      </c>
      <c r="AS402" t="str">
        <f t="shared" si="416"/>
        <v/>
      </c>
      <c r="AT402" t="str">
        <f t="shared" si="417"/>
        <v/>
      </c>
      <c r="AU402" t="str">
        <f t="shared" si="418"/>
        <v/>
      </c>
      <c r="AV402" t="str">
        <f t="shared" si="419"/>
        <v/>
      </c>
      <c r="AW402" t="str">
        <f t="shared" si="420"/>
        <v/>
      </c>
      <c r="AX402" t="str">
        <f t="shared" si="421"/>
        <v/>
      </c>
      <c r="AY402" t="str">
        <f t="shared" si="422"/>
        <v/>
      </c>
      <c r="AZ402" t="str">
        <f t="shared" si="423"/>
        <v/>
      </c>
      <c r="BA402" t="str">
        <f t="shared" si="424"/>
        <v/>
      </c>
      <c r="BB402" t="str">
        <f t="shared" si="425"/>
        <v/>
      </c>
      <c r="BC402" t="str">
        <f t="shared" si="426"/>
        <v/>
      </c>
      <c r="BD402" t="str">
        <f t="shared" si="427"/>
        <v/>
      </c>
      <c r="BE402" t="str">
        <f t="shared" si="428"/>
        <v/>
      </c>
      <c r="BF402" t="str">
        <f t="shared" si="429"/>
        <v/>
      </c>
      <c r="BG402" t="str">
        <f t="shared" si="430"/>
        <v/>
      </c>
      <c r="BH402" t="str">
        <f t="shared" si="431"/>
        <v/>
      </c>
      <c r="BI402" t="str">
        <f t="shared" si="432"/>
        <v/>
      </c>
      <c r="BJ402" t="str">
        <f t="shared" si="433"/>
        <v/>
      </c>
      <c r="BK402" t="str">
        <f t="shared" si="434"/>
        <v/>
      </c>
      <c r="BL402" t="str">
        <f t="shared" si="435"/>
        <v/>
      </c>
      <c r="BM402" t="str">
        <f t="shared" si="436"/>
        <v/>
      </c>
      <c r="BN402">
        <f t="shared" si="437"/>
        <v>114</v>
      </c>
      <c r="BO402" t="str">
        <f t="shared" si="438"/>
        <v/>
      </c>
      <c r="BP402" t="str">
        <f t="shared" si="439"/>
        <v/>
      </c>
      <c r="BQ402" t="str">
        <f t="shared" si="440"/>
        <v/>
      </c>
      <c r="BR402" t="str">
        <f t="shared" si="441"/>
        <v/>
      </c>
      <c r="BS402" t="str">
        <f t="shared" si="442"/>
        <v/>
      </c>
      <c r="BT402" t="str">
        <f t="shared" si="443"/>
        <v/>
      </c>
      <c r="BU402" t="str">
        <f t="shared" si="444"/>
        <v/>
      </c>
      <c r="BV402" t="str">
        <f t="shared" si="445"/>
        <v/>
      </c>
      <c r="BW402" t="str">
        <f t="shared" si="446"/>
        <v/>
      </c>
      <c r="BX402" t="str">
        <f t="shared" si="447"/>
        <v/>
      </c>
      <c r="CH402" t="s">
        <v>5499</v>
      </c>
      <c r="CI402" t="s">
        <v>5499</v>
      </c>
      <c r="CJ402" t="s">
        <v>5499</v>
      </c>
      <c r="CK402" t="s">
        <v>5499</v>
      </c>
      <c r="CL402" t="s">
        <v>5499</v>
      </c>
      <c r="CM402" t="s">
        <v>5499</v>
      </c>
      <c r="CN402" t="s">
        <v>5499</v>
      </c>
      <c r="CO402" t="s">
        <v>5499</v>
      </c>
      <c r="CP402" t="s">
        <v>5499</v>
      </c>
      <c r="CQ402" t="s">
        <v>5499</v>
      </c>
      <c r="CR402" t="s">
        <v>5499</v>
      </c>
      <c r="CS402" t="s">
        <v>5499</v>
      </c>
      <c r="CT402" t="s">
        <v>5499</v>
      </c>
      <c r="CU402" t="s">
        <v>5499</v>
      </c>
      <c r="CV402" t="s">
        <v>5499</v>
      </c>
      <c r="CW402" t="s">
        <v>5499</v>
      </c>
      <c r="CX402" t="s">
        <v>5499</v>
      </c>
      <c r="CY402" t="s">
        <v>5499</v>
      </c>
      <c r="CZ402" t="s">
        <v>5499</v>
      </c>
    </row>
    <row r="403" spans="1:104">
      <c r="A403" t="s">
        <v>4862</v>
      </c>
      <c r="B403" s="3" t="s">
        <v>4609</v>
      </c>
      <c r="C403" s="3" t="s">
        <v>3534</v>
      </c>
      <c r="D403" s="3" t="s">
        <v>53</v>
      </c>
      <c r="E403" t="s">
        <v>4590</v>
      </c>
      <c r="F403" t="s">
        <v>4679</v>
      </c>
      <c r="G403" s="3" t="s">
        <v>96</v>
      </c>
      <c r="H403" s="3" t="s">
        <v>222</v>
      </c>
      <c r="I403" s="3" t="s">
        <v>4135</v>
      </c>
      <c r="J403" s="3" t="s">
        <v>23</v>
      </c>
      <c r="K403">
        <v>113</v>
      </c>
      <c r="L403">
        <v>6.5683720000000001</v>
      </c>
      <c r="N403" t="str">
        <f t="shared" si="448"/>
        <v/>
      </c>
      <c r="O403" t="str">
        <f t="shared" si="386"/>
        <v/>
      </c>
      <c r="P403" t="str">
        <f t="shared" si="387"/>
        <v/>
      </c>
      <c r="Q403" t="str">
        <f t="shared" si="388"/>
        <v/>
      </c>
      <c r="R403" t="str">
        <f t="shared" si="389"/>
        <v/>
      </c>
      <c r="S403" t="str">
        <f t="shared" si="390"/>
        <v/>
      </c>
      <c r="T403" t="str">
        <f t="shared" si="391"/>
        <v/>
      </c>
      <c r="U403" t="str">
        <f t="shared" si="392"/>
        <v/>
      </c>
      <c r="V403" t="str">
        <f t="shared" si="393"/>
        <v/>
      </c>
      <c r="W403" t="str">
        <f t="shared" si="394"/>
        <v/>
      </c>
      <c r="X403" t="str">
        <f t="shared" si="395"/>
        <v/>
      </c>
      <c r="Y403" t="str">
        <f t="shared" si="396"/>
        <v/>
      </c>
      <c r="Z403" t="str">
        <f t="shared" si="397"/>
        <v/>
      </c>
      <c r="AA403" t="str">
        <f t="shared" si="398"/>
        <v/>
      </c>
      <c r="AB403" t="str">
        <f t="shared" si="399"/>
        <v/>
      </c>
      <c r="AC403" t="str">
        <f t="shared" si="400"/>
        <v/>
      </c>
      <c r="AD403" t="str">
        <f t="shared" si="401"/>
        <v/>
      </c>
      <c r="AE403" t="str">
        <f t="shared" si="402"/>
        <v/>
      </c>
      <c r="AF403" t="str">
        <f t="shared" si="403"/>
        <v/>
      </c>
      <c r="AG403" t="str">
        <f t="shared" si="404"/>
        <v/>
      </c>
      <c r="AH403" t="str">
        <f t="shared" si="405"/>
        <v/>
      </c>
      <c r="AI403" t="str">
        <f t="shared" si="406"/>
        <v/>
      </c>
      <c r="AJ403" t="str">
        <f t="shared" si="407"/>
        <v/>
      </c>
      <c r="AK403" t="str">
        <f t="shared" si="408"/>
        <v/>
      </c>
      <c r="AL403" t="str">
        <f t="shared" si="409"/>
        <v/>
      </c>
      <c r="AM403" t="str">
        <f t="shared" si="410"/>
        <v/>
      </c>
      <c r="AN403" t="str">
        <f t="shared" si="411"/>
        <v/>
      </c>
      <c r="AO403" t="str">
        <f t="shared" si="412"/>
        <v/>
      </c>
      <c r="AP403" t="str">
        <f t="shared" si="413"/>
        <v/>
      </c>
      <c r="AQ403" t="str">
        <f t="shared" si="414"/>
        <v/>
      </c>
      <c r="AR403" t="str">
        <f t="shared" si="415"/>
        <v/>
      </c>
      <c r="AS403" t="str">
        <f t="shared" si="416"/>
        <v/>
      </c>
      <c r="AT403" t="str">
        <f t="shared" si="417"/>
        <v/>
      </c>
      <c r="AU403" t="str">
        <f t="shared" si="418"/>
        <v/>
      </c>
      <c r="AV403" t="str">
        <f t="shared" si="419"/>
        <v/>
      </c>
      <c r="AW403" t="str">
        <f t="shared" si="420"/>
        <v/>
      </c>
      <c r="AX403" t="str">
        <f t="shared" si="421"/>
        <v/>
      </c>
      <c r="AY403" t="str">
        <f t="shared" si="422"/>
        <v/>
      </c>
      <c r="AZ403" t="str">
        <f t="shared" si="423"/>
        <v/>
      </c>
      <c r="BA403" t="str">
        <f t="shared" si="424"/>
        <v/>
      </c>
      <c r="BB403" t="str">
        <f t="shared" si="425"/>
        <v/>
      </c>
      <c r="BC403" t="str">
        <f t="shared" si="426"/>
        <v/>
      </c>
      <c r="BD403" t="str">
        <f t="shared" si="427"/>
        <v/>
      </c>
      <c r="BE403" t="str">
        <f t="shared" si="428"/>
        <v/>
      </c>
      <c r="BF403" t="str">
        <f t="shared" si="429"/>
        <v/>
      </c>
      <c r="BG403" t="str">
        <f t="shared" si="430"/>
        <v/>
      </c>
      <c r="BH403" t="str">
        <f t="shared" si="431"/>
        <v/>
      </c>
      <c r="BI403" t="str">
        <f t="shared" si="432"/>
        <v/>
      </c>
      <c r="BJ403" t="str">
        <f t="shared" si="433"/>
        <v/>
      </c>
      <c r="BK403" t="str">
        <f t="shared" si="434"/>
        <v/>
      </c>
      <c r="BL403" t="str">
        <f t="shared" si="435"/>
        <v/>
      </c>
      <c r="BM403" t="str">
        <f t="shared" si="436"/>
        <v/>
      </c>
      <c r="BN403">
        <f t="shared" si="437"/>
        <v>110</v>
      </c>
      <c r="BO403" t="str">
        <f t="shared" si="438"/>
        <v/>
      </c>
      <c r="BP403" t="str">
        <f t="shared" si="439"/>
        <v/>
      </c>
      <c r="BQ403" t="str">
        <f t="shared" si="440"/>
        <v/>
      </c>
      <c r="BR403" t="str">
        <f t="shared" si="441"/>
        <v/>
      </c>
      <c r="BS403" t="str">
        <f t="shared" si="442"/>
        <v/>
      </c>
      <c r="BT403" t="str">
        <f t="shared" si="443"/>
        <v/>
      </c>
      <c r="BU403" t="str">
        <f t="shared" si="444"/>
        <v/>
      </c>
      <c r="BV403" t="str">
        <f t="shared" si="445"/>
        <v/>
      </c>
      <c r="BW403" t="str">
        <f t="shared" si="446"/>
        <v/>
      </c>
      <c r="BX403" t="str">
        <f t="shared" si="447"/>
        <v/>
      </c>
      <c r="CH403" t="s">
        <v>5499</v>
      </c>
      <c r="CI403" t="s">
        <v>5499</v>
      </c>
      <c r="CJ403" t="s">
        <v>5499</v>
      </c>
      <c r="CK403" t="s">
        <v>5499</v>
      </c>
      <c r="CL403" t="s">
        <v>5499</v>
      </c>
      <c r="CM403" t="s">
        <v>5499</v>
      </c>
      <c r="CN403" t="s">
        <v>5499</v>
      </c>
      <c r="CO403" t="s">
        <v>5499</v>
      </c>
      <c r="CP403" t="s">
        <v>5499</v>
      </c>
      <c r="CQ403" t="s">
        <v>5499</v>
      </c>
      <c r="CR403" t="s">
        <v>5499</v>
      </c>
      <c r="CS403" t="s">
        <v>5499</v>
      </c>
      <c r="CT403" t="s">
        <v>5499</v>
      </c>
      <c r="CU403" t="s">
        <v>5499</v>
      </c>
      <c r="CV403" t="s">
        <v>5499</v>
      </c>
      <c r="CW403" t="s">
        <v>5499</v>
      </c>
      <c r="CX403" t="s">
        <v>5499</v>
      </c>
      <c r="CY403" t="s">
        <v>5499</v>
      </c>
      <c r="CZ403" t="s">
        <v>5499</v>
      </c>
    </row>
    <row r="404" spans="1:104">
      <c r="A404" t="s">
        <v>4860</v>
      </c>
      <c r="B404" s="3" t="s">
        <v>4609</v>
      </c>
      <c r="C404" s="3" t="s">
        <v>3534</v>
      </c>
      <c r="D404" s="3" t="s">
        <v>53</v>
      </c>
      <c r="E404" t="s">
        <v>4589</v>
      </c>
      <c r="F404" t="s">
        <v>4679</v>
      </c>
      <c r="G404" s="3" t="s">
        <v>96</v>
      </c>
      <c r="H404" s="3" t="s">
        <v>222</v>
      </c>
      <c r="I404" s="3" t="s">
        <v>4133</v>
      </c>
      <c r="J404" s="3" t="s">
        <v>23</v>
      </c>
      <c r="K404">
        <v>126</v>
      </c>
      <c r="L404">
        <v>6.6342860000000003</v>
      </c>
      <c r="N404" t="str">
        <f t="shared" si="448"/>
        <v/>
      </c>
      <c r="O404" t="str">
        <f t="shared" si="386"/>
        <v/>
      </c>
      <c r="P404" t="str">
        <f t="shared" si="387"/>
        <v/>
      </c>
      <c r="Q404" t="str">
        <f t="shared" si="388"/>
        <v/>
      </c>
      <c r="R404" t="str">
        <f t="shared" si="389"/>
        <v/>
      </c>
      <c r="S404" t="str">
        <f t="shared" si="390"/>
        <v/>
      </c>
      <c r="T404" t="str">
        <f t="shared" si="391"/>
        <v/>
      </c>
      <c r="U404" t="str">
        <f t="shared" si="392"/>
        <v/>
      </c>
      <c r="V404" t="str">
        <f t="shared" si="393"/>
        <v/>
      </c>
      <c r="W404" t="str">
        <f t="shared" si="394"/>
        <v/>
      </c>
      <c r="X404" t="str">
        <f t="shared" si="395"/>
        <v/>
      </c>
      <c r="Y404" t="str">
        <f t="shared" si="396"/>
        <v/>
      </c>
      <c r="Z404" t="str">
        <f t="shared" si="397"/>
        <v/>
      </c>
      <c r="AA404" t="str">
        <f t="shared" si="398"/>
        <v/>
      </c>
      <c r="AB404" t="str">
        <f t="shared" si="399"/>
        <v/>
      </c>
      <c r="AC404" t="str">
        <f t="shared" si="400"/>
        <v/>
      </c>
      <c r="AD404" t="str">
        <f t="shared" si="401"/>
        <v/>
      </c>
      <c r="AE404" t="str">
        <f t="shared" si="402"/>
        <v/>
      </c>
      <c r="AF404" t="str">
        <f t="shared" si="403"/>
        <v/>
      </c>
      <c r="AG404" t="str">
        <f t="shared" si="404"/>
        <v/>
      </c>
      <c r="AH404" t="str">
        <f t="shared" si="405"/>
        <v/>
      </c>
      <c r="AI404" t="str">
        <f t="shared" si="406"/>
        <v/>
      </c>
      <c r="AJ404" t="str">
        <f t="shared" si="407"/>
        <v/>
      </c>
      <c r="AK404" t="str">
        <f t="shared" si="408"/>
        <v/>
      </c>
      <c r="AL404" t="str">
        <f t="shared" si="409"/>
        <v/>
      </c>
      <c r="AM404" t="str">
        <f t="shared" si="410"/>
        <v/>
      </c>
      <c r="AN404" t="str">
        <f t="shared" si="411"/>
        <v/>
      </c>
      <c r="AO404" t="str">
        <f t="shared" si="412"/>
        <v/>
      </c>
      <c r="AP404" t="str">
        <f t="shared" si="413"/>
        <v/>
      </c>
      <c r="AQ404" t="str">
        <f t="shared" si="414"/>
        <v/>
      </c>
      <c r="AR404" t="str">
        <f t="shared" si="415"/>
        <v/>
      </c>
      <c r="AS404" t="str">
        <f t="shared" si="416"/>
        <v/>
      </c>
      <c r="AT404" t="str">
        <f t="shared" si="417"/>
        <v/>
      </c>
      <c r="AU404" t="str">
        <f t="shared" si="418"/>
        <v/>
      </c>
      <c r="AV404" t="str">
        <f t="shared" si="419"/>
        <v/>
      </c>
      <c r="AW404" t="str">
        <f t="shared" si="420"/>
        <v/>
      </c>
      <c r="AX404" t="str">
        <f t="shared" si="421"/>
        <v/>
      </c>
      <c r="AY404" t="str">
        <f t="shared" si="422"/>
        <v/>
      </c>
      <c r="AZ404" t="str">
        <f t="shared" si="423"/>
        <v/>
      </c>
      <c r="BA404" t="str">
        <f t="shared" si="424"/>
        <v/>
      </c>
      <c r="BB404" t="str">
        <f t="shared" si="425"/>
        <v/>
      </c>
      <c r="BC404" t="str">
        <f t="shared" si="426"/>
        <v/>
      </c>
      <c r="BD404" t="str">
        <f t="shared" si="427"/>
        <v/>
      </c>
      <c r="BE404" t="str">
        <f t="shared" si="428"/>
        <v/>
      </c>
      <c r="BF404" t="str">
        <f t="shared" si="429"/>
        <v/>
      </c>
      <c r="BG404" t="str">
        <f t="shared" si="430"/>
        <v/>
      </c>
      <c r="BH404" t="str">
        <f t="shared" si="431"/>
        <v/>
      </c>
      <c r="BI404" t="str">
        <f t="shared" si="432"/>
        <v/>
      </c>
      <c r="BJ404" t="str">
        <f t="shared" si="433"/>
        <v/>
      </c>
      <c r="BK404" t="str">
        <f t="shared" si="434"/>
        <v/>
      </c>
      <c r="BL404" t="str">
        <f t="shared" si="435"/>
        <v/>
      </c>
      <c r="BM404" t="str">
        <f t="shared" si="436"/>
        <v/>
      </c>
      <c r="BN404">
        <f t="shared" si="437"/>
        <v>113</v>
      </c>
      <c r="BO404" t="str">
        <f t="shared" si="438"/>
        <v/>
      </c>
      <c r="BP404" t="str">
        <f t="shared" si="439"/>
        <v/>
      </c>
      <c r="BQ404" t="str">
        <f t="shared" si="440"/>
        <v/>
      </c>
      <c r="BR404" t="str">
        <f t="shared" si="441"/>
        <v/>
      </c>
      <c r="BS404" t="str">
        <f t="shared" si="442"/>
        <v/>
      </c>
      <c r="BT404" t="str">
        <f t="shared" si="443"/>
        <v/>
      </c>
      <c r="BU404" t="str">
        <f t="shared" si="444"/>
        <v/>
      </c>
      <c r="BV404" t="str">
        <f t="shared" si="445"/>
        <v/>
      </c>
      <c r="BW404" t="str">
        <f t="shared" si="446"/>
        <v/>
      </c>
      <c r="BX404" t="str">
        <f t="shared" si="447"/>
        <v/>
      </c>
      <c r="CH404" t="s">
        <v>5499</v>
      </c>
      <c r="CI404" t="s">
        <v>5499</v>
      </c>
      <c r="CJ404" t="s">
        <v>5499</v>
      </c>
      <c r="CK404" t="s">
        <v>5499</v>
      </c>
      <c r="CL404" t="s">
        <v>5499</v>
      </c>
      <c r="CM404" t="s">
        <v>5499</v>
      </c>
      <c r="CN404" t="s">
        <v>5499</v>
      </c>
      <c r="CO404" t="s">
        <v>5499</v>
      </c>
      <c r="CP404" t="s">
        <v>5499</v>
      </c>
      <c r="CQ404" t="s">
        <v>5499</v>
      </c>
      <c r="CR404" t="s">
        <v>5499</v>
      </c>
      <c r="CS404" t="s">
        <v>5499</v>
      </c>
      <c r="CT404" t="s">
        <v>5499</v>
      </c>
      <c r="CU404" t="s">
        <v>5499</v>
      </c>
      <c r="CV404" t="s">
        <v>5499</v>
      </c>
      <c r="CW404" t="s">
        <v>5499</v>
      </c>
      <c r="CX404" t="s">
        <v>5499</v>
      </c>
      <c r="CY404" t="s">
        <v>5499</v>
      </c>
      <c r="CZ404" t="s">
        <v>5499</v>
      </c>
    </row>
    <row r="405" spans="1:104">
      <c r="A405" t="s">
        <v>4768</v>
      </c>
      <c r="B405" s="3" t="s">
        <v>4597</v>
      </c>
      <c r="C405" s="3" t="s">
        <v>3386</v>
      </c>
      <c r="D405" s="3" t="s">
        <v>53</v>
      </c>
      <c r="E405" t="s">
        <v>4589</v>
      </c>
      <c r="F405" t="s">
        <v>3195</v>
      </c>
      <c r="G405" s="3" t="s">
        <v>96</v>
      </c>
      <c r="H405" s="3" t="s">
        <v>36</v>
      </c>
      <c r="I405" s="3" t="s">
        <v>4081</v>
      </c>
      <c r="J405" s="8" t="s">
        <v>23</v>
      </c>
      <c r="K405">
        <v>123</v>
      </c>
      <c r="L405">
        <v>7.9199400000000004</v>
      </c>
      <c r="N405" t="str">
        <f t="shared" si="448"/>
        <v/>
      </c>
      <c r="O405" t="str">
        <f t="shared" si="386"/>
        <v/>
      </c>
      <c r="P405" t="str">
        <f t="shared" si="387"/>
        <v/>
      </c>
      <c r="Q405" t="str">
        <f t="shared" si="388"/>
        <v/>
      </c>
      <c r="R405" t="str">
        <f t="shared" si="389"/>
        <v/>
      </c>
      <c r="S405" t="str">
        <f t="shared" si="390"/>
        <v/>
      </c>
      <c r="T405" t="str">
        <f t="shared" si="391"/>
        <v/>
      </c>
      <c r="U405" t="str">
        <f t="shared" si="392"/>
        <v/>
      </c>
      <c r="V405" t="str">
        <f t="shared" si="393"/>
        <v/>
      </c>
      <c r="W405" t="str">
        <f t="shared" si="394"/>
        <v/>
      </c>
      <c r="X405" t="str">
        <f t="shared" si="395"/>
        <v/>
      </c>
      <c r="Y405" t="str">
        <f t="shared" si="396"/>
        <v/>
      </c>
      <c r="Z405" t="str">
        <f t="shared" si="397"/>
        <v/>
      </c>
      <c r="AA405" t="str">
        <f t="shared" si="398"/>
        <v/>
      </c>
      <c r="AB405" t="str">
        <f t="shared" si="399"/>
        <v/>
      </c>
      <c r="AC405" t="str">
        <f t="shared" si="400"/>
        <v/>
      </c>
      <c r="AD405" t="str">
        <f t="shared" si="401"/>
        <v/>
      </c>
      <c r="AE405" t="str">
        <f t="shared" si="402"/>
        <v/>
      </c>
      <c r="AF405" t="str">
        <f t="shared" si="403"/>
        <v/>
      </c>
      <c r="AG405" t="str">
        <f t="shared" si="404"/>
        <v/>
      </c>
      <c r="AH405" t="str">
        <f t="shared" si="405"/>
        <v/>
      </c>
      <c r="AI405" t="str">
        <f t="shared" si="406"/>
        <v/>
      </c>
      <c r="AJ405" t="str">
        <f t="shared" si="407"/>
        <v/>
      </c>
      <c r="AK405" t="str">
        <f t="shared" si="408"/>
        <v/>
      </c>
      <c r="AL405" t="str">
        <f t="shared" si="409"/>
        <v/>
      </c>
      <c r="AM405" t="str">
        <f t="shared" si="410"/>
        <v/>
      </c>
      <c r="AN405" t="str">
        <f t="shared" si="411"/>
        <v/>
      </c>
      <c r="AO405" t="str">
        <f t="shared" si="412"/>
        <v/>
      </c>
      <c r="AP405" t="str">
        <f t="shared" si="413"/>
        <v/>
      </c>
      <c r="AQ405" t="str">
        <f t="shared" si="414"/>
        <v/>
      </c>
      <c r="AR405" t="str">
        <f t="shared" si="415"/>
        <v/>
      </c>
      <c r="AS405" t="str">
        <f t="shared" si="416"/>
        <v/>
      </c>
      <c r="AT405" t="str">
        <f t="shared" si="417"/>
        <v/>
      </c>
      <c r="AU405" t="str">
        <f t="shared" si="418"/>
        <v/>
      </c>
      <c r="AV405" t="str">
        <f t="shared" si="419"/>
        <v/>
      </c>
      <c r="AW405" t="str">
        <f t="shared" si="420"/>
        <v/>
      </c>
      <c r="AX405" t="str">
        <f t="shared" si="421"/>
        <v/>
      </c>
      <c r="AY405" t="str">
        <f t="shared" si="422"/>
        <v/>
      </c>
      <c r="AZ405" t="str">
        <f t="shared" si="423"/>
        <v/>
      </c>
      <c r="BA405" t="str">
        <f t="shared" si="424"/>
        <v/>
      </c>
      <c r="BB405" t="str">
        <f t="shared" si="425"/>
        <v/>
      </c>
      <c r="BC405" t="str">
        <f t="shared" si="426"/>
        <v/>
      </c>
      <c r="BD405" t="str">
        <f t="shared" si="427"/>
        <v/>
      </c>
      <c r="BE405" t="str">
        <f t="shared" si="428"/>
        <v/>
      </c>
      <c r="BF405" t="str">
        <f t="shared" si="429"/>
        <v/>
      </c>
      <c r="BG405" t="str">
        <f t="shared" si="430"/>
        <v/>
      </c>
      <c r="BH405" t="str">
        <f t="shared" si="431"/>
        <v/>
      </c>
      <c r="BI405" t="str">
        <f t="shared" si="432"/>
        <v/>
      </c>
      <c r="BJ405" t="str">
        <f t="shared" si="433"/>
        <v/>
      </c>
      <c r="BK405" t="str">
        <f t="shared" si="434"/>
        <v/>
      </c>
      <c r="BL405" t="str">
        <f t="shared" si="435"/>
        <v/>
      </c>
      <c r="BM405" t="str">
        <f t="shared" si="436"/>
        <v/>
      </c>
      <c r="BN405">
        <f t="shared" si="437"/>
        <v>126</v>
      </c>
      <c r="BO405" t="str">
        <f t="shared" si="438"/>
        <v/>
      </c>
      <c r="BP405" t="str">
        <f t="shared" si="439"/>
        <v/>
      </c>
      <c r="BQ405" t="str">
        <f t="shared" si="440"/>
        <v/>
      </c>
      <c r="BR405" t="str">
        <f t="shared" si="441"/>
        <v/>
      </c>
      <c r="BS405" t="str">
        <f t="shared" si="442"/>
        <v/>
      </c>
      <c r="BT405" t="str">
        <f t="shared" si="443"/>
        <v/>
      </c>
      <c r="BU405" t="str">
        <f t="shared" si="444"/>
        <v/>
      </c>
      <c r="BV405" t="str">
        <f t="shared" si="445"/>
        <v/>
      </c>
      <c r="BW405" t="str">
        <f t="shared" si="446"/>
        <v/>
      </c>
      <c r="BX405" t="str">
        <f t="shared" si="447"/>
        <v/>
      </c>
      <c r="CH405" t="s">
        <v>5499</v>
      </c>
      <c r="CI405" t="s">
        <v>5499</v>
      </c>
      <c r="CJ405" t="s">
        <v>5499</v>
      </c>
      <c r="CK405" t="s">
        <v>5499</v>
      </c>
      <c r="CL405" t="s">
        <v>5499</v>
      </c>
      <c r="CM405" t="s">
        <v>5499</v>
      </c>
      <c r="CN405" t="s">
        <v>5499</v>
      </c>
      <c r="CO405" t="s">
        <v>5499</v>
      </c>
      <c r="CP405" t="s">
        <v>5499</v>
      </c>
      <c r="CQ405" t="s">
        <v>5499</v>
      </c>
      <c r="CR405" t="s">
        <v>5499</v>
      </c>
      <c r="CS405" t="s">
        <v>5499</v>
      </c>
      <c r="CT405" t="s">
        <v>5499</v>
      </c>
      <c r="CU405" t="s">
        <v>5499</v>
      </c>
      <c r="CV405" t="s">
        <v>5499</v>
      </c>
      <c r="CW405" t="s">
        <v>5499</v>
      </c>
      <c r="CX405" t="s">
        <v>5499</v>
      </c>
      <c r="CY405" t="s">
        <v>5499</v>
      </c>
      <c r="CZ405" t="s">
        <v>5499</v>
      </c>
    </row>
    <row r="406" spans="1:104">
      <c r="A406" t="s">
        <v>4770</v>
      </c>
      <c r="B406" s="3" t="s">
        <v>4597</v>
      </c>
      <c r="C406" s="3" t="s">
        <v>3386</v>
      </c>
      <c r="D406" s="3" t="s">
        <v>53</v>
      </c>
      <c r="E406" t="s">
        <v>4590</v>
      </c>
      <c r="F406" t="s">
        <v>3195</v>
      </c>
      <c r="G406" s="3" t="s">
        <v>96</v>
      </c>
      <c r="H406" s="3" t="s">
        <v>36</v>
      </c>
      <c r="I406" s="3" t="s">
        <v>4083</v>
      </c>
      <c r="J406" s="8" t="s">
        <v>23</v>
      </c>
      <c r="K406">
        <v>141</v>
      </c>
      <c r="L406">
        <v>5.5782749999999997</v>
      </c>
      <c r="N406" t="str">
        <f t="shared" si="448"/>
        <v/>
      </c>
      <c r="O406" t="str">
        <f t="shared" si="386"/>
        <v/>
      </c>
      <c r="P406" t="str">
        <f t="shared" si="387"/>
        <v/>
      </c>
      <c r="Q406" t="str">
        <f t="shared" si="388"/>
        <v/>
      </c>
      <c r="R406" t="str">
        <f t="shared" si="389"/>
        <v/>
      </c>
      <c r="S406" t="str">
        <f t="shared" si="390"/>
        <v/>
      </c>
      <c r="T406" t="str">
        <f t="shared" si="391"/>
        <v/>
      </c>
      <c r="U406" t="str">
        <f t="shared" si="392"/>
        <v/>
      </c>
      <c r="V406" t="str">
        <f t="shared" si="393"/>
        <v/>
      </c>
      <c r="W406" t="str">
        <f t="shared" si="394"/>
        <v/>
      </c>
      <c r="X406" t="str">
        <f t="shared" si="395"/>
        <v/>
      </c>
      <c r="Y406" t="str">
        <f t="shared" si="396"/>
        <v/>
      </c>
      <c r="Z406" t="str">
        <f t="shared" si="397"/>
        <v/>
      </c>
      <c r="AA406" t="str">
        <f t="shared" si="398"/>
        <v/>
      </c>
      <c r="AB406" t="str">
        <f t="shared" si="399"/>
        <v/>
      </c>
      <c r="AC406" t="str">
        <f t="shared" si="400"/>
        <v/>
      </c>
      <c r="AD406" t="str">
        <f t="shared" si="401"/>
        <v/>
      </c>
      <c r="AE406" t="str">
        <f t="shared" si="402"/>
        <v/>
      </c>
      <c r="AF406" t="str">
        <f t="shared" si="403"/>
        <v/>
      </c>
      <c r="AG406" t="str">
        <f t="shared" si="404"/>
        <v/>
      </c>
      <c r="AH406" t="str">
        <f t="shared" si="405"/>
        <v/>
      </c>
      <c r="AI406" t="str">
        <f t="shared" si="406"/>
        <v/>
      </c>
      <c r="AJ406" t="str">
        <f t="shared" si="407"/>
        <v/>
      </c>
      <c r="AK406" t="str">
        <f t="shared" si="408"/>
        <v/>
      </c>
      <c r="AL406" t="str">
        <f t="shared" si="409"/>
        <v/>
      </c>
      <c r="AM406" t="str">
        <f t="shared" si="410"/>
        <v/>
      </c>
      <c r="AN406" t="str">
        <f t="shared" si="411"/>
        <v/>
      </c>
      <c r="AO406" t="str">
        <f t="shared" si="412"/>
        <v/>
      </c>
      <c r="AP406" t="str">
        <f t="shared" si="413"/>
        <v/>
      </c>
      <c r="AQ406" t="str">
        <f t="shared" si="414"/>
        <v/>
      </c>
      <c r="AR406" t="str">
        <f t="shared" si="415"/>
        <v/>
      </c>
      <c r="AS406" t="str">
        <f t="shared" si="416"/>
        <v/>
      </c>
      <c r="AT406" t="str">
        <f t="shared" si="417"/>
        <v/>
      </c>
      <c r="AU406" t="str">
        <f t="shared" si="418"/>
        <v/>
      </c>
      <c r="AV406" t="str">
        <f t="shared" si="419"/>
        <v/>
      </c>
      <c r="AW406" t="str">
        <f t="shared" si="420"/>
        <v/>
      </c>
      <c r="AX406" t="str">
        <f t="shared" si="421"/>
        <v/>
      </c>
      <c r="AY406" t="str">
        <f t="shared" si="422"/>
        <v/>
      </c>
      <c r="AZ406" t="str">
        <f t="shared" si="423"/>
        <v/>
      </c>
      <c r="BA406" t="str">
        <f t="shared" si="424"/>
        <v/>
      </c>
      <c r="BB406" t="str">
        <f t="shared" si="425"/>
        <v/>
      </c>
      <c r="BC406" t="str">
        <f t="shared" si="426"/>
        <v/>
      </c>
      <c r="BD406" t="str">
        <f t="shared" si="427"/>
        <v/>
      </c>
      <c r="BE406" t="str">
        <f t="shared" si="428"/>
        <v/>
      </c>
      <c r="BF406" t="str">
        <f t="shared" si="429"/>
        <v/>
      </c>
      <c r="BG406" t="str">
        <f t="shared" si="430"/>
        <v/>
      </c>
      <c r="BH406" t="str">
        <f t="shared" si="431"/>
        <v/>
      </c>
      <c r="BI406" t="str">
        <f t="shared" si="432"/>
        <v/>
      </c>
      <c r="BJ406" t="str">
        <f t="shared" si="433"/>
        <v/>
      </c>
      <c r="BK406" t="str">
        <f t="shared" si="434"/>
        <v/>
      </c>
      <c r="BL406" t="str">
        <f t="shared" si="435"/>
        <v/>
      </c>
      <c r="BM406" t="str">
        <f t="shared" si="436"/>
        <v/>
      </c>
      <c r="BN406" t="str">
        <f t="shared" si="437"/>
        <v/>
      </c>
      <c r="BO406">
        <f t="shared" si="438"/>
        <v>123</v>
      </c>
      <c r="BP406" t="str">
        <f t="shared" si="439"/>
        <v/>
      </c>
      <c r="BQ406" t="str">
        <f t="shared" si="440"/>
        <v/>
      </c>
      <c r="BR406" t="str">
        <f t="shared" si="441"/>
        <v/>
      </c>
      <c r="BS406" t="str">
        <f t="shared" si="442"/>
        <v/>
      </c>
      <c r="BT406" t="str">
        <f t="shared" si="443"/>
        <v/>
      </c>
      <c r="BU406" t="str">
        <f t="shared" si="444"/>
        <v/>
      </c>
      <c r="BV406" t="str">
        <f t="shared" si="445"/>
        <v/>
      </c>
      <c r="BW406" t="str">
        <f t="shared" si="446"/>
        <v/>
      </c>
      <c r="BX406" t="str">
        <f t="shared" si="447"/>
        <v/>
      </c>
      <c r="CH406" t="s">
        <v>5499</v>
      </c>
      <c r="CI406" t="s">
        <v>5499</v>
      </c>
      <c r="CJ406" t="s">
        <v>5499</v>
      </c>
      <c r="CK406" t="s">
        <v>5499</v>
      </c>
      <c r="CL406" t="s">
        <v>5499</v>
      </c>
      <c r="CM406" t="s">
        <v>5499</v>
      </c>
      <c r="CN406" t="s">
        <v>5499</v>
      </c>
      <c r="CO406" t="s">
        <v>5499</v>
      </c>
      <c r="CP406" t="s">
        <v>5499</v>
      </c>
      <c r="CQ406" t="s">
        <v>5499</v>
      </c>
      <c r="CR406" t="s">
        <v>5499</v>
      </c>
      <c r="CS406" t="s">
        <v>5499</v>
      </c>
      <c r="CT406" t="s">
        <v>5499</v>
      </c>
      <c r="CU406" t="s">
        <v>5499</v>
      </c>
      <c r="CV406" t="s">
        <v>5499</v>
      </c>
      <c r="CW406" t="s">
        <v>5499</v>
      </c>
      <c r="CX406" t="s">
        <v>5499</v>
      </c>
      <c r="CY406" t="s">
        <v>5499</v>
      </c>
      <c r="CZ406" t="s">
        <v>5499</v>
      </c>
    </row>
    <row r="407" spans="1:104">
      <c r="A407" t="s">
        <v>4769</v>
      </c>
      <c r="B407" s="3" t="s">
        <v>4597</v>
      </c>
      <c r="C407" s="3" t="s">
        <v>3386</v>
      </c>
      <c r="D407" s="3" t="s">
        <v>53</v>
      </c>
      <c r="E407" t="s">
        <v>4589</v>
      </c>
      <c r="F407" t="s">
        <v>3195</v>
      </c>
      <c r="G407" s="3" t="s">
        <v>96</v>
      </c>
      <c r="H407" s="3" t="s">
        <v>36</v>
      </c>
      <c r="I407" s="3" t="s">
        <v>4082</v>
      </c>
      <c r="J407" s="8" t="s">
        <v>23</v>
      </c>
      <c r="K407">
        <v>123</v>
      </c>
      <c r="L407">
        <v>7.5479320000000003</v>
      </c>
      <c r="N407" t="str">
        <f t="shared" si="448"/>
        <v/>
      </c>
      <c r="O407" t="str">
        <f t="shared" si="386"/>
        <v/>
      </c>
      <c r="P407" t="str">
        <f t="shared" si="387"/>
        <v/>
      </c>
      <c r="Q407" t="str">
        <f t="shared" si="388"/>
        <v/>
      </c>
      <c r="R407" t="str">
        <f t="shared" si="389"/>
        <v/>
      </c>
      <c r="S407" t="str">
        <f t="shared" si="390"/>
        <v/>
      </c>
      <c r="T407" t="str">
        <f t="shared" si="391"/>
        <v/>
      </c>
      <c r="U407" t="str">
        <f t="shared" si="392"/>
        <v/>
      </c>
      <c r="V407" t="str">
        <f t="shared" si="393"/>
        <v/>
      </c>
      <c r="W407" t="str">
        <f t="shared" si="394"/>
        <v/>
      </c>
      <c r="X407" t="str">
        <f t="shared" si="395"/>
        <v/>
      </c>
      <c r="Y407" t="str">
        <f t="shared" si="396"/>
        <v/>
      </c>
      <c r="Z407" t="str">
        <f t="shared" si="397"/>
        <v/>
      </c>
      <c r="AA407" t="str">
        <f t="shared" si="398"/>
        <v/>
      </c>
      <c r="AB407" t="str">
        <f t="shared" si="399"/>
        <v/>
      </c>
      <c r="AC407" t="str">
        <f t="shared" si="400"/>
        <v/>
      </c>
      <c r="AD407" t="str">
        <f t="shared" si="401"/>
        <v/>
      </c>
      <c r="AE407" t="str">
        <f t="shared" si="402"/>
        <v/>
      </c>
      <c r="AF407" t="str">
        <f t="shared" si="403"/>
        <v/>
      </c>
      <c r="AG407" t="str">
        <f t="shared" si="404"/>
        <v/>
      </c>
      <c r="AH407" t="str">
        <f t="shared" si="405"/>
        <v/>
      </c>
      <c r="AI407" t="str">
        <f t="shared" si="406"/>
        <v/>
      </c>
      <c r="AJ407" t="str">
        <f t="shared" si="407"/>
        <v/>
      </c>
      <c r="AK407" t="str">
        <f t="shared" si="408"/>
        <v/>
      </c>
      <c r="AL407" t="str">
        <f t="shared" si="409"/>
        <v/>
      </c>
      <c r="AM407" t="str">
        <f t="shared" si="410"/>
        <v/>
      </c>
      <c r="AN407" t="str">
        <f t="shared" si="411"/>
        <v/>
      </c>
      <c r="AO407" t="str">
        <f t="shared" si="412"/>
        <v/>
      </c>
      <c r="AP407" t="str">
        <f t="shared" si="413"/>
        <v/>
      </c>
      <c r="AQ407" t="str">
        <f t="shared" si="414"/>
        <v/>
      </c>
      <c r="AR407" t="str">
        <f t="shared" si="415"/>
        <v/>
      </c>
      <c r="AS407" t="str">
        <f t="shared" si="416"/>
        <v/>
      </c>
      <c r="AT407" t="str">
        <f t="shared" si="417"/>
        <v/>
      </c>
      <c r="AU407" t="str">
        <f t="shared" si="418"/>
        <v/>
      </c>
      <c r="AV407" t="str">
        <f t="shared" si="419"/>
        <v/>
      </c>
      <c r="AW407" t="str">
        <f t="shared" si="420"/>
        <v/>
      </c>
      <c r="AX407" t="str">
        <f t="shared" si="421"/>
        <v/>
      </c>
      <c r="AY407" t="str">
        <f t="shared" si="422"/>
        <v/>
      </c>
      <c r="AZ407" t="str">
        <f t="shared" si="423"/>
        <v/>
      </c>
      <c r="BA407" t="str">
        <f t="shared" si="424"/>
        <v/>
      </c>
      <c r="BB407" t="str">
        <f t="shared" si="425"/>
        <v/>
      </c>
      <c r="BC407" t="str">
        <f t="shared" si="426"/>
        <v/>
      </c>
      <c r="BD407" t="str">
        <f t="shared" si="427"/>
        <v/>
      </c>
      <c r="BE407" t="str">
        <f t="shared" si="428"/>
        <v/>
      </c>
      <c r="BF407" t="str">
        <f t="shared" si="429"/>
        <v/>
      </c>
      <c r="BG407" t="str">
        <f t="shared" si="430"/>
        <v/>
      </c>
      <c r="BH407" t="str">
        <f t="shared" si="431"/>
        <v/>
      </c>
      <c r="BI407" t="str">
        <f t="shared" si="432"/>
        <v/>
      </c>
      <c r="BJ407" t="str">
        <f t="shared" si="433"/>
        <v/>
      </c>
      <c r="BK407" t="str">
        <f t="shared" si="434"/>
        <v/>
      </c>
      <c r="BL407" t="str">
        <f t="shared" si="435"/>
        <v/>
      </c>
      <c r="BM407" t="str">
        <f t="shared" si="436"/>
        <v/>
      </c>
      <c r="BN407" t="str">
        <f t="shared" si="437"/>
        <v/>
      </c>
      <c r="BO407">
        <f t="shared" si="438"/>
        <v>141</v>
      </c>
      <c r="BP407" t="str">
        <f t="shared" si="439"/>
        <v/>
      </c>
      <c r="BQ407" t="str">
        <f t="shared" si="440"/>
        <v/>
      </c>
      <c r="BR407" t="str">
        <f t="shared" si="441"/>
        <v/>
      </c>
      <c r="BS407" t="str">
        <f t="shared" si="442"/>
        <v/>
      </c>
      <c r="BT407" t="str">
        <f t="shared" si="443"/>
        <v/>
      </c>
      <c r="BU407" t="str">
        <f t="shared" si="444"/>
        <v/>
      </c>
      <c r="BV407" t="str">
        <f t="shared" si="445"/>
        <v/>
      </c>
      <c r="BW407" t="str">
        <f t="shared" si="446"/>
        <v/>
      </c>
      <c r="BX407" t="str">
        <f t="shared" si="447"/>
        <v/>
      </c>
      <c r="CH407" t="s">
        <v>5499</v>
      </c>
      <c r="CI407" t="s">
        <v>5499</v>
      </c>
      <c r="CJ407" t="s">
        <v>5499</v>
      </c>
      <c r="CK407" t="s">
        <v>5499</v>
      </c>
      <c r="CL407" t="s">
        <v>5499</v>
      </c>
      <c r="CM407" t="s">
        <v>5499</v>
      </c>
      <c r="CN407" t="s">
        <v>5499</v>
      </c>
      <c r="CO407" t="s">
        <v>5499</v>
      </c>
      <c r="CP407" t="s">
        <v>5499</v>
      </c>
      <c r="CQ407" t="s">
        <v>5499</v>
      </c>
      <c r="CR407" t="s">
        <v>5499</v>
      </c>
      <c r="CS407" t="s">
        <v>5499</v>
      </c>
      <c r="CT407" t="s">
        <v>5499</v>
      </c>
      <c r="CU407" t="s">
        <v>5499</v>
      </c>
      <c r="CV407" t="s">
        <v>5499</v>
      </c>
      <c r="CW407" t="s">
        <v>5499</v>
      </c>
      <c r="CX407" t="s">
        <v>5499</v>
      </c>
      <c r="CY407" t="s">
        <v>5499</v>
      </c>
      <c r="CZ407" t="s">
        <v>5499</v>
      </c>
    </row>
    <row r="408" spans="1:104">
      <c r="A408" t="s">
        <v>4767</v>
      </c>
      <c r="B408" s="3" t="s">
        <v>4597</v>
      </c>
      <c r="C408" s="3" t="s">
        <v>3386</v>
      </c>
      <c r="D408" s="3" t="s">
        <v>53</v>
      </c>
      <c r="E408" t="s">
        <v>4589</v>
      </c>
      <c r="F408" t="s">
        <v>3195</v>
      </c>
      <c r="G408" s="3" t="s">
        <v>96</v>
      </c>
      <c r="H408" s="3" t="s">
        <v>36</v>
      </c>
      <c r="I408" s="3" t="s">
        <v>4080</v>
      </c>
      <c r="J408" s="8" t="s">
        <v>23</v>
      </c>
      <c r="K408">
        <v>140</v>
      </c>
      <c r="L408">
        <v>8.8034389999999991</v>
      </c>
      <c r="N408" t="str">
        <f t="shared" si="448"/>
        <v/>
      </c>
      <c r="O408" t="str">
        <f t="shared" si="386"/>
        <v/>
      </c>
      <c r="P408" t="str">
        <f t="shared" si="387"/>
        <v/>
      </c>
      <c r="Q408" t="str">
        <f t="shared" si="388"/>
        <v/>
      </c>
      <c r="R408" t="str">
        <f t="shared" si="389"/>
        <v/>
      </c>
      <c r="S408" t="str">
        <f t="shared" si="390"/>
        <v/>
      </c>
      <c r="T408" t="str">
        <f t="shared" si="391"/>
        <v/>
      </c>
      <c r="U408" t="str">
        <f t="shared" si="392"/>
        <v/>
      </c>
      <c r="V408" t="str">
        <f t="shared" si="393"/>
        <v/>
      </c>
      <c r="W408" t="str">
        <f t="shared" si="394"/>
        <v/>
      </c>
      <c r="X408" t="str">
        <f t="shared" si="395"/>
        <v/>
      </c>
      <c r="Y408" t="str">
        <f t="shared" si="396"/>
        <v/>
      </c>
      <c r="Z408" t="str">
        <f t="shared" si="397"/>
        <v/>
      </c>
      <c r="AA408" t="str">
        <f t="shared" si="398"/>
        <v/>
      </c>
      <c r="AB408" t="str">
        <f t="shared" si="399"/>
        <v/>
      </c>
      <c r="AC408" t="str">
        <f t="shared" si="400"/>
        <v/>
      </c>
      <c r="AD408" t="str">
        <f t="shared" si="401"/>
        <v/>
      </c>
      <c r="AE408" t="str">
        <f t="shared" si="402"/>
        <v/>
      </c>
      <c r="AF408" t="str">
        <f t="shared" si="403"/>
        <v/>
      </c>
      <c r="AG408" t="str">
        <f t="shared" si="404"/>
        <v/>
      </c>
      <c r="AH408" t="str">
        <f t="shared" si="405"/>
        <v/>
      </c>
      <c r="AI408" t="str">
        <f t="shared" si="406"/>
        <v/>
      </c>
      <c r="AJ408" t="str">
        <f t="shared" si="407"/>
        <v/>
      </c>
      <c r="AK408" t="str">
        <f t="shared" si="408"/>
        <v/>
      </c>
      <c r="AL408" t="str">
        <f t="shared" si="409"/>
        <v/>
      </c>
      <c r="AM408" t="str">
        <f t="shared" si="410"/>
        <v/>
      </c>
      <c r="AN408" t="str">
        <f t="shared" si="411"/>
        <v/>
      </c>
      <c r="AO408" t="str">
        <f t="shared" si="412"/>
        <v/>
      </c>
      <c r="AP408" t="str">
        <f t="shared" si="413"/>
        <v/>
      </c>
      <c r="AQ408" t="str">
        <f t="shared" si="414"/>
        <v/>
      </c>
      <c r="AR408" t="str">
        <f t="shared" si="415"/>
        <v/>
      </c>
      <c r="AS408" t="str">
        <f t="shared" si="416"/>
        <v/>
      </c>
      <c r="AT408" t="str">
        <f t="shared" si="417"/>
        <v/>
      </c>
      <c r="AU408" t="str">
        <f t="shared" si="418"/>
        <v/>
      </c>
      <c r="AV408" t="str">
        <f t="shared" si="419"/>
        <v/>
      </c>
      <c r="AW408" t="str">
        <f t="shared" si="420"/>
        <v/>
      </c>
      <c r="AX408" t="str">
        <f t="shared" si="421"/>
        <v/>
      </c>
      <c r="AY408" t="str">
        <f t="shared" si="422"/>
        <v/>
      </c>
      <c r="AZ408" t="str">
        <f t="shared" si="423"/>
        <v/>
      </c>
      <c r="BA408" t="str">
        <f t="shared" si="424"/>
        <v/>
      </c>
      <c r="BB408" t="str">
        <f t="shared" si="425"/>
        <v/>
      </c>
      <c r="BC408" t="str">
        <f t="shared" si="426"/>
        <v/>
      </c>
      <c r="BD408" t="str">
        <f t="shared" si="427"/>
        <v/>
      </c>
      <c r="BE408" t="str">
        <f t="shared" si="428"/>
        <v/>
      </c>
      <c r="BF408" t="str">
        <f t="shared" si="429"/>
        <v/>
      </c>
      <c r="BG408" t="str">
        <f t="shared" si="430"/>
        <v/>
      </c>
      <c r="BH408" t="str">
        <f t="shared" si="431"/>
        <v/>
      </c>
      <c r="BI408" t="str">
        <f t="shared" si="432"/>
        <v/>
      </c>
      <c r="BJ408" t="str">
        <f t="shared" si="433"/>
        <v/>
      </c>
      <c r="BK408" t="str">
        <f t="shared" si="434"/>
        <v/>
      </c>
      <c r="BL408" t="str">
        <f t="shared" si="435"/>
        <v/>
      </c>
      <c r="BM408" t="str">
        <f t="shared" si="436"/>
        <v/>
      </c>
      <c r="BN408" t="str">
        <f t="shared" si="437"/>
        <v/>
      </c>
      <c r="BO408">
        <f t="shared" si="438"/>
        <v>123</v>
      </c>
      <c r="BP408" t="str">
        <f t="shared" si="439"/>
        <v/>
      </c>
      <c r="BQ408" t="str">
        <f t="shared" si="440"/>
        <v/>
      </c>
      <c r="BR408" t="str">
        <f t="shared" si="441"/>
        <v/>
      </c>
      <c r="BS408" t="str">
        <f t="shared" si="442"/>
        <v/>
      </c>
      <c r="BT408" t="str">
        <f t="shared" si="443"/>
        <v/>
      </c>
      <c r="BU408" t="str">
        <f t="shared" si="444"/>
        <v/>
      </c>
      <c r="BV408" t="str">
        <f t="shared" si="445"/>
        <v/>
      </c>
      <c r="BW408" t="str">
        <f t="shared" si="446"/>
        <v/>
      </c>
      <c r="BX408" t="str">
        <f t="shared" si="447"/>
        <v/>
      </c>
      <c r="CH408" t="s">
        <v>5499</v>
      </c>
      <c r="CI408" t="s">
        <v>5499</v>
      </c>
      <c r="CJ408" t="s">
        <v>5499</v>
      </c>
      <c r="CK408" t="s">
        <v>5499</v>
      </c>
      <c r="CL408" t="s">
        <v>5499</v>
      </c>
      <c r="CM408" t="s">
        <v>5499</v>
      </c>
      <c r="CN408" t="s">
        <v>5499</v>
      </c>
      <c r="CO408" t="s">
        <v>5499</v>
      </c>
      <c r="CP408" t="s">
        <v>5499</v>
      </c>
      <c r="CQ408" t="s">
        <v>5499</v>
      </c>
      <c r="CR408" t="s">
        <v>5499</v>
      </c>
      <c r="CS408" t="s">
        <v>5499</v>
      </c>
      <c r="CT408" t="s">
        <v>5499</v>
      </c>
      <c r="CU408" t="s">
        <v>5499</v>
      </c>
      <c r="CV408" t="s">
        <v>5499</v>
      </c>
      <c r="CW408" t="s">
        <v>5499</v>
      </c>
      <c r="CX408" t="s">
        <v>5499</v>
      </c>
      <c r="CY408" t="s">
        <v>5499</v>
      </c>
      <c r="CZ408" t="s">
        <v>5499</v>
      </c>
    </row>
    <row r="409" spans="1:104">
      <c r="A409" t="s">
        <v>4772</v>
      </c>
      <c r="B409" s="3" t="s">
        <v>4597</v>
      </c>
      <c r="C409" s="3" t="s">
        <v>3386</v>
      </c>
      <c r="D409" s="3" t="s">
        <v>53</v>
      </c>
      <c r="E409" t="s">
        <v>4590</v>
      </c>
      <c r="F409" t="s">
        <v>3195</v>
      </c>
      <c r="G409" s="3" t="s">
        <v>96</v>
      </c>
      <c r="H409" s="3" t="s">
        <v>36</v>
      </c>
      <c r="I409" s="3" t="s">
        <v>4085</v>
      </c>
      <c r="J409" s="8" t="s">
        <v>23</v>
      </c>
      <c r="K409">
        <v>163</v>
      </c>
      <c r="L409">
        <v>12.659029</v>
      </c>
      <c r="N409" t="str">
        <f t="shared" si="448"/>
        <v/>
      </c>
      <c r="O409" t="str">
        <f t="shared" si="386"/>
        <v/>
      </c>
      <c r="P409" t="str">
        <f t="shared" si="387"/>
        <v/>
      </c>
      <c r="Q409" t="str">
        <f t="shared" si="388"/>
        <v/>
      </c>
      <c r="R409" t="str">
        <f t="shared" si="389"/>
        <v/>
      </c>
      <c r="S409" t="str">
        <f t="shared" si="390"/>
        <v/>
      </c>
      <c r="T409" t="str">
        <f t="shared" si="391"/>
        <v/>
      </c>
      <c r="U409" t="str">
        <f t="shared" si="392"/>
        <v/>
      </c>
      <c r="V409" t="str">
        <f t="shared" si="393"/>
        <v/>
      </c>
      <c r="W409" t="str">
        <f t="shared" si="394"/>
        <v/>
      </c>
      <c r="X409" t="str">
        <f t="shared" si="395"/>
        <v/>
      </c>
      <c r="Y409" t="str">
        <f t="shared" si="396"/>
        <v/>
      </c>
      <c r="Z409" t="str">
        <f t="shared" si="397"/>
        <v/>
      </c>
      <c r="AA409" t="str">
        <f t="shared" si="398"/>
        <v/>
      </c>
      <c r="AB409" t="str">
        <f t="shared" si="399"/>
        <v/>
      </c>
      <c r="AC409" t="str">
        <f t="shared" si="400"/>
        <v/>
      </c>
      <c r="AD409" t="str">
        <f t="shared" si="401"/>
        <v/>
      </c>
      <c r="AE409" t="str">
        <f t="shared" si="402"/>
        <v/>
      </c>
      <c r="AF409" t="str">
        <f t="shared" si="403"/>
        <v/>
      </c>
      <c r="AG409" t="str">
        <f t="shared" si="404"/>
        <v/>
      </c>
      <c r="AH409" t="str">
        <f t="shared" si="405"/>
        <v/>
      </c>
      <c r="AI409" t="str">
        <f t="shared" si="406"/>
        <v/>
      </c>
      <c r="AJ409" t="str">
        <f t="shared" si="407"/>
        <v/>
      </c>
      <c r="AK409" t="str">
        <f t="shared" si="408"/>
        <v/>
      </c>
      <c r="AL409" t="str">
        <f t="shared" si="409"/>
        <v/>
      </c>
      <c r="AM409" t="str">
        <f t="shared" si="410"/>
        <v/>
      </c>
      <c r="AN409" t="str">
        <f t="shared" si="411"/>
        <v/>
      </c>
      <c r="AO409" t="str">
        <f t="shared" si="412"/>
        <v/>
      </c>
      <c r="AP409" t="str">
        <f t="shared" si="413"/>
        <v/>
      </c>
      <c r="AQ409" t="str">
        <f t="shared" si="414"/>
        <v/>
      </c>
      <c r="AR409" t="str">
        <f t="shared" si="415"/>
        <v/>
      </c>
      <c r="AS409" t="str">
        <f t="shared" si="416"/>
        <v/>
      </c>
      <c r="AT409" t="str">
        <f t="shared" si="417"/>
        <v/>
      </c>
      <c r="AU409" t="str">
        <f t="shared" si="418"/>
        <v/>
      </c>
      <c r="AV409" t="str">
        <f t="shared" si="419"/>
        <v/>
      </c>
      <c r="AW409" t="str">
        <f t="shared" si="420"/>
        <v/>
      </c>
      <c r="AX409" t="str">
        <f t="shared" si="421"/>
        <v/>
      </c>
      <c r="AY409" t="str">
        <f t="shared" si="422"/>
        <v/>
      </c>
      <c r="AZ409" t="str">
        <f t="shared" si="423"/>
        <v/>
      </c>
      <c r="BA409" t="str">
        <f t="shared" si="424"/>
        <v/>
      </c>
      <c r="BB409" t="str">
        <f t="shared" si="425"/>
        <v/>
      </c>
      <c r="BC409" t="str">
        <f t="shared" si="426"/>
        <v/>
      </c>
      <c r="BD409" t="str">
        <f t="shared" si="427"/>
        <v/>
      </c>
      <c r="BE409" t="str">
        <f t="shared" si="428"/>
        <v/>
      </c>
      <c r="BF409" t="str">
        <f t="shared" si="429"/>
        <v/>
      </c>
      <c r="BG409" t="str">
        <f t="shared" si="430"/>
        <v/>
      </c>
      <c r="BH409" t="str">
        <f t="shared" si="431"/>
        <v/>
      </c>
      <c r="BI409" t="str">
        <f t="shared" si="432"/>
        <v/>
      </c>
      <c r="BJ409" t="str">
        <f t="shared" si="433"/>
        <v/>
      </c>
      <c r="BK409" t="str">
        <f t="shared" si="434"/>
        <v/>
      </c>
      <c r="BL409" t="str">
        <f t="shared" si="435"/>
        <v/>
      </c>
      <c r="BM409" t="str">
        <f t="shared" si="436"/>
        <v/>
      </c>
      <c r="BN409" t="str">
        <f t="shared" si="437"/>
        <v/>
      </c>
      <c r="BO409">
        <f t="shared" si="438"/>
        <v>140</v>
      </c>
      <c r="BP409" t="str">
        <f t="shared" si="439"/>
        <v/>
      </c>
      <c r="BQ409" t="str">
        <f t="shared" si="440"/>
        <v/>
      </c>
      <c r="BR409" t="str">
        <f t="shared" si="441"/>
        <v/>
      </c>
      <c r="BS409" t="str">
        <f t="shared" si="442"/>
        <v/>
      </c>
      <c r="BT409" t="str">
        <f t="shared" si="443"/>
        <v/>
      </c>
      <c r="BU409" t="str">
        <f t="shared" si="444"/>
        <v/>
      </c>
      <c r="BV409" t="str">
        <f t="shared" si="445"/>
        <v/>
      </c>
      <c r="BW409" t="str">
        <f t="shared" si="446"/>
        <v/>
      </c>
      <c r="BX409" t="str">
        <f t="shared" si="447"/>
        <v/>
      </c>
      <c r="CH409" t="s">
        <v>5499</v>
      </c>
      <c r="CI409" t="s">
        <v>5499</v>
      </c>
      <c r="CJ409" t="s">
        <v>5499</v>
      </c>
      <c r="CK409" t="s">
        <v>5499</v>
      </c>
      <c r="CL409" t="s">
        <v>5499</v>
      </c>
      <c r="CM409" t="s">
        <v>5499</v>
      </c>
      <c r="CN409" t="s">
        <v>5499</v>
      </c>
      <c r="CO409" t="s">
        <v>5499</v>
      </c>
      <c r="CP409" t="s">
        <v>5499</v>
      </c>
      <c r="CQ409" t="s">
        <v>5499</v>
      </c>
      <c r="CR409" t="s">
        <v>5499</v>
      </c>
      <c r="CS409" t="s">
        <v>5499</v>
      </c>
      <c r="CT409" t="s">
        <v>5499</v>
      </c>
      <c r="CU409" t="s">
        <v>5499</v>
      </c>
      <c r="CV409" t="s">
        <v>5499</v>
      </c>
      <c r="CW409" t="s">
        <v>5499</v>
      </c>
      <c r="CX409" t="s">
        <v>5499</v>
      </c>
      <c r="CY409" t="s">
        <v>5499</v>
      </c>
      <c r="CZ409" t="s">
        <v>5499</v>
      </c>
    </row>
    <row r="410" spans="1:104">
      <c r="A410" t="s">
        <v>4771</v>
      </c>
      <c r="B410" s="3" t="s">
        <v>4597</v>
      </c>
      <c r="C410" s="3" t="s">
        <v>3386</v>
      </c>
      <c r="D410" s="3" t="s">
        <v>53</v>
      </c>
      <c r="E410" t="s">
        <v>4590</v>
      </c>
      <c r="F410" t="s">
        <v>3195</v>
      </c>
      <c r="G410" s="3" t="s">
        <v>96</v>
      </c>
      <c r="H410" s="3" t="s">
        <v>36</v>
      </c>
      <c r="I410" s="3" t="s">
        <v>4084</v>
      </c>
      <c r="J410" s="8" t="s">
        <v>23</v>
      </c>
      <c r="K410">
        <v>134</v>
      </c>
      <c r="L410">
        <v>6.7902329999999997</v>
      </c>
      <c r="N410" t="str">
        <f t="shared" si="448"/>
        <v/>
      </c>
      <c r="O410" t="str">
        <f t="shared" si="386"/>
        <v/>
      </c>
      <c r="P410" t="str">
        <f t="shared" si="387"/>
        <v/>
      </c>
      <c r="Q410" t="str">
        <f t="shared" si="388"/>
        <v/>
      </c>
      <c r="R410" t="str">
        <f t="shared" si="389"/>
        <v/>
      </c>
      <c r="S410" t="str">
        <f t="shared" si="390"/>
        <v/>
      </c>
      <c r="T410" t="str">
        <f t="shared" si="391"/>
        <v/>
      </c>
      <c r="U410" t="str">
        <f t="shared" si="392"/>
        <v/>
      </c>
      <c r="V410" t="str">
        <f t="shared" si="393"/>
        <v/>
      </c>
      <c r="W410" t="str">
        <f t="shared" si="394"/>
        <v/>
      </c>
      <c r="X410" t="str">
        <f t="shared" si="395"/>
        <v/>
      </c>
      <c r="Y410" t="str">
        <f t="shared" si="396"/>
        <v/>
      </c>
      <c r="Z410" t="str">
        <f t="shared" si="397"/>
        <v/>
      </c>
      <c r="AA410" t="str">
        <f t="shared" si="398"/>
        <v/>
      </c>
      <c r="AB410" t="str">
        <f t="shared" si="399"/>
        <v/>
      </c>
      <c r="AC410" t="str">
        <f t="shared" si="400"/>
        <v/>
      </c>
      <c r="AD410" t="str">
        <f t="shared" si="401"/>
        <v/>
      </c>
      <c r="AE410" t="str">
        <f t="shared" si="402"/>
        <v/>
      </c>
      <c r="AF410" t="str">
        <f t="shared" si="403"/>
        <v/>
      </c>
      <c r="AG410" t="str">
        <f t="shared" si="404"/>
        <v/>
      </c>
      <c r="AH410" t="str">
        <f t="shared" si="405"/>
        <v/>
      </c>
      <c r="AI410" t="str">
        <f t="shared" si="406"/>
        <v/>
      </c>
      <c r="AJ410" t="str">
        <f t="shared" si="407"/>
        <v/>
      </c>
      <c r="AK410" t="str">
        <f t="shared" si="408"/>
        <v/>
      </c>
      <c r="AL410" t="str">
        <f t="shared" si="409"/>
        <v/>
      </c>
      <c r="AM410" t="str">
        <f t="shared" si="410"/>
        <v/>
      </c>
      <c r="AN410" t="str">
        <f t="shared" si="411"/>
        <v/>
      </c>
      <c r="AO410" t="str">
        <f t="shared" si="412"/>
        <v/>
      </c>
      <c r="AP410" t="str">
        <f t="shared" si="413"/>
        <v/>
      </c>
      <c r="AQ410" t="str">
        <f t="shared" si="414"/>
        <v/>
      </c>
      <c r="AR410" t="str">
        <f t="shared" si="415"/>
        <v/>
      </c>
      <c r="AS410" t="str">
        <f t="shared" si="416"/>
        <v/>
      </c>
      <c r="AT410" t="str">
        <f t="shared" si="417"/>
        <v/>
      </c>
      <c r="AU410" t="str">
        <f t="shared" si="418"/>
        <v/>
      </c>
      <c r="AV410" t="str">
        <f t="shared" si="419"/>
        <v/>
      </c>
      <c r="AW410" t="str">
        <f t="shared" si="420"/>
        <v/>
      </c>
      <c r="AX410" t="str">
        <f t="shared" si="421"/>
        <v/>
      </c>
      <c r="AY410" t="str">
        <f t="shared" si="422"/>
        <v/>
      </c>
      <c r="AZ410" t="str">
        <f t="shared" si="423"/>
        <v/>
      </c>
      <c r="BA410" t="str">
        <f t="shared" si="424"/>
        <v/>
      </c>
      <c r="BB410" t="str">
        <f t="shared" si="425"/>
        <v/>
      </c>
      <c r="BC410" t="str">
        <f t="shared" si="426"/>
        <v/>
      </c>
      <c r="BD410" t="str">
        <f t="shared" si="427"/>
        <v/>
      </c>
      <c r="BE410" t="str">
        <f t="shared" si="428"/>
        <v/>
      </c>
      <c r="BF410" t="str">
        <f t="shared" si="429"/>
        <v/>
      </c>
      <c r="BG410" t="str">
        <f t="shared" si="430"/>
        <v/>
      </c>
      <c r="BH410" t="str">
        <f t="shared" si="431"/>
        <v/>
      </c>
      <c r="BI410" t="str">
        <f t="shared" si="432"/>
        <v/>
      </c>
      <c r="BJ410" t="str">
        <f t="shared" si="433"/>
        <v/>
      </c>
      <c r="BK410" t="str">
        <f t="shared" si="434"/>
        <v/>
      </c>
      <c r="BL410" t="str">
        <f t="shared" si="435"/>
        <v/>
      </c>
      <c r="BM410" t="str">
        <f t="shared" si="436"/>
        <v/>
      </c>
      <c r="BN410" t="str">
        <f t="shared" si="437"/>
        <v/>
      </c>
      <c r="BO410">
        <f t="shared" si="438"/>
        <v>163</v>
      </c>
      <c r="BP410" t="str">
        <f t="shared" si="439"/>
        <v/>
      </c>
      <c r="BQ410" t="str">
        <f t="shared" si="440"/>
        <v/>
      </c>
      <c r="BR410" t="str">
        <f t="shared" si="441"/>
        <v/>
      </c>
      <c r="BS410" t="str">
        <f t="shared" si="442"/>
        <v/>
      </c>
      <c r="BT410" t="str">
        <f t="shared" si="443"/>
        <v/>
      </c>
      <c r="BU410" t="str">
        <f t="shared" si="444"/>
        <v/>
      </c>
      <c r="BV410" t="str">
        <f t="shared" si="445"/>
        <v/>
      </c>
      <c r="BW410" t="str">
        <f t="shared" si="446"/>
        <v/>
      </c>
      <c r="BX410" t="str">
        <f t="shared" si="447"/>
        <v/>
      </c>
      <c r="CH410" t="s">
        <v>5499</v>
      </c>
      <c r="CI410" t="s">
        <v>5499</v>
      </c>
      <c r="CJ410" t="s">
        <v>5499</v>
      </c>
      <c r="CK410" t="s">
        <v>5499</v>
      </c>
      <c r="CL410" t="s">
        <v>5499</v>
      </c>
      <c r="CM410" t="s">
        <v>5499</v>
      </c>
      <c r="CN410" t="s">
        <v>5499</v>
      </c>
      <c r="CO410" t="s">
        <v>5499</v>
      </c>
      <c r="CP410" t="s">
        <v>5499</v>
      </c>
      <c r="CQ410" t="s">
        <v>5499</v>
      </c>
      <c r="CR410" t="s">
        <v>5499</v>
      </c>
      <c r="CS410" t="s">
        <v>5499</v>
      </c>
      <c r="CT410" t="s">
        <v>5499</v>
      </c>
      <c r="CU410" t="s">
        <v>5499</v>
      </c>
      <c r="CV410" t="s">
        <v>5499</v>
      </c>
      <c r="CW410" t="s">
        <v>5499</v>
      </c>
      <c r="CX410" t="s">
        <v>5499</v>
      </c>
      <c r="CY410" t="s">
        <v>5499</v>
      </c>
    </row>
    <row r="411" spans="1:104">
      <c r="A411" t="s">
        <v>5112</v>
      </c>
      <c r="B411" s="3" t="s">
        <v>4592</v>
      </c>
      <c r="C411" s="3" t="s">
        <v>3497</v>
      </c>
      <c r="D411" s="3" t="s">
        <v>517</v>
      </c>
      <c r="E411" t="s">
        <v>4590</v>
      </c>
      <c r="F411" s="46" t="s">
        <v>3195</v>
      </c>
      <c r="G411" s="3" t="s">
        <v>57</v>
      </c>
      <c r="H411" s="3" t="s">
        <v>225</v>
      </c>
      <c r="I411" s="3" t="s">
        <v>4029</v>
      </c>
      <c r="J411" s="3" t="s">
        <v>23</v>
      </c>
      <c r="K411">
        <v>176</v>
      </c>
      <c r="L411">
        <v>26.569662000000001</v>
      </c>
      <c r="N411" t="str">
        <f t="shared" si="448"/>
        <v/>
      </c>
      <c r="O411" t="str">
        <f t="shared" si="386"/>
        <v/>
      </c>
      <c r="P411" t="str">
        <f t="shared" si="387"/>
        <v/>
      </c>
      <c r="Q411" t="str">
        <f t="shared" si="388"/>
        <v/>
      </c>
      <c r="R411" t="str">
        <f t="shared" si="389"/>
        <v/>
      </c>
      <c r="S411" t="str">
        <f t="shared" si="390"/>
        <v/>
      </c>
      <c r="T411" t="str">
        <f t="shared" si="391"/>
        <v/>
      </c>
      <c r="U411" t="str">
        <f t="shared" si="392"/>
        <v/>
      </c>
      <c r="V411" t="str">
        <f t="shared" si="393"/>
        <v/>
      </c>
      <c r="W411" t="str">
        <f t="shared" si="394"/>
        <v/>
      </c>
      <c r="X411" t="str">
        <f t="shared" si="395"/>
        <v/>
      </c>
      <c r="Y411" t="str">
        <f t="shared" si="396"/>
        <v/>
      </c>
      <c r="Z411" t="str">
        <f t="shared" si="397"/>
        <v/>
      </c>
      <c r="AA411" t="str">
        <f t="shared" si="398"/>
        <v/>
      </c>
      <c r="AB411" t="str">
        <f t="shared" si="399"/>
        <v/>
      </c>
      <c r="AC411" t="str">
        <f t="shared" si="400"/>
        <v/>
      </c>
      <c r="AD411" t="str">
        <f t="shared" si="401"/>
        <v/>
      </c>
      <c r="AE411" t="str">
        <f t="shared" si="402"/>
        <v/>
      </c>
      <c r="AF411" t="str">
        <f t="shared" si="403"/>
        <v/>
      </c>
      <c r="AG411" t="str">
        <f t="shared" si="404"/>
        <v/>
      </c>
      <c r="AH411" t="str">
        <f t="shared" si="405"/>
        <v/>
      </c>
      <c r="AI411" t="str">
        <f t="shared" si="406"/>
        <v/>
      </c>
      <c r="AJ411" t="str">
        <f t="shared" si="407"/>
        <v/>
      </c>
      <c r="AK411" t="str">
        <f t="shared" si="408"/>
        <v/>
      </c>
      <c r="AL411" t="str">
        <f t="shared" si="409"/>
        <v/>
      </c>
      <c r="AM411" t="str">
        <f t="shared" si="410"/>
        <v/>
      </c>
      <c r="AN411" t="str">
        <f t="shared" si="411"/>
        <v/>
      </c>
      <c r="AO411" t="str">
        <f t="shared" si="412"/>
        <v/>
      </c>
      <c r="AP411" t="str">
        <f t="shared" si="413"/>
        <v/>
      </c>
      <c r="AQ411" t="str">
        <f t="shared" si="414"/>
        <v/>
      </c>
      <c r="AR411" t="str">
        <f t="shared" si="415"/>
        <v/>
      </c>
      <c r="AS411" t="str">
        <f t="shared" si="416"/>
        <v/>
      </c>
      <c r="AT411" t="str">
        <f t="shared" si="417"/>
        <v/>
      </c>
      <c r="AU411" t="str">
        <f t="shared" si="418"/>
        <v/>
      </c>
      <c r="AV411" t="str">
        <f t="shared" si="419"/>
        <v/>
      </c>
      <c r="AW411" t="str">
        <f t="shared" si="420"/>
        <v/>
      </c>
      <c r="AX411" t="str">
        <f t="shared" si="421"/>
        <v/>
      </c>
      <c r="AY411" t="str">
        <f t="shared" si="422"/>
        <v/>
      </c>
      <c r="AZ411" t="str">
        <f t="shared" si="423"/>
        <v/>
      </c>
      <c r="BA411" t="str">
        <f t="shared" si="424"/>
        <v/>
      </c>
      <c r="BB411" t="str">
        <f t="shared" si="425"/>
        <v/>
      </c>
      <c r="BC411" t="str">
        <f t="shared" si="426"/>
        <v/>
      </c>
      <c r="BD411" t="str">
        <f t="shared" si="427"/>
        <v/>
      </c>
      <c r="BE411" t="str">
        <f t="shared" si="428"/>
        <v/>
      </c>
      <c r="BF411" t="str">
        <f t="shared" si="429"/>
        <v/>
      </c>
      <c r="BG411" t="str">
        <f t="shared" si="430"/>
        <v/>
      </c>
      <c r="BH411" t="str">
        <f t="shared" si="431"/>
        <v/>
      </c>
      <c r="BI411" t="str">
        <f t="shared" si="432"/>
        <v/>
      </c>
      <c r="BJ411" t="str">
        <f t="shared" si="433"/>
        <v/>
      </c>
      <c r="BK411" t="str">
        <f t="shared" si="434"/>
        <v/>
      </c>
      <c r="BL411" t="str">
        <f t="shared" si="435"/>
        <v/>
      </c>
      <c r="BM411" t="str">
        <f t="shared" si="436"/>
        <v/>
      </c>
      <c r="BN411" t="str">
        <f t="shared" si="437"/>
        <v/>
      </c>
      <c r="BO411">
        <f t="shared" si="438"/>
        <v>134</v>
      </c>
      <c r="BP411" t="str">
        <f t="shared" si="439"/>
        <v/>
      </c>
      <c r="BQ411" t="str">
        <f t="shared" si="440"/>
        <v/>
      </c>
      <c r="BR411" t="str">
        <f t="shared" si="441"/>
        <v/>
      </c>
      <c r="BS411" t="str">
        <f t="shared" si="442"/>
        <v/>
      </c>
      <c r="BT411" t="str">
        <f t="shared" si="443"/>
        <v/>
      </c>
      <c r="BU411" t="str">
        <f t="shared" si="444"/>
        <v/>
      </c>
      <c r="BV411" t="str">
        <f t="shared" si="445"/>
        <v/>
      </c>
      <c r="BW411" t="str">
        <f t="shared" si="446"/>
        <v/>
      </c>
      <c r="BX411" t="str">
        <f t="shared" si="447"/>
        <v/>
      </c>
      <c r="CH411" t="s">
        <v>5499</v>
      </c>
      <c r="CI411" t="s">
        <v>5499</v>
      </c>
      <c r="CJ411" t="s">
        <v>5499</v>
      </c>
      <c r="CK411" t="s">
        <v>5499</v>
      </c>
      <c r="CL411" t="s">
        <v>5499</v>
      </c>
      <c r="CM411" t="s">
        <v>5499</v>
      </c>
      <c r="CN411" t="s">
        <v>5499</v>
      </c>
      <c r="CO411" t="s">
        <v>5499</v>
      </c>
      <c r="CP411" t="s">
        <v>5499</v>
      </c>
      <c r="CQ411" t="s">
        <v>5499</v>
      </c>
      <c r="CR411" t="s">
        <v>5499</v>
      </c>
      <c r="CS411" t="s">
        <v>5499</v>
      </c>
      <c r="CT411" t="s">
        <v>5499</v>
      </c>
      <c r="CU411" t="s">
        <v>5499</v>
      </c>
      <c r="CV411" t="s">
        <v>5499</v>
      </c>
      <c r="CW411" t="s">
        <v>5499</v>
      </c>
      <c r="CX411" t="s">
        <v>5499</v>
      </c>
      <c r="CY411" t="s">
        <v>5499</v>
      </c>
    </row>
    <row r="412" spans="1:104">
      <c r="A412" t="s">
        <v>4790</v>
      </c>
      <c r="B412" s="3" t="s">
        <v>4592</v>
      </c>
      <c r="C412" s="3" t="s">
        <v>3356</v>
      </c>
      <c r="D412" s="3" t="s">
        <v>53</v>
      </c>
      <c r="E412" t="s">
        <v>4589</v>
      </c>
      <c r="F412" s="46" t="s">
        <v>3195</v>
      </c>
      <c r="G412" s="3" t="s">
        <v>57</v>
      </c>
      <c r="H412" s="3" t="s">
        <v>225</v>
      </c>
      <c r="I412" s="3" t="s">
        <v>3991</v>
      </c>
      <c r="J412" s="3" t="s">
        <v>23</v>
      </c>
      <c r="K412">
        <v>169</v>
      </c>
      <c r="L412">
        <v>15.348511999999999</v>
      </c>
      <c r="N412" t="str">
        <f t="shared" si="448"/>
        <v/>
      </c>
      <c r="O412" t="str">
        <f t="shared" si="386"/>
        <v/>
      </c>
      <c r="P412" t="str">
        <f t="shared" si="387"/>
        <v/>
      </c>
      <c r="Q412" t="str">
        <f t="shared" si="388"/>
        <v/>
      </c>
      <c r="R412" t="str">
        <f t="shared" si="389"/>
        <v/>
      </c>
      <c r="S412" t="str">
        <f t="shared" si="390"/>
        <v/>
      </c>
      <c r="T412" t="str">
        <f t="shared" si="391"/>
        <v/>
      </c>
      <c r="U412" t="str">
        <f t="shared" si="392"/>
        <v/>
      </c>
      <c r="V412" t="str">
        <f t="shared" si="393"/>
        <v/>
      </c>
      <c r="W412" t="str">
        <f t="shared" si="394"/>
        <v/>
      </c>
      <c r="X412" t="str">
        <f t="shared" si="395"/>
        <v/>
      </c>
      <c r="Y412" t="str">
        <f t="shared" si="396"/>
        <v/>
      </c>
      <c r="Z412" t="str">
        <f t="shared" si="397"/>
        <v/>
      </c>
      <c r="AA412" t="str">
        <f t="shared" si="398"/>
        <v/>
      </c>
      <c r="AB412" t="str">
        <f t="shared" si="399"/>
        <v/>
      </c>
      <c r="AC412" t="str">
        <f t="shared" si="400"/>
        <v/>
      </c>
      <c r="AD412" t="str">
        <f t="shared" si="401"/>
        <v/>
      </c>
      <c r="AE412" t="str">
        <f t="shared" si="402"/>
        <v/>
      </c>
      <c r="AF412" t="str">
        <f t="shared" si="403"/>
        <v/>
      </c>
      <c r="AG412" t="str">
        <f t="shared" si="404"/>
        <v/>
      </c>
      <c r="AH412" t="str">
        <f t="shared" si="405"/>
        <v/>
      </c>
      <c r="AI412" t="str">
        <f t="shared" si="406"/>
        <v/>
      </c>
      <c r="AJ412" t="str">
        <f t="shared" si="407"/>
        <v/>
      </c>
      <c r="AK412" t="str">
        <f t="shared" si="408"/>
        <v/>
      </c>
      <c r="AL412" t="str">
        <f t="shared" si="409"/>
        <v/>
      </c>
      <c r="AM412" t="str">
        <f t="shared" si="410"/>
        <v/>
      </c>
      <c r="AN412" t="str">
        <f t="shared" si="411"/>
        <v/>
      </c>
      <c r="AO412" t="str">
        <f t="shared" si="412"/>
        <v/>
      </c>
      <c r="AP412" t="str">
        <f t="shared" si="413"/>
        <v/>
      </c>
      <c r="AQ412" t="str">
        <f t="shared" si="414"/>
        <v/>
      </c>
      <c r="AR412" t="str">
        <f t="shared" si="415"/>
        <v/>
      </c>
      <c r="AS412" t="str">
        <f t="shared" si="416"/>
        <v/>
      </c>
      <c r="AT412" t="str">
        <f t="shared" si="417"/>
        <v/>
      </c>
      <c r="AU412" t="str">
        <f t="shared" si="418"/>
        <v/>
      </c>
      <c r="AV412" t="str">
        <f t="shared" si="419"/>
        <v/>
      </c>
      <c r="AW412" t="str">
        <f t="shared" si="420"/>
        <v/>
      </c>
      <c r="AX412" t="str">
        <f t="shared" si="421"/>
        <v/>
      </c>
      <c r="AY412" t="str">
        <f t="shared" si="422"/>
        <v/>
      </c>
      <c r="AZ412" t="str">
        <f t="shared" si="423"/>
        <v/>
      </c>
      <c r="BA412" t="str">
        <f t="shared" si="424"/>
        <v/>
      </c>
      <c r="BB412" t="str">
        <f t="shared" si="425"/>
        <v/>
      </c>
      <c r="BC412" t="str">
        <f t="shared" si="426"/>
        <v/>
      </c>
      <c r="BD412" t="str">
        <f t="shared" si="427"/>
        <v/>
      </c>
      <c r="BE412" t="str">
        <f t="shared" si="428"/>
        <v/>
      </c>
      <c r="BF412" t="str">
        <f t="shared" si="429"/>
        <v/>
      </c>
      <c r="BG412" t="str">
        <f t="shared" si="430"/>
        <v/>
      </c>
      <c r="BH412" t="str">
        <f t="shared" si="431"/>
        <v/>
      </c>
      <c r="BI412" t="str">
        <f t="shared" si="432"/>
        <v/>
      </c>
      <c r="BJ412" t="str">
        <f t="shared" si="433"/>
        <v/>
      </c>
      <c r="BK412" t="str">
        <f t="shared" si="434"/>
        <v/>
      </c>
      <c r="BL412" t="str">
        <f t="shared" si="435"/>
        <v/>
      </c>
      <c r="BM412" t="str">
        <f t="shared" si="436"/>
        <v/>
      </c>
      <c r="BN412" t="str">
        <f t="shared" si="437"/>
        <v/>
      </c>
      <c r="BO412" t="str">
        <f t="shared" si="438"/>
        <v/>
      </c>
      <c r="BP412">
        <f t="shared" si="439"/>
        <v>176</v>
      </c>
      <c r="BQ412" t="str">
        <f t="shared" si="440"/>
        <v/>
      </c>
      <c r="BR412" t="str">
        <f t="shared" si="441"/>
        <v/>
      </c>
      <c r="BS412" t="str">
        <f t="shared" si="442"/>
        <v/>
      </c>
      <c r="BT412" t="str">
        <f t="shared" si="443"/>
        <v/>
      </c>
      <c r="BU412" t="str">
        <f t="shared" si="444"/>
        <v/>
      </c>
      <c r="BV412" t="str">
        <f t="shared" si="445"/>
        <v/>
      </c>
      <c r="BW412" t="str">
        <f t="shared" si="446"/>
        <v/>
      </c>
      <c r="BX412" t="str">
        <f t="shared" si="447"/>
        <v/>
      </c>
      <c r="CH412" t="s">
        <v>5499</v>
      </c>
      <c r="CI412" t="s">
        <v>5499</v>
      </c>
      <c r="CJ412" t="s">
        <v>5499</v>
      </c>
      <c r="CK412" t="s">
        <v>5499</v>
      </c>
      <c r="CL412" t="s">
        <v>5499</v>
      </c>
      <c r="CM412" t="s">
        <v>5499</v>
      </c>
      <c r="CN412" t="s">
        <v>5499</v>
      </c>
      <c r="CO412" t="s">
        <v>5499</v>
      </c>
      <c r="CP412" t="s">
        <v>5499</v>
      </c>
      <c r="CQ412" t="s">
        <v>5499</v>
      </c>
      <c r="CR412" t="s">
        <v>5499</v>
      </c>
      <c r="CS412" t="s">
        <v>5499</v>
      </c>
      <c r="CT412" t="s">
        <v>5499</v>
      </c>
      <c r="CU412" t="s">
        <v>5499</v>
      </c>
      <c r="CV412" t="s">
        <v>5499</v>
      </c>
      <c r="CW412" t="s">
        <v>5499</v>
      </c>
      <c r="CX412" t="s">
        <v>5499</v>
      </c>
      <c r="CY412" t="s">
        <v>5499</v>
      </c>
    </row>
    <row r="413" spans="1:104">
      <c r="A413" t="s">
        <v>4746</v>
      </c>
      <c r="B413" s="3" t="s">
        <v>4592</v>
      </c>
      <c r="C413" s="3" t="s">
        <v>3356</v>
      </c>
      <c r="D413" s="3" t="s">
        <v>53</v>
      </c>
      <c r="E413" t="s">
        <v>4590</v>
      </c>
      <c r="F413" s="46" t="s">
        <v>3195</v>
      </c>
      <c r="G413" s="3" t="s">
        <v>57</v>
      </c>
      <c r="H413" s="3" t="s">
        <v>225</v>
      </c>
      <c r="I413" s="3" t="s">
        <v>3989</v>
      </c>
      <c r="J413" s="3" t="s">
        <v>23</v>
      </c>
      <c r="K413">
        <v>170</v>
      </c>
      <c r="L413">
        <v>13.229115999999999</v>
      </c>
      <c r="N413" t="str">
        <f t="shared" si="448"/>
        <v/>
      </c>
      <c r="O413" t="str">
        <f t="shared" si="386"/>
        <v/>
      </c>
      <c r="P413" t="str">
        <f t="shared" si="387"/>
        <v/>
      </c>
      <c r="Q413" t="str">
        <f t="shared" si="388"/>
        <v/>
      </c>
      <c r="R413" t="str">
        <f t="shared" si="389"/>
        <v/>
      </c>
      <c r="S413" t="str">
        <f t="shared" si="390"/>
        <v/>
      </c>
      <c r="T413" t="str">
        <f t="shared" si="391"/>
        <v/>
      </c>
      <c r="U413" t="str">
        <f t="shared" si="392"/>
        <v/>
      </c>
      <c r="V413" t="str">
        <f t="shared" si="393"/>
        <v/>
      </c>
      <c r="W413" t="str">
        <f t="shared" si="394"/>
        <v/>
      </c>
      <c r="X413" t="str">
        <f t="shared" si="395"/>
        <v/>
      </c>
      <c r="Y413" t="str">
        <f t="shared" si="396"/>
        <v/>
      </c>
      <c r="Z413" t="str">
        <f t="shared" si="397"/>
        <v/>
      </c>
      <c r="AA413" t="str">
        <f t="shared" si="398"/>
        <v/>
      </c>
      <c r="AB413" t="str">
        <f t="shared" si="399"/>
        <v/>
      </c>
      <c r="AC413" t="str">
        <f t="shared" si="400"/>
        <v/>
      </c>
      <c r="AD413" t="str">
        <f t="shared" si="401"/>
        <v/>
      </c>
      <c r="AE413" t="str">
        <f t="shared" si="402"/>
        <v/>
      </c>
      <c r="AF413" t="str">
        <f t="shared" si="403"/>
        <v/>
      </c>
      <c r="AG413" t="str">
        <f t="shared" si="404"/>
        <v/>
      </c>
      <c r="AH413" t="str">
        <f t="shared" si="405"/>
        <v/>
      </c>
      <c r="AI413" t="str">
        <f t="shared" si="406"/>
        <v/>
      </c>
      <c r="AJ413" t="str">
        <f t="shared" si="407"/>
        <v/>
      </c>
      <c r="AK413" t="str">
        <f t="shared" si="408"/>
        <v/>
      </c>
      <c r="AL413" t="str">
        <f t="shared" si="409"/>
        <v/>
      </c>
      <c r="AM413" t="str">
        <f t="shared" si="410"/>
        <v/>
      </c>
      <c r="AN413" t="str">
        <f t="shared" si="411"/>
        <v/>
      </c>
      <c r="AO413" t="str">
        <f t="shared" si="412"/>
        <v/>
      </c>
      <c r="AP413" t="str">
        <f t="shared" si="413"/>
        <v/>
      </c>
      <c r="AQ413" t="str">
        <f t="shared" si="414"/>
        <v/>
      </c>
      <c r="AR413" t="str">
        <f t="shared" si="415"/>
        <v/>
      </c>
      <c r="AS413" t="str">
        <f t="shared" si="416"/>
        <v/>
      </c>
      <c r="AT413" t="str">
        <f t="shared" si="417"/>
        <v/>
      </c>
      <c r="AU413" t="str">
        <f t="shared" si="418"/>
        <v/>
      </c>
      <c r="AV413" t="str">
        <f t="shared" si="419"/>
        <v/>
      </c>
      <c r="AW413" t="str">
        <f t="shared" si="420"/>
        <v/>
      </c>
      <c r="AX413" t="str">
        <f t="shared" si="421"/>
        <v/>
      </c>
      <c r="AY413" t="str">
        <f t="shared" si="422"/>
        <v/>
      </c>
      <c r="AZ413" t="str">
        <f t="shared" si="423"/>
        <v/>
      </c>
      <c r="BA413" t="str">
        <f t="shared" si="424"/>
        <v/>
      </c>
      <c r="BB413" t="str">
        <f t="shared" si="425"/>
        <v/>
      </c>
      <c r="BC413" t="str">
        <f t="shared" si="426"/>
        <v/>
      </c>
      <c r="BD413" t="str">
        <f t="shared" si="427"/>
        <v/>
      </c>
      <c r="BE413" t="str">
        <f t="shared" si="428"/>
        <v/>
      </c>
      <c r="BF413" t="str">
        <f t="shared" si="429"/>
        <v/>
      </c>
      <c r="BG413" t="str">
        <f t="shared" si="430"/>
        <v/>
      </c>
      <c r="BH413" t="str">
        <f t="shared" si="431"/>
        <v/>
      </c>
      <c r="BI413" t="str">
        <f t="shared" si="432"/>
        <v/>
      </c>
      <c r="BJ413" t="str">
        <f t="shared" si="433"/>
        <v/>
      </c>
      <c r="BK413" t="str">
        <f t="shared" si="434"/>
        <v/>
      </c>
      <c r="BL413" t="str">
        <f t="shared" si="435"/>
        <v/>
      </c>
      <c r="BM413" t="str">
        <f t="shared" si="436"/>
        <v/>
      </c>
      <c r="BN413" t="str">
        <f t="shared" si="437"/>
        <v/>
      </c>
      <c r="BO413" t="str">
        <f t="shared" si="438"/>
        <v/>
      </c>
      <c r="BP413">
        <f t="shared" si="439"/>
        <v>169</v>
      </c>
      <c r="BQ413" t="str">
        <f t="shared" si="440"/>
        <v/>
      </c>
      <c r="BR413" t="str">
        <f t="shared" si="441"/>
        <v/>
      </c>
      <c r="BS413" t="str">
        <f t="shared" si="442"/>
        <v/>
      </c>
      <c r="BT413" t="str">
        <f t="shared" si="443"/>
        <v/>
      </c>
      <c r="BU413" t="str">
        <f t="shared" si="444"/>
        <v/>
      </c>
      <c r="BV413" t="str">
        <f t="shared" si="445"/>
        <v/>
      </c>
      <c r="BW413" t="str">
        <f t="shared" si="446"/>
        <v/>
      </c>
      <c r="BX413" t="str">
        <f t="shared" si="447"/>
        <v/>
      </c>
      <c r="CH413" t="s">
        <v>5499</v>
      </c>
      <c r="CI413" t="s">
        <v>5499</v>
      </c>
      <c r="CJ413" t="s">
        <v>5499</v>
      </c>
      <c r="CK413" t="s">
        <v>5499</v>
      </c>
      <c r="CL413" t="s">
        <v>5499</v>
      </c>
      <c r="CM413" t="s">
        <v>5499</v>
      </c>
      <c r="CN413" t="s">
        <v>5499</v>
      </c>
      <c r="CO413" t="s">
        <v>5499</v>
      </c>
      <c r="CP413" t="s">
        <v>5499</v>
      </c>
      <c r="CQ413" t="s">
        <v>5499</v>
      </c>
      <c r="CR413" t="s">
        <v>5499</v>
      </c>
      <c r="CS413" t="s">
        <v>5499</v>
      </c>
      <c r="CT413" t="s">
        <v>5499</v>
      </c>
      <c r="CU413" t="s">
        <v>5499</v>
      </c>
      <c r="CV413" t="s">
        <v>5499</v>
      </c>
      <c r="CW413" t="s">
        <v>5499</v>
      </c>
      <c r="CX413" t="s">
        <v>5499</v>
      </c>
    </row>
    <row r="414" spans="1:104">
      <c r="A414" t="s">
        <v>5111</v>
      </c>
      <c r="B414" s="3" t="s">
        <v>4592</v>
      </c>
      <c r="C414" s="3" t="s">
        <v>3497</v>
      </c>
      <c r="D414" s="3" t="s">
        <v>517</v>
      </c>
      <c r="E414" t="s">
        <v>4590</v>
      </c>
      <c r="F414" s="46" t="s">
        <v>3195</v>
      </c>
      <c r="G414" s="3" t="s">
        <v>57</v>
      </c>
      <c r="H414" s="3" t="s">
        <v>225</v>
      </c>
      <c r="I414" s="3" t="s">
        <v>4028</v>
      </c>
      <c r="J414" s="3" t="s">
        <v>23</v>
      </c>
      <c r="K414">
        <v>174</v>
      </c>
      <c r="L414">
        <v>21.581434999999999</v>
      </c>
      <c r="N414" t="str">
        <f t="shared" si="448"/>
        <v/>
      </c>
      <c r="O414" t="str">
        <f t="shared" si="386"/>
        <v/>
      </c>
      <c r="P414" t="str">
        <f t="shared" si="387"/>
        <v/>
      </c>
      <c r="Q414" t="str">
        <f t="shared" si="388"/>
        <v/>
      </c>
      <c r="R414" t="str">
        <f t="shared" si="389"/>
        <v/>
      </c>
      <c r="S414" t="str">
        <f t="shared" si="390"/>
        <v/>
      </c>
      <c r="T414" t="str">
        <f t="shared" si="391"/>
        <v/>
      </c>
      <c r="U414" t="str">
        <f t="shared" si="392"/>
        <v/>
      </c>
      <c r="V414" t="str">
        <f t="shared" si="393"/>
        <v/>
      </c>
      <c r="W414" t="str">
        <f t="shared" si="394"/>
        <v/>
      </c>
      <c r="X414" t="str">
        <f t="shared" si="395"/>
        <v/>
      </c>
      <c r="Y414" t="str">
        <f t="shared" si="396"/>
        <v/>
      </c>
      <c r="Z414" t="str">
        <f t="shared" si="397"/>
        <v/>
      </c>
      <c r="AA414" t="str">
        <f t="shared" si="398"/>
        <v/>
      </c>
      <c r="AB414" t="str">
        <f t="shared" si="399"/>
        <v/>
      </c>
      <c r="AC414" t="str">
        <f t="shared" si="400"/>
        <v/>
      </c>
      <c r="AD414" t="str">
        <f t="shared" si="401"/>
        <v/>
      </c>
      <c r="AE414" t="str">
        <f t="shared" si="402"/>
        <v/>
      </c>
      <c r="AF414" t="str">
        <f t="shared" si="403"/>
        <v/>
      </c>
      <c r="AG414" t="str">
        <f t="shared" si="404"/>
        <v/>
      </c>
      <c r="AH414" t="str">
        <f t="shared" si="405"/>
        <v/>
      </c>
      <c r="AI414" t="str">
        <f t="shared" si="406"/>
        <v/>
      </c>
      <c r="AJ414" t="str">
        <f t="shared" si="407"/>
        <v/>
      </c>
      <c r="AK414" t="str">
        <f t="shared" si="408"/>
        <v/>
      </c>
      <c r="AL414" t="str">
        <f t="shared" si="409"/>
        <v/>
      </c>
      <c r="AM414" t="str">
        <f t="shared" si="410"/>
        <v/>
      </c>
      <c r="AN414" t="str">
        <f t="shared" si="411"/>
        <v/>
      </c>
      <c r="AO414" t="str">
        <f t="shared" si="412"/>
        <v/>
      </c>
      <c r="AP414" t="str">
        <f t="shared" si="413"/>
        <v/>
      </c>
      <c r="AQ414" t="str">
        <f t="shared" si="414"/>
        <v/>
      </c>
      <c r="AR414" t="str">
        <f t="shared" si="415"/>
        <v/>
      </c>
      <c r="AS414" t="str">
        <f t="shared" si="416"/>
        <v/>
      </c>
      <c r="AT414" t="str">
        <f t="shared" si="417"/>
        <v/>
      </c>
      <c r="AU414" t="str">
        <f t="shared" si="418"/>
        <v/>
      </c>
      <c r="AV414" t="str">
        <f t="shared" si="419"/>
        <v/>
      </c>
      <c r="AW414" t="str">
        <f t="shared" si="420"/>
        <v/>
      </c>
      <c r="AX414" t="str">
        <f t="shared" si="421"/>
        <v/>
      </c>
      <c r="AY414" t="str">
        <f t="shared" si="422"/>
        <v/>
      </c>
      <c r="AZ414" t="str">
        <f t="shared" si="423"/>
        <v/>
      </c>
      <c r="BA414" t="str">
        <f t="shared" si="424"/>
        <v/>
      </c>
      <c r="BB414" t="str">
        <f t="shared" si="425"/>
        <v/>
      </c>
      <c r="BC414" t="str">
        <f t="shared" si="426"/>
        <v/>
      </c>
      <c r="BD414" t="str">
        <f t="shared" si="427"/>
        <v/>
      </c>
      <c r="BE414" t="str">
        <f t="shared" si="428"/>
        <v/>
      </c>
      <c r="BF414" t="str">
        <f t="shared" si="429"/>
        <v/>
      </c>
      <c r="BG414" t="str">
        <f t="shared" si="430"/>
        <v/>
      </c>
      <c r="BH414" t="str">
        <f t="shared" si="431"/>
        <v/>
      </c>
      <c r="BI414" t="str">
        <f t="shared" si="432"/>
        <v/>
      </c>
      <c r="BJ414" t="str">
        <f t="shared" si="433"/>
        <v/>
      </c>
      <c r="BK414" t="str">
        <f t="shared" si="434"/>
        <v/>
      </c>
      <c r="BL414" t="str">
        <f t="shared" si="435"/>
        <v/>
      </c>
      <c r="BM414" t="str">
        <f t="shared" si="436"/>
        <v/>
      </c>
      <c r="BN414" t="str">
        <f t="shared" si="437"/>
        <v/>
      </c>
      <c r="BO414" t="str">
        <f t="shared" si="438"/>
        <v/>
      </c>
      <c r="BP414">
        <f t="shared" si="439"/>
        <v>170</v>
      </c>
      <c r="BQ414" t="str">
        <f t="shared" si="440"/>
        <v/>
      </c>
      <c r="BR414" t="str">
        <f t="shared" si="441"/>
        <v/>
      </c>
      <c r="BS414" t="str">
        <f t="shared" si="442"/>
        <v/>
      </c>
      <c r="BT414" t="str">
        <f t="shared" si="443"/>
        <v/>
      </c>
      <c r="BU414" t="str">
        <f t="shared" si="444"/>
        <v/>
      </c>
      <c r="BV414" t="str">
        <f t="shared" si="445"/>
        <v/>
      </c>
      <c r="BW414" t="str">
        <f t="shared" si="446"/>
        <v/>
      </c>
      <c r="BX414" t="str">
        <f t="shared" si="447"/>
        <v/>
      </c>
      <c r="CH414" t="s">
        <v>5499</v>
      </c>
      <c r="CI414" t="s">
        <v>5499</v>
      </c>
      <c r="CJ414" t="s">
        <v>5499</v>
      </c>
      <c r="CK414" t="s">
        <v>5499</v>
      </c>
      <c r="CL414" t="s">
        <v>5499</v>
      </c>
      <c r="CM414" t="s">
        <v>5499</v>
      </c>
      <c r="CN414" t="s">
        <v>5499</v>
      </c>
      <c r="CO414" t="s">
        <v>5499</v>
      </c>
      <c r="CP414" t="s">
        <v>5499</v>
      </c>
      <c r="CQ414" t="s">
        <v>5499</v>
      </c>
      <c r="CR414" t="s">
        <v>5499</v>
      </c>
      <c r="CS414" t="s">
        <v>5499</v>
      </c>
      <c r="CT414" t="s">
        <v>5499</v>
      </c>
      <c r="CU414" t="s">
        <v>5499</v>
      </c>
      <c r="CV414" t="s">
        <v>5499</v>
      </c>
      <c r="CW414" t="s">
        <v>5499</v>
      </c>
      <c r="CX414" t="s">
        <v>5499</v>
      </c>
    </row>
    <row r="415" spans="1:104">
      <c r="A415" t="s">
        <v>4791</v>
      </c>
      <c r="B415" s="3" t="s">
        <v>4592</v>
      </c>
      <c r="C415" s="3" t="s">
        <v>3356</v>
      </c>
      <c r="D415" s="3" t="s">
        <v>53</v>
      </c>
      <c r="E415" t="s">
        <v>4589</v>
      </c>
      <c r="F415" s="46" t="s">
        <v>3195</v>
      </c>
      <c r="G415" s="3" t="s">
        <v>57</v>
      </c>
      <c r="H415" s="3" t="s">
        <v>225</v>
      </c>
      <c r="I415" s="3" t="s">
        <v>3992</v>
      </c>
      <c r="J415" s="3" t="s">
        <v>23</v>
      </c>
      <c r="K415">
        <v>202</v>
      </c>
      <c r="L415">
        <v>20.828322</v>
      </c>
      <c r="N415" t="str">
        <f t="shared" si="448"/>
        <v/>
      </c>
      <c r="O415" t="str">
        <f t="shared" si="386"/>
        <v/>
      </c>
      <c r="P415" t="str">
        <f t="shared" si="387"/>
        <v/>
      </c>
      <c r="Q415" t="str">
        <f t="shared" si="388"/>
        <v/>
      </c>
      <c r="R415" t="str">
        <f t="shared" si="389"/>
        <v/>
      </c>
      <c r="S415" t="str">
        <f t="shared" si="390"/>
        <v/>
      </c>
      <c r="T415" t="str">
        <f t="shared" si="391"/>
        <v/>
      </c>
      <c r="U415" t="str">
        <f t="shared" si="392"/>
        <v/>
      </c>
      <c r="V415" t="str">
        <f t="shared" si="393"/>
        <v/>
      </c>
      <c r="W415" t="str">
        <f t="shared" si="394"/>
        <v/>
      </c>
      <c r="X415" t="str">
        <f t="shared" si="395"/>
        <v/>
      </c>
      <c r="Y415" t="str">
        <f t="shared" si="396"/>
        <v/>
      </c>
      <c r="Z415" t="str">
        <f t="shared" si="397"/>
        <v/>
      </c>
      <c r="AA415" t="str">
        <f t="shared" si="398"/>
        <v/>
      </c>
      <c r="AB415" t="str">
        <f t="shared" si="399"/>
        <v/>
      </c>
      <c r="AC415" t="str">
        <f t="shared" si="400"/>
        <v/>
      </c>
      <c r="AD415" t="str">
        <f t="shared" si="401"/>
        <v/>
      </c>
      <c r="AE415" t="str">
        <f t="shared" si="402"/>
        <v/>
      </c>
      <c r="AF415" t="str">
        <f t="shared" si="403"/>
        <v/>
      </c>
      <c r="AG415" t="str">
        <f t="shared" si="404"/>
        <v/>
      </c>
      <c r="AH415" t="str">
        <f t="shared" si="405"/>
        <v/>
      </c>
      <c r="AI415" t="str">
        <f t="shared" si="406"/>
        <v/>
      </c>
      <c r="AJ415" t="str">
        <f t="shared" si="407"/>
        <v/>
      </c>
      <c r="AK415" t="str">
        <f t="shared" si="408"/>
        <v/>
      </c>
      <c r="AL415" t="str">
        <f t="shared" si="409"/>
        <v/>
      </c>
      <c r="AM415" t="str">
        <f t="shared" si="410"/>
        <v/>
      </c>
      <c r="AN415" t="str">
        <f t="shared" si="411"/>
        <v/>
      </c>
      <c r="AO415" t="str">
        <f t="shared" si="412"/>
        <v/>
      </c>
      <c r="AP415" t="str">
        <f t="shared" si="413"/>
        <v/>
      </c>
      <c r="AQ415" t="str">
        <f t="shared" si="414"/>
        <v/>
      </c>
      <c r="AR415" t="str">
        <f t="shared" si="415"/>
        <v/>
      </c>
      <c r="AS415" t="str">
        <f t="shared" si="416"/>
        <v/>
      </c>
      <c r="AT415" t="str">
        <f t="shared" si="417"/>
        <v/>
      </c>
      <c r="AU415" t="str">
        <f t="shared" si="418"/>
        <v/>
      </c>
      <c r="AV415" t="str">
        <f t="shared" si="419"/>
        <v/>
      </c>
      <c r="AW415" t="str">
        <f t="shared" si="420"/>
        <v/>
      </c>
      <c r="AX415" t="str">
        <f t="shared" si="421"/>
        <v/>
      </c>
      <c r="AY415" t="str">
        <f t="shared" si="422"/>
        <v/>
      </c>
      <c r="AZ415" t="str">
        <f t="shared" si="423"/>
        <v/>
      </c>
      <c r="BA415" t="str">
        <f t="shared" si="424"/>
        <v/>
      </c>
      <c r="BB415" t="str">
        <f t="shared" si="425"/>
        <v/>
      </c>
      <c r="BC415" t="str">
        <f t="shared" si="426"/>
        <v/>
      </c>
      <c r="BD415" t="str">
        <f t="shared" si="427"/>
        <v/>
      </c>
      <c r="BE415" t="str">
        <f t="shared" si="428"/>
        <v/>
      </c>
      <c r="BF415" t="str">
        <f t="shared" si="429"/>
        <v/>
      </c>
      <c r="BG415" t="str">
        <f t="shared" si="430"/>
        <v/>
      </c>
      <c r="BH415" t="str">
        <f t="shared" si="431"/>
        <v/>
      </c>
      <c r="BI415" t="str">
        <f t="shared" si="432"/>
        <v/>
      </c>
      <c r="BJ415" t="str">
        <f t="shared" si="433"/>
        <v/>
      </c>
      <c r="BK415" t="str">
        <f t="shared" si="434"/>
        <v/>
      </c>
      <c r="BL415" t="str">
        <f t="shared" si="435"/>
        <v/>
      </c>
      <c r="BM415" t="str">
        <f t="shared" si="436"/>
        <v/>
      </c>
      <c r="BN415" t="str">
        <f t="shared" si="437"/>
        <v/>
      </c>
      <c r="BO415" t="str">
        <f t="shared" si="438"/>
        <v/>
      </c>
      <c r="BP415">
        <f t="shared" si="439"/>
        <v>174</v>
      </c>
      <c r="BQ415" t="str">
        <f t="shared" si="440"/>
        <v/>
      </c>
      <c r="BR415" t="str">
        <f t="shared" si="441"/>
        <v/>
      </c>
      <c r="BS415" t="str">
        <f t="shared" si="442"/>
        <v/>
      </c>
      <c r="BT415" t="str">
        <f t="shared" si="443"/>
        <v/>
      </c>
      <c r="BU415" t="str">
        <f t="shared" si="444"/>
        <v/>
      </c>
      <c r="BV415" t="str">
        <f t="shared" si="445"/>
        <v/>
      </c>
      <c r="BW415" t="str">
        <f t="shared" si="446"/>
        <v/>
      </c>
      <c r="BX415" t="str">
        <f t="shared" si="447"/>
        <v/>
      </c>
      <c r="CH415" t="s">
        <v>5499</v>
      </c>
      <c r="CI415" t="s">
        <v>5499</v>
      </c>
      <c r="CJ415" t="s">
        <v>5499</v>
      </c>
      <c r="CK415" t="s">
        <v>5499</v>
      </c>
      <c r="CL415" t="s">
        <v>5499</v>
      </c>
      <c r="CM415" t="s">
        <v>5499</v>
      </c>
      <c r="CN415" t="s">
        <v>5499</v>
      </c>
      <c r="CO415" t="s">
        <v>5499</v>
      </c>
      <c r="CP415" t="s">
        <v>5499</v>
      </c>
      <c r="CQ415" t="s">
        <v>5499</v>
      </c>
      <c r="CR415" t="s">
        <v>5499</v>
      </c>
      <c r="CS415" t="s">
        <v>5499</v>
      </c>
      <c r="CT415" t="s">
        <v>5499</v>
      </c>
      <c r="CU415" t="s">
        <v>5499</v>
      </c>
      <c r="CV415" t="s">
        <v>5499</v>
      </c>
      <c r="CW415" t="s">
        <v>5499</v>
      </c>
      <c r="CX415" t="s">
        <v>5499</v>
      </c>
    </row>
    <row r="416" spans="1:104">
      <c r="A416" t="s">
        <v>4747</v>
      </c>
      <c r="B416" s="3" t="s">
        <v>4592</v>
      </c>
      <c r="C416" s="3" t="s">
        <v>3356</v>
      </c>
      <c r="D416" s="3" t="s">
        <v>53</v>
      </c>
      <c r="E416" t="s">
        <v>4590</v>
      </c>
      <c r="F416" s="46" t="s">
        <v>3195</v>
      </c>
      <c r="G416" s="3" t="s">
        <v>57</v>
      </c>
      <c r="H416" s="3" t="s">
        <v>225</v>
      </c>
      <c r="I416" s="3" t="s">
        <v>3990</v>
      </c>
      <c r="J416" s="3" t="s">
        <v>23</v>
      </c>
      <c r="K416">
        <v>179</v>
      </c>
      <c r="L416">
        <v>18.278756000000001</v>
      </c>
      <c r="N416" t="str">
        <f t="shared" si="448"/>
        <v/>
      </c>
      <c r="O416" t="str">
        <f t="shared" si="386"/>
        <v/>
      </c>
      <c r="P416" t="str">
        <f t="shared" si="387"/>
        <v/>
      </c>
      <c r="Q416" t="str">
        <f t="shared" si="388"/>
        <v/>
      </c>
      <c r="R416" t="str">
        <f t="shared" si="389"/>
        <v/>
      </c>
      <c r="S416" t="str">
        <f t="shared" si="390"/>
        <v/>
      </c>
      <c r="T416" t="str">
        <f t="shared" si="391"/>
        <v/>
      </c>
      <c r="U416" t="str">
        <f t="shared" si="392"/>
        <v/>
      </c>
      <c r="V416" t="str">
        <f t="shared" si="393"/>
        <v/>
      </c>
      <c r="W416" t="str">
        <f t="shared" si="394"/>
        <v/>
      </c>
      <c r="X416" t="str">
        <f t="shared" si="395"/>
        <v/>
      </c>
      <c r="Y416" t="str">
        <f t="shared" si="396"/>
        <v/>
      </c>
      <c r="Z416" t="str">
        <f t="shared" si="397"/>
        <v/>
      </c>
      <c r="AA416" t="str">
        <f t="shared" si="398"/>
        <v/>
      </c>
      <c r="AB416" t="str">
        <f t="shared" si="399"/>
        <v/>
      </c>
      <c r="AC416" t="str">
        <f t="shared" si="400"/>
        <v/>
      </c>
      <c r="AD416" t="str">
        <f t="shared" si="401"/>
        <v/>
      </c>
      <c r="AE416" t="str">
        <f t="shared" si="402"/>
        <v/>
      </c>
      <c r="AF416" t="str">
        <f t="shared" si="403"/>
        <v/>
      </c>
      <c r="AG416" t="str">
        <f t="shared" si="404"/>
        <v/>
      </c>
      <c r="AH416" t="str">
        <f t="shared" si="405"/>
        <v/>
      </c>
      <c r="AI416" t="str">
        <f t="shared" si="406"/>
        <v/>
      </c>
      <c r="AJ416" t="str">
        <f t="shared" si="407"/>
        <v/>
      </c>
      <c r="AK416" t="str">
        <f t="shared" si="408"/>
        <v/>
      </c>
      <c r="AL416" t="str">
        <f t="shared" si="409"/>
        <v/>
      </c>
      <c r="AM416" t="str">
        <f t="shared" si="410"/>
        <v/>
      </c>
      <c r="AN416" t="str">
        <f t="shared" si="411"/>
        <v/>
      </c>
      <c r="AO416" t="str">
        <f t="shared" si="412"/>
        <v/>
      </c>
      <c r="AP416" t="str">
        <f t="shared" si="413"/>
        <v/>
      </c>
      <c r="AQ416" t="str">
        <f t="shared" si="414"/>
        <v/>
      </c>
      <c r="AR416" t="str">
        <f t="shared" si="415"/>
        <v/>
      </c>
      <c r="AS416" t="str">
        <f t="shared" si="416"/>
        <v/>
      </c>
      <c r="AT416" t="str">
        <f t="shared" si="417"/>
        <v/>
      </c>
      <c r="AU416" t="str">
        <f t="shared" si="418"/>
        <v/>
      </c>
      <c r="AV416" t="str">
        <f t="shared" si="419"/>
        <v/>
      </c>
      <c r="AW416" t="str">
        <f t="shared" si="420"/>
        <v/>
      </c>
      <c r="AX416" t="str">
        <f t="shared" si="421"/>
        <v/>
      </c>
      <c r="AY416" t="str">
        <f t="shared" si="422"/>
        <v/>
      </c>
      <c r="AZ416" t="str">
        <f t="shared" si="423"/>
        <v/>
      </c>
      <c r="BA416" t="str">
        <f t="shared" si="424"/>
        <v/>
      </c>
      <c r="BB416" t="str">
        <f t="shared" si="425"/>
        <v/>
      </c>
      <c r="BC416" t="str">
        <f t="shared" si="426"/>
        <v/>
      </c>
      <c r="BD416" t="str">
        <f t="shared" si="427"/>
        <v/>
      </c>
      <c r="BE416" t="str">
        <f t="shared" si="428"/>
        <v/>
      </c>
      <c r="BF416" t="str">
        <f t="shared" si="429"/>
        <v/>
      </c>
      <c r="BG416" t="str">
        <f t="shared" si="430"/>
        <v/>
      </c>
      <c r="BH416" t="str">
        <f t="shared" si="431"/>
        <v/>
      </c>
      <c r="BI416" t="str">
        <f t="shared" si="432"/>
        <v/>
      </c>
      <c r="BJ416" t="str">
        <f t="shared" si="433"/>
        <v/>
      </c>
      <c r="BK416" t="str">
        <f t="shared" si="434"/>
        <v/>
      </c>
      <c r="BL416" t="str">
        <f t="shared" si="435"/>
        <v/>
      </c>
      <c r="BM416" t="str">
        <f t="shared" si="436"/>
        <v/>
      </c>
      <c r="BN416" t="str">
        <f t="shared" si="437"/>
        <v/>
      </c>
      <c r="BO416" t="str">
        <f t="shared" si="438"/>
        <v/>
      </c>
      <c r="BP416">
        <f t="shared" si="439"/>
        <v>202</v>
      </c>
      <c r="BQ416" t="str">
        <f t="shared" si="440"/>
        <v/>
      </c>
      <c r="BR416" t="str">
        <f t="shared" si="441"/>
        <v/>
      </c>
      <c r="BS416" t="str">
        <f t="shared" si="442"/>
        <v/>
      </c>
      <c r="BT416" t="str">
        <f t="shared" si="443"/>
        <v/>
      </c>
      <c r="BU416" t="str">
        <f t="shared" si="444"/>
        <v/>
      </c>
      <c r="BV416" t="str">
        <f t="shared" si="445"/>
        <v/>
      </c>
      <c r="BW416" t="str">
        <f t="shared" si="446"/>
        <v/>
      </c>
      <c r="BX416" t="str">
        <f t="shared" si="447"/>
        <v/>
      </c>
      <c r="CH416" t="s">
        <v>5499</v>
      </c>
      <c r="CI416" t="s">
        <v>5499</v>
      </c>
      <c r="CJ416" t="s">
        <v>5499</v>
      </c>
      <c r="CK416" t="s">
        <v>5499</v>
      </c>
      <c r="CL416" t="s">
        <v>5499</v>
      </c>
      <c r="CM416" t="s">
        <v>5499</v>
      </c>
      <c r="CN416" t="s">
        <v>5499</v>
      </c>
      <c r="CO416" t="s">
        <v>5499</v>
      </c>
      <c r="CP416" t="s">
        <v>5499</v>
      </c>
      <c r="CQ416" t="s">
        <v>5499</v>
      </c>
      <c r="CR416" t="s">
        <v>5499</v>
      </c>
      <c r="CS416" t="s">
        <v>5499</v>
      </c>
      <c r="CT416" t="s">
        <v>5499</v>
      </c>
      <c r="CU416" t="s">
        <v>5499</v>
      </c>
      <c r="CV416" t="s">
        <v>5499</v>
      </c>
      <c r="CW416" t="s">
        <v>5499</v>
      </c>
      <c r="CX416" t="s">
        <v>5499</v>
      </c>
    </row>
    <row r="417" spans="1:102">
      <c r="A417" t="s">
        <v>4789</v>
      </c>
      <c r="B417" s="3" t="s">
        <v>4592</v>
      </c>
      <c r="C417" s="3" t="s">
        <v>3451</v>
      </c>
      <c r="D417" s="3" t="s">
        <v>53</v>
      </c>
      <c r="E417" t="s">
        <v>4590</v>
      </c>
      <c r="F417" s="46" t="s">
        <v>3195</v>
      </c>
      <c r="G417" s="3" t="s">
        <v>57</v>
      </c>
      <c r="H417" s="3" t="s">
        <v>225</v>
      </c>
      <c r="I417" s="3" t="s">
        <v>3988</v>
      </c>
      <c r="J417" s="3" t="s">
        <v>23</v>
      </c>
      <c r="K417">
        <v>182</v>
      </c>
      <c r="L417">
        <v>15.719709999999999</v>
      </c>
      <c r="N417" t="str">
        <f t="shared" si="448"/>
        <v/>
      </c>
      <c r="O417" t="str">
        <f t="shared" si="386"/>
        <v/>
      </c>
      <c r="P417" t="str">
        <f t="shared" si="387"/>
        <v/>
      </c>
      <c r="Q417" t="str">
        <f t="shared" si="388"/>
        <v/>
      </c>
      <c r="R417" t="str">
        <f t="shared" si="389"/>
        <v/>
      </c>
      <c r="S417" t="str">
        <f t="shared" si="390"/>
        <v/>
      </c>
      <c r="T417" t="str">
        <f t="shared" si="391"/>
        <v/>
      </c>
      <c r="U417" t="str">
        <f t="shared" si="392"/>
        <v/>
      </c>
      <c r="V417" t="str">
        <f t="shared" si="393"/>
        <v/>
      </c>
      <c r="W417" t="str">
        <f t="shared" si="394"/>
        <v/>
      </c>
      <c r="X417" t="str">
        <f t="shared" si="395"/>
        <v/>
      </c>
      <c r="Y417" t="str">
        <f t="shared" si="396"/>
        <v/>
      </c>
      <c r="Z417" t="str">
        <f t="shared" si="397"/>
        <v/>
      </c>
      <c r="AA417" t="str">
        <f t="shared" si="398"/>
        <v/>
      </c>
      <c r="AB417" t="str">
        <f t="shared" si="399"/>
        <v/>
      </c>
      <c r="AC417" t="str">
        <f t="shared" si="400"/>
        <v/>
      </c>
      <c r="AD417" t="str">
        <f t="shared" si="401"/>
        <v/>
      </c>
      <c r="AE417" t="str">
        <f t="shared" si="402"/>
        <v/>
      </c>
      <c r="AF417" t="str">
        <f t="shared" si="403"/>
        <v/>
      </c>
      <c r="AG417" t="str">
        <f t="shared" si="404"/>
        <v/>
      </c>
      <c r="AH417" t="str">
        <f t="shared" si="405"/>
        <v/>
      </c>
      <c r="AI417" t="str">
        <f t="shared" si="406"/>
        <v/>
      </c>
      <c r="AJ417" t="str">
        <f t="shared" si="407"/>
        <v/>
      </c>
      <c r="AK417" t="str">
        <f t="shared" si="408"/>
        <v/>
      </c>
      <c r="AL417" t="str">
        <f t="shared" si="409"/>
        <v/>
      </c>
      <c r="AM417" t="str">
        <f t="shared" si="410"/>
        <v/>
      </c>
      <c r="AN417" t="str">
        <f t="shared" si="411"/>
        <v/>
      </c>
      <c r="AO417" t="str">
        <f t="shared" si="412"/>
        <v/>
      </c>
      <c r="AP417" t="str">
        <f t="shared" si="413"/>
        <v/>
      </c>
      <c r="AQ417" t="str">
        <f t="shared" si="414"/>
        <v/>
      </c>
      <c r="AR417" t="str">
        <f t="shared" si="415"/>
        <v/>
      </c>
      <c r="AS417" t="str">
        <f t="shared" si="416"/>
        <v/>
      </c>
      <c r="AT417" t="str">
        <f t="shared" si="417"/>
        <v/>
      </c>
      <c r="AU417" t="str">
        <f t="shared" si="418"/>
        <v/>
      </c>
      <c r="AV417" t="str">
        <f t="shared" si="419"/>
        <v/>
      </c>
      <c r="AW417" t="str">
        <f t="shared" si="420"/>
        <v/>
      </c>
      <c r="AX417" t="str">
        <f t="shared" si="421"/>
        <v/>
      </c>
      <c r="AY417" t="str">
        <f t="shared" si="422"/>
        <v/>
      </c>
      <c r="AZ417" t="str">
        <f t="shared" si="423"/>
        <v/>
      </c>
      <c r="BA417" t="str">
        <f t="shared" si="424"/>
        <v/>
      </c>
      <c r="BB417" t="str">
        <f t="shared" si="425"/>
        <v/>
      </c>
      <c r="BC417" t="str">
        <f t="shared" si="426"/>
        <v/>
      </c>
      <c r="BD417" t="str">
        <f t="shared" si="427"/>
        <v/>
      </c>
      <c r="BE417" t="str">
        <f t="shared" si="428"/>
        <v/>
      </c>
      <c r="BF417" t="str">
        <f t="shared" si="429"/>
        <v/>
      </c>
      <c r="BG417" t="str">
        <f t="shared" si="430"/>
        <v/>
      </c>
      <c r="BH417" t="str">
        <f t="shared" si="431"/>
        <v/>
      </c>
      <c r="BI417" t="str">
        <f t="shared" si="432"/>
        <v/>
      </c>
      <c r="BJ417" t="str">
        <f t="shared" si="433"/>
        <v/>
      </c>
      <c r="BK417" t="str">
        <f t="shared" si="434"/>
        <v/>
      </c>
      <c r="BL417" t="str">
        <f t="shared" si="435"/>
        <v/>
      </c>
      <c r="BM417" t="str">
        <f t="shared" si="436"/>
        <v/>
      </c>
      <c r="BN417" t="str">
        <f t="shared" si="437"/>
        <v/>
      </c>
      <c r="BO417" t="str">
        <f t="shared" si="438"/>
        <v/>
      </c>
      <c r="BP417">
        <f t="shared" si="439"/>
        <v>179</v>
      </c>
      <c r="BQ417" t="str">
        <f t="shared" si="440"/>
        <v/>
      </c>
      <c r="BR417" t="str">
        <f t="shared" si="441"/>
        <v/>
      </c>
      <c r="BS417" t="str">
        <f t="shared" si="442"/>
        <v/>
      </c>
      <c r="BT417" t="str">
        <f t="shared" si="443"/>
        <v/>
      </c>
      <c r="BU417" t="str">
        <f t="shared" si="444"/>
        <v/>
      </c>
      <c r="BV417" t="str">
        <f t="shared" si="445"/>
        <v/>
      </c>
      <c r="BW417" t="str">
        <f t="shared" si="446"/>
        <v/>
      </c>
      <c r="BX417" t="str">
        <f t="shared" si="447"/>
        <v/>
      </c>
      <c r="CH417" t="s">
        <v>5499</v>
      </c>
      <c r="CI417" t="s">
        <v>5499</v>
      </c>
      <c r="CJ417" t="s">
        <v>5499</v>
      </c>
      <c r="CK417" t="s">
        <v>5499</v>
      </c>
      <c r="CL417" t="s">
        <v>5499</v>
      </c>
      <c r="CM417" t="s">
        <v>5499</v>
      </c>
      <c r="CN417" t="s">
        <v>5499</v>
      </c>
      <c r="CO417" t="s">
        <v>5499</v>
      </c>
      <c r="CP417" t="s">
        <v>5499</v>
      </c>
      <c r="CQ417" t="s">
        <v>5499</v>
      </c>
      <c r="CR417" t="s">
        <v>5499</v>
      </c>
      <c r="CS417" t="s">
        <v>5499</v>
      </c>
      <c r="CT417" t="s">
        <v>5499</v>
      </c>
      <c r="CU417" t="s">
        <v>5499</v>
      </c>
      <c r="CV417" t="s">
        <v>5499</v>
      </c>
      <c r="CW417" t="s">
        <v>5499</v>
      </c>
      <c r="CX417" t="s">
        <v>5499</v>
      </c>
    </row>
    <row r="418" spans="1:102">
      <c r="A418" t="s">
        <v>4788</v>
      </c>
      <c r="B418" s="3" t="s">
        <v>4592</v>
      </c>
      <c r="C418" s="3" t="s">
        <v>3451</v>
      </c>
      <c r="D418" s="3" t="s">
        <v>53</v>
      </c>
      <c r="E418" t="s">
        <v>4590</v>
      </c>
      <c r="F418" s="46" t="s">
        <v>3195</v>
      </c>
      <c r="G418" s="3" t="s">
        <v>57</v>
      </c>
      <c r="H418" s="3" t="s">
        <v>225</v>
      </c>
      <c r="I418" s="3" t="s">
        <v>3987</v>
      </c>
      <c r="J418" s="3" t="s">
        <v>23</v>
      </c>
      <c r="K418">
        <v>159</v>
      </c>
      <c r="L418">
        <v>14.460072</v>
      </c>
      <c r="N418" t="str">
        <f t="shared" si="448"/>
        <v/>
      </c>
      <c r="O418" t="str">
        <f t="shared" si="386"/>
        <v/>
      </c>
      <c r="P418" t="str">
        <f t="shared" si="387"/>
        <v/>
      </c>
      <c r="Q418" t="str">
        <f t="shared" si="388"/>
        <v/>
      </c>
      <c r="R418" t="str">
        <f t="shared" si="389"/>
        <v/>
      </c>
      <c r="S418" t="str">
        <f t="shared" si="390"/>
        <v/>
      </c>
      <c r="T418" t="str">
        <f t="shared" si="391"/>
        <v/>
      </c>
      <c r="U418" t="str">
        <f t="shared" si="392"/>
        <v/>
      </c>
      <c r="V418" t="str">
        <f t="shared" si="393"/>
        <v/>
      </c>
      <c r="W418" t="str">
        <f t="shared" si="394"/>
        <v/>
      </c>
      <c r="X418" t="str">
        <f t="shared" si="395"/>
        <v/>
      </c>
      <c r="Y418" t="str">
        <f t="shared" si="396"/>
        <v/>
      </c>
      <c r="Z418" t="str">
        <f t="shared" si="397"/>
        <v/>
      </c>
      <c r="AA418" t="str">
        <f t="shared" si="398"/>
        <v/>
      </c>
      <c r="AB418" t="str">
        <f t="shared" si="399"/>
        <v/>
      </c>
      <c r="AC418" t="str">
        <f t="shared" si="400"/>
        <v/>
      </c>
      <c r="AD418" t="str">
        <f t="shared" si="401"/>
        <v/>
      </c>
      <c r="AE418" t="str">
        <f t="shared" si="402"/>
        <v/>
      </c>
      <c r="AF418" t="str">
        <f t="shared" si="403"/>
        <v/>
      </c>
      <c r="AG418" t="str">
        <f t="shared" si="404"/>
        <v/>
      </c>
      <c r="AH418" t="str">
        <f t="shared" si="405"/>
        <v/>
      </c>
      <c r="AI418" t="str">
        <f t="shared" si="406"/>
        <v/>
      </c>
      <c r="AJ418" t="str">
        <f t="shared" si="407"/>
        <v/>
      </c>
      <c r="AK418" t="str">
        <f t="shared" si="408"/>
        <v/>
      </c>
      <c r="AL418" t="str">
        <f t="shared" si="409"/>
        <v/>
      </c>
      <c r="AM418" t="str">
        <f t="shared" si="410"/>
        <v/>
      </c>
      <c r="AN418" t="str">
        <f t="shared" si="411"/>
        <v/>
      </c>
      <c r="AO418" t="str">
        <f t="shared" si="412"/>
        <v/>
      </c>
      <c r="AP418" t="str">
        <f t="shared" si="413"/>
        <v/>
      </c>
      <c r="AQ418" t="str">
        <f t="shared" si="414"/>
        <v/>
      </c>
      <c r="AR418" t="str">
        <f t="shared" si="415"/>
        <v/>
      </c>
      <c r="AS418" t="str">
        <f t="shared" si="416"/>
        <v/>
      </c>
      <c r="AT418" t="str">
        <f t="shared" si="417"/>
        <v/>
      </c>
      <c r="AU418" t="str">
        <f t="shared" si="418"/>
        <v/>
      </c>
      <c r="AV418" t="str">
        <f t="shared" si="419"/>
        <v/>
      </c>
      <c r="AW418" t="str">
        <f t="shared" si="420"/>
        <v/>
      </c>
      <c r="AX418" t="str">
        <f t="shared" si="421"/>
        <v/>
      </c>
      <c r="AY418" t="str">
        <f t="shared" si="422"/>
        <v/>
      </c>
      <c r="AZ418" t="str">
        <f t="shared" si="423"/>
        <v/>
      </c>
      <c r="BA418" t="str">
        <f t="shared" si="424"/>
        <v/>
      </c>
      <c r="BB418" t="str">
        <f t="shared" si="425"/>
        <v/>
      </c>
      <c r="BC418" t="str">
        <f t="shared" si="426"/>
        <v/>
      </c>
      <c r="BD418" t="str">
        <f t="shared" si="427"/>
        <v/>
      </c>
      <c r="BE418" t="str">
        <f t="shared" si="428"/>
        <v/>
      </c>
      <c r="BF418" t="str">
        <f t="shared" si="429"/>
        <v/>
      </c>
      <c r="BG418" t="str">
        <f t="shared" si="430"/>
        <v/>
      </c>
      <c r="BH418" t="str">
        <f t="shared" si="431"/>
        <v/>
      </c>
      <c r="BI418" t="str">
        <f t="shared" si="432"/>
        <v/>
      </c>
      <c r="BJ418" t="str">
        <f t="shared" si="433"/>
        <v/>
      </c>
      <c r="BK418" t="str">
        <f t="shared" si="434"/>
        <v/>
      </c>
      <c r="BL418" t="str">
        <f t="shared" si="435"/>
        <v/>
      </c>
      <c r="BM418" t="str">
        <f t="shared" si="436"/>
        <v/>
      </c>
      <c r="BN418" t="str">
        <f t="shared" si="437"/>
        <v/>
      </c>
      <c r="BO418" t="str">
        <f t="shared" si="438"/>
        <v/>
      </c>
      <c r="BP418">
        <f t="shared" si="439"/>
        <v>182</v>
      </c>
      <c r="BQ418" t="str">
        <f t="shared" si="440"/>
        <v/>
      </c>
      <c r="BR418" t="str">
        <f t="shared" si="441"/>
        <v/>
      </c>
      <c r="BS418" t="str">
        <f t="shared" si="442"/>
        <v/>
      </c>
      <c r="BT418" t="str">
        <f t="shared" si="443"/>
        <v/>
      </c>
      <c r="BU418" t="str">
        <f t="shared" si="444"/>
        <v/>
      </c>
      <c r="BV418" t="str">
        <f t="shared" si="445"/>
        <v/>
      </c>
      <c r="BW418" t="str">
        <f t="shared" si="446"/>
        <v/>
      </c>
      <c r="BX418" t="str">
        <f t="shared" si="447"/>
        <v/>
      </c>
      <c r="CH418" t="s">
        <v>5499</v>
      </c>
      <c r="CI418" t="s">
        <v>5499</v>
      </c>
      <c r="CJ418" t="s">
        <v>5499</v>
      </c>
      <c r="CK418" t="s">
        <v>5499</v>
      </c>
      <c r="CL418" t="s">
        <v>5499</v>
      </c>
      <c r="CM418" t="s">
        <v>5499</v>
      </c>
      <c r="CN418" t="s">
        <v>5499</v>
      </c>
      <c r="CO418" t="s">
        <v>5499</v>
      </c>
      <c r="CP418" t="s">
        <v>5499</v>
      </c>
      <c r="CQ418" t="s">
        <v>5499</v>
      </c>
      <c r="CR418" t="s">
        <v>5499</v>
      </c>
      <c r="CS418" t="s">
        <v>5499</v>
      </c>
      <c r="CT418" t="s">
        <v>5499</v>
      </c>
      <c r="CU418" t="s">
        <v>5499</v>
      </c>
      <c r="CV418" t="s">
        <v>5499</v>
      </c>
      <c r="CW418" t="s">
        <v>5499</v>
      </c>
      <c r="CX418" t="s">
        <v>5499</v>
      </c>
    </row>
    <row r="419" spans="1:102">
      <c r="A419" t="s">
        <v>5113</v>
      </c>
      <c r="B419" s="3" t="s">
        <v>4592</v>
      </c>
      <c r="C419" s="3" t="s">
        <v>3497</v>
      </c>
      <c r="D419" s="3" t="s">
        <v>517</v>
      </c>
      <c r="E419" t="s">
        <v>4590</v>
      </c>
      <c r="F419" s="46" t="s">
        <v>3195</v>
      </c>
      <c r="G419" s="3" t="s">
        <v>57</v>
      </c>
      <c r="H419" s="3" t="s">
        <v>225</v>
      </c>
      <c r="I419" s="3" t="s">
        <v>4030</v>
      </c>
      <c r="J419" s="3" t="s">
        <v>23</v>
      </c>
      <c r="K419">
        <v>162</v>
      </c>
      <c r="L419">
        <v>25.957376</v>
      </c>
      <c r="N419" t="str">
        <f t="shared" si="448"/>
        <v/>
      </c>
      <c r="O419" t="str">
        <f t="shared" si="386"/>
        <v/>
      </c>
      <c r="P419" t="str">
        <f t="shared" si="387"/>
        <v/>
      </c>
      <c r="Q419" t="str">
        <f t="shared" si="388"/>
        <v/>
      </c>
      <c r="R419" t="str">
        <f t="shared" si="389"/>
        <v/>
      </c>
      <c r="S419" t="str">
        <f t="shared" si="390"/>
        <v/>
      </c>
      <c r="T419" t="str">
        <f t="shared" si="391"/>
        <v/>
      </c>
      <c r="U419" t="str">
        <f t="shared" si="392"/>
        <v/>
      </c>
      <c r="V419" t="str">
        <f t="shared" si="393"/>
        <v/>
      </c>
      <c r="W419" t="str">
        <f t="shared" si="394"/>
        <v/>
      </c>
      <c r="X419" t="str">
        <f t="shared" si="395"/>
        <v/>
      </c>
      <c r="Y419" t="str">
        <f t="shared" si="396"/>
        <v/>
      </c>
      <c r="Z419" t="str">
        <f t="shared" si="397"/>
        <v/>
      </c>
      <c r="AA419" t="str">
        <f t="shared" si="398"/>
        <v/>
      </c>
      <c r="AB419" t="str">
        <f t="shared" si="399"/>
        <v/>
      </c>
      <c r="AC419" t="str">
        <f t="shared" si="400"/>
        <v/>
      </c>
      <c r="AD419" t="str">
        <f t="shared" si="401"/>
        <v/>
      </c>
      <c r="AE419" t="str">
        <f t="shared" si="402"/>
        <v/>
      </c>
      <c r="AF419" t="str">
        <f t="shared" si="403"/>
        <v/>
      </c>
      <c r="AG419" t="str">
        <f t="shared" si="404"/>
        <v/>
      </c>
      <c r="AH419" t="str">
        <f t="shared" si="405"/>
        <v/>
      </c>
      <c r="AI419" t="str">
        <f t="shared" si="406"/>
        <v/>
      </c>
      <c r="AJ419" t="str">
        <f t="shared" si="407"/>
        <v/>
      </c>
      <c r="AK419" t="str">
        <f t="shared" si="408"/>
        <v/>
      </c>
      <c r="AL419" t="str">
        <f t="shared" si="409"/>
        <v/>
      </c>
      <c r="AM419" t="str">
        <f t="shared" si="410"/>
        <v/>
      </c>
      <c r="AN419" t="str">
        <f t="shared" si="411"/>
        <v/>
      </c>
      <c r="AO419" t="str">
        <f t="shared" si="412"/>
        <v/>
      </c>
      <c r="AP419" t="str">
        <f t="shared" si="413"/>
        <v/>
      </c>
      <c r="AQ419" t="str">
        <f t="shared" si="414"/>
        <v/>
      </c>
      <c r="AR419" t="str">
        <f t="shared" si="415"/>
        <v/>
      </c>
      <c r="AS419" t="str">
        <f t="shared" si="416"/>
        <v/>
      </c>
      <c r="AT419" t="str">
        <f t="shared" si="417"/>
        <v/>
      </c>
      <c r="AU419" t="str">
        <f t="shared" si="418"/>
        <v/>
      </c>
      <c r="AV419" t="str">
        <f t="shared" si="419"/>
        <v/>
      </c>
      <c r="AW419" t="str">
        <f t="shared" si="420"/>
        <v/>
      </c>
      <c r="AX419" t="str">
        <f t="shared" si="421"/>
        <v/>
      </c>
      <c r="AY419" t="str">
        <f t="shared" si="422"/>
        <v/>
      </c>
      <c r="AZ419" t="str">
        <f t="shared" si="423"/>
        <v/>
      </c>
      <c r="BA419" t="str">
        <f t="shared" si="424"/>
        <v/>
      </c>
      <c r="BB419" t="str">
        <f t="shared" si="425"/>
        <v/>
      </c>
      <c r="BC419" t="str">
        <f t="shared" si="426"/>
        <v/>
      </c>
      <c r="BD419" t="str">
        <f t="shared" si="427"/>
        <v/>
      </c>
      <c r="BE419" t="str">
        <f t="shared" si="428"/>
        <v/>
      </c>
      <c r="BF419" t="str">
        <f t="shared" si="429"/>
        <v/>
      </c>
      <c r="BG419" t="str">
        <f t="shared" si="430"/>
        <v/>
      </c>
      <c r="BH419" t="str">
        <f t="shared" si="431"/>
        <v/>
      </c>
      <c r="BI419" t="str">
        <f t="shared" si="432"/>
        <v/>
      </c>
      <c r="BJ419" t="str">
        <f t="shared" si="433"/>
        <v/>
      </c>
      <c r="BK419" t="str">
        <f t="shared" si="434"/>
        <v/>
      </c>
      <c r="BL419" t="str">
        <f t="shared" si="435"/>
        <v/>
      </c>
      <c r="BM419" t="str">
        <f t="shared" si="436"/>
        <v/>
      </c>
      <c r="BN419" t="str">
        <f t="shared" si="437"/>
        <v/>
      </c>
      <c r="BO419" t="str">
        <f t="shared" si="438"/>
        <v/>
      </c>
      <c r="BP419">
        <f t="shared" si="439"/>
        <v>159</v>
      </c>
      <c r="BQ419" t="str">
        <f t="shared" si="440"/>
        <v/>
      </c>
      <c r="BR419" t="str">
        <f t="shared" si="441"/>
        <v/>
      </c>
      <c r="BS419" t="str">
        <f t="shared" si="442"/>
        <v/>
      </c>
      <c r="BT419" t="str">
        <f t="shared" si="443"/>
        <v/>
      </c>
      <c r="BU419" t="str">
        <f t="shared" si="444"/>
        <v/>
      </c>
      <c r="BV419" t="str">
        <f t="shared" si="445"/>
        <v/>
      </c>
      <c r="BW419" t="str">
        <f t="shared" si="446"/>
        <v/>
      </c>
      <c r="BX419" t="str">
        <f t="shared" si="447"/>
        <v/>
      </c>
      <c r="CH419" t="s">
        <v>5499</v>
      </c>
      <c r="CI419" t="s">
        <v>5499</v>
      </c>
      <c r="CJ419" t="s">
        <v>5499</v>
      </c>
      <c r="CK419" t="s">
        <v>5499</v>
      </c>
      <c r="CL419" t="s">
        <v>5499</v>
      </c>
      <c r="CM419" t="s">
        <v>5499</v>
      </c>
      <c r="CN419" t="s">
        <v>5499</v>
      </c>
      <c r="CO419" t="s">
        <v>5499</v>
      </c>
      <c r="CP419" t="s">
        <v>5499</v>
      </c>
      <c r="CQ419" t="s">
        <v>5499</v>
      </c>
      <c r="CR419" t="s">
        <v>5499</v>
      </c>
      <c r="CS419" t="s">
        <v>5499</v>
      </c>
      <c r="CT419" t="s">
        <v>5499</v>
      </c>
      <c r="CU419" t="s">
        <v>5499</v>
      </c>
      <c r="CV419" t="s">
        <v>5499</v>
      </c>
      <c r="CW419" t="s">
        <v>5499</v>
      </c>
    </row>
    <row r="420" spans="1:102">
      <c r="A420" t="s">
        <v>5129</v>
      </c>
      <c r="B420" s="3" t="s">
        <v>4595</v>
      </c>
      <c r="C420" s="3" t="s">
        <v>3433</v>
      </c>
      <c r="D420" s="3" t="s">
        <v>517</v>
      </c>
      <c r="E420" t="s">
        <v>4590</v>
      </c>
      <c r="F420" s="46" t="s">
        <v>3173</v>
      </c>
      <c r="G420" s="6" t="s">
        <v>57</v>
      </c>
      <c r="H420" s="3" t="s">
        <v>222</v>
      </c>
      <c r="I420" s="3" t="s">
        <v>3980</v>
      </c>
      <c r="J420" s="5" t="s">
        <v>23</v>
      </c>
      <c r="K420">
        <v>168</v>
      </c>
      <c r="L420">
        <v>13.981185999999999</v>
      </c>
      <c r="N420" t="str">
        <f t="shared" si="448"/>
        <v/>
      </c>
      <c r="O420" t="str">
        <f t="shared" si="386"/>
        <v/>
      </c>
      <c r="P420" t="str">
        <f t="shared" si="387"/>
        <v/>
      </c>
      <c r="Q420" t="str">
        <f t="shared" si="388"/>
        <v/>
      </c>
      <c r="R420" t="str">
        <f t="shared" si="389"/>
        <v/>
      </c>
      <c r="S420" t="str">
        <f t="shared" si="390"/>
        <v/>
      </c>
      <c r="T420" t="str">
        <f t="shared" si="391"/>
        <v/>
      </c>
      <c r="U420" t="str">
        <f t="shared" si="392"/>
        <v/>
      </c>
      <c r="V420" t="str">
        <f t="shared" si="393"/>
        <v/>
      </c>
      <c r="W420" t="str">
        <f t="shared" si="394"/>
        <v/>
      </c>
      <c r="X420" t="str">
        <f t="shared" si="395"/>
        <v/>
      </c>
      <c r="Y420" t="str">
        <f t="shared" si="396"/>
        <v/>
      </c>
      <c r="Z420" t="str">
        <f t="shared" si="397"/>
        <v/>
      </c>
      <c r="AA420" t="str">
        <f t="shared" si="398"/>
        <v/>
      </c>
      <c r="AB420" t="str">
        <f t="shared" si="399"/>
        <v/>
      </c>
      <c r="AC420" t="str">
        <f t="shared" si="400"/>
        <v/>
      </c>
      <c r="AD420" t="str">
        <f t="shared" si="401"/>
        <v/>
      </c>
      <c r="AE420" t="str">
        <f t="shared" si="402"/>
        <v/>
      </c>
      <c r="AF420" t="str">
        <f t="shared" si="403"/>
        <v/>
      </c>
      <c r="AG420" t="str">
        <f t="shared" si="404"/>
        <v/>
      </c>
      <c r="AH420" t="str">
        <f t="shared" si="405"/>
        <v/>
      </c>
      <c r="AI420" t="str">
        <f t="shared" si="406"/>
        <v/>
      </c>
      <c r="AJ420" t="str">
        <f t="shared" si="407"/>
        <v/>
      </c>
      <c r="AK420" t="str">
        <f t="shared" si="408"/>
        <v/>
      </c>
      <c r="AL420" t="str">
        <f t="shared" si="409"/>
        <v/>
      </c>
      <c r="AM420" t="str">
        <f t="shared" si="410"/>
        <v/>
      </c>
      <c r="AN420" t="str">
        <f t="shared" si="411"/>
        <v/>
      </c>
      <c r="AO420" t="str">
        <f t="shared" si="412"/>
        <v/>
      </c>
      <c r="AP420" t="str">
        <f t="shared" si="413"/>
        <v/>
      </c>
      <c r="AQ420" t="str">
        <f t="shared" si="414"/>
        <v/>
      </c>
      <c r="AR420" t="str">
        <f t="shared" si="415"/>
        <v/>
      </c>
      <c r="AS420" t="str">
        <f t="shared" si="416"/>
        <v/>
      </c>
      <c r="AT420" t="str">
        <f t="shared" si="417"/>
        <v/>
      </c>
      <c r="AU420" t="str">
        <f t="shared" si="418"/>
        <v/>
      </c>
      <c r="AV420" t="str">
        <f t="shared" si="419"/>
        <v/>
      </c>
      <c r="AW420" t="str">
        <f t="shared" si="420"/>
        <v/>
      </c>
      <c r="AX420" t="str">
        <f t="shared" si="421"/>
        <v/>
      </c>
      <c r="AY420" t="str">
        <f t="shared" si="422"/>
        <v/>
      </c>
      <c r="AZ420" t="str">
        <f t="shared" si="423"/>
        <v/>
      </c>
      <c r="BA420" t="str">
        <f t="shared" si="424"/>
        <v/>
      </c>
      <c r="BB420" t="str">
        <f t="shared" si="425"/>
        <v/>
      </c>
      <c r="BC420" t="str">
        <f t="shared" si="426"/>
        <v/>
      </c>
      <c r="BD420" t="str">
        <f t="shared" si="427"/>
        <v/>
      </c>
      <c r="BE420" t="str">
        <f t="shared" si="428"/>
        <v/>
      </c>
      <c r="BF420" t="str">
        <f t="shared" si="429"/>
        <v/>
      </c>
      <c r="BG420" t="str">
        <f t="shared" si="430"/>
        <v/>
      </c>
      <c r="BH420" t="str">
        <f t="shared" si="431"/>
        <v/>
      </c>
      <c r="BI420" t="str">
        <f t="shared" si="432"/>
        <v/>
      </c>
      <c r="BJ420" t="str">
        <f t="shared" si="433"/>
        <v/>
      </c>
      <c r="BK420" t="str">
        <f t="shared" si="434"/>
        <v/>
      </c>
      <c r="BL420" t="str">
        <f t="shared" si="435"/>
        <v/>
      </c>
      <c r="BM420" t="str">
        <f t="shared" si="436"/>
        <v/>
      </c>
      <c r="BN420" t="str">
        <f t="shared" si="437"/>
        <v/>
      </c>
      <c r="BO420" t="str">
        <f t="shared" si="438"/>
        <v/>
      </c>
      <c r="BP420">
        <f t="shared" si="439"/>
        <v>162</v>
      </c>
      <c r="BQ420" t="str">
        <f t="shared" si="440"/>
        <v/>
      </c>
      <c r="BR420" t="str">
        <f t="shared" si="441"/>
        <v/>
      </c>
      <c r="BS420" t="str">
        <f t="shared" si="442"/>
        <v/>
      </c>
      <c r="BT420" t="str">
        <f t="shared" si="443"/>
        <v/>
      </c>
      <c r="BU420" t="str">
        <f t="shared" si="444"/>
        <v/>
      </c>
      <c r="BV420" t="str">
        <f t="shared" si="445"/>
        <v/>
      </c>
      <c r="BW420" t="str">
        <f t="shared" si="446"/>
        <v/>
      </c>
      <c r="BX420" t="str">
        <f t="shared" si="447"/>
        <v/>
      </c>
      <c r="CH420" t="s">
        <v>5499</v>
      </c>
      <c r="CI420" t="s">
        <v>5499</v>
      </c>
      <c r="CJ420" t="s">
        <v>5499</v>
      </c>
      <c r="CK420" t="s">
        <v>5499</v>
      </c>
      <c r="CL420" t="s">
        <v>5499</v>
      </c>
      <c r="CM420" t="s">
        <v>5499</v>
      </c>
      <c r="CN420" t="s">
        <v>5499</v>
      </c>
      <c r="CO420" t="s">
        <v>5499</v>
      </c>
      <c r="CP420" t="s">
        <v>5499</v>
      </c>
      <c r="CQ420" t="s">
        <v>5499</v>
      </c>
      <c r="CR420" t="s">
        <v>5499</v>
      </c>
      <c r="CS420" t="s">
        <v>5499</v>
      </c>
      <c r="CT420" t="s">
        <v>5499</v>
      </c>
      <c r="CU420" t="s">
        <v>5499</v>
      </c>
      <c r="CV420" t="s">
        <v>5499</v>
      </c>
      <c r="CW420" t="s">
        <v>5499</v>
      </c>
    </row>
    <row r="421" spans="1:102">
      <c r="A421" t="s">
        <v>5128</v>
      </c>
      <c r="B421" s="3" t="s">
        <v>4595</v>
      </c>
      <c r="C421" s="3" t="s">
        <v>3433</v>
      </c>
      <c r="D421" s="3" t="s">
        <v>517</v>
      </c>
      <c r="E421" t="s">
        <v>4590</v>
      </c>
      <c r="F421" s="46" t="s">
        <v>3173</v>
      </c>
      <c r="G421" s="6" t="s">
        <v>57</v>
      </c>
      <c r="H421" s="3" t="s">
        <v>222</v>
      </c>
      <c r="I421" s="3" t="s">
        <v>3979</v>
      </c>
      <c r="J421" s="5" t="s">
        <v>23</v>
      </c>
      <c r="K421">
        <v>150</v>
      </c>
      <c r="L421">
        <v>14.478814</v>
      </c>
      <c r="N421" t="str">
        <f t="shared" si="448"/>
        <v/>
      </c>
      <c r="O421" t="str">
        <f t="shared" si="386"/>
        <v/>
      </c>
      <c r="P421" t="str">
        <f t="shared" si="387"/>
        <v/>
      </c>
      <c r="Q421" t="str">
        <f t="shared" si="388"/>
        <v/>
      </c>
      <c r="R421" t="str">
        <f t="shared" si="389"/>
        <v/>
      </c>
      <c r="S421" t="str">
        <f t="shared" si="390"/>
        <v/>
      </c>
      <c r="T421" t="str">
        <f t="shared" si="391"/>
        <v/>
      </c>
      <c r="U421" t="str">
        <f t="shared" si="392"/>
        <v/>
      </c>
      <c r="V421" t="str">
        <f t="shared" si="393"/>
        <v/>
      </c>
      <c r="W421" t="str">
        <f t="shared" si="394"/>
        <v/>
      </c>
      <c r="X421" t="str">
        <f t="shared" si="395"/>
        <v/>
      </c>
      <c r="Y421" t="str">
        <f t="shared" si="396"/>
        <v/>
      </c>
      <c r="Z421" t="str">
        <f t="shared" si="397"/>
        <v/>
      </c>
      <c r="AA421" t="str">
        <f t="shared" si="398"/>
        <v/>
      </c>
      <c r="AB421" t="str">
        <f t="shared" si="399"/>
        <v/>
      </c>
      <c r="AC421" t="str">
        <f t="shared" si="400"/>
        <v/>
      </c>
      <c r="AD421" t="str">
        <f t="shared" si="401"/>
        <v/>
      </c>
      <c r="AE421" t="str">
        <f t="shared" si="402"/>
        <v/>
      </c>
      <c r="AF421" t="str">
        <f t="shared" si="403"/>
        <v/>
      </c>
      <c r="AG421" t="str">
        <f t="shared" si="404"/>
        <v/>
      </c>
      <c r="AH421" t="str">
        <f t="shared" si="405"/>
        <v/>
      </c>
      <c r="AI421" t="str">
        <f t="shared" si="406"/>
        <v/>
      </c>
      <c r="AJ421" t="str">
        <f t="shared" si="407"/>
        <v/>
      </c>
      <c r="AK421" t="str">
        <f t="shared" si="408"/>
        <v/>
      </c>
      <c r="AL421" t="str">
        <f t="shared" si="409"/>
        <v/>
      </c>
      <c r="AM421" t="str">
        <f t="shared" si="410"/>
        <v/>
      </c>
      <c r="AN421" t="str">
        <f t="shared" si="411"/>
        <v/>
      </c>
      <c r="AO421" t="str">
        <f t="shared" si="412"/>
        <v/>
      </c>
      <c r="AP421" t="str">
        <f t="shared" si="413"/>
        <v/>
      </c>
      <c r="AQ421" t="str">
        <f t="shared" si="414"/>
        <v/>
      </c>
      <c r="AR421" t="str">
        <f t="shared" si="415"/>
        <v/>
      </c>
      <c r="AS421" t="str">
        <f t="shared" si="416"/>
        <v/>
      </c>
      <c r="AT421" t="str">
        <f t="shared" si="417"/>
        <v/>
      </c>
      <c r="AU421" t="str">
        <f t="shared" si="418"/>
        <v/>
      </c>
      <c r="AV421" t="str">
        <f t="shared" si="419"/>
        <v/>
      </c>
      <c r="AW421" t="str">
        <f t="shared" si="420"/>
        <v/>
      </c>
      <c r="AX421" t="str">
        <f t="shared" si="421"/>
        <v/>
      </c>
      <c r="AY421" t="str">
        <f t="shared" si="422"/>
        <v/>
      </c>
      <c r="AZ421" t="str">
        <f t="shared" si="423"/>
        <v/>
      </c>
      <c r="BA421" t="str">
        <f t="shared" si="424"/>
        <v/>
      </c>
      <c r="BB421" t="str">
        <f t="shared" si="425"/>
        <v/>
      </c>
      <c r="BC421" t="str">
        <f t="shared" si="426"/>
        <v/>
      </c>
      <c r="BD421" t="str">
        <f t="shared" si="427"/>
        <v/>
      </c>
      <c r="BE421" t="str">
        <f t="shared" si="428"/>
        <v/>
      </c>
      <c r="BF421" t="str">
        <f t="shared" si="429"/>
        <v/>
      </c>
      <c r="BG421" t="str">
        <f t="shared" si="430"/>
        <v/>
      </c>
      <c r="BH421" t="str">
        <f t="shared" si="431"/>
        <v/>
      </c>
      <c r="BI421" t="str">
        <f t="shared" si="432"/>
        <v/>
      </c>
      <c r="BJ421" t="str">
        <f t="shared" si="433"/>
        <v/>
      </c>
      <c r="BK421" t="str">
        <f t="shared" si="434"/>
        <v/>
      </c>
      <c r="BL421" t="str">
        <f t="shared" si="435"/>
        <v/>
      </c>
      <c r="BM421" t="str">
        <f t="shared" si="436"/>
        <v/>
      </c>
      <c r="BN421" t="str">
        <f t="shared" si="437"/>
        <v/>
      </c>
      <c r="BO421" t="str">
        <f t="shared" si="438"/>
        <v/>
      </c>
      <c r="BP421" t="str">
        <f t="shared" si="439"/>
        <v/>
      </c>
      <c r="BQ421">
        <f t="shared" si="440"/>
        <v>168</v>
      </c>
      <c r="BR421" t="str">
        <f t="shared" si="441"/>
        <v/>
      </c>
      <c r="BS421" t="str">
        <f t="shared" si="442"/>
        <v/>
      </c>
      <c r="BT421" t="str">
        <f t="shared" si="443"/>
        <v/>
      </c>
      <c r="BU421" t="str">
        <f t="shared" si="444"/>
        <v/>
      </c>
      <c r="BV421" t="str">
        <f t="shared" si="445"/>
        <v/>
      </c>
      <c r="BW421" t="str">
        <f t="shared" si="446"/>
        <v/>
      </c>
      <c r="BX421" t="str">
        <f t="shared" si="447"/>
        <v/>
      </c>
      <c r="CH421" t="s">
        <v>5499</v>
      </c>
      <c r="CI421" t="s">
        <v>5499</v>
      </c>
      <c r="CJ421" t="s">
        <v>5499</v>
      </c>
      <c r="CK421" t="s">
        <v>5499</v>
      </c>
      <c r="CL421" t="s">
        <v>5499</v>
      </c>
      <c r="CM421" t="s">
        <v>5499</v>
      </c>
      <c r="CN421" t="s">
        <v>5499</v>
      </c>
      <c r="CO421" t="s">
        <v>5499</v>
      </c>
      <c r="CP421" t="s">
        <v>5499</v>
      </c>
      <c r="CQ421" t="s">
        <v>5499</v>
      </c>
      <c r="CR421" t="s">
        <v>5499</v>
      </c>
      <c r="CS421" t="s">
        <v>5499</v>
      </c>
      <c r="CT421" t="s">
        <v>5499</v>
      </c>
      <c r="CU421" t="s">
        <v>5499</v>
      </c>
      <c r="CV421" t="s">
        <v>5499</v>
      </c>
      <c r="CW421" t="s">
        <v>5499</v>
      </c>
    </row>
    <row r="422" spans="1:102">
      <c r="A422" t="s">
        <v>4744</v>
      </c>
      <c r="B422" s="3" t="s">
        <v>4595</v>
      </c>
      <c r="C422" s="3" t="s">
        <v>3329</v>
      </c>
      <c r="D422" s="3" t="s">
        <v>53</v>
      </c>
      <c r="E422" t="s">
        <v>4590</v>
      </c>
      <c r="F422" s="46" t="s">
        <v>3195</v>
      </c>
      <c r="G422" s="3" t="s">
        <v>57</v>
      </c>
      <c r="H422" s="3" t="s">
        <v>222</v>
      </c>
      <c r="I422" s="3" t="s">
        <v>4496</v>
      </c>
      <c r="J422" s="3" t="s">
        <v>23</v>
      </c>
      <c r="K422">
        <v>180</v>
      </c>
      <c r="L422">
        <v>19.616841000000001</v>
      </c>
      <c r="N422" t="str">
        <f t="shared" si="448"/>
        <v/>
      </c>
      <c r="O422" t="str">
        <f t="shared" si="386"/>
        <v/>
      </c>
      <c r="P422" t="str">
        <f t="shared" si="387"/>
        <v/>
      </c>
      <c r="Q422" t="str">
        <f t="shared" si="388"/>
        <v/>
      </c>
      <c r="R422" t="str">
        <f t="shared" si="389"/>
        <v/>
      </c>
      <c r="S422" t="str">
        <f t="shared" si="390"/>
        <v/>
      </c>
      <c r="T422" t="str">
        <f t="shared" si="391"/>
        <v/>
      </c>
      <c r="U422" t="str">
        <f t="shared" si="392"/>
        <v/>
      </c>
      <c r="V422" t="str">
        <f t="shared" si="393"/>
        <v/>
      </c>
      <c r="W422" t="str">
        <f t="shared" si="394"/>
        <v/>
      </c>
      <c r="X422" t="str">
        <f t="shared" si="395"/>
        <v/>
      </c>
      <c r="Y422" t="str">
        <f t="shared" si="396"/>
        <v/>
      </c>
      <c r="Z422" t="str">
        <f t="shared" si="397"/>
        <v/>
      </c>
      <c r="AA422" t="str">
        <f t="shared" si="398"/>
        <v/>
      </c>
      <c r="AB422" t="str">
        <f t="shared" si="399"/>
        <v/>
      </c>
      <c r="AC422" t="str">
        <f t="shared" si="400"/>
        <v/>
      </c>
      <c r="AD422" t="str">
        <f t="shared" si="401"/>
        <v/>
      </c>
      <c r="AE422" t="str">
        <f t="shared" si="402"/>
        <v/>
      </c>
      <c r="AF422" t="str">
        <f t="shared" si="403"/>
        <v/>
      </c>
      <c r="AG422" t="str">
        <f t="shared" si="404"/>
        <v/>
      </c>
      <c r="AH422" t="str">
        <f t="shared" si="405"/>
        <v/>
      </c>
      <c r="AI422" t="str">
        <f t="shared" si="406"/>
        <v/>
      </c>
      <c r="AJ422" t="str">
        <f t="shared" si="407"/>
        <v/>
      </c>
      <c r="AK422" t="str">
        <f t="shared" si="408"/>
        <v/>
      </c>
      <c r="AL422" t="str">
        <f t="shared" si="409"/>
        <v/>
      </c>
      <c r="AM422" t="str">
        <f t="shared" si="410"/>
        <v/>
      </c>
      <c r="AN422" t="str">
        <f t="shared" si="411"/>
        <v/>
      </c>
      <c r="AO422" t="str">
        <f t="shared" si="412"/>
        <v/>
      </c>
      <c r="AP422" t="str">
        <f t="shared" si="413"/>
        <v/>
      </c>
      <c r="AQ422" t="str">
        <f t="shared" si="414"/>
        <v/>
      </c>
      <c r="AR422" t="str">
        <f t="shared" si="415"/>
        <v/>
      </c>
      <c r="AS422" t="str">
        <f t="shared" si="416"/>
        <v/>
      </c>
      <c r="AT422" t="str">
        <f t="shared" si="417"/>
        <v/>
      </c>
      <c r="AU422" t="str">
        <f t="shared" si="418"/>
        <v/>
      </c>
      <c r="AV422" t="str">
        <f t="shared" si="419"/>
        <v/>
      </c>
      <c r="AW422" t="str">
        <f t="shared" si="420"/>
        <v/>
      </c>
      <c r="AX422" t="str">
        <f t="shared" si="421"/>
        <v/>
      </c>
      <c r="AY422" t="str">
        <f t="shared" si="422"/>
        <v/>
      </c>
      <c r="AZ422" t="str">
        <f t="shared" si="423"/>
        <v/>
      </c>
      <c r="BA422" t="str">
        <f t="shared" si="424"/>
        <v/>
      </c>
      <c r="BB422" t="str">
        <f t="shared" si="425"/>
        <v/>
      </c>
      <c r="BC422" t="str">
        <f t="shared" si="426"/>
        <v/>
      </c>
      <c r="BD422" t="str">
        <f t="shared" si="427"/>
        <v/>
      </c>
      <c r="BE422" t="str">
        <f t="shared" si="428"/>
        <v/>
      </c>
      <c r="BF422" t="str">
        <f t="shared" si="429"/>
        <v/>
      </c>
      <c r="BG422" t="str">
        <f t="shared" si="430"/>
        <v/>
      </c>
      <c r="BH422" t="str">
        <f t="shared" si="431"/>
        <v/>
      </c>
      <c r="BI422" t="str">
        <f t="shared" si="432"/>
        <v/>
      </c>
      <c r="BJ422" t="str">
        <f t="shared" si="433"/>
        <v/>
      </c>
      <c r="BK422" t="str">
        <f t="shared" si="434"/>
        <v/>
      </c>
      <c r="BL422" t="str">
        <f t="shared" si="435"/>
        <v/>
      </c>
      <c r="BM422" t="str">
        <f t="shared" si="436"/>
        <v/>
      </c>
      <c r="BN422" t="str">
        <f t="shared" si="437"/>
        <v/>
      </c>
      <c r="BO422" t="str">
        <f t="shared" si="438"/>
        <v/>
      </c>
      <c r="BP422" t="str">
        <f t="shared" si="439"/>
        <v/>
      </c>
      <c r="BQ422">
        <f t="shared" si="440"/>
        <v>150</v>
      </c>
      <c r="BR422" t="str">
        <f t="shared" si="441"/>
        <v/>
      </c>
      <c r="BS422" t="str">
        <f t="shared" si="442"/>
        <v/>
      </c>
      <c r="BT422" t="str">
        <f t="shared" si="443"/>
        <v/>
      </c>
      <c r="BU422" t="str">
        <f t="shared" si="444"/>
        <v/>
      </c>
      <c r="BV422" t="str">
        <f t="shared" si="445"/>
        <v/>
      </c>
      <c r="BW422" t="str">
        <f t="shared" si="446"/>
        <v/>
      </c>
      <c r="BX422" t="str">
        <f t="shared" si="447"/>
        <v/>
      </c>
      <c r="CH422" t="s">
        <v>5499</v>
      </c>
      <c r="CI422" t="s">
        <v>5499</v>
      </c>
      <c r="CJ422" t="s">
        <v>5499</v>
      </c>
      <c r="CK422" t="s">
        <v>5499</v>
      </c>
      <c r="CL422" t="s">
        <v>5499</v>
      </c>
      <c r="CM422" t="s">
        <v>5499</v>
      </c>
      <c r="CN422" t="s">
        <v>5499</v>
      </c>
      <c r="CO422" t="s">
        <v>5499</v>
      </c>
      <c r="CP422" t="s">
        <v>5499</v>
      </c>
      <c r="CQ422" t="s">
        <v>5499</v>
      </c>
      <c r="CR422" t="s">
        <v>5499</v>
      </c>
      <c r="CS422" t="s">
        <v>5499</v>
      </c>
      <c r="CT422" t="s">
        <v>5499</v>
      </c>
      <c r="CU422" t="s">
        <v>5499</v>
      </c>
      <c r="CV422" t="s">
        <v>5499</v>
      </c>
      <c r="CW422" t="s">
        <v>5499</v>
      </c>
    </row>
    <row r="423" spans="1:102">
      <c r="A423" t="s">
        <v>4779</v>
      </c>
      <c r="B423" s="3" t="s">
        <v>4595</v>
      </c>
      <c r="C423" s="3" t="s">
        <v>3446</v>
      </c>
      <c r="D423" s="3" t="s">
        <v>53</v>
      </c>
      <c r="E423" t="s">
        <v>4590</v>
      </c>
      <c r="F423" t="s">
        <v>3173</v>
      </c>
      <c r="G423" s="3" t="s">
        <v>57</v>
      </c>
      <c r="H423" s="3" t="s">
        <v>222</v>
      </c>
      <c r="I423" s="3" t="s">
        <v>4495</v>
      </c>
      <c r="J423" s="3" t="s">
        <v>23</v>
      </c>
      <c r="K423">
        <v>147</v>
      </c>
      <c r="L423">
        <v>15.549631</v>
      </c>
      <c r="N423" t="str">
        <f t="shared" si="448"/>
        <v/>
      </c>
      <c r="O423" t="str">
        <f t="shared" si="386"/>
        <v/>
      </c>
      <c r="P423" t="str">
        <f t="shared" si="387"/>
        <v/>
      </c>
      <c r="Q423" t="str">
        <f t="shared" si="388"/>
        <v/>
      </c>
      <c r="R423" t="str">
        <f t="shared" si="389"/>
        <v/>
      </c>
      <c r="S423" t="str">
        <f t="shared" si="390"/>
        <v/>
      </c>
      <c r="T423" t="str">
        <f t="shared" si="391"/>
        <v/>
      </c>
      <c r="U423" t="str">
        <f t="shared" si="392"/>
        <v/>
      </c>
      <c r="V423" t="str">
        <f t="shared" si="393"/>
        <v/>
      </c>
      <c r="W423" t="str">
        <f t="shared" si="394"/>
        <v/>
      </c>
      <c r="X423" t="str">
        <f t="shared" si="395"/>
        <v/>
      </c>
      <c r="Y423" t="str">
        <f t="shared" si="396"/>
        <v/>
      </c>
      <c r="Z423" t="str">
        <f t="shared" si="397"/>
        <v/>
      </c>
      <c r="AA423" t="str">
        <f t="shared" si="398"/>
        <v/>
      </c>
      <c r="AB423" t="str">
        <f t="shared" si="399"/>
        <v/>
      </c>
      <c r="AC423" t="str">
        <f t="shared" si="400"/>
        <v/>
      </c>
      <c r="AD423" t="str">
        <f t="shared" si="401"/>
        <v/>
      </c>
      <c r="AE423" t="str">
        <f t="shared" si="402"/>
        <v/>
      </c>
      <c r="AF423" t="str">
        <f t="shared" si="403"/>
        <v/>
      </c>
      <c r="AG423" t="str">
        <f t="shared" si="404"/>
        <v/>
      </c>
      <c r="AH423" t="str">
        <f t="shared" si="405"/>
        <v/>
      </c>
      <c r="AI423" t="str">
        <f t="shared" si="406"/>
        <v/>
      </c>
      <c r="AJ423" t="str">
        <f t="shared" si="407"/>
        <v/>
      </c>
      <c r="AK423" t="str">
        <f t="shared" si="408"/>
        <v/>
      </c>
      <c r="AL423" t="str">
        <f t="shared" si="409"/>
        <v/>
      </c>
      <c r="AM423" t="str">
        <f t="shared" si="410"/>
        <v/>
      </c>
      <c r="AN423" t="str">
        <f t="shared" si="411"/>
        <v/>
      </c>
      <c r="AO423" t="str">
        <f t="shared" si="412"/>
        <v/>
      </c>
      <c r="AP423" t="str">
        <f t="shared" si="413"/>
        <v/>
      </c>
      <c r="AQ423" t="str">
        <f t="shared" si="414"/>
        <v/>
      </c>
      <c r="AR423" t="str">
        <f t="shared" si="415"/>
        <v/>
      </c>
      <c r="AS423" t="str">
        <f t="shared" si="416"/>
        <v/>
      </c>
      <c r="AT423" t="str">
        <f t="shared" si="417"/>
        <v/>
      </c>
      <c r="AU423" t="str">
        <f t="shared" si="418"/>
        <v/>
      </c>
      <c r="AV423" t="str">
        <f t="shared" si="419"/>
        <v/>
      </c>
      <c r="AW423" t="str">
        <f t="shared" si="420"/>
        <v/>
      </c>
      <c r="AX423" t="str">
        <f t="shared" si="421"/>
        <v/>
      </c>
      <c r="AY423" t="str">
        <f t="shared" si="422"/>
        <v/>
      </c>
      <c r="AZ423" t="str">
        <f t="shared" si="423"/>
        <v/>
      </c>
      <c r="BA423" t="str">
        <f t="shared" si="424"/>
        <v/>
      </c>
      <c r="BB423" t="str">
        <f t="shared" si="425"/>
        <v/>
      </c>
      <c r="BC423" t="str">
        <f t="shared" si="426"/>
        <v/>
      </c>
      <c r="BD423" t="str">
        <f t="shared" si="427"/>
        <v/>
      </c>
      <c r="BE423" t="str">
        <f t="shared" si="428"/>
        <v/>
      </c>
      <c r="BF423" t="str">
        <f t="shared" si="429"/>
        <v/>
      </c>
      <c r="BG423" t="str">
        <f t="shared" si="430"/>
        <v/>
      </c>
      <c r="BH423" t="str">
        <f t="shared" si="431"/>
        <v/>
      </c>
      <c r="BI423" t="str">
        <f t="shared" si="432"/>
        <v/>
      </c>
      <c r="BJ423" t="str">
        <f t="shared" si="433"/>
        <v/>
      </c>
      <c r="BK423" t="str">
        <f t="shared" si="434"/>
        <v/>
      </c>
      <c r="BL423" t="str">
        <f t="shared" si="435"/>
        <v/>
      </c>
      <c r="BM423" t="str">
        <f t="shared" si="436"/>
        <v/>
      </c>
      <c r="BN423" t="str">
        <f t="shared" si="437"/>
        <v/>
      </c>
      <c r="BO423" t="str">
        <f t="shared" si="438"/>
        <v/>
      </c>
      <c r="BP423" t="str">
        <f t="shared" si="439"/>
        <v/>
      </c>
      <c r="BQ423">
        <f t="shared" si="440"/>
        <v>180</v>
      </c>
      <c r="BR423" t="str">
        <f t="shared" si="441"/>
        <v/>
      </c>
      <c r="BS423" t="str">
        <f t="shared" si="442"/>
        <v/>
      </c>
      <c r="BT423" t="str">
        <f t="shared" si="443"/>
        <v/>
      </c>
      <c r="BU423" t="str">
        <f t="shared" si="444"/>
        <v/>
      </c>
      <c r="BV423" t="str">
        <f t="shared" si="445"/>
        <v/>
      </c>
      <c r="BW423" t="str">
        <f t="shared" si="446"/>
        <v/>
      </c>
      <c r="BX423" t="str">
        <f t="shared" si="447"/>
        <v/>
      </c>
      <c r="CH423" t="s">
        <v>5499</v>
      </c>
      <c r="CI423" t="s">
        <v>5499</v>
      </c>
      <c r="CJ423" t="s">
        <v>5499</v>
      </c>
      <c r="CK423" t="s">
        <v>5499</v>
      </c>
      <c r="CL423" t="s">
        <v>5499</v>
      </c>
      <c r="CM423" t="s">
        <v>5499</v>
      </c>
      <c r="CN423" t="s">
        <v>5499</v>
      </c>
      <c r="CO423" t="s">
        <v>5499</v>
      </c>
      <c r="CP423" t="s">
        <v>5499</v>
      </c>
      <c r="CQ423" t="s">
        <v>5499</v>
      </c>
      <c r="CR423" t="s">
        <v>5499</v>
      </c>
      <c r="CS423" t="s">
        <v>5499</v>
      </c>
      <c r="CT423" t="s">
        <v>5499</v>
      </c>
      <c r="CU423" t="s">
        <v>5499</v>
      </c>
      <c r="CV423" t="s">
        <v>5499</v>
      </c>
      <c r="CW423" t="s">
        <v>5499</v>
      </c>
    </row>
    <row r="424" spans="1:102">
      <c r="A424" t="s">
        <v>4777</v>
      </c>
      <c r="B424" s="3" t="s">
        <v>4595</v>
      </c>
      <c r="C424" s="3" t="s">
        <v>3897</v>
      </c>
      <c r="D424" s="3" t="s">
        <v>53</v>
      </c>
      <c r="E424" t="s">
        <v>4589</v>
      </c>
      <c r="F424" t="s">
        <v>3173</v>
      </c>
      <c r="G424" s="3" t="s">
        <v>57</v>
      </c>
      <c r="H424" s="3" t="s">
        <v>222</v>
      </c>
      <c r="I424" s="3" t="s">
        <v>4441</v>
      </c>
      <c r="J424" s="5" t="s">
        <v>23</v>
      </c>
      <c r="K424">
        <v>125</v>
      </c>
      <c r="L424">
        <v>14.856059999999999</v>
      </c>
      <c r="N424" t="str">
        <f t="shared" si="448"/>
        <v/>
      </c>
      <c r="O424" t="str">
        <f t="shared" si="386"/>
        <v/>
      </c>
      <c r="P424" t="str">
        <f t="shared" si="387"/>
        <v/>
      </c>
      <c r="Q424" t="str">
        <f t="shared" si="388"/>
        <v/>
      </c>
      <c r="R424" t="str">
        <f t="shared" si="389"/>
        <v/>
      </c>
      <c r="S424" t="str">
        <f t="shared" si="390"/>
        <v/>
      </c>
      <c r="T424" t="str">
        <f t="shared" si="391"/>
        <v/>
      </c>
      <c r="U424" t="str">
        <f t="shared" si="392"/>
        <v/>
      </c>
      <c r="V424" t="str">
        <f t="shared" si="393"/>
        <v/>
      </c>
      <c r="W424" t="str">
        <f t="shared" si="394"/>
        <v/>
      </c>
      <c r="X424" t="str">
        <f t="shared" si="395"/>
        <v/>
      </c>
      <c r="Y424" t="str">
        <f t="shared" si="396"/>
        <v/>
      </c>
      <c r="Z424" t="str">
        <f t="shared" si="397"/>
        <v/>
      </c>
      <c r="AA424" t="str">
        <f t="shared" si="398"/>
        <v/>
      </c>
      <c r="AB424" t="str">
        <f t="shared" si="399"/>
        <v/>
      </c>
      <c r="AC424" t="str">
        <f t="shared" si="400"/>
        <v/>
      </c>
      <c r="AD424" t="str">
        <f t="shared" si="401"/>
        <v/>
      </c>
      <c r="AE424" t="str">
        <f t="shared" si="402"/>
        <v/>
      </c>
      <c r="AF424" t="str">
        <f t="shared" si="403"/>
        <v/>
      </c>
      <c r="AG424" t="str">
        <f t="shared" si="404"/>
        <v/>
      </c>
      <c r="AH424" t="str">
        <f t="shared" si="405"/>
        <v/>
      </c>
      <c r="AI424" t="str">
        <f t="shared" si="406"/>
        <v/>
      </c>
      <c r="AJ424" t="str">
        <f t="shared" si="407"/>
        <v/>
      </c>
      <c r="AK424" t="str">
        <f t="shared" si="408"/>
        <v/>
      </c>
      <c r="AL424" t="str">
        <f t="shared" si="409"/>
        <v/>
      </c>
      <c r="AM424" t="str">
        <f t="shared" si="410"/>
        <v/>
      </c>
      <c r="AN424" t="str">
        <f t="shared" si="411"/>
        <v/>
      </c>
      <c r="AO424" t="str">
        <f t="shared" si="412"/>
        <v/>
      </c>
      <c r="AP424" t="str">
        <f t="shared" si="413"/>
        <v/>
      </c>
      <c r="AQ424" t="str">
        <f t="shared" si="414"/>
        <v/>
      </c>
      <c r="AR424" t="str">
        <f t="shared" si="415"/>
        <v/>
      </c>
      <c r="AS424" t="str">
        <f t="shared" si="416"/>
        <v/>
      </c>
      <c r="AT424" t="str">
        <f t="shared" si="417"/>
        <v/>
      </c>
      <c r="AU424" t="str">
        <f t="shared" si="418"/>
        <v/>
      </c>
      <c r="AV424" t="str">
        <f t="shared" si="419"/>
        <v/>
      </c>
      <c r="AW424" t="str">
        <f t="shared" si="420"/>
        <v/>
      </c>
      <c r="AX424" t="str">
        <f t="shared" si="421"/>
        <v/>
      </c>
      <c r="AY424" t="str">
        <f t="shared" si="422"/>
        <v/>
      </c>
      <c r="AZ424" t="str">
        <f t="shared" si="423"/>
        <v/>
      </c>
      <c r="BA424" t="str">
        <f t="shared" si="424"/>
        <v/>
      </c>
      <c r="BB424" t="str">
        <f t="shared" si="425"/>
        <v/>
      </c>
      <c r="BC424" t="str">
        <f t="shared" si="426"/>
        <v/>
      </c>
      <c r="BD424" t="str">
        <f t="shared" si="427"/>
        <v/>
      </c>
      <c r="BE424" t="str">
        <f t="shared" si="428"/>
        <v/>
      </c>
      <c r="BF424" t="str">
        <f t="shared" si="429"/>
        <v/>
      </c>
      <c r="BG424" t="str">
        <f t="shared" si="430"/>
        <v/>
      </c>
      <c r="BH424" t="str">
        <f t="shared" si="431"/>
        <v/>
      </c>
      <c r="BI424" t="str">
        <f t="shared" si="432"/>
        <v/>
      </c>
      <c r="BJ424" t="str">
        <f t="shared" si="433"/>
        <v/>
      </c>
      <c r="BK424" t="str">
        <f t="shared" si="434"/>
        <v/>
      </c>
      <c r="BL424" t="str">
        <f t="shared" si="435"/>
        <v/>
      </c>
      <c r="BM424" t="str">
        <f t="shared" si="436"/>
        <v/>
      </c>
      <c r="BN424" t="str">
        <f t="shared" si="437"/>
        <v/>
      </c>
      <c r="BO424" t="str">
        <f t="shared" si="438"/>
        <v/>
      </c>
      <c r="BP424" t="str">
        <f t="shared" si="439"/>
        <v/>
      </c>
      <c r="BQ424">
        <f t="shared" si="440"/>
        <v>147</v>
      </c>
      <c r="BR424" t="str">
        <f t="shared" si="441"/>
        <v/>
      </c>
      <c r="BS424" t="str">
        <f t="shared" si="442"/>
        <v/>
      </c>
      <c r="BT424" t="str">
        <f t="shared" si="443"/>
        <v/>
      </c>
      <c r="BU424" t="str">
        <f t="shared" si="444"/>
        <v/>
      </c>
      <c r="BV424" t="str">
        <f t="shared" si="445"/>
        <v/>
      </c>
      <c r="BW424" t="str">
        <f t="shared" si="446"/>
        <v/>
      </c>
      <c r="BX424" t="str">
        <f t="shared" si="447"/>
        <v/>
      </c>
      <c r="CH424" t="s">
        <v>5499</v>
      </c>
      <c r="CI424" t="s">
        <v>5499</v>
      </c>
      <c r="CJ424" t="s">
        <v>5499</v>
      </c>
      <c r="CK424" t="s">
        <v>5499</v>
      </c>
      <c r="CL424" t="s">
        <v>5499</v>
      </c>
      <c r="CM424" t="s">
        <v>5499</v>
      </c>
      <c r="CN424" t="s">
        <v>5499</v>
      </c>
      <c r="CO424" t="s">
        <v>5499</v>
      </c>
      <c r="CP424" t="s">
        <v>5499</v>
      </c>
      <c r="CQ424" t="s">
        <v>5499</v>
      </c>
      <c r="CR424" t="s">
        <v>5499</v>
      </c>
      <c r="CS424" t="s">
        <v>5499</v>
      </c>
      <c r="CT424" t="s">
        <v>5499</v>
      </c>
      <c r="CU424" t="s">
        <v>5499</v>
      </c>
      <c r="CV424" t="s">
        <v>5499</v>
      </c>
      <c r="CW424" t="s">
        <v>5499</v>
      </c>
    </row>
    <row r="425" spans="1:102">
      <c r="A425" t="s">
        <v>5127</v>
      </c>
      <c r="B425" s="3" t="s">
        <v>4595</v>
      </c>
      <c r="C425" s="3" t="s">
        <v>3433</v>
      </c>
      <c r="D425" s="3" t="s">
        <v>517</v>
      </c>
      <c r="E425" t="s">
        <v>4590</v>
      </c>
      <c r="F425" s="46" t="s">
        <v>3173</v>
      </c>
      <c r="G425" s="6" t="s">
        <v>57</v>
      </c>
      <c r="H425" s="3" t="s">
        <v>222</v>
      </c>
      <c r="I425" s="3" t="s">
        <v>3978</v>
      </c>
      <c r="J425" s="5" t="s">
        <v>23</v>
      </c>
      <c r="K425">
        <v>153</v>
      </c>
      <c r="L425">
        <v>13.161704</v>
      </c>
      <c r="N425" t="str">
        <f t="shared" si="448"/>
        <v/>
      </c>
      <c r="O425" t="str">
        <f t="shared" si="386"/>
        <v/>
      </c>
      <c r="P425" t="str">
        <f t="shared" si="387"/>
        <v/>
      </c>
      <c r="Q425" t="str">
        <f t="shared" si="388"/>
        <v/>
      </c>
      <c r="R425" t="str">
        <f t="shared" si="389"/>
        <v/>
      </c>
      <c r="S425" t="str">
        <f t="shared" si="390"/>
        <v/>
      </c>
      <c r="T425" t="str">
        <f t="shared" si="391"/>
        <v/>
      </c>
      <c r="U425" t="str">
        <f t="shared" si="392"/>
        <v/>
      </c>
      <c r="V425" t="str">
        <f t="shared" si="393"/>
        <v/>
      </c>
      <c r="W425" t="str">
        <f t="shared" si="394"/>
        <v/>
      </c>
      <c r="X425" t="str">
        <f t="shared" si="395"/>
        <v/>
      </c>
      <c r="Y425" t="str">
        <f t="shared" si="396"/>
        <v/>
      </c>
      <c r="Z425" t="str">
        <f t="shared" si="397"/>
        <v/>
      </c>
      <c r="AA425" t="str">
        <f t="shared" si="398"/>
        <v/>
      </c>
      <c r="AB425" t="str">
        <f t="shared" si="399"/>
        <v/>
      </c>
      <c r="AC425" t="str">
        <f t="shared" si="400"/>
        <v/>
      </c>
      <c r="AD425" t="str">
        <f t="shared" si="401"/>
        <v/>
      </c>
      <c r="AE425" t="str">
        <f t="shared" si="402"/>
        <v/>
      </c>
      <c r="AF425" t="str">
        <f t="shared" si="403"/>
        <v/>
      </c>
      <c r="AG425" t="str">
        <f t="shared" si="404"/>
        <v/>
      </c>
      <c r="AH425" t="str">
        <f t="shared" si="405"/>
        <v/>
      </c>
      <c r="AI425" t="str">
        <f t="shared" si="406"/>
        <v/>
      </c>
      <c r="AJ425" t="str">
        <f t="shared" si="407"/>
        <v/>
      </c>
      <c r="AK425" t="str">
        <f t="shared" si="408"/>
        <v/>
      </c>
      <c r="AL425" t="str">
        <f t="shared" si="409"/>
        <v/>
      </c>
      <c r="AM425" t="str">
        <f t="shared" si="410"/>
        <v/>
      </c>
      <c r="AN425" t="str">
        <f t="shared" si="411"/>
        <v/>
      </c>
      <c r="AO425" t="str">
        <f t="shared" si="412"/>
        <v/>
      </c>
      <c r="AP425" t="str">
        <f t="shared" si="413"/>
        <v/>
      </c>
      <c r="AQ425" t="str">
        <f t="shared" si="414"/>
        <v/>
      </c>
      <c r="AR425" t="str">
        <f t="shared" si="415"/>
        <v/>
      </c>
      <c r="AS425" t="str">
        <f t="shared" si="416"/>
        <v/>
      </c>
      <c r="AT425" t="str">
        <f t="shared" si="417"/>
        <v/>
      </c>
      <c r="AU425" t="str">
        <f t="shared" si="418"/>
        <v/>
      </c>
      <c r="AV425" t="str">
        <f t="shared" si="419"/>
        <v/>
      </c>
      <c r="AW425" t="str">
        <f t="shared" si="420"/>
        <v/>
      </c>
      <c r="AX425" t="str">
        <f t="shared" si="421"/>
        <v/>
      </c>
      <c r="AY425" t="str">
        <f t="shared" si="422"/>
        <v/>
      </c>
      <c r="AZ425" t="str">
        <f t="shared" si="423"/>
        <v/>
      </c>
      <c r="BA425" t="str">
        <f t="shared" si="424"/>
        <v/>
      </c>
      <c r="BB425" t="str">
        <f t="shared" si="425"/>
        <v/>
      </c>
      <c r="BC425" t="str">
        <f t="shared" si="426"/>
        <v/>
      </c>
      <c r="BD425" t="str">
        <f t="shared" si="427"/>
        <v/>
      </c>
      <c r="BE425" t="str">
        <f t="shared" si="428"/>
        <v/>
      </c>
      <c r="BF425" t="str">
        <f t="shared" si="429"/>
        <v/>
      </c>
      <c r="BG425" t="str">
        <f t="shared" si="430"/>
        <v/>
      </c>
      <c r="BH425" t="str">
        <f t="shared" si="431"/>
        <v/>
      </c>
      <c r="BI425" t="str">
        <f t="shared" si="432"/>
        <v/>
      </c>
      <c r="BJ425" t="str">
        <f t="shared" si="433"/>
        <v/>
      </c>
      <c r="BK425" t="str">
        <f t="shared" si="434"/>
        <v/>
      </c>
      <c r="BL425" t="str">
        <f t="shared" si="435"/>
        <v/>
      </c>
      <c r="BM425" t="str">
        <f t="shared" si="436"/>
        <v/>
      </c>
      <c r="BN425" t="str">
        <f t="shared" si="437"/>
        <v/>
      </c>
      <c r="BO425" t="str">
        <f t="shared" si="438"/>
        <v/>
      </c>
      <c r="BP425" t="str">
        <f t="shared" si="439"/>
        <v/>
      </c>
      <c r="BQ425">
        <f t="shared" si="440"/>
        <v>125</v>
      </c>
      <c r="BR425" t="str">
        <f t="shared" si="441"/>
        <v/>
      </c>
      <c r="BS425" t="str">
        <f t="shared" si="442"/>
        <v/>
      </c>
      <c r="BT425" t="str">
        <f t="shared" si="443"/>
        <v/>
      </c>
      <c r="BU425" t="str">
        <f t="shared" si="444"/>
        <v/>
      </c>
      <c r="BV425" t="str">
        <f t="shared" si="445"/>
        <v/>
      </c>
      <c r="BW425" t="str">
        <f t="shared" si="446"/>
        <v/>
      </c>
      <c r="BX425" t="str">
        <f t="shared" si="447"/>
        <v/>
      </c>
      <c r="CH425" t="s">
        <v>5499</v>
      </c>
      <c r="CI425" t="s">
        <v>5499</v>
      </c>
      <c r="CJ425" t="s">
        <v>5499</v>
      </c>
      <c r="CK425" t="s">
        <v>5499</v>
      </c>
      <c r="CL425" t="s">
        <v>5499</v>
      </c>
      <c r="CM425" t="s">
        <v>5499</v>
      </c>
      <c r="CN425" t="s">
        <v>5499</v>
      </c>
      <c r="CO425" t="s">
        <v>5499</v>
      </c>
      <c r="CP425" t="s">
        <v>5499</v>
      </c>
      <c r="CQ425" t="s">
        <v>5499</v>
      </c>
      <c r="CR425" t="s">
        <v>5499</v>
      </c>
      <c r="CS425" t="s">
        <v>5499</v>
      </c>
      <c r="CT425" t="s">
        <v>5499</v>
      </c>
      <c r="CU425" t="s">
        <v>5499</v>
      </c>
      <c r="CV425" t="s">
        <v>5499</v>
      </c>
    </row>
    <row r="426" spans="1:102">
      <c r="A426" t="s">
        <v>5126</v>
      </c>
      <c r="B426" s="3" t="s">
        <v>4595</v>
      </c>
      <c r="C426" s="3" t="s">
        <v>3433</v>
      </c>
      <c r="D426" s="3" t="s">
        <v>517</v>
      </c>
      <c r="E426" t="s">
        <v>4590</v>
      </c>
      <c r="F426" s="46" t="s">
        <v>3173</v>
      </c>
      <c r="G426" s="6" t="s">
        <v>57</v>
      </c>
      <c r="H426" s="3" t="s">
        <v>222</v>
      </c>
      <c r="I426" s="3" t="s">
        <v>3977</v>
      </c>
      <c r="J426" s="5" t="s">
        <v>23</v>
      </c>
      <c r="K426">
        <v>158</v>
      </c>
      <c r="L426">
        <v>12.062390000000001</v>
      </c>
      <c r="N426" t="str">
        <f t="shared" si="448"/>
        <v/>
      </c>
      <c r="O426" t="str">
        <f t="shared" si="386"/>
        <v/>
      </c>
      <c r="P426" t="str">
        <f t="shared" si="387"/>
        <v/>
      </c>
      <c r="Q426" t="str">
        <f t="shared" si="388"/>
        <v/>
      </c>
      <c r="R426" t="str">
        <f t="shared" si="389"/>
        <v/>
      </c>
      <c r="S426" t="str">
        <f t="shared" si="390"/>
        <v/>
      </c>
      <c r="T426" t="str">
        <f t="shared" si="391"/>
        <v/>
      </c>
      <c r="U426" t="str">
        <f t="shared" si="392"/>
        <v/>
      </c>
      <c r="V426" t="str">
        <f t="shared" si="393"/>
        <v/>
      </c>
      <c r="W426" t="str">
        <f t="shared" si="394"/>
        <v/>
      </c>
      <c r="X426" t="str">
        <f t="shared" si="395"/>
        <v/>
      </c>
      <c r="Y426" t="str">
        <f t="shared" si="396"/>
        <v/>
      </c>
      <c r="Z426" t="str">
        <f t="shared" si="397"/>
        <v/>
      </c>
      <c r="AA426" t="str">
        <f t="shared" si="398"/>
        <v/>
      </c>
      <c r="AB426" t="str">
        <f t="shared" si="399"/>
        <v/>
      </c>
      <c r="AC426" t="str">
        <f t="shared" si="400"/>
        <v/>
      </c>
      <c r="AD426" t="str">
        <f t="shared" si="401"/>
        <v/>
      </c>
      <c r="AE426" t="str">
        <f t="shared" si="402"/>
        <v/>
      </c>
      <c r="AF426" t="str">
        <f t="shared" si="403"/>
        <v/>
      </c>
      <c r="AG426" t="str">
        <f t="shared" si="404"/>
        <v/>
      </c>
      <c r="AH426" t="str">
        <f t="shared" si="405"/>
        <v/>
      </c>
      <c r="AI426" t="str">
        <f t="shared" si="406"/>
        <v/>
      </c>
      <c r="AJ426" t="str">
        <f t="shared" si="407"/>
        <v/>
      </c>
      <c r="AK426" t="str">
        <f t="shared" si="408"/>
        <v/>
      </c>
      <c r="AL426" t="str">
        <f t="shared" si="409"/>
        <v/>
      </c>
      <c r="AM426" t="str">
        <f t="shared" si="410"/>
        <v/>
      </c>
      <c r="AN426" t="str">
        <f t="shared" si="411"/>
        <v/>
      </c>
      <c r="AO426" t="str">
        <f t="shared" si="412"/>
        <v/>
      </c>
      <c r="AP426" t="str">
        <f t="shared" si="413"/>
        <v/>
      </c>
      <c r="AQ426" t="str">
        <f t="shared" si="414"/>
        <v/>
      </c>
      <c r="AR426" t="str">
        <f t="shared" si="415"/>
        <v/>
      </c>
      <c r="AS426" t="str">
        <f t="shared" si="416"/>
        <v/>
      </c>
      <c r="AT426" t="str">
        <f t="shared" si="417"/>
        <v/>
      </c>
      <c r="AU426" t="str">
        <f t="shared" si="418"/>
        <v/>
      </c>
      <c r="AV426" t="str">
        <f t="shared" si="419"/>
        <v/>
      </c>
      <c r="AW426" t="str">
        <f t="shared" si="420"/>
        <v/>
      </c>
      <c r="AX426" t="str">
        <f t="shared" si="421"/>
        <v/>
      </c>
      <c r="AY426" t="str">
        <f t="shared" si="422"/>
        <v/>
      </c>
      <c r="AZ426" t="str">
        <f t="shared" si="423"/>
        <v/>
      </c>
      <c r="BA426" t="str">
        <f t="shared" si="424"/>
        <v/>
      </c>
      <c r="BB426" t="str">
        <f t="shared" si="425"/>
        <v/>
      </c>
      <c r="BC426" t="str">
        <f t="shared" si="426"/>
        <v/>
      </c>
      <c r="BD426" t="str">
        <f t="shared" si="427"/>
        <v/>
      </c>
      <c r="BE426" t="str">
        <f t="shared" si="428"/>
        <v/>
      </c>
      <c r="BF426" t="str">
        <f t="shared" si="429"/>
        <v/>
      </c>
      <c r="BG426" t="str">
        <f t="shared" si="430"/>
        <v/>
      </c>
      <c r="BH426" t="str">
        <f t="shared" si="431"/>
        <v/>
      </c>
      <c r="BI426" t="str">
        <f t="shared" si="432"/>
        <v/>
      </c>
      <c r="BJ426" t="str">
        <f t="shared" si="433"/>
        <v/>
      </c>
      <c r="BK426" t="str">
        <f t="shared" si="434"/>
        <v/>
      </c>
      <c r="BL426" t="str">
        <f t="shared" si="435"/>
        <v/>
      </c>
      <c r="BM426" t="str">
        <f t="shared" si="436"/>
        <v/>
      </c>
      <c r="BN426" t="str">
        <f t="shared" si="437"/>
        <v/>
      </c>
      <c r="BO426" t="str">
        <f t="shared" si="438"/>
        <v/>
      </c>
      <c r="BP426" t="str">
        <f t="shared" si="439"/>
        <v/>
      </c>
      <c r="BQ426">
        <f t="shared" si="440"/>
        <v>153</v>
      </c>
      <c r="BR426" t="str">
        <f t="shared" si="441"/>
        <v/>
      </c>
      <c r="BS426" t="str">
        <f t="shared" si="442"/>
        <v/>
      </c>
      <c r="BT426" t="str">
        <f t="shared" si="443"/>
        <v/>
      </c>
      <c r="BU426" t="str">
        <f t="shared" si="444"/>
        <v/>
      </c>
      <c r="BV426" t="str">
        <f t="shared" si="445"/>
        <v/>
      </c>
      <c r="BW426" t="str">
        <f t="shared" si="446"/>
        <v/>
      </c>
      <c r="BX426" t="str">
        <f t="shared" si="447"/>
        <v/>
      </c>
      <c r="CH426" t="s">
        <v>5499</v>
      </c>
      <c r="CI426" t="s">
        <v>5499</v>
      </c>
      <c r="CJ426" t="s">
        <v>5499</v>
      </c>
      <c r="CK426" t="s">
        <v>5499</v>
      </c>
      <c r="CL426" t="s">
        <v>5499</v>
      </c>
      <c r="CM426" t="s">
        <v>5499</v>
      </c>
      <c r="CN426" t="s">
        <v>5499</v>
      </c>
      <c r="CO426" t="s">
        <v>5499</v>
      </c>
      <c r="CP426" t="s">
        <v>5499</v>
      </c>
      <c r="CQ426" t="s">
        <v>5499</v>
      </c>
      <c r="CR426" t="s">
        <v>5499</v>
      </c>
      <c r="CS426" t="s">
        <v>5499</v>
      </c>
      <c r="CT426" t="s">
        <v>5499</v>
      </c>
      <c r="CU426" t="s">
        <v>5499</v>
      </c>
      <c r="CV426" t="s">
        <v>5499</v>
      </c>
    </row>
    <row r="427" spans="1:102">
      <c r="A427" t="s">
        <v>4778</v>
      </c>
      <c r="B427" s="3" t="s">
        <v>4595</v>
      </c>
      <c r="C427" s="3" t="s">
        <v>3446</v>
      </c>
      <c r="D427" s="3" t="s">
        <v>53</v>
      </c>
      <c r="E427" t="s">
        <v>4590</v>
      </c>
      <c r="F427" t="s">
        <v>3173</v>
      </c>
      <c r="G427" s="3" t="s">
        <v>57</v>
      </c>
      <c r="H427" s="3" t="s">
        <v>222</v>
      </c>
      <c r="I427" s="3" t="s">
        <v>4494</v>
      </c>
      <c r="J427" s="3" t="s">
        <v>23</v>
      </c>
      <c r="K427">
        <v>149</v>
      </c>
      <c r="L427">
        <v>14.896315</v>
      </c>
      <c r="N427" t="str">
        <f t="shared" si="448"/>
        <v/>
      </c>
      <c r="O427" t="str">
        <f t="shared" si="386"/>
        <v/>
      </c>
      <c r="P427" t="str">
        <f t="shared" si="387"/>
        <v/>
      </c>
      <c r="Q427" t="str">
        <f t="shared" si="388"/>
        <v/>
      </c>
      <c r="R427" t="str">
        <f t="shared" si="389"/>
        <v/>
      </c>
      <c r="S427" t="str">
        <f t="shared" si="390"/>
        <v/>
      </c>
      <c r="T427" t="str">
        <f t="shared" si="391"/>
        <v/>
      </c>
      <c r="U427" t="str">
        <f t="shared" si="392"/>
        <v/>
      </c>
      <c r="V427" t="str">
        <f t="shared" si="393"/>
        <v/>
      </c>
      <c r="W427" t="str">
        <f t="shared" si="394"/>
        <v/>
      </c>
      <c r="X427" t="str">
        <f t="shared" si="395"/>
        <v/>
      </c>
      <c r="Y427" t="str">
        <f t="shared" si="396"/>
        <v/>
      </c>
      <c r="Z427" t="str">
        <f t="shared" si="397"/>
        <v/>
      </c>
      <c r="AA427" t="str">
        <f t="shared" si="398"/>
        <v/>
      </c>
      <c r="AB427" t="str">
        <f t="shared" si="399"/>
        <v/>
      </c>
      <c r="AC427" t="str">
        <f t="shared" si="400"/>
        <v/>
      </c>
      <c r="AD427" t="str">
        <f t="shared" si="401"/>
        <v/>
      </c>
      <c r="AE427" t="str">
        <f t="shared" si="402"/>
        <v/>
      </c>
      <c r="AF427" t="str">
        <f t="shared" si="403"/>
        <v/>
      </c>
      <c r="AG427" t="str">
        <f t="shared" si="404"/>
        <v/>
      </c>
      <c r="AH427" t="str">
        <f t="shared" si="405"/>
        <v/>
      </c>
      <c r="AI427" t="str">
        <f t="shared" si="406"/>
        <v/>
      </c>
      <c r="AJ427" t="str">
        <f t="shared" si="407"/>
        <v/>
      </c>
      <c r="AK427" t="str">
        <f t="shared" si="408"/>
        <v/>
      </c>
      <c r="AL427" t="str">
        <f t="shared" si="409"/>
        <v/>
      </c>
      <c r="AM427" t="str">
        <f t="shared" si="410"/>
        <v/>
      </c>
      <c r="AN427" t="str">
        <f t="shared" si="411"/>
        <v/>
      </c>
      <c r="AO427" t="str">
        <f t="shared" si="412"/>
        <v/>
      </c>
      <c r="AP427" t="str">
        <f t="shared" si="413"/>
        <v/>
      </c>
      <c r="AQ427" t="str">
        <f t="shared" si="414"/>
        <v/>
      </c>
      <c r="AR427" t="str">
        <f t="shared" si="415"/>
        <v/>
      </c>
      <c r="AS427" t="str">
        <f t="shared" si="416"/>
        <v/>
      </c>
      <c r="AT427" t="str">
        <f t="shared" si="417"/>
        <v/>
      </c>
      <c r="AU427" t="str">
        <f t="shared" si="418"/>
        <v/>
      </c>
      <c r="AV427" t="str">
        <f t="shared" si="419"/>
        <v/>
      </c>
      <c r="AW427" t="str">
        <f t="shared" si="420"/>
        <v/>
      </c>
      <c r="AX427" t="str">
        <f t="shared" si="421"/>
        <v/>
      </c>
      <c r="AY427" t="str">
        <f t="shared" si="422"/>
        <v/>
      </c>
      <c r="AZ427" t="str">
        <f t="shared" si="423"/>
        <v/>
      </c>
      <c r="BA427" t="str">
        <f t="shared" si="424"/>
        <v/>
      </c>
      <c r="BB427" t="str">
        <f t="shared" si="425"/>
        <v/>
      </c>
      <c r="BC427" t="str">
        <f t="shared" si="426"/>
        <v/>
      </c>
      <c r="BD427" t="str">
        <f t="shared" si="427"/>
        <v/>
      </c>
      <c r="BE427" t="str">
        <f t="shared" si="428"/>
        <v/>
      </c>
      <c r="BF427" t="str">
        <f t="shared" si="429"/>
        <v/>
      </c>
      <c r="BG427" t="str">
        <f t="shared" si="430"/>
        <v/>
      </c>
      <c r="BH427" t="str">
        <f t="shared" si="431"/>
        <v/>
      </c>
      <c r="BI427" t="str">
        <f t="shared" si="432"/>
        <v/>
      </c>
      <c r="BJ427" t="str">
        <f t="shared" si="433"/>
        <v/>
      </c>
      <c r="BK427" t="str">
        <f t="shared" si="434"/>
        <v/>
      </c>
      <c r="BL427" t="str">
        <f t="shared" si="435"/>
        <v/>
      </c>
      <c r="BM427" t="str">
        <f t="shared" si="436"/>
        <v/>
      </c>
      <c r="BN427" t="str">
        <f t="shared" si="437"/>
        <v/>
      </c>
      <c r="BO427" t="str">
        <f t="shared" si="438"/>
        <v/>
      </c>
      <c r="BP427" t="str">
        <f t="shared" si="439"/>
        <v/>
      </c>
      <c r="BQ427">
        <f t="shared" si="440"/>
        <v>158</v>
      </c>
      <c r="BR427" t="str">
        <f t="shared" si="441"/>
        <v/>
      </c>
      <c r="BS427" t="str">
        <f t="shared" si="442"/>
        <v/>
      </c>
      <c r="BT427" t="str">
        <f t="shared" si="443"/>
        <v/>
      </c>
      <c r="BU427" t="str">
        <f t="shared" si="444"/>
        <v/>
      </c>
      <c r="BV427" t="str">
        <f t="shared" si="445"/>
        <v/>
      </c>
      <c r="BW427" t="str">
        <f t="shared" si="446"/>
        <v/>
      </c>
      <c r="BX427" t="str">
        <f t="shared" si="447"/>
        <v/>
      </c>
      <c r="CH427" t="s">
        <v>5499</v>
      </c>
      <c r="CI427" t="s">
        <v>5499</v>
      </c>
      <c r="CJ427" t="s">
        <v>5499</v>
      </c>
      <c r="CK427" t="s">
        <v>5499</v>
      </c>
      <c r="CL427" t="s">
        <v>5499</v>
      </c>
      <c r="CM427" t="s">
        <v>5499</v>
      </c>
      <c r="CN427" t="s">
        <v>5499</v>
      </c>
      <c r="CO427" t="s">
        <v>5499</v>
      </c>
      <c r="CP427" t="s">
        <v>5499</v>
      </c>
      <c r="CQ427" t="s">
        <v>5499</v>
      </c>
      <c r="CR427" t="s">
        <v>5499</v>
      </c>
      <c r="CS427" t="s">
        <v>5499</v>
      </c>
      <c r="CT427" t="s">
        <v>5499</v>
      </c>
      <c r="CU427" t="s">
        <v>5499</v>
      </c>
      <c r="CV427" t="s">
        <v>5499</v>
      </c>
    </row>
    <row r="428" spans="1:102">
      <c r="A428" t="s">
        <v>5119</v>
      </c>
      <c r="B428" s="3" t="s">
        <v>4595</v>
      </c>
      <c r="C428" s="3" t="s">
        <v>3497</v>
      </c>
      <c r="D428" s="3" t="s">
        <v>517</v>
      </c>
      <c r="E428" t="s">
        <v>4589</v>
      </c>
      <c r="F428" t="s">
        <v>3195</v>
      </c>
      <c r="G428" s="3" t="s">
        <v>57</v>
      </c>
      <c r="H428" s="3" t="s">
        <v>222</v>
      </c>
      <c r="I428" s="3" t="s">
        <v>4487</v>
      </c>
      <c r="J428" s="3" t="s">
        <v>23</v>
      </c>
      <c r="K428">
        <v>156</v>
      </c>
      <c r="L428">
        <v>14.821486999999999</v>
      </c>
      <c r="N428" t="str">
        <f t="shared" si="448"/>
        <v/>
      </c>
      <c r="O428" t="str">
        <f t="shared" si="386"/>
        <v/>
      </c>
      <c r="P428" t="str">
        <f t="shared" si="387"/>
        <v/>
      </c>
      <c r="Q428" t="str">
        <f t="shared" si="388"/>
        <v/>
      </c>
      <c r="R428" t="str">
        <f t="shared" si="389"/>
        <v/>
      </c>
      <c r="S428" t="str">
        <f t="shared" si="390"/>
        <v/>
      </c>
      <c r="T428" t="str">
        <f t="shared" si="391"/>
        <v/>
      </c>
      <c r="U428" t="str">
        <f t="shared" si="392"/>
        <v/>
      </c>
      <c r="V428" t="str">
        <f t="shared" si="393"/>
        <v/>
      </c>
      <c r="W428" t="str">
        <f t="shared" si="394"/>
        <v/>
      </c>
      <c r="X428" t="str">
        <f t="shared" si="395"/>
        <v/>
      </c>
      <c r="Y428" t="str">
        <f t="shared" si="396"/>
        <v/>
      </c>
      <c r="Z428" t="str">
        <f t="shared" si="397"/>
        <v/>
      </c>
      <c r="AA428" t="str">
        <f t="shared" si="398"/>
        <v/>
      </c>
      <c r="AB428" t="str">
        <f t="shared" si="399"/>
        <v/>
      </c>
      <c r="AC428" t="str">
        <f t="shared" si="400"/>
        <v/>
      </c>
      <c r="AD428" t="str">
        <f t="shared" si="401"/>
        <v/>
      </c>
      <c r="AE428" t="str">
        <f t="shared" si="402"/>
        <v/>
      </c>
      <c r="AF428" t="str">
        <f t="shared" si="403"/>
        <v/>
      </c>
      <c r="AG428" t="str">
        <f t="shared" si="404"/>
        <v/>
      </c>
      <c r="AH428" t="str">
        <f t="shared" si="405"/>
        <v/>
      </c>
      <c r="AI428" t="str">
        <f t="shared" si="406"/>
        <v/>
      </c>
      <c r="AJ428" t="str">
        <f t="shared" si="407"/>
        <v/>
      </c>
      <c r="AK428" t="str">
        <f t="shared" si="408"/>
        <v/>
      </c>
      <c r="AL428" t="str">
        <f t="shared" si="409"/>
        <v/>
      </c>
      <c r="AM428" t="str">
        <f t="shared" si="410"/>
        <v/>
      </c>
      <c r="AN428" t="str">
        <f t="shared" si="411"/>
        <v/>
      </c>
      <c r="AO428" t="str">
        <f t="shared" si="412"/>
        <v/>
      </c>
      <c r="AP428" t="str">
        <f t="shared" si="413"/>
        <v/>
      </c>
      <c r="AQ428" t="str">
        <f t="shared" si="414"/>
        <v/>
      </c>
      <c r="AR428" t="str">
        <f t="shared" si="415"/>
        <v/>
      </c>
      <c r="AS428" t="str">
        <f t="shared" si="416"/>
        <v/>
      </c>
      <c r="AT428" t="str">
        <f t="shared" si="417"/>
        <v/>
      </c>
      <c r="AU428" t="str">
        <f t="shared" si="418"/>
        <v/>
      </c>
      <c r="AV428" t="str">
        <f t="shared" si="419"/>
        <v/>
      </c>
      <c r="AW428" t="str">
        <f t="shared" si="420"/>
        <v/>
      </c>
      <c r="AX428" t="str">
        <f t="shared" si="421"/>
        <v/>
      </c>
      <c r="AY428" t="str">
        <f t="shared" si="422"/>
        <v/>
      </c>
      <c r="AZ428" t="str">
        <f t="shared" si="423"/>
        <v/>
      </c>
      <c r="BA428" t="str">
        <f t="shared" si="424"/>
        <v/>
      </c>
      <c r="BB428" t="str">
        <f t="shared" si="425"/>
        <v/>
      </c>
      <c r="BC428" t="str">
        <f t="shared" si="426"/>
        <v/>
      </c>
      <c r="BD428" t="str">
        <f t="shared" si="427"/>
        <v/>
      </c>
      <c r="BE428" t="str">
        <f t="shared" si="428"/>
        <v/>
      </c>
      <c r="BF428" t="str">
        <f t="shared" si="429"/>
        <v/>
      </c>
      <c r="BG428" t="str">
        <f t="shared" si="430"/>
        <v/>
      </c>
      <c r="BH428" t="str">
        <f t="shared" si="431"/>
        <v/>
      </c>
      <c r="BI428" t="str">
        <f t="shared" si="432"/>
        <v/>
      </c>
      <c r="BJ428" t="str">
        <f t="shared" si="433"/>
        <v/>
      </c>
      <c r="BK428" t="str">
        <f t="shared" si="434"/>
        <v/>
      </c>
      <c r="BL428" t="str">
        <f t="shared" si="435"/>
        <v/>
      </c>
      <c r="BM428" t="str">
        <f t="shared" si="436"/>
        <v/>
      </c>
      <c r="BN428" t="str">
        <f t="shared" si="437"/>
        <v/>
      </c>
      <c r="BO428" t="str">
        <f t="shared" si="438"/>
        <v/>
      </c>
      <c r="BP428" t="str">
        <f t="shared" si="439"/>
        <v/>
      </c>
      <c r="BQ428">
        <f t="shared" si="440"/>
        <v>149</v>
      </c>
      <c r="BR428" t="str">
        <f t="shared" si="441"/>
        <v/>
      </c>
      <c r="BS428" t="str">
        <f t="shared" si="442"/>
        <v/>
      </c>
      <c r="BT428" t="str">
        <f t="shared" si="443"/>
        <v/>
      </c>
      <c r="BU428" t="str">
        <f t="shared" si="444"/>
        <v/>
      </c>
      <c r="BV428" t="str">
        <f t="shared" si="445"/>
        <v/>
      </c>
      <c r="BW428" t="str">
        <f t="shared" si="446"/>
        <v/>
      </c>
      <c r="BX428" t="str">
        <f t="shared" si="447"/>
        <v/>
      </c>
      <c r="CH428" t="s">
        <v>5499</v>
      </c>
      <c r="CI428" t="s">
        <v>5499</v>
      </c>
      <c r="CJ428" t="s">
        <v>5499</v>
      </c>
      <c r="CK428" t="s">
        <v>5499</v>
      </c>
      <c r="CL428" t="s">
        <v>5499</v>
      </c>
      <c r="CM428" t="s">
        <v>5499</v>
      </c>
      <c r="CN428" t="s">
        <v>5499</v>
      </c>
      <c r="CO428" t="s">
        <v>5499</v>
      </c>
      <c r="CP428" t="s">
        <v>5499</v>
      </c>
      <c r="CQ428" t="s">
        <v>5499</v>
      </c>
      <c r="CR428" t="s">
        <v>5499</v>
      </c>
      <c r="CS428" t="s">
        <v>5499</v>
      </c>
      <c r="CT428" t="s">
        <v>5499</v>
      </c>
      <c r="CU428" t="s">
        <v>5499</v>
      </c>
      <c r="CV428" t="s">
        <v>5499</v>
      </c>
    </row>
    <row r="429" spans="1:102">
      <c r="A429" t="s">
        <v>4745</v>
      </c>
      <c r="B429" s="3" t="s">
        <v>4595</v>
      </c>
      <c r="C429" s="3" t="s">
        <v>3329</v>
      </c>
      <c r="D429" s="3" t="s">
        <v>53</v>
      </c>
      <c r="E429" t="s">
        <v>4590</v>
      </c>
      <c r="F429" s="46" t="s">
        <v>3195</v>
      </c>
      <c r="G429" s="3" t="s">
        <v>57</v>
      </c>
      <c r="H429" s="3" t="s">
        <v>222</v>
      </c>
      <c r="I429" s="3" t="s">
        <v>4497</v>
      </c>
      <c r="J429" s="3" t="s">
        <v>23</v>
      </c>
      <c r="K429">
        <v>147</v>
      </c>
      <c r="L429">
        <v>18.525963999999998</v>
      </c>
      <c r="N429" t="str">
        <f t="shared" si="448"/>
        <v/>
      </c>
      <c r="O429" t="str">
        <f t="shared" si="386"/>
        <v/>
      </c>
      <c r="P429" t="str">
        <f t="shared" si="387"/>
        <v/>
      </c>
      <c r="Q429" t="str">
        <f t="shared" si="388"/>
        <v/>
      </c>
      <c r="R429" t="str">
        <f t="shared" si="389"/>
        <v/>
      </c>
      <c r="S429" t="str">
        <f t="shared" si="390"/>
        <v/>
      </c>
      <c r="T429" t="str">
        <f t="shared" si="391"/>
        <v/>
      </c>
      <c r="U429" t="str">
        <f t="shared" si="392"/>
        <v/>
      </c>
      <c r="V429" t="str">
        <f t="shared" si="393"/>
        <v/>
      </c>
      <c r="W429" t="str">
        <f t="shared" si="394"/>
        <v/>
      </c>
      <c r="X429" t="str">
        <f t="shared" si="395"/>
        <v/>
      </c>
      <c r="Y429" t="str">
        <f t="shared" si="396"/>
        <v/>
      </c>
      <c r="Z429" t="str">
        <f t="shared" si="397"/>
        <v/>
      </c>
      <c r="AA429" t="str">
        <f t="shared" si="398"/>
        <v/>
      </c>
      <c r="AB429" t="str">
        <f t="shared" si="399"/>
        <v/>
      </c>
      <c r="AC429" t="str">
        <f t="shared" si="400"/>
        <v/>
      </c>
      <c r="AD429" t="str">
        <f t="shared" si="401"/>
        <v/>
      </c>
      <c r="AE429" t="str">
        <f t="shared" si="402"/>
        <v/>
      </c>
      <c r="AF429" t="str">
        <f t="shared" si="403"/>
        <v/>
      </c>
      <c r="AG429" t="str">
        <f t="shared" si="404"/>
        <v/>
      </c>
      <c r="AH429" t="str">
        <f t="shared" si="405"/>
        <v/>
      </c>
      <c r="AI429" t="str">
        <f t="shared" si="406"/>
        <v/>
      </c>
      <c r="AJ429" t="str">
        <f t="shared" si="407"/>
        <v/>
      </c>
      <c r="AK429" t="str">
        <f t="shared" si="408"/>
        <v/>
      </c>
      <c r="AL429" t="str">
        <f t="shared" si="409"/>
        <v/>
      </c>
      <c r="AM429" t="str">
        <f t="shared" si="410"/>
        <v/>
      </c>
      <c r="AN429" t="str">
        <f t="shared" si="411"/>
        <v/>
      </c>
      <c r="AO429" t="str">
        <f t="shared" si="412"/>
        <v/>
      </c>
      <c r="AP429" t="str">
        <f t="shared" si="413"/>
        <v/>
      </c>
      <c r="AQ429" t="str">
        <f t="shared" si="414"/>
        <v/>
      </c>
      <c r="AR429" t="str">
        <f t="shared" si="415"/>
        <v/>
      </c>
      <c r="AS429" t="str">
        <f t="shared" si="416"/>
        <v/>
      </c>
      <c r="AT429" t="str">
        <f t="shared" si="417"/>
        <v/>
      </c>
      <c r="AU429" t="str">
        <f t="shared" si="418"/>
        <v/>
      </c>
      <c r="AV429" t="str">
        <f t="shared" si="419"/>
        <v/>
      </c>
      <c r="AW429" t="str">
        <f t="shared" si="420"/>
        <v/>
      </c>
      <c r="AX429" t="str">
        <f t="shared" si="421"/>
        <v/>
      </c>
      <c r="AY429" t="str">
        <f t="shared" si="422"/>
        <v/>
      </c>
      <c r="AZ429" t="str">
        <f t="shared" si="423"/>
        <v/>
      </c>
      <c r="BA429" t="str">
        <f t="shared" si="424"/>
        <v/>
      </c>
      <c r="BB429" t="str">
        <f t="shared" si="425"/>
        <v/>
      </c>
      <c r="BC429" t="str">
        <f t="shared" si="426"/>
        <v/>
      </c>
      <c r="BD429" t="str">
        <f t="shared" si="427"/>
        <v/>
      </c>
      <c r="BE429" t="str">
        <f t="shared" si="428"/>
        <v/>
      </c>
      <c r="BF429" t="str">
        <f t="shared" si="429"/>
        <v/>
      </c>
      <c r="BG429" t="str">
        <f t="shared" si="430"/>
        <v/>
      </c>
      <c r="BH429" t="str">
        <f t="shared" si="431"/>
        <v/>
      </c>
      <c r="BI429" t="str">
        <f t="shared" si="432"/>
        <v/>
      </c>
      <c r="BJ429" t="str">
        <f t="shared" si="433"/>
        <v/>
      </c>
      <c r="BK429" t="str">
        <f t="shared" si="434"/>
        <v/>
      </c>
      <c r="BL429" t="str">
        <f t="shared" si="435"/>
        <v/>
      </c>
      <c r="BM429" t="str">
        <f t="shared" si="436"/>
        <v/>
      </c>
      <c r="BN429" t="str">
        <f t="shared" si="437"/>
        <v/>
      </c>
      <c r="BO429" t="str">
        <f t="shared" si="438"/>
        <v/>
      </c>
      <c r="BP429" t="str">
        <f t="shared" si="439"/>
        <v/>
      </c>
      <c r="BQ429">
        <f t="shared" si="440"/>
        <v>156</v>
      </c>
      <c r="BR429" t="str">
        <f t="shared" si="441"/>
        <v/>
      </c>
      <c r="BS429" t="str">
        <f t="shared" si="442"/>
        <v/>
      </c>
      <c r="BT429" t="str">
        <f t="shared" si="443"/>
        <v/>
      </c>
      <c r="BU429" t="str">
        <f t="shared" si="444"/>
        <v/>
      </c>
      <c r="BV429" t="str">
        <f t="shared" si="445"/>
        <v/>
      </c>
      <c r="BW429" t="str">
        <f t="shared" si="446"/>
        <v/>
      </c>
      <c r="BX429" t="str">
        <f t="shared" si="447"/>
        <v/>
      </c>
      <c r="CH429" t="s">
        <v>5499</v>
      </c>
      <c r="CI429" t="s">
        <v>5499</v>
      </c>
      <c r="CJ429" t="s">
        <v>5499</v>
      </c>
      <c r="CK429" t="s">
        <v>5499</v>
      </c>
      <c r="CL429" t="s">
        <v>5499</v>
      </c>
      <c r="CM429" t="s">
        <v>5499</v>
      </c>
      <c r="CN429" t="s">
        <v>5499</v>
      </c>
      <c r="CO429" t="s">
        <v>5499</v>
      </c>
      <c r="CP429" t="s">
        <v>5499</v>
      </c>
      <c r="CQ429" t="s">
        <v>5499</v>
      </c>
      <c r="CR429" t="s">
        <v>5499</v>
      </c>
      <c r="CS429" t="s">
        <v>5499</v>
      </c>
      <c r="CT429" t="s">
        <v>5499</v>
      </c>
      <c r="CU429" t="s">
        <v>5499</v>
      </c>
      <c r="CV429" t="s">
        <v>5499</v>
      </c>
    </row>
    <row r="430" spans="1:102">
      <c r="A430" t="s">
        <v>4776</v>
      </c>
      <c r="B430" s="3" t="s">
        <v>4595</v>
      </c>
      <c r="C430" s="3" t="s">
        <v>3897</v>
      </c>
      <c r="D430" s="3" t="s">
        <v>53</v>
      </c>
      <c r="E430" t="s">
        <v>4589</v>
      </c>
      <c r="F430" t="s">
        <v>3173</v>
      </c>
      <c r="G430" s="3" t="s">
        <v>57</v>
      </c>
      <c r="H430" s="3" t="s">
        <v>222</v>
      </c>
      <c r="I430" s="3" t="s">
        <v>4440</v>
      </c>
      <c r="J430" s="5" t="s">
        <v>23</v>
      </c>
      <c r="K430">
        <v>131</v>
      </c>
      <c r="L430">
        <v>17.562795999999999</v>
      </c>
      <c r="N430" t="str">
        <f t="shared" si="448"/>
        <v/>
      </c>
      <c r="O430" t="str">
        <f t="shared" si="386"/>
        <v/>
      </c>
      <c r="P430" t="str">
        <f t="shared" si="387"/>
        <v/>
      </c>
      <c r="Q430" t="str">
        <f t="shared" si="388"/>
        <v/>
      </c>
      <c r="R430" t="str">
        <f t="shared" si="389"/>
        <v/>
      </c>
      <c r="S430" t="str">
        <f t="shared" si="390"/>
        <v/>
      </c>
      <c r="T430" t="str">
        <f t="shared" si="391"/>
        <v/>
      </c>
      <c r="U430" t="str">
        <f t="shared" si="392"/>
        <v/>
      </c>
      <c r="V430" t="str">
        <f t="shared" si="393"/>
        <v/>
      </c>
      <c r="W430" t="str">
        <f t="shared" si="394"/>
        <v/>
      </c>
      <c r="X430" t="str">
        <f t="shared" si="395"/>
        <v/>
      </c>
      <c r="Y430" t="str">
        <f t="shared" si="396"/>
        <v/>
      </c>
      <c r="Z430" t="str">
        <f t="shared" si="397"/>
        <v/>
      </c>
      <c r="AA430" t="str">
        <f t="shared" si="398"/>
        <v/>
      </c>
      <c r="AB430" t="str">
        <f t="shared" si="399"/>
        <v/>
      </c>
      <c r="AC430" t="str">
        <f t="shared" si="400"/>
        <v/>
      </c>
      <c r="AD430" t="str">
        <f t="shared" si="401"/>
        <v/>
      </c>
      <c r="AE430" t="str">
        <f t="shared" si="402"/>
        <v/>
      </c>
      <c r="AF430" t="str">
        <f t="shared" si="403"/>
        <v/>
      </c>
      <c r="AG430" t="str">
        <f t="shared" si="404"/>
        <v/>
      </c>
      <c r="AH430" t="str">
        <f t="shared" si="405"/>
        <v/>
      </c>
      <c r="AI430" t="str">
        <f t="shared" si="406"/>
        <v/>
      </c>
      <c r="AJ430" t="str">
        <f t="shared" si="407"/>
        <v/>
      </c>
      <c r="AK430" t="str">
        <f t="shared" si="408"/>
        <v/>
      </c>
      <c r="AL430" t="str">
        <f t="shared" si="409"/>
        <v/>
      </c>
      <c r="AM430" t="str">
        <f t="shared" si="410"/>
        <v/>
      </c>
      <c r="AN430" t="str">
        <f t="shared" si="411"/>
        <v/>
      </c>
      <c r="AO430" t="str">
        <f t="shared" si="412"/>
        <v/>
      </c>
      <c r="AP430" t="str">
        <f t="shared" si="413"/>
        <v/>
      </c>
      <c r="AQ430" t="str">
        <f t="shared" si="414"/>
        <v/>
      </c>
      <c r="AR430" t="str">
        <f t="shared" si="415"/>
        <v/>
      </c>
      <c r="AS430" t="str">
        <f t="shared" si="416"/>
        <v/>
      </c>
      <c r="AT430" t="str">
        <f t="shared" si="417"/>
        <v/>
      </c>
      <c r="AU430" t="str">
        <f t="shared" si="418"/>
        <v/>
      </c>
      <c r="AV430" t="str">
        <f t="shared" si="419"/>
        <v/>
      </c>
      <c r="AW430" t="str">
        <f t="shared" si="420"/>
        <v/>
      </c>
      <c r="AX430" t="str">
        <f t="shared" si="421"/>
        <v/>
      </c>
      <c r="AY430" t="str">
        <f t="shared" si="422"/>
        <v/>
      </c>
      <c r="AZ430" t="str">
        <f t="shared" si="423"/>
        <v/>
      </c>
      <c r="BA430" t="str">
        <f t="shared" si="424"/>
        <v/>
      </c>
      <c r="BB430" t="str">
        <f t="shared" si="425"/>
        <v/>
      </c>
      <c r="BC430" t="str">
        <f t="shared" si="426"/>
        <v/>
      </c>
      <c r="BD430" t="str">
        <f t="shared" si="427"/>
        <v/>
      </c>
      <c r="BE430" t="str">
        <f t="shared" si="428"/>
        <v/>
      </c>
      <c r="BF430" t="str">
        <f t="shared" si="429"/>
        <v/>
      </c>
      <c r="BG430" t="str">
        <f t="shared" si="430"/>
        <v/>
      </c>
      <c r="BH430" t="str">
        <f t="shared" si="431"/>
        <v/>
      </c>
      <c r="BI430" t="str">
        <f t="shared" si="432"/>
        <v/>
      </c>
      <c r="BJ430" t="str">
        <f t="shared" si="433"/>
        <v/>
      </c>
      <c r="BK430" t="str">
        <f t="shared" si="434"/>
        <v/>
      </c>
      <c r="BL430" t="str">
        <f t="shared" si="435"/>
        <v/>
      </c>
      <c r="BM430" t="str">
        <f t="shared" si="436"/>
        <v/>
      </c>
      <c r="BN430" t="str">
        <f t="shared" si="437"/>
        <v/>
      </c>
      <c r="BO430" t="str">
        <f t="shared" si="438"/>
        <v/>
      </c>
      <c r="BP430" t="str">
        <f t="shared" si="439"/>
        <v/>
      </c>
      <c r="BQ430">
        <f t="shared" si="440"/>
        <v>147</v>
      </c>
      <c r="BR430" t="str">
        <f t="shared" si="441"/>
        <v/>
      </c>
      <c r="BS430" t="str">
        <f t="shared" si="442"/>
        <v/>
      </c>
      <c r="BT430" t="str">
        <f t="shared" si="443"/>
        <v/>
      </c>
      <c r="BU430" t="str">
        <f t="shared" si="444"/>
        <v/>
      </c>
      <c r="BV430" t="str">
        <f t="shared" si="445"/>
        <v/>
      </c>
      <c r="BW430" t="str">
        <f t="shared" si="446"/>
        <v/>
      </c>
      <c r="BX430" t="str">
        <f t="shared" si="447"/>
        <v/>
      </c>
      <c r="CH430" t="s">
        <v>5499</v>
      </c>
      <c r="CI430" t="s">
        <v>5499</v>
      </c>
      <c r="CJ430" t="s">
        <v>5499</v>
      </c>
      <c r="CK430" t="s">
        <v>5499</v>
      </c>
      <c r="CL430" t="s">
        <v>5499</v>
      </c>
      <c r="CM430" t="s">
        <v>5499</v>
      </c>
      <c r="CN430" t="s">
        <v>5499</v>
      </c>
      <c r="CO430" t="s">
        <v>5499</v>
      </c>
      <c r="CP430" t="s">
        <v>5499</v>
      </c>
      <c r="CQ430" t="s">
        <v>5499</v>
      </c>
      <c r="CR430" t="s">
        <v>5499</v>
      </c>
      <c r="CS430" t="s">
        <v>5499</v>
      </c>
      <c r="CT430" t="s">
        <v>5499</v>
      </c>
      <c r="CU430" t="s">
        <v>5499</v>
      </c>
      <c r="CV430" t="s">
        <v>5499</v>
      </c>
    </row>
    <row r="431" spans="1:102">
      <c r="A431" t="s">
        <v>5146</v>
      </c>
      <c r="B431" s="3" t="s">
        <v>4623</v>
      </c>
      <c r="C431" s="3" t="s">
        <v>3772</v>
      </c>
      <c r="D431" s="3" t="s">
        <v>517</v>
      </c>
      <c r="E431" t="s">
        <v>4589</v>
      </c>
      <c r="F431" t="s">
        <v>3173</v>
      </c>
      <c r="G431" s="6" t="s">
        <v>57</v>
      </c>
      <c r="H431" s="3" t="s">
        <v>36</v>
      </c>
      <c r="I431" s="3" t="s">
        <v>4322</v>
      </c>
      <c r="J431" s="5" t="s">
        <v>23</v>
      </c>
      <c r="K431">
        <v>173</v>
      </c>
      <c r="L431">
        <v>8.9182220000000001</v>
      </c>
      <c r="N431" t="str">
        <f t="shared" si="448"/>
        <v/>
      </c>
      <c r="O431" t="str">
        <f t="shared" si="386"/>
        <v/>
      </c>
      <c r="P431" t="str">
        <f t="shared" si="387"/>
        <v/>
      </c>
      <c r="Q431" t="str">
        <f t="shared" si="388"/>
        <v/>
      </c>
      <c r="R431" t="str">
        <f t="shared" si="389"/>
        <v/>
      </c>
      <c r="S431" t="str">
        <f t="shared" si="390"/>
        <v/>
      </c>
      <c r="T431" t="str">
        <f t="shared" si="391"/>
        <v/>
      </c>
      <c r="U431" t="str">
        <f t="shared" si="392"/>
        <v/>
      </c>
      <c r="V431" t="str">
        <f t="shared" si="393"/>
        <v/>
      </c>
      <c r="W431" t="str">
        <f t="shared" si="394"/>
        <v/>
      </c>
      <c r="X431" t="str">
        <f t="shared" si="395"/>
        <v/>
      </c>
      <c r="Y431" t="str">
        <f t="shared" si="396"/>
        <v/>
      </c>
      <c r="Z431" t="str">
        <f t="shared" si="397"/>
        <v/>
      </c>
      <c r="AA431" t="str">
        <f t="shared" si="398"/>
        <v/>
      </c>
      <c r="AB431" t="str">
        <f t="shared" si="399"/>
        <v/>
      </c>
      <c r="AC431" t="str">
        <f t="shared" si="400"/>
        <v/>
      </c>
      <c r="AD431" t="str">
        <f t="shared" si="401"/>
        <v/>
      </c>
      <c r="AE431" t="str">
        <f t="shared" si="402"/>
        <v/>
      </c>
      <c r="AF431" t="str">
        <f t="shared" si="403"/>
        <v/>
      </c>
      <c r="AG431" t="str">
        <f t="shared" si="404"/>
        <v/>
      </c>
      <c r="AH431" t="str">
        <f t="shared" si="405"/>
        <v/>
      </c>
      <c r="AI431" t="str">
        <f t="shared" si="406"/>
        <v/>
      </c>
      <c r="AJ431" t="str">
        <f t="shared" si="407"/>
        <v/>
      </c>
      <c r="AK431" t="str">
        <f t="shared" si="408"/>
        <v/>
      </c>
      <c r="AL431" t="str">
        <f t="shared" si="409"/>
        <v/>
      </c>
      <c r="AM431" t="str">
        <f t="shared" si="410"/>
        <v/>
      </c>
      <c r="AN431" t="str">
        <f t="shared" si="411"/>
        <v/>
      </c>
      <c r="AO431" t="str">
        <f t="shared" si="412"/>
        <v/>
      </c>
      <c r="AP431" t="str">
        <f t="shared" si="413"/>
        <v/>
      </c>
      <c r="AQ431" t="str">
        <f t="shared" si="414"/>
        <v/>
      </c>
      <c r="AR431" t="str">
        <f t="shared" si="415"/>
        <v/>
      </c>
      <c r="AS431" t="str">
        <f t="shared" si="416"/>
        <v/>
      </c>
      <c r="AT431" t="str">
        <f t="shared" si="417"/>
        <v/>
      </c>
      <c r="AU431" t="str">
        <f t="shared" si="418"/>
        <v/>
      </c>
      <c r="AV431" t="str">
        <f t="shared" si="419"/>
        <v/>
      </c>
      <c r="AW431" t="str">
        <f t="shared" si="420"/>
        <v/>
      </c>
      <c r="AX431" t="str">
        <f t="shared" si="421"/>
        <v/>
      </c>
      <c r="AY431" t="str">
        <f t="shared" si="422"/>
        <v/>
      </c>
      <c r="AZ431" t="str">
        <f t="shared" si="423"/>
        <v/>
      </c>
      <c r="BA431" t="str">
        <f t="shared" si="424"/>
        <v/>
      </c>
      <c r="BB431" t="str">
        <f t="shared" si="425"/>
        <v/>
      </c>
      <c r="BC431" t="str">
        <f t="shared" si="426"/>
        <v/>
      </c>
      <c r="BD431" t="str">
        <f t="shared" si="427"/>
        <v/>
      </c>
      <c r="BE431" t="str">
        <f t="shared" si="428"/>
        <v/>
      </c>
      <c r="BF431" t="str">
        <f t="shared" si="429"/>
        <v/>
      </c>
      <c r="BG431" t="str">
        <f t="shared" si="430"/>
        <v/>
      </c>
      <c r="BH431" t="str">
        <f t="shared" si="431"/>
        <v/>
      </c>
      <c r="BI431" t="str">
        <f t="shared" si="432"/>
        <v/>
      </c>
      <c r="BJ431" t="str">
        <f t="shared" si="433"/>
        <v/>
      </c>
      <c r="BK431" t="str">
        <f t="shared" si="434"/>
        <v/>
      </c>
      <c r="BL431" t="str">
        <f t="shared" si="435"/>
        <v/>
      </c>
      <c r="BM431" t="str">
        <f t="shared" si="436"/>
        <v/>
      </c>
      <c r="BN431" t="str">
        <f t="shared" si="437"/>
        <v/>
      </c>
      <c r="BO431" t="str">
        <f t="shared" si="438"/>
        <v/>
      </c>
      <c r="BP431" t="str">
        <f t="shared" si="439"/>
        <v/>
      </c>
      <c r="BQ431">
        <f t="shared" si="440"/>
        <v>131</v>
      </c>
      <c r="BR431" t="str">
        <f t="shared" si="441"/>
        <v/>
      </c>
      <c r="BS431" t="str">
        <f t="shared" si="442"/>
        <v/>
      </c>
      <c r="BT431" t="str">
        <f t="shared" si="443"/>
        <v/>
      </c>
      <c r="BU431" t="str">
        <f t="shared" si="444"/>
        <v/>
      </c>
      <c r="BV431" t="str">
        <f t="shared" si="445"/>
        <v/>
      </c>
      <c r="BW431" t="str">
        <f t="shared" si="446"/>
        <v/>
      </c>
      <c r="BX431" t="str">
        <f t="shared" si="447"/>
        <v/>
      </c>
      <c r="CH431" t="s">
        <v>5499</v>
      </c>
      <c r="CI431" t="s">
        <v>5499</v>
      </c>
      <c r="CJ431" t="s">
        <v>5499</v>
      </c>
      <c r="CK431" t="s">
        <v>5499</v>
      </c>
      <c r="CL431" t="s">
        <v>5499</v>
      </c>
      <c r="CM431" t="s">
        <v>5499</v>
      </c>
      <c r="CN431" t="s">
        <v>5499</v>
      </c>
      <c r="CO431" t="s">
        <v>5499</v>
      </c>
      <c r="CP431" t="s">
        <v>5499</v>
      </c>
      <c r="CQ431" t="s">
        <v>5499</v>
      </c>
      <c r="CR431" t="s">
        <v>5499</v>
      </c>
      <c r="CS431" t="s">
        <v>5499</v>
      </c>
      <c r="CT431" t="s">
        <v>5499</v>
      </c>
      <c r="CU431" t="s">
        <v>5499</v>
      </c>
    </row>
    <row r="432" spans="1:102">
      <c r="A432" t="s">
        <v>5145</v>
      </c>
      <c r="B432" s="3" t="s">
        <v>4623</v>
      </c>
      <c r="C432" s="3" t="s">
        <v>3772</v>
      </c>
      <c r="D432" s="3" t="s">
        <v>517</v>
      </c>
      <c r="E432" t="s">
        <v>4589</v>
      </c>
      <c r="F432" t="s">
        <v>3173</v>
      </c>
      <c r="G432" s="6" t="s">
        <v>57</v>
      </c>
      <c r="H432" s="3" t="s">
        <v>36</v>
      </c>
      <c r="I432" s="3" t="s">
        <v>4321</v>
      </c>
      <c r="J432" s="5" t="s">
        <v>23</v>
      </c>
      <c r="K432">
        <v>169</v>
      </c>
      <c r="L432">
        <v>10.103581999999999</v>
      </c>
      <c r="N432" t="str">
        <f t="shared" si="448"/>
        <v/>
      </c>
      <c r="O432" t="str">
        <f t="shared" si="386"/>
        <v/>
      </c>
      <c r="P432" t="str">
        <f t="shared" si="387"/>
        <v/>
      </c>
      <c r="Q432" t="str">
        <f t="shared" si="388"/>
        <v/>
      </c>
      <c r="R432" t="str">
        <f t="shared" si="389"/>
        <v/>
      </c>
      <c r="S432" t="str">
        <f t="shared" si="390"/>
        <v/>
      </c>
      <c r="T432" t="str">
        <f t="shared" si="391"/>
        <v/>
      </c>
      <c r="U432" t="str">
        <f t="shared" si="392"/>
        <v/>
      </c>
      <c r="V432" t="str">
        <f t="shared" si="393"/>
        <v/>
      </c>
      <c r="W432" t="str">
        <f t="shared" si="394"/>
        <v/>
      </c>
      <c r="X432" t="str">
        <f t="shared" si="395"/>
        <v/>
      </c>
      <c r="Y432" t="str">
        <f t="shared" si="396"/>
        <v/>
      </c>
      <c r="Z432" t="str">
        <f t="shared" si="397"/>
        <v/>
      </c>
      <c r="AA432" t="str">
        <f t="shared" si="398"/>
        <v/>
      </c>
      <c r="AB432" t="str">
        <f t="shared" si="399"/>
        <v/>
      </c>
      <c r="AC432" t="str">
        <f t="shared" si="400"/>
        <v/>
      </c>
      <c r="AD432" t="str">
        <f t="shared" si="401"/>
        <v/>
      </c>
      <c r="AE432" t="str">
        <f t="shared" si="402"/>
        <v/>
      </c>
      <c r="AF432" t="str">
        <f t="shared" si="403"/>
        <v/>
      </c>
      <c r="AG432" t="str">
        <f t="shared" si="404"/>
        <v/>
      </c>
      <c r="AH432" t="str">
        <f t="shared" si="405"/>
        <v/>
      </c>
      <c r="AI432" t="str">
        <f t="shared" si="406"/>
        <v/>
      </c>
      <c r="AJ432" t="str">
        <f t="shared" si="407"/>
        <v/>
      </c>
      <c r="AK432" t="str">
        <f t="shared" si="408"/>
        <v/>
      </c>
      <c r="AL432" t="str">
        <f t="shared" si="409"/>
        <v/>
      </c>
      <c r="AM432" t="str">
        <f t="shared" si="410"/>
        <v/>
      </c>
      <c r="AN432" t="str">
        <f t="shared" si="411"/>
        <v/>
      </c>
      <c r="AO432" t="str">
        <f t="shared" si="412"/>
        <v/>
      </c>
      <c r="AP432" t="str">
        <f t="shared" si="413"/>
        <v/>
      </c>
      <c r="AQ432" t="str">
        <f t="shared" si="414"/>
        <v/>
      </c>
      <c r="AR432" t="str">
        <f t="shared" si="415"/>
        <v/>
      </c>
      <c r="AS432" t="str">
        <f t="shared" si="416"/>
        <v/>
      </c>
      <c r="AT432" t="str">
        <f t="shared" si="417"/>
        <v/>
      </c>
      <c r="AU432" t="str">
        <f t="shared" si="418"/>
        <v/>
      </c>
      <c r="AV432" t="str">
        <f t="shared" si="419"/>
        <v/>
      </c>
      <c r="AW432" t="str">
        <f t="shared" si="420"/>
        <v/>
      </c>
      <c r="AX432" t="str">
        <f t="shared" si="421"/>
        <v/>
      </c>
      <c r="AY432" t="str">
        <f t="shared" si="422"/>
        <v/>
      </c>
      <c r="AZ432" t="str">
        <f t="shared" si="423"/>
        <v/>
      </c>
      <c r="BA432" t="str">
        <f t="shared" si="424"/>
        <v/>
      </c>
      <c r="BB432" t="str">
        <f t="shared" si="425"/>
        <v/>
      </c>
      <c r="BC432" t="str">
        <f t="shared" si="426"/>
        <v/>
      </c>
      <c r="BD432" t="str">
        <f t="shared" si="427"/>
        <v/>
      </c>
      <c r="BE432" t="str">
        <f t="shared" si="428"/>
        <v/>
      </c>
      <c r="BF432" t="str">
        <f t="shared" si="429"/>
        <v/>
      </c>
      <c r="BG432" t="str">
        <f t="shared" si="430"/>
        <v/>
      </c>
      <c r="BH432" t="str">
        <f t="shared" si="431"/>
        <v/>
      </c>
      <c r="BI432" t="str">
        <f t="shared" si="432"/>
        <v/>
      </c>
      <c r="BJ432" t="str">
        <f t="shared" si="433"/>
        <v/>
      </c>
      <c r="BK432" t="str">
        <f t="shared" si="434"/>
        <v/>
      </c>
      <c r="BL432" t="str">
        <f t="shared" si="435"/>
        <v/>
      </c>
      <c r="BM432" t="str">
        <f t="shared" si="436"/>
        <v/>
      </c>
      <c r="BN432" t="str">
        <f t="shared" si="437"/>
        <v/>
      </c>
      <c r="BO432" t="str">
        <f t="shared" si="438"/>
        <v/>
      </c>
      <c r="BP432" t="str">
        <f t="shared" si="439"/>
        <v/>
      </c>
      <c r="BQ432" t="str">
        <f t="shared" si="440"/>
        <v/>
      </c>
      <c r="BR432">
        <f t="shared" si="441"/>
        <v>173</v>
      </c>
      <c r="BS432" t="str">
        <f t="shared" si="442"/>
        <v/>
      </c>
      <c r="BT432" t="str">
        <f t="shared" si="443"/>
        <v/>
      </c>
      <c r="BU432" t="str">
        <f t="shared" si="444"/>
        <v/>
      </c>
      <c r="BV432" t="str">
        <f t="shared" si="445"/>
        <v/>
      </c>
      <c r="BW432" t="str">
        <f t="shared" si="446"/>
        <v/>
      </c>
      <c r="BX432" t="str">
        <f t="shared" si="447"/>
        <v/>
      </c>
      <c r="CH432" t="s">
        <v>5499</v>
      </c>
      <c r="CI432" t="s">
        <v>5499</v>
      </c>
      <c r="CJ432" t="s">
        <v>5499</v>
      </c>
      <c r="CK432" t="s">
        <v>5499</v>
      </c>
      <c r="CL432" t="s">
        <v>5499</v>
      </c>
      <c r="CM432" t="s">
        <v>5499</v>
      </c>
      <c r="CN432" t="s">
        <v>5499</v>
      </c>
      <c r="CO432" t="s">
        <v>5499</v>
      </c>
      <c r="CP432" t="s">
        <v>5499</v>
      </c>
      <c r="CQ432" t="s">
        <v>5499</v>
      </c>
      <c r="CR432" t="s">
        <v>5499</v>
      </c>
      <c r="CS432" t="s">
        <v>5499</v>
      </c>
      <c r="CT432" t="s">
        <v>5499</v>
      </c>
      <c r="CU432" t="s">
        <v>5499</v>
      </c>
    </row>
    <row r="433" spans="1:99">
      <c r="A433" t="s">
        <v>4944</v>
      </c>
      <c r="B433" s="3" t="s">
        <v>4623</v>
      </c>
      <c r="C433" s="3" t="s">
        <v>3707</v>
      </c>
      <c r="D433" s="3" t="s">
        <v>53</v>
      </c>
      <c r="E433" t="s">
        <v>4589</v>
      </c>
      <c r="F433" t="s">
        <v>3173</v>
      </c>
      <c r="G433" s="6" t="s">
        <v>57</v>
      </c>
      <c r="H433" s="3" t="s">
        <v>36</v>
      </c>
      <c r="I433" s="3" t="s">
        <v>4258</v>
      </c>
      <c r="J433" s="3" t="s">
        <v>23</v>
      </c>
      <c r="K433">
        <v>179</v>
      </c>
      <c r="L433">
        <v>9.2551690000000004</v>
      </c>
      <c r="N433" t="str">
        <f t="shared" si="448"/>
        <v/>
      </c>
      <c r="O433" t="str">
        <f t="shared" si="386"/>
        <v/>
      </c>
      <c r="P433" t="str">
        <f t="shared" si="387"/>
        <v/>
      </c>
      <c r="Q433" t="str">
        <f t="shared" si="388"/>
        <v/>
      </c>
      <c r="R433" t="str">
        <f t="shared" si="389"/>
        <v/>
      </c>
      <c r="S433" t="str">
        <f t="shared" si="390"/>
        <v/>
      </c>
      <c r="T433" t="str">
        <f t="shared" si="391"/>
        <v/>
      </c>
      <c r="U433" t="str">
        <f t="shared" si="392"/>
        <v/>
      </c>
      <c r="V433" t="str">
        <f t="shared" si="393"/>
        <v/>
      </c>
      <c r="W433" t="str">
        <f t="shared" si="394"/>
        <v/>
      </c>
      <c r="X433" t="str">
        <f t="shared" si="395"/>
        <v/>
      </c>
      <c r="Y433" t="str">
        <f t="shared" si="396"/>
        <v/>
      </c>
      <c r="Z433" t="str">
        <f t="shared" si="397"/>
        <v/>
      </c>
      <c r="AA433" t="str">
        <f t="shared" si="398"/>
        <v/>
      </c>
      <c r="AB433" t="str">
        <f t="shared" si="399"/>
        <v/>
      </c>
      <c r="AC433" t="str">
        <f t="shared" si="400"/>
        <v/>
      </c>
      <c r="AD433" t="str">
        <f t="shared" si="401"/>
        <v/>
      </c>
      <c r="AE433" t="str">
        <f t="shared" si="402"/>
        <v/>
      </c>
      <c r="AF433" t="str">
        <f t="shared" si="403"/>
        <v/>
      </c>
      <c r="AG433" t="str">
        <f t="shared" si="404"/>
        <v/>
      </c>
      <c r="AH433" t="str">
        <f t="shared" si="405"/>
        <v/>
      </c>
      <c r="AI433" t="str">
        <f t="shared" si="406"/>
        <v/>
      </c>
      <c r="AJ433" t="str">
        <f t="shared" si="407"/>
        <v/>
      </c>
      <c r="AK433" t="str">
        <f t="shared" si="408"/>
        <v/>
      </c>
      <c r="AL433" t="str">
        <f t="shared" si="409"/>
        <v/>
      </c>
      <c r="AM433" t="str">
        <f t="shared" si="410"/>
        <v/>
      </c>
      <c r="AN433" t="str">
        <f t="shared" si="411"/>
        <v/>
      </c>
      <c r="AO433" t="str">
        <f t="shared" si="412"/>
        <v/>
      </c>
      <c r="AP433" t="str">
        <f t="shared" si="413"/>
        <v/>
      </c>
      <c r="AQ433" t="str">
        <f t="shared" si="414"/>
        <v/>
      </c>
      <c r="AR433" t="str">
        <f t="shared" si="415"/>
        <v/>
      </c>
      <c r="AS433" t="str">
        <f t="shared" si="416"/>
        <v/>
      </c>
      <c r="AT433" t="str">
        <f t="shared" si="417"/>
        <v/>
      </c>
      <c r="AU433" t="str">
        <f t="shared" si="418"/>
        <v/>
      </c>
      <c r="AV433" t="str">
        <f t="shared" si="419"/>
        <v/>
      </c>
      <c r="AW433" t="str">
        <f t="shared" si="420"/>
        <v/>
      </c>
      <c r="AX433" t="str">
        <f t="shared" si="421"/>
        <v/>
      </c>
      <c r="AY433" t="str">
        <f t="shared" si="422"/>
        <v/>
      </c>
      <c r="AZ433" t="str">
        <f t="shared" si="423"/>
        <v/>
      </c>
      <c r="BA433" t="str">
        <f t="shared" si="424"/>
        <v/>
      </c>
      <c r="BB433" t="str">
        <f t="shared" si="425"/>
        <v/>
      </c>
      <c r="BC433" t="str">
        <f t="shared" si="426"/>
        <v/>
      </c>
      <c r="BD433" t="str">
        <f t="shared" si="427"/>
        <v/>
      </c>
      <c r="BE433" t="str">
        <f t="shared" si="428"/>
        <v/>
      </c>
      <c r="BF433" t="str">
        <f t="shared" si="429"/>
        <v/>
      </c>
      <c r="BG433" t="str">
        <f t="shared" si="430"/>
        <v/>
      </c>
      <c r="BH433" t="str">
        <f t="shared" si="431"/>
        <v/>
      </c>
      <c r="BI433" t="str">
        <f t="shared" si="432"/>
        <v/>
      </c>
      <c r="BJ433" t="str">
        <f t="shared" si="433"/>
        <v/>
      </c>
      <c r="BK433" t="str">
        <f t="shared" si="434"/>
        <v/>
      </c>
      <c r="BL433" t="str">
        <f t="shared" si="435"/>
        <v/>
      </c>
      <c r="BM433" t="str">
        <f t="shared" si="436"/>
        <v/>
      </c>
      <c r="BN433" t="str">
        <f t="shared" si="437"/>
        <v/>
      </c>
      <c r="BO433" t="str">
        <f t="shared" si="438"/>
        <v/>
      </c>
      <c r="BP433" t="str">
        <f t="shared" si="439"/>
        <v/>
      </c>
      <c r="BQ433" t="str">
        <f t="shared" si="440"/>
        <v/>
      </c>
      <c r="BR433">
        <f t="shared" si="441"/>
        <v>169</v>
      </c>
      <c r="BS433" t="str">
        <f t="shared" si="442"/>
        <v/>
      </c>
      <c r="BT433" t="str">
        <f t="shared" si="443"/>
        <v/>
      </c>
      <c r="BU433" t="str">
        <f t="shared" si="444"/>
        <v/>
      </c>
      <c r="BV433" t="str">
        <f t="shared" si="445"/>
        <v/>
      </c>
      <c r="BW433" t="str">
        <f t="shared" si="446"/>
        <v/>
      </c>
      <c r="BX433" t="str">
        <f t="shared" si="447"/>
        <v/>
      </c>
      <c r="CH433" t="s">
        <v>5499</v>
      </c>
      <c r="CI433" t="s">
        <v>5499</v>
      </c>
      <c r="CJ433" t="s">
        <v>5499</v>
      </c>
      <c r="CK433" t="s">
        <v>5499</v>
      </c>
      <c r="CL433" t="s">
        <v>5499</v>
      </c>
      <c r="CM433" t="s">
        <v>5499</v>
      </c>
      <c r="CN433" t="s">
        <v>5499</v>
      </c>
      <c r="CO433" t="s">
        <v>5499</v>
      </c>
      <c r="CP433" t="s">
        <v>5499</v>
      </c>
      <c r="CQ433" t="s">
        <v>5499</v>
      </c>
      <c r="CR433" t="s">
        <v>5499</v>
      </c>
      <c r="CS433" t="s">
        <v>5499</v>
      </c>
      <c r="CT433" t="s">
        <v>5499</v>
      </c>
      <c r="CU433" t="s">
        <v>5499</v>
      </c>
    </row>
    <row r="434" spans="1:99">
      <c r="A434" t="s">
        <v>4979</v>
      </c>
      <c r="B434" s="3" t="s">
        <v>4623</v>
      </c>
      <c r="C434" s="3" t="s">
        <v>3751</v>
      </c>
      <c r="D434" s="3" t="s">
        <v>53</v>
      </c>
      <c r="E434" t="s">
        <v>4590</v>
      </c>
      <c r="F434" t="s">
        <v>3173</v>
      </c>
      <c r="G434" s="6" t="s">
        <v>57</v>
      </c>
      <c r="H434" s="3" t="s">
        <v>36</v>
      </c>
      <c r="I434" s="3" t="s">
        <v>4307</v>
      </c>
      <c r="J434" s="5" t="s">
        <v>23</v>
      </c>
      <c r="K434">
        <v>171</v>
      </c>
      <c r="L434">
        <v>12.366407000000001</v>
      </c>
      <c r="N434" t="str">
        <f t="shared" si="448"/>
        <v/>
      </c>
      <c r="O434" t="str">
        <f t="shared" si="386"/>
        <v/>
      </c>
      <c r="P434" t="str">
        <f t="shared" si="387"/>
        <v/>
      </c>
      <c r="Q434" t="str">
        <f t="shared" si="388"/>
        <v/>
      </c>
      <c r="R434" t="str">
        <f t="shared" si="389"/>
        <v/>
      </c>
      <c r="S434" t="str">
        <f t="shared" si="390"/>
        <v/>
      </c>
      <c r="T434" t="str">
        <f t="shared" si="391"/>
        <v/>
      </c>
      <c r="U434" t="str">
        <f t="shared" si="392"/>
        <v/>
      </c>
      <c r="V434" t="str">
        <f t="shared" si="393"/>
        <v/>
      </c>
      <c r="W434" t="str">
        <f t="shared" si="394"/>
        <v/>
      </c>
      <c r="X434" t="str">
        <f t="shared" si="395"/>
        <v/>
      </c>
      <c r="Y434" t="str">
        <f t="shared" si="396"/>
        <v/>
      </c>
      <c r="Z434" t="str">
        <f t="shared" si="397"/>
        <v/>
      </c>
      <c r="AA434" t="str">
        <f t="shared" si="398"/>
        <v/>
      </c>
      <c r="AB434" t="str">
        <f t="shared" si="399"/>
        <v/>
      </c>
      <c r="AC434" t="str">
        <f t="shared" si="400"/>
        <v/>
      </c>
      <c r="AD434" t="str">
        <f t="shared" si="401"/>
        <v/>
      </c>
      <c r="AE434" t="str">
        <f t="shared" si="402"/>
        <v/>
      </c>
      <c r="AF434" t="str">
        <f t="shared" si="403"/>
        <v/>
      </c>
      <c r="AG434" t="str">
        <f t="shared" si="404"/>
        <v/>
      </c>
      <c r="AH434" t="str">
        <f t="shared" si="405"/>
        <v/>
      </c>
      <c r="AI434" t="str">
        <f t="shared" si="406"/>
        <v/>
      </c>
      <c r="AJ434" t="str">
        <f t="shared" si="407"/>
        <v/>
      </c>
      <c r="AK434" t="str">
        <f t="shared" si="408"/>
        <v/>
      </c>
      <c r="AL434" t="str">
        <f t="shared" si="409"/>
        <v/>
      </c>
      <c r="AM434" t="str">
        <f t="shared" si="410"/>
        <v/>
      </c>
      <c r="AN434" t="str">
        <f t="shared" si="411"/>
        <v/>
      </c>
      <c r="AO434" t="str">
        <f t="shared" si="412"/>
        <v/>
      </c>
      <c r="AP434" t="str">
        <f t="shared" si="413"/>
        <v/>
      </c>
      <c r="AQ434" t="str">
        <f t="shared" si="414"/>
        <v/>
      </c>
      <c r="AR434" t="str">
        <f t="shared" si="415"/>
        <v/>
      </c>
      <c r="AS434" t="str">
        <f t="shared" si="416"/>
        <v/>
      </c>
      <c r="AT434" t="str">
        <f t="shared" si="417"/>
        <v/>
      </c>
      <c r="AU434" t="str">
        <f t="shared" si="418"/>
        <v/>
      </c>
      <c r="AV434" t="str">
        <f t="shared" si="419"/>
        <v/>
      </c>
      <c r="AW434" t="str">
        <f t="shared" si="420"/>
        <v/>
      </c>
      <c r="AX434" t="str">
        <f t="shared" si="421"/>
        <v/>
      </c>
      <c r="AY434" t="str">
        <f t="shared" si="422"/>
        <v/>
      </c>
      <c r="AZ434" t="str">
        <f t="shared" si="423"/>
        <v/>
      </c>
      <c r="BA434" t="str">
        <f t="shared" si="424"/>
        <v/>
      </c>
      <c r="BB434" t="str">
        <f t="shared" si="425"/>
        <v/>
      </c>
      <c r="BC434" t="str">
        <f t="shared" si="426"/>
        <v/>
      </c>
      <c r="BD434" t="str">
        <f t="shared" si="427"/>
        <v/>
      </c>
      <c r="BE434" t="str">
        <f t="shared" si="428"/>
        <v/>
      </c>
      <c r="BF434" t="str">
        <f t="shared" si="429"/>
        <v/>
      </c>
      <c r="BG434" t="str">
        <f t="shared" si="430"/>
        <v/>
      </c>
      <c r="BH434" t="str">
        <f t="shared" si="431"/>
        <v/>
      </c>
      <c r="BI434" t="str">
        <f t="shared" si="432"/>
        <v/>
      </c>
      <c r="BJ434" t="str">
        <f t="shared" si="433"/>
        <v/>
      </c>
      <c r="BK434" t="str">
        <f t="shared" si="434"/>
        <v/>
      </c>
      <c r="BL434" t="str">
        <f t="shared" si="435"/>
        <v/>
      </c>
      <c r="BM434" t="str">
        <f t="shared" si="436"/>
        <v/>
      </c>
      <c r="BN434" t="str">
        <f t="shared" si="437"/>
        <v/>
      </c>
      <c r="BO434" t="str">
        <f t="shared" si="438"/>
        <v/>
      </c>
      <c r="BP434" t="str">
        <f t="shared" si="439"/>
        <v/>
      </c>
      <c r="BQ434" t="str">
        <f t="shared" si="440"/>
        <v/>
      </c>
      <c r="BR434">
        <f t="shared" si="441"/>
        <v>179</v>
      </c>
      <c r="BS434" t="str">
        <f t="shared" si="442"/>
        <v/>
      </c>
      <c r="BT434" t="str">
        <f t="shared" si="443"/>
        <v/>
      </c>
      <c r="BU434" t="str">
        <f t="shared" si="444"/>
        <v/>
      </c>
      <c r="BV434" t="str">
        <f t="shared" si="445"/>
        <v/>
      </c>
      <c r="BW434" t="str">
        <f t="shared" si="446"/>
        <v/>
      </c>
      <c r="BX434" t="str">
        <f t="shared" si="447"/>
        <v/>
      </c>
      <c r="CH434" t="s">
        <v>5499</v>
      </c>
      <c r="CI434" t="s">
        <v>5499</v>
      </c>
      <c r="CJ434" t="s">
        <v>5499</v>
      </c>
      <c r="CK434" t="s">
        <v>5499</v>
      </c>
      <c r="CL434" t="s">
        <v>5499</v>
      </c>
      <c r="CM434" t="s">
        <v>5499</v>
      </c>
      <c r="CN434" t="s">
        <v>5499</v>
      </c>
      <c r="CO434" t="s">
        <v>5499</v>
      </c>
      <c r="CP434" t="s">
        <v>5499</v>
      </c>
      <c r="CQ434" t="s">
        <v>5499</v>
      </c>
      <c r="CR434" t="s">
        <v>5499</v>
      </c>
      <c r="CS434" t="s">
        <v>5499</v>
      </c>
      <c r="CT434" t="s">
        <v>5499</v>
      </c>
      <c r="CU434" t="s">
        <v>5499</v>
      </c>
    </row>
    <row r="435" spans="1:99">
      <c r="A435" t="s">
        <v>5147</v>
      </c>
      <c r="B435" s="3" t="s">
        <v>4623</v>
      </c>
      <c r="C435" s="3" t="s">
        <v>3772</v>
      </c>
      <c r="D435" s="3" t="s">
        <v>517</v>
      </c>
      <c r="E435" t="s">
        <v>4589</v>
      </c>
      <c r="F435" t="s">
        <v>3173</v>
      </c>
      <c r="G435" s="6" t="s">
        <v>57</v>
      </c>
      <c r="H435" s="3" t="s">
        <v>36</v>
      </c>
      <c r="I435" s="3" t="s">
        <v>4323</v>
      </c>
      <c r="J435" s="5" t="s">
        <v>23</v>
      </c>
      <c r="K435">
        <v>208</v>
      </c>
      <c r="L435">
        <v>8.4242249999999999</v>
      </c>
      <c r="N435" t="str">
        <f t="shared" si="448"/>
        <v/>
      </c>
      <c r="O435" t="str">
        <f t="shared" si="386"/>
        <v/>
      </c>
      <c r="P435" t="str">
        <f t="shared" si="387"/>
        <v/>
      </c>
      <c r="Q435" t="str">
        <f t="shared" si="388"/>
        <v/>
      </c>
      <c r="R435" t="str">
        <f t="shared" si="389"/>
        <v/>
      </c>
      <c r="S435" t="str">
        <f t="shared" si="390"/>
        <v/>
      </c>
      <c r="T435" t="str">
        <f t="shared" si="391"/>
        <v/>
      </c>
      <c r="U435" t="str">
        <f t="shared" si="392"/>
        <v/>
      </c>
      <c r="V435" t="str">
        <f t="shared" si="393"/>
        <v/>
      </c>
      <c r="W435" t="str">
        <f t="shared" si="394"/>
        <v/>
      </c>
      <c r="X435" t="str">
        <f t="shared" si="395"/>
        <v/>
      </c>
      <c r="Y435" t="str">
        <f t="shared" si="396"/>
        <v/>
      </c>
      <c r="Z435" t="str">
        <f t="shared" si="397"/>
        <v/>
      </c>
      <c r="AA435" t="str">
        <f t="shared" si="398"/>
        <v/>
      </c>
      <c r="AB435" t="str">
        <f t="shared" si="399"/>
        <v/>
      </c>
      <c r="AC435" t="str">
        <f t="shared" si="400"/>
        <v/>
      </c>
      <c r="AD435" t="str">
        <f t="shared" si="401"/>
        <v/>
      </c>
      <c r="AE435" t="str">
        <f t="shared" si="402"/>
        <v/>
      </c>
      <c r="AF435" t="str">
        <f t="shared" si="403"/>
        <v/>
      </c>
      <c r="AG435" t="str">
        <f t="shared" si="404"/>
        <v/>
      </c>
      <c r="AH435" t="str">
        <f t="shared" si="405"/>
        <v/>
      </c>
      <c r="AI435" t="str">
        <f t="shared" si="406"/>
        <v/>
      </c>
      <c r="AJ435" t="str">
        <f t="shared" si="407"/>
        <v/>
      </c>
      <c r="AK435" t="str">
        <f t="shared" si="408"/>
        <v/>
      </c>
      <c r="AL435" t="str">
        <f t="shared" si="409"/>
        <v/>
      </c>
      <c r="AM435" t="str">
        <f t="shared" si="410"/>
        <v/>
      </c>
      <c r="AN435" t="str">
        <f t="shared" si="411"/>
        <v/>
      </c>
      <c r="AO435" t="str">
        <f t="shared" si="412"/>
        <v/>
      </c>
      <c r="AP435" t="str">
        <f t="shared" si="413"/>
        <v/>
      </c>
      <c r="AQ435" t="str">
        <f t="shared" si="414"/>
        <v/>
      </c>
      <c r="AR435" t="str">
        <f t="shared" si="415"/>
        <v/>
      </c>
      <c r="AS435" t="str">
        <f t="shared" si="416"/>
        <v/>
      </c>
      <c r="AT435" t="str">
        <f t="shared" si="417"/>
        <v/>
      </c>
      <c r="AU435" t="str">
        <f t="shared" si="418"/>
        <v/>
      </c>
      <c r="AV435" t="str">
        <f t="shared" si="419"/>
        <v/>
      </c>
      <c r="AW435" t="str">
        <f t="shared" si="420"/>
        <v/>
      </c>
      <c r="AX435" t="str">
        <f t="shared" si="421"/>
        <v/>
      </c>
      <c r="AY435" t="str">
        <f t="shared" si="422"/>
        <v/>
      </c>
      <c r="AZ435" t="str">
        <f t="shared" si="423"/>
        <v/>
      </c>
      <c r="BA435" t="str">
        <f t="shared" si="424"/>
        <v/>
      </c>
      <c r="BB435" t="str">
        <f t="shared" si="425"/>
        <v/>
      </c>
      <c r="BC435" t="str">
        <f t="shared" si="426"/>
        <v/>
      </c>
      <c r="BD435" t="str">
        <f t="shared" si="427"/>
        <v/>
      </c>
      <c r="BE435" t="str">
        <f t="shared" si="428"/>
        <v/>
      </c>
      <c r="BF435" t="str">
        <f t="shared" si="429"/>
        <v/>
      </c>
      <c r="BG435" t="str">
        <f t="shared" si="430"/>
        <v/>
      </c>
      <c r="BH435" t="str">
        <f t="shared" si="431"/>
        <v/>
      </c>
      <c r="BI435" t="str">
        <f t="shared" si="432"/>
        <v/>
      </c>
      <c r="BJ435" t="str">
        <f t="shared" si="433"/>
        <v/>
      </c>
      <c r="BK435" t="str">
        <f t="shared" si="434"/>
        <v/>
      </c>
      <c r="BL435" t="str">
        <f t="shared" si="435"/>
        <v/>
      </c>
      <c r="BM435" t="str">
        <f t="shared" si="436"/>
        <v/>
      </c>
      <c r="BN435" t="str">
        <f t="shared" si="437"/>
        <v/>
      </c>
      <c r="BO435" t="str">
        <f t="shared" si="438"/>
        <v/>
      </c>
      <c r="BP435" t="str">
        <f t="shared" si="439"/>
        <v/>
      </c>
      <c r="BQ435" t="str">
        <f t="shared" si="440"/>
        <v/>
      </c>
      <c r="BR435">
        <f t="shared" si="441"/>
        <v>171</v>
      </c>
      <c r="BS435" t="str">
        <f t="shared" si="442"/>
        <v/>
      </c>
      <c r="BT435" t="str">
        <f t="shared" si="443"/>
        <v/>
      </c>
      <c r="BU435" t="str">
        <f t="shared" si="444"/>
        <v/>
      </c>
      <c r="BV435" t="str">
        <f t="shared" si="445"/>
        <v/>
      </c>
      <c r="BW435" t="str">
        <f t="shared" si="446"/>
        <v/>
      </c>
      <c r="BX435" t="str">
        <f t="shared" si="447"/>
        <v/>
      </c>
      <c r="CH435" t="s">
        <v>5499</v>
      </c>
      <c r="CI435" t="s">
        <v>5499</v>
      </c>
      <c r="CJ435" t="s">
        <v>5499</v>
      </c>
      <c r="CK435" t="s">
        <v>5499</v>
      </c>
      <c r="CL435" t="s">
        <v>5499</v>
      </c>
      <c r="CM435" t="s">
        <v>5499</v>
      </c>
      <c r="CN435" t="s">
        <v>5499</v>
      </c>
      <c r="CO435" t="s">
        <v>5499</v>
      </c>
      <c r="CP435" t="s">
        <v>5499</v>
      </c>
      <c r="CQ435" t="s">
        <v>5499</v>
      </c>
      <c r="CR435" t="s">
        <v>5499</v>
      </c>
      <c r="CS435" t="s">
        <v>5499</v>
      </c>
      <c r="CT435" t="s">
        <v>5499</v>
      </c>
      <c r="CU435" t="s">
        <v>5499</v>
      </c>
    </row>
    <row r="436" spans="1:99">
      <c r="A436" t="s">
        <v>4946</v>
      </c>
      <c r="B436" s="3" t="s">
        <v>4623</v>
      </c>
      <c r="C436" s="3" t="s">
        <v>3707</v>
      </c>
      <c r="D436" s="3" t="s">
        <v>53</v>
      </c>
      <c r="E436" t="s">
        <v>4589</v>
      </c>
      <c r="F436" t="s">
        <v>3173</v>
      </c>
      <c r="G436" s="6" t="s">
        <v>57</v>
      </c>
      <c r="H436" s="3" t="s">
        <v>36</v>
      </c>
      <c r="I436" s="3" t="s">
        <v>4260</v>
      </c>
      <c r="J436" s="3" t="s">
        <v>23</v>
      </c>
      <c r="K436">
        <v>199</v>
      </c>
      <c r="L436">
        <v>8.8848450000000003</v>
      </c>
      <c r="N436" t="str">
        <f t="shared" si="448"/>
        <v/>
      </c>
      <c r="O436" t="str">
        <f t="shared" si="386"/>
        <v/>
      </c>
      <c r="P436" t="str">
        <f t="shared" si="387"/>
        <v/>
      </c>
      <c r="Q436" t="str">
        <f t="shared" si="388"/>
        <v/>
      </c>
      <c r="R436" t="str">
        <f t="shared" si="389"/>
        <v/>
      </c>
      <c r="S436" t="str">
        <f t="shared" si="390"/>
        <v/>
      </c>
      <c r="T436" t="str">
        <f t="shared" si="391"/>
        <v/>
      </c>
      <c r="U436" t="str">
        <f t="shared" si="392"/>
        <v/>
      </c>
      <c r="V436" t="str">
        <f t="shared" si="393"/>
        <v/>
      </c>
      <c r="W436" t="str">
        <f t="shared" si="394"/>
        <v/>
      </c>
      <c r="X436" t="str">
        <f t="shared" si="395"/>
        <v/>
      </c>
      <c r="Y436" t="str">
        <f t="shared" si="396"/>
        <v/>
      </c>
      <c r="Z436" t="str">
        <f t="shared" si="397"/>
        <v/>
      </c>
      <c r="AA436" t="str">
        <f t="shared" si="398"/>
        <v/>
      </c>
      <c r="AB436" t="str">
        <f t="shared" si="399"/>
        <v/>
      </c>
      <c r="AC436" t="str">
        <f t="shared" si="400"/>
        <v/>
      </c>
      <c r="AD436" t="str">
        <f t="shared" si="401"/>
        <v/>
      </c>
      <c r="AE436" t="str">
        <f t="shared" si="402"/>
        <v/>
      </c>
      <c r="AF436" t="str">
        <f t="shared" si="403"/>
        <v/>
      </c>
      <c r="AG436" t="str">
        <f t="shared" si="404"/>
        <v/>
      </c>
      <c r="AH436" t="str">
        <f t="shared" si="405"/>
        <v/>
      </c>
      <c r="AI436" t="str">
        <f t="shared" si="406"/>
        <v/>
      </c>
      <c r="AJ436" t="str">
        <f t="shared" si="407"/>
        <v/>
      </c>
      <c r="AK436" t="str">
        <f t="shared" si="408"/>
        <v/>
      </c>
      <c r="AL436" t="str">
        <f t="shared" si="409"/>
        <v/>
      </c>
      <c r="AM436" t="str">
        <f t="shared" si="410"/>
        <v/>
      </c>
      <c r="AN436" t="str">
        <f t="shared" si="411"/>
        <v/>
      </c>
      <c r="AO436" t="str">
        <f t="shared" si="412"/>
        <v/>
      </c>
      <c r="AP436" t="str">
        <f t="shared" si="413"/>
        <v/>
      </c>
      <c r="AQ436" t="str">
        <f t="shared" si="414"/>
        <v/>
      </c>
      <c r="AR436" t="str">
        <f t="shared" si="415"/>
        <v/>
      </c>
      <c r="AS436" t="str">
        <f t="shared" si="416"/>
        <v/>
      </c>
      <c r="AT436" t="str">
        <f t="shared" si="417"/>
        <v/>
      </c>
      <c r="AU436" t="str">
        <f t="shared" si="418"/>
        <v/>
      </c>
      <c r="AV436" t="str">
        <f t="shared" si="419"/>
        <v/>
      </c>
      <c r="AW436" t="str">
        <f t="shared" si="420"/>
        <v/>
      </c>
      <c r="AX436" t="str">
        <f t="shared" si="421"/>
        <v/>
      </c>
      <c r="AY436" t="str">
        <f t="shared" si="422"/>
        <v/>
      </c>
      <c r="AZ436" t="str">
        <f t="shared" si="423"/>
        <v/>
      </c>
      <c r="BA436" t="str">
        <f t="shared" si="424"/>
        <v/>
      </c>
      <c r="BB436" t="str">
        <f t="shared" si="425"/>
        <v/>
      </c>
      <c r="BC436" t="str">
        <f t="shared" si="426"/>
        <v/>
      </c>
      <c r="BD436" t="str">
        <f t="shared" si="427"/>
        <v/>
      </c>
      <c r="BE436" t="str">
        <f t="shared" si="428"/>
        <v/>
      </c>
      <c r="BF436" t="str">
        <f t="shared" si="429"/>
        <v/>
      </c>
      <c r="BG436" t="str">
        <f t="shared" si="430"/>
        <v/>
      </c>
      <c r="BH436" t="str">
        <f t="shared" si="431"/>
        <v/>
      </c>
      <c r="BI436" t="str">
        <f t="shared" si="432"/>
        <v/>
      </c>
      <c r="BJ436" t="str">
        <f t="shared" si="433"/>
        <v/>
      </c>
      <c r="BK436" t="str">
        <f t="shared" si="434"/>
        <v/>
      </c>
      <c r="BL436" t="str">
        <f t="shared" si="435"/>
        <v/>
      </c>
      <c r="BM436" t="str">
        <f t="shared" si="436"/>
        <v/>
      </c>
      <c r="BN436" t="str">
        <f t="shared" si="437"/>
        <v/>
      </c>
      <c r="BO436" t="str">
        <f t="shared" si="438"/>
        <v/>
      </c>
      <c r="BP436" t="str">
        <f t="shared" si="439"/>
        <v/>
      </c>
      <c r="BQ436" t="str">
        <f t="shared" si="440"/>
        <v/>
      </c>
      <c r="BR436">
        <f t="shared" si="441"/>
        <v>208</v>
      </c>
      <c r="BS436" t="str">
        <f t="shared" si="442"/>
        <v/>
      </c>
      <c r="BT436" t="str">
        <f t="shared" si="443"/>
        <v/>
      </c>
      <c r="BU436" t="str">
        <f t="shared" si="444"/>
        <v/>
      </c>
      <c r="BV436" t="str">
        <f t="shared" si="445"/>
        <v/>
      </c>
      <c r="BW436" t="str">
        <f t="shared" si="446"/>
        <v/>
      </c>
      <c r="BX436" t="str">
        <f t="shared" si="447"/>
        <v/>
      </c>
      <c r="CH436" t="s">
        <v>5499</v>
      </c>
      <c r="CI436" t="s">
        <v>5499</v>
      </c>
      <c r="CJ436" t="s">
        <v>5499</v>
      </c>
      <c r="CK436" t="s">
        <v>5499</v>
      </c>
      <c r="CL436" t="s">
        <v>5499</v>
      </c>
      <c r="CM436" t="s">
        <v>5499</v>
      </c>
      <c r="CN436" t="s">
        <v>5499</v>
      </c>
      <c r="CO436" t="s">
        <v>5499</v>
      </c>
      <c r="CP436" t="s">
        <v>5499</v>
      </c>
      <c r="CQ436" t="s">
        <v>5499</v>
      </c>
      <c r="CR436" t="s">
        <v>5499</v>
      </c>
      <c r="CS436" t="s">
        <v>5499</v>
      </c>
      <c r="CT436" t="s">
        <v>5499</v>
      </c>
      <c r="CU436" t="s">
        <v>5499</v>
      </c>
    </row>
    <row r="437" spans="1:99">
      <c r="A437" t="s">
        <v>4945</v>
      </c>
      <c r="B437" s="3" t="s">
        <v>4623</v>
      </c>
      <c r="C437" s="3" t="s">
        <v>3707</v>
      </c>
      <c r="D437" s="3" t="s">
        <v>53</v>
      </c>
      <c r="E437" t="s">
        <v>4589</v>
      </c>
      <c r="F437" t="s">
        <v>3173</v>
      </c>
      <c r="G437" s="6" t="s">
        <v>57</v>
      </c>
      <c r="H437" s="3" t="s">
        <v>36</v>
      </c>
      <c r="I437" s="3" t="s">
        <v>4259</v>
      </c>
      <c r="J437" s="3" t="s">
        <v>23</v>
      </c>
      <c r="K437">
        <v>164</v>
      </c>
      <c r="L437">
        <v>10.154261999999999</v>
      </c>
      <c r="N437" t="str">
        <f t="shared" si="448"/>
        <v/>
      </c>
      <c r="O437" t="str">
        <f t="shared" si="386"/>
        <v/>
      </c>
      <c r="P437" t="str">
        <f t="shared" si="387"/>
        <v/>
      </c>
      <c r="Q437" t="str">
        <f t="shared" si="388"/>
        <v/>
      </c>
      <c r="R437" t="str">
        <f t="shared" si="389"/>
        <v/>
      </c>
      <c r="S437" t="str">
        <f t="shared" si="390"/>
        <v/>
      </c>
      <c r="T437" t="str">
        <f t="shared" si="391"/>
        <v/>
      </c>
      <c r="U437" t="str">
        <f t="shared" si="392"/>
        <v/>
      </c>
      <c r="V437" t="str">
        <f t="shared" si="393"/>
        <v/>
      </c>
      <c r="W437" t="str">
        <f t="shared" si="394"/>
        <v/>
      </c>
      <c r="X437" t="str">
        <f t="shared" si="395"/>
        <v/>
      </c>
      <c r="Y437" t="str">
        <f t="shared" si="396"/>
        <v/>
      </c>
      <c r="Z437" t="str">
        <f t="shared" si="397"/>
        <v/>
      </c>
      <c r="AA437" t="str">
        <f t="shared" si="398"/>
        <v/>
      </c>
      <c r="AB437" t="str">
        <f t="shared" si="399"/>
        <v/>
      </c>
      <c r="AC437" t="str">
        <f t="shared" si="400"/>
        <v/>
      </c>
      <c r="AD437" t="str">
        <f t="shared" si="401"/>
        <v/>
      </c>
      <c r="AE437" t="str">
        <f t="shared" si="402"/>
        <v/>
      </c>
      <c r="AF437" t="str">
        <f t="shared" si="403"/>
        <v/>
      </c>
      <c r="AG437" t="str">
        <f t="shared" si="404"/>
        <v/>
      </c>
      <c r="AH437" t="str">
        <f t="shared" si="405"/>
        <v/>
      </c>
      <c r="AI437" t="str">
        <f t="shared" si="406"/>
        <v/>
      </c>
      <c r="AJ437" t="str">
        <f t="shared" si="407"/>
        <v/>
      </c>
      <c r="AK437" t="str">
        <f t="shared" si="408"/>
        <v/>
      </c>
      <c r="AL437" t="str">
        <f t="shared" si="409"/>
        <v/>
      </c>
      <c r="AM437" t="str">
        <f t="shared" si="410"/>
        <v/>
      </c>
      <c r="AN437" t="str">
        <f t="shared" si="411"/>
        <v/>
      </c>
      <c r="AO437" t="str">
        <f t="shared" si="412"/>
        <v/>
      </c>
      <c r="AP437" t="str">
        <f t="shared" si="413"/>
        <v/>
      </c>
      <c r="AQ437" t="str">
        <f t="shared" si="414"/>
        <v/>
      </c>
      <c r="AR437" t="str">
        <f t="shared" si="415"/>
        <v/>
      </c>
      <c r="AS437" t="str">
        <f t="shared" si="416"/>
        <v/>
      </c>
      <c r="AT437" t="str">
        <f t="shared" si="417"/>
        <v/>
      </c>
      <c r="AU437" t="str">
        <f t="shared" si="418"/>
        <v/>
      </c>
      <c r="AV437" t="str">
        <f t="shared" si="419"/>
        <v/>
      </c>
      <c r="AW437" t="str">
        <f t="shared" si="420"/>
        <v/>
      </c>
      <c r="AX437" t="str">
        <f t="shared" si="421"/>
        <v/>
      </c>
      <c r="AY437" t="str">
        <f t="shared" si="422"/>
        <v/>
      </c>
      <c r="AZ437" t="str">
        <f t="shared" si="423"/>
        <v/>
      </c>
      <c r="BA437" t="str">
        <f t="shared" si="424"/>
        <v/>
      </c>
      <c r="BB437" t="str">
        <f t="shared" si="425"/>
        <v/>
      </c>
      <c r="BC437" t="str">
        <f t="shared" si="426"/>
        <v/>
      </c>
      <c r="BD437" t="str">
        <f t="shared" si="427"/>
        <v/>
      </c>
      <c r="BE437" t="str">
        <f t="shared" si="428"/>
        <v/>
      </c>
      <c r="BF437" t="str">
        <f t="shared" si="429"/>
        <v/>
      </c>
      <c r="BG437" t="str">
        <f t="shared" si="430"/>
        <v/>
      </c>
      <c r="BH437" t="str">
        <f t="shared" si="431"/>
        <v/>
      </c>
      <c r="BI437" t="str">
        <f t="shared" si="432"/>
        <v/>
      </c>
      <c r="BJ437" t="str">
        <f t="shared" si="433"/>
        <v/>
      </c>
      <c r="BK437" t="str">
        <f t="shared" si="434"/>
        <v/>
      </c>
      <c r="BL437" t="str">
        <f t="shared" si="435"/>
        <v/>
      </c>
      <c r="BM437" t="str">
        <f t="shared" si="436"/>
        <v/>
      </c>
      <c r="BN437" t="str">
        <f t="shared" si="437"/>
        <v/>
      </c>
      <c r="BO437" t="str">
        <f t="shared" si="438"/>
        <v/>
      </c>
      <c r="BP437" t="str">
        <f t="shared" si="439"/>
        <v/>
      </c>
      <c r="BQ437" t="str">
        <f t="shared" si="440"/>
        <v/>
      </c>
      <c r="BR437">
        <f t="shared" si="441"/>
        <v>199</v>
      </c>
      <c r="BS437" t="str">
        <f t="shared" si="442"/>
        <v/>
      </c>
      <c r="BT437" t="str">
        <f t="shared" si="443"/>
        <v/>
      </c>
      <c r="BU437" t="str">
        <f t="shared" si="444"/>
        <v/>
      </c>
      <c r="BV437" t="str">
        <f t="shared" si="445"/>
        <v/>
      </c>
      <c r="BW437" t="str">
        <f t="shared" si="446"/>
        <v/>
      </c>
      <c r="BX437" t="str">
        <f t="shared" si="447"/>
        <v/>
      </c>
      <c r="CH437" t="s">
        <v>5499</v>
      </c>
      <c r="CI437" t="s">
        <v>5499</v>
      </c>
      <c r="CJ437" t="s">
        <v>5499</v>
      </c>
      <c r="CK437" t="s">
        <v>5499</v>
      </c>
      <c r="CL437" t="s">
        <v>5499</v>
      </c>
      <c r="CM437" t="s">
        <v>5499</v>
      </c>
      <c r="CN437" t="s">
        <v>5499</v>
      </c>
      <c r="CO437" t="s">
        <v>5499</v>
      </c>
      <c r="CP437" t="s">
        <v>5499</v>
      </c>
      <c r="CQ437" t="s">
        <v>5499</v>
      </c>
      <c r="CR437" t="s">
        <v>5499</v>
      </c>
      <c r="CS437" t="s">
        <v>5499</v>
      </c>
      <c r="CT437" t="s">
        <v>5499</v>
      </c>
    </row>
    <row r="438" spans="1:99">
      <c r="A438" t="s">
        <v>4978</v>
      </c>
      <c r="B438" s="3" t="s">
        <v>4623</v>
      </c>
      <c r="C438" s="3" t="s">
        <v>3751</v>
      </c>
      <c r="D438" s="3" t="s">
        <v>53</v>
      </c>
      <c r="E438" t="s">
        <v>4590</v>
      </c>
      <c r="F438" t="s">
        <v>3173</v>
      </c>
      <c r="G438" s="6" t="s">
        <v>57</v>
      </c>
      <c r="H438" s="3" t="s">
        <v>36</v>
      </c>
      <c r="I438" s="3" t="s">
        <v>4306</v>
      </c>
      <c r="J438" s="5" t="s">
        <v>23</v>
      </c>
      <c r="K438">
        <v>168</v>
      </c>
      <c r="L438">
        <v>7.6272349999999998</v>
      </c>
      <c r="N438" t="str">
        <f t="shared" si="448"/>
        <v/>
      </c>
      <c r="O438" t="str">
        <f t="shared" si="386"/>
        <v/>
      </c>
      <c r="P438" t="str">
        <f t="shared" si="387"/>
        <v/>
      </c>
      <c r="Q438" t="str">
        <f t="shared" si="388"/>
        <v/>
      </c>
      <c r="R438" t="str">
        <f t="shared" si="389"/>
        <v/>
      </c>
      <c r="S438" t="str">
        <f t="shared" si="390"/>
        <v/>
      </c>
      <c r="T438" t="str">
        <f t="shared" si="391"/>
        <v/>
      </c>
      <c r="U438" t="str">
        <f t="shared" si="392"/>
        <v/>
      </c>
      <c r="V438" t="str">
        <f t="shared" si="393"/>
        <v/>
      </c>
      <c r="W438" t="str">
        <f t="shared" si="394"/>
        <v/>
      </c>
      <c r="X438" t="str">
        <f t="shared" si="395"/>
        <v/>
      </c>
      <c r="Y438" t="str">
        <f t="shared" si="396"/>
        <v/>
      </c>
      <c r="Z438" t="str">
        <f t="shared" si="397"/>
        <v/>
      </c>
      <c r="AA438" t="str">
        <f t="shared" si="398"/>
        <v/>
      </c>
      <c r="AB438" t="str">
        <f t="shared" si="399"/>
        <v/>
      </c>
      <c r="AC438" t="str">
        <f t="shared" si="400"/>
        <v/>
      </c>
      <c r="AD438" t="str">
        <f t="shared" si="401"/>
        <v/>
      </c>
      <c r="AE438" t="str">
        <f t="shared" si="402"/>
        <v/>
      </c>
      <c r="AF438" t="str">
        <f t="shared" si="403"/>
        <v/>
      </c>
      <c r="AG438" t="str">
        <f t="shared" si="404"/>
        <v/>
      </c>
      <c r="AH438" t="str">
        <f t="shared" si="405"/>
        <v/>
      </c>
      <c r="AI438" t="str">
        <f t="shared" si="406"/>
        <v/>
      </c>
      <c r="AJ438" t="str">
        <f t="shared" si="407"/>
        <v/>
      </c>
      <c r="AK438" t="str">
        <f t="shared" si="408"/>
        <v/>
      </c>
      <c r="AL438" t="str">
        <f t="shared" si="409"/>
        <v/>
      </c>
      <c r="AM438" t="str">
        <f t="shared" si="410"/>
        <v/>
      </c>
      <c r="AN438" t="str">
        <f t="shared" si="411"/>
        <v/>
      </c>
      <c r="AO438" t="str">
        <f t="shared" si="412"/>
        <v/>
      </c>
      <c r="AP438" t="str">
        <f t="shared" si="413"/>
        <v/>
      </c>
      <c r="AQ438" t="str">
        <f t="shared" si="414"/>
        <v/>
      </c>
      <c r="AR438" t="str">
        <f t="shared" si="415"/>
        <v/>
      </c>
      <c r="AS438" t="str">
        <f t="shared" si="416"/>
        <v/>
      </c>
      <c r="AT438" t="str">
        <f t="shared" si="417"/>
        <v/>
      </c>
      <c r="AU438" t="str">
        <f t="shared" si="418"/>
        <v/>
      </c>
      <c r="AV438" t="str">
        <f t="shared" si="419"/>
        <v/>
      </c>
      <c r="AW438" t="str">
        <f t="shared" si="420"/>
        <v/>
      </c>
      <c r="AX438" t="str">
        <f t="shared" si="421"/>
        <v/>
      </c>
      <c r="AY438" t="str">
        <f t="shared" si="422"/>
        <v/>
      </c>
      <c r="AZ438" t="str">
        <f t="shared" si="423"/>
        <v/>
      </c>
      <c r="BA438" t="str">
        <f t="shared" si="424"/>
        <v/>
      </c>
      <c r="BB438" t="str">
        <f t="shared" si="425"/>
        <v/>
      </c>
      <c r="BC438" t="str">
        <f t="shared" si="426"/>
        <v/>
      </c>
      <c r="BD438" t="str">
        <f t="shared" si="427"/>
        <v/>
      </c>
      <c r="BE438" t="str">
        <f t="shared" si="428"/>
        <v/>
      </c>
      <c r="BF438" t="str">
        <f t="shared" si="429"/>
        <v/>
      </c>
      <c r="BG438" t="str">
        <f t="shared" si="430"/>
        <v/>
      </c>
      <c r="BH438" t="str">
        <f t="shared" si="431"/>
        <v/>
      </c>
      <c r="BI438" t="str">
        <f t="shared" si="432"/>
        <v/>
      </c>
      <c r="BJ438" t="str">
        <f t="shared" si="433"/>
        <v/>
      </c>
      <c r="BK438" t="str">
        <f t="shared" si="434"/>
        <v/>
      </c>
      <c r="BL438" t="str">
        <f t="shared" si="435"/>
        <v/>
      </c>
      <c r="BM438" t="str">
        <f t="shared" si="436"/>
        <v/>
      </c>
      <c r="BN438" t="str">
        <f t="shared" si="437"/>
        <v/>
      </c>
      <c r="BO438" t="str">
        <f t="shared" si="438"/>
        <v/>
      </c>
      <c r="BP438" t="str">
        <f t="shared" si="439"/>
        <v/>
      </c>
      <c r="BQ438" t="str">
        <f t="shared" si="440"/>
        <v/>
      </c>
      <c r="BR438">
        <f t="shared" si="441"/>
        <v>164</v>
      </c>
      <c r="BS438" t="str">
        <f t="shared" si="442"/>
        <v/>
      </c>
      <c r="BT438" t="str">
        <f t="shared" si="443"/>
        <v/>
      </c>
      <c r="BU438" t="str">
        <f t="shared" si="444"/>
        <v/>
      </c>
      <c r="BV438" t="str">
        <f t="shared" si="445"/>
        <v/>
      </c>
      <c r="BW438" t="str">
        <f t="shared" si="446"/>
        <v/>
      </c>
      <c r="BX438" t="str">
        <f t="shared" si="447"/>
        <v/>
      </c>
      <c r="CH438" t="s">
        <v>5499</v>
      </c>
      <c r="CI438" t="s">
        <v>5499</v>
      </c>
      <c r="CJ438" t="s">
        <v>5499</v>
      </c>
      <c r="CK438" t="s">
        <v>5499</v>
      </c>
      <c r="CL438" t="s">
        <v>5499</v>
      </c>
      <c r="CM438" t="s">
        <v>5499</v>
      </c>
      <c r="CN438" t="s">
        <v>5499</v>
      </c>
      <c r="CO438" t="s">
        <v>5499</v>
      </c>
      <c r="CP438" t="s">
        <v>5499</v>
      </c>
      <c r="CQ438" t="s">
        <v>5499</v>
      </c>
      <c r="CR438" t="s">
        <v>5499</v>
      </c>
      <c r="CS438" t="s">
        <v>5499</v>
      </c>
      <c r="CT438" t="s">
        <v>5499</v>
      </c>
    </row>
    <row r="439" spans="1:99">
      <c r="A439" t="s">
        <v>5143</v>
      </c>
      <c r="B439" s="3" t="s">
        <v>4623</v>
      </c>
      <c r="C439" s="3" t="s">
        <v>3772</v>
      </c>
      <c r="D439" s="3" t="s">
        <v>517</v>
      </c>
      <c r="E439" t="s">
        <v>4590</v>
      </c>
      <c r="F439" t="s">
        <v>3173</v>
      </c>
      <c r="G439" s="6" t="s">
        <v>57</v>
      </c>
      <c r="H439" s="3" t="s">
        <v>36</v>
      </c>
      <c r="I439" s="3" t="s">
        <v>4319</v>
      </c>
      <c r="J439" s="5" t="s">
        <v>23</v>
      </c>
      <c r="K439">
        <v>160</v>
      </c>
      <c r="L439">
        <v>11.007842</v>
      </c>
      <c r="N439" t="str">
        <f t="shared" si="448"/>
        <v/>
      </c>
      <c r="O439" t="str">
        <f t="shared" si="386"/>
        <v/>
      </c>
      <c r="P439" t="str">
        <f t="shared" si="387"/>
        <v/>
      </c>
      <c r="Q439" t="str">
        <f t="shared" si="388"/>
        <v/>
      </c>
      <c r="R439" t="str">
        <f t="shared" si="389"/>
        <v/>
      </c>
      <c r="S439" t="str">
        <f t="shared" si="390"/>
        <v/>
      </c>
      <c r="T439" t="str">
        <f t="shared" si="391"/>
        <v/>
      </c>
      <c r="U439" t="str">
        <f t="shared" si="392"/>
        <v/>
      </c>
      <c r="V439" t="str">
        <f t="shared" si="393"/>
        <v/>
      </c>
      <c r="W439" t="str">
        <f t="shared" si="394"/>
        <v/>
      </c>
      <c r="X439" t="str">
        <f t="shared" si="395"/>
        <v/>
      </c>
      <c r="Y439" t="str">
        <f t="shared" si="396"/>
        <v/>
      </c>
      <c r="Z439" t="str">
        <f t="shared" si="397"/>
        <v/>
      </c>
      <c r="AA439" t="str">
        <f t="shared" si="398"/>
        <v/>
      </c>
      <c r="AB439" t="str">
        <f t="shared" si="399"/>
        <v/>
      </c>
      <c r="AC439" t="str">
        <f t="shared" si="400"/>
        <v/>
      </c>
      <c r="AD439" t="str">
        <f t="shared" si="401"/>
        <v/>
      </c>
      <c r="AE439" t="str">
        <f t="shared" si="402"/>
        <v/>
      </c>
      <c r="AF439" t="str">
        <f t="shared" si="403"/>
        <v/>
      </c>
      <c r="AG439" t="str">
        <f t="shared" si="404"/>
        <v/>
      </c>
      <c r="AH439" t="str">
        <f t="shared" si="405"/>
        <v/>
      </c>
      <c r="AI439" t="str">
        <f t="shared" si="406"/>
        <v/>
      </c>
      <c r="AJ439" t="str">
        <f t="shared" si="407"/>
        <v/>
      </c>
      <c r="AK439" t="str">
        <f t="shared" si="408"/>
        <v/>
      </c>
      <c r="AL439" t="str">
        <f t="shared" si="409"/>
        <v/>
      </c>
      <c r="AM439" t="str">
        <f t="shared" si="410"/>
        <v/>
      </c>
      <c r="AN439" t="str">
        <f t="shared" si="411"/>
        <v/>
      </c>
      <c r="AO439" t="str">
        <f t="shared" si="412"/>
        <v/>
      </c>
      <c r="AP439" t="str">
        <f t="shared" si="413"/>
        <v/>
      </c>
      <c r="AQ439" t="str">
        <f t="shared" si="414"/>
        <v/>
      </c>
      <c r="AR439" t="str">
        <f t="shared" si="415"/>
        <v/>
      </c>
      <c r="AS439" t="str">
        <f t="shared" si="416"/>
        <v/>
      </c>
      <c r="AT439" t="str">
        <f t="shared" si="417"/>
        <v/>
      </c>
      <c r="AU439" t="str">
        <f t="shared" si="418"/>
        <v/>
      </c>
      <c r="AV439" t="str">
        <f t="shared" si="419"/>
        <v/>
      </c>
      <c r="AW439" t="str">
        <f t="shared" si="420"/>
        <v/>
      </c>
      <c r="AX439" t="str">
        <f t="shared" si="421"/>
        <v/>
      </c>
      <c r="AY439" t="str">
        <f t="shared" si="422"/>
        <v/>
      </c>
      <c r="AZ439" t="str">
        <f t="shared" si="423"/>
        <v/>
      </c>
      <c r="BA439" t="str">
        <f t="shared" si="424"/>
        <v/>
      </c>
      <c r="BB439" t="str">
        <f t="shared" si="425"/>
        <v/>
      </c>
      <c r="BC439" t="str">
        <f t="shared" si="426"/>
        <v/>
      </c>
      <c r="BD439" t="str">
        <f t="shared" si="427"/>
        <v/>
      </c>
      <c r="BE439" t="str">
        <f t="shared" si="428"/>
        <v/>
      </c>
      <c r="BF439" t="str">
        <f t="shared" si="429"/>
        <v/>
      </c>
      <c r="BG439" t="str">
        <f t="shared" si="430"/>
        <v/>
      </c>
      <c r="BH439" t="str">
        <f t="shared" si="431"/>
        <v/>
      </c>
      <c r="BI439" t="str">
        <f t="shared" si="432"/>
        <v/>
      </c>
      <c r="BJ439" t="str">
        <f t="shared" si="433"/>
        <v/>
      </c>
      <c r="BK439" t="str">
        <f t="shared" si="434"/>
        <v/>
      </c>
      <c r="BL439" t="str">
        <f t="shared" si="435"/>
        <v/>
      </c>
      <c r="BM439" t="str">
        <f t="shared" si="436"/>
        <v/>
      </c>
      <c r="BN439" t="str">
        <f t="shared" si="437"/>
        <v/>
      </c>
      <c r="BO439" t="str">
        <f t="shared" si="438"/>
        <v/>
      </c>
      <c r="BP439" t="str">
        <f t="shared" si="439"/>
        <v/>
      </c>
      <c r="BQ439" t="str">
        <f t="shared" si="440"/>
        <v/>
      </c>
      <c r="BR439">
        <f t="shared" si="441"/>
        <v>168</v>
      </c>
      <c r="BS439" t="str">
        <f t="shared" si="442"/>
        <v/>
      </c>
      <c r="BT439" t="str">
        <f t="shared" si="443"/>
        <v/>
      </c>
      <c r="BU439" t="str">
        <f t="shared" si="444"/>
        <v/>
      </c>
      <c r="BV439" t="str">
        <f t="shared" si="445"/>
        <v/>
      </c>
      <c r="BW439" t="str">
        <f t="shared" si="446"/>
        <v/>
      </c>
      <c r="BX439" t="str">
        <f t="shared" si="447"/>
        <v/>
      </c>
      <c r="CH439" t="s">
        <v>5499</v>
      </c>
      <c r="CI439" t="s">
        <v>5499</v>
      </c>
      <c r="CJ439" t="s">
        <v>5499</v>
      </c>
      <c r="CK439" t="s">
        <v>5499</v>
      </c>
      <c r="CL439" t="s">
        <v>5499</v>
      </c>
      <c r="CM439" t="s">
        <v>5499</v>
      </c>
      <c r="CN439" t="s">
        <v>5499</v>
      </c>
      <c r="CO439" t="s">
        <v>5499</v>
      </c>
      <c r="CP439" t="s">
        <v>5499</v>
      </c>
      <c r="CQ439" t="s">
        <v>5499</v>
      </c>
      <c r="CR439" t="s">
        <v>5499</v>
      </c>
      <c r="CS439" t="s">
        <v>5499</v>
      </c>
      <c r="CT439" t="s">
        <v>5499</v>
      </c>
    </row>
    <row r="440" spans="1:99">
      <c r="A440" t="s">
        <v>5142</v>
      </c>
      <c r="B440" s="3" t="s">
        <v>4623</v>
      </c>
      <c r="C440" s="3" t="s">
        <v>3772</v>
      </c>
      <c r="D440" s="3" t="s">
        <v>517</v>
      </c>
      <c r="E440" t="s">
        <v>4590</v>
      </c>
      <c r="F440" t="s">
        <v>3173</v>
      </c>
      <c r="G440" s="6" t="s">
        <v>57</v>
      </c>
      <c r="H440" s="3" t="s">
        <v>36</v>
      </c>
      <c r="I440" s="3" t="s">
        <v>4318</v>
      </c>
      <c r="J440" s="5" t="s">
        <v>23</v>
      </c>
      <c r="K440">
        <v>162</v>
      </c>
      <c r="L440">
        <v>11.757758000000001</v>
      </c>
      <c r="N440" t="str">
        <f t="shared" si="448"/>
        <v/>
      </c>
      <c r="O440" t="str">
        <f t="shared" si="386"/>
        <v/>
      </c>
      <c r="P440" t="str">
        <f t="shared" si="387"/>
        <v/>
      </c>
      <c r="Q440" t="str">
        <f t="shared" si="388"/>
        <v/>
      </c>
      <c r="R440" t="str">
        <f t="shared" si="389"/>
        <v/>
      </c>
      <c r="S440" t="str">
        <f t="shared" si="390"/>
        <v/>
      </c>
      <c r="T440" t="str">
        <f t="shared" si="391"/>
        <v/>
      </c>
      <c r="U440" t="str">
        <f t="shared" si="392"/>
        <v/>
      </c>
      <c r="V440" t="str">
        <f t="shared" si="393"/>
        <v/>
      </c>
      <c r="W440" t="str">
        <f t="shared" si="394"/>
        <v/>
      </c>
      <c r="X440" t="str">
        <f t="shared" si="395"/>
        <v/>
      </c>
      <c r="Y440" t="str">
        <f t="shared" si="396"/>
        <v/>
      </c>
      <c r="Z440" t="str">
        <f t="shared" si="397"/>
        <v/>
      </c>
      <c r="AA440" t="str">
        <f t="shared" si="398"/>
        <v/>
      </c>
      <c r="AB440" t="str">
        <f t="shared" si="399"/>
        <v/>
      </c>
      <c r="AC440" t="str">
        <f t="shared" si="400"/>
        <v/>
      </c>
      <c r="AD440" t="str">
        <f t="shared" si="401"/>
        <v/>
      </c>
      <c r="AE440" t="str">
        <f t="shared" si="402"/>
        <v/>
      </c>
      <c r="AF440" t="str">
        <f t="shared" si="403"/>
        <v/>
      </c>
      <c r="AG440" t="str">
        <f t="shared" si="404"/>
        <v/>
      </c>
      <c r="AH440" t="str">
        <f t="shared" si="405"/>
        <v/>
      </c>
      <c r="AI440" t="str">
        <f t="shared" si="406"/>
        <v/>
      </c>
      <c r="AJ440" t="str">
        <f t="shared" si="407"/>
        <v/>
      </c>
      <c r="AK440" t="str">
        <f t="shared" si="408"/>
        <v/>
      </c>
      <c r="AL440" t="str">
        <f t="shared" si="409"/>
        <v/>
      </c>
      <c r="AM440" t="str">
        <f t="shared" si="410"/>
        <v/>
      </c>
      <c r="AN440" t="str">
        <f t="shared" si="411"/>
        <v/>
      </c>
      <c r="AO440" t="str">
        <f t="shared" si="412"/>
        <v/>
      </c>
      <c r="AP440" t="str">
        <f t="shared" si="413"/>
        <v/>
      </c>
      <c r="AQ440" t="str">
        <f t="shared" si="414"/>
        <v/>
      </c>
      <c r="AR440" t="str">
        <f t="shared" si="415"/>
        <v/>
      </c>
      <c r="AS440" t="str">
        <f t="shared" si="416"/>
        <v/>
      </c>
      <c r="AT440" t="str">
        <f t="shared" si="417"/>
        <v/>
      </c>
      <c r="AU440" t="str">
        <f t="shared" si="418"/>
        <v/>
      </c>
      <c r="AV440" t="str">
        <f t="shared" si="419"/>
        <v/>
      </c>
      <c r="AW440" t="str">
        <f t="shared" si="420"/>
        <v/>
      </c>
      <c r="AX440" t="str">
        <f t="shared" si="421"/>
        <v/>
      </c>
      <c r="AY440" t="str">
        <f t="shared" si="422"/>
        <v/>
      </c>
      <c r="AZ440" t="str">
        <f t="shared" si="423"/>
        <v/>
      </c>
      <c r="BA440" t="str">
        <f t="shared" si="424"/>
        <v/>
      </c>
      <c r="BB440" t="str">
        <f t="shared" si="425"/>
        <v/>
      </c>
      <c r="BC440" t="str">
        <f t="shared" si="426"/>
        <v/>
      </c>
      <c r="BD440" t="str">
        <f t="shared" si="427"/>
        <v/>
      </c>
      <c r="BE440" t="str">
        <f t="shared" si="428"/>
        <v/>
      </c>
      <c r="BF440" t="str">
        <f t="shared" si="429"/>
        <v/>
      </c>
      <c r="BG440" t="str">
        <f t="shared" si="430"/>
        <v/>
      </c>
      <c r="BH440" t="str">
        <f t="shared" si="431"/>
        <v/>
      </c>
      <c r="BI440" t="str">
        <f t="shared" si="432"/>
        <v/>
      </c>
      <c r="BJ440" t="str">
        <f t="shared" si="433"/>
        <v/>
      </c>
      <c r="BK440" t="str">
        <f t="shared" si="434"/>
        <v/>
      </c>
      <c r="BL440" t="str">
        <f t="shared" si="435"/>
        <v/>
      </c>
      <c r="BM440" t="str">
        <f t="shared" si="436"/>
        <v/>
      </c>
      <c r="BN440" t="str">
        <f t="shared" si="437"/>
        <v/>
      </c>
      <c r="BO440" t="str">
        <f t="shared" si="438"/>
        <v/>
      </c>
      <c r="BP440" t="str">
        <f t="shared" si="439"/>
        <v/>
      </c>
      <c r="BQ440" t="str">
        <f t="shared" si="440"/>
        <v/>
      </c>
      <c r="BR440">
        <f t="shared" si="441"/>
        <v>160</v>
      </c>
      <c r="BS440" t="str">
        <f t="shared" si="442"/>
        <v/>
      </c>
      <c r="BT440" t="str">
        <f t="shared" si="443"/>
        <v/>
      </c>
      <c r="BU440" t="str">
        <f t="shared" si="444"/>
        <v/>
      </c>
      <c r="BV440" t="str">
        <f t="shared" si="445"/>
        <v/>
      </c>
      <c r="BW440" t="str">
        <f t="shared" si="446"/>
        <v/>
      </c>
      <c r="BX440" t="str">
        <f t="shared" si="447"/>
        <v/>
      </c>
      <c r="CH440" t="s">
        <v>5499</v>
      </c>
      <c r="CI440" t="s">
        <v>5499</v>
      </c>
      <c r="CJ440" t="s">
        <v>5499</v>
      </c>
      <c r="CK440" t="s">
        <v>5499</v>
      </c>
      <c r="CL440" t="s">
        <v>5499</v>
      </c>
      <c r="CM440" t="s">
        <v>5499</v>
      </c>
      <c r="CN440" t="s">
        <v>5499</v>
      </c>
      <c r="CO440" t="s">
        <v>5499</v>
      </c>
      <c r="CP440" t="s">
        <v>5499</v>
      </c>
      <c r="CQ440" t="s">
        <v>5499</v>
      </c>
      <c r="CR440" t="s">
        <v>5499</v>
      </c>
      <c r="CS440" t="s">
        <v>5499</v>
      </c>
      <c r="CT440" t="s">
        <v>5499</v>
      </c>
    </row>
    <row r="441" spans="1:99">
      <c r="A441" t="s">
        <v>5144</v>
      </c>
      <c r="B441" s="3" t="s">
        <v>4623</v>
      </c>
      <c r="C441" s="3" t="s">
        <v>3772</v>
      </c>
      <c r="D441" s="3" t="s">
        <v>517</v>
      </c>
      <c r="E441" t="s">
        <v>4590</v>
      </c>
      <c r="F441" t="s">
        <v>3173</v>
      </c>
      <c r="G441" s="6" t="s">
        <v>57</v>
      </c>
      <c r="H441" s="3" t="s">
        <v>36</v>
      </c>
      <c r="I441" s="3" t="s">
        <v>4320</v>
      </c>
      <c r="J441" s="5" t="s">
        <v>23</v>
      </c>
      <c r="K441">
        <v>172</v>
      </c>
      <c r="L441">
        <v>10.901432</v>
      </c>
      <c r="N441" t="str">
        <f t="shared" si="448"/>
        <v/>
      </c>
      <c r="O441" t="str">
        <f t="shared" si="386"/>
        <v/>
      </c>
      <c r="P441" t="str">
        <f t="shared" si="387"/>
        <v/>
      </c>
      <c r="Q441" t="str">
        <f t="shared" si="388"/>
        <v/>
      </c>
      <c r="R441" t="str">
        <f t="shared" si="389"/>
        <v/>
      </c>
      <c r="S441" t="str">
        <f t="shared" si="390"/>
        <v/>
      </c>
      <c r="T441" t="str">
        <f t="shared" si="391"/>
        <v/>
      </c>
      <c r="U441" t="str">
        <f t="shared" si="392"/>
        <v/>
      </c>
      <c r="V441" t="str">
        <f t="shared" si="393"/>
        <v/>
      </c>
      <c r="W441" t="str">
        <f t="shared" si="394"/>
        <v/>
      </c>
      <c r="X441" t="str">
        <f t="shared" si="395"/>
        <v/>
      </c>
      <c r="Y441" t="str">
        <f t="shared" si="396"/>
        <v/>
      </c>
      <c r="Z441" t="str">
        <f t="shared" si="397"/>
        <v/>
      </c>
      <c r="AA441" t="str">
        <f t="shared" si="398"/>
        <v/>
      </c>
      <c r="AB441" t="str">
        <f t="shared" si="399"/>
        <v/>
      </c>
      <c r="AC441" t="str">
        <f t="shared" si="400"/>
        <v/>
      </c>
      <c r="AD441" t="str">
        <f t="shared" si="401"/>
        <v/>
      </c>
      <c r="AE441" t="str">
        <f t="shared" si="402"/>
        <v/>
      </c>
      <c r="AF441" t="str">
        <f t="shared" si="403"/>
        <v/>
      </c>
      <c r="AG441" t="str">
        <f t="shared" si="404"/>
        <v/>
      </c>
      <c r="AH441" t="str">
        <f t="shared" si="405"/>
        <v/>
      </c>
      <c r="AI441" t="str">
        <f t="shared" si="406"/>
        <v/>
      </c>
      <c r="AJ441" t="str">
        <f t="shared" si="407"/>
        <v/>
      </c>
      <c r="AK441" t="str">
        <f t="shared" si="408"/>
        <v/>
      </c>
      <c r="AL441" t="str">
        <f t="shared" si="409"/>
        <v/>
      </c>
      <c r="AM441" t="str">
        <f t="shared" si="410"/>
        <v/>
      </c>
      <c r="AN441" t="str">
        <f t="shared" si="411"/>
        <v/>
      </c>
      <c r="AO441" t="str">
        <f t="shared" si="412"/>
        <v/>
      </c>
      <c r="AP441" t="str">
        <f t="shared" si="413"/>
        <v/>
      </c>
      <c r="AQ441" t="str">
        <f t="shared" si="414"/>
        <v/>
      </c>
      <c r="AR441" t="str">
        <f t="shared" si="415"/>
        <v/>
      </c>
      <c r="AS441" t="str">
        <f t="shared" si="416"/>
        <v/>
      </c>
      <c r="AT441" t="str">
        <f t="shared" si="417"/>
        <v/>
      </c>
      <c r="AU441" t="str">
        <f t="shared" si="418"/>
        <v/>
      </c>
      <c r="AV441" t="str">
        <f t="shared" si="419"/>
        <v/>
      </c>
      <c r="AW441" t="str">
        <f t="shared" si="420"/>
        <v/>
      </c>
      <c r="AX441" t="str">
        <f t="shared" si="421"/>
        <v/>
      </c>
      <c r="AY441" t="str">
        <f t="shared" si="422"/>
        <v/>
      </c>
      <c r="AZ441" t="str">
        <f t="shared" si="423"/>
        <v/>
      </c>
      <c r="BA441" t="str">
        <f t="shared" si="424"/>
        <v/>
      </c>
      <c r="BB441" t="str">
        <f t="shared" si="425"/>
        <v/>
      </c>
      <c r="BC441" t="str">
        <f t="shared" si="426"/>
        <v/>
      </c>
      <c r="BD441" t="str">
        <f t="shared" si="427"/>
        <v/>
      </c>
      <c r="BE441" t="str">
        <f t="shared" si="428"/>
        <v/>
      </c>
      <c r="BF441" t="str">
        <f t="shared" si="429"/>
        <v/>
      </c>
      <c r="BG441" t="str">
        <f t="shared" si="430"/>
        <v/>
      </c>
      <c r="BH441" t="str">
        <f t="shared" si="431"/>
        <v/>
      </c>
      <c r="BI441" t="str">
        <f t="shared" si="432"/>
        <v/>
      </c>
      <c r="BJ441" t="str">
        <f t="shared" si="433"/>
        <v/>
      </c>
      <c r="BK441" t="str">
        <f t="shared" si="434"/>
        <v/>
      </c>
      <c r="BL441" t="str">
        <f t="shared" si="435"/>
        <v/>
      </c>
      <c r="BM441" t="str">
        <f t="shared" si="436"/>
        <v/>
      </c>
      <c r="BN441" t="str">
        <f t="shared" si="437"/>
        <v/>
      </c>
      <c r="BO441" t="str">
        <f t="shared" si="438"/>
        <v/>
      </c>
      <c r="BP441" t="str">
        <f t="shared" si="439"/>
        <v/>
      </c>
      <c r="BQ441" t="str">
        <f t="shared" si="440"/>
        <v/>
      </c>
      <c r="BR441">
        <f t="shared" si="441"/>
        <v>162</v>
      </c>
      <c r="BS441" t="str">
        <f t="shared" si="442"/>
        <v/>
      </c>
      <c r="BT441" t="str">
        <f t="shared" si="443"/>
        <v/>
      </c>
      <c r="BU441" t="str">
        <f t="shared" si="444"/>
        <v/>
      </c>
      <c r="BV441" t="str">
        <f t="shared" si="445"/>
        <v/>
      </c>
      <c r="BW441" t="str">
        <f t="shared" si="446"/>
        <v/>
      </c>
      <c r="BX441" t="str">
        <f t="shared" si="447"/>
        <v/>
      </c>
      <c r="CH441" t="s">
        <v>5499</v>
      </c>
      <c r="CI441" t="s">
        <v>5499</v>
      </c>
      <c r="CJ441" t="s">
        <v>5499</v>
      </c>
      <c r="CK441" t="s">
        <v>5499</v>
      </c>
      <c r="CL441" t="s">
        <v>5499</v>
      </c>
      <c r="CM441" t="s">
        <v>5499</v>
      </c>
      <c r="CN441" t="s">
        <v>5499</v>
      </c>
      <c r="CO441" t="s">
        <v>5499</v>
      </c>
      <c r="CP441" t="s">
        <v>5499</v>
      </c>
      <c r="CQ441" t="s">
        <v>5499</v>
      </c>
      <c r="CR441" t="s">
        <v>5499</v>
      </c>
      <c r="CS441" t="s">
        <v>5499</v>
      </c>
      <c r="CT441" t="s">
        <v>5499</v>
      </c>
    </row>
    <row r="442" spans="1:99">
      <c r="A442" t="s">
        <v>4980</v>
      </c>
      <c r="B442" s="3" t="s">
        <v>4623</v>
      </c>
      <c r="C442" s="3" t="s">
        <v>3751</v>
      </c>
      <c r="D442" s="3" t="s">
        <v>53</v>
      </c>
      <c r="E442" t="s">
        <v>4590</v>
      </c>
      <c r="F442" t="s">
        <v>3173</v>
      </c>
      <c r="G442" s="6" t="s">
        <v>57</v>
      </c>
      <c r="H442" s="3" t="s">
        <v>36</v>
      </c>
      <c r="I442" s="3" t="s">
        <v>4308</v>
      </c>
      <c r="J442" s="5" t="s">
        <v>23</v>
      </c>
      <c r="K442">
        <v>198</v>
      </c>
      <c r="L442">
        <v>10.440104</v>
      </c>
      <c r="N442" t="str">
        <f t="shared" si="448"/>
        <v/>
      </c>
      <c r="O442" t="str">
        <f t="shared" si="386"/>
        <v/>
      </c>
      <c r="P442" t="str">
        <f t="shared" si="387"/>
        <v/>
      </c>
      <c r="Q442" t="str">
        <f t="shared" si="388"/>
        <v/>
      </c>
      <c r="R442" t="str">
        <f t="shared" si="389"/>
        <v/>
      </c>
      <c r="S442" t="str">
        <f t="shared" si="390"/>
        <v/>
      </c>
      <c r="T442" t="str">
        <f t="shared" si="391"/>
        <v/>
      </c>
      <c r="U442" t="str">
        <f t="shared" si="392"/>
        <v/>
      </c>
      <c r="V442" t="str">
        <f t="shared" si="393"/>
        <v/>
      </c>
      <c r="W442" t="str">
        <f t="shared" si="394"/>
        <v/>
      </c>
      <c r="X442" t="str">
        <f t="shared" si="395"/>
        <v/>
      </c>
      <c r="Y442" t="str">
        <f t="shared" si="396"/>
        <v/>
      </c>
      <c r="Z442" t="str">
        <f t="shared" si="397"/>
        <v/>
      </c>
      <c r="AA442" t="str">
        <f t="shared" si="398"/>
        <v/>
      </c>
      <c r="AB442" t="str">
        <f t="shared" si="399"/>
        <v/>
      </c>
      <c r="AC442" t="str">
        <f t="shared" si="400"/>
        <v/>
      </c>
      <c r="AD442" t="str">
        <f t="shared" si="401"/>
        <v/>
      </c>
      <c r="AE442" t="str">
        <f t="shared" si="402"/>
        <v/>
      </c>
      <c r="AF442" t="str">
        <f t="shared" si="403"/>
        <v/>
      </c>
      <c r="AG442" t="str">
        <f t="shared" si="404"/>
        <v/>
      </c>
      <c r="AH442" t="str">
        <f t="shared" si="405"/>
        <v/>
      </c>
      <c r="AI442" t="str">
        <f t="shared" si="406"/>
        <v/>
      </c>
      <c r="AJ442" t="str">
        <f t="shared" si="407"/>
        <v/>
      </c>
      <c r="AK442" t="str">
        <f t="shared" si="408"/>
        <v/>
      </c>
      <c r="AL442" t="str">
        <f t="shared" si="409"/>
        <v/>
      </c>
      <c r="AM442" t="str">
        <f t="shared" si="410"/>
        <v/>
      </c>
      <c r="AN442" t="str">
        <f t="shared" si="411"/>
        <v/>
      </c>
      <c r="AO442" t="str">
        <f t="shared" si="412"/>
        <v/>
      </c>
      <c r="AP442" t="str">
        <f t="shared" si="413"/>
        <v/>
      </c>
      <c r="AQ442" t="str">
        <f t="shared" si="414"/>
        <v/>
      </c>
      <c r="AR442" t="str">
        <f t="shared" si="415"/>
        <v/>
      </c>
      <c r="AS442" t="str">
        <f t="shared" si="416"/>
        <v/>
      </c>
      <c r="AT442" t="str">
        <f t="shared" si="417"/>
        <v/>
      </c>
      <c r="AU442" t="str">
        <f t="shared" si="418"/>
        <v/>
      </c>
      <c r="AV442" t="str">
        <f t="shared" si="419"/>
        <v/>
      </c>
      <c r="AW442" t="str">
        <f t="shared" si="420"/>
        <v/>
      </c>
      <c r="AX442" t="str">
        <f t="shared" si="421"/>
        <v/>
      </c>
      <c r="AY442" t="str">
        <f t="shared" si="422"/>
        <v/>
      </c>
      <c r="AZ442" t="str">
        <f t="shared" si="423"/>
        <v/>
      </c>
      <c r="BA442" t="str">
        <f t="shared" si="424"/>
        <v/>
      </c>
      <c r="BB442" t="str">
        <f t="shared" si="425"/>
        <v/>
      </c>
      <c r="BC442" t="str">
        <f t="shared" si="426"/>
        <v/>
      </c>
      <c r="BD442" t="str">
        <f t="shared" si="427"/>
        <v/>
      </c>
      <c r="BE442" t="str">
        <f t="shared" si="428"/>
        <v/>
      </c>
      <c r="BF442" t="str">
        <f t="shared" si="429"/>
        <v/>
      </c>
      <c r="BG442" t="str">
        <f t="shared" si="430"/>
        <v/>
      </c>
      <c r="BH442" t="str">
        <f t="shared" si="431"/>
        <v/>
      </c>
      <c r="BI442" t="str">
        <f t="shared" si="432"/>
        <v/>
      </c>
      <c r="BJ442" t="str">
        <f t="shared" si="433"/>
        <v/>
      </c>
      <c r="BK442" t="str">
        <f t="shared" si="434"/>
        <v/>
      </c>
      <c r="BL442" t="str">
        <f t="shared" si="435"/>
        <v/>
      </c>
      <c r="BM442" t="str">
        <f t="shared" si="436"/>
        <v/>
      </c>
      <c r="BN442" t="str">
        <f t="shared" si="437"/>
        <v/>
      </c>
      <c r="BO442" t="str">
        <f t="shared" si="438"/>
        <v/>
      </c>
      <c r="BP442" t="str">
        <f t="shared" si="439"/>
        <v/>
      </c>
      <c r="BQ442" t="str">
        <f t="shared" si="440"/>
        <v/>
      </c>
      <c r="BR442">
        <f t="shared" si="441"/>
        <v>172</v>
      </c>
      <c r="BS442" t="str">
        <f t="shared" si="442"/>
        <v/>
      </c>
      <c r="BT442" t="str">
        <f t="shared" si="443"/>
        <v/>
      </c>
      <c r="BU442" t="str">
        <f t="shared" si="444"/>
        <v/>
      </c>
      <c r="BV442" t="str">
        <f t="shared" si="445"/>
        <v/>
      </c>
      <c r="BW442" t="str">
        <f t="shared" si="446"/>
        <v/>
      </c>
      <c r="BX442" t="str">
        <f t="shared" si="447"/>
        <v/>
      </c>
      <c r="CH442" t="s">
        <v>5499</v>
      </c>
      <c r="CI442" t="s">
        <v>5499</v>
      </c>
      <c r="CJ442" t="s">
        <v>5499</v>
      </c>
      <c r="CK442" t="s">
        <v>5499</v>
      </c>
      <c r="CL442" t="s">
        <v>5499</v>
      </c>
      <c r="CM442" t="s">
        <v>5499</v>
      </c>
      <c r="CN442" t="s">
        <v>5499</v>
      </c>
      <c r="CO442" t="s">
        <v>5499</v>
      </c>
      <c r="CP442" t="s">
        <v>5499</v>
      </c>
      <c r="CQ442" t="s">
        <v>5499</v>
      </c>
      <c r="CR442" t="s">
        <v>5499</v>
      </c>
      <c r="CS442" t="s">
        <v>5499</v>
      </c>
      <c r="CT442" t="s">
        <v>5499</v>
      </c>
    </row>
    <row r="443" spans="1:99">
      <c r="A443" t="s">
        <v>4974</v>
      </c>
      <c r="B443" s="3" t="s">
        <v>4620</v>
      </c>
      <c r="C443" s="3" t="s">
        <v>3751</v>
      </c>
      <c r="D443" s="3" t="s">
        <v>53</v>
      </c>
      <c r="E443" t="s">
        <v>4590</v>
      </c>
      <c r="F443" t="s">
        <v>3173</v>
      </c>
      <c r="G443" s="6" t="s">
        <v>57</v>
      </c>
      <c r="H443" s="3" t="s">
        <v>225</v>
      </c>
      <c r="I443" s="3" t="s">
        <v>4300</v>
      </c>
      <c r="J443" s="5" t="s">
        <v>23</v>
      </c>
      <c r="K443">
        <v>137</v>
      </c>
      <c r="L443">
        <v>12.542481</v>
      </c>
      <c r="N443" t="str">
        <f t="shared" si="448"/>
        <v/>
      </c>
      <c r="O443" t="str">
        <f t="shared" si="386"/>
        <v/>
      </c>
      <c r="P443" t="str">
        <f t="shared" si="387"/>
        <v/>
      </c>
      <c r="Q443" t="str">
        <f t="shared" si="388"/>
        <v/>
      </c>
      <c r="R443" t="str">
        <f t="shared" si="389"/>
        <v/>
      </c>
      <c r="S443" t="str">
        <f t="shared" si="390"/>
        <v/>
      </c>
      <c r="T443" t="str">
        <f t="shared" si="391"/>
        <v/>
      </c>
      <c r="U443" t="str">
        <f t="shared" si="392"/>
        <v/>
      </c>
      <c r="V443" t="str">
        <f t="shared" si="393"/>
        <v/>
      </c>
      <c r="W443" t="str">
        <f t="shared" si="394"/>
        <v/>
      </c>
      <c r="X443" t="str">
        <f t="shared" si="395"/>
        <v/>
      </c>
      <c r="Y443" t="str">
        <f t="shared" si="396"/>
        <v/>
      </c>
      <c r="Z443" t="str">
        <f t="shared" si="397"/>
        <v/>
      </c>
      <c r="AA443" t="str">
        <f t="shared" si="398"/>
        <v/>
      </c>
      <c r="AB443" t="str">
        <f t="shared" si="399"/>
        <v/>
      </c>
      <c r="AC443" t="str">
        <f t="shared" si="400"/>
        <v/>
      </c>
      <c r="AD443" t="str">
        <f t="shared" si="401"/>
        <v/>
      </c>
      <c r="AE443" t="str">
        <f t="shared" si="402"/>
        <v/>
      </c>
      <c r="AF443" t="str">
        <f t="shared" si="403"/>
        <v/>
      </c>
      <c r="AG443" t="str">
        <f t="shared" si="404"/>
        <v/>
      </c>
      <c r="AH443" t="str">
        <f t="shared" si="405"/>
        <v/>
      </c>
      <c r="AI443" t="str">
        <f t="shared" si="406"/>
        <v/>
      </c>
      <c r="AJ443" t="str">
        <f t="shared" si="407"/>
        <v/>
      </c>
      <c r="AK443" t="str">
        <f t="shared" si="408"/>
        <v/>
      </c>
      <c r="AL443" t="str">
        <f t="shared" si="409"/>
        <v/>
      </c>
      <c r="AM443" t="str">
        <f t="shared" si="410"/>
        <v/>
      </c>
      <c r="AN443" t="str">
        <f t="shared" si="411"/>
        <v/>
      </c>
      <c r="AO443" t="str">
        <f t="shared" si="412"/>
        <v/>
      </c>
      <c r="AP443" t="str">
        <f t="shared" si="413"/>
        <v/>
      </c>
      <c r="AQ443" t="str">
        <f t="shared" si="414"/>
        <v/>
      </c>
      <c r="AR443" t="str">
        <f t="shared" si="415"/>
        <v/>
      </c>
      <c r="AS443" t="str">
        <f t="shared" si="416"/>
        <v/>
      </c>
      <c r="AT443" t="str">
        <f t="shared" si="417"/>
        <v/>
      </c>
      <c r="AU443" t="str">
        <f t="shared" si="418"/>
        <v/>
      </c>
      <c r="AV443" t="str">
        <f t="shared" si="419"/>
        <v/>
      </c>
      <c r="AW443" t="str">
        <f t="shared" si="420"/>
        <v/>
      </c>
      <c r="AX443" t="str">
        <f t="shared" si="421"/>
        <v/>
      </c>
      <c r="AY443" t="str">
        <f t="shared" si="422"/>
        <v/>
      </c>
      <c r="AZ443" t="str">
        <f t="shared" si="423"/>
        <v/>
      </c>
      <c r="BA443" t="str">
        <f t="shared" si="424"/>
        <v/>
      </c>
      <c r="BB443" t="str">
        <f t="shared" si="425"/>
        <v/>
      </c>
      <c r="BC443" t="str">
        <f t="shared" si="426"/>
        <v/>
      </c>
      <c r="BD443" t="str">
        <f t="shared" si="427"/>
        <v/>
      </c>
      <c r="BE443" t="str">
        <f t="shared" si="428"/>
        <v/>
      </c>
      <c r="BF443" t="str">
        <f t="shared" si="429"/>
        <v/>
      </c>
      <c r="BG443" t="str">
        <f t="shared" si="430"/>
        <v/>
      </c>
      <c r="BH443" t="str">
        <f t="shared" si="431"/>
        <v/>
      </c>
      <c r="BI443" t="str">
        <f t="shared" si="432"/>
        <v/>
      </c>
      <c r="BJ443" t="str">
        <f t="shared" si="433"/>
        <v/>
      </c>
      <c r="BK443" t="str">
        <f t="shared" si="434"/>
        <v/>
      </c>
      <c r="BL443" t="str">
        <f t="shared" si="435"/>
        <v/>
      </c>
      <c r="BM443" t="str">
        <f t="shared" si="436"/>
        <v/>
      </c>
      <c r="BN443" t="str">
        <f t="shared" si="437"/>
        <v/>
      </c>
      <c r="BO443" t="str">
        <f t="shared" si="438"/>
        <v/>
      </c>
      <c r="BP443" t="str">
        <f t="shared" si="439"/>
        <v/>
      </c>
      <c r="BQ443" t="str">
        <f t="shared" si="440"/>
        <v/>
      </c>
      <c r="BR443">
        <f t="shared" si="441"/>
        <v>198</v>
      </c>
      <c r="BS443" t="str">
        <f t="shared" si="442"/>
        <v/>
      </c>
      <c r="BT443" t="str">
        <f t="shared" si="443"/>
        <v/>
      </c>
      <c r="BU443" t="str">
        <f t="shared" si="444"/>
        <v/>
      </c>
      <c r="BV443" t="str">
        <f t="shared" si="445"/>
        <v/>
      </c>
      <c r="BW443" t="str">
        <f t="shared" si="446"/>
        <v/>
      </c>
      <c r="BX443" t="str">
        <f t="shared" si="447"/>
        <v/>
      </c>
      <c r="CH443" t="s">
        <v>5499</v>
      </c>
      <c r="CI443" t="s">
        <v>5499</v>
      </c>
      <c r="CJ443" t="s">
        <v>5499</v>
      </c>
      <c r="CK443" t="s">
        <v>5499</v>
      </c>
      <c r="CL443" t="s">
        <v>5499</v>
      </c>
      <c r="CM443" t="s">
        <v>5499</v>
      </c>
      <c r="CN443" t="s">
        <v>5499</v>
      </c>
      <c r="CO443" t="s">
        <v>5499</v>
      </c>
      <c r="CP443" t="s">
        <v>5499</v>
      </c>
      <c r="CQ443" t="s">
        <v>5499</v>
      </c>
      <c r="CR443" t="s">
        <v>5499</v>
      </c>
      <c r="CS443" t="s">
        <v>5499</v>
      </c>
    </row>
    <row r="444" spans="1:99">
      <c r="A444" t="s">
        <v>4908</v>
      </c>
      <c r="B444" s="3" t="s">
        <v>4620</v>
      </c>
      <c r="C444" s="3" t="s">
        <v>3653</v>
      </c>
      <c r="D444" s="3" t="s">
        <v>53</v>
      </c>
      <c r="E444" t="s">
        <v>4590</v>
      </c>
      <c r="F444" t="s">
        <v>3173</v>
      </c>
      <c r="G444" s="6" t="s">
        <v>57</v>
      </c>
      <c r="H444" s="3" t="s">
        <v>225</v>
      </c>
      <c r="I444" s="3" t="s">
        <v>4206</v>
      </c>
      <c r="J444" s="3" t="s">
        <v>23</v>
      </c>
      <c r="K444">
        <v>143</v>
      </c>
      <c r="L444">
        <v>11.057766000000001</v>
      </c>
      <c r="N444" t="str">
        <f t="shared" si="448"/>
        <v/>
      </c>
      <c r="O444" t="str">
        <f t="shared" si="386"/>
        <v/>
      </c>
      <c r="P444" t="str">
        <f t="shared" si="387"/>
        <v/>
      </c>
      <c r="Q444" t="str">
        <f t="shared" si="388"/>
        <v/>
      </c>
      <c r="R444" t="str">
        <f t="shared" si="389"/>
        <v/>
      </c>
      <c r="S444" t="str">
        <f t="shared" si="390"/>
        <v/>
      </c>
      <c r="T444" t="str">
        <f t="shared" si="391"/>
        <v/>
      </c>
      <c r="U444" t="str">
        <f t="shared" si="392"/>
        <v/>
      </c>
      <c r="V444" t="str">
        <f t="shared" si="393"/>
        <v/>
      </c>
      <c r="W444" t="str">
        <f t="shared" si="394"/>
        <v/>
      </c>
      <c r="X444" t="str">
        <f t="shared" si="395"/>
        <v/>
      </c>
      <c r="Y444" t="str">
        <f t="shared" si="396"/>
        <v/>
      </c>
      <c r="Z444" t="str">
        <f t="shared" si="397"/>
        <v/>
      </c>
      <c r="AA444" t="str">
        <f t="shared" si="398"/>
        <v/>
      </c>
      <c r="AB444" t="str">
        <f t="shared" si="399"/>
        <v/>
      </c>
      <c r="AC444" t="str">
        <f t="shared" si="400"/>
        <v/>
      </c>
      <c r="AD444" t="str">
        <f t="shared" si="401"/>
        <v/>
      </c>
      <c r="AE444" t="str">
        <f t="shared" si="402"/>
        <v/>
      </c>
      <c r="AF444" t="str">
        <f t="shared" si="403"/>
        <v/>
      </c>
      <c r="AG444" t="str">
        <f t="shared" si="404"/>
        <v/>
      </c>
      <c r="AH444" t="str">
        <f t="shared" si="405"/>
        <v/>
      </c>
      <c r="AI444" t="str">
        <f t="shared" si="406"/>
        <v/>
      </c>
      <c r="AJ444" t="str">
        <f t="shared" si="407"/>
        <v/>
      </c>
      <c r="AK444" t="str">
        <f t="shared" si="408"/>
        <v/>
      </c>
      <c r="AL444" t="str">
        <f t="shared" si="409"/>
        <v/>
      </c>
      <c r="AM444" t="str">
        <f t="shared" si="410"/>
        <v/>
      </c>
      <c r="AN444" t="str">
        <f t="shared" si="411"/>
        <v/>
      </c>
      <c r="AO444" t="str">
        <f t="shared" si="412"/>
        <v/>
      </c>
      <c r="AP444" t="str">
        <f t="shared" si="413"/>
        <v/>
      </c>
      <c r="AQ444" t="str">
        <f t="shared" si="414"/>
        <v/>
      </c>
      <c r="AR444" t="str">
        <f t="shared" si="415"/>
        <v/>
      </c>
      <c r="AS444" t="str">
        <f t="shared" si="416"/>
        <v/>
      </c>
      <c r="AT444" t="str">
        <f t="shared" si="417"/>
        <v/>
      </c>
      <c r="AU444" t="str">
        <f t="shared" si="418"/>
        <v/>
      </c>
      <c r="AV444" t="str">
        <f t="shared" si="419"/>
        <v/>
      </c>
      <c r="AW444" t="str">
        <f t="shared" si="420"/>
        <v/>
      </c>
      <c r="AX444" t="str">
        <f t="shared" si="421"/>
        <v/>
      </c>
      <c r="AY444" t="str">
        <f t="shared" si="422"/>
        <v/>
      </c>
      <c r="AZ444" t="str">
        <f t="shared" si="423"/>
        <v/>
      </c>
      <c r="BA444" t="str">
        <f t="shared" si="424"/>
        <v/>
      </c>
      <c r="BB444" t="str">
        <f t="shared" si="425"/>
        <v/>
      </c>
      <c r="BC444" t="str">
        <f t="shared" si="426"/>
        <v/>
      </c>
      <c r="BD444" t="str">
        <f t="shared" si="427"/>
        <v/>
      </c>
      <c r="BE444" t="str">
        <f t="shared" si="428"/>
        <v/>
      </c>
      <c r="BF444" t="str">
        <f t="shared" si="429"/>
        <v/>
      </c>
      <c r="BG444" t="str">
        <f t="shared" si="430"/>
        <v/>
      </c>
      <c r="BH444" t="str">
        <f t="shared" si="431"/>
        <v/>
      </c>
      <c r="BI444" t="str">
        <f t="shared" si="432"/>
        <v/>
      </c>
      <c r="BJ444" t="str">
        <f t="shared" si="433"/>
        <v/>
      </c>
      <c r="BK444" t="str">
        <f t="shared" si="434"/>
        <v/>
      </c>
      <c r="BL444" t="str">
        <f t="shared" si="435"/>
        <v/>
      </c>
      <c r="BM444" t="str">
        <f t="shared" si="436"/>
        <v/>
      </c>
      <c r="BN444" t="str">
        <f t="shared" si="437"/>
        <v/>
      </c>
      <c r="BO444" t="str">
        <f t="shared" si="438"/>
        <v/>
      </c>
      <c r="BP444" t="str">
        <f t="shared" si="439"/>
        <v/>
      </c>
      <c r="BQ444" t="str">
        <f t="shared" si="440"/>
        <v/>
      </c>
      <c r="BR444" t="str">
        <f t="shared" si="441"/>
        <v/>
      </c>
      <c r="BS444">
        <f t="shared" si="442"/>
        <v>137</v>
      </c>
      <c r="BT444" t="str">
        <f t="shared" si="443"/>
        <v/>
      </c>
      <c r="BU444" t="str">
        <f t="shared" si="444"/>
        <v/>
      </c>
      <c r="BV444" t="str">
        <f t="shared" si="445"/>
        <v/>
      </c>
      <c r="BW444" t="str">
        <f t="shared" si="446"/>
        <v/>
      </c>
      <c r="BX444" t="str">
        <f t="shared" si="447"/>
        <v/>
      </c>
      <c r="CH444" t="s">
        <v>5499</v>
      </c>
      <c r="CI444" t="s">
        <v>5499</v>
      </c>
      <c r="CJ444" t="s">
        <v>5499</v>
      </c>
      <c r="CK444" t="s">
        <v>5499</v>
      </c>
      <c r="CL444" t="s">
        <v>5499</v>
      </c>
      <c r="CM444" t="s">
        <v>5499</v>
      </c>
      <c r="CN444" t="s">
        <v>5499</v>
      </c>
      <c r="CO444" t="s">
        <v>5499</v>
      </c>
      <c r="CP444" t="s">
        <v>5499</v>
      </c>
      <c r="CQ444" t="s">
        <v>5499</v>
      </c>
      <c r="CR444" t="s">
        <v>5499</v>
      </c>
      <c r="CS444" t="s">
        <v>5499</v>
      </c>
    </row>
    <row r="445" spans="1:99">
      <c r="A445" t="s">
        <v>4909</v>
      </c>
      <c r="B445" s="3" t="s">
        <v>4620</v>
      </c>
      <c r="C445" s="3" t="s">
        <v>3653</v>
      </c>
      <c r="D445" s="3" t="s">
        <v>53</v>
      </c>
      <c r="E445" t="s">
        <v>4590</v>
      </c>
      <c r="F445" t="s">
        <v>3173</v>
      </c>
      <c r="G445" s="6" t="s">
        <v>57</v>
      </c>
      <c r="H445" s="3" t="s">
        <v>225</v>
      </c>
      <c r="I445" s="3" t="s">
        <v>4207</v>
      </c>
      <c r="J445" s="3" t="s">
        <v>23</v>
      </c>
      <c r="K445">
        <v>128</v>
      </c>
      <c r="L445">
        <v>9.2936010000000007</v>
      </c>
      <c r="N445" t="str">
        <f t="shared" si="448"/>
        <v/>
      </c>
      <c r="O445" t="str">
        <f t="shared" si="386"/>
        <v/>
      </c>
      <c r="P445" t="str">
        <f t="shared" si="387"/>
        <v/>
      </c>
      <c r="Q445" t="str">
        <f t="shared" si="388"/>
        <v/>
      </c>
      <c r="R445" t="str">
        <f t="shared" si="389"/>
        <v/>
      </c>
      <c r="S445" t="str">
        <f t="shared" si="390"/>
        <v/>
      </c>
      <c r="T445" t="str">
        <f t="shared" si="391"/>
        <v/>
      </c>
      <c r="U445" t="str">
        <f t="shared" si="392"/>
        <v/>
      </c>
      <c r="V445" t="str">
        <f t="shared" si="393"/>
        <v/>
      </c>
      <c r="W445" t="str">
        <f t="shared" si="394"/>
        <v/>
      </c>
      <c r="X445" t="str">
        <f t="shared" si="395"/>
        <v/>
      </c>
      <c r="Y445" t="str">
        <f t="shared" si="396"/>
        <v/>
      </c>
      <c r="Z445" t="str">
        <f t="shared" si="397"/>
        <v/>
      </c>
      <c r="AA445" t="str">
        <f t="shared" si="398"/>
        <v/>
      </c>
      <c r="AB445" t="str">
        <f t="shared" si="399"/>
        <v/>
      </c>
      <c r="AC445" t="str">
        <f t="shared" si="400"/>
        <v/>
      </c>
      <c r="AD445" t="str">
        <f t="shared" si="401"/>
        <v/>
      </c>
      <c r="AE445" t="str">
        <f t="shared" si="402"/>
        <v/>
      </c>
      <c r="AF445" t="str">
        <f t="shared" si="403"/>
        <v/>
      </c>
      <c r="AG445" t="str">
        <f t="shared" si="404"/>
        <v/>
      </c>
      <c r="AH445" t="str">
        <f t="shared" si="405"/>
        <v/>
      </c>
      <c r="AI445" t="str">
        <f t="shared" si="406"/>
        <v/>
      </c>
      <c r="AJ445" t="str">
        <f t="shared" si="407"/>
        <v/>
      </c>
      <c r="AK445" t="str">
        <f t="shared" si="408"/>
        <v/>
      </c>
      <c r="AL445" t="str">
        <f t="shared" si="409"/>
        <v/>
      </c>
      <c r="AM445" t="str">
        <f t="shared" si="410"/>
        <v/>
      </c>
      <c r="AN445" t="str">
        <f t="shared" si="411"/>
        <v/>
      </c>
      <c r="AO445" t="str">
        <f t="shared" si="412"/>
        <v/>
      </c>
      <c r="AP445" t="str">
        <f t="shared" si="413"/>
        <v/>
      </c>
      <c r="AQ445" t="str">
        <f t="shared" si="414"/>
        <v/>
      </c>
      <c r="AR445" t="str">
        <f t="shared" si="415"/>
        <v/>
      </c>
      <c r="AS445" t="str">
        <f t="shared" si="416"/>
        <v/>
      </c>
      <c r="AT445" t="str">
        <f t="shared" si="417"/>
        <v/>
      </c>
      <c r="AU445" t="str">
        <f t="shared" si="418"/>
        <v/>
      </c>
      <c r="AV445" t="str">
        <f t="shared" si="419"/>
        <v/>
      </c>
      <c r="AW445" t="str">
        <f t="shared" si="420"/>
        <v/>
      </c>
      <c r="AX445" t="str">
        <f t="shared" si="421"/>
        <v/>
      </c>
      <c r="AY445" t="str">
        <f t="shared" si="422"/>
        <v/>
      </c>
      <c r="AZ445" t="str">
        <f t="shared" si="423"/>
        <v/>
      </c>
      <c r="BA445" t="str">
        <f t="shared" si="424"/>
        <v/>
      </c>
      <c r="BB445" t="str">
        <f t="shared" si="425"/>
        <v/>
      </c>
      <c r="BC445" t="str">
        <f t="shared" si="426"/>
        <v/>
      </c>
      <c r="BD445" t="str">
        <f t="shared" si="427"/>
        <v/>
      </c>
      <c r="BE445" t="str">
        <f t="shared" si="428"/>
        <v/>
      </c>
      <c r="BF445" t="str">
        <f t="shared" si="429"/>
        <v/>
      </c>
      <c r="BG445" t="str">
        <f t="shared" si="430"/>
        <v/>
      </c>
      <c r="BH445" t="str">
        <f t="shared" si="431"/>
        <v/>
      </c>
      <c r="BI445" t="str">
        <f t="shared" si="432"/>
        <v/>
      </c>
      <c r="BJ445" t="str">
        <f t="shared" si="433"/>
        <v/>
      </c>
      <c r="BK445" t="str">
        <f t="shared" si="434"/>
        <v/>
      </c>
      <c r="BL445" t="str">
        <f t="shared" si="435"/>
        <v/>
      </c>
      <c r="BM445" t="str">
        <f t="shared" si="436"/>
        <v/>
      </c>
      <c r="BN445" t="str">
        <f t="shared" si="437"/>
        <v/>
      </c>
      <c r="BO445" t="str">
        <f t="shared" si="438"/>
        <v/>
      </c>
      <c r="BP445" t="str">
        <f t="shared" si="439"/>
        <v/>
      </c>
      <c r="BQ445" t="str">
        <f t="shared" si="440"/>
        <v/>
      </c>
      <c r="BR445" t="str">
        <f t="shared" si="441"/>
        <v/>
      </c>
      <c r="BS445">
        <f t="shared" si="442"/>
        <v>143</v>
      </c>
      <c r="BT445" t="str">
        <f t="shared" si="443"/>
        <v/>
      </c>
      <c r="BU445" t="str">
        <f t="shared" si="444"/>
        <v/>
      </c>
      <c r="BV445" t="str">
        <f t="shared" si="445"/>
        <v/>
      </c>
      <c r="BW445" t="str">
        <f t="shared" si="446"/>
        <v/>
      </c>
      <c r="BX445" t="str">
        <f t="shared" si="447"/>
        <v/>
      </c>
      <c r="CH445" t="s">
        <v>5499</v>
      </c>
      <c r="CI445" t="s">
        <v>5499</v>
      </c>
      <c r="CJ445" t="s">
        <v>5499</v>
      </c>
      <c r="CK445" t="s">
        <v>5499</v>
      </c>
      <c r="CL445" t="s">
        <v>5499</v>
      </c>
      <c r="CM445" t="s">
        <v>5499</v>
      </c>
      <c r="CN445" t="s">
        <v>5499</v>
      </c>
      <c r="CO445" t="s">
        <v>5499</v>
      </c>
      <c r="CP445" t="s">
        <v>5499</v>
      </c>
      <c r="CQ445" t="s">
        <v>5499</v>
      </c>
      <c r="CR445" t="s">
        <v>5499</v>
      </c>
      <c r="CS445" t="s">
        <v>5499</v>
      </c>
    </row>
    <row r="446" spans="1:99">
      <c r="A446" t="s">
        <v>5160</v>
      </c>
      <c r="B446" s="3" t="s">
        <v>4620</v>
      </c>
      <c r="C446" s="3" t="s">
        <v>3581</v>
      </c>
      <c r="D446" s="3" t="s">
        <v>517</v>
      </c>
      <c r="E446" t="s">
        <v>4590</v>
      </c>
      <c r="F446" t="s">
        <v>3173</v>
      </c>
      <c r="G446" s="6" t="s">
        <v>57</v>
      </c>
      <c r="H446" s="3" t="s">
        <v>225</v>
      </c>
      <c r="I446" s="3" t="s">
        <v>4240</v>
      </c>
      <c r="J446" s="3" t="s">
        <v>23</v>
      </c>
      <c r="K446">
        <v>130</v>
      </c>
      <c r="L446">
        <v>7.9371640000000001</v>
      </c>
      <c r="N446" t="str">
        <f t="shared" si="448"/>
        <v/>
      </c>
      <c r="O446" t="str">
        <f t="shared" si="386"/>
        <v/>
      </c>
      <c r="P446" t="str">
        <f t="shared" si="387"/>
        <v/>
      </c>
      <c r="Q446" t="str">
        <f t="shared" si="388"/>
        <v/>
      </c>
      <c r="R446" t="str">
        <f t="shared" si="389"/>
        <v/>
      </c>
      <c r="S446" t="str">
        <f t="shared" si="390"/>
        <v/>
      </c>
      <c r="T446" t="str">
        <f t="shared" si="391"/>
        <v/>
      </c>
      <c r="U446" t="str">
        <f t="shared" si="392"/>
        <v/>
      </c>
      <c r="V446" t="str">
        <f t="shared" si="393"/>
        <v/>
      </c>
      <c r="W446" t="str">
        <f t="shared" si="394"/>
        <v/>
      </c>
      <c r="X446" t="str">
        <f t="shared" si="395"/>
        <v/>
      </c>
      <c r="Y446" t="str">
        <f t="shared" si="396"/>
        <v/>
      </c>
      <c r="Z446" t="str">
        <f t="shared" si="397"/>
        <v/>
      </c>
      <c r="AA446" t="str">
        <f t="shared" si="398"/>
        <v/>
      </c>
      <c r="AB446" t="str">
        <f t="shared" si="399"/>
        <v/>
      </c>
      <c r="AC446" t="str">
        <f t="shared" si="400"/>
        <v/>
      </c>
      <c r="AD446" t="str">
        <f t="shared" si="401"/>
        <v/>
      </c>
      <c r="AE446" t="str">
        <f t="shared" si="402"/>
        <v/>
      </c>
      <c r="AF446" t="str">
        <f t="shared" si="403"/>
        <v/>
      </c>
      <c r="AG446" t="str">
        <f t="shared" si="404"/>
        <v/>
      </c>
      <c r="AH446" t="str">
        <f t="shared" si="405"/>
        <v/>
      </c>
      <c r="AI446" t="str">
        <f t="shared" si="406"/>
        <v/>
      </c>
      <c r="AJ446" t="str">
        <f t="shared" si="407"/>
        <v/>
      </c>
      <c r="AK446" t="str">
        <f t="shared" si="408"/>
        <v/>
      </c>
      <c r="AL446" t="str">
        <f t="shared" si="409"/>
        <v/>
      </c>
      <c r="AM446" t="str">
        <f t="shared" si="410"/>
        <v/>
      </c>
      <c r="AN446" t="str">
        <f t="shared" si="411"/>
        <v/>
      </c>
      <c r="AO446" t="str">
        <f t="shared" si="412"/>
        <v/>
      </c>
      <c r="AP446" t="str">
        <f t="shared" si="413"/>
        <v/>
      </c>
      <c r="AQ446" t="str">
        <f t="shared" si="414"/>
        <v/>
      </c>
      <c r="AR446" t="str">
        <f t="shared" si="415"/>
        <v/>
      </c>
      <c r="AS446" t="str">
        <f t="shared" si="416"/>
        <v/>
      </c>
      <c r="AT446" t="str">
        <f t="shared" si="417"/>
        <v/>
      </c>
      <c r="AU446" t="str">
        <f t="shared" si="418"/>
        <v/>
      </c>
      <c r="AV446" t="str">
        <f t="shared" si="419"/>
        <v/>
      </c>
      <c r="AW446" t="str">
        <f t="shared" si="420"/>
        <v/>
      </c>
      <c r="AX446" t="str">
        <f t="shared" si="421"/>
        <v/>
      </c>
      <c r="AY446" t="str">
        <f t="shared" si="422"/>
        <v/>
      </c>
      <c r="AZ446" t="str">
        <f t="shared" si="423"/>
        <v/>
      </c>
      <c r="BA446" t="str">
        <f t="shared" si="424"/>
        <v/>
      </c>
      <c r="BB446" t="str">
        <f t="shared" si="425"/>
        <v/>
      </c>
      <c r="BC446" t="str">
        <f t="shared" si="426"/>
        <v/>
      </c>
      <c r="BD446" t="str">
        <f t="shared" si="427"/>
        <v/>
      </c>
      <c r="BE446" t="str">
        <f t="shared" si="428"/>
        <v/>
      </c>
      <c r="BF446" t="str">
        <f t="shared" si="429"/>
        <v/>
      </c>
      <c r="BG446" t="str">
        <f t="shared" si="430"/>
        <v/>
      </c>
      <c r="BH446" t="str">
        <f t="shared" si="431"/>
        <v/>
      </c>
      <c r="BI446" t="str">
        <f t="shared" si="432"/>
        <v/>
      </c>
      <c r="BJ446" t="str">
        <f t="shared" si="433"/>
        <v/>
      </c>
      <c r="BK446" t="str">
        <f t="shared" si="434"/>
        <v/>
      </c>
      <c r="BL446" t="str">
        <f t="shared" si="435"/>
        <v/>
      </c>
      <c r="BM446" t="str">
        <f t="shared" si="436"/>
        <v/>
      </c>
      <c r="BN446" t="str">
        <f t="shared" si="437"/>
        <v/>
      </c>
      <c r="BO446" t="str">
        <f t="shared" si="438"/>
        <v/>
      </c>
      <c r="BP446" t="str">
        <f t="shared" si="439"/>
        <v/>
      </c>
      <c r="BQ446" t="str">
        <f t="shared" si="440"/>
        <v/>
      </c>
      <c r="BR446" t="str">
        <f t="shared" si="441"/>
        <v/>
      </c>
      <c r="BS446">
        <f t="shared" si="442"/>
        <v>128</v>
      </c>
      <c r="BT446" t="str">
        <f t="shared" si="443"/>
        <v/>
      </c>
      <c r="BU446" t="str">
        <f t="shared" si="444"/>
        <v/>
      </c>
      <c r="BV446" t="str">
        <f t="shared" si="445"/>
        <v/>
      </c>
      <c r="BW446" t="str">
        <f t="shared" si="446"/>
        <v/>
      </c>
      <c r="BX446" t="str">
        <f t="shared" si="447"/>
        <v/>
      </c>
      <c r="CH446" t="s">
        <v>5499</v>
      </c>
      <c r="CI446" t="s">
        <v>5499</v>
      </c>
      <c r="CJ446" t="s">
        <v>5499</v>
      </c>
      <c r="CK446" t="s">
        <v>5499</v>
      </c>
      <c r="CL446" t="s">
        <v>5499</v>
      </c>
      <c r="CM446" t="s">
        <v>5499</v>
      </c>
      <c r="CN446" t="s">
        <v>5499</v>
      </c>
      <c r="CO446" t="s">
        <v>5499</v>
      </c>
      <c r="CP446" t="s">
        <v>5499</v>
      </c>
      <c r="CQ446" t="s">
        <v>5499</v>
      </c>
      <c r="CR446" t="s">
        <v>5499</v>
      </c>
      <c r="CS446" t="s">
        <v>5499</v>
      </c>
    </row>
    <row r="447" spans="1:99">
      <c r="A447" t="s">
        <v>4906</v>
      </c>
      <c r="B447" s="3" t="s">
        <v>4620</v>
      </c>
      <c r="C447" s="3" t="s">
        <v>3547</v>
      </c>
      <c r="D447" s="3" t="s">
        <v>53</v>
      </c>
      <c r="E447" t="s">
        <v>4590</v>
      </c>
      <c r="F447" t="s">
        <v>3173</v>
      </c>
      <c r="G447" s="6" t="s">
        <v>57</v>
      </c>
      <c r="H447" s="3" t="s">
        <v>225</v>
      </c>
      <c r="I447" s="3" t="s">
        <v>4204</v>
      </c>
      <c r="J447" s="3" t="s">
        <v>23</v>
      </c>
      <c r="K447">
        <v>112</v>
      </c>
      <c r="L447">
        <v>8.9816680000000009</v>
      </c>
      <c r="N447" t="str">
        <f t="shared" si="448"/>
        <v/>
      </c>
      <c r="O447" t="str">
        <f t="shared" si="386"/>
        <v/>
      </c>
      <c r="P447" t="str">
        <f t="shared" si="387"/>
        <v/>
      </c>
      <c r="Q447" t="str">
        <f t="shared" si="388"/>
        <v/>
      </c>
      <c r="R447" t="str">
        <f t="shared" si="389"/>
        <v/>
      </c>
      <c r="S447" t="str">
        <f t="shared" si="390"/>
        <v/>
      </c>
      <c r="T447" t="str">
        <f t="shared" si="391"/>
        <v/>
      </c>
      <c r="U447" t="str">
        <f t="shared" si="392"/>
        <v/>
      </c>
      <c r="V447" t="str">
        <f t="shared" si="393"/>
        <v/>
      </c>
      <c r="W447" t="str">
        <f t="shared" si="394"/>
        <v/>
      </c>
      <c r="X447" t="str">
        <f t="shared" si="395"/>
        <v/>
      </c>
      <c r="Y447" t="str">
        <f t="shared" si="396"/>
        <v/>
      </c>
      <c r="Z447" t="str">
        <f t="shared" si="397"/>
        <v/>
      </c>
      <c r="AA447" t="str">
        <f t="shared" si="398"/>
        <v/>
      </c>
      <c r="AB447" t="str">
        <f t="shared" si="399"/>
        <v/>
      </c>
      <c r="AC447" t="str">
        <f t="shared" si="400"/>
        <v/>
      </c>
      <c r="AD447" t="str">
        <f t="shared" si="401"/>
        <v/>
      </c>
      <c r="AE447" t="str">
        <f t="shared" si="402"/>
        <v/>
      </c>
      <c r="AF447" t="str">
        <f t="shared" si="403"/>
        <v/>
      </c>
      <c r="AG447" t="str">
        <f t="shared" si="404"/>
        <v/>
      </c>
      <c r="AH447" t="str">
        <f t="shared" si="405"/>
        <v/>
      </c>
      <c r="AI447" t="str">
        <f t="shared" si="406"/>
        <v/>
      </c>
      <c r="AJ447" t="str">
        <f t="shared" si="407"/>
        <v/>
      </c>
      <c r="AK447" t="str">
        <f t="shared" si="408"/>
        <v/>
      </c>
      <c r="AL447" t="str">
        <f t="shared" si="409"/>
        <v/>
      </c>
      <c r="AM447" t="str">
        <f t="shared" si="410"/>
        <v/>
      </c>
      <c r="AN447" t="str">
        <f t="shared" si="411"/>
        <v/>
      </c>
      <c r="AO447" t="str">
        <f t="shared" si="412"/>
        <v/>
      </c>
      <c r="AP447" t="str">
        <f t="shared" si="413"/>
        <v/>
      </c>
      <c r="AQ447" t="str">
        <f t="shared" si="414"/>
        <v/>
      </c>
      <c r="AR447" t="str">
        <f t="shared" si="415"/>
        <v/>
      </c>
      <c r="AS447" t="str">
        <f t="shared" si="416"/>
        <v/>
      </c>
      <c r="AT447" t="str">
        <f t="shared" si="417"/>
        <v/>
      </c>
      <c r="AU447" t="str">
        <f t="shared" si="418"/>
        <v/>
      </c>
      <c r="AV447" t="str">
        <f t="shared" si="419"/>
        <v/>
      </c>
      <c r="AW447" t="str">
        <f t="shared" si="420"/>
        <v/>
      </c>
      <c r="AX447" t="str">
        <f t="shared" si="421"/>
        <v/>
      </c>
      <c r="AY447" t="str">
        <f t="shared" si="422"/>
        <v/>
      </c>
      <c r="AZ447" t="str">
        <f t="shared" si="423"/>
        <v/>
      </c>
      <c r="BA447" t="str">
        <f t="shared" si="424"/>
        <v/>
      </c>
      <c r="BB447" t="str">
        <f t="shared" si="425"/>
        <v/>
      </c>
      <c r="BC447" t="str">
        <f t="shared" si="426"/>
        <v/>
      </c>
      <c r="BD447" t="str">
        <f t="shared" si="427"/>
        <v/>
      </c>
      <c r="BE447" t="str">
        <f t="shared" si="428"/>
        <v/>
      </c>
      <c r="BF447" t="str">
        <f t="shared" si="429"/>
        <v/>
      </c>
      <c r="BG447" t="str">
        <f t="shared" si="430"/>
        <v/>
      </c>
      <c r="BH447" t="str">
        <f t="shared" si="431"/>
        <v/>
      </c>
      <c r="BI447" t="str">
        <f t="shared" si="432"/>
        <v/>
      </c>
      <c r="BJ447" t="str">
        <f t="shared" si="433"/>
        <v/>
      </c>
      <c r="BK447" t="str">
        <f t="shared" si="434"/>
        <v/>
      </c>
      <c r="BL447" t="str">
        <f t="shared" si="435"/>
        <v/>
      </c>
      <c r="BM447" t="str">
        <f t="shared" si="436"/>
        <v/>
      </c>
      <c r="BN447" t="str">
        <f t="shared" si="437"/>
        <v/>
      </c>
      <c r="BO447" t="str">
        <f t="shared" si="438"/>
        <v/>
      </c>
      <c r="BP447" t="str">
        <f t="shared" si="439"/>
        <v/>
      </c>
      <c r="BQ447" t="str">
        <f t="shared" si="440"/>
        <v/>
      </c>
      <c r="BR447" t="str">
        <f t="shared" si="441"/>
        <v/>
      </c>
      <c r="BS447">
        <f t="shared" si="442"/>
        <v>130</v>
      </c>
      <c r="BT447" t="str">
        <f t="shared" si="443"/>
        <v/>
      </c>
      <c r="BU447" t="str">
        <f t="shared" si="444"/>
        <v/>
      </c>
      <c r="BV447" t="str">
        <f t="shared" si="445"/>
        <v/>
      </c>
      <c r="BW447" t="str">
        <f t="shared" si="446"/>
        <v/>
      </c>
      <c r="BX447" t="str">
        <f t="shared" si="447"/>
        <v/>
      </c>
      <c r="CH447" t="s">
        <v>5499</v>
      </c>
      <c r="CI447" t="s">
        <v>5499</v>
      </c>
      <c r="CJ447" t="s">
        <v>5499</v>
      </c>
      <c r="CK447" t="s">
        <v>5499</v>
      </c>
      <c r="CL447" t="s">
        <v>5499</v>
      </c>
      <c r="CM447" t="s">
        <v>5499</v>
      </c>
      <c r="CN447" t="s">
        <v>5499</v>
      </c>
      <c r="CO447" t="s">
        <v>5499</v>
      </c>
      <c r="CP447" t="s">
        <v>5499</v>
      </c>
      <c r="CQ447" t="s">
        <v>5499</v>
      </c>
      <c r="CR447" t="s">
        <v>5499</v>
      </c>
      <c r="CS447" t="s">
        <v>5499</v>
      </c>
    </row>
    <row r="448" spans="1:99">
      <c r="A448" t="s">
        <v>4975</v>
      </c>
      <c r="B448" s="3" t="s">
        <v>4620</v>
      </c>
      <c r="C448" s="3" t="s">
        <v>3751</v>
      </c>
      <c r="D448" s="3" t="s">
        <v>53</v>
      </c>
      <c r="E448" t="s">
        <v>4590</v>
      </c>
      <c r="F448" t="s">
        <v>3173</v>
      </c>
      <c r="G448" s="6" t="s">
        <v>57</v>
      </c>
      <c r="H448" s="3" t="s">
        <v>225</v>
      </c>
      <c r="I448" s="3" t="s">
        <v>4301</v>
      </c>
      <c r="J448" s="5" t="s">
        <v>23</v>
      </c>
      <c r="K448">
        <v>123</v>
      </c>
      <c r="L448">
        <v>12.793659999999999</v>
      </c>
      <c r="N448" t="str">
        <f t="shared" si="448"/>
        <v/>
      </c>
      <c r="O448" t="str">
        <f t="shared" si="386"/>
        <v/>
      </c>
      <c r="P448" t="str">
        <f t="shared" si="387"/>
        <v/>
      </c>
      <c r="Q448" t="str">
        <f t="shared" si="388"/>
        <v/>
      </c>
      <c r="R448" t="str">
        <f t="shared" si="389"/>
        <v/>
      </c>
      <c r="S448" t="str">
        <f t="shared" si="390"/>
        <v/>
      </c>
      <c r="T448" t="str">
        <f t="shared" si="391"/>
        <v/>
      </c>
      <c r="U448" t="str">
        <f t="shared" si="392"/>
        <v/>
      </c>
      <c r="V448" t="str">
        <f t="shared" si="393"/>
        <v/>
      </c>
      <c r="W448" t="str">
        <f t="shared" si="394"/>
        <v/>
      </c>
      <c r="X448" t="str">
        <f t="shared" si="395"/>
        <v/>
      </c>
      <c r="Y448" t="str">
        <f t="shared" si="396"/>
        <v/>
      </c>
      <c r="Z448" t="str">
        <f t="shared" si="397"/>
        <v/>
      </c>
      <c r="AA448" t="str">
        <f t="shared" si="398"/>
        <v/>
      </c>
      <c r="AB448" t="str">
        <f t="shared" si="399"/>
        <v/>
      </c>
      <c r="AC448" t="str">
        <f t="shared" si="400"/>
        <v/>
      </c>
      <c r="AD448" t="str">
        <f t="shared" si="401"/>
        <v/>
      </c>
      <c r="AE448" t="str">
        <f t="shared" si="402"/>
        <v/>
      </c>
      <c r="AF448" t="str">
        <f t="shared" si="403"/>
        <v/>
      </c>
      <c r="AG448" t="str">
        <f t="shared" si="404"/>
        <v/>
      </c>
      <c r="AH448" t="str">
        <f t="shared" si="405"/>
        <v/>
      </c>
      <c r="AI448" t="str">
        <f t="shared" si="406"/>
        <v/>
      </c>
      <c r="AJ448" t="str">
        <f t="shared" si="407"/>
        <v/>
      </c>
      <c r="AK448" t="str">
        <f t="shared" si="408"/>
        <v/>
      </c>
      <c r="AL448" t="str">
        <f t="shared" si="409"/>
        <v/>
      </c>
      <c r="AM448" t="str">
        <f t="shared" si="410"/>
        <v/>
      </c>
      <c r="AN448" t="str">
        <f t="shared" si="411"/>
        <v/>
      </c>
      <c r="AO448" t="str">
        <f t="shared" si="412"/>
        <v/>
      </c>
      <c r="AP448" t="str">
        <f t="shared" si="413"/>
        <v/>
      </c>
      <c r="AQ448" t="str">
        <f t="shared" si="414"/>
        <v/>
      </c>
      <c r="AR448" t="str">
        <f t="shared" si="415"/>
        <v/>
      </c>
      <c r="AS448" t="str">
        <f t="shared" si="416"/>
        <v/>
      </c>
      <c r="AT448" t="str">
        <f t="shared" si="417"/>
        <v/>
      </c>
      <c r="AU448" t="str">
        <f t="shared" si="418"/>
        <v/>
      </c>
      <c r="AV448" t="str">
        <f t="shared" si="419"/>
        <v/>
      </c>
      <c r="AW448" t="str">
        <f t="shared" si="420"/>
        <v/>
      </c>
      <c r="AX448" t="str">
        <f t="shared" si="421"/>
        <v/>
      </c>
      <c r="AY448" t="str">
        <f t="shared" si="422"/>
        <v/>
      </c>
      <c r="AZ448" t="str">
        <f t="shared" si="423"/>
        <v/>
      </c>
      <c r="BA448" t="str">
        <f t="shared" si="424"/>
        <v/>
      </c>
      <c r="BB448" t="str">
        <f t="shared" si="425"/>
        <v/>
      </c>
      <c r="BC448" t="str">
        <f t="shared" si="426"/>
        <v/>
      </c>
      <c r="BD448" t="str">
        <f t="shared" si="427"/>
        <v/>
      </c>
      <c r="BE448" t="str">
        <f t="shared" si="428"/>
        <v/>
      </c>
      <c r="BF448" t="str">
        <f t="shared" si="429"/>
        <v/>
      </c>
      <c r="BG448" t="str">
        <f t="shared" si="430"/>
        <v/>
      </c>
      <c r="BH448" t="str">
        <f t="shared" si="431"/>
        <v/>
      </c>
      <c r="BI448" t="str">
        <f t="shared" si="432"/>
        <v/>
      </c>
      <c r="BJ448" t="str">
        <f t="shared" si="433"/>
        <v/>
      </c>
      <c r="BK448" t="str">
        <f t="shared" si="434"/>
        <v/>
      </c>
      <c r="BL448" t="str">
        <f t="shared" si="435"/>
        <v/>
      </c>
      <c r="BM448" t="str">
        <f t="shared" si="436"/>
        <v/>
      </c>
      <c r="BN448" t="str">
        <f t="shared" si="437"/>
        <v/>
      </c>
      <c r="BO448" t="str">
        <f t="shared" si="438"/>
        <v/>
      </c>
      <c r="BP448" t="str">
        <f t="shared" si="439"/>
        <v/>
      </c>
      <c r="BQ448" t="str">
        <f t="shared" si="440"/>
        <v/>
      </c>
      <c r="BR448" t="str">
        <f t="shared" si="441"/>
        <v/>
      </c>
      <c r="BS448">
        <f t="shared" si="442"/>
        <v>112</v>
      </c>
      <c r="BT448" t="str">
        <f t="shared" si="443"/>
        <v/>
      </c>
      <c r="BU448" t="str">
        <f t="shared" si="444"/>
        <v/>
      </c>
      <c r="BV448" t="str">
        <f t="shared" si="445"/>
        <v/>
      </c>
      <c r="BW448" t="str">
        <f t="shared" si="446"/>
        <v/>
      </c>
      <c r="BX448" t="str">
        <f t="shared" si="447"/>
        <v/>
      </c>
      <c r="CH448" t="s">
        <v>5499</v>
      </c>
      <c r="CI448" t="s">
        <v>5499</v>
      </c>
      <c r="CJ448" t="s">
        <v>5499</v>
      </c>
      <c r="CK448" t="s">
        <v>5499</v>
      </c>
      <c r="CL448" t="s">
        <v>5499</v>
      </c>
      <c r="CM448" t="s">
        <v>5499</v>
      </c>
      <c r="CN448" t="s">
        <v>5499</v>
      </c>
      <c r="CO448" t="s">
        <v>5499</v>
      </c>
      <c r="CP448" t="s">
        <v>5499</v>
      </c>
      <c r="CQ448" t="s">
        <v>5499</v>
      </c>
      <c r="CR448" t="s">
        <v>5499</v>
      </c>
    </row>
    <row r="449" spans="1:96">
      <c r="A449" t="s">
        <v>4907</v>
      </c>
      <c r="B449" s="3" t="s">
        <v>4620</v>
      </c>
      <c r="C449" s="3" t="s">
        <v>3547</v>
      </c>
      <c r="D449" s="3" t="s">
        <v>53</v>
      </c>
      <c r="E449" t="s">
        <v>4590</v>
      </c>
      <c r="F449" t="s">
        <v>3173</v>
      </c>
      <c r="G449" s="6" t="s">
        <v>57</v>
      </c>
      <c r="H449" s="3" t="s">
        <v>225</v>
      </c>
      <c r="I449" s="3" t="s">
        <v>4205</v>
      </c>
      <c r="J449" s="3" t="s">
        <v>23</v>
      </c>
      <c r="K449">
        <v>108</v>
      </c>
      <c r="L449">
        <v>8.8398310000000002</v>
      </c>
      <c r="N449" t="str">
        <f t="shared" si="448"/>
        <v/>
      </c>
      <c r="O449" t="str">
        <f t="shared" si="386"/>
        <v/>
      </c>
      <c r="P449" t="str">
        <f t="shared" si="387"/>
        <v/>
      </c>
      <c r="Q449" t="str">
        <f t="shared" si="388"/>
        <v/>
      </c>
      <c r="R449" t="str">
        <f t="shared" si="389"/>
        <v/>
      </c>
      <c r="S449" t="str">
        <f t="shared" si="390"/>
        <v/>
      </c>
      <c r="T449" t="str">
        <f t="shared" si="391"/>
        <v/>
      </c>
      <c r="U449" t="str">
        <f t="shared" si="392"/>
        <v/>
      </c>
      <c r="V449" t="str">
        <f t="shared" si="393"/>
        <v/>
      </c>
      <c r="W449" t="str">
        <f t="shared" si="394"/>
        <v/>
      </c>
      <c r="X449" t="str">
        <f t="shared" si="395"/>
        <v/>
      </c>
      <c r="Y449" t="str">
        <f t="shared" si="396"/>
        <v/>
      </c>
      <c r="Z449" t="str">
        <f t="shared" si="397"/>
        <v/>
      </c>
      <c r="AA449" t="str">
        <f t="shared" si="398"/>
        <v/>
      </c>
      <c r="AB449" t="str">
        <f t="shared" si="399"/>
        <v/>
      </c>
      <c r="AC449" t="str">
        <f t="shared" si="400"/>
        <v/>
      </c>
      <c r="AD449" t="str">
        <f t="shared" si="401"/>
        <v/>
      </c>
      <c r="AE449" t="str">
        <f t="shared" si="402"/>
        <v/>
      </c>
      <c r="AF449" t="str">
        <f t="shared" si="403"/>
        <v/>
      </c>
      <c r="AG449" t="str">
        <f t="shared" si="404"/>
        <v/>
      </c>
      <c r="AH449" t="str">
        <f t="shared" si="405"/>
        <v/>
      </c>
      <c r="AI449" t="str">
        <f t="shared" si="406"/>
        <v/>
      </c>
      <c r="AJ449" t="str">
        <f t="shared" si="407"/>
        <v/>
      </c>
      <c r="AK449" t="str">
        <f t="shared" si="408"/>
        <v/>
      </c>
      <c r="AL449" t="str">
        <f t="shared" si="409"/>
        <v/>
      </c>
      <c r="AM449" t="str">
        <f t="shared" si="410"/>
        <v/>
      </c>
      <c r="AN449" t="str">
        <f t="shared" si="411"/>
        <v/>
      </c>
      <c r="AO449" t="str">
        <f t="shared" si="412"/>
        <v/>
      </c>
      <c r="AP449" t="str">
        <f t="shared" si="413"/>
        <v/>
      </c>
      <c r="AQ449" t="str">
        <f t="shared" si="414"/>
        <v/>
      </c>
      <c r="AR449" t="str">
        <f t="shared" si="415"/>
        <v/>
      </c>
      <c r="AS449" t="str">
        <f t="shared" si="416"/>
        <v/>
      </c>
      <c r="AT449" t="str">
        <f t="shared" si="417"/>
        <v/>
      </c>
      <c r="AU449" t="str">
        <f t="shared" si="418"/>
        <v/>
      </c>
      <c r="AV449" t="str">
        <f t="shared" si="419"/>
        <v/>
      </c>
      <c r="AW449" t="str">
        <f t="shared" si="420"/>
        <v/>
      </c>
      <c r="AX449" t="str">
        <f t="shared" si="421"/>
        <v/>
      </c>
      <c r="AY449" t="str">
        <f t="shared" si="422"/>
        <v/>
      </c>
      <c r="AZ449" t="str">
        <f t="shared" si="423"/>
        <v/>
      </c>
      <c r="BA449" t="str">
        <f t="shared" si="424"/>
        <v/>
      </c>
      <c r="BB449" t="str">
        <f t="shared" si="425"/>
        <v/>
      </c>
      <c r="BC449" t="str">
        <f t="shared" si="426"/>
        <v/>
      </c>
      <c r="BD449" t="str">
        <f t="shared" si="427"/>
        <v/>
      </c>
      <c r="BE449" t="str">
        <f t="shared" si="428"/>
        <v/>
      </c>
      <c r="BF449" t="str">
        <f t="shared" si="429"/>
        <v/>
      </c>
      <c r="BG449" t="str">
        <f t="shared" si="430"/>
        <v/>
      </c>
      <c r="BH449" t="str">
        <f t="shared" si="431"/>
        <v/>
      </c>
      <c r="BI449" t="str">
        <f t="shared" si="432"/>
        <v/>
      </c>
      <c r="BJ449" t="str">
        <f t="shared" si="433"/>
        <v/>
      </c>
      <c r="BK449" t="str">
        <f t="shared" si="434"/>
        <v/>
      </c>
      <c r="BL449" t="str">
        <f t="shared" si="435"/>
        <v/>
      </c>
      <c r="BM449" t="str">
        <f t="shared" si="436"/>
        <v/>
      </c>
      <c r="BN449" t="str">
        <f t="shared" si="437"/>
        <v/>
      </c>
      <c r="BO449" t="str">
        <f t="shared" si="438"/>
        <v/>
      </c>
      <c r="BP449" t="str">
        <f t="shared" si="439"/>
        <v/>
      </c>
      <c r="BQ449" t="str">
        <f t="shared" si="440"/>
        <v/>
      </c>
      <c r="BR449" t="str">
        <f t="shared" si="441"/>
        <v/>
      </c>
      <c r="BS449">
        <f t="shared" si="442"/>
        <v>123</v>
      </c>
      <c r="BT449" t="str">
        <f t="shared" si="443"/>
        <v/>
      </c>
      <c r="BU449" t="str">
        <f t="shared" si="444"/>
        <v/>
      </c>
      <c r="BV449" t="str">
        <f t="shared" si="445"/>
        <v/>
      </c>
      <c r="BW449" t="str">
        <f t="shared" si="446"/>
        <v/>
      </c>
      <c r="BX449" t="str">
        <f t="shared" si="447"/>
        <v/>
      </c>
      <c r="CH449" t="s">
        <v>5499</v>
      </c>
      <c r="CI449" t="s">
        <v>5499</v>
      </c>
      <c r="CJ449" t="s">
        <v>5499</v>
      </c>
      <c r="CK449" t="s">
        <v>5499</v>
      </c>
      <c r="CL449" t="s">
        <v>5499</v>
      </c>
      <c r="CM449" t="s">
        <v>5499</v>
      </c>
      <c r="CN449" t="s">
        <v>5499</v>
      </c>
      <c r="CO449" t="s">
        <v>5499</v>
      </c>
      <c r="CP449" t="s">
        <v>5499</v>
      </c>
      <c r="CQ449" t="s">
        <v>5499</v>
      </c>
      <c r="CR449" t="s">
        <v>5499</v>
      </c>
    </row>
    <row r="450" spans="1:96">
      <c r="A450" t="s">
        <v>5161</v>
      </c>
      <c r="B450" s="3" t="s">
        <v>4620</v>
      </c>
      <c r="C450" s="3" t="s">
        <v>3581</v>
      </c>
      <c r="D450" s="3" t="s">
        <v>517</v>
      </c>
      <c r="E450" t="s">
        <v>4590</v>
      </c>
      <c r="F450" t="s">
        <v>3173</v>
      </c>
      <c r="G450" s="6" t="s">
        <v>57</v>
      </c>
      <c r="H450" s="3" t="s">
        <v>225</v>
      </c>
      <c r="I450" s="3" t="s">
        <v>4241</v>
      </c>
      <c r="J450" s="3" t="s">
        <v>23</v>
      </c>
      <c r="K450">
        <v>133</v>
      </c>
      <c r="L450">
        <v>6.4917100000000003</v>
      </c>
      <c r="N450" t="str">
        <f t="shared" si="448"/>
        <v/>
      </c>
      <c r="O450" t="str">
        <f t="shared" si="386"/>
        <v/>
      </c>
      <c r="P450" t="str">
        <f t="shared" si="387"/>
        <v/>
      </c>
      <c r="Q450" t="str">
        <f t="shared" si="388"/>
        <v/>
      </c>
      <c r="R450" t="str">
        <f t="shared" si="389"/>
        <v/>
      </c>
      <c r="S450" t="str">
        <f t="shared" si="390"/>
        <v/>
      </c>
      <c r="T450" t="str">
        <f t="shared" si="391"/>
        <v/>
      </c>
      <c r="U450" t="str">
        <f t="shared" si="392"/>
        <v/>
      </c>
      <c r="V450" t="str">
        <f t="shared" si="393"/>
        <v/>
      </c>
      <c r="W450" t="str">
        <f t="shared" si="394"/>
        <v/>
      </c>
      <c r="X450" t="str">
        <f t="shared" si="395"/>
        <v/>
      </c>
      <c r="Y450" t="str">
        <f t="shared" si="396"/>
        <v/>
      </c>
      <c r="Z450" t="str">
        <f t="shared" si="397"/>
        <v/>
      </c>
      <c r="AA450" t="str">
        <f t="shared" si="398"/>
        <v/>
      </c>
      <c r="AB450" t="str">
        <f t="shared" si="399"/>
        <v/>
      </c>
      <c r="AC450" t="str">
        <f t="shared" si="400"/>
        <v/>
      </c>
      <c r="AD450" t="str">
        <f t="shared" si="401"/>
        <v/>
      </c>
      <c r="AE450" t="str">
        <f t="shared" si="402"/>
        <v/>
      </c>
      <c r="AF450" t="str">
        <f t="shared" si="403"/>
        <v/>
      </c>
      <c r="AG450" t="str">
        <f t="shared" si="404"/>
        <v/>
      </c>
      <c r="AH450" t="str">
        <f t="shared" si="405"/>
        <v/>
      </c>
      <c r="AI450" t="str">
        <f t="shared" si="406"/>
        <v/>
      </c>
      <c r="AJ450" t="str">
        <f t="shared" si="407"/>
        <v/>
      </c>
      <c r="AK450" t="str">
        <f t="shared" si="408"/>
        <v/>
      </c>
      <c r="AL450" t="str">
        <f t="shared" si="409"/>
        <v/>
      </c>
      <c r="AM450" t="str">
        <f t="shared" si="410"/>
        <v/>
      </c>
      <c r="AN450" t="str">
        <f t="shared" si="411"/>
        <v/>
      </c>
      <c r="AO450" t="str">
        <f t="shared" si="412"/>
        <v/>
      </c>
      <c r="AP450" t="str">
        <f t="shared" si="413"/>
        <v/>
      </c>
      <c r="AQ450" t="str">
        <f t="shared" si="414"/>
        <v/>
      </c>
      <c r="AR450" t="str">
        <f t="shared" si="415"/>
        <v/>
      </c>
      <c r="AS450" t="str">
        <f t="shared" si="416"/>
        <v/>
      </c>
      <c r="AT450" t="str">
        <f t="shared" si="417"/>
        <v/>
      </c>
      <c r="AU450" t="str">
        <f t="shared" si="418"/>
        <v/>
      </c>
      <c r="AV450" t="str">
        <f t="shared" si="419"/>
        <v/>
      </c>
      <c r="AW450" t="str">
        <f t="shared" si="420"/>
        <v/>
      </c>
      <c r="AX450" t="str">
        <f t="shared" si="421"/>
        <v/>
      </c>
      <c r="AY450" t="str">
        <f t="shared" si="422"/>
        <v/>
      </c>
      <c r="AZ450" t="str">
        <f t="shared" si="423"/>
        <v/>
      </c>
      <c r="BA450" t="str">
        <f t="shared" si="424"/>
        <v/>
      </c>
      <c r="BB450" t="str">
        <f t="shared" si="425"/>
        <v/>
      </c>
      <c r="BC450" t="str">
        <f t="shared" si="426"/>
        <v/>
      </c>
      <c r="BD450" t="str">
        <f t="shared" si="427"/>
        <v/>
      </c>
      <c r="BE450" t="str">
        <f t="shared" si="428"/>
        <v/>
      </c>
      <c r="BF450" t="str">
        <f t="shared" si="429"/>
        <v/>
      </c>
      <c r="BG450" t="str">
        <f t="shared" si="430"/>
        <v/>
      </c>
      <c r="BH450" t="str">
        <f t="shared" si="431"/>
        <v/>
      </c>
      <c r="BI450" t="str">
        <f t="shared" si="432"/>
        <v/>
      </c>
      <c r="BJ450" t="str">
        <f t="shared" si="433"/>
        <v/>
      </c>
      <c r="BK450" t="str">
        <f t="shared" si="434"/>
        <v/>
      </c>
      <c r="BL450" t="str">
        <f t="shared" si="435"/>
        <v/>
      </c>
      <c r="BM450" t="str">
        <f t="shared" si="436"/>
        <v/>
      </c>
      <c r="BN450" t="str">
        <f t="shared" si="437"/>
        <v/>
      </c>
      <c r="BO450" t="str">
        <f t="shared" si="438"/>
        <v/>
      </c>
      <c r="BP450" t="str">
        <f t="shared" si="439"/>
        <v/>
      </c>
      <c r="BQ450" t="str">
        <f t="shared" si="440"/>
        <v/>
      </c>
      <c r="BR450" t="str">
        <f t="shared" si="441"/>
        <v/>
      </c>
      <c r="BS450">
        <f t="shared" si="442"/>
        <v>108</v>
      </c>
      <c r="BT450" t="str">
        <f t="shared" si="443"/>
        <v/>
      </c>
      <c r="BU450" t="str">
        <f t="shared" si="444"/>
        <v/>
      </c>
      <c r="BV450" t="str">
        <f t="shared" si="445"/>
        <v/>
      </c>
      <c r="BW450" t="str">
        <f t="shared" si="446"/>
        <v/>
      </c>
      <c r="BX450" t="str">
        <f t="shared" si="447"/>
        <v/>
      </c>
      <c r="CH450" t="s">
        <v>5499</v>
      </c>
      <c r="CI450" t="s">
        <v>5499</v>
      </c>
      <c r="CJ450" t="s">
        <v>5499</v>
      </c>
      <c r="CK450" t="s">
        <v>5499</v>
      </c>
      <c r="CL450" t="s">
        <v>5499</v>
      </c>
      <c r="CM450" t="s">
        <v>5499</v>
      </c>
      <c r="CN450" t="s">
        <v>5499</v>
      </c>
      <c r="CO450" t="s">
        <v>5499</v>
      </c>
      <c r="CP450" t="s">
        <v>5499</v>
      </c>
      <c r="CQ450" t="s">
        <v>5499</v>
      </c>
      <c r="CR450" t="s">
        <v>5499</v>
      </c>
    </row>
    <row r="451" spans="1:96">
      <c r="A451" t="s">
        <v>4868</v>
      </c>
      <c r="B451" s="3" t="s">
        <v>4616</v>
      </c>
      <c r="C451" s="3" t="s">
        <v>3539</v>
      </c>
      <c r="D451" s="3" t="s">
        <v>53</v>
      </c>
      <c r="E451" t="s">
        <v>4590</v>
      </c>
      <c r="F451" t="s">
        <v>3173</v>
      </c>
      <c r="G451" s="6" t="s">
        <v>57</v>
      </c>
      <c r="H451" s="3" t="s">
        <v>222</v>
      </c>
      <c r="I451" s="3" t="s">
        <v>4159</v>
      </c>
      <c r="J451" s="3" t="s">
        <v>23</v>
      </c>
      <c r="K451">
        <v>105</v>
      </c>
      <c r="L451">
        <v>10.565912000000001</v>
      </c>
      <c r="N451" t="str">
        <f t="shared" si="448"/>
        <v/>
      </c>
      <c r="O451" t="str">
        <f t="shared" si="386"/>
        <v/>
      </c>
      <c r="P451" t="str">
        <f t="shared" si="387"/>
        <v/>
      </c>
      <c r="Q451" t="str">
        <f t="shared" si="388"/>
        <v/>
      </c>
      <c r="R451" t="str">
        <f t="shared" si="389"/>
        <v/>
      </c>
      <c r="S451" t="str">
        <f t="shared" si="390"/>
        <v/>
      </c>
      <c r="T451" t="str">
        <f t="shared" si="391"/>
        <v/>
      </c>
      <c r="U451" t="str">
        <f t="shared" si="392"/>
        <v/>
      </c>
      <c r="V451" t="str">
        <f t="shared" si="393"/>
        <v/>
      </c>
      <c r="W451" t="str">
        <f t="shared" si="394"/>
        <v/>
      </c>
      <c r="X451" t="str">
        <f t="shared" si="395"/>
        <v/>
      </c>
      <c r="Y451" t="str">
        <f t="shared" si="396"/>
        <v/>
      </c>
      <c r="Z451" t="str">
        <f t="shared" si="397"/>
        <v/>
      </c>
      <c r="AA451" t="str">
        <f t="shared" si="398"/>
        <v/>
      </c>
      <c r="AB451" t="str">
        <f t="shared" si="399"/>
        <v/>
      </c>
      <c r="AC451" t="str">
        <f t="shared" si="400"/>
        <v/>
      </c>
      <c r="AD451" t="str">
        <f t="shared" si="401"/>
        <v/>
      </c>
      <c r="AE451" t="str">
        <f t="shared" si="402"/>
        <v/>
      </c>
      <c r="AF451" t="str">
        <f t="shared" si="403"/>
        <v/>
      </c>
      <c r="AG451" t="str">
        <f t="shared" si="404"/>
        <v/>
      </c>
      <c r="AH451" t="str">
        <f t="shared" si="405"/>
        <v/>
      </c>
      <c r="AI451" t="str">
        <f t="shared" si="406"/>
        <v/>
      </c>
      <c r="AJ451" t="str">
        <f t="shared" si="407"/>
        <v/>
      </c>
      <c r="AK451" t="str">
        <f t="shared" si="408"/>
        <v/>
      </c>
      <c r="AL451" t="str">
        <f t="shared" si="409"/>
        <v/>
      </c>
      <c r="AM451" t="str">
        <f t="shared" si="410"/>
        <v/>
      </c>
      <c r="AN451" t="str">
        <f t="shared" si="411"/>
        <v/>
      </c>
      <c r="AO451" t="str">
        <f t="shared" si="412"/>
        <v/>
      </c>
      <c r="AP451" t="str">
        <f t="shared" si="413"/>
        <v/>
      </c>
      <c r="AQ451" t="str">
        <f t="shared" si="414"/>
        <v/>
      </c>
      <c r="AR451" t="str">
        <f t="shared" si="415"/>
        <v/>
      </c>
      <c r="AS451" t="str">
        <f t="shared" si="416"/>
        <v/>
      </c>
      <c r="AT451" t="str">
        <f t="shared" si="417"/>
        <v/>
      </c>
      <c r="AU451" t="str">
        <f t="shared" si="418"/>
        <v/>
      </c>
      <c r="AV451" t="str">
        <f t="shared" si="419"/>
        <v/>
      </c>
      <c r="AW451" t="str">
        <f t="shared" si="420"/>
        <v/>
      </c>
      <c r="AX451" t="str">
        <f t="shared" si="421"/>
        <v/>
      </c>
      <c r="AY451" t="str">
        <f t="shared" si="422"/>
        <v/>
      </c>
      <c r="AZ451" t="str">
        <f t="shared" si="423"/>
        <v/>
      </c>
      <c r="BA451" t="str">
        <f t="shared" si="424"/>
        <v/>
      </c>
      <c r="BB451" t="str">
        <f t="shared" si="425"/>
        <v/>
      </c>
      <c r="BC451" t="str">
        <f t="shared" si="426"/>
        <v/>
      </c>
      <c r="BD451" t="str">
        <f t="shared" si="427"/>
        <v/>
      </c>
      <c r="BE451" t="str">
        <f t="shared" si="428"/>
        <v/>
      </c>
      <c r="BF451" t="str">
        <f t="shared" si="429"/>
        <v/>
      </c>
      <c r="BG451" t="str">
        <f t="shared" si="430"/>
        <v/>
      </c>
      <c r="BH451" t="str">
        <f t="shared" si="431"/>
        <v/>
      </c>
      <c r="BI451" t="str">
        <f t="shared" si="432"/>
        <v/>
      </c>
      <c r="BJ451" t="str">
        <f t="shared" si="433"/>
        <v/>
      </c>
      <c r="BK451" t="str">
        <f t="shared" si="434"/>
        <v/>
      </c>
      <c r="BL451" t="str">
        <f t="shared" si="435"/>
        <v/>
      </c>
      <c r="BM451" t="str">
        <f t="shared" si="436"/>
        <v/>
      </c>
      <c r="BN451" t="str">
        <f t="shared" si="437"/>
        <v/>
      </c>
      <c r="BO451" t="str">
        <f t="shared" si="438"/>
        <v/>
      </c>
      <c r="BP451" t="str">
        <f t="shared" si="439"/>
        <v/>
      </c>
      <c r="BQ451" t="str">
        <f t="shared" si="440"/>
        <v/>
      </c>
      <c r="BR451" t="str">
        <f t="shared" si="441"/>
        <v/>
      </c>
      <c r="BS451">
        <f t="shared" si="442"/>
        <v>133</v>
      </c>
      <c r="BT451" t="str">
        <f t="shared" si="443"/>
        <v/>
      </c>
      <c r="BU451" t="str">
        <f t="shared" si="444"/>
        <v/>
      </c>
      <c r="BV451" t="str">
        <f t="shared" si="445"/>
        <v/>
      </c>
      <c r="BW451" t="str">
        <f t="shared" si="446"/>
        <v/>
      </c>
      <c r="BX451" t="str">
        <f t="shared" si="447"/>
        <v/>
      </c>
      <c r="CH451" t="s">
        <v>5499</v>
      </c>
      <c r="CI451" t="s">
        <v>5499</v>
      </c>
      <c r="CJ451" t="s">
        <v>5499</v>
      </c>
      <c r="CK451" t="s">
        <v>5499</v>
      </c>
      <c r="CL451" t="s">
        <v>5499</v>
      </c>
      <c r="CM451" t="s">
        <v>5499</v>
      </c>
      <c r="CN451" t="s">
        <v>5499</v>
      </c>
      <c r="CO451" t="s">
        <v>5499</v>
      </c>
      <c r="CP451" t="s">
        <v>5499</v>
      </c>
      <c r="CQ451" t="s">
        <v>5499</v>
      </c>
      <c r="CR451" t="s">
        <v>5499</v>
      </c>
    </row>
    <row r="452" spans="1:96">
      <c r="A452" t="s">
        <v>4866</v>
      </c>
      <c r="B452" s="3" t="s">
        <v>4616</v>
      </c>
      <c r="C452" s="3" t="s">
        <v>3539</v>
      </c>
      <c r="D452" s="3" t="s">
        <v>53</v>
      </c>
      <c r="E452" t="s">
        <v>4589</v>
      </c>
      <c r="F452" t="s">
        <v>3173</v>
      </c>
      <c r="G452" s="6" t="s">
        <v>57</v>
      </c>
      <c r="H452" s="3" t="s">
        <v>222</v>
      </c>
      <c r="I452" s="3" t="s">
        <v>4157</v>
      </c>
      <c r="J452" s="3" t="s">
        <v>23</v>
      </c>
      <c r="K452">
        <v>97</v>
      </c>
      <c r="L452">
        <v>7.5552299999999999</v>
      </c>
      <c r="N452" t="str">
        <f t="shared" si="448"/>
        <v/>
      </c>
      <c r="O452" t="str">
        <f t="shared" si="386"/>
        <v/>
      </c>
      <c r="P452" t="str">
        <f t="shared" si="387"/>
        <v/>
      </c>
      <c r="Q452" t="str">
        <f t="shared" si="388"/>
        <v/>
      </c>
      <c r="R452" t="str">
        <f t="shared" si="389"/>
        <v/>
      </c>
      <c r="S452" t="str">
        <f t="shared" si="390"/>
        <v/>
      </c>
      <c r="T452" t="str">
        <f t="shared" si="391"/>
        <v/>
      </c>
      <c r="U452" t="str">
        <f t="shared" si="392"/>
        <v/>
      </c>
      <c r="V452" t="str">
        <f t="shared" si="393"/>
        <v/>
      </c>
      <c r="W452" t="str">
        <f t="shared" si="394"/>
        <v/>
      </c>
      <c r="X452" t="str">
        <f t="shared" si="395"/>
        <v/>
      </c>
      <c r="Y452" t="str">
        <f t="shared" si="396"/>
        <v/>
      </c>
      <c r="Z452" t="str">
        <f t="shared" si="397"/>
        <v/>
      </c>
      <c r="AA452" t="str">
        <f t="shared" si="398"/>
        <v/>
      </c>
      <c r="AB452" t="str">
        <f t="shared" si="399"/>
        <v/>
      </c>
      <c r="AC452" t="str">
        <f t="shared" si="400"/>
        <v/>
      </c>
      <c r="AD452" t="str">
        <f t="shared" si="401"/>
        <v/>
      </c>
      <c r="AE452" t="str">
        <f t="shared" si="402"/>
        <v/>
      </c>
      <c r="AF452" t="str">
        <f t="shared" si="403"/>
        <v/>
      </c>
      <c r="AG452" t="str">
        <f t="shared" si="404"/>
        <v/>
      </c>
      <c r="AH452" t="str">
        <f t="shared" si="405"/>
        <v/>
      </c>
      <c r="AI452" t="str">
        <f t="shared" si="406"/>
        <v/>
      </c>
      <c r="AJ452" t="str">
        <f t="shared" si="407"/>
        <v/>
      </c>
      <c r="AK452" t="str">
        <f t="shared" si="408"/>
        <v/>
      </c>
      <c r="AL452" t="str">
        <f t="shared" si="409"/>
        <v/>
      </c>
      <c r="AM452" t="str">
        <f t="shared" si="410"/>
        <v/>
      </c>
      <c r="AN452" t="str">
        <f t="shared" si="411"/>
        <v/>
      </c>
      <c r="AO452" t="str">
        <f t="shared" si="412"/>
        <v/>
      </c>
      <c r="AP452" t="str">
        <f t="shared" si="413"/>
        <v/>
      </c>
      <c r="AQ452" t="str">
        <f t="shared" si="414"/>
        <v/>
      </c>
      <c r="AR452" t="str">
        <f t="shared" si="415"/>
        <v/>
      </c>
      <c r="AS452" t="str">
        <f t="shared" si="416"/>
        <v/>
      </c>
      <c r="AT452" t="str">
        <f t="shared" si="417"/>
        <v/>
      </c>
      <c r="AU452" t="str">
        <f t="shared" si="418"/>
        <v/>
      </c>
      <c r="AV452" t="str">
        <f t="shared" si="419"/>
        <v/>
      </c>
      <c r="AW452" t="str">
        <f t="shared" si="420"/>
        <v/>
      </c>
      <c r="AX452" t="str">
        <f t="shared" si="421"/>
        <v/>
      </c>
      <c r="AY452" t="str">
        <f t="shared" si="422"/>
        <v/>
      </c>
      <c r="AZ452" t="str">
        <f t="shared" si="423"/>
        <v/>
      </c>
      <c r="BA452" t="str">
        <f t="shared" si="424"/>
        <v/>
      </c>
      <c r="BB452" t="str">
        <f t="shared" si="425"/>
        <v/>
      </c>
      <c r="BC452" t="str">
        <f t="shared" si="426"/>
        <v/>
      </c>
      <c r="BD452" t="str">
        <f t="shared" si="427"/>
        <v/>
      </c>
      <c r="BE452" t="str">
        <f t="shared" si="428"/>
        <v/>
      </c>
      <c r="BF452" t="str">
        <f t="shared" si="429"/>
        <v/>
      </c>
      <c r="BG452" t="str">
        <f t="shared" si="430"/>
        <v/>
      </c>
      <c r="BH452" t="str">
        <f t="shared" si="431"/>
        <v/>
      </c>
      <c r="BI452" t="str">
        <f t="shared" si="432"/>
        <v/>
      </c>
      <c r="BJ452" t="str">
        <f t="shared" si="433"/>
        <v/>
      </c>
      <c r="BK452" t="str">
        <f t="shared" si="434"/>
        <v/>
      </c>
      <c r="BL452" t="str">
        <f t="shared" si="435"/>
        <v/>
      </c>
      <c r="BM452" t="str">
        <f t="shared" si="436"/>
        <v/>
      </c>
      <c r="BN452" t="str">
        <f t="shared" si="437"/>
        <v/>
      </c>
      <c r="BO452" t="str">
        <f t="shared" si="438"/>
        <v/>
      </c>
      <c r="BP452" t="str">
        <f t="shared" si="439"/>
        <v/>
      </c>
      <c r="BQ452" t="str">
        <f t="shared" si="440"/>
        <v/>
      </c>
      <c r="BR452" t="str">
        <f t="shared" si="441"/>
        <v/>
      </c>
      <c r="BS452" t="str">
        <f t="shared" si="442"/>
        <v/>
      </c>
      <c r="BT452">
        <f t="shared" si="443"/>
        <v>105</v>
      </c>
      <c r="BU452" t="str">
        <f t="shared" si="444"/>
        <v/>
      </c>
      <c r="BV452" t="str">
        <f t="shared" si="445"/>
        <v/>
      </c>
      <c r="BW452" t="str">
        <f t="shared" si="446"/>
        <v/>
      </c>
      <c r="BX452" t="str">
        <f t="shared" si="447"/>
        <v/>
      </c>
      <c r="CH452" t="s">
        <v>5499</v>
      </c>
      <c r="CI452" t="s">
        <v>5499</v>
      </c>
      <c r="CJ452" t="s">
        <v>5499</v>
      </c>
      <c r="CK452" t="s">
        <v>5499</v>
      </c>
      <c r="CL452" t="s">
        <v>5499</v>
      </c>
      <c r="CM452" t="s">
        <v>5499</v>
      </c>
      <c r="CN452" t="s">
        <v>5499</v>
      </c>
      <c r="CO452" t="s">
        <v>5499</v>
      </c>
      <c r="CP452" t="s">
        <v>5499</v>
      </c>
      <c r="CQ452" t="s">
        <v>5499</v>
      </c>
      <c r="CR452" t="s">
        <v>5499</v>
      </c>
    </row>
    <row r="453" spans="1:96">
      <c r="A453" t="s">
        <v>4867</v>
      </c>
      <c r="B453" s="3" t="s">
        <v>4616</v>
      </c>
      <c r="C453" s="3" t="s">
        <v>3539</v>
      </c>
      <c r="D453" s="3" t="s">
        <v>53</v>
      </c>
      <c r="E453" t="s">
        <v>4590</v>
      </c>
      <c r="F453" t="s">
        <v>3173</v>
      </c>
      <c r="G453" s="6" t="s">
        <v>57</v>
      </c>
      <c r="H453" s="3" t="s">
        <v>222</v>
      </c>
      <c r="I453" s="3" t="s">
        <v>4158</v>
      </c>
      <c r="J453" s="3" t="s">
        <v>23</v>
      </c>
      <c r="K453">
        <v>122</v>
      </c>
      <c r="L453">
        <v>11.326323</v>
      </c>
      <c r="N453" t="str">
        <f t="shared" si="448"/>
        <v/>
      </c>
      <c r="O453" t="str">
        <f t="shared" ref="O453:O516" si="449">IF($B452=O$3, IF($G452=O$4, $K452, ""), "")</f>
        <v/>
      </c>
      <c r="P453" t="str">
        <f t="shared" ref="P453:P516" si="450">IF($B452=P$3, IF($G452=P$4, $K452, ""), "")</f>
        <v/>
      </c>
      <c r="Q453" t="str">
        <f t="shared" ref="Q453:Q516" si="451">IF($B452=Q$3, IF($G452=Q$4, $K452, ""), "")</f>
        <v/>
      </c>
      <c r="R453" t="str">
        <f t="shared" ref="R453:R516" si="452">IF($B452=R$3, IF($G452=R$4, $K452, ""), "")</f>
        <v/>
      </c>
      <c r="S453" t="str">
        <f t="shared" ref="S453:S516" si="453">IF($B452=S$3, IF($G452=S$4, $K452, ""), "")</f>
        <v/>
      </c>
      <c r="T453" t="str">
        <f t="shared" ref="T453:T516" si="454">IF($B452=T$3, IF($G452=T$4, $K452, ""), "")</f>
        <v/>
      </c>
      <c r="U453" t="str">
        <f t="shared" ref="U453:U516" si="455">IF($B452=U$3, IF($G452=U$4, $K452, ""), "")</f>
        <v/>
      </c>
      <c r="V453" t="str">
        <f t="shared" ref="V453:V516" si="456">IF($B452=V$3, IF($G452=V$4, $K452, ""), "")</f>
        <v/>
      </c>
      <c r="W453" t="str">
        <f t="shared" ref="W453:W516" si="457">IF($B452=W$3, IF($G452=W$4, $K452, ""), "")</f>
        <v/>
      </c>
      <c r="X453" t="str">
        <f t="shared" ref="X453:X516" si="458">IF($B452=X$3, IF($G452=X$4, $K452, ""), "")</f>
        <v/>
      </c>
      <c r="Y453" t="str">
        <f t="shared" ref="Y453:Y516" si="459">IF($B452=Y$3, IF($G452=Y$4, $K452, ""), "")</f>
        <v/>
      </c>
      <c r="Z453" t="str">
        <f t="shared" ref="Z453:Z516" si="460">IF($B452=Z$3, IF($G452=Z$4, $K452, ""), "")</f>
        <v/>
      </c>
      <c r="AA453" t="str">
        <f t="shared" ref="AA453:AA516" si="461">IF($B452=AA$3, IF($G452=AA$4, $K452, ""), "")</f>
        <v/>
      </c>
      <c r="AB453" t="str">
        <f t="shared" ref="AB453:AB516" si="462">IF($B452=AB$3, IF($G452=AB$4, $K452, ""), "")</f>
        <v/>
      </c>
      <c r="AC453" t="str">
        <f t="shared" ref="AC453:AC516" si="463">IF($B452=AC$3, IF($G452=AC$4, $K452, ""), "")</f>
        <v/>
      </c>
      <c r="AD453" t="str">
        <f t="shared" ref="AD453:AD516" si="464">IF($B452=AD$3, IF($G452=AD$4, $K452, ""), "")</f>
        <v/>
      </c>
      <c r="AE453" t="str">
        <f t="shared" ref="AE453:AE516" si="465">IF($B452=AE$3, IF($G452=AE$4, $K452, ""), "")</f>
        <v/>
      </c>
      <c r="AF453" t="str">
        <f t="shared" ref="AF453:AF516" si="466">IF($B452=AF$3, IF($G452=AF$4, $K452, ""), "")</f>
        <v/>
      </c>
      <c r="AG453" t="str">
        <f t="shared" ref="AG453:AG516" si="467">IF($B452=AG$3, IF($G452=AG$4, $K452, ""), "")</f>
        <v/>
      </c>
      <c r="AH453" t="str">
        <f t="shared" ref="AH453:AH516" si="468">IF($B452=AH$3, IF($G452=AH$4, $K452, ""), "")</f>
        <v/>
      </c>
      <c r="AI453" t="str">
        <f t="shared" ref="AI453:AI516" si="469">IF($B452=AI$3, IF($G452=AI$4, $K452, ""), "")</f>
        <v/>
      </c>
      <c r="AJ453" t="str">
        <f t="shared" ref="AJ453:AJ516" si="470">IF($B452=AJ$3, IF($G452=AJ$4, $K452, ""), "")</f>
        <v/>
      </c>
      <c r="AK453" t="str">
        <f t="shared" ref="AK453:AK516" si="471">IF($B452=AK$3, IF($G452=AK$4, $K452, ""), "")</f>
        <v/>
      </c>
      <c r="AL453" t="str">
        <f t="shared" ref="AL453:AL516" si="472">IF($B452=AL$3, IF($G452=AL$4, $K452, ""), "")</f>
        <v/>
      </c>
      <c r="AM453" t="str">
        <f t="shared" ref="AM453:AM516" si="473">IF($B452=AM$3, IF($G452=AM$4, $K452, ""), "")</f>
        <v/>
      </c>
      <c r="AN453" t="str">
        <f t="shared" ref="AN453:AN516" si="474">IF($B452=AN$3, IF($G452=AN$4, $K452, ""), "")</f>
        <v/>
      </c>
      <c r="AO453" t="str">
        <f t="shared" ref="AO453:AO516" si="475">IF($B452=AO$3, IF($G452=AO$4, $K452, ""), "")</f>
        <v/>
      </c>
      <c r="AP453" t="str">
        <f t="shared" ref="AP453:AP516" si="476">IF($B452=AP$3, IF($G452=AP$4, $K452, ""), "")</f>
        <v/>
      </c>
      <c r="AQ453" t="str">
        <f t="shared" ref="AQ453:AQ516" si="477">IF($B452=AQ$3, IF($G452=AQ$4, $K452, ""), "")</f>
        <v/>
      </c>
      <c r="AR453" t="str">
        <f t="shared" ref="AR453:AR516" si="478">IF($B452=AR$3, IF($G452=AR$4, $K452, ""), "")</f>
        <v/>
      </c>
      <c r="AS453" t="str">
        <f t="shared" ref="AS453:AS516" si="479">IF($B452=AS$3, IF($G452=AS$4, $K452, ""), "")</f>
        <v/>
      </c>
      <c r="AT453" t="str">
        <f t="shared" ref="AT453:AT516" si="480">IF($B452=AT$3, IF($G452=AT$4, $K452, ""), "")</f>
        <v/>
      </c>
      <c r="AU453" t="str">
        <f t="shared" ref="AU453:AU516" si="481">IF($B452=AU$3, IF($G452=AU$4, $K452, ""), "")</f>
        <v/>
      </c>
      <c r="AV453" t="str">
        <f t="shared" ref="AV453:AV516" si="482">IF($B452=AV$3, IF($G452=AV$4, $K452, ""), "")</f>
        <v/>
      </c>
      <c r="AW453" t="str">
        <f t="shared" ref="AW453:AW516" si="483">IF($B452=AW$3, IF($G452=AW$4, $K452, ""), "")</f>
        <v/>
      </c>
      <c r="AX453" t="str">
        <f t="shared" ref="AX453:AX516" si="484">IF($B452=AX$3, IF($G452=AX$4, $K452, ""), "")</f>
        <v/>
      </c>
      <c r="AY453" t="str">
        <f t="shared" ref="AY453:AY516" si="485">IF($B452=AY$3, IF($G452=AY$4, $K452, ""), "")</f>
        <v/>
      </c>
      <c r="AZ453" t="str">
        <f t="shared" ref="AZ453:AZ516" si="486">IF($B452=AZ$3, IF($G452=AZ$4, $K452, ""), "")</f>
        <v/>
      </c>
      <c r="BA453" t="str">
        <f t="shared" ref="BA453:BA516" si="487">IF($B452=BA$3, IF($G452=BA$4, $K452, ""), "")</f>
        <v/>
      </c>
      <c r="BB453" t="str">
        <f t="shared" ref="BB453:BB516" si="488">IF($B452=BB$3, IF($G452=BB$4, $K452, ""), "")</f>
        <v/>
      </c>
      <c r="BC453" t="str">
        <f t="shared" ref="BC453:BC516" si="489">IF($B452=BC$3, IF($G452=BC$4, $K452, ""), "")</f>
        <v/>
      </c>
      <c r="BD453" t="str">
        <f t="shared" ref="BD453:BD516" si="490">IF($B452=BD$3, IF($G452=BD$4, $K452, ""), "")</f>
        <v/>
      </c>
      <c r="BE453" t="str">
        <f t="shared" ref="BE453:BE516" si="491">IF($B452=BE$3, IF($G452=BE$4, $K452, ""), "")</f>
        <v/>
      </c>
      <c r="BF453" t="str">
        <f t="shared" ref="BF453:BF516" si="492">IF($B452=BF$3, IF($G452=BF$4, $K452, ""), "")</f>
        <v/>
      </c>
      <c r="BG453" t="str">
        <f t="shared" ref="BG453:BG516" si="493">IF($B452=BG$3, IF($G452=BG$4, $K452, ""), "")</f>
        <v/>
      </c>
      <c r="BH453" t="str">
        <f t="shared" ref="BH453:BH516" si="494">IF($B452=BH$3, IF($G452=BH$4, $K452, ""), "")</f>
        <v/>
      </c>
      <c r="BI453" t="str">
        <f t="shared" ref="BI453:BI516" si="495">IF($B452=BI$3, IF($G452=BI$4, $K452, ""), "")</f>
        <v/>
      </c>
      <c r="BJ453" t="str">
        <f t="shared" ref="BJ453:BJ516" si="496">IF($B452=BJ$3, IF($G452=BJ$4, $K452, ""), "")</f>
        <v/>
      </c>
      <c r="BK453" t="str">
        <f t="shared" ref="BK453:BK516" si="497">IF($B452=BK$3, IF($G452=BK$4, $K452, ""), "")</f>
        <v/>
      </c>
      <c r="BL453" t="str">
        <f t="shared" ref="BL453:BL516" si="498">IF($B452=BL$3, IF($G452=BL$4, $K452, ""), "")</f>
        <v/>
      </c>
      <c r="BM453" t="str">
        <f t="shared" ref="BM453:BM516" si="499">IF($B452=BM$3, IF($G452=BM$4, $K452, ""), "")</f>
        <v/>
      </c>
      <c r="BN453" t="str">
        <f t="shared" ref="BN453:BN516" si="500">IF($B452=BN$3, IF($G452=BN$4, $K452, ""), "")</f>
        <v/>
      </c>
      <c r="BO453" t="str">
        <f t="shared" ref="BO453:BO516" si="501">IF($B452=BO$3, IF($G452=BO$4, $K452, ""), "")</f>
        <v/>
      </c>
      <c r="BP453" t="str">
        <f t="shared" ref="BP453:BP516" si="502">IF($B452=BP$3, IF($G452=BP$4, $K452, ""), "")</f>
        <v/>
      </c>
      <c r="BQ453" t="str">
        <f t="shared" ref="BQ453:BQ516" si="503">IF($B452=BQ$3, IF($G452=BQ$4, $K452, ""), "")</f>
        <v/>
      </c>
      <c r="BR453" t="str">
        <f t="shared" ref="BR453:BR516" si="504">IF($B452=BR$3, IF($G452=BR$4, $K452, ""), "")</f>
        <v/>
      </c>
      <c r="BS453" t="str">
        <f t="shared" ref="BS453:BS516" si="505">IF($B452=BS$3, IF($G452=BS$4, $K452, ""), "")</f>
        <v/>
      </c>
      <c r="BT453">
        <f t="shared" ref="BT453:BT516" si="506">IF($B452=BT$3, IF($G452=BT$4, $K452, ""), "")</f>
        <v>97</v>
      </c>
      <c r="BU453" t="str">
        <f t="shared" ref="BU453:BU516" si="507">IF($B452=BU$3, IF($G452=BU$4, $K452, ""), "")</f>
        <v/>
      </c>
      <c r="BV453" t="str">
        <f t="shared" ref="BV453:BV516" si="508">IF($B452=BV$3, IF($G452=BV$4, $K452, ""), "")</f>
        <v/>
      </c>
      <c r="BW453" t="str">
        <f t="shared" ref="BW453:BW516" si="509">IF($B452=BW$3, IF($G452=BW$4, $K452, ""), "")</f>
        <v/>
      </c>
      <c r="BX453" t="str">
        <f t="shared" ref="BX453:BX516" si="510">IF($B452=BX$3, IF($G452=BX$4, $K452, ""), "")</f>
        <v/>
      </c>
      <c r="CH453" t="s">
        <v>5499</v>
      </c>
      <c r="CI453" t="s">
        <v>5499</v>
      </c>
      <c r="CJ453" t="s">
        <v>5499</v>
      </c>
      <c r="CK453" t="s">
        <v>5499</v>
      </c>
      <c r="CL453" t="s">
        <v>5499</v>
      </c>
      <c r="CM453" t="s">
        <v>5499</v>
      </c>
      <c r="CN453" t="s">
        <v>5499</v>
      </c>
      <c r="CO453" t="s">
        <v>5499</v>
      </c>
      <c r="CP453" t="s">
        <v>5499</v>
      </c>
      <c r="CQ453" t="s">
        <v>5499</v>
      </c>
      <c r="CR453" t="s">
        <v>5499</v>
      </c>
    </row>
    <row r="454" spans="1:96">
      <c r="A454" t="s">
        <v>5176</v>
      </c>
      <c r="B454" s="3" t="s">
        <v>4616</v>
      </c>
      <c r="C454" s="3" t="s">
        <v>3738</v>
      </c>
      <c r="D454" s="3" t="s">
        <v>517</v>
      </c>
      <c r="E454" t="s">
        <v>4589</v>
      </c>
      <c r="F454" t="s">
        <v>3173</v>
      </c>
      <c r="G454" s="6" t="s">
        <v>57</v>
      </c>
      <c r="H454" s="3" t="s">
        <v>222</v>
      </c>
      <c r="I454" s="3" t="s">
        <v>4288</v>
      </c>
      <c r="J454" s="5" t="s">
        <v>23</v>
      </c>
      <c r="K454">
        <v>126</v>
      </c>
      <c r="L454">
        <v>15.658718</v>
      </c>
      <c r="N454" t="str">
        <f t="shared" ref="N454:N517" si="511">IF($B453=N$3, IF($G453=N$4, $K453, ""), "")</f>
        <v/>
      </c>
      <c r="O454" t="str">
        <f t="shared" si="449"/>
        <v/>
      </c>
      <c r="P454" t="str">
        <f t="shared" si="450"/>
        <v/>
      </c>
      <c r="Q454" t="str">
        <f t="shared" si="451"/>
        <v/>
      </c>
      <c r="R454" t="str">
        <f t="shared" si="452"/>
        <v/>
      </c>
      <c r="S454" t="str">
        <f t="shared" si="453"/>
        <v/>
      </c>
      <c r="T454" t="str">
        <f t="shared" si="454"/>
        <v/>
      </c>
      <c r="U454" t="str">
        <f t="shared" si="455"/>
        <v/>
      </c>
      <c r="V454" t="str">
        <f t="shared" si="456"/>
        <v/>
      </c>
      <c r="W454" t="str">
        <f t="shared" si="457"/>
        <v/>
      </c>
      <c r="X454" t="str">
        <f t="shared" si="458"/>
        <v/>
      </c>
      <c r="Y454" t="str">
        <f t="shared" si="459"/>
        <v/>
      </c>
      <c r="Z454" t="str">
        <f t="shared" si="460"/>
        <v/>
      </c>
      <c r="AA454" t="str">
        <f t="shared" si="461"/>
        <v/>
      </c>
      <c r="AB454" t="str">
        <f t="shared" si="462"/>
        <v/>
      </c>
      <c r="AC454" t="str">
        <f t="shared" si="463"/>
        <v/>
      </c>
      <c r="AD454" t="str">
        <f t="shared" si="464"/>
        <v/>
      </c>
      <c r="AE454" t="str">
        <f t="shared" si="465"/>
        <v/>
      </c>
      <c r="AF454" t="str">
        <f t="shared" si="466"/>
        <v/>
      </c>
      <c r="AG454" t="str">
        <f t="shared" si="467"/>
        <v/>
      </c>
      <c r="AH454" t="str">
        <f t="shared" si="468"/>
        <v/>
      </c>
      <c r="AI454" t="str">
        <f t="shared" si="469"/>
        <v/>
      </c>
      <c r="AJ454" t="str">
        <f t="shared" si="470"/>
        <v/>
      </c>
      <c r="AK454" t="str">
        <f t="shared" si="471"/>
        <v/>
      </c>
      <c r="AL454" t="str">
        <f t="shared" si="472"/>
        <v/>
      </c>
      <c r="AM454" t="str">
        <f t="shared" si="473"/>
        <v/>
      </c>
      <c r="AN454" t="str">
        <f t="shared" si="474"/>
        <v/>
      </c>
      <c r="AO454" t="str">
        <f t="shared" si="475"/>
        <v/>
      </c>
      <c r="AP454" t="str">
        <f t="shared" si="476"/>
        <v/>
      </c>
      <c r="AQ454" t="str">
        <f t="shared" si="477"/>
        <v/>
      </c>
      <c r="AR454" t="str">
        <f t="shared" si="478"/>
        <v/>
      </c>
      <c r="AS454" t="str">
        <f t="shared" si="479"/>
        <v/>
      </c>
      <c r="AT454" t="str">
        <f t="shared" si="480"/>
        <v/>
      </c>
      <c r="AU454" t="str">
        <f t="shared" si="481"/>
        <v/>
      </c>
      <c r="AV454" t="str">
        <f t="shared" si="482"/>
        <v/>
      </c>
      <c r="AW454" t="str">
        <f t="shared" si="483"/>
        <v/>
      </c>
      <c r="AX454" t="str">
        <f t="shared" si="484"/>
        <v/>
      </c>
      <c r="AY454" t="str">
        <f t="shared" si="485"/>
        <v/>
      </c>
      <c r="AZ454" t="str">
        <f t="shared" si="486"/>
        <v/>
      </c>
      <c r="BA454" t="str">
        <f t="shared" si="487"/>
        <v/>
      </c>
      <c r="BB454" t="str">
        <f t="shared" si="488"/>
        <v/>
      </c>
      <c r="BC454" t="str">
        <f t="shared" si="489"/>
        <v/>
      </c>
      <c r="BD454" t="str">
        <f t="shared" si="490"/>
        <v/>
      </c>
      <c r="BE454" t="str">
        <f t="shared" si="491"/>
        <v/>
      </c>
      <c r="BF454" t="str">
        <f t="shared" si="492"/>
        <v/>
      </c>
      <c r="BG454" t="str">
        <f t="shared" si="493"/>
        <v/>
      </c>
      <c r="BH454" t="str">
        <f t="shared" si="494"/>
        <v/>
      </c>
      <c r="BI454" t="str">
        <f t="shared" si="495"/>
        <v/>
      </c>
      <c r="BJ454" t="str">
        <f t="shared" si="496"/>
        <v/>
      </c>
      <c r="BK454" t="str">
        <f t="shared" si="497"/>
        <v/>
      </c>
      <c r="BL454" t="str">
        <f t="shared" si="498"/>
        <v/>
      </c>
      <c r="BM454" t="str">
        <f t="shared" si="499"/>
        <v/>
      </c>
      <c r="BN454" t="str">
        <f t="shared" si="500"/>
        <v/>
      </c>
      <c r="BO454" t="str">
        <f t="shared" si="501"/>
        <v/>
      </c>
      <c r="BP454" t="str">
        <f t="shared" si="502"/>
        <v/>
      </c>
      <c r="BQ454" t="str">
        <f t="shared" si="503"/>
        <v/>
      </c>
      <c r="BR454" t="str">
        <f t="shared" si="504"/>
        <v/>
      </c>
      <c r="BS454" t="str">
        <f t="shared" si="505"/>
        <v/>
      </c>
      <c r="BT454">
        <f t="shared" si="506"/>
        <v>122</v>
      </c>
      <c r="BU454" t="str">
        <f t="shared" si="507"/>
        <v/>
      </c>
      <c r="BV454" t="str">
        <f t="shared" si="508"/>
        <v/>
      </c>
      <c r="BW454" t="str">
        <f t="shared" si="509"/>
        <v/>
      </c>
      <c r="BX454" t="str">
        <f t="shared" si="510"/>
        <v/>
      </c>
      <c r="CH454" t="s">
        <v>5499</v>
      </c>
      <c r="CI454" t="s">
        <v>5499</v>
      </c>
      <c r="CJ454" t="s">
        <v>5499</v>
      </c>
      <c r="CK454" t="s">
        <v>5499</v>
      </c>
      <c r="CL454" t="s">
        <v>5499</v>
      </c>
      <c r="CM454" t="s">
        <v>5499</v>
      </c>
      <c r="CN454" t="s">
        <v>5499</v>
      </c>
      <c r="CO454" t="s">
        <v>5499</v>
      </c>
      <c r="CP454" t="s">
        <v>5499</v>
      </c>
      <c r="CQ454" t="s">
        <v>5499</v>
      </c>
    </row>
    <row r="455" spans="1:96">
      <c r="A455" t="s">
        <v>4870</v>
      </c>
      <c r="B455" s="3" t="s">
        <v>4616</v>
      </c>
      <c r="C455" s="3" t="s">
        <v>3605</v>
      </c>
      <c r="D455" s="3" t="s">
        <v>53</v>
      </c>
      <c r="E455" t="s">
        <v>4590</v>
      </c>
      <c r="F455" t="s">
        <v>3173</v>
      </c>
      <c r="G455" s="6" t="s">
        <v>57</v>
      </c>
      <c r="H455" s="3" t="s">
        <v>222</v>
      </c>
      <c r="I455" s="3" t="s">
        <v>4161</v>
      </c>
      <c r="J455" s="3" t="s">
        <v>23</v>
      </c>
      <c r="K455">
        <v>76</v>
      </c>
      <c r="L455">
        <v>12.971292</v>
      </c>
      <c r="N455" t="str">
        <f t="shared" si="511"/>
        <v/>
      </c>
      <c r="O455" t="str">
        <f t="shared" si="449"/>
        <v/>
      </c>
      <c r="P455" t="str">
        <f t="shared" si="450"/>
        <v/>
      </c>
      <c r="Q455" t="str">
        <f t="shared" si="451"/>
        <v/>
      </c>
      <c r="R455" t="str">
        <f t="shared" si="452"/>
        <v/>
      </c>
      <c r="S455" t="str">
        <f t="shared" si="453"/>
        <v/>
      </c>
      <c r="T455" t="str">
        <f t="shared" si="454"/>
        <v/>
      </c>
      <c r="U455" t="str">
        <f t="shared" si="455"/>
        <v/>
      </c>
      <c r="V455" t="str">
        <f t="shared" si="456"/>
        <v/>
      </c>
      <c r="W455" t="str">
        <f t="shared" si="457"/>
        <v/>
      </c>
      <c r="X455" t="str">
        <f t="shared" si="458"/>
        <v/>
      </c>
      <c r="Y455" t="str">
        <f t="shared" si="459"/>
        <v/>
      </c>
      <c r="Z455" t="str">
        <f t="shared" si="460"/>
        <v/>
      </c>
      <c r="AA455" t="str">
        <f t="shared" si="461"/>
        <v/>
      </c>
      <c r="AB455" t="str">
        <f t="shared" si="462"/>
        <v/>
      </c>
      <c r="AC455" t="str">
        <f t="shared" si="463"/>
        <v/>
      </c>
      <c r="AD455" t="str">
        <f t="shared" si="464"/>
        <v/>
      </c>
      <c r="AE455" t="str">
        <f t="shared" si="465"/>
        <v/>
      </c>
      <c r="AF455" t="str">
        <f t="shared" si="466"/>
        <v/>
      </c>
      <c r="AG455" t="str">
        <f t="shared" si="467"/>
        <v/>
      </c>
      <c r="AH455" t="str">
        <f t="shared" si="468"/>
        <v/>
      </c>
      <c r="AI455" t="str">
        <f t="shared" si="469"/>
        <v/>
      </c>
      <c r="AJ455" t="str">
        <f t="shared" si="470"/>
        <v/>
      </c>
      <c r="AK455" t="str">
        <f t="shared" si="471"/>
        <v/>
      </c>
      <c r="AL455" t="str">
        <f t="shared" si="472"/>
        <v/>
      </c>
      <c r="AM455" t="str">
        <f t="shared" si="473"/>
        <v/>
      </c>
      <c r="AN455" t="str">
        <f t="shared" si="474"/>
        <v/>
      </c>
      <c r="AO455" t="str">
        <f t="shared" si="475"/>
        <v/>
      </c>
      <c r="AP455" t="str">
        <f t="shared" si="476"/>
        <v/>
      </c>
      <c r="AQ455" t="str">
        <f t="shared" si="477"/>
        <v/>
      </c>
      <c r="AR455" t="str">
        <f t="shared" si="478"/>
        <v/>
      </c>
      <c r="AS455" t="str">
        <f t="shared" si="479"/>
        <v/>
      </c>
      <c r="AT455" t="str">
        <f t="shared" si="480"/>
        <v/>
      </c>
      <c r="AU455" t="str">
        <f t="shared" si="481"/>
        <v/>
      </c>
      <c r="AV455" t="str">
        <f t="shared" si="482"/>
        <v/>
      </c>
      <c r="AW455" t="str">
        <f t="shared" si="483"/>
        <v/>
      </c>
      <c r="AX455" t="str">
        <f t="shared" si="484"/>
        <v/>
      </c>
      <c r="AY455" t="str">
        <f t="shared" si="485"/>
        <v/>
      </c>
      <c r="AZ455" t="str">
        <f t="shared" si="486"/>
        <v/>
      </c>
      <c r="BA455" t="str">
        <f t="shared" si="487"/>
        <v/>
      </c>
      <c r="BB455" t="str">
        <f t="shared" si="488"/>
        <v/>
      </c>
      <c r="BC455" t="str">
        <f t="shared" si="489"/>
        <v/>
      </c>
      <c r="BD455" t="str">
        <f t="shared" si="490"/>
        <v/>
      </c>
      <c r="BE455" t="str">
        <f t="shared" si="491"/>
        <v/>
      </c>
      <c r="BF455" t="str">
        <f t="shared" si="492"/>
        <v/>
      </c>
      <c r="BG455" t="str">
        <f t="shared" si="493"/>
        <v/>
      </c>
      <c r="BH455" t="str">
        <f t="shared" si="494"/>
        <v/>
      </c>
      <c r="BI455" t="str">
        <f t="shared" si="495"/>
        <v/>
      </c>
      <c r="BJ455" t="str">
        <f t="shared" si="496"/>
        <v/>
      </c>
      <c r="BK455" t="str">
        <f t="shared" si="497"/>
        <v/>
      </c>
      <c r="BL455" t="str">
        <f t="shared" si="498"/>
        <v/>
      </c>
      <c r="BM455" t="str">
        <f t="shared" si="499"/>
        <v/>
      </c>
      <c r="BN455" t="str">
        <f t="shared" si="500"/>
        <v/>
      </c>
      <c r="BO455" t="str">
        <f t="shared" si="501"/>
        <v/>
      </c>
      <c r="BP455" t="str">
        <f t="shared" si="502"/>
        <v/>
      </c>
      <c r="BQ455" t="str">
        <f t="shared" si="503"/>
        <v/>
      </c>
      <c r="BR455" t="str">
        <f t="shared" si="504"/>
        <v/>
      </c>
      <c r="BS455" t="str">
        <f t="shared" si="505"/>
        <v/>
      </c>
      <c r="BT455">
        <f t="shared" si="506"/>
        <v>126</v>
      </c>
      <c r="BU455" t="str">
        <f t="shared" si="507"/>
        <v/>
      </c>
      <c r="BV455" t="str">
        <f t="shared" si="508"/>
        <v/>
      </c>
      <c r="BW455" t="str">
        <f t="shared" si="509"/>
        <v/>
      </c>
      <c r="BX455" t="str">
        <f t="shared" si="510"/>
        <v/>
      </c>
      <c r="CH455" t="s">
        <v>5499</v>
      </c>
      <c r="CI455" t="s">
        <v>5499</v>
      </c>
      <c r="CJ455" t="s">
        <v>5499</v>
      </c>
      <c r="CK455" t="s">
        <v>5499</v>
      </c>
      <c r="CL455" t="s">
        <v>5499</v>
      </c>
      <c r="CM455" t="s">
        <v>5499</v>
      </c>
      <c r="CN455" t="s">
        <v>5499</v>
      </c>
      <c r="CO455" t="s">
        <v>5499</v>
      </c>
      <c r="CP455" t="s">
        <v>5499</v>
      </c>
      <c r="CQ455" t="s">
        <v>5499</v>
      </c>
    </row>
    <row r="456" spans="1:96">
      <c r="A456" t="s">
        <v>5177</v>
      </c>
      <c r="B456" s="3" t="s">
        <v>4616</v>
      </c>
      <c r="C456" s="3" t="s">
        <v>3738</v>
      </c>
      <c r="D456" s="3" t="s">
        <v>517</v>
      </c>
      <c r="E456" t="s">
        <v>4589</v>
      </c>
      <c r="F456" t="s">
        <v>3173</v>
      </c>
      <c r="G456" s="6" t="s">
        <v>57</v>
      </c>
      <c r="H456" s="3" t="s">
        <v>222</v>
      </c>
      <c r="I456" s="3" t="s">
        <v>4289</v>
      </c>
      <c r="J456" s="5" t="s">
        <v>23</v>
      </c>
      <c r="K456">
        <v>130</v>
      </c>
      <c r="L456">
        <v>15.933711000000001</v>
      </c>
      <c r="N456" t="str">
        <f t="shared" si="511"/>
        <v/>
      </c>
      <c r="O456" t="str">
        <f t="shared" si="449"/>
        <v/>
      </c>
      <c r="P456" t="str">
        <f t="shared" si="450"/>
        <v/>
      </c>
      <c r="Q456" t="str">
        <f t="shared" si="451"/>
        <v/>
      </c>
      <c r="R456" t="str">
        <f t="shared" si="452"/>
        <v/>
      </c>
      <c r="S456" t="str">
        <f t="shared" si="453"/>
        <v/>
      </c>
      <c r="T456" t="str">
        <f t="shared" si="454"/>
        <v/>
      </c>
      <c r="U456" t="str">
        <f t="shared" si="455"/>
        <v/>
      </c>
      <c r="V456" t="str">
        <f t="shared" si="456"/>
        <v/>
      </c>
      <c r="W456" t="str">
        <f t="shared" si="457"/>
        <v/>
      </c>
      <c r="X456" t="str">
        <f t="shared" si="458"/>
        <v/>
      </c>
      <c r="Y456" t="str">
        <f t="shared" si="459"/>
        <v/>
      </c>
      <c r="Z456" t="str">
        <f t="shared" si="460"/>
        <v/>
      </c>
      <c r="AA456" t="str">
        <f t="shared" si="461"/>
        <v/>
      </c>
      <c r="AB456" t="str">
        <f t="shared" si="462"/>
        <v/>
      </c>
      <c r="AC456" t="str">
        <f t="shared" si="463"/>
        <v/>
      </c>
      <c r="AD456" t="str">
        <f t="shared" si="464"/>
        <v/>
      </c>
      <c r="AE456" t="str">
        <f t="shared" si="465"/>
        <v/>
      </c>
      <c r="AF456" t="str">
        <f t="shared" si="466"/>
        <v/>
      </c>
      <c r="AG456" t="str">
        <f t="shared" si="467"/>
        <v/>
      </c>
      <c r="AH456" t="str">
        <f t="shared" si="468"/>
        <v/>
      </c>
      <c r="AI456" t="str">
        <f t="shared" si="469"/>
        <v/>
      </c>
      <c r="AJ456" t="str">
        <f t="shared" si="470"/>
        <v/>
      </c>
      <c r="AK456" t="str">
        <f t="shared" si="471"/>
        <v/>
      </c>
      <c r="AL456" t="str">
        <f t="shared" si="472"/>
        <v/>
      </c>
      <c r="AM456" t="str">
        <f t="shared" si="473"/>
        <v/>
      </c>
      <c r="AN456" t="str">
        <f t="shared" si="474"/>
        <v/>
      </c>
      <c r="AO456" t="str">
        <f t="shared" si="475"/>
        <v/>
      </c>
      <c r="AP456" t="str">
        <f t="shared" si="476"/>
        <v/>
      </c>
      <c r="AQ456" t="str">
        <f t="shared" si="477"/>
        <v/>
      </c>
      <c r="AR456" t="str">
        <f t="shared" si="478"/>
        <v/>
      </c>
      <c r="AS456" t="str">
        <f t="shared" si="479"/>
        <v/>
      </c>
      <c r="AT456" t="str">
        <f t="shared" si="480"/>
        <v/>
      </c>
      <c r="AU456" t="str">
        <f t="shared" si="481"/>
        <v/>
      </c>
      <c r="AV456" t="str">
        <f t="shared" si="482"/>
        <v/>
      </c>
      <c r="AW456" t="str">
        <f t="shared" si="483"/>
        <v/>
      </c>
      <c r="AX456" t="str">
        <f t="shared" si="484"/>
        <v/>
      </c>
      <c r="AY456" t="str">
        <f t="shared" si="485"/>
        <v/>
      </c>
      <c r="AZ456" t="str">
        <f t="shared" si="486"/>
        <v/>
      </c>
      <c r="BA456" t="str">
        <f t="shared" si="487"/>
        <v/>
      </c>
      <c r="BB456" t="str">
        <f t="shared" si="488"/>
        <v/>
      </c>
      <c r="BC456" t="str">
        <f t="shared" si="489"/>
        <v/>
      </c>
      <c r="BD456" t="str">
        <f t="shared" si="490"/>
        <v/>
      </c>
      <c r="BE456" t="str">
        <f t="shared" si="491"/>
        <v/>
      </c>
      <c r="BF456" t="str">
        <f t="shared" si="492"/>
        <v/>
      </c>
      <c r="BG456" t="str">
        <f t="shared" si="493"/>
        <v/>
      </c>
      <c r="BH456" t="str">
        <f t="shared" si="494"/>
        <v/>
      </c>
      <c r="BI456" t="str">
        <f t="shared" si="495"/>
        <v/>
      </c>
      <c r="BJ456" t="str">
        <f t="shared" si="496"/>
        <v/>
      </c>
      <c r="BK456" t="str">
        <f t="shared" si="497"/>
        <v/>
      </c>
      <c r="BL456" t="str">
        <f t="shared" si="498"/>
        <v/>
      </c>
      <c r="BM456" t="str">
        <f t="shared" si="499"/>
        <v/>
      </c>
      <c r="BN456" t="str">
        <f t="shared" si="500"/>
        <v/>
      </c>
      <c r="BO456" t="str">
        <f t="shared" si="501"/>
        <v/>
      </c>
      <c r="BP456" t="str">
        <f t="shared" si="502"/>
        <v/>
      </c>
      <c r="BQ456" t="str">
        <f t="shared" si="503"/>
        <v/>
      </c>
      <c r="BR456" t="str">
        <f t="shared" si="504"/>
        <v/>
      </c>
      <c r="BS456" t="str">
        <f t="shared" si="505"/>
        <v/>
      </c>
      <c r="BT456">
        <f t="shared" si="506"/>
        <v>76</v>
      </c>
      <c r="BU456" t="str">
        <f t="shared" si="507"/>
        <v/>
      </c>
      <c r="BV456" t="str">
        <f t="shared" si="508"/>
        <v/>
      </c>
      <c r="BW456" t="str">
        <f t="shared" si="509"/>
        <v/>
      </c>
      <c r="BX456" t="str">
        <f t="shared" si="510"/>
        <v/>
      </c>
      <c r="CH456" t="s">
        <v>5499</v>
      </c>
      <c r="CI456" t="s">
        <v>5499</v>
      </c>
      <c r="CJ456" t="s">
        <v>5499</v>
      </c>
      <c r="CK456" t="s">
        <v>5499</v>
      </c>
      <c r="CL456" t="s">
        <v>5499</v>
      </c>
      <c r="CM456" t="s">
        <v>5499</v>
      </c>
      <c r="CN456" t="s">
        <v>5499</v>
      </c>
      <c r="CO456" t="s">
        <v>5499</v>
      </c>
      <c r="CP456" t="s">
        <v>5499</v>
      </c>
      <c r="CQ456" t="s">
        <v>5499</v>
      </c>
    </row>
    <row r="457" spans="1:96">
      <c r="A457" t="s">
        <v>5179</v>
      </c>
      <c r="B457" s="3" t="s">
        <v>4616</v>
      </c>
      <c r="C457" s="3" t="s">
        <v>3738</v>
      </c>
      <c r="D457" s="3" t="s">
        <v>517</v>
      </c>
      <c r="E457" t="s">
        <v>4589</v>
      </c>
      <c r="F457" t="s">
        <v>3173</v>
      </c>
      <c r="G457" s="6" t="s">
        <v>57</v>
      </c>
      <c r="H457" s="3" t="s">
        <v>222</v>
      </c>
      <c r="I457" s="3" t="s">
        <v>4291</v>
      </c>
      <c r="J457" s="5" t="s">
        <v>23</v>
      </c>
      <c r="K457">
        <v>147</v>
      </c>
      <c r="L457">
        <v>12.749934</v>
      </c>
      <c r="N457" t="str">
        <f t="shared" si="511"/>
        <v/>
      </c>
      <c r="O457" t="str">
        <f t="shared" si="449"/>
        <v/>
      </c>
      <c r="P457" t="str">
        <f t="shared" si="450"/>
        <v/>
      </c>
      <c r="Q457" t="str">
        <f t="shared" si="451"/>
        <v/>
      </c>
      <c r="R457" t="str">
        <f t="shared" si="452"/>
        <v/>
      </c>
      <c r="S457" t="str">
        <f t="shared" si="453"/>
        <v/>
      </c>
      <c r="T457" t="str">
        <f t="shared" si="454"/>
        <v/>
      </c>
      <c r="U457" t="str">
        <f t="shared" si="455"/>
        <v/>
      </c>
      <c r="V457" t="str">
        <f t="shared" si="456"/>
        <v/>
      </c>
      <c r="W457" t="str">
        <f t="shared" si="457"/>
        <v/>
      </c>
      <c r="X457" t="str">
        <f t="shared" si="458"/>
        <v/>
      </c>
      <c r="Y457" t="str">
        <f t="shared" si="459"/>
        <v/>
      </c>
      <c r="Z457" t="str">
        <f t="shared" si="460"/>
        <v/>
      </c>
      <c r="AA457" t="str">
        <f t="shared" si="461"/>
        <v/>
      </c>
      <c r="AB457" t="str">
        <f t="shared" si="462"/>
        <v/>
      </c>
      <c r="AC457" t="str">
        <f t="shared" si="463"/>
        <v/>
      </c>
      <c r="AD457" t="str">
        <f t="shared" si="464"/>
        <v/>
      </c>
      <c r="AE457" t="str">
        <f t="shared" si="465"/>
        <v/>
      </c>
      <c r="AF457" t="str">
        <f t="shared" si="466"/>
        <v/>
      </c>
      <c r="AG457" t="str">
        <f t="shared" si="467"/>
        <v/>
      </c>
      <c r="AH457" t="str">
        <f t="shared" si="468"/>
        <v/>
      </c>
      <c r="AI457" t="str">
        <f t="shared" si="469"/>
        <v/>
      </c>
      <c r="AJ457" t="str">
        <f t="shared" si="470"/>
        <v/>
      </c>
      <c r="AK457" t="str">
        <f t="shared" si="471"/>
        <v/>
      </c>
      <c r="AL457" t="str">
        <f t="shared" si="472"/>
        <v/>
      </c>
      <c r="AM457" t="str">
        <f t="shared" si="473"/>
        <v/>
      </c>
      <c r="AN457" t="str">
        <f t="shared" si="474"/>
        <v/>
      </c>
      <c r="AO457" t="str">
        <f t="shared" si="475"/>
        <v/>
      </c>
      <c r="AP457" t="str">
        <f t="shared" si="476"/>
        <v/>
      </c>
      <c r="AQ457" t="str">
        <f t="shared" si="477"/>
        <v/>
      </c>
      <c r="AR457" t="str">
        <f t="shared" si="478"/>
        <v/>
      </c>
      <c r="AS457" t="str">
        <f t="shared" si="479"/>
        <v/>
      </c>
      <c r="AT457" t="str">
        <f t="shared" si="480"/>
        <v/>
      </c>
      <c r="AU457" t="str">
        <f t="shared" si="481"/>
        <v/>
      </c>
      <c r="AV457" t="str">
        <f t="shared" si="482"/>
        <v/>
      </c>
      <c r="AW457" t="str">
        <f t="shared" si="483"/>
        <v/>
      </c>
      <c r="AX457" t="str">
        <f t="shared" si="484"/>
        <v/>
      </c>
      <c r="AY457" t="str">
        <f t="shared" si="485"/>
        <v/>
      </c>
      <c r="AZ457" t="str">
        <f t="shared" si="486"/>
        <v/>
      </c>
      <c r="BA457" t="str">
        <f t="shared" si="487"/>
        <v/>
      </c>
      <c r="BB457" t="str">
        <f t="shared" si="488"/>
        <v/>
      </c>
      <c r="BC457" t="str">
        <f t="shared" si="489"/>
        <v/>
      </c>
      <c r="BD457" t="str">
        <f t="shared" si="490"/>
        <v/>
      </c>
      <c r="BE457" t="str">
        <f t="shared" si="491"/>
        <v/>
      </c>
      <c r="BF457" t="str">
        <f t="shared" si="492"/>
        <v/>
      </c>
      <c r="BG457" t="str">
        <f t="shared" si="493"/>
        <v/>
      </c>
      <c r="BH457" t="str">
        <f t="shared" si="494"/>
        <v/>
      </c>
      <c r="BI457" t="str">
        <f t="shared" si="495"/>
        <v/>
      </c>
      <c r="BJ457" t="str">
        <f t="shared" si="496"/>
        <v/>
      </c>
      <c r="BK457" t="str">
        <f t="shared" si="497"/>
        <v/>
      </c>
      <c r="BL457" t="str">
        <f t="shared" si="498"/>
        <v/>
      </c>
      <c r="BM457" t="str">
        <f t="shared" si="499"/>
        <v/>
      </c>
      <c r="BN457" t="str">
        <f t="shared" si="500"/>
        <v/>
      </c>
      <c r="BO457" t="str">
        <f t="shared" si="501"/>
        <v/>
      </c>
      <c r="BP457" t="str">
        <f t="shared" si="502"/>
        <v/>
      </c>
      <c r="BQ457" t="str">
        <f t="shared" si="503"/>
        <v/>
      </c>
      <c r="BR457" t="str">
        <f t="shared" si="504"/>
        <v/>
      </c>
      <c r="BS457" t="str">
        <f t="shared" si="505"/>
        <v/>
      </c>
      <c r="BT457">
        <f t="shared" si="506"/>
        <v>130</v>
      </c>
      <c r="BU457" t="str">
        <f t="shared" si="507"/>
        <v/>
      </c>
      <c r="BV457" t="str">
        <f t="shared" si="508"/>
        <v/>
      </c>
      <c r="BW457" t="str">
        <f t="shared" si="509"/>
        <v/>
      </c>
      <c r="BX457" t="str">
        <f t="shared" si="510"/>
        <v/>
      </c>
      <c r="CH457" t="s">
        <v>5499</v>
      </c>
      <c r="CI457" t="s">
        <v>5499</v>
      </c>
      <c r="CJ457" t="s">
        <v>5499</v>
      </c>
      <c r="CK457" t="s">
        <v>5499</v>
      </c>
      <c r="CL457" t="s">
        <v>5499</v>
      </c>
      <c r="CM457" t="s">
        <v>5499</v>
      </c>
      <c r="CN457" t="s">
        <v>5499</v>
      </c>
      <c r="CO457" t="s">
        <v>5499</v>
      </c>
      <c r="CP457" t="s">
        <v>5499</v>
      </c>
      <c r="CQ457" t="s">
        <v>5499</v>
      </c>
    </row>
    <row r="458" spans="1:96">
      <c r="A458" t="s">
        <v>5175</v>
      </c>
      <c r="B458" s="3" t="s">
        <v>4616</v>
      </c>
      <c r="C458" s="3" t="s">
        <v>3433</v>
      </c>
      <c r="D458" s="3" t="s">
        <v>517</v>
      </c>
      <c r="E458" t="s">
        <v>4590</v>
      </c>
      <c r="F458" t="s">
        <v>3173</v>
      </c>
      <c r="G458" s="6" t="s">
        <v>57</v>
      </c>
      <c r="H458" s="3" t="s">
        <v>222</v>
      </c>
      <c r="I458" s="3" t="s">
        <v>4199</v>
      </c>
      <c r="J458" s="3" t="s">
        <v>23</v>
      </c>
      <c r="K458">
        <v>157</v>
      </c>
      <c r="L458">
        <v>13.162215</v>
      </c>
      <c r="N458" t="str">
        <f t="shared" si="511"/>
        <v/>
      </c>
      <c r="O458" t="str">
        <f t="shared" si="449"/>
        <v/>
      </c>
      <c r="P458" t="str">
        <f t="shared" si="450"/>
        <v/>
      </c>
      <c r="Q458" t="str">
        <f t="shared" si="451"/>
        <v/>
      </c>
      <c r="R458" t="str">
        <f t="shared" si="452"/>
        <v/>
      </c>
      <c r="S458" t="str">
        <f t="shared" si="453"/>
        <v/>
      </c>
      <c r="T458" t="str">
        <f t="shared" si="454"/>
        <v/>
      </c>
      <c r="U458" t="str">
        <f t="shared" si="455"/>
        <v/>
      </c>
      <c r="V458" t="str">
        <f t="shared" si="456"/>
        <v/>
      </c>
      <c r="W458" t="str">
        <f t="shared" si="457"/>
        <v/>
      </c>
      <c r="X458" t="str">
        <f t="shared" si="458"/>
        <v/>
      </c>
      <c r="Y458" t="str">
        <f t="shared" si="459"/>
        <v/>
      </c>
      <c r="Z458" t="str">
        <f t="shared" si="460"/>
        <v/>
      </c>
      <c r="AA458" t="str">
        <f t="shared" si="461"/>
        <v/>
      </c>
      <c r="AB458" t="str">
        <f t="shared" si="462"/>
        <v/>
      </c>
      <c r="AC458" t="str">
        <f t="shared" si="463"/>
        <v/>
      </c>
      <c r="AD458" t="str">
        <f t="shared" si="464"/>
        <v/>
      </c>
      <c r="AE458" t="str">
        <f t="shared" si="465"/>
        <v/>
      </c>
      <c r="AF458" t="str">
        <f t="shared" si="466"/>
        <v/>
      </c>
      <c r="AG458" t="str">
        <f t="shared" si="467"/>
        <v/>
      </c>
      <c r="AH458" t="str">
        <f t="shared" si="468"/>
        <v/>
      </c>
      <c r="AI458" t="str">
        <f t="shared" si="469"/>
        <v/>
      </c>
      <c r="AJ458" t="str">
        <f t="shared" si="470"/>
        <v/>
      </c>
      <c r="AK458" t="str">
        <f t="shared" si="471"/>
        <v/>
      </c>
      <c r="AL458" t="str">
        <f t="shared" si="472"/>
        <v/>
      </c>
      <c r="AM458" t="str">
        <f t="shared" si="473"/>
        <v/>
      </c>
      <c r="AN458" t="str">
        <f t="shared" si="474"/>
        <v/>
      </c>
      <c r="AO458" t="str">
        <f t="shared" si="475"/>
        <v/>
      </c>
      <c r="AP458" t="str">
        <f t="shared" si="476"/>
        <v/>
      </c>
      <c r="AQ458" t="str">
        <f t="shared" si="477"/>
        <v/>
      </c>
      <c r="AR458" t="str">
        <f t="shared" si="478"/>
        <v/>
      </c>
      <c r="AS458" t="str">
        <f t="shared" si="479"/>
        <v/>
      </c>
      <c r="AT458" t="str">
        <f t="shared" si="480"/>
        <v/>
      </c>
      <c r="AU458" t="str">
        <f t="shared" si="481"/>
        <v/>
      </c>
      <c r="AV458" t="str">
        <f t="shared" si="482"/>
        <v/>
      </c>
      <c r="AW458" t="str">
        <f t="shared" si="483"/>
        <v/>
      </c>
      <c r="AX458" t="str">
        <f t="shared" si="484"/>
        <v/>
      </c>
      <c r="AY458" t="str">
        <f t="shared" si="485"/>
        <v/>
      </c>
      <c r="AZ458" t="str">
        <f t="shared" si="486"/>
        <v/>
      </c>
      <c r="BA458" t="str">
        <f t="shared" si="487"/>
        <v/>
      </c>
      <c r="BB458" t="str">
        <f t="shared" si="488"/>
        <v/>
      </c>
      <c r="BC458" t="str">
        <f t="shared" si="489"/>
        <v/>
      </c>
      <c r="BD458" t="str">
        <f t="shared" si="490"/>
        <v/>
      </c>
      <c r="BE458" t="str">
        <f t="shared" si="491"/>
        <v/>
      </c>
      <c r="BF458" t="str">
        <f t="shared" si="492"/>
        <v/>
      </c>
      <c r="BG458" t="str">
        <f t="shared" si="493"/>
        <v/>
      </c>
      <c r="BH458" t="str">
        <f t="shared" si="494"/>
        <v/>
      </c>
      <c r="BI458" t="str">
        <f t="shared" si="495"/>
        <v/>
      </c>
      <c r="BJ458" t="str">
        <f t="shared" si="496"/>
        <v/>
      </c>
      <c r="BK458" t="str">
        <f t="shared" si="497"/>
        <v/>
      </c>
      <c r="BL458" t="str">
        <f t="shared" si="498"/>
        <v/>
      </c>
      <c r="BM458" t="str">
        <f t="shared" si="499"/>
        <v/>
      </c>
      <c r="BN458" t="str">
        <f t="shared" si="500"/>
        <v/>
      </c>
      <c r="BO458" t="str">
        <f t="shared" si="501"/>
        <v/>
      </c>
      <c r="BP458" t="str">
        <f t="shared" si="502"/>
        <v/>
      </c>
      <c r="BQ458" t="str">
        <f t="shared" si="503"/>
        <v/>
      </c>
      <c r="BR458" t="str">
        <f t="shared" si="504"/>
        <v/>
      </c>
      <c r="BS458" t="str">
        <f t="shared" si="505"/>
        <v/>
      </c>
      <c r="BT458">
        <f t="shared" si="506"/>
        <v>147</v>
      </c>
      <c r="BU458" t="str">
        <f t="shared" si="507"/>
        <v/>
      </c>
      <c r="BV458" t="str">
        <f t="shared" si="508"/>
        <v/>
      </c>
      <c r="BW458" t="str">
        <f t="shared" si="509"/>
        <v/>
      </c>
      <c r="BX458" t="str">
        <f t="shared" si="510"/>
        <v/>
      </c>
      <c r="CH458" t="s">
        <v>5499</v>
      </c>
      <c r="CI458" t="s">
        <v>5499</v>
      </c>
      <c r="CJ458" t="s">
        <v>5499</v>
      </c>
      <c r="CK458" t="s">
        <v>5499</v>
      </c>
      <c r="CL458" t="s">
        <v>5499</v>
      </c>
      <c r="CM458" t="s">
        <v>5499</v>
      </c>
      <c r="CN458" t="s">
        <v>5499</v>
      </c>
      <c r="CO458" t="s">
        <v>5499</v>
      </c>
      <c r="CP458" t="s">
        <v>5499</v>
      </c>
      <c r="CQ458" t="s">
        <v>5499</v>
      </c>
    </row>
    <row r="459" spans="1:96">
      <c r="A459" t="s">
        <v>4869</v>
      </c>
      <c r="B459" s="3" t="s">
        <v>4616</v>
      </c>
      <c r="C459" s="3" t="s">
        <v>3605</v>
      </c>
      <c r="D459" s="3" t="s">
        <v>53</v>
      </c>
      <c r="E459" t="s">
        <v>4590</v>
      </c>
      <c r="F459" t="s">
        <v>3173</v>
      </c>
      <c r="G459" s="6" t="s">
        <v>57</v>
      </c>
      <c r="H459" s="3" t="s">
        <v>222</v>
      </c>
      <c r="I459" s="3" t="s">
        <v>4160</v>
      </c>
      <c r="J459" s="3" t="s">
        <v>23</v>
      </c>
      <c r="K459">
        <v>69</v>
      </c>
      <c r="L459">
        <v>12.632149999999999</v>
      </c>
      <c r="N459" t="str">
        <f t="shared" si="511"/>
        <v/>
      </c>
      <c r="O459" t="str">
        <f t="shared" si="449"/>
        <v/>
      </c>
      <c r="P459" t="str">
        <f t="shared" si="450"/>
        <v/>
      </c>
      <c r="Q459" t="str">
        <f t="shared" si="451"/>
        <v/>
      </c>
      <c r="R459" t="str">
        <f t="shared" si="452"/>
        <v/>
      </c>
      <c r="S459" t="str">
        <f t="shared" si="453"/>
        <v/>
      </c>
      <c r="T459" t="str">
        <f t="shared" si="454"/>
        <v/>
      </c>
      <c r="U459" t="str">
        <f t="shared" si="455"/>
        <v/>
      </c>
      <c r="V459" t="str">
        <f t="shared" si="456"/>
        <v/>
      </c>
      <c r="W459" t="str">
        <f t="shared" si="457"/>
        <v/>
      </c>
      <c r="X459" t="str">
        <f t="shared" si="458"/>
        <v/>
      </c>
      <c r="Y459" t="str">
        <f t="shared" si="459"/>
        <v/>
      </c>
      <c r="Z459" t="str">
        <f t="shared" si="460"/>
        <v/>
      </c>
      <c r="AA459" t="str">
        <f t="shared" si="461"/>
        <v/>
      </c>
      <c r="AB459" t="str">
        <f t="shared" si="462"/>
        <v/>
      </c>
      <c r="AC459" t="str">
        <f t="shared" si="463"/>
        <v/>
      </c>
      <c r="AD459" t="str">
        <f t="shared" si="464"/>
        <v/>
      </c>
      <c r="AE459" t="str">
        <f t="shared" si="465"/>
        <v/>
      </c>
      <c r="AF459" t="str">
        <f t="shared" si="466"/>
        <v/>
      </c>
      <c r="AG459" t="str">
        <f t="shared" si="467"/>
        <v/>
      </c>
      <c r="AH459" t="str">
        <f t="shared" si="468"/>
        <v/>
      </c>
      <c r="AI459" t="str">
        <f t="shared" si="469"/>
        <v/>
      </c>
      <c r="AJ459" t="str">
        <f t="shared" si="470"/>
        <v/>
      </c>
      <c r="AK459" t="str">
        <f t="shared" si="471"/>
        <v/>
      </c>
      <c r="AL459" t="str">
        <f t="shared" si="472"/>
        <v/>
      </c>
      <c r="AM459" t="str">
        <f t="shared" si="473"/>
        <v/>
      </c>
      <c r="AN459" t="str">
        <f t="shared" si="474"/>
        <v/>
      </c>
      <c r="AO459" t="str">
        <f t="shared" si="475"/>
        <v/>
      </c>
      <c r="AP459" t="str">
        <f t="shared" si="476"/>
        <v/>
      </c>
      <c r="AQ459" t="str">
        <f t="shared" si="477"/>
        <v/>
      </c>
      <c r="AR459" t="str">
        <f t="shared" si="478"/>
        <v/>
      </c>
      <c r="AS459" t="str">
        <f t="shared" si="479"/>
        <v/>
      </c>
      <c r="AT459" t="str">
        <f t="shared" si="480"/>
        <v/>
      </c>
      <c r="AU459" t="str">
        <f t="shared" si="481"/>
        <v/>
      </c>
      <c r="AV459" t="str">
        <f t="shared" si="482"/>
        <v/>
      </c>
      <c r="AW459" t="str">
        <f t="shared" si="483"/>
        <v/>
      </c>
      <c r="AX459" t="str">
        <f t="shared" si="484"/>
        <v/>
      </c>
      <c r="AY459" t="str">
        <f t="shared" si="485"/>
        <v/>
      </c>
      <c r="AZ459" t="str">
        <f t="shared" si="486"/>
        <v/>
      </c>
      <c r="BA459" t="str">
        <f t="shared" si="487"/>
        <v/>
      </c>
      <c r="BB459" t="str">
        <f t="shared" si="488"/>
        <v/>
      </c>
      <c r="BC459" t="str">
        <f t="shared" si="489"/>
        <v/>
      </c>
      <c r="BD459" t="str">
        <f t="shared" si="490"/>
        <v/>
      </c>
      <c r="BE459" t="str">
        <f t="shared" si="491"/>
        <v/>
      </c>
      <c r="BF459" t="str">
        <f t="shared" si="492"/>
        <v/>
      </c>
      <c r="BG459" t="str">
        <f t="shared" si="493"/>
        <v/>
      </c>
      <c r="BH459" t="str">
        <f t="shared" si="494"/>
        <v/>
      </c>
      <c r="BI459" t="str">
        <f t="shared" si="495"/>
        <v/>
      </c>
      <c r="BJ459" t="str">
        <f t="shared" si="496"/>
        <v/>
      </c>
      <c r="BK459" t="str">
        <f t="shared" si="497"/>
        <v/>
      </c>
      <c r="BL459" t="str">
        <f t="shared" si="498"/>
        <v/>
      </c>
      <c r="BM459" t="str">
        <f t="shared" si="499"/>
        <v/>
      </c>
      <c r="BN459" t="str">
        <f t="shared" si="500"/>
        <v/>
      </c>
      <c r="BO459" t="str">
        <f t="shared" si="501"/>
        <v/>
      </c>
      <c r="BP459" t="str">
        <f t="shared" si="502"/>
        <v/>
      </c>
      <c r="BQ459" t="str">
        <f t="shared" si="503"/>
        <v/>
      </c>
      <c r="BR459" t="str">
        <f t="shared" si="504"/>
        <v/>
      </c>
      <c r="BS459" t="str">
        <f t="shared" si="505"/>
        <v/>
      </c>
      <c r="BT459">
        <f t="shared" si="506"/>
        <v>157</v>
      </c>
      <c r="BU459" t="str">
        <f t="shared" si="507"/>
        <v/>
      </c>
      <c r="BV459" t="str">
        <f t="shared" si="508"/>
        <v/>
      </c>
      <c r="BW459" t="str">
        <f t="shared" si="509"/>
        <v/>
      </c>
      <c r="BX459" t="str">
        <f t="shared" si="510"/>
        <v/>
      </c>
      <c r="CH459" t="s">
        <v>5499</v>
      </c>
      <c r="CI459" t="s">
        <v>5499</v>
      </c>
      <c r="CJ459" t="s">
        <v>5499</v>
      </c>
      <c r="CK459" t="s">
        <v>5499</v>
      </c>
      <c r="CL459" t="s">
        <v>5499</v>
      </c>
      <c r="CM459" t="s">
        <v>5499</v>
      </c>
      <c r="CN459" t="s">
        <v>5499</v>
      </c>
      <c r="CO459" t="s">
        <v>5499</v>
      </c>
      <c r="CP459" t="s">
        <v>5499</v>
      </c>
      <c r="CQ459" t="s">
        <v>5499</v>
      </c>
    </row>
    <row r="460" spans="1:96">
      <c r="A460" t="s">
        <v>5178</v>
      </c>
      <c r="B460" s="3" t="s">
        <v>4616</v>
      </c>
      <c r="C460" s="3" t="s">
        <v>3738</v>
      </c>
      <c r="D460" s="3" t="s">
        <v>517</v>
      </c>
      <c r="E460" t="s">
        <v>4589</v>
      </c>
      <c r="F460" t="s">
        <v>3173</v>
      </c>
      <c r="G460" s="6" t="s">
        <v>57</v>
      </c>
      <c r="H460" s="3" t="s">
        <v>222</v>
      </c>
      <c r="I460" s="3" t="s">
        <v>4290</v>
      </c>
      <c r="J460" s="5" t="s">
        <v>23</v>
      </c>
      <c r="K460">
        <v>160</v>
      </c>
      <c r="L460">
        <v>15.604813</v>
      </c>
      <c r="N460" t="str">
        <f t="shared" si="511"/>
        <v/>
      </c>
      <c r="O460" t="str">
        <f t="shared" si="449"/>
        <v/>
      </c>
      <c r="P460" t="str">
        <f t="shared" si="450"/>
        <v/>
      </c>
      <c r="Q460" t="str">
        <f t="shared" si="451"/>
        <v/>
      </c>
      <c r="R460" t="str">
        <f t="shared" si="452"/>
        <v/>
      </c>
      <c r="S460" t="str">
        <f t="shared" si="453"/>
        <v/>
      </c>
      <c r="T460" t="str">
        <f t="shared" si="454"/>
        <v/>
      </c>
      <c r="U460" t="str">
        <f t="shared" si="455"/>
        <v/>
      </c>
      <c r="V460" t="str">
        <f t="shared" si="456"/>
        <v/>
      </c>
      <c r="W460" t="str">
        <f t="shared" si="457"/>
        <v/>
      </c>
      <c r="X460" t="str">
        <f t="shared" si="458"/>
        <v/>
      </c>
      <c r="Y460" t="str">
        <f t="shared" si="459"/>
        <v/>
      </c>
      <c r="Z460" t="str">
        <f t="shared" si="460"/>
        <v/>
      </c>
      <c r="AA460" t="str">
        <f t="shared" si="461"/>
        <v/>
      </c>
      <c r="AB460" t="str">
        <f t="shared" si="462"/>
        <v/>
      </c>
      <c r="AC460" t="str">
        <f t="shared" si="463"/>
        <v/>
      </c>
      <c r="AD460" t="str">
        <f t="shared" si="464"/>
        <v/>
      </c>
      <c r="AE460" t="str">
        <f t="shared" si="465"/>
        <v/>
      </c>
      <c r="AF460" t="str">
        <f t="shared" si="466"/>
        <v/>
      </c>
      <c r="AG460" t="str">
        <f t="shared" si="467"/>
        <v/>
      </c>
      <c r="AH460" t="str">
        <f t="shared" si="468"/>
        <v/>
      </c>
      <c r="AI460" t="str">
        <f t="shared" si="469"/>
        <v/>
      </c>
      <c r="AJ460" t="str">
        <f t="shared" si="470"/>
        <v/>
      </c>
      <c r="AK460" t="str">
        <f t="shared" si="471"/>
        <v/>
      </c>
      <c r="AL460" t="str">
        <f t="shared" si="472"/>
        <v/>
      </c>
      <c r="AM460" t="str">
        <f t="shared" si="473"/>
        <v/>
      </c>
      <c r="AN460" t="str">
        <f t="shared" si="474"/>
        <v/>
      </c>
      <c r="AO460" t="str">
        <f t="shared" si="475"/>
        <v/>
      </c>
      <c r="AP460" t="str">
        <f t="shared" si="476"/>
        <v/>
      </c>
      <c r="AQ460" t="str">
        <f t="shared" si="477"/>
        <v/>
      </c>
      <c r="AR460" t="str">
        <f t="shared" si="478"/>
        <v/>
      </c>
      <c r="AS460" t="str">
        <f t="shared" si="479"/>
        <v/>
      </c>
      <c r="AT460" t="str">
        <f t="shared" si="480"/>
        <v/>
      </c>
      <c r="AU460" t="str">
        <f t="shared" si="481"/>
        <v/>
      </c>
      <c r="AV460" t="str">
        <f t="shared" si="482"/>
        <v/>
      </c>
      <c r="AW460" t="str">
        <f t="shared" si="483"/>
        <v/>
      </c>
      <c r="AX460" t="str">
        <f t="shared" si="484"/>
        <v/>
      </c>
      <c r="AY460" t="str">
        <f t="shared" si="485"/>
        <v/>
      </c>
      <c r="AZ460" t="str">
        <f t="shared" si="486"/>
        <v/>
      </c>
      <c r="BA460" t="str">
        <f t="shared" si="487"/>
        <v/>
      </c>
      <c r="BB460" t="str">
        <f t="shared" si="488"/>
        <v/>
      </c>
      <c r="BC460" t="str">
        <f t="shared" si="489"/>
        <v/>
      </c>
      <c r="BD460" t="str">
        <f t="shared" si="490"/>
        <v/>
      </c>
      <c r="BE460" t="str">
        <f t="shared" si="491"/>
        <v/>
      </c>
      <c r="BF460" t="str">
        <f t="shared" si="492"/>
        <v/>
      </c>
      <c r="BG460" t="str">
        <f t="shared" si="493"/>
        <v/>
      </c>
      <c r="BH460" t="str">
        <f t="shared" si="494"/>
        <v/>
      </c>
      <c r="BI460" t="str">
        <f t="shared" si="495"/>
        <v/>
      </c>
      <c r="BJ460" t="str">
        <f t="shared" si="496"/>
        <v/>
      </c>
      <c r="BK460" t="str">
        <f t="shared" si="497"/>
        <v/>
      </c>
      <c r="BL460" t="str">
        <f t="shared" si="498"/>
        <v/>
      </c>
      <c r="BM460" t="str">
        <f t="shared" si="499"/>
        <v/>
      </c>
      <c r="BN460" t="str">
        <f t="shared" si="500"/>
        <v/>
      </c>
      <c r="BO460" t="str">
        <f t="shared" si="501"/>
        <v/>
      </c>
      <c r="BP460" t="str">
        <f t="shared" si="502"/>
        <v/>
      </c>
      <c r="BQ460" t="str">
        <f t="shared" si="503"/>
        <v/>
      </c>
      <c r="BR460" t="str">
        <f t="shared" si="504"/>
        <v/>
      </c>
      <c r="BS460" t="str">
        <f t="shared" si="505"/>
        <v/>
      </c>
      <c r="BT460">
        <f t="shared" si="506"/>
        <v>69</v>
      </c>
      <c r="BU460" t="str">
        <f t="shared" si="507"/>
        <v/>
      </c>
      <c r="BV460" t="str">
        <f t="shared" si="508"/>
        <v/>
      </c>
      <c r="BW460" t="str">
        <f t="shared" si="509"/>
        <v/>
      </c>
      <c r="BX460" t="str">
        <f t="shared" si="510"/>
        <v/>
      </c>
      <c r="CH460" t="s">
        <v>5499</v>
      </c>
      <c r="CI460" t="s">
        <v>5499</v>
      </c>
      <c r="CJ460" t="s">
        <v>5499</v>
      </c>
      <c r="CK460" t="s">
        <v>5499</v>
      </c>
      <c r="CL460" t="s">
        <v>5499</v>
      </c>
      <c r="CM460" t="s">
        <v>5499</v>
      </c>
      <c r="CN460" t="s">
        <v>5499</v>
      </c>
      <c r="CO460" t="s">
        <v>5499</v>
      </c>
      <c r="CP460" t="s">
        <v>5499</v>
      </c>
    </row>
    <row r="461" spans="1:96">
      <c r="A461" t="s">
        <v>5174</v>
      </c>
      <c r="B461" s="3" t="s">
        <v>4616</v>
      </c>
      <c r="C461" s="3" t="s">
        <v>3433</v>
      </c>
      <c r="D461" s="3" t="s">
        <v>517</v>
      </c>
      <c r="E461" t="s">
        <v>4590</v>
      </c>
      <c r="F461" t="s">
        <v>3173</v>
      </c>
      <c r="G461" s="6" t="s">
        <v>57</v>
      </c>
      <c r="H461" s="3" t="s">
        <v>222</v>
      </c>
      <c r="I461" s="3" t="s">
        <v>4198</v>
      </c>
      <c r="J461" s="3" t="s">
        <v>23</v>
      </c>
      <c r="K461">
        <v>166</v>
      </c>
      <c r="L461">
        <v>12.033692</v>
      </c>
      <c r="N461" t="str">
        <f t="shared" si="511"/>
        <v/>
      </c>
      <c r="O461" t="str">
        <f t="shared" si="449"/>
        <v/>
      </c>
      <c r="P461" t="str">
        <f t="shared" si="450"/>
        <v/>
      </c>
      <c r="Q461" t="str">
        <f t="shared" si="451"/>
        <v/>
      </c>
      <c r="R461" t="str">
        <f t="shared" si="452"/>
        <v/>
      </c>
      <c r="S461" t="str">
        <f t="shared" si="453"/>
        <v/>
      </c>
      <c r="T461" t="str">
        <f t="shared" si="454"/>
        <v/>
      </c>
      <c r="U461" t="str">
        <f t="shared" si="455"/>
        <v/>
      </c>
      <c r="V461" t="str">
        <f t="shared" si="456"/>
        <v/>
      </c>
      <c r="W461" t="str">
        <f t="shared" si="457"/>
        <v/>
      </c>
      <c r="X461" t="str">
        <f t="shared" si="458"/>
        <v/>
      </c>
      <c r="Y461" t="str">
        <f t="shared" si="459"/>
        <v/>
      </c>
      <c r="Z461" t="str">
        <f t="shared" si="460"/>
        <v/>
      </c>
      <c r="AA461" t="str">
        <f t="shared" si="461"/>
        <v/>
      </c>
      <c r="AB461" t="str">
        <f t="shared" si="462"/>
        <v/>
      </c>
      <c r="AC461" t="str">
        <f t="shared" si="463"/>
        <v/>
      </c>
      <c r="AD461" t="str">
        <f t="shared" si="464"/>
        <v/>
      </c>
      <c r="AE461" t="str">
        <f t="shared" si="465"/>
        <v/>
      </c>
      <c r="AF461" t="str">
        <f t="shared" si="466"/>
        <v/>
      </c>
      <c r="AG461" t="str">
        <f t="shared" si="467"/>
        <v/>
      </c>
      <c r="AH461" t="str">
        <f t="shared" si="468"/>
        <v/>
      </c>
      <c r="AI461" t="str">
        <f t="shared" si="469"/>
        <v/>
      </c>
      <c r="AJ461" t="str">
        <f t="shared" si="470"/>
        <v/>
      </c>
      <c r="AK461" t="str">
        <f t="shared" si="471"/>
        <v/>
      </c>
      <c r="AL461" t="str">
        <f t="shared" si="472"/>
        <v/>
      </c>
      <c r="AM461" t="str">
        <f t="shared" si="473"/>
        <v/>
      </c>
      <c r="AN461" t="str">
        <f t="shared" si="474"/>
        <v/>
      </c>
      <c r="AO461" t="str">
        <f t="shared" si="475"/>
        <v/>
      </c>
      <c r="AP461" t="str">
        <f t="shared" si="476"/>
        <v/>
      </c>
      <c r="AQ461" t="str">
        <f t="shared" si="477"/>
        <v/>
      </c>
      <c r="AR461" t="str">
        <f t="shared" si="478"/>
        <v/>
      </c>
      <c r="AS461" t="str">
        <f t="shared" si="479"/>
        <v/>
      </c>
      <c r="AT461" t="str">
        <f t="shared" si="480"/>
        <v/>
      </c>
      <c r="AU461" t="str">
        <f t="shared" si="481"/>
        <v/>
      </c>
      <c r="AV461" t="str">
        <f t="shared" si="482"/>
        <v/>
      </c>
      <c r="AW461" t="str">
        <f t="shared" si="483"/>
        <v/>
      </c>
      <c r="AX461" t="str">
        <f t="shared" si="484"/>
        <v/>
      </c>
      <c r="AY461" t="str">
        <f t="shared" si="485"/>
        <v/>
      </c>
      <c r="AZ461" t="str">
        <f t="shared" si="486"/>
        <v/>
      </c>
      <c r="BA461" t="str">
        <f t="shared" si="487"/>
        <v/>
      </c>
      <c r="BB461" t="str">
        <f t="shared" si="488"/>
        <v/>
      </c>
      <c r="BC461" t="str">
        <f t="shared" si="489"/>
        <v/>
      </c>
      <c r="BD461" t="str">
        <f t="shared" si="490"/>
        <v/>
      </c>
      <c r="BE461" t="str">
        <f t="shared" si="491"/>
        <v/>
      </c>
      <c r="BF461" t="str">
        <f t="shared" si="492"/>
        <v/>
      </c>
      <c r="BG461" t="str">
        <f t="shared" si="493"/>
        <v/>
      </c>
      <c r="BH461" t="str">
        <f t="shared" si="494"/>
        <v/>
      </c>
      <c r="BI461" t="str">
        <f t="shared" si="495"/>
        <v/>
      </c>
      <c r="BJ461" t="str">
        <f t="shared" si="496"/>
        <v/>
      </c>
      <c r="BK461" t="str">
        <f t="shared" si="497"/>
        <v/>
      </c>
      <c r="BL461" t="str">
        <f t="shared" si="498"/>
        <v/>
      </c>
      <c r="BM461" t="str">
        <f t="shared" si="499"/>
        <v/>
      </c>
      <c r="BN461" t="str">
        <f t="shared" si="500"/>
        <v/>
      </c>
      <c r="BO461" t="str">
        <f t="shared" si="501"/>
        <v/>
      </c>
      <c r="BP461" t="str">
        <f t="shared" si="502"/>
        <v/>
      </c>
      <c r="BQ461" t="str">
        <f t="shared" si="503"/>
        <v/>
      </c>
      <c r="BR461" t="str">
        <f t="shared" si="504"/>
        <v/>
      </c>
      <c r="BS461" t="str">
        <f t="shared" si="505"/>
        <v/>
      </c>
      <c r="BT461">
        <f t="shared" si="506"/>
        <v>160</v>
      </c>
      <c r="BU461" t="str">
        <f t="shared" si="507"/>
        <v/>
      </c>
      <c r="BV461" t="str">
        <f t="shared" si="508"/>
        <v/>
      </c>
      <c r="BW461" t="str">
        <f t="shared" si="509"/>
        <v/>
      </c>
      <c r="BX461" t="str">
        <f t="shared" si="510"/>
        <v/>
      </c>
      <c r="CH461" t="s">
        <v>5499</v>
      </c>
      <c r="CI461" t="s">
        <v>5499</v>
      </c>
      <c r="CJ461" t="s">
        <v>5499</v>
      </c>
      <c r="CK461" t="s">
        <v>5499</v>
      </c>
      <c r="CL461" t="s">
        <v>5499</v>
      </c>
      <c r="CM461" t="s">
        <v>5499</v>
      </c>
      <c r="CN461" t="s">
        <v>5499</v>
      </c>
      <c r="CO461" t="s">
        <v>5499</v>
      </c>
      <c r="CP461" t="s">
        <v>5499</v>
      </c>
    </row>
    <row r="462" spans="1:96">
      <c r="A462" t="s">
        <v>4865</v>
      </c>
      <c r="B462" s="3" t="s">
        <v>4616</v>
      </c>
      <c r="C462" s="3" t="s">
        <v>3539</v>
      </c>
      <c r="D462" s="3" t="s">
        <v>53</v>
      </c>
      <c r="E462" t="s">
        <v>4589</v>
      </c>
      <c r="F462" t="s">
        <v>3173</v>
      </c>
      <c r="G462" s="6" t="s">
        <v>57</v>
      </c>
      <c r="H462" s="3" t="s">
        <v>222</v>
      </c>
      <c r="I462" s="3" t="s">
        <v>4156</v>
      </c>
      <c r="J462" s="3" t="s">
        <v>23</v>
      </c>
      <c r="K462">
        <v>112</v>
      </c>
      <c r="L462">
        <v>11.532627</v>
      </c>
      <c r="N462" t="str">
        <f t="shared" si="511"/>
        <v/>
      </c>
      <c r="O462" t="str">
        <f t="shared" si="449"/>
        <v/>
      </c>
      <c r="P462" t="str">
        <f t="shared" si="450"/>
        <v/>
      </c>
      <c r="Q462" t="str">
        <f t="shared" si="451"/>
        <v/>
      </c>
      <c r="R462" t="str">
        <f t="shared" si="452"/>
        <v/>
      </c>
      <c r="S462" t="str">
        <f t="shared" si="453"/>
        <v/>
      </c>
      <c r="T462" t="str">
        <f t="shared" si="454"/>
        <v/>
      </c>
      <c r="U462" t="str">
        <f t="shared" si="455"/>
        <v/>
      </c>
      <c r="V462" t="str">
        <f t="shared" si="456"/>
        <v/>
      </c>
      <c r="W462" t="str">
        <f t="shared" si="457"/>
        <v/>
      </c>
      <c r="X462" t="str">
        <f t="shared" si="458"/>
        <v/>
      </c>
      <c r="Y462" t="str">
        <f t="shared" si="459"/>
        <v/>
      </c>
      <c r="Z462" t="str">
        <f t="shared" si="460"/>
        <v/>
      </c>
      <c r="AA462" t="str">
        <f t="shared" si="461"/>
        <v/>
      </c>
      <c r="AB462" t="str">
        <f t="shared" si="462"/>
        <v/>
      </c>
      <c r="AC462" t="str">
        <f t="shared" si="463"/>
        <v/>
      </c>
      <c r="AD462" t="str">
        <f t="shared" si="464"/>
        <v/>
      </c>
      <c r="AE462" t="str">
        <f t="shared" si="465"/>
        <v/>
      </c>
      <c r="AF462" t="str">
        <f t="shared" si="466"/>
        <v/>
      </c>
      <c r="AG462" t="str">
        <f t="shared" si="467"/>
        <v/>
      </c>
      <c r="AH462" t="str">
        <f t="shared" si="468"/>
        <v/>
      </c>
      <c r="AI462" t="str">
        <f t="shared" si="469"/>
        <v/>
      </c>
      <c r="AJ462" t="str">
        <f t="shared" si="470"/>
        <v/>
      </c>
      <c r="AK462" t="str">
        <f t="shared" si="471"/>
        <v/>
      </c>
      <c r="AL462" t="str">
        <f t="shared" si="472"/>
        <v/>
      </c>
      <c r="AM462" t="str">
        <f t="shared" si="473"/>
        <v/>
      </c>
      <c r="AN462" t="str">
        <f t="shared" si="474"/>
        <v/>
      </c>
      <c r="AO462" t="str">
        <f t="shared" si="475"/>
        <v/>
      </c>
      <c r="AP462" t="str">
        <f t="shared" si="476"/>
        <v/>
      </c>
      <c r="AQ462" t="str">
        <f t="shared" si="477"/>
        <v/>
      </c>
      <c r="AR462" t="str">
        <f t="shared" si="478"/>
        <v/>
      </c>
      <c r="AS462" t="str">
        <f t="shared" si="479"/>
        <v/>
      </c>
      <c r="AT462" t="str">
        <f t="shared" si="480"/>
        <v/>
      </c>
      <c r="AU462" t="str">
        <f t="shared" si="481"/>
        <v/>
      </c>
      <c r="AV462" t="str">
        <f t="shared" si="482"/>
        <v/>
      </c>
      <c r="AW462" t="str">
        <f t="shared" si="483"/>
        <v/>
      </c>
      <c r="AX462" t="str">
        <f t="shared" si="484"/>
        <v/>
      </c>
      <c r="AY462" t="str">
        <f t="shared" si="485"/>
        <v/>
      </c>
      <c r="AZ462" t="str">
        <f t="shared" si="486"/>
        <v/>
      </c>
      <c r="BA462" t="str">
        <f t="shared" si="487"/>
        <v/>
      </c>
      <c r="BB462" t="str">
        <f t="shared" si="488"/>
        <v/>
      </c>
      <c r="BC462" t="str">
        <f t="shared" si="489"/>
        <v/>
      </c>
      <c r="BD462" t="str">
        <f t="shared" si="490"/>
        <v/>
      </c>
      <c r="BE462" t="str">
        <f t="shared" si="491"/>
        <v/>
      </c>
      <c r="BF462" t="str">
        <f t="shared" si="492"/>
        <v/>
      </c>
      <c r="BG462" t="str">
        <f t="shared" si="493"/>
        <v/>
      </c>
      <c r="BH462" t="str">
        <f t="shared" si="494"/>
        <v/>
      </c>
      <c r="BI462" t="str">
        <f t="shared" si="495"/>
        <v/>
      </c>
      <c r="BJ462" t="str">
        <f t="shared" si="496"/>
        <v/>
      </c>
      <c r="BK462" t="str">
        <f t="shared" si="497"/>
        <v/>
      </c>
      <c r="BL462" t="str">
        <f t="shared" si="498"/>
        <v/>
      </c>
      <c r="BM462" t="str">
        <f t="shared" si="499"/>
        <v/>
      </c>
      <c r="BN462" t="str">
        <f t="shared" si="500"/>
        <v/>
      </c>
      <c r="BO462" t="str">
        <f t="shared" si="501"/>
        <v/>
      </c>
      <c r="BP462" t="str">
        <f t="shared" si="502"/>
        <v/>
      </c>
      <c r="BQ462" t="str">
        <f t="shared" si="503"/>
        <v/>
      </c>
      <c r="BR462" t="str">
        <f t="shared" si="504"/>
        <v/>
      </c>
      <c r="BS462" t="str">
        <f t="shared" si="505"/>
        <v/>
      </c>
      <c r="BT462">
        <f t="shared" si="506"/>
        <v>166</v>
      </c>
      <c r="BU462" t="str">
        <f t="shared" si="507"/>
        <v/>
      </c>
      <c r="BV462" t="str">
        <f t="shared" si="508"/>
        <v/>
      </c>
      <c r="BW462" t="str">
        <f t="shared" si="509"/>
        <v/>
      </c>
      <c r="BX462" t="str">
        <f t="shared" si="510"/>
        <v/>
      </c>
      <c r="CH462" t="s">
        <v>5499</v>
      </c>
      <c r="CI462" t="s">
        <v>5499</v>
      </c>
      <c r="CJ462" t="s">
        <v>5499</v>
      </c>
      <c r="CK462" t="s">
        <v>5499</v>
      </c>
      <c r="CL462" t="s">
        <v>5499</v>
      </c>
      <c r="CM462" t="s">
        <v>5499</v>
      </c>
      <c r="CN462" t="s">
        <v>5499</v>
      </c>
      <c r="CO462" t="s">
        <v>5499</v>
      </c>
      <c r="CP462" t="s">
        <v>5499</v>
      </c>
    </row>
    <row r="463" spans="1:96">
      <c r="A463" t="s">
        <v>4994</v>
      </c>
      <c r="B463" s="3" t="s">
        <v>4627</v>
      </c>
      <c r="C463" s="3" t="s">
        <v>3751</v>
      </c>
      <c r="D463" s="3" t="s">
        <v>53</v>
      </c>
      <c r="E463" t="s">
        <v>4589</v>
      </c>
      <c r="F463" t="s">
        <v>3173</v>
      </c>
      <c r="G463" s="6" t="s">
        <v>57</v>
      </c>
      <c r="H463" s="3" t="s">
        <v>36</v>
      </c>
      <c r="I463" s="3" t="s">
        <v>4341</v>
      </c>
      <c r="J463" s="5" t="s">
        <v>23</v>
      </c>
      <c r="K463">
        <v>160</v>
      </c>
      <c r="L463">
        <v>10.334809</v>
      </c>
      <c r="N463" t="str">
        <f t="shared" si="511"/>
        <v/>
      </c>
      <c r="O463" t="str">
        <f t="shared" si="449"/>
        <v/>
      </c>
      <c r="P463" t="str">
        <f t="shared" si="450"/>
        <v/>
      </c>
      <c r="Q463" t="str">
        <f t="shared" si="451"/>
        <v/>
      </c>
      <c r="R463" t="str">
        <f t="shared" si="452"/>
        <v/>
      </c>
      <c r="S463" t="str">
        <f t="shared" si="453"/>
        <v/>
      </c>
      <c r="T463" t="str">
        <f t="shared" si="454"/>
        <v/>
      </c>
      <c r="U463" t="str">
        <f t="shared" si="455"/>
        <v/>
      </c>
      <c r="V463" t="str">
        <f t="shared" si="456"/>
        <v/>
      </c>
      <c r="W463" t="str">
        <f t="shared" si="457"/>
        <v/>
      </c>
      <c r="X463" t="str">
        <f t="shared" si="458"/>
        <v/>
      </c>
      <c r="Y463" t="str">
        <f t="shared" si="459"/>
        <v/>
      </c>
      <c r="Z463" t="str">
        <f t="shared" si="460"/>
        <v/>
      </c>
      <c r="AA463" t="str">
        <f t="shared" si="461"/>
        <v/>
      </c>
      <c r="AB463" t="str">
        <f t="shared" si="462"/>
        <v/>
      </c>
      <c r="AC463" t="str">
        <f t="shared" si="463"/>
        <v/>
      </c>
      <c r="AD463" t="str">
        <f t="shared" si="464"/>
        <v/>
      </c>
      <c r="AE463" t="str">
        <f t="shared" si="465"/>
        <v/>
      </c>
      <c r="AF463" t="str">
        <f t="shared" si="466"/>
        <v/>
      </c>
      <c r="AG463" t="str">
        <f t="shared" si="467"/>
        <v/>
      </c>
      <c r="AH463" t="str">
        <f t="shared" si="468"/>
        <v/>
      </c>
      <c r="AI463" t="str">
        <f t="shared" si="469"/>
        <v/>
      </c>
      <c r="AJ463" t="str">
        <f t="shared" si="470"/>
        <v/>
      </c>
      <c r="AK463" t="str">
        <f t="shared" si="471"/>
        <v/>
      </c>
      <c r="AL463" t="str">
        <f t="shared" si="472"/>
        <v/>
      </c>
      <c r="AM463" t="str">
        <f t="shared" si="473"/>
        <v/>
      </c>
      <c r="AN463" t="str">
        <f t="shared" si="474"/>
        <v/>
      </c>
      <c r="AO463" t="str">
        <f t="shared" si="475"/>
        <v/>
      </c>
      <c r="AP463" t="str">
        <f t="shared" si="476"/>
        <v/>
      </c>
      <c r="AQ463" t="str">
        <f t="shared" si="477"/>
        <v/>
      </c>
      <c r="AR463" t="str">
        <f t="shared" si="478"/>
        <v/>
      </c>
      <c r="AS463" t="str">
        <f t="shared" si="479"/>
        <v/>
      </c>
      <c r="AT463" t="str">
        <f t="shared" si="480"/>
        <v/>
      </c>
      <c r="AU463" t="str">
        <f t="shared" si="481"/>
        <v/>
      </c>
      <c r="AV463" t="str">
        <f t="shared" si="482"/>
        <v/>
      </c>
      <c r="AW463" t="str">
        <f t="shared" si="483"/>
        <v/>
      </c>
      <c r="AX463" t="str">
        <f t="shared" si="484"/>
        <v/>
      </c>
      <c r="AY463" t="str">
        <f t="shared" si="485"/>
        <v/>
      </c>
      <c r="AZ463" t="str">
        <f t="shared" si="486"/>
        <v/>
      </c>
      <c r="BA463" t="str">
        <f t="shared" si="487"/>
        <v/>
      </c>
      <c r="BB463" t="str">
        <f t="shared" si="488"/>
        <v/>
      </c>
      <c r="BC463" t="str">
        <f t="shared" si="489"/>
        <v/>
      </c>
      <c r="BD463" t="str">
        <f t="shared" si="490"/>
        <v/>
      </c>
      <c r="BE463" t="str">
        <f t="shared" si="491"/>
        <v/>
      </c>
      <c r="BF463" t="str">
        <f t="shared" si="492"/>
        <v/>
      </c>
      <c r="BG463" t="str">
        <f t="shared" si="493"/>
        <v/>
      </c>
      <c r="BH463" t="str">
        <f t="shared" si="494"/>
        <v/>
      </c>
      <c r="BI463" t="str">
        <f t="shared" si="495"/>
        <v/>
      </c>
      <c r="BJ463" t="str">
        <f t="shared" si="496"/>
        <v/>
      </c>
      <c r="BK463" t="str">
        <f t="shared" si="497"/>
        <v/>
      </c>
      <c r="BL463" t="str">
        <f t="shared" si="498"/>
        <v/>
      </c>
      <c r="BM463" t="str">
        <f t="shared" si="499"/>
        <v/>
      </c>
      <c r="BN463" t="str">
        <f t="shared" si="500"/>
        <v/>
      </c>
      <c r="BO463" t="str">
        <f t="shared" si="501"/>
        <v/>
      </c>
      <c r="BP463" t="str">
        <f t="shared" si="502"/>
        <v/>
      </c>
      <c r="BQ463" t="str">
        <f t="shared" si="503"/>
        <v/>
      </c>
      <c r="BR463" t="str">
        <f t="shared" si="504"/>
        <v/>
      </c>
      <c r="BS463" t="str">
        <f t="shared" si="505"/>
        <v/>
      </c>
      <c r="BT463">
        <f t="shared" si="506"/>
        <v>112</v>
      </c>
      <c r="BU463" t="str">
        <f t="shared" si="507"/>
        <v/>
      </c>
      <c r="BV463" t="str">
        <f t="shared" si="508"/>
        <v/>
      </c>
      <c r="BW463" t="str">
        <f t="shared" si="509"/>
        <v/>
      </c>
      <c r="BX463" t="str">
        <f t="shared" si="510"/>
        <v/>
      </c>
      <c r="CH463" t="s">
        <v>5499</v>
      </c>
      <c r="CI463" t="s">
        <v>5499</v>
      </c>
      <c r="CJ463" t="s">
        <v>5499</v>
      </c>
      <c r="CK463" t="s">
        <v>5499</v>
      </c>
      <c r="CL463" t="s">
        <v>5499</v>
      </c>
      <c r="CM463" t="s">
        <v>5499</v>
      </c>
      <c r="CN463" t="s">
        <v>5499</v>
      </c>
      <c r="CO463" t="s">
        <v>5499</v>
      </c>
      <c r="CP463" t="s">
        <v>5499</v>
      </c>
    </row>
    <row r="464" spans="1:96">
      <c r="A464" t="s">
        <v>4992</v>
      </c>
      <c r="B464" s="3" t="s">
        <v>4627</v>
      </c>
      <c r="C464" s="3" t="s">
        <v>3623</v>
      </c>
      <c r="D464" s="3" t="s">
        <v>53</v>
      </c>
      <c r="E464" t="s">
        <v>4590</v>
      </c>
      <c r="F464" t="s">
        <v>3173</v>
      </c>
      <c r="G464" s="6" t="s">
        <v>57</v>
      </c>
      <c r="H464" s="3" t="s">
        <v>36</v>
      </c>
      <c r="I464" s="3" t="s">
        <v>4339</v>
      </c>
      <c r="J464" s="5" t="s">
        <v>23</v>
      </c>
      <c r="K464">
        <v>174</v>
      </c>
      <c r="L464">
        <v>14.325851999999999</v>
      </c>
      <c r="N464" t="str">
        <f t="shared" si="511"/>
        <v/>
      </c>
      <c r="O464" t="str">
        <f t="shared" si="449"/>
        <v/>
      </c>
      <c r="P464" t="str">
        <f t="shared" si="450"/>
        <v/>
      </c>
      <c r="Q464" t="str">
        <f t="shared" si="451"/>
        <v/>
      </c>
      <c r="R464" t="str">
        <f t="shared" si="452"/>
        <v/>
      </c>
      <c r="S464" t="str">
        <f t="shared" si="453"/>
        <v/>
      </c>
      <c r="T464" t="str">
        <f t="shared" si="454"/>
        <v/>
      </c>
      <c r="U464" t="str">
        <f t="shared" si="455"/>
        <v/>
      </c>
      <c r="V464" t="str">
        <f t="shared" si="456"/>
        <v/>
      </c>
      <c r="W464" t="str">
        <f t="shared" si="457"/>
        <v/>
      </c>
      <c r="X464" t="str">
        <f t="shared" si="458"/>
        <v/>
      </c>
      <c r="Y464" t="str">
        <f t="shared" si="459"/>
        <v/>
      </c>
      <c r="Z464" t="str">
        <f t="shared" si="460"/>
        <v/>
      </c>
      <c r="AA464" t="str">
        <f t="shared" si="461"/>
        <v/>
      </c>
      <c r="AB464" t="str">
        <f t="shared" si="462"/>
        <v/>
      </c>
      <c r="AC464" t="str">
        <f t="shared" si="463"/>
        <v/>
      </c>
      <c r="AD464" t="str">
        <f t="shared" si="464"/>
        <v/>
      </c>
      <c r="AE464" t="str">
        <f t="shared" si="465"/>
        <v/>
      </c>
      <c r="AF464" t="str">
        <f t="shared" si="466"/>
        <v/>
      </c>
      <c r="AG464" t="str">
        <f t="shared" si="467"/>
        <v/>
      </c>
      <c r="AH464" t="str">
        <f t="shared" si="468"/>
        <v/>
      </c>
      <c r="AI464" t="str">
        <f t="shared" si="469"/>
        <v/>
      </c>
      <c r="AJ464" t="str">
        <f t="shared" si="470"/>
        <v/>
      </c>
      <c r="AK464" t="str">
        <f t="shared" si="471"/>
        <v/>
      </c>
      <c r="AL464" t="str">
        <f t="shared" si="472"/>
        <v/>
      </c>
      <c r="AM464" t="str">
        <f t="shared" si="473"/>
        <v/>
      </c>
      <c r="AN464" t="str">
        <f t="shared" si="474"/>
        <v/>
      </c>
      <c r="AO464" t="str">
        <f t="shared" si="475"/>
        <v/>
      </c>
      <c r="AP464" t="str">
        <f t="shared" si="476"/>
        <v/>
      </c>
      <c r="AQ464" t="str">
        <f t="shared" si="477"/>
        <v/>
      </c>
      <c r="AR464" t="str">
        <f t="shared" si="478"/>
        <v/>
      </c>
      <c r="AS464" t="str">
        <f t="shared" si="479"/>
        <v/>
      </c>
      <c r="AT464" t="str">
        <f t="shared" si="480"/>
        <v/>
      </c>
      <c r="AU464" t="str">
        <f t="shared" si="481"/>
        <v/>
      </c>
      <c r="AV464" t="str">
        <f t="shared" si="482"/>
        <v/>
      </c>
      <c r="AW464" t="str">
        <f t="shared" si="483"/>
        <v/>
      </c>
      <c r="AX464" t="str">
        <f t="shared" si="484"/>
        <v/>
      </c>
      <c r="AY464" t="str">
        <f t="shared" si="485"/>
        <v/>
      </c>
      <c r="AZ464" t="str">
        <f t="shared" si="486"/>
        <v/>
      </c>
      <c r="BA464" t="str">
        <f t="shared" si="487"/>
        <v/>
      </c>
      <c r="BB464" t="str">
        <f t="shared" si="488"/>
        <v/>
      </c>
      <c r="BC464" t="str">
        <f t="shared" si="489"/>
        <v/>
      </c>
      <c r="BD464" t="str">
        <f t="shared" si="490"/>
        <v/>
      </c>
      <c r="BE464" t="str">
        <f t="shared" si="491"/>
        <v/>
      </c>
      <c r="BF464" t="str">
        <f t="shared" si="492"/>
        <v/>
      </c>
      <c r="BG464" t="str">
        <f t="shared" si="493"/>
        <v/>
      </c>
      <c r="BH464" t="str">
        <f t="shared" si="494"/>
        <v/>
      </c>
      <c r="BI464" t="str">
        <f t="shared" si="495"/>
        <v/>
      </c>
      <c r="BJ464" t="str">
        <f t="shared" si="496"/>
        <v/>
      </c>
      <c r="BK464" t="str">
        <f t="shared" si="497"/>
        <v/>
      </c>
      <c r="BL464" t="str">
        <f t="shared" si="498"/>
        <v/>
      </c>
      <c r="BM464" t="str">
        <f t="shared" si="499"/>
        <v/>
      </c>
      <c r="BN464" t="str">
        <f t="shared" si="500"/>
        <v/>
      </c>
      <c r="BO464" t="str">
        <f t="shared" si="501"/>
        <v/>
      </c>
      <c r="BP464" t="str">
        <f t="shared" si="502"/>
        <v/>
      </c>
      <c r="BQ464" t="str">
        <f t="shared" si="503"/>
        <v/>
      </c>
      <c r="BR464" t="str">
        <f t="shared" si="504"/>
        <v/>
      </c>
      <c r="BS464" t="str">
        <f t="shared" si="505"/>
        <v/>
      </c>
      <c r="BT464" t="str">
        <f t="shared" si="506"/>
        <v/>
      </c>
      <c r="BU464">
        <f t="shared" si="507"/>
        <v>160</v>
      </c>
      <c r="BV464" t="str">
        <f t="shared" si="508"/>
        <v/>
      </c>
      <c r="BW464" t="str">
        <f t="shared" si="509"/>
        <v/>
      </c>
      <c r="BX464" t="str">
        <f t="shared" si="510"/>
        <v/>
      </c>
      <c r="CH464" t="s">
        <v>5499</v>
      </c>
      <c r="CI464" t="s">
        <v>5499</v>
      </c>
      <c r="CJ464" t="s">
        <v>5499</v>
      </c>
      <c r="CK464" t="s">
        <v>5499</v>
      </c>
      <c r="CL464" t="s">
        <v>5499</v>
      </c>
      <c r="CM464" t="s">
        <v>5499</v>
      </c>
      <c r="CN464" t="s">
        <v>5499</v>
      </c>
      <c r="CO464" t="s">
        <v>5499</v>
      </c>
      <c r="CP464" t="s">
        <v>5499</v>
      </c>
    </row>
    <row r="465" spans="1:94">
      <c r="A465" t="s">
        <v>5194</v>
      </c>
      <c r="B465" s="3" t="s">
        <v>4627</v>
      </c>
      <c r="C465" s="3" t="s">
        <v>3833</v>
      </c>
      <c r="D465" s="3" t="s">
        <v>517</v>
      </c>
      <c r="E465" t="s">
        <v>4589</v>
      </c>
      <c r="F465" t="s">
        <v>3173</v>
      </c>
      <c r="G465" s="6" t="s">
        <v>57</v>
      </c>
      <c r="H465" s="3" t="s">
        <v>36</v>
      </c>
      <c r="I465" s="3" t="s">
        <v>4380</v>
      </c>
      <c r="J465" s="5" t="s">
        <v>23</v>
      </c>
      <c r="K465">
        <v>150</v>
      </c>
      <c r="L465">
        <v>8.6727109999999996</v>
      </c>
      <c r="N465" t="str">
        <f t="shared" si="511"/>
        <v/>
      </c>
      <c r="O465" t="str">
        <f t="shared" si="449"/>
        <v/>
      </c>
      <c r="P465" t="str">
        <f t="shared" si="450"/>
        <v/>
      </c>
      <c r="Q465" t="str">
        <f t="shared" si="451"/>
        <v/>
      </c>
      <c r="R465" t="str">
        <f t="shared" si="452"/>
        <v/>
      </c>
      <c r="S465" t="str">
        <f t="shared" si="453"/>
        <v/>
      </c>
      <c r="T465" t="str">
        <f t="shared" si="454"/>
        <v/>
      </c>
      <c r="U465" t="str">
        <f t="shared" si="455"/>
        <v/>
      </c>
      <c r="V465" t="str">
        <f t="shared" si="456"/>
        <v/>
      </c>
      <c r="W465" t="str">
        <f t="shared" si="457"/>
        <v/>
      </c>
      <c r="X465" t="str">
        <f t="shared" si="458"/>
        <v/>
      </c>
      <c r="Y465" t="str">
        <f t="shared" si="459"/>
        <v/>
      </c>
      <c r="Z465" t="str">
        <f t="shared" si="460"/>
        <v/>
      </c>
      <c r="AA465" t="str">
        <f t="shared" si="461"/>
        <v/>
      </c>
      <c r="AB465" t="str">
        <f t="shared" si="462"/>
        <v/>
      </c>
      <c r="AC465" t="str">
        <f t="shared" si="463"/>
        <v/>
      </c>
      <c r="AD465" t="str">
        <f t="shared" si="464"/>
        <v/>
      </c>
      <c r="AE465" t="str">
        <f t="shared" si="465"/>
        <v/>
      </c>
      <c r="AF465" t="str">
        <f t="shared" si="466"/>
        <v/>
      </c>
      <c r="AG465" t="str">
        <f t="shared" si="467"/>
        <v/>
      </c>
      <c r="AH465" t="str">
        <f t="shared" si="468"/>
        <v/>
      </c>
      <c r="AI465" t="str">
        <f t="shared" si="469"/>
        <v/>
      </c>
      <c r="AJ465" t="str">
        <f t="shared" si="470"/>
        <v/>
      </c>
      <c r="AK465" t="str">
        <f t="shared" si="471"/>
        <v/>
      </c>
      <c r="AL465" t="str">
        <f t="shared" si="472"/>
        <v/>
      </c>
      <c r="AM465" t="str">
        <f t="shared" si="473"/>
        <v/>
      </c>
      <c r="AN465" t="str">
        <f t="shared" si="474"/>
        <v/>
      </c>
      <c r="AO465" t="str">
        <f t="shared" si="475"/>
        <v/>
      </c>
      <c r="AP465" t="str">
        <f t="shared" si="476"/>
        <v/>
      </c>
      <c r="AQ465" t="str">
        <f t="shared" si="477"/>
        <v/>
      </c>
      <c r="AR465" t="str">
        <f t="shared" si="478"/>
        <v/>
      </c>
      <c r="AS465" t="str">
        <f t="shared" si="479"/>
        <v/>
      </c>
      <c r="AT465" t="str">
        <f t="shared" si="480"/>
        <v/>
      </c>
      <c r="AU465" t="str">
        <f t="shared" si="481"/>
        <v/>
      </c>
      <c r="AV465" t="str">
        <f t="shared" si="482"/>
        <v/>
      </c>
      <c r="AW465" t="str">
        <f t="shared" si="483"/>
        <v/>
      </c>
      <c r="AX465" t="str">
        <f t="shared" si="484"/>
        <v/>
      </c>
      <c r="AY465" t="str">
        <f t="shared" si="485"/>
        <v/>
      </c>
      <c r="AZ465" t="str">
        <f t="shared" si="486"/>
        <v/>
      </c>
      <c r="BA465" t="str">
        <f t="shared" si="487"/>
        <v/>
      </c>
      <c r="BB465" t="str">
        <f t="shared" si="488"/>
        <v/>
      </c>
      <c r="BC465" t="str">
        <f t="shared" si="489"/>
        <v/>
      </c>
      <c r="BD465" t="str">
        <f t="shared" si="490"/>
        <v/>
      </c>
      <c r="BE465" t="str">
        <f t="shared" si="491"/>
        <v/>
      </c>
      <c r="BF465" t="str">
        <f t="shared" si="492"/>
        <v/>
      </c>
      <c r="BG465" t="str">
        <f t="shared" si="493"/>
        <v/>
      </c>
      <c r="BH465" t="str">
        <f t="shared" si="494"/>
        <v/>
      </c>
      <c r="BI465" t="str">
        <f t="shared" si="495"/>
        <v/>
      </c>
      <c r="BJ465" t="str">
        <f t="shared" si="496"/>
        <v/>
      </c>
      <c r="BK465" t="str">
        <f t="shared" si="497"/>
        <v/>
      </c>
      <c r="BL465" t="str">
        <f t="shared" si="498"/>
        <v/>
      </c>
      <c r="BM465" t="str">
        <f t="shared" si="499"/>
        <v/>
      </c>
      <c r="BN465" t="str">
        <f t="shared" si="500"/>
        <v/>
      </c>
      <c r="BO465" t="str">
        <f t="shared" si="501"/>
        <v/>
      </c>
      <c r="BP465" t="str">
        <f t="shared" si="502"/>
        <v/>
      </c>
      <c r="BQ465" t="str">
        <f t="shared" si="503"/>
        <v/>
      </c>
      <c r="BR465" t="str">
        <f t="shared" si="504"/>
        <v/>
      </c>
      <c r="BS465" t="str">
        <f t="shared" si="505"/>
        <v/>
      </c>
      <c r="BT465" t="str">
        <f t="shared" si="506"/>
        <v/>
      </c>
      <c r="BU465">
        <f t="shared" si="507"/>
        <v>174</v>
      </c>
      <c r="BV465" t="str">
        <f t="shared" si="508"/>
        <v/>
      </c>
      <c r="BW465" t="str">
        <f t="shared" si="509"/>
        <v/>
      </c>
      <c r="BX465" t="str">
        <f t="shared" si="510"/>
        <v/>
      </c>
      <c r="CH465" t="s">
        <v>5499</v>
      </c>
      <c r="CI465" t="s">
        <v>5499</v>
      </c>
      <c r="CJ465" t="s">
        <v>5499</v>
      </c>
      <c r="CK465" t="s">
        <v>5499</v>
      </c>
      <c r="CL465" t="s">
        <v>5499</v>
      </c>
      <c r="CM465" t="s">
        <v>5499</v>
      </c>
      <c r="CN465" t="s">
        <v>5499</v>
      </c>
      <c r="CO465" t="s">
        <v>5499</v>
      </c>
      <c r="CP465" t="s">
        <v>5499</v>
      </c>
    </row>
    <row r="466" spans="1:94">
      <c r="A466" t="s">
        <v>5195</v>
      </c>
      <c r="B466" s="3" t="s">
        <v>4627</v>
      </c>
      <c r="C466" s="3" t="s">
        <v>3833</v>
      </c>
      <c r="D466" s="3" t="s">
        <v>517</v>
      </c>
      <c r="E466" t="s">
        <v>4589</v>
      </c>
      <c r="F466" t="s">
        <v>3173</v>
      </c>
      <c r="G466" s="6" t="s">
        <v>57</v>
      </c>
      <c r="H466" s="3" t="s">
        <v>36</v>
      </c>
      <c r="I466" s="3" t="s">
        <v>4381</v>
      </c>
      <c r="J466" s="5" t="s">
        <v>23</v>
      </c>
      <c r="K466">
        <v>145</v>
      </c>
      <c r="L466">
        <v>9.0094759999999994</v>
      </c>
      <c r="N466" t="str">
        <f t="shared" si="511"/>
        <v/>
      </c>
      <c r="O466" t="str">
        <f t="shared" si="449"/>
        <v/>
      </c>
      <c r="P466" t="str">
        <f t="shared" si="450"/>
        <v/>
      </c>
      <c r="Q466" t="str">
        <f t="shared" si="451"/>
        <v/>
      </c>
      <c r="R466" t="str">
        <f t="shared" si="452"/>
        <v/>
      </c>
      <c r="S466" t="str">
        <f t="shared" si="453"/>
        <v/>
      </c>
      <c r="T466" t="str">
        <f t="shared" si="454"/>
        <v/>
      </c>
      <c r="U466" t="str">
        <f t="shared" si="455"/>
        <v/>
      </c>
      <c r="V466" t="str">
        <f t="shared" si="456"/>
        <v/>
      </c>
      <c r="W466" t="str">
        <f t="shared" si="457"/>
        <v/>
      </c>
      <c r="X466" t="str">
        <f t="shared" si="458"/>
        <v/>
      </c>
      <c r="Y466" t="str">
        <f t="shared" si="459"/>
        <v/>
      </c>
      <c r="Z466" t="str">
        <f t="shared" si="460"/>
        <v/>
      </c>
      <c r="AA466" t="str">
        <f t="shared" si="461"/>
        <v/>
      </c>
      <c r="AB466" t="str">
        <f t="shared" si="462"/>
        <v/>
      </c>
      <c r="AC466" t="str">
        <f t="shared" si="463"/>
        <v/>
      </c>
      <c r="AD466" t="str">
        <f t="shared" si="464"/>
        <v/>
      </c>
      <c r="AE466" t="str">
        <f t="shared" si="465"/>
        <v/>
      </c>
      <c r="AF466" t="str">
        <f t="shared" si="466"/>
        <v/>
      </c>
      <c r="AG466" t="str">
        <f t="shared" si="467"/>
        <v/>
      </c>
      <c r="AH466" t="str">
        <f t="shared" si="468"/>
        <v/>
      </c>
      <c r="AI466" t="str">
        <f t="shared" si="469"/>
        <v/>
      </c>
      <c r="AJ466" t="str">
        <f t="shared" si="470"/>
        <v/>
      </c>
      <c r="AK466" t="str">
        <f t="shared" si="471"/>
        <v/>
      </c>
      <c r="AL466" t="str">
        <f t="shared" si="472"/>
        <v/>
      </c>
      <c r="AM466" t="str">
        <f t="shared" si="473"/>
        <v/>
      </c>
      <c r="AN466" t="str">
        <f t="shared" si="474"/>
        <v/>
      </c>
      <c r="AO466" t="str">
        <f t="shared" si="475"/>
        <v/>
      </c>
      <c r="AP466" t="str">
        <f t="shared" si="476"/>
        <v/>
      </c>
      <c r="AQ466" t="str">
        <f t="shared" si="477"/>
        <v/>
      </c>
      <c r="AR466" t="str">
        <f t="shared" si="478"/>
        <v/>
      </c>
      <c r="AS466" t="str">
        <f t="shared" si="479"/>
        <v/>
      </c>
      <c r="AT466" t="str">
        <f t="shared" si="480"/>
        <v/>
      </c>
      <c r="AU466" t="str">
        <f t="shared" si="481"/>
        <v/>
      </c>
      <c r="AV466" t="str">
        <f t="shared" si="482"/>
        <v/>
      </c>
      <c r="AW466" t="str">
        <f t="shared" si="483"/>
        <v/>
      </c>
      <c r="AX466" t="str">
        <f t="shared" si="484"/>
        <v/>
      </c>
      <c r="AY466" t="str">
        <f t="shared" si="485"/>
        <v/>
      </c>
      <c r="AZ466" t="str">
        <f t="shared" si="486"/>
        <v/>
      </c>
      <c r="BA466" t="str">
        <f t="shared" si="487"/>
        <v/>
      </c>
      <c r="BB466" t="str">
        <f t="shared" si="488"/>
        <v/>
      </c>
      <c r="BC466" t="str">
        <f t="shared" si="489"/>
        <v/>
      </c>
      <c r="BD466" t="str">
        <f t="shared" si="490"/>
        <v/>
      </c>
      <c r="BE466" t="str">
        <f t="shared" si="491"/>
        <v/>
      </c>
      <c r="BF466" t="str">
        <f t="shared" si="492"/>
        <v/>
      </c>
      <c r="BG466" t="str">
        <f t="shared" si="493"/>
        <v/>
      </c>
      <c r="BH466" t="str">
        <f t="shared" si="494"/>
        <v/>
      </c>
      <c r="BI466" t="str">
        <f t="shared" si="495"/>
        <v/>
      </c>
      <c r="BJ466" t="str">
        <f t="shared" si="496"/>
        <v/>
      </c>
      <c r="BK466" t="str">
        <f t="shared" si="497"/>
        <v/>
      </c>
      <c r="BL466" t="str">
        <f t="shared" si="498"/>
        <v/>
      </c>
      <c r="BM466" t="str">
        <f t="shared" si="499"/>
        <v/>
      </c>
      <c r="BN466" t="str">
        <f t="shared" si="500"/>
        <v/>
      </c>
      <c r="BO466" t="str">
        <f t="shared" si="501"/>
        <v/>
      </c>
      <c r="BP466" t="str">
        <f t="shared" si="502"/>
        <v/>
      </c>
      <c r="BQ466" t="str">
        <f t="shared" si="503"/>
        <v/>
      </c>
      <c r="BR466" t="str">
        <f t="shared" si="504"/>
        <v/>
      </c>
      <c r="BS466" t="str">
        <f t="shared" si="505"/>
        <v/>
      </c>
      <c r="BT466" t="str">
        <f t="shared" si="506"/>
        <v/>
      </c>
      <c r="BU466">
        <f t="shared" si="507"/>
        <v>150</v>
      </c>
      <c r="BV466" t="str">
        <f t="shared" si="508"/>
        <v/>
      </c>
      <c r="BW466" t="str">
        <f t="shared" si="509"/>
        <v/>
      </c>
      <c r="BX466" t="str">
        <f t="shared" si="510"/>
        <v/>
      </c>
      <c r="CH466" t="s">
        <v>5499</v>
      </c>
      <c r="CI466" t="s">
        <v>5499</v>
      </c>
      <c r="CJ466" t="s">
        <v>5499</v>
      </c>
      <c r="CK466" t="s">
        <v>5499</v>
      </c>
      <c r="CL466" t="s">
        <v>5499</v>
      </c>
      <c r="CM466" t="s">
        <v>5499</v>
      </c>
      <c r="CN466" t="s">
        <v>5499</v>
      </c>
      <c r="CO466" t="s">
        <v>5499</v>
      </c>
    </row>
    <row r="467" spans="1:94">
      <c r="A467" t="s">
        <v>5192</v>
      </c>
      <c r="B467" s="3" t="s">
        <v>4627</v>
      </c>
      <c r="C467" s="3" t="s">
        <v>3833</v>
      </c>
      <c r="D467" s="3" t="s">
        <v>517</v>
      </c>
      <c r="E467" t="s">
        <v>4589</v>
      </c>
      <c r="F467" t="s">
        <v>3173</v>
      </c>
      <c r="G467" s="6" t="s">
        <v>57</v>
      </c>
      <c r="H467" s="3" t="s">
        <v>36</v>
      </c>
      <c r="I467" s="3" t="s">
        <v>4378</v>
      </c>
      <c r="J467" s="5" t="s">
        <v>23</v>
      </c>
      <c r="K467">
        <v>136</v>
      </c>
      <c r="L467">
        <v>10.515682</v>
      </c>
      <c r="N467" t="str">
        <f t="shared" si="511"/>
        <v/>
      </c>
      <c r="O467" t="str">
        <f t="shared" si="449"/>
        <v/>
      </c>
      <c r="P467" t="str">
        <f t="shared" si="450"/>
        <v/>
      </c>
      <c r="Q467" t="str">
        <f t="shared" si="451"/>
        <v/>
      </c>
      <c r="R467" t="str">
        <f t="shared" si="452"/>
        <v/>
      </c>
      <c r="S467" t="str">
        <f t="shared" si="453"/>
        <v/>
      </c>
      <c r="T467" t="str">
        <f t="shared" si="454"/>
        <v/>
      </c>
      <c r="U467" t="str">
        <f t="shared" si="455"/>
        <v/>
      </c>
      <c r="V467" t="str">
        <f t="shared" si="456"/>
        <v/>
      </c>
      <c r="W467" t="str">
        <f t="shared" si="457"/>
        <v/>
      </c>
      <c r="X467" t="str">
        <f t="shared" si="458"/>
        <v/>
      </c>
      <c r="Y467" t="str">
        <f t="shared" si="459"/>
        <v/>
      </c>
      <c r="Z467" t="str">
        <f t="shared" si="460"/>
        <v/>
      </c>
      <c r="AA467" t="str">
        <f t="shared" si="461"/>
        <v/>
      </c>
      <c r="AB467" t="str">
        <f t="shared" si="462"/>
        <v/>
      </c>
      <c r="AC467" t="str">
        <f t="shared" si="463"/>
        <v/>
      </c>
      <c r="AD467" t="str">
        <f t="shared" si="464"/>
        <v/>
      </c>
      <c r="AE467" t="str">
        <f t="shared" si="465"/>
        <v/>
      </c>
      <c r="AF467" t="str">
        <f t="shared" si="466"/>
        <v/>
      </c>
      <c r="AG467" t="str">
        <f t="shared" si="467"/>
        <v/>
      </c>
      <c r="AH467" t="str">
        <f t="shared" si="468"/>
        <v/>
      </c>
      <c r="AI467" t="str">
        <f t="shared" si="469"/>
        <v/>
      </c>
      <c r="AJ467" t="str">
        <f t="shared" si="470"/>
        <v/>
      </c>
      <c r="AK467" t="str">
        <f t="shared" si="471"/>
        <v/>
      </c>
      <c r="AL467" t="str">
        <f t="shared" si="472"/>
        <v/>
      </c>
      <c r="AM467" t="str">
        <f t="shared" si="473"/>
        <v/>
      </c>
      <c r="AN467" t="str">
        <f t="shared" si="474"/>
        <v/>
      </c>
      <c r="AO467" t="str">
        <f t="shared" si="475"/>
        <v/>
      </c>
      <c r="AP467" t="str">
        <f t="shared" si="476"/>
        <v/>
      </c>
      <c r="AQ467" t="str">
        <f t="shared" si="477"/>
        <v/>
      </c>
      <c r="AR467" t="str">
        <f t="shared" si="478"/>
        <v/>
      </c>
      <c r="AS467" t="str">
        <f t="shared" si="479"/>
        <v/>
      </c>
      <c r="AT467" t="str">
        <f t="shared" si="480"/>
        <v/>
      </c>
      <c r="AU467" t="str">
        <f t="shared" si="481"/>
        <v/>
      </c>
      <c r="AV467" t="str">
        <f t="shared" si="482"/>
        <v/>
      </c>
      <c r="AW467" t="str">
        <f t="shared" si="483"/>
        <v/>
      </c>
      <c r="AX467" t="str">
        <f t="shared" si="484"/>
        <v/>
      </c>
      <c r="AY467" t="str">
        <f t="shared" si="485"/>
        <v/>
      </c>
      <c r="AZ467" t="str">
        <f t="shared" si="486"/>
        <v/>
      </c>
      <c r="BA467" t="str">
        <f t="shared" si="487"/>
        <v/>
      </c>
      <c r="BB467" t="str">
        <f t="shared" si="488"/>
        <v/>
      </c>
      <c r="BC467" t="str">
        <f t="shared" si="489"/>
        <v/>
      </c>
      <c r="BD467" t="str">
        <f t="shared" si="490"/>
        <v/>
      </c>
      <c r="BE467" t="str">
        <f t="shared" si="491"/>
        <v/>
      </c>
      <c r="BF467" t="str">
        <f t="shared" si="492"/>
        <v/>
      </c>
      <c r="BG467" t="str">
        <f t="shared" si="493"/>
        <v/>
      </c>
      <c r="BH467" t="str">
        <f t="shared" si="494"/>
        <v/>
      </c>
      <c r="BI467" t="str">
        <f t="shared" si="495"/>
        <v/>
      </c>
      <c r="BJ467" t="str">
        <f t="shared" si="496"/>
        <v/>
      </c>
      <c r="BK467" t="str">
        <f t="shared" si="497"/>
        <v/>
      </c>
      <c r="BL467" t="str">
        <f t="shared" si="498"/>
        <v/>
      </c>
      <c r="BM467" t="str">
        <f t="shared" si="499"/>
        <v/>
      </c>
      <c r="BN467" t="str">
        <f t="shared" si="500"/>
        <v/>
      </c>
      <c r="BO467" t="str">
        <f t="shared" si="501"/>
        <v/>
      </c>
      <c r="BP467" t="str">
        <f t="shared" si="502"/>
        <v/>
      </c>
      <c r="BQ467" t="str">
        <f t="shared" si="503"/>
        <v/>
      </c>
      <c r="BR467" t="str">
        <f t="shared" si="504"/>
        <v/>
      </c>
      <c r="BS467" t="str">
        <f t="shared" si="505"/>
        <v/>
      </c>
      <c r="BT467" t="str">
        <f t="shared" si="506"/>
        <v/>
      </c>
      <c r="BU467">
        <f t="shared" si="507"/>
        <v>145</v>
      </c>
      <c r="BV467" t="str">
        <f t="shared" si="508"/>
        <v/>
      </c>
      <c r="BW467" t="str">
        <f t="shared" si="509"/>
        <v/>
      </c>
      <c r="BX467" t="str">
        <f t="shared" si="510"/>
        <v/>
      </c>
      <c r="CH467" t="s">
        <v>5499</v>
      </c>
      <c r="CI467" t="s">
        <v>5499</v>
      </c>
      <c r="CJ467" t="s">
        <v>5499</v>
      </c>
      <c r="CK467" t="s">
        <v>5499</v>
      </c>
      <c r="CL467" t="s">
        <v>5499</v>
      </c>
      <c r="CM467" t="s">
        <v>5499</v>
      </c>
      <c r="CN467" t="s">
        <v>5499</v>
      </c>
      <c r="CO467" t="s">
        <v>5499</v>
      </c>
    </row>
    <row r="468" spans="1:94">
      <c r="A468" t="s">
        <v>4991</v>
      </c>
      <c r="B468" s="3" t="s">
        <v>4627</v>
      </c>
      <c r="C468" s="3" t="s">
        <v>3623</v>
      </c>
      <c r="D468" s="3" t="s">
        <v>53</v>
      </c>
      <c r="E468" t="s">
        <v>4590</v>
      </c>
      <c r="F468" t="s">
        <v>3173</v>
      </c>
      <c r="G468" s="6" t="s">
        <v>57</v>
      </c>
      <c r="H468" s="3" t="s">
        <v>36</v>
      </c>
      <c r="I468" s="3" t="s">
        <v>4338</v>
      </c>
      <c r="J468" s="5" t="s">
        <v>23</v>
      </c>
      <c r="K468">
        <v>131</v>
      </c>
      <c r="L468">
        <v>14.785315000000001</v>
      </c>
      <c r="N468" t="str">
        <f t="shared" si="511"/>
        <v/>
      </c>
      <c r="O468" t="str">
        <f t="shared" si="449"/>
        <v/>
      </c>
      <c r="P468" t="str">
        <f t="shared" si="450"/>
        <v/>
      </c>
      <c r="Q468" t="str">
        <f t="shared" si="451"/>
        <v/>
      </c>
      <c r="R468" t="str">
        <f t="shared" si="452"/>
        <v/>
      </c>
      <c r="S468" t="str">
        <f t="shared" si="453"/>
        <v/>
      </c>
      <c r="T468" t="str">
        <f t="shared" si="454"/>
        <v/>
      </c>
      <c r="U468" t="str">
        <f t="shared" si="455"/>
        <v/>
      </c>
      <c r="V468" t="str">
        <f t="shared" si="456"/>
        <v/>
      </c>
      <c r="W468" t="str">
        <f t="shared" si="457"/>
        <v/>
      </c>
      <c r="X468" t="str">
        <f t="shared" si="458"/>
        <v/>
      </c>
      <c r="Y468" t="str">
        <f t="shared" si="459"/>
        <v/>
      </c>
      <c r="Z468" t="str">
        <f t="shared" si="460"/>
        <v/>
      </c>
      <c r="AA468" t="str">
        <f t="shared" si="461"/>
        <v/>
      </c>
      <c r="AB468" t="str">
        <f t="shared" si="462"/>
        <v/>
      </c>
      <c r="AC468" t="str">
        <f t="shared" si="463"/>
        <v/>
      </c>
      <c r="AD468" t="str">
        <f t="shared" si="464"/>
        <v/>
      </c>
      <c r="AE468" t="str">
        <f t="shared" si="465"/>
        <v/>
      </c>
      <c r="AF468" t="str">
        <f t="shared" si="466"/>
        <v/>
      </c>
      <c r="AG468" t="str">
        <f t="shared" si="467"/>
        <v/>
      </c>
      <c r="AH468" t="str">
        <f t="shared" si="468"/>
        <v/>
      </c>
      <c r="AI468" t="str">
        <f t="shared" si="469"/>
        <v/>
      </c>
      <c r="AJ468" t="str">
        <f t="shared" si="470"/>
        <v/>
      </c>
      <c r="AK468" t="str">
        <f t="shared" si="471"/>
        <v/>
      </c>
      <c r="AL468" t="str">
        <f t="shared" si="472"/>
        <v/>
      </c>
      <c r="AM468" t="str">
        <f t="shared" si="473"/>
        <v/>
      </c>
      <c r="AN468" t="str">
        <f t="shared" si="474"/>
        <v/>
      </c>
      <c r="AO468" t="str">
        <f t="shared" si="475"/>
        <v/>
      </c>
      <c r="AP468" t="str">
        <f t="shared" si="476"/>
        <v/>
      </c>
      <c r="AQ468" t="str">
        <f t="shared" si="477"/>
        <v/>
      </c>
      <c r="AR468" t="str">
        <f t="shared" si="478"/>
        <v/>
      </c>
      <c r="AS468" t="str">
        <f t="shared" si="479"/>
        <v/>
      </c>
      <c r="AT468" t="str">
        <f t="shared" si="480"/>
        <v/>
      </c>
      <c r="AU468" t="str">
        <f t="shared" si="481"/>
        <v/>
      </c>
      <c r="AV468" t="str">
        <f t="shared" si="482"/>
        <v/>
      </c>
      <c r="AW468" t="str">
        <f t="shared" si="483"/>
        <v/>
      </c>
      <c r="AX468" t="str">
        <f t="shared" si="484"/>
        <v/>
      </c>
      <c r="AY468" t="str">
        <f t="shared" si="485"/>
        <v/>
      </c>
      <c r="AZ468" t="str">
        <f t="shared" si="486"/>
        <v/>
      </c>
      <c r="BA468" t="str">
        <f t="shared" si="487"/>
        <v/>
      </c>
      <c r="BB468" t="str">
        <f t="shared" si="488"/>
        <v/>
      </c>
      <c r="BC468" t="str">
        <f t="shared" si="489"/>
        <v/>
      </c>
      <c r="BD468" t="str">
        <f t="shared" si="490"/>
        <v/>
      </c>
      <c r="BE468" t="str">
        <f t="shared" si="491"/>
        <v/>
      </c>
      <c r="BF468" t="str">
        <f t="shared" si="492"/>
        <v/>
      </c>
      <c r="BG468" t="str">
        <f t="shared" si="493"/>
        <v/>
      </c>
      <c r="BH468" t="str">
        <f t="shared" si="494"/>
        <v/>
      </c>
      <c r="BI468" t="str">
        <f t="shared" si="495"/>
        <v/>
      </c>
      <c r="BJ468" t="str">
        <f t="shared" si="496"/>
        <v/>
      </c>
      <c r="BK468" t="str">
        <f t="shared" si="497"/>
        <v/>
      </c>
      <c r="BL468" t="str">
        <f t="shared" si="498"/>
        <v/>
      </c>
      <c r="BM468" t="str">
        <f t="shared" si="499"/>
        <v/>
      </c>
      <c r="BN468" t="str">
        <f t="shared" si="500"/>
        <v/>
      </c>
      <c r="BO468" t="str">
        <f t="shared" si="501"/>
        <v/>
      </c>
      <c r="BP468" t="str">
        <f t="shared" si="502"/>
        <v/>
      </c>
      <c r="BQ468" t="str">
        <f t="shared" si="503"/>
        <v/>
      </c>
      <c r="BR468" t="str">
        <f t="shared" si="504"/>
        <v/>
      </c>
      <c r="BS468" t="str">
        <f t="shared" si="505"/>
        <v/>
      </c>
      <c r="BT468" t="str">
        <f t="shared" si="506"/>
        <v/>
      </c>
      <c r="BU468">
        <f t="shared" si="507"/>
        <v>136</v>
      </c>
      <c r="BV468" t="str">
        <f t="shared" si="508"/>
        <v/>
      </c>
      <c r="BW468" t="str">
        <f t="shared" si="509"/>
        <v/>
      </c>
      <c r="BX468" t="str">
        <f t="shared" si="510"/>
        <v/>
      </c>
      <c r="CH468" t="s">
        <v>5499</v>
      </c>
      <c r="CI468" t="s">
        <v>5499</v>
      </c>
      <c r="CJ468" t="s">
        <v>5499</v>
      </c>
      <c r="CK468" t="s">
        <v>5499</v>
      </c>
      <c r="CL468" t="s">
        <v>5499</v>
      </c>
      <c r="CM468" t="s">
        <v>5499</v>
      </c>
      <c r="CN468" t="s">
        <v>5499</v>
      </c>
    </row>
    <row r="469" spans="1:94">
      <c r="A469" t="s">
        <v>5075</v>
      </c>
      <c r="B469" s="3" t="s">
        <v>4627</v>
      </c>
      <c r="C469" s="3" t="s">
        <v>3923</v>
      </c>
      <c r="D469" s="3" t="s">
        <v>53</v>
      </c>
      <c r="E469" t="s">
        <v>4589</v>
      </c>
      <c r="F469" t="s">
        <v>3173</v>
      </c>
      <c r="G469" s="6" t="s">
        <v>57</v>
      </c>
      <c r="H469" s="3" t="s">
        <v>36</v>
      </c>
      <c r="I469" s="3" t="s">
        <v>4465</v>
      </c>
      <c r="J469" s="5" t="s">
        <v>23</v>
      </c>
      <c r="K469">
        <v>155</v>
      </c>
      <c r="L469">
        <v>11.382322</v>
      </c>
      <c r="N469" t="str">
        <f t="shared" si="511"/>
        <v/>
      </c>
      <c r="O469" t="str">
        <f t="shared" si="449"/>
        <v/>
      </c>
      <c r="P469" t="str">
        <f t="shared" si="450"/>
        <v/>
      </c>
      <c r="Q469" t="str">
        <f t="shared" si="451"/>
        <v/>
      </c>
      <c r="R469" t="str">
        <f t="shared" si="452"/>
        <v/>
      </c>
      <c r="S469" t="str">
        <f t="shared" si="453"/>
        <v/>
      </c>
      <c r="T469" t="str">
        <f t="shared" si="454"/>
        <v/>
      </c>
      <c r="U469" t="str">
        <f t="shared" si="455"/>
        <v/>
      </c>
      <c r="V469" t="str">
        <f t="shared" si="456"/>
        <v/>
      </c>
      <c r="W469" t="str">
        <f t="shared" si="457"/>
        <v/>
      </c>
      <c r="X469" t="str">
        <f t="shared" si="458"/>
        <v/>
      </c>
      <c r="Y469" t="str">
        <f t="shared" si="459"/>
        <v/>
      </c>
      <c r="Z469" t="str">
        <f t="shared" si="460"/>
        <v/>
      </c>
      <c r="AA469" t="str">
        <f t="shared" si="461"/>
        <v/>
      </c>
      <c r="AB469" t="str">
        <f t="shared" si="462"/>
        <v/>
      </c>
      <c r="AC469" t="str">
        <f t="shared" si="463"/>
        <v/>
      </c>
      <c r="AD469" t="str">
        <f t="shared" si="464"/>
        <v/>
      </c>
      <c r="AE469" t="str">
        <f t="shared" si="465"/>
        <v/>
      </c>
      <c r="AF469" t="str">
        <f t="shared" si="466"/>
        <v/>
      </c>
      <c r="AG469" t="str">
        <f t="shared" si="467"/>
        <v/>
      </c>
      <c r="AH469" t="str">
        <f t="shared" si="468"/>
        <v/>
      </c>
      <c r="AI469" t="str">
        <f t="shared" si="469"/>
        <v/>
      </c>
      <c r="AJ469" t="str">
        <f t="shared" si="470"/>
        <v/>
      </c>
      <c r="AK469" t="str">
        <f t="shared" si="471"/>
        <v/>
      </c>
      <c r="AL469" t="str">
        <f t="shared" si="472"/>
        <v/>
      </c>
      <c r="AM469" t="str">
        <f t="shared" si="473"/>
        <v/>
      </c>
      <c r="AN469" t="str">
        <f t="shared" si="474"/>
        <v/>
      </c>
      <c r="AO469" t="str">
        <f t="shared" si="475"/>
        <v/>
      </c>
      <c r="AP469" t="str">
        <f t="shared" si="476"/>
        <v/>
      </c>
      <c r="AQ469" t="str">
        <f t="shared" si="477"/>
        <v/>
      </c>
      <c r="AR469" t="str">
        <f t="shared" si="478"/>
        <v/>
      </c>
      <c r="AS469" t="str">
        <f t="shared" si="479"/>
        <v/>
      </c>
      <c r="AT469" t="str">
        <f t="shared" si="480"/>
        <v/>
      </c>
      <c r="AU469" t="str">
        <f t="shared" si="481"/>
        <v/>
      </c>
      <c r="AV469" t="str">
        <f t="shared" si="482"/>
        <v/>
      </c>
      <c r="AW469" t="str">
        <f t="shared" si="483"/>
        <v/>
      </c>
      <c r="AX469" t="str">
        <f t="shared" si="484"/>
        <v/>
      </c>
      <c r="AY469" t="str">
        <f t="shared" si="485"/>
        <v/>
      </c>
      <c r="AZ469" t="str">
        <f t="shared" si="486"/>
        <v/>
      </c>
      <c r="BA469" t="str">
        <f t="shared" si="487"/>
        <v/>
      </c>
      <c r="BB469" t="str">
        <f t="shared" si="488"/>
        <v/>
      </c>
      <c r="BC469" t="str">
        <f t="shared" si="489"/>
        <v/>
      </c>
      <c r="BD469" t="str">
        <f t="shared" si="490"/>
        <v/>
      </c>
      <c r="BE469" t="str">
        <f t="shared" si="491"/>
        <v/>
      </c>
      <c r="BF469" t="str">
        <f t="shared" si="492"/>
        <v/>
      </c>
      <c r="BG469" t="str">
        <f t="shared" si="493"/>
        <v/>
      </c>
      <c r="BH469" t="str">
        <f t="shared" si="494"/>
        <v/>
      </c>
      <c r="BI469" t="str">
        <f t="shared" si="495"/>
        <v/>
      </c>
      <c r="BJ469" t="str">
        <f t="shared" si="496"/>
        <v/>
      </c>
      <c r="BK469" t="str">
        <f t="shared" si="497"/>
        <v/>
      </c>
      <c r="BL469" t="str">
        <f t="shared" si="498"/>
        <v/>
      </c>
      <c r="BM469" t="str">
        <f t="shared" si="499"/>
        <v/>
      </c>
      <c r="BN469" t="str">
        <f t="shared" si="500"/>
        <v/>
      </c>
      <c r="BO469" t="str">
        <f t="shared" si="501"/>
        <v/>
      </c>
      <c r="BP469" t="str">
        <f t="shared" si="502"/>
        <v/>
      </c>
      <c r="BQ469" t="str">
        <f t="shared" si="503"/>
        <v/>
      </c>
      <c r="BR469" t="str">
        <f t="shared" si="504"/>
        <v/>
      </c>
      <c r="BS469" t="str">
        <f t="shared" si="505"/>
        <v/>
      </c>
      <c r="BT469" t="str">
        <f t="shared" si="506"/>
        <v/>
      </c>
      <c r="BU469">
        <f t="shared" si="507"/>
        <v>131</v>
      </c>
      <c r="BV469" t="str">
        <f t="shared" si="508"/>
        <v/>
      </c>
      <c r="BW469" t="str">
        <f t="shared" si="509"/>
        <v/>
      </c>
      <c r="BX469" t="str">
        <f t="shared" si="510"/>
        <v/>
      </c>
      <c r="CH469" t="s">
        <v>5499</v>
      </c>
      <c r="CI469" t="s">
        <v>5499</v>
      </c>
      <c r="CJ469" t="s">
        <v>5499</v>
      </c>
      <c r="CK469" t="s">
        <v>5499</v>
      </c>
      <c r="CL469" t="s">
        <v>5499</v>
      </c>
      <c r="CM469" t="s">
        <v>5499</v>
      </c>
      <c r="CN469" t="s">
        <v>5499</v>
      </c>
    </row>
    <row r="470" spans="1:94">
      <c r="A470" t="s">
        <v>4990</v>
      </c>
      <c r="B470" s="3" t="s">
        <v>4627</v>
      </c>
      <c r="C470" s="3" t="s">
        <v>3605</v>
      </c>
      <c r="D470" s="3" t="s">
        <v>53</v>
      </c>
      <c r="E470" t="s">
        <v>4589</v>
      </c>
      <c r="F470" t="s">
        <v>3173</v>
      </c>
      <c r="G470" s="6" t="s">
        <v>57</v>
      </c>
      <c r="H470" s="3" t="s">
        <v>36</v>
      </c>
      <c r="I470" s="3" t="s">
        <v>4337</v>
      </c>
      <c r="J470" s="5" t="s">
        <v>23</v>
      </c>
      <c r="K470">
        <v>148</v>
      </c>
      <c r="L470">
        <v>9.6053660000000001</v>
      </c>
      <c r="N470" t="str">
        <f t="shared" si="511"/>
        <v/>
      </c>
      <c r="O470" t="str">
        <f t="shared" si="449"/>
        <v/>
      </c>
      <c r="P470" t="str">
        <f t="shared" si="450"/>
        <v/>
      </c>
      <c r="Q470" t="str">
        <f t="shared" si="451"/>
        <v/>
      </c>
      <c r="R470" t="str">
        <f t="shared" si="452"/>
        <v/>
      </c>
      <c r="S470" t="str">
        <f t="shared" si="453"/>
        <v/>
      </c>
      <c r="T470" t="str">
        <f t="shared" si="454"/>
        <v/>
      </c>
      <c r="U470" t="str">
        <f t="shared" si="455"/>
        <v/>
      </c>
      <c r="V470" t="str">
        <f t="shared" si="456"/>
        <v/>
      </c>
      <c r="W470" t="str">
        <f t="shared" si="457"/>
        <v/>
      </c>
      <c r="X470" t="str">
        <f t="shared" si="458"/>
        <v/>
      </c>
      <c r="Y470" t="str">
        <f t="shared" si="459"/>
        <v/>
      </c>
      <c r="Z470" t="str">
        <f t="shared" si="460"/>
        <v/>
      </c>
      <c r="AA470" t="str">
        <f t="shared" si="461"/>
        <v/>
      </c>
      <c r="AB470" t="str">
        <f t="shared" si="462"/>
        <v/>
      </c>
      <c r="AC470" t="str">
        <f t="shared" si="463"/>
        <v/>
      </c>
      <c r="AD470" t="str">
        <f t="shared" si="464"/>
        <v/>
      </c>
      <c r="AE470" t="str">
        <f t="shared" si="465"/>
        <v/>
      </c>
      <c r="AF470" t="str">
        <f t="shared" si="466"/>
        <v/>
      </c>
      <c r="AG470" t="str">
        <f t="shared" si="467"/>
        <v/>
      </c>
      <c r="AH470" t="str">
        <f t="shared" si="468"/>
        <v/>
      </c>
      <c r="AI470" t="str">
        <f t="shared" si="469"/>
        <v/>
      </c>
      <c r="AJ470" t="str">
        <f t="shared" si="470"/>
        <v/>
      </c>
      <c r="AK470" t="str">
        <f t="shared" si="471"/>
        <v/>
      </c>
      <c r="AL470" t="str">
        <f t="shared" si="472"/>
        <v/>
      </c>
      <c r="AM470" t="str">
        <f t="shared" si="473"/>
        <v/>
      </c>
      <c r="AN470" t="str">
        <f t="shared" si="474"/>
        <v/>
      </c>
      <c r="AO470" t="str">
        <f t="shared" si="475"/>
        <v/>
      </c>
      <c r="AP470" t="str">
        <f t="shared" si="476"/>
        <v/>
      </c>
      <c r="AQ470" t="str">
        <f t="shared" si="477"/>
        <v/>
      </c>
      <c r="AR470" t="str">
        <f t="shared" si="478"/>
        <v/>
      </c>
      <c r="AS470" t="str">
        <f t="shared" si="479"/>
        <v/>
      </c>
      <c r="AT470" t="str">
        <f t="shared" si="480"/>
        <v/>
      </c>
      <c r="AU470" t="str">
        <f t="shared" si="481"/>
        <v/>
      </c>
      <c r="AV470" t="str">
        <f t="shared" si="482"/>
        <v/>
      </c>
      <c r="AW470" t="str">
        <f t="shared" si="483"/>
        <v/>
      </c>
      <c r="AX470" t="str">
        <f t="shared" si="484"/>
        <v/>
      </c>
      <c r="AY470" t="str">
        <f t="shared" si="485"/>
        <v/>
      </c>
      <c r="AZ470" t="str">
        <f t="shared" si="486"/>
        <v/>
      </c>
      <c r="BA470" t="str">
        <f t="shared" si="487"/>
        <v/>
      </c>
      <c r="BB470" t="str">
        <f t="shared" si="488"/>
        <v/>
      </c>
      <c r="BC470" t="str">
        <f t="shared" si="489"/>
        <v/>
      </c>
      <c r="BD470" t="str">
        <f t="shared" si="490"/>
        <v/>
      </c>
      <c r="BE470" t="str">
        <f t="shared" si="491"/>
        <v/>
      </c>
      <c r="BF470" t="str">
        <f t="shared" si="492"/>
        <v/>
      </c>
      <c r="BG470" t="str">
        <f t="shared" si="493"/>
        <v/>
      </c>
      <c r="BH470" t="str">
        <f t="shared" si="494"/>
        <v/>
      </c>
      <c r="BI470" t="str">
        <f t="shared" si="495"/>
        <v/>
      </c>
      <c r="BJ470" t="str">
        <f t="shared" si="496"/>
        <v/>
      </c>
      <c r="BK470" t="str">
        <f t="shared" si="497"/>
        <v/>
      </c>
      <c r="BL470" t="str">
        <f t="shared" si="498"/>
        <v/>
      </c>
      <c r="BM470" t="str">
        <f t="shared" si="499"/>
        <v/>
      </c>
      <c r="BN470" t="str">
        <f t="shared" si="500"/>
        <v/>
      </c>
      <c r="BO470" t="str">
        <f t="shared" si="501"/>
        <v/>
      </c>
      <c r="BP470" t="str">
        <f t="shared" si="502"/>
        <v/>
      </c>
      <c r="BQ470" t="str">
        <f t="shared" si="503"/>
        <v/>
      </c>
      <c r="BR470" t="str">
        <f t="shared" si="504"/>
        <v/>
      </c>
      <c r="BS470" t="str">
        <f t="shared" si="505"/>
        <v/>
      </c>
      <c r="BT470" t="str">
        <f t="shared" si="506"/>
        <v/>
      </c>
      <c r="BU470">
        <f t="shared" si="507"/>
        <v>155</v>
      </c>
      <c r="BV470" t="str">
        <f t="shared" si="508"/>
        <v/>
      </c>
      <c r="BW470" t="str">
        <f t="shared" si="509"/>
        <v/>
      </c>
      <c r="BX470" t="str">
        <f t="shared" si="510"/>
        <v/>
      </c>
      <c r="CH470" t="s">
        <v>5499</v>
      </c>
      <c r="CI470" t="s">
        <v>5499</v>
      </c>
      <c r="CJ470" t="s">
        <v>5499</v>
      </c>
      <c r="CK470" t="s">
        <v>5499</v>
      </c>
      <c r="CL470" t="s">
        <v>5499</v>
      </c>
      <c r="CM470" t="s">
        <v>5499</v>
      </c>
      <c r="CN470" t="s">
        <v>5499</v>
      </c>
    </row>
    <row r="471" spans="1:94">
      <c r="A471" t="s">
        <v>5076</v>
      </c>
      <c r="B471" s="3" t="s">
        <v>4627</v>
      </c>
      <c r="C471" s="3" t="s">
        <v>3923</v>
      </c>
      <c r="D471" s="3" t="s">
        <v>53</v>
      </c>
      <c r="E471" t="s">
        <v>4589</v>
      </c>
      <c r="F471" t="s">
        <v>3173</v>
      </c>
      <c r="G471" s="6" t="s">
        <v>57</v>
      </c>
      <c r="H471" s="3" t="s">
        <v>36</v>
      </c>
      <c r="I471" s="3" t="s">
        <v>4466</v>
      </c>
      <c r="J471" s="5" t="s">
        <v>23</v>
      </c>
      <c r="K471">
        <v>139</v>
      </c>
      <c r="L471">
        <v>10.516939000000001</v>
      </c>
      <c r="N471" t="str">
        <f t="shared" si="511"/>
        <v/>
      </c>
      <c r="O471" t="str">
        <f t="shared" si="449"/>
        <v/>
      </c>
      <c r="P471" t="str">
        <f t="shared" si="450"/>
        <v/>
      </c>
      <c r="Q471" t="str">
        <f t="shared" si="451"/>
        <v/>
      </c>
      <c r="R471" t="str">
        <f t="shared" si="452"/>
        <v/>
      </c>
      <c r="S471" t="str">
        <f t="shared" si="453"/>
        <v/>
      </c>
      <c r="T471" t="str">
        <f t="shared" si="454"/>
        <v/>
      </c>
      <c r="U471" t="str">
        <f t="shared" si="455"/>
        <v/>
      </c>
      <c r="V471" t="str">
        <f t="shared" si="456"/>
        <v/>
      </c>
      <c r="W471" t="str">
        <f t="shared" si="457"/>
        <v/>
      </c>
      <c r="X471" t="str">
        <f t="shared" si="458"/>
        <v/>
      </c>
      <c r="Y471" t="str">
        <f t="shared" si="459"/>
        <v/>
      </c>
      <c r="Z471" t="str">
        <f t="shared" si="460"/>
        <v/>
      </c>
      <c r="AA471" t="str">
        <f t="shared" si="461"/>
        <v/>
      </c>
      <c r="AB471" t="str">
        <f t="shared" si="462"/>
        <v/>
      </c>
      <c r="AC471" t="str">
        <f t="shared" si="463"/>
        <v/>
      </c>
      <c r="AD471" t="str">
        <f t="shared" si="464"/>
        <v/>
      </c>
      <c r="AE471" t="str">
        <f t="shared" si="465"/>
        <v/>
      </c>
      <c r="AF471" t="str">
        <f t="shared" si="466"/>
        <v/>
      </c>
      <c r="AG471" t="str">
        <f t="shared" si="467"/>
        <v/>
      </c>
      <c r="AH471" t="str">
        <f t="shared" si="468"/>
        <v/>
      </c>
      <c r="AI471" t="str">
        <f t="shared" si="469"/>
        <v/>
      </c>
      <c r="AJ471" t="str">
        <f t="shared" si="470"/>
        <v/>
      </c>
      <c r="AK471" t="str">
        <f t="shared" si="471"/>
        <v/>
      </c>
      <c r="AL471" t="str">
        <f t="shared" si="472"/>
        <v/>
      </c>
      <c r="AM471" t="str">
        <f t="shared" si="473"/>
        <v/>
      </c>
      <c r="AN471" t="str">
        <f t="shared" si="474"/>
        <v/>
      </c>
      <c r="AO471" t="str">
        <f t="shared" si="475"/>
        <v/>
      </c>
      <c r="AP471" t="str">
        <f t="shared" si="476"/>
        <v/>
      </c>
      <c r="AQ471" t="str">
        <f t="shared" si="477"/>
        <v/>
      </c>
      <c r="AR471" t="str">
        <f t="shared" si="478"/>
        <v/>
      </c>
      <c r="AS471" t="str">
        <f t="shared" si="479"/>
        <v/>
      </c>
      <c r="AT471" t="str">
        <f t="shared" si="480"/>
        <v/>
      </c>
      <c r="AU471" t="str">
        <f t="shared" si="481"/>
        <v/>
      </c>
      <c r="AV471" t="str">
        <f t="shared" si="482"/>
        <v/>
      </c>
      <c r="AW471" t="str">
        <f t="shared" si="483"/>
        <v/>
      </c>
      <c r="AX471" t="str">
        <f t="shared" si="484"/>
        <v/>
      </c>
      <c r="AY471" t="str">
        <f t="shared" si="485"/>
        <v/>
      </c>
      <c r="AZ471" t="str">
        <f t="shared" si="486"/>
        <v/>
      </c>
      <c r="BA471" t="str">
        <f t="shared" si="487"/>
        <v/>
      </c>
      <c r="BB471" t="str">
        <f t="shared" si="488"/>
        <v/>
      </c>
      <c r="BC471" t="str">
        <f t="shared" si="489"/>
        <v/>
      </c>
      <c r="BD471" t="str">
        <f t="shared" si="490"/>
        <v/>
      </c>
      <c r="BE471" t="str">
        <f t="shared" si="491"/>
        <v/>
      </c>
      <c r="BF471" t="str">
        <f t="shared" si="492"/>
        <v/>
      </c>
      <c r="BG471" t="str">
        <f t="shared" si="493"/>
        <v/>
      </c>
      <c r="BH471" t="str">
        <f t="shared" si="494"/>
        <v/>
      </c>
      <c r="BI471" t="str">
        <f t="shared" si="495"/>
        <v/>
      </c>
      <c r="BJ471" t="str">
        <f t="shared" si="496"/>
        <v/>
      </c>
      <c r="BK471" t="str">
        <f t="shared" si="497"/>
        <v/>
      </c>
      <c r="BL471" t="str">
        <f t="shared" si="498"/>
        <v/>
      </c>
      <c r="BM471" t="str">
        <f t="shared" si="499"/>
        <v/>
      </c>
      <c r="BN471" t="str">
        <f t="shared" si="500"/>
        <v/>
      </c>
      <c r="BO471" t="str">
        <f t="shared" si="501"/>
        <v/>
      </c>
      <c r="BP471" t="str">
        <f t="shared" si="502"/>
        <v/>
      </c>
      <c r="BQ471" t="str">
        <f t="shared" si="503"/>
        <v/>
      </c>
      <c r="BR471" t="str">
        <f t="shared" si="504"/>
        <v/>
      </c>
      <c r="BS471" t="str">
        <f t="shared" si="505"/>
        <v/>
      </c>
      <c r="BT471" t="str">
        <f t="shared" si="506"/>
        <v/>
      </c>
      <c r="BU471">
        <f t="shared" si="507"/>
        <v>148</v>
      </c>
      <c r="BV471" t="str">
        <f t="shared" si="508"/>
        <v/>
      </c>
      <c r="BW471" t="str">
        <f t="shared" si="509"/>
        <v/>
      </c>
      <c r="BX471" t="str">
        <f t="shared" si="510"/>
        <v/>
      </c>
      <c r="CH471" t="s">
        <v>5499</v>
      </c>
      <c r="CI471" t="s">
        <v>5499</v>
      </c>
      <c r="CJ471" t="s">
        <v>5499</v>
      </c>
      <c r="CK471" t="s">
        <v>5499</v>
      </c>
      <c r="CL471" t="s">
        <v>5499</v>
      </c>
      <c r="CM471" t="s">
        <v>5499</v>
      </c>
      <c r="CN471" t="s">
        <v>5499</v>
      </c>
    </row>
    <row r="472" spans="1:94">
      <c r="A472" t="s">
        <v>4993</v>
      </c>
      <c r="B472" s="3" t="s">
        <v>4627</v>
      </c>
      <c r="C472" s="3" t="s">
        <v>3751</v>
      </c>
      <c r="D472" s="3" t="s">
        <v>53</v>
      </c>
      <c r="E472" t="s">
        <v>4589</v>
      </c>
      <c r="F472" t="s">
        <v>3173</v>
      </c>
      <c r="G472" s="6" t="s">
        <v>57</v>
      </c>
      <c r="H472" s="3" t="s">
        <v>36</v>
      </c>
      <c r="I472" s="3" t="s">
        <v>4340</v>
      </c>
      <c r="J472" s="5" t="s">
        <v>23</v>
      </c>
      <c r="K472">
        <v>159</v>
      </c>
      <c r="L472">
        <v>12.043907000000001</v>
      </c>
      <c r="N472" t="str">
        <f t="shared" si="511"/>
        <v/>
      </c>
      <c r="O472" t="str">
        <f t="shared" si="449"/>
        <v/>
      </c>
      <c r="P472" t="str">
        <f t="shared" si="450"/>
        <v/>
      </c>
      <c r="Q472" t="str">
        <f t="shared" si="451"/>
        <v/>
      </c>
      <c r="R472" t="str">
        <f t="shared" si="452"/>
        <v/>
      </c>
      <c r="S472" t="str">
        <f t="shared" si="453"/>
        <v/>
      </c>
      <c r="T472" t="str">
        <f t="shared" si="454"/>
        <v/>
      </c>
      <c r="U472" t="str">
        <f t="shared" si="455"/>
        <v/>
      </c>
      <c r="V472" t="str">
        <f t="shared" si="456"/>
        <v/>
      </c>
      <c r="W472" t="str">
        <f t="shared" si="457"/>
        <v/>
      </c>
      <c r="X472" t="str">
        <f t="shared" si="458"/>
        <v/>
      </c>
      <c r="Y472" t="str">
        <f t="shared" si="459"/>
        <v/>
      </c>
      <c r="Z472" t="str">
        <f t="shared" si="460"/>
        <v/>
      </c>
      <c r="AA472" t="str">
        <f t="shared" si="461"/>
        <v/>
      </c>
      <c r="AB472" t="str">
        <f t="shared" si="462"/>
        <v/>
      </c>
      <c r="AC472" t="str">
        <f t="shared" si="463"/>
        <v/>
      </c>
      <c r="AD472" t="str">
        <f t="shared" si="464"/>
        <v/>
      </c>
      <c r="AE472" t="str">
        <f t="shared" si="465"/>
        <v/>
      </c>
      <c r="AF472" t="str">
        <f t="shared" si="466"/>
        <v/>
      </c>
      <c r="AG472" t="str">
        <f t="shared" si="467"/>
        <v/>
      </c>
      <c r="AH472" t="str">
        <f t="shared" si="468"/>
        <v/>
      </c>
      <c r="AI472" t="str">
        <f t="shared" si="469"/>
        <v/>
      </c>
      <c r="AJ472" t="str">
        <f t="shared" si="470"/>
        <v/>
      </c>
      <c r="AK472" t="str">
        <f t="shared" si="471"/>
        <v/>
      </c>
      <c r="AL472" t="str">
        <f t="shared" si="472"/>
        <v/>
      </c>
      <c r="AM472" t="str">
        <f t="shared" si="473"/>
        <v/>
      </c>
      <c r="AN472" t="str">
        <f t="shared" si="474"/>
        <v/>
      </c>
      <c r="AO472" t="str">
        <f t="shared" si="475"/>
        <v/>
      </c>
      <c r="AP472" t="str">
        <f t="shared" si="476"/>
        <v/>
      </c>
      <c r="AQ472" t="str">
        <f t="shared" si="477"/>
        <v/>
      </c>
      <c r="AR472" t="str">
        <f t="shared" si="478"/>
        <v/>
      </c>
      <c r="AS472" t="str">
        <f t="shared" si="479"/>
        <v/>
      </c>
      <c r="AT472" t="str">
        <f t="shared" si="480"/>
        <v/>
      </c>
      <c r="AU472" t="str">
        <f t="shared" si="481"/>
        <v/>
      </c>
      <c r="AV472" t="str">
        <f t="shared" si="482"/>
        <v/>
      </c>
      <c r="AW472" t="str">
        <f t="shared" si="483"/>
        <v/>
      </c>
      <c r="AX472" t="str">
        <f t="shared" si="484"/>
        <v/>
      </c>
      <c r="AY472" t="str">
        <f t="shared" si="485"/>
        <v/>
      </c>
      <c r="AZ472" t="str">
        <f t="shared" si="486"/>
        <v/>
      </c>
      <c r="BA472" t="str">
        <f t="shared" si="487"/>
        <v/>
      </c>
      <c r="BB472" t="str">
        <f t="shared" si="488"/>
        <v/>
      </c>
      <c r="BC472" t="str">
        <f t="shared" si="489"/>
        <v/>
      </c>
      <c r="BD472" t="str">
        <f t="shared" si="490"/>
        <v/>
      </c>
      <c r="BE472" t="str">
        <f t="shared" si="491"/>
        <v/>
      </c>
      <c r="BF472" t="str">
        <f t="shared" si="492"/>
        <v/>
      </c>
      <c r="BG472" t="str">
        <f t="shared" si="493"/>
        <v/>
      </c>
      <c r="BH472" t="str">
        <f t="shared" si="494"/>
        <v/>
      </c>
      <c r="BI472" t="str">
        <f t="shared" si="495"/>
        <v/>
      </c>
      <c r="BJ472" t="str">
        <f t="shared" si="496"/>
        <v/>
      </c>
      <c r="BK472" t="str">
        <f t="shared" si="497"/>
        <v/>
      </c>
      <c r="BL472" t="str">
        <f t="shared" si="498"/>
        <v/>
      </c>
      <c r="BM472" t="str">
        <f t="shared" si="499"/>
        <v/>
      </c>
      <c r="BN472" t="str">
        <f t="shared" si="500"/>
        <v/>
      </c>
      <c r="BO472" t="str">
        <f t="shared" si="501"/>
        <v/>
      </c>
      <c r="BP472" t="str">
        <f t="shared" si="502"/>
        <v/>
      </c>
      <c r="BQ472" t="str">
        <f t="shared" si="503"/>
        <v/>
      </c>
      <c r="BR472" t="str">
        <f t="shared" si="504"/>
        <v/>
      </c>
      <c r="BS472" t="str">
        <f t="shared" si="505"/>
        <v/>
      </c>
      <c r="BT472" t="str">
        <f t="shared" si="506"/>
        <v/>
      </c>
      <c r="BU472">
        <f t="shared" si="507"/>
        <v>139</v>
      </c>
      <c r="BV472" t="str">
        <f t="shared" si="508"/>
        <v/>
      </c>
      <c r="BW472" t="str">
        <f t="shared" si="509"/>
        <v/>
      </c>
      <c r="BX472" t="str">
        <f t="shared" si="510"/>
        <v/>
      </c>
      <c r="CH472" t="s">
        <v>5499</v>
      </c>
      <c r="CI472" t="s">
        <v>5499</v>
      </c>
      <c r="CJ472" t="s">
        <v>5499</v>
      </c>
      <c r="CK472" t="s">
        <v>5499</v>
      </c>
      <c r="CL472" t="s">
        <v>5499</v>
      </c>
      <c r="CM472" t="s">
        <v>5499</v>
      </c>
      <c r="CN472" t="s">
        <v>5499</v>
      </c>
    </row>
    <row r="473" spans="1:94">
      <c r="A473" t="s">
        <v>5197</v>
      </c>
      <c r="B473" s="3" t="s">
        <v>4627</v>
      </c>
      <c r="C473" s="3" t="s">
        <v>3591</v>
      </c>
      <c r="D473" s="3" t="s">
        <v>517</v>
      </c>
      <c r="E473" t="s">
        <v>4590</v>
      </c>
      <c r="F473" t="s">
        <v>3173</v>
      </c>
      <c r="G473" s="6" t="s">
        <v>57</v>
      </c>
      <c r="H473" s="3" t="s">
        <v>36</v>
      </c>
      <c r="I473" s="3" t="s">
        <v>4383</v>
      </c>
      <c r="J473" s="5" t="s">
        <v>23</v>
      </c>
      <c r="K473">
        <v>137</v>
      </c>
      <c r="L473">
        <v>8.489452</v>
      </c>
      <c r="N473" t="str">
        <f t="shared" si="511"/>
        <v/>
      </c>
      <c r="O473" t="str">
        <f t="shared" si="449"/>
        <v/>
      </c>
      <c r="P473" t="str">
        <f t="shared" si="450"/>
        <v/>
      </c>
      <c r="Q473" t="str">
        <f t="shared" si="451"/>
        <v/>
      </c>
      <c r="R473" t="str">
        <f t="shared" si="452"/>
        <v/>
      </c>
      <c r="S473" t="str">
        <f t="shared" si="453"/>
        <v/>
      </c>
      <c r="T473" t="str">
        <f t="shared" si="454"/>
        <v/>
      </c>
      <c r="U473" t="str">
        <f t="shared" si="455"/>
        <v/>
      </c>
      <c r="V473" t="str">
        <f t="shared" si="456"/>
        <v/>
      </c>
      <c r="W473" t="str">
        <f t="shared" si="457"/>
        <v/>
      </c>
      <c r="X473" t="str">
        <f t="shared" si="458"/>
        <v/>
      </c>
      <c r="Y473" t="str">
        <f t="shared" si="459"/>
        <v/>
      </c>
      <c r="Z473" t="str">
        <f t="shared" si="460"/>
        <v/>
      </c>
      <c r="AA473" t="str">
        <f t="shared" si="461"/>
        <v/>
      </c>
      <c r="AB473" t="str">
        <f t="shared" si="462"/>
        <v/>
      </c>
      <c r="AC473" t="str">
        <f t="shared" si="463"/>
        <v/>
      </c>
      <c r="AD473" t="str">
        <f t="shared" si="464"/>
        <v/>
      </c>
      <c r="AE473" t="str">
        <f t="shared" si="465"/>
        <v/>
      </c>
      <c r="AF473" t="str">
        <f t="shared" si="466"/>
        <v/>
      </c>
      <c r="AG473" t="str">
        <f t="shared" si="467"/>
        <v/>
      </c>
      <c r="AH473" t="str">
        <f t="shared" si="468"/>
        <v/>
      </c>
      <c r="AI473" t="str">
        <f t="shared" si="469"/>
        <v/>
      </c>
      <c r="AJ473" t="str">
        <f t="shared" si="470"/>
        <v/>
      </c>
      <c r="AK473" t="str">
        <f t="shared" si="471"/>
        <v/>
      </c>
      <c r="AL473" t="str">
        <f t="shared" si="472"/>
        <v/>
      </c>
      <c r="AM473" t="str">
        <f t="shared" si="473"/>
        <v/>
      </c>
      <c r="AN473" t="str">
        <f t="shared" si="474"/>
        <v/>
      </c>
      <c r="AO473" t="str">
        <f t="shared" si="475"/>
        <v/>
      </c>
      <c r="AP473" t="str">
        <f t="shared" si="476"/>
        <v/>
      </c>
      <c r="AQ473" t="str">
        <f t="shared" si="477"/>
        <v/>
      </c>
      <c r="AR473" t="str">
        <f t="shared" si="478"/>
        <v/>
      </c>
      <c r="AS473" t="str">
        <f t="shared" si="479"/>
        <v/>
      </c>
      <c r="AT473" t="str">
        <f t="shared" si="480"/>
        <v/>
      </c>
      <c r="AU473" t="str">
        <f t="shared" si="481"/>
        <v/>
      </c>
      <c r="AV473" t="str">
        <f t="shared" si="482"/>
        <v/>
      </c>
      <c r="AW473" t="str">
        <f t="shared" si="483"/>
        <v/>
      </c>
      <c r="AX473" t="str">
        <f t="shared" si="484"/>
        <v/>
      </c>
      <c r="AY473" t="str">
        <f t="shared" si="485"/>
        <v/>
      </c>
      <c r="AZ473" t="str">
        <f t="shared" si="486"/>
        <v/>
      </c>
      <c r="BA473" t="str">
        <f t="shared" si="487"/>
        <v/>
      </c>
      <c r="BB473" t="str">
        <f t="shared" si="488"/>
        <v/>
      </c>
      <c r="BC473" t="str">
        <f t="shared" si="489"/>
        <v/>
      </c>
      <c r="BD473" t="str">
        <f t="shared" si="490"/>
        <v/>
      </c>
      <c r="BE473" t="str">
        <f t="shared" si="491"/>
        <v/>
      </c>
      <c r="BF473" t="str">
        <f t="shared" si="492"/>
        <v/>
      </c>
      <c r="BG473" t="str">
        <f t="shared" si="493"/>
        <v/>
      </c>
      <c r="BH473" t="str">
        <f t="shared" si="494"/>
        <v/>
      </c>
      <c r="BI473" t="str">
        <f t="shared" si="495"/>
        <v/>
      </c>
      <c r="BJ473" t="str">
        <f t="shared" si="496"/>
        <v/>
      </c>
      <c r="BK473" t="str">
        <f t="shared" si="497"/>
        <v/>
      </c>
      <c r="BL473" t="str">
        <f t="shared" si="498"/>
        <v/>
      </c>
      <c r="BM473" t="str">
        <f t="shared" si="499"/>
        <v/>
      </c>
      <c r="BN473" t="str">
        <f t="shared" si="500"/>
        <v/>
      </c>
      <c r="BO473" t="str">
        <f t="shared" si="501"/>
        <v/>
      </c>
      <c r="BP473" t="str">
        <f t="shared" si="502"/>
        <v/>
      </c>
      <c r="BQ473" t="str">
        <f t="shared" si="503"/>
        <v/>
      </c>
      <c r="BR473" t="str">
        <f t="shared" si="504"/>
        <v/>
      </c>
      <c r="BS473" t="str">
        <f t="shared" si="505"/>
        <v/>
      </c>
      <c r="BT473" t="str">
        <f t="shared" si="506"/>
        <v/>
      </c>
      <c r="BU473">
        <f t="shared" si="507"/>
        <v>159</v>
      </c>
      <c r="BV473" t="str">
        <f t="shared" si="508"/>
        <v/>
      </c>
      <c r="BW473" t="str">
        <f t="shared" si="509"/>
        <v/>
      </c>
      <c r="BX473" t="str">
        <f t="shared" si="510"/>
        <v/>
      </c>
      <c r="CH473" t="s">
        <v>5499</v>
      </c>
      <c r="CI473" t="s">
        <v>5499</v>
      </c>
      <c r="CJ473" t="s">
        <v>5499</v>
      </c>
      <c r="CK473" t="s">
        <v>5499</v>
      </c>
      <c r="CL473" t="s">
        <v>5499</v>
      </c>
      <c r="CM473" t="s">
        <v>5499</v>
      </c>
      <c r="CN473" t="s">
        <v>5499</v>
      </c>
    </row>
    <row r="474" spans="1:94">
      <c r="A474" t="s">
        <v>5196</v>
      </c>
      <c r="B474" s="3" t="s">
        <v>4627</v>
      </c>
      <c r="C474" s="3" t="s">
        <v>3591</v>
      </c>
      <c r="D474" s="3" t="s">
        <v>517</v>
      </c>
      <c r="E474" t="s">
        <v>4590</v>
      </c>
      <c r="F474" t="s">
        <v>3173</v>
      </c>
      <c r="G474" s="6" t="s">
        <v>57</v>
      </c>
      <c r="H474" s="3" t="s">
        <v>36</v>
      </c>
      <c r="I474" s="3" t="s">
        <v>4382</v>
      </c>
      <c r="J474" s="5" t="s">
        <v>23</v>
      </c>
      <c r="K474">
        <v>156</v>
      </c>
      <c r="L474">
        <v>10.629887</v>
      </c>
      <c r="N474" t="str">
        <f t="shared" si="511"/>
        <v/>
      </c>
      <c r="O474" t="str">
        <f t="shared" si="449"/>
        <v/>
      </c>
      <c r="P474" t="str">
        <f t="shared" si="450"/>
        <v/>
      </c>
      <c r="Q474" t="str">
        <f t="shared" si="451"/>
        <v/>
      </c>
      <c r="R474" t="str">
        <f t="shared" si="452"/>
        <v/>
      </c>
      <c r="S474" t="str">
        <f t="shared" si="453"/>
        <v/>
      </c>
      <c r="T474" t="str">
        <f t="shared" si="454"/>
        <v/>
      </c>
      <c r="U474" t="str">
        <f t="shared" si="455"/>
        <v/>
      </c>
      <c r="V474" t="str">
        <f t="shared" si="456"/>
        <v/>
      </c>
      <c r="W474" t="str">
        <f t="shared" si="457"/>
        <v/>
      </c>
      <c r="X474" t="str">
        <f t="shared" si="458"/>
        <v/>
      </c>
      <c r="Y474" t="str">
        <f t="shared" si="459"/>
        <v/>
      </c>
      <c r="Z474" t="str">
        <f t="shared" si="460"/>
        <v/>
      </c>
      <c r="AA474" t="str">
        <f t="shared" si="461"/>
        <v/>
      </c>
      <c r="AB474" t="str">
        <f t="shared" si="462"/>
        <v/>
      </c>
      <c r="AC474" t="str">
        <f t="shared" si="463"/>
        <v/>
      </c>
      <c r="AD474" t="str">
        <f t="shared" si="464"/>
        <v/>
      </c>
      <c r="AE474" t="str">
        <f t="shared" si="465"/>
        <v/>
      </c>
      <c r="AF474" t="str">
        <f t="shared" si="466"/>
        <v/>
      </c>
      <c r="AG474" t="str">
        <f t="shared" si="467"/>
        <v/>
      </c>
      <c r="AH474" t="str">
        <f t="shared" si="468"/>
        <v/>
      </c>
      <c r="AI474" t="str">
        <f t="shared" si="469"/>
        <v/>
      </c>
      <c r="AJ474" t="str">
        <f t="shared" si="470"/>
        <v/>
      </c>
      <c r="AK474" t="str">
        <f t="shared" si="471"/>
        <v/>
      </c>
      <c r="AL474" t="str">
        <f t="shared" si="472"/>
        <v/>
      </c>
      <c r="AM474" t="str">
        <f t="shared" si="473"/>
        <v/>
      </c>
      <c r="AN474" t="str">
        <f t="shared" si="474"/>
        <v/>
      </c>
      <c r="AO474" t="str">
        <f t="shared" si="475"/>
        <v/>
      </c>
      <c r="AP474" t="str">
        <f t="shared" si="476"/>
        <v/>
      </c>
      <c r="AQ474" t="str">
        <f t="shared" si="477"/>
        <v/>
      </c>
      <c r="AR474" t="str">
        <f t="shared" si="478"/>
        <v/>
      </c>
      <c r="AS474" t="str">
        <f t="shared" si="479"/>
        <v/>
      </c>
      <c r="AT474" t="str">
        <f t="shared" si="480"/>
        <v/>
      </c>
      <c r="AU474" t="str">
        <f t="shared" si="481"/>
        <v/>
      </c>
      <c r="AV474" t="str">
        <f t="shared" si="482"/>
        <v/>
      </c>
      <c r="AW474" t="str">
        <f t="shared" si="483"/>
        <v/>
      </c>
      <c r="AX474" t="str">
        <f t="shared" si="484"/>
        <v/>
      </c>
      <c r="AY474" t="str">
        <f t="shared" si="485"/>
        <v/>
      </c>
      <c r="AZ474" t="str">
        <f t="shared" si="486"/>
        <v/>
      </c>
      <c r="BA474" t="str">
        <f t="shared" si="487"/>
        <v/>
      </c>
      <c r="BB474" t="str">
        <f t="shared" si="488"/>
        <v/>
      </c>
      <c r="BC474" t="str">
        <f t="shared" si="489"/>
        <v/>
      </c>
      <c r="BD474" t="str">
        <f t="shared" si="490"/>
        <v/>
      </c>
      <c r="BE474" t="str">
        <f t="shared" si="491"/>
        <v/>
      </c>
      <c r="BF474" t="str">
        <f t="shared" si="492"/>
        <v/>
      </c>
      <c r="BG474" t="str">
        <f t="shared" si="493"/>
        <v/>
      </c>
      <c r="BH474" t="str">
        <f t="shared" si="494"/>
        <v/>
      </c>
      <c r="BI474" t="str">
        <f t="shared" si="495"/>
        <v/>
      </c>
      <c r="BJ474" t="str">
        <f t="shared" si="496"/>
        <v/>
      </c>
      <c r="BK474" t="str">
        <f t="shared" si="497"/>
        <v/>
      </c>
      <c r="BL474" t="str">
        <f t="shared" si="498"/>
        <v/>
      </c>
      <c r="BM474" t="str">
        <f t="shared" si="499"/>
        <v/>
      </c>
      <c r="BN474" t="str">
        <f t="shared" si="500"/>
        <v/>
      </c>
      <c r="BO474" t="str">
        <f t="shared" si="501"/>
        <v/>
      </c>
      <c r="BP474" t="str">
        <f t="shared" si="502"/>
        <v/>
      </c>
      <c r="BQ474" t="str">
        <f t="shared" si="503"/>
        <v/>
      </c>
      <c r="BR474" t="str">
        <f t="shared" si="504"/>
        <v/>
      </c>
      <c r="BS474" t="str">
        <f t="shared" si="505"/>
        <v/>
      </c>
      <c r="BT474" t="str">
        <f t="shared" si="506"/>
        <v/>
      </c>
      <c r="BU474">
        <f t="shared" si="507"/>
        <v>137</v>
      </c>
      <c r="BV474" t="str">
        <f t="shared" si="508"/>
        <v/>
      </c>
      <c r="BW474" t="str">
        <f t="shared" si="509"/>
        <v/>
      </c>
      <c r="BX474" t="str">
        <f t="shared" si="510"/>
        <v/>
      </c>
      <c r="CH474" t="s">
        <v>5499</v>
      </c>
      <c r="CI474" t="s">
        <v>5499</v>
      </c>
      <c r="CJ474" t="s">
        <v>5499</v>
      </c>
      <c r="CK474" t="s">
        <v>5499</v>
      </c>
      <c r="CL474" t="s">
        <v>5499</v>
      </c>
      <c r="CM474" t="s">
        <v>5499</v>
      </c>
    </row>
    <row r="475" spans="1:94">
      <c r="A475" t="s">
        <v>5193</v>
      </c>
      <c r="B475" s="3" t="s">
        <v>4627</v>
      </c>
      <c r="C475" s="3" t="s">
        <v>3833</v>
      </c>
      <c r="D475" s="3" t="s">
        <v>517</v>
      </c>
      <c r="E475" t="s">
        <v>4589</v>
      </c>
      <c r="F475" t="s">
        <v>3173</v>
      </c>
      <c r="G475" s="6" t="s">
        <v>57</v>
      </c>
      <c r="H475" s="3" t="s">
        <v>36</v>
      </c>
      <c r="I475" s="3" t="s">
        <v>4379</v>
      </c>
      <c r="J475" s="5" t="s">
        <v>23</v>
      </c>
      <c r="K475">
        <v>152</v>
      </c>
      <c r="L475">
        <v>11.742391</v>
      </c>
      <c r="N475" t="str">
        <f t="shared" si="511"/>
        <v/>
      </c>
      <c r="O475" t="str">
        <f t="shared" si="449"/>
        <v/>
      </c>
      <c r="P475" t="str">
        <f t="shared" si="450"/>
        <v/>
      </c>
      <c r="Q475" t="str">
        <f t="shared" si="451"/>
        <v/>
      </c>
      <c r="R475" t="str">
        <f t="shared" si="452"/>
        <v/>
      </c>
      <c r="S475" t="str">
        <f t="shared" si="453"/>
        <v/>
      </c>
      <c r="T475" t="str">
        <f t="shared" si="454"/>
        <v/>
      </c>
      <c r="U475" t="str">
        <f t="shared" si="455"/>
        <v/>
      </c>
      <c r="V475" t="str">
        <f t="shared" si="456"/>
        <v/>
      </c>
      <c r="W475" t="str">
        <f t="shared" si="457"/>
        <v/>
      </c>
      <c r="X475" t="str">
        <f t="shared" si="458"/>
        <v/>
      </c>
      <c r="Y475" t="str">
        <f t="shared" si="459"/>
        <v/>
      </c>
      <c r="Z475" t="str">
        <f t="shared" si="460"/>
        <v/>
      </c>
      <c r="AA475" t="str">
        <f t="shared" si="461"/>
        <v/>
      </c>
      <c r="AB475" t="str">
        <f t="shared" si="462"/>
        <v/>
      </c>
      <c r="AC475" t="str">
        <f t="shared" si="463"/>
        <v/>
      </c>
      <c r="AD475" t="str">
        <f t="shared" si="464"/>
        <v/>
      </c>
      <c r="AE475" t="str">
        <f t="shared" si="465"/>
        <v/>
      </c>
      <c r="AF475" t="str">
        <f t="shared" si="466"/>
        <v/>
      </c>
      <c r="AG475" t="str">
        <f t="shared" si="467"/>
        <v/>
      </c>
      <c r="AH475" t="str">
        <f t="shared" si="468"/>
        <v/>
      </c>
      <c r="AI475" t="str">
        <f t="shared" si="469"/>
        <v/>
      </c>
      <c r="AJ475" t="str">
        <f t="shared" si="470"/>
        <v/>
      </c>
      <c r="AK475" t="str">
        <f t="shared" si="471"/>
        <v/>
      </c>
      <c r="AL475" t="str">
        <f t="shared" si="472"/>
        <v/>
      </c>
      <c r="AM475" t="str">
        <f t="shared" si="473"/>
        <v/>
      </c>
      <c r="AN475" t="str">
        <f t="shared" si="474"/>
        <v/>
      </c>
      <c r="AO475" t="str">
        <f t="shared" si="475"/>
        <v/>
      </c>
      <c r="AP475" t="str">
        <f t="shared" si="476"/>
        <v/>
      </c>
      <c r="AQ475" t="str">
        <f t="shared" si="477"/>
        <v/>
      </c>
      <c r="AR475" t="str">
        <f t="shared" si="478"/>
        <v/>
      </c>
      <c r="AS475" t="str">
        <f t="shared" si="479"/>
        <v/>
      </c>
      <c r="AT475" t="str">
        <f t="shared" si="480"/>
        <v/>
      </c>
      <c r="AU475" t="str">
        <f t="shared" si="481"/>
        <v/>
      </c>
      <c r="AV475" t="str">
        <f t="shared" si="482"/>
        <v/>
      </c>
      <c r="AW475" t="str">
        <f t="shared" si="483"/>
        <v/>
      </c>
      <c r="AX475" t="str">
        <f t="shared" si="484"/>
        <v/>
      </c>
      <c r="AY475" t="str">
        <f t="shared" si="485"/>
        <v/>
      </c>
      <c r="AZ475" t="str">
        <f t="shared" si="486"/>
        <v/>
      </c>
      <c r="BA475" t="str">
        <f t="shared" si="487"/>
        <v/>
      </c>
      <c r="BB475" t="str">
        <f t="shared" si="488"/>
        <v/>
      </c>
      <c r="BC475" t="str">
        <f t="shared" si="489"/>
        <v/>
      </c>
      <c r="BD475" t="str">
        <f t="shared" si="490"/>
        <v/>
      </c>
      <c r="BE475" t="str">
        <f t="shared" si="491"/>
        <v/>
      </c>
      <c r="BF475" t="str">
        <f t="shared" si="492"/>
        <v/>
      </c>
      <c r="BG475" t="str">
        <f t="shared" si="493"/>
        <v/>
      </c>
      <c r="BH475" t="str">
        <f t="shared" si="494"/>
        <v/>
      </c>
      <c r="BI475" t="str">
        <f t="shared" si="495"/>
        <v/>
      </c>
      <c r="BJ475" t="str">
        <f t="shared" si="496"/>
        <v/>
      </c>
      <c r="BK475" t="str">
        <f t="shared" si="497"/>
        <v/>
      </c>
      <c r="BL475" t="str">
        <f t="shared" si="498"/>
        <v/>
      </c>
      <c r="BM475" t="str">
        <f t="shared" si="499"/>
        <v/>
      </c>
      <c r="BN475" t="str">
        <f t="shared" si="500"/>
        <v/>
      </c>
      <c r="BO475" t="str">
        <f t="shared" si="501"/>
        <v/>
      </c>
      <c r="BP475" t="str">
        <f t="shared" si="502"/>
        <v/>
      </c>
      <c r="BQ475" t="str">
        <f t="shared" si="503"/>
        <v/>
      </c>
      <c r="BR475" t="str">
        <f t="shared" si="504"/>
        <v/>
      </c>
      <c r="BS475" t="str">
        <f t="shared" si="505"/>
        <v/>
      </c>
      <c r="BT475" t="str">
        <f t="shared" si="506"/>
        <v/>
      </c>
      <c r="BU475">
        <f t="shared" si="507"/>
        <v>156</v>
      </c>
      <c r="BV475" t="str">
        <f t="shared" si="508"/>
        <v/>
      </c>
      <c r="BW475" t="str">
        <f t="shared" si="509"/>
        <v/>
      </c>
      <c r="BX475" t="str">
        <f t="shared" si="510"/>
        <v/>
      </c>
      <c r="CH475" t="s">
        <v>5499</v>
      </c>
      <c r="CI475" t="s">
        <v>5499</v>
      </c>
      <c r="CJ475" t="s">
        <v>5499</v>
      </c>
      <c r="CK475" t="s">
        <v>5499</v>
      </c>
      <c r="CL475" t="s">
        <v>5499</v>
      </c>
      <c r="CM475" t="s">
        <v>5499</v>
      </c>
    </row>
    <row r="476" spans="1:94">
      <c r="A476" t="s">
        <v>4989</v>
      </c>
      <c r="B476" s="3" t="s">
        <v>4627</v>
      </c>
      <c r="C476" s="3" t="s">
        <v>3605</v>
      </c>
      <c r="D476" s="3" t="s">
        <v>53</v>
      </c>
      <c r="E476" t="s">
        <v>4589</v>
      </c>
      <c r="F476" t="s">
        <v>3173</v>
      </c>
      <c r="G476" s="6" t="s">
        <v>57</v>
      </c>
      <c r="H476" s="3" t="s">
        <v>36</v>
      </c>
      <c r="I476" s="3" t="s">
        <v>4336</v>
      </c>
      <c r="J476" s="5" t="s">
        <v>23</v>
      </c>
      <c r="K476">
        <v>151</v>
      </c>
      <c r="L476">
        <v>7.1940860000000004</v>
      </c>
      <c r="N476" t="str">
        <f t="shared" si="511"/>
        <v/>
      </c>
      <c r="O476" t="str">
        <f t="shared" si="449"/>
        <v/>
      </c>
      <c r="P476" t="str">
        <f t="shared" si="450"/>
        <v/>
      </c>
      <c r="Q476" t="str">
        <f t="shared" si="451"/>
        <v/>
      </c>
      <c r="R476" t="str">
        <f t="shared" si="452"/>
        <v/>
      </c>
      <c r="S476" t="str">
        <f t="shared" si="453"/>
        <v/>
      </c>
      <c r="T476" t="str">
        <f t="shared" si="454"/>
        <v/>
      </c>
      <c r="U476" t="str">
        <f t="shared" si="455"/>
        <v/>
      </c>
      <c r="V476" t="str">
        <f t="shared" si="456"/>
        <v/>
      </c>
      <c r="W476" t="str">
        <f t="shared" si="457"/>
        <v/>
      </c>
      <c r="X476" t="str">
        <f t="shared" si="458"/>
        <v/>
      </c>
      <c r="Y476" t="str">
        <f t="shared" si="459"/>
        <v/>
      </c>
      <c r="Z476" t="str">
        <f t="shared" si="460"/>
        <v/>
      </c>
      <c r="AA476" t="str">
        <f t="shared" si="461"/>
        <v/>
      </c>
      <c r="AB476" t="str">
        <f t="shared" si="462"/>
        <v/>
      </c>
      <c r="AC476" t="str">
        <f t="shared" si="463"/>
        <v/>
      </c>
      <c r="AD476" t="str">
        <f t="shared" si="464"/>
        <v/>
      </c>
      <c r="AE476" t="str">
        <f t="shared" si="465"/>
        <v/>
      </c>
      <c r="AF476" t="str">
        <f t="shared" si="466"/>
        <v/>
      </c>
      <c r="AG476" t="str">
        <f t="shared" si="467"/>
        <v/>
      </c>
      <c r="AH476" t="str">
        <f t="shared" si="468"/>
        <v/>
      </c>
      <c r="AI476" t="str">
        <f t="shared" si="469"/>
        <v/>
      </c>
      <c r="AJ476" t="str">
        <f t="shared" si="470"/>
        <v/>
      </c>
      <c r="AK476" t="str">
        <f t="shared" si="471"/>
        <v/>
      </c>
      <c r="AL476" t="str">
        <f t="shared" si="472"/>
        <v/>
      </c>
      <c r="AM476" t="str">
        <f t="shared" si="473"/>
        <v/>
      </c>
      <c r="AN476" t="str">
        <f t="shared" si="474"/>
        <v/>
      </c>
      <c r="AO476" t="str">
        <f t="shared" si="475"/>
        <v/>
      </c>
      <c r="AP476" t="str">
        <f t="shared" si="476"/>
        <v/>
      </c>
      <c r="AQ476" t="str">
        <f t="shared" si="477"/>
        <v/>
      </c>
      <c r="AR476" t="str">
        <f t="shared" si="478"/>
        <v/>
      </c>
      <c r="AS476" t="str">
        <f t="shared" si="479"/>
        <v/>
      </c>
      <c r="AT476" t="str">
        <f t="shared" si="480"/>
        <v/>
      </c>
      <c r="AU476" t="str">
        <f t="shared" si="481"/>
        <v/>
      </c>
      <c r="AV476" t="str">
        <f t="shared" si="482"/>
        <v/>
      </c>
      <c r="AW476" t="str">
        <f t="shared" si="483"/>
        <v/>
      </c>
      <c r="AX476" t="str">
        <f t="shared" si="484"/>
        <v/>
      </c>
      <c r="AY476" t="str">
        <f t="shared" si="485"/>
        <v/>
      </c>
      <c r="AZ476" t="str">
        <f t="shared" si="486"/>
        <v/>
      </c>
      <c r="BA476" t="str">
        <f t="shared" si="487"/>
        <v/>
      </c>
      <c r="BB476" t="str">
        <f t="shared" si="488"/>
        <v/>
      </c>
      <c r="BC476" t="str">
        <f t="shared" si="489"/>
        <v/>
      </c>
      <c r="BD476" t="str">
        <f t="shared" si="490"/>
        <v/>
      </c>
      <c r="BE476" t="str">
        <f t="shared" si="491"/>
        <v/>
      </c>
      <c r="BF476" t="str">
        <f t="shared" si="492"/>
        <v/>
      </c>
      <c r="BG476" t="str">
        <f t="shared" si="493"/>
        <v/>
      </c>
      <c r="BH476" t="str">
        <f t="shared" si="494"/>
        <v/>
      </c>
      <c r="BI476" t="str">
        <f t="shared" si="495"/>
        <v/>
      </c>
      <c r="BJ476" t="str">
        <f t="shared" si="496"/>
        <v/>
      </c>
      <c r="BK476" t="str">
        <f t="shared" si="497"/>
        <v/>
      </c>
      <c r="BL476" t="str">
        <f t="shared" si="498"/>
        <v/>
      </c>
      <c r="BM476" t="str">
        <f t="shared" si="499"/>
        <v/>
      </c>
      <c r="BN476" t="str">
        <f t="shared" si="500"/>
        <v/>
      </c>
      <c r="BO476" t="str">
        <f t="shared" si="501"/>
        <v/>
      </c>
      <c r="BP476" t="str">
        <f t="shared" si="502"/>
        <v/>
      </c>
      <c r="BQ476" t="str">
        <f t="shared" si="503"/>
        <v/>
      </c>
      <c r="BR476" t="str">
        <f t="shared" si="504"/>
        <v/>
      </c>
      <c r="BS476" t="str">
        <f t="shared" si="505"/>
        <v/>
      </c>
      <c r="BT476" t="str">
        <f t="shared" si="506"/>
        <v/>
      </c>
      <c r="BU476">
        <f t="shared" si="507"/>
        <v>152</v>
      </c>
      <c r="BV476" t="str">
        <f t="shared" si="508"/>
        <v/>
      </c>
      <c r="BW476" t="str">
        <f t="shared" si="509"/>
        <v/>
      </c>
      <c r="BX476" t="str">
        <f t="shared" si="510"/>
        <v/>
      </c>
      <c r="CH476" t="s">
        <v>5499</v>
      </c>
      <c r="CI476" t="s">
        <v>5499</v>
      </c>
      <c r="CJ476" t="s">
        <v>5499</v>
      </c>
      <c r="CK476" t="s">
        <v>5499</v>
      </c>
      <c r="CL476" t="s">
        <v>5499</v>
      </c>
      <c r="CM476" t="s">
        <v>5499</v>
      </c>
    </row>
    <row r="477" spans="1:94">
      <c r="A477" t="s">
        <v>5032</v>
      </c>
      <c r="B477" s="3" t="s">
        <v>4629</v>
      </c>
      <c r="C477" s="3" t="s">
        <v>3653</v>
      </c>
      <c r="D477" s="3" t="s">
        <v>53</v>
      </c>
      <c r="E477" t="s">
        <v>4589</v>
      </c>
      <c r="F477" t="s">
        <v>3173</v>
      </c>
      <c r="G477" s="3" t="s">
        <v>57</v>
      </c>
      <c r="H477" s="3" t="s">
        <v>225</v>
      </c>
      <c r="I477" s="3" t="s">
        <v>4398</v>
      </c>
      <c r="J477" s="5" t="s">
        <v>23</v>
      </c>
      <c r="K477">
        <v>166</v>
      </c>
      <c r="L477">
        <v>8.1761140000000001</v>
      </c>
      <c r="N477" t="str">
        <f t="shared" si="511"/>
        <v/>
      </c>
      <c r="O477" t="str">
        <f t="shared" si="449"/>
        <v/>
      </c>
      <c r="P477" t="str">
        <f t="shared" si="450"/>
        <v/>
      </c>
      <c r="Q477" t="str">
        <f t="shared" si="451"/>
        <v/>
      </c>
      <c r="R477" t="str">
        <f t="shared" si="452"/>
        <v/>
      </c>
      <c r="S477" t="str">
        <f t="shared" si="453"/>
        <v/>
      </c>
      <c r="T477" t="str">
        <f t="shared" si="454"/>
        <v/>
      </c>
      <c r="U477" t="str">
        <f t="shared" si="455"/>
        <v/>
      </c>
      <c r="V477" t="str">
        <f t="shared" si="456"/>
        <v/>
      </c>
      <c r="W477" t="str">
        <f t="shared" si="457"/>
        <v/>
      </c>
      <c r="X477" t="str">
        <f t="shared" si="458"/>
        <v/>
      </c>
      <c r="Y477" t="str">
        <f t="shared" si="459"/>
        <v/>
      </c>
      <c r="Z477" t="str">
        <f t="shared" si="460"/>
        <v/>
      </c>
      <c r="AA477" t="str">
        <f t="shared" si="461"/>
        <v/>
      </c>
      <c r="AB477" t="str">
        <f t="shared" si="462"/>
        <v/>
      </c>
      <c r="AC477" t="str">
        <f t="shared" si="463"/>
        <v/>
      </c>
      <c r="AD477" t="str">
        <f t="shared" si="464"/>
        <v/>
      </c>
      <c r="AE477" t="str">
        <f t="shared" si="465"/>
        <v/>
      </c>
      <c r="AF477" t="str">
        <f t="shared" si="466"/>
        <v/>
      </c>
      <c r="AG477" t="str">
        <f t="shared" si="467"/>
        <v/>
      </c>
      <c r="AH477" t="str">
        <f t="shared" si="468"/>
        <v/>
      </c>
      <c r="AI477" t="str">
        <f t="shared" si="469"/>
        <v/>
      </c>
      <c r="AJ477" t="str">
        <f t="shared" si="470"/>
        <v/>
      </c>
      <c r="AK477" t="str">
        <f t="shared" si="471"/>
        <v/>
      </c>
      <c r="AL477" t="str">
        <f t="shared" si="472"/>
        <v/>
      </c>
      <c r="AM477" t="str">
        <f t="shared" si="473"/>
        <v/>
      </c>
      <c r="AN477" t="str">
        <f t="shared" si="474"/>
        <v/>
      </c>
      <c r="AO477" t="str">
        <f t="shared" si="475"/>
        <v/>
      </c>
      <c r="AP477" t="str">
        <f t="shared" si="476"/>
        <v/>
      </c>
      <c r="AQ477" t="str">
        <f t="shared" si="477"/>
        <v/>
      </c>
      <c r="AR477" t="str">
        <f t="shared" si="478"/>
        <v/>
      </c>
      <c r="AS477" t="str">
        <f t="shared" si="479"/>
        <v/>
      </c>
      <c r="AT477" t="str">
        <f t="shared" si="480"/>
        <v/>
      </c>
      <c r="AU477" t="str">
        <f t="shared" si="481"/>
        <v/>
      </c>
      <c r="AV477" t="str">
        <f t="shared" si="482"/>
        <v/>
      </c>
      <c r="AW477" t="str">
        <f t="shared" si="483"/>
        <v/>
      </c>
      <c r="AX477" t="str">
        <f t="shared" si="484"/>
        <v/>
      </c>
      <c r="AY477" t="str">
        <f t="shared" si="485"/>
        <v/>
      </c>
      <c r="AZ477" t="str">
        <f t="shared" si="486"/>
        <v/>
      </c>
      <c r="BA477" t="str">
        <f t="shared" si="487"/>
        <v/>
      </c>
      <c r="BB477" t="str">
        <f t="shared" si="488"/>
        <v/>
      </c>
      <c r="BC477" t="str">
        <f t="shared" si="489"/>
        <v/>
      </c>
      <c r="BD477" t="str">
        <f t="shared" si="490"/>
        <v/>
      </c>
      <c r="BE477" t="str">
        <f t="shared" si="491"/>
        <v/>
      </c>
      <c r="BF477" t="str">
        <f t="shared" si="492"/>
        <v/>
      </c>
      <c r="BG477" t="str">
        <f t="shared" si="493"/>
        <v/>
      </c>
      <c r="BH477" t="str">
        <f t="shared" si="494"/>
        <v/>
      </c>
      <c r="BI477" t="str">
        <f t="shared" si="495"/>
        <v/>
      </c>
      <c r="BJ477" t="str">
        <f t="shared" si="496"/>
        <v/>
      </c>
      <c r="BK477" t="str">
        <f t="shared" si="497"/>
        <v/>
      </c>
      <c r="BL477" t="str">
        <f t="shared" si="498"/>
        <v/>
      </c>
      <c r="BM477" t="str">
        <f t="shared" si="499"/>
        <v/>
      </c>
      <c r="BN477" t="str">
        <f t="shared" si="500"/>
        <v/>
      </c>
      <c r="BO477" t="str">
        <f t="shared" si="501"/>
        <v/>
      </c>
      <c r="BP477" t="str">
        <f t="shared" si="502"/>
        <v/>
      </c>
      <c r="BQ477" t="str">
        <f t="shared" si="503"/>
        <v/>
      </c>
      <c r="BR477" t="str">
        <f t="shared" si="504"/>
        <v/>
      </c>
      <c r="BS477" t="str">
        <f t="shared" si="505"/>
        <v/>
      </c>
      <c r="BT477" t="str">
        <f t="shared" si="506"/>
        <v/>
      </c>
      <c r="BU477">
        <f t="shared" si="507"/>
        <v>151</v>
      </c>
      <c r="BV477" t="str">
        <f t="shared" si="508"/>
        <v/>
      </c>
      <c r="BW477" t="str">
        <f t="shared" si="509"/>
        <v/>
      </c>
      <c r="BX477" t="str">
        <f t="shared" si="510"/>
        <v/>
      </c>
      <c r="CH477" t="s">
        <v>5499</v>
      </c>
      <c r="CI477" t="s">
        <v>5499</v>
      </c>
      <c r="CJ477" t="s">
        <v>5499</v>
      </c>
      <c r="CK477" t="s">
        <v>5499</v>
      </c>
      <c r="CL477" t="s">
        <v>5499</v>
      </c>
      <c r="CM477" t="s">
        <v>5499</v>
      </c>
    </row>
    <row r="478" spans="1:94">
      <c r="A478" t="s">
        <v>5030</v>
      </c>
      <c r="B478" s="3" t="s">
        <v>4629</v>
      </c>
      <c r="C478" s="3" t="s">
        <v>3653</v>
      </c>
      <c r="D478" s="3" t="s">
        <v>53</v>
      </c>
      <c r="E478" t="s">
        <v>4589</v>
      </c>
      <c r="F478" t="s">
        <v>3173</v>
      </c>
      <c r="G478" s="3" t="s">
        <v>57</v>
      </c>
      <c r="H478" s="3" t="s">
        <v>225</v>
      </c>
      <c r="I478" s="3" t="s">
        <v>4396</v>
      </c>
      <c r="J478" s="5" t="s">
        <v>23</v>
      </c>
      <c r="K478">
        <v>163</v>
      </c>
      <c r="L478">
        <v>8.8467509999999994</v>
      </c>
      <c r="N478" t="str">
        <f t="shared" si="511"/>
        <v/>
      </c>
      <c r="O478" t="str">
        <f t="shared" si="449"/>
        <v/>
      </c>
      <c r="P478" t="str">
        <f t="shared" si="450"/>
        <v/>
      </c>
      <c r="Q478" t="str">
        <f t="shared" si="451"/>
        <v/>
      </c>
      <c r="R478" t="str">
        <f t="shared" si="452"/>
        <v/>
      </c>
      <c r="S478" t="str">
        <f t="shared" si="453"/>
        <v/>
      </c>
      <c r="T478" t="str">
        <f t="shared" si="454"/>
        <v/>
      </c>
      <c r="U478" t="str">
        <f t="shared" si="455"/>
        <v/>
      </c>
      <c r="V478" t="str">
        <f t="shared" si="456"/>
        <v/>
      </c>
      <c r="W478" t="str">
        <f t="shared" si="457"/>
        <v/>
      </c>
      <c r="X478" t="str">
        <f t="shared" si="458"/>
        <v/>
      </c>
      <c r="Y478" t="str">
        <f t="shared" si="459"/>
        <v/>
      </c>
      <c r="Z478" t="str">
        <f t="shared" si="460"/>
        <v/>
      </c>
      <c r="AA478" t="str">
        <f t="shared" si="461"/>
        <v/>
      </c>
      <c r="AB478" t="str">
        <f t="shared" si="462"/>
        <v/>
      </c>
      <c r="AC478" t="str">
        <f t="shared" si="463"/>
        <v/>
      </c>
      <c r="AD478" t="str">
        <f t="shared" si="464"/>
        <v/>
      </c>
      <c r="AE478" t="str">
        <f t="shared" si="465"/>
        <v/>
      </c>
      <c r="AF478" t="str">
        <f t="shared" si="466"/>
        <v/>
      </c>
      <c r="AG478" t="str">
        <f t="shared" si="467"/>
        <v/>
      </c>
      <c r="AH478" t="str">
        <f t="shared" si="468"/>
        <v/>
      </c>
      <c r="AI478" t="str">
        <f t="shared" si="469"/>
        <v/>
      </c>
      <c r="AJ478" t="str">
        <f t="shared" si="470"/>
        <v/>
      </c>
      <c r="AK478" t="str">
        <f t="shared" si="471"/>
        <v/>
      </c>
      <c r="AL478" t="str">
        <f t="shared" si="472"/>
        <v/>
      </c>
      <c r="AM478" t="str">
        <f t="shared" si="473"/>
        <v/>
      </c>
      <c r="AN478" t="str">
        <f t="shared" si="474"/>
        <v/>
      </c>
      <c r="AO478" t="str">
        <f t="shared" si="475"/>
        <v/>
      </c>
      <c r="AP478" t="str">
        <f t="shared" si="476"/>
        <v/>
      </c>
      <c r="AQ478" t="str">
        <f t="shared" si="477"/>
        <v/>
      </c>
      <c r="AR478" t="str">
        <f t="shared" si="478"/>
        <v/>
      </c>
      <c r="AS478" t="str">
        <f t="shared" si="479"/>
        <v/>
      </c>
      <c r="AT478" t="str">
        <f t="shared" si="480"/>
        <v/>
      </c>
      <c r="AU478" t="str">
        <f t="shared" si="481"/>
        <v/>
      </c>
      <c r="AV478" t="str">
        <f t="shared" si="482"/>
        <v/>
      </c>
      <c r="AW478" t="str">
        <f t="shared" si="483"/>
        <v/>
      </c>
      <c r="AX478" t="str">
        <f t="shared" si="484"/>
        <v/>
      </c>
      <c r="AY478" t="str">
        <f t="shared" si="485"/>
        <v/>
      </c>
      <c r="AZ478" t="str">
        <f t="shared" si="486"/>
        <v/>
      </c>
      <c r="BA478" t="str">
        <f t="shared" si="487"/>
        <v/>
      </c>
      <c r="BB478" t="str">
        <f t="shared" si="488"/>
        <v/>
      </c>
      <c r="BC478" t="str">
        <f t="shared" si="489"/>
        <v/>
      </c>
      <c r="BD478" t="str">
        <f t="shared" si="490"/>
        <v/>
      </c>
      <c r="BE478" t="str">
        <f t="shared" si="491"/>
        <v/>
      </c>
      <c r="BF478" t="str">
        <f t="shared" si="492"/>
        <v/>
      </c>
      <c r="BG478" t="str">
        <f t="shared" si="493"/>
        <v/>
      </c>
      <c r="BH478" t="str">
        <f t="shared" si="494"/>
        <v/>
      </c>
      <c r="BI478" t="str">
        <f t="shared" si="495"/>
        <v/>
      </c>
      <c r="BJ478" t="str">
        <f t="shared" si="496"/>
        <v/>
      </c>
      <c r="BK478" t="str">
        <f t="shared" si="497"/>
        <v/>
      </c>
      <c r="BL478" t="str">
        <f t="shared" si="498"/>
        <v/>
      </c>
      <c r="BM478" t="str">
        <f t="shared" si="499"/>
        <v/>
      </c>
      <c r="BN478" t="str">
        <f t="shared" si="500"/>
        <v/>
      </c>
      <c r="BO478" t="str">
        <f t="shared" si="501"/>
        <v/>
      </c>
      <c r="BP478" t="str">
        <f t="shared" si="502"/>
        <v/>
      </c>
      <c r="BQ478" t="str">
        <f t="shared" si="503"/>
        <v/>
      </c>
      <c r="BR478" t="str">
        <f t="shared" si="504"/>
        <v/>
      </c>
      <c r="BS478" t="str">
        <f t="shared" si="505"/>
        <v/>
      </c>
      <c r="BT478" t="str">
        <f t="shared" si="506"/>
        <v/>
      </c>
      <c r="BU478" t="str">
        <f t="shared" si="507"/>
        <v/>
      </c>
      <c r="BV478">
        <f t="shared" si="508"/>
        <v>166</v>
      </c>
      <c r="BW478" t="str">
        <f t="shared" si="509"/>
        <v/>
      </c>
      <c r="BX478" t="str">
        <f t="shared" si="510"/>
        <v/>
      </c>
      <c r="CH478" t="s">
        <v>5499</v>
      </c>
      <c r="CI478" t="s">
        <v>5499</v>
      </c>
      <c r="CJ478" t="s">
        <v>5499</v>
      </c>
      <c r="CK478" t="s">
        <v>5499</v>
      </c>
      <c r="CL478" t="s">
        <v>5499</v>
      </c>
      <c r="CM478" t="s">
        <v>5499</v>
      </c>
    </row>
    <row r="479" spans="1:94">
      <c r="A479" t="s">
        <v>5080</v>
      </c>
      <c r="B479" s="3" t="s">
        <v>4629</v>
      </c>
      <c r="C479" s="3" t="s">
        <v>3923</v>
      </c>
      <c r="D479" s="3" t="s">
        <v>53</v>
      </c>
      <c r="E479" t="s">
        <v>4590</v>
      </c>
      <c r="F479" t="s">
        <v>3173</v>
      </c>
      <c r="G479" s="3" t="s">
        <v>57</v>
      </c>
      <c r="H479" s="3" t="s">
        <v>225</v>
      </c>
      <c r="I479" s="3" t="s">
        <v>4470</v>
      </c>
      <c r="J479" s="3" t="s">
        <v>23</v>
      </c>
      <c r="K479">
        <v>175</v>
      </c>
      <c r="L479">
        <v>14.80362</v>
      </c>
      <c r="N479" t="str">
        <f t="shared" si="511"/>
        <v/>
      </c>
      <c r="O479" t="str">
        <f t="shared" si="449"/>
        <v/>
      </c>
      <c r="P479" t="str">
        <f t="shared" si="450"/>
        <v/>
      </c>
      <c r="Q479" t="str">
        <f t="shared" si="451"/>
        <v/>
      </c>
      <c r="R479" t="str">
        <f t="shared" si="452"/>
        <v/>
      </c>
      <c r="S479" t="str">
        <f t="shared" si="453"/>
        <v/>
      </c>
      <c r="T479" t="str">
        <f t="shared" si="454"/>
        <v/>
      </c>
      <c r="U479" t="str">
        <f t="shared" si="455"/>
        <v/>
      </c>
      <c r="V479" t="str">
        <f t="shared" si="456"/>
        <v/>
      </c>
      <c r="W479" t="str">
        <f t="shared" si="457"/>
        <v/>
      </c>
      <c r="X479" t="str">
        <f t="shared" si="458"/>
        <v/>
      </c>
      <c r="Y479" t="str">
        <f t="shared" si="459"/>
        <v/>
      </c>
      <c r="Z479" t="str">
        <f t="shared" si="460"/>
        <v/>
      </c>
      <c r="AA479" t="str">
        <f t="shared" si="461"/>
        <v/>
      </c>
      <c r="AB479" t="str">
        <f t="shared" si="462"/>
        <v/>
      </c>
      <c r="AC479" t="str">
        <f t="shared" si="463"/>
        <v/>
      </c>
      <c r="AD479" t="str">
        <f t="shared" si="464"/>
        <v/>
      </c>
      <c r="AE479" t="str">
        <f t="shared" si="465"/>
        <v/>
      </c>
      <c r="AF479" t="str">
        <f t="shared" si="466"/>
        <v/>
      </c>
      <c r="AG479" t="str">
        <f t="shared" si="467"/>
        <v/>
      </c>
      <c r="AH479" t="str">
        <f t="shared" si="468"/>
        <v/>
      </c>
      <c r="AI479" t="str">
        <f t="shared" si="469"/>
        <v/>
      </c>
      <c r="AJ479" t="str">
        <f t="shared" si="470"/>
        <v/>
      </c>
      <c r="AK479" t="str">
        <f t="shared" si="471"/>
        <v/>
      </c>
      <c r="AL479" t="str">
        <f t="shared" si="472"/>
        <v/>
      </c>
      <c r="AM479" t="str">
        <f t="shared" si="473"/>
        <v/>
      </c>
      <c r="AN479" t="str">
        <f t="shared" si="474"/>
        <v/>
      </c>
      <c r="AO479" t="str">
        <f t="shared" si="475"/>
        <v/>
      </c>
      <c r="AP479" t="str">
        <f t="shared" si="476"/>
        <v/>
      </c>
      <c r="AQ479" t="str">
        <f t="shared" si="477"/>
        <v/>
      </c>
      <c r="AR479" t="str">
        <f t="shared" si="478"/>
        <v/>
      </c>
      <c r="AS479" t="str">
        <f t="shared" si="479"/>
        <v/>
      </c>
      <c r="AT479" t="str">
        <f t="shared" si="480"/>
        <v/>
      </c>
      <c r="AU479" t="str">
        <f t="shared" si="481"/>
        <v/>
      </c>
      <c r="AV479" t="str">
        <f t="shared" si="482"/>
        <v/>
      </c>
      <c r="AW479" t="str">
        <f t="shared" si="483"/>
        <v/>
      </c>
      <c r="AX479" t="str">
        <f t="shared" si="484"/>
        <v/>
      </c>
      <c r="AY479" t="str">
        <f t="shared" si="485"/>
        <v/>
      </c>
      <c r="AZ479" t="str">
        <f t="shared" si="486"/>
        <v/>
      </c>
      <c r="BA479" t="str">
        <f t="shared" si="487"/>
        <v/>
      </c>
      <c r="BB479" t="str">
        <f t="shared" si="488"/>
        <v/>
      </c>
      <c r="BC479" t="str">
        <f t="shared" si="489"/>
        <v/>
      </c>
      <c r="BD479" t="str">
        <f t="shared" si="490"/>
        <v/>
      </c>
      <c r="BE479" t="str">
        <f t="shared" si="491"/>
        <v/>
      </c>
      <c r="BF479" t="str">
        <f t="shared" si="492"/>
        <v/>
      </c>
      <c r="BG479" t="str">
        <f t="shared" si="493"/>
        <v/>
      </c>
      <c r="BH479" t="str">
        <f t="shared" si="494"/>
        <v/>
      </c>
      <c r="BI479" t="str">
        <f t="shared" si="495"/>
        <v/>
      </c>
      <c r="BJ479" t="str">
        <f t="shared" si="496"/>
        <v/>
      </c>
      <c r="BK479" t="str">
        <f t="shared" si="497"/>
        <v/>
      </c>
      <c r="BL479" t="str">
        <f t="shared" si="498"/>
        <v/>
      </c>
      <c r="BM479" t="str">
        <f t="shared" si="499"/>
        <v/>
      </c>
      <c r="BN479" t="str">
        <f t="shared" si="500"/>
        <v/>
      </c>
      <c r="BO479" t="str">
        <f t="shared" si="501"/>
        <v/>
      </c>
      <c r="BP479" t="str">
        <f t="shared" si="502"/>
        <v/>
      </c>
      <c r="BQ479" t="str">
        <f t="shared" si="503"/>
        <v/>
      </c>
      <c r="BR479" t="str">
        <f t="shared" si="504"/>
        <v/>
      </c>
      <c r="BS479" t="str">
        <f t="shared" si="505"/>
        <v/>
      </c>
      <c r="BT479" t="str">
        <f t="shared" si="506"/>
        <v/>
      </c>
      <c r="BU479" t="str">
        <f t="shared" si="507"/>
        <v/>
      </c>
      <c r="BV479">
        <f t="shared" si="508"/>
        <v>163</v>
      </c>
      <c r="BW479" t="str">
        <f t="shared" si="509"/>
        <v/>
      </c>
      <c r="BX479" t="str">
        <f t="shared" si="510"/>
        <v/>
      </c>
      <c r="CH479" t="s">
        <v>5499</v>
      </c>
      <c r="CI479" t="s">
        <v>5499</v>
      </c>
      <c r="CJ479" t="s">
        <v>5499</v>
      </c>
      <c r="CK479" t="s">
        <v>5499</v>
      </c>
      <c r="CL479" t="s">
        <v>5499</v>
      </c>
      <c r="CM479" t="s">
        <v>5499</v>
      </c>
    </row>
    <row r="480" spans="1:94">
      <c r="A480" t="s">
        <v>5211</v>
      </c>
      <c r="B480" s="3" t="s">
        <v>4629</v>
      </c>
      <c r="C480" s="3" t="s">
        <v>3772</v>
      </c>
      <c r="D480" s="3" t="s">
        <v>517</v>
      </c>
      <c r="E480" t="s">
        <v>4589</v>
      </c>
      <c r="F480" t="s">
        <v>3173</v>
      </c>
      <c r="G480" s="3" t="s">
        <v>57</v>
      </c>
      <c r="H480" s="3" t="s">
        <v>225</v>
      </c>
      <c r="I480" s="3" t="s">
        <v>4431</v>
      </c>
      <c r="J480" s="5" t="s">
        <v>23</v>
      </c>
      <c r="K480">
        <v>202</v>
      </c>
      <c r="L480">
        <v>15.905146999999999</v>
      </c>
      <c r="N480" t="str">
        <f t="shared" si="511"/>
        <v/>
      </c>
      <c r="O480" t="str">
        <f t="shared" si="449"/>
        <v/>
      </c>
      <c r="P480" t="str">
        <f t="shared" si="450"/>
        <v/>
      </c>
      <c r="Q480" t="str">
        <f t="shared" si="451"/>
        <v/>
      </c>
      <c r="R480" t="str">
        <f t="shared" si="452"/>
        <v/>
      </c>
      <c r="S480" t="str">
        <f t="shared" si="453"/>
        <v/>
      </c>
      <c r="T480" t="str">
        <f t="shared" si="454"/>
        <v/>
      </c>
      <c r="U480" t="str">
        <f t="shared" si="455"/>
        <v/>
      </c>
      <c r="V480" t="str">
        <f t="shared" si="456"/>
        <v/>
      </c>
      <c r="W480" t="str">
        <f t="shared" si="457"/>
        <v/>
      </c>
      <c r="X480" t="str">
        <f t="shared" si="458"/>
        <v/>
      </c>
      <c r="Y480" t="str">
        <f t="shared" si="459"/>
        <v/>
      </c>
      <c r="Z480" t="str">
        <f t="shared" si="460"/>
        <v/>
      </c>
      <c r="AA480" t="str">
        <f t="shared" si="461"/>
        <v/>
      </c>
      <c r="AB480" t="str">
        <f t="shared" si="462"/>
        <v/>
      </c>
      <c r="AC480" t="str">
        <f t="shared" si="463"/>
        <v/>
      </c>
      <c r="AD480" t="str">
        <f t="shared" si="464"/>
        <v/>
      </c>
      <c r="AE480" t="str">
        <f t="shared" si="465"/>
        <v/>
      </c>
      <c r="AF480" t="str">
        <f t="shared" si="466"/>
        <v/>
      </c>
      <c r="AG480" t="str">
        <f t="shared" si="467"/>
        <v/>
      </c>
      <c r="AH480" t="str">
        <f t="shared" si="468"/>
        <v/>
      </c>
      <c r="AI480" t="str">
        <f t="shared" si="469"/>
        <v/>
      </c>
      <c r="AJ480" t="str">
        <f t="shared" si="470"/>
        <v/>
      </c>
      <c r="AK480" t="str">
        <f t="shared" si="471"/>
        <v/>
      </c>
      <c r="AL480" t="str">
        <f t="shared" si="472"/>
        <v/>
      </c>
      <c r="AM480" t="str">
        <f t="shared" si="473"/>
        <v/>
      </c>
      <c r="AN480" t="str">
        <f t="shared" si="474"/>
        <v/>
      </c>
      <c r="AO480" t="str">
        <f t="shared" si="475"/>
        <v/>
      </c>
      <c r="AP480" t="str">
        <f t="shared" si="476"/>
        <v/>
      </c>
      <c r="AQ480" t="str">
        <f t="shared" si="477"/>
        <v/>
      </c>
      <c r="AR480" t="str">
        <f t="shared" si="478"/>
        <v/>
      </c>
      <c r="AS480" t="str">
        <f t="shared" si="479"/>
        <v/>
      </c>
      <c r="AT480" t="str">
        <f t="shared" si="480"/>
        <v/>
      </c>
      <c r="AU480" t="str">
        <f t="shared" si="481"/>
        <v/>
      </c>
      <c r="AV480" t="str">
        <f t="shared" si="482"/>
        <v/>
      </c>
      <c r="AW480" t="str">
        <f t="shared" si="483"/>
        <v/>
      </c>
      <c r="AX480" t="str">
        <f t="shared" si="484"/>
        <v/>
      </c>
      <c r="AY480" t="str">
        <f t="shared" si="485"/>
        <v/>
      </c>
      <c r="AZ480" t="str">
        <f t="shared" si="486"/>
        <v/>
      </c>
      <c r="BA480" t="str">
        <f t="shared" si="487"/>
        <v/>
      </c>
      <c r="BB480" t="str">
        <f t="shared" si="488"/>
        <v/>
      </c>
      <c r="BC480" t="str">
        <f t="shared" si="489"/>
        <v/>
      </c>
      <c r="BD480" t="str">
        <f t="shared" si="490"/>
        <v/>
      </c>
      <c r="BE480" t="str">
        <f t="shared" si="491"/>
        <v/>
      </c>
      <c r="BF480" t="str">
        <f t="shared" si="492"/>
        <v/>
      </c>
      <c r="BG480" t="str">
        <f t="shared" si="493"/>
        <v/>
      </c>
      <c r="BH480" t="str">
        <f t="shared" si="494"/>
        <v/>
      </c>
      <c r="BI480" t="str">
        <f t="shared" si="495"/>
        <v/>
      </c>
      <c r="BJ480" t="str">
        <f t="shared" si="496"/>
        <v/>
      </c>
      <c r="BK480" t="str">
        <f t="shared" si="497"/>
        <v/>
      </c>
      <c r="BL480" t="str">
        <f t="shared" si="498"/>
        <v/>
      </c>
      <c r="BM480" t="str">
        <f t="shared" si="499"/>
        <v/>
      </c>
      <c r="BN480" t="str">
        <f t="shared" si="500"/>
        <v/>
      </c>
      <c r="BO480" t="str">
        <f t="shared" si="501"/>
        <v/>
      </c>
      <c r="BP480" t="str">
        <f t="shared" si="502"/>
        <v/>
      </c>
      <c r="BQ480" t="str">
        <f t="shared" si="503"/>
        <v/>
      </c>
      <c r="BR480" t="str">
        <f t="shared" si="504"/>
        <v/>
      </c>
      <c r="BS480" t="str">
        <f t="shared" si="505"/>
        <v/>
      </c>
      <c r="BT480" t="str">
        <f t="shared" si="506"/>
        <v/>
      </c>
      <c r="BU480" t="str">
        <f t="shared" si="507"/>
        <v/>
      </c>
      <c r="BV480">
        <f t="shared" si="508"/>
        <v>175</v>
      </c>
      <c r="BW480" t="str">
        <f t="shared" si="509"/>
        <v/>
      </c>
      <c r="BX480" t="str">
        <f t="shared" si="510"/>
        <v/>
      </c>
      <c r="CH480" t="s">
        <v>5499</v>
      </c>
      <c r="CI480" t="s">
        <v>5499</v>
      </c>
      <c r="CJ480" t="s">
        <v>5499</v>
      </c>
      <c r="CK480" t="s">
        <v>5499</v>
      </c>
      <c r="CL480" t="s">
        <v>5499</v>
      </c>
    </row>
    <row r="481" spans="1:90">
      <c r="A481" t="s">
        <v>5213</v>
      </c>
      <c r="B481" s="3" t="s">
        <v>4629</v>
      </c>
      <c r="C481" s="3" t="s">
        <v>3895</v>
      </c>
      <c r="D481" s="3" t="s">
        <v>517</v>
      </c>
      <c r="E481" t="s">
        <v>4590</v>
      </c>
      <c r="F481" t="s">
        <v>3173</v>
      </c>
      <c r="G481" s="3" t="s">
        <v>57</v>
      </c>
      <c r="H481" s="3" t="s">
        <v>225</v>
      </c>
      <c r="I481" s="3" t="s">
        <v>4478</v>
      </c>
      <c r="J481" s="3" t="s">
        <v>23</v>
      </c>
      <c r="K481">
        <v>204</v>
      </c>
      <c r="L481">
        <v>16.526067999999999</v>
      </c>
      <c r="N481" t="str">
        <f t="shared" si="511"/>
        <v/>
      </c>
      <c r="O481" t="str">
        <f t="shared" si="449"/>
        <v/>
      </c>
      <c r="P481" t="str">
        <f t="shared" si="450"/>
        <v/>
      </c>
      <c r="Q481" t="str">
        <f t="shared" si="451"/>
        <v/>
      </c>
      <c r="R481" t="str">
        <f t="shared" si="452"/>
        <v/>
      </c>
      <c r="S481" t="str">
        <f t="shared" si="453"/>
        <v/>
      </c>
      <c r="T481" t="str">
        <f t="shared" si="454"/>
        <v/>
      </c>
      <c r="U481" t="str">
        <f t="shared" si="455"/>
        <v/>
      </c>
      <c r="V481" t="str">
        <f t="shared" si="456"/>
        <v/>
      </c>
      <c r="W481" t="str">
        <f t="shared" si="457"/>
        <v/>
      </c>
      <c r="X481" t="str">
        <f t="shared" si="458"/>
        <v/>
      </c>
      <c r="Y481" t="str">
        <f t="shared" si="459"/>
        <v/>
      </c>
      <c r="Z481" t="str">
        <f t="shared" si="460"/>
        <v/>
      </c>
      <c r="AA481" t="str">
        <f t="shared" si="461"/>
        <v/>
      </c>
      <c r="AB481" t="str">
        <f t="shared" si="462"/>
        <v/>
      </c>
      <c r="AC481" t="str">
        <f t="shared" si="463"/>
        <v/>
      </c>
      <c r="AD481" t="str">
        <f t="shared" si="464"/>
        <v/>
      </c>
      <c r="AE481" t="str">
        <f t="shared" si="465"/>
        <v/>
      </c>
      <c r="AF481" t="str">
        <f t="shared" si="466"/>
        <v/>
      </c>
      <c r="AG481" t="str">
        <f t="shared" si="467"/>
        <v/>
      </c>
      <c r="AH481" t="str">
        <f t="shared" si="468"/>
        <v/>
      </c>
      <c r="AI481" t="str">
        <f t="shared" si="469"/>
        <v/>
      </c>
      <c r="AJ481" t="str">
        <f t="shared" si="470"/>
        <v/>
      </c>
      <c r="AK481" t="str">
        <f t="shared" si="471"/>
        <v/>
      </c>
      <c r="AL481" t="str">
        <f t="shared" si="472"/>
        <v/>
      </c>
      <c r="AM481" t="str">
        <f t="shared" si="473"/>
        <v/>
      </c>
      <c r="AN481" t="str">
        <f t="shared" si="474"/>
        <v/>
      </c>
      <c r="AO481" t="str">
        <f t="shared" si="475"/>
        <v/>
      </c>
      <c r="AP481" t="str">
        <f t="shared" si="476"/>
        <v/>
      </c>
      <c r="AQ481" t="str">
        <f t="shared" si="477"/>
        <v/>
      </c>
      <c r="AR481" t="str">
        <f t="shared" si="478"/>
        <v/>
      </c>
      <c r="AS481" t="str">
        <f t="shared" si="479"/>
        <v/>
      </c>
      <c r="AT481" t="str">
        <f t="shared" si="480"/>
        <v/>
      </c>
      <c r="AU481" t="str">
        <f t="shared" si="481"/>
        <v/>
      </c>
      <c r="AV481" t="str">
        <f t="shared" si="482"/>
        <v/>
      </c>
      <c r="AW481" t="str">
        <f t="shared" si="483"/>
        <v/>
      </c>
      <c r="AX481" t="str">
        <f t="shared" si="484"/>
        <v/>
      </c>
      <c r="AY481" t="str">
        <f t="shared" si="485"/>
        <v/>
      </c>
      <c r="AZ481" t="str">
        <f t="shared" si="486"/>
        <v/>
      </c>
      <c r="BA481" t="str">
        <f t="shared" si="487"/>
        <v/>
      </c>
      <c r="BB481" t="str">
        <f t="shared" si="488"/>
        <v/>
      </c>
      <c r="BC481" t="str">
        <f t="shared" si="489"/>
        <v/>
      </c>
      <c r="BD481" t="str">
        <f t="shared" si="490"/>
        <v/>
      </c>
      <c r="BE481" t="str">
        <f t="shared" si="491"/>
        <v/>
      </c>
      <c r="BF481" t="str">
        <f t="shared" si="492"/>
        <v/>
      </c>
      <c r="BG481" t="str">
        <f t="shared" si="493"/>
        <v/>
      </c>
      <c r="BH481" t="str">
        <f t="shared" si="494"/>
        <v/>
      </c>
      <c r="BI481" t="str">
        <f t="shared" si="495"/>
        <v/>
      </c>
      <c r="BJ481" t="str">
        <f t="shared" si="496"/>
        <v/>
      </c>
      <c r="BK481" t="str">
        <f t="shared" si="497"/>
        <v/>
      </c>
      <c r="BL481" t="str">
        <f t="shared" si="498"/>
        <v/>
      </c>
      <c r="BM481" t="str">
        <f t="shared" si="499"/>
        <v/>
      </c>
      <c r="BN481" t="str">
        <f t="shared" si="500"/>
        <v/>
      </c>
      <c r="BO481" t="str">
        <f t="shared" si="501"/>
        <v/>
      </c>
      <c r="BP481" t="str">
        <f t="shared" si="502"/>
        <v/>
      </c>
      <c r="BQ481" t="str">
        <f t="shared" si="503"/>
        <v/>
      </c>
      <c r="BR481" t="str">
        <f t="shared" si="504"/>
        <v/>
      </c>
      <c r="BS481" t="str">
        <f t="shared" si="505"/>
        <v/>
      </c>
      <c r="BT481" t="str">
        <f t="shared" si="506"/>
        <v/>
      </c>
      <c r="BU481" t="str">
        <f t="shared" si="507"/>
        <v/>
      </c>
      <c r="BV481">
        <f t="shared" si="508"/>
        <v>202</v>
      </c>
      <c r="BW481" t="str">
        <f t="shared" si="509"/>
        <v/>
      </c>
      <c r="BX481" t="str">
        <f t="shared" si="510"/>
        <v/>
      </c>
      <c r="CH481" t="s">
        <v>5499</v>
      </c>
      <c r="CI481" t="s">
        <v>5499</v>
      </c>
      <c r="CJ481" t="s">
        <v>5499</v>
      </c>
      <c r="CK481" t="s">
        <v>5499</v>
      </c>
      <c r="CL481" t="s">
        <v>5499</v>
      </c>
    </row>
    <row r="482" spans="1:90">
      <c r="A482" t="s">
        <v>5210</v>
      </c>
      <c r="B482" s="3" t="s">
        <v>4629</v>
      </c>
      <c r="C482" s="3" t="s">
        <v>3772</v>
      </c>
      <c r="D482" s="3" t="s">
        <v>517</v>
      </c>
      <c r="E482" t="s">
        <v>4589</v>
      </c>
      <c r="F482" t="s">
        <v>3173</v>
      </c>
      <c r="G482" s="6" t="s">
        <v>57</v>
      </c>
      <c r="H482" s="3" t="s">
        <v>225</v>
      </c>
      <c r="I482" s="3" t="s">
        <v>4430</v>
      </c>
      <c r="J482" s="5" t="s">
        <v>23</v>
      </c>
      <c r="K482">
        <v>171</v>
      </c>
      <c r="L482">
        <v>12.330724</v>
      </c>
      <c r="N482" t="str">
        <f t="shared" si="511"/>
        <v/>
      </c>
      <c r="O482" t="str">
        <f t="shared" si="449"/>
        <v/>
      </c>
      <c r="P482" t="str">
        <f t="shared" si="450"/>
        <v/>
      </c>
      <c r="Q482" t="str">
        <f t="shared" si="451"/>
        <v/>
      </c>
      <c r="R482" t="str">
        <f t="shared" si="452"/>
        <v/>
      </c>
      <c r="S482" t="str">
        <f t="shared" si="453"/>
        <v/>
      </c>
      <c r="T482" t="str">
        <f t="shared" si="454"/>
        <v/>
      </c>
      <c r="U482" t="str">
        <f t="shared" si="455"/>
        <v/>
      </c>
      <c r="V482" t="str">
        <f t="shared" si="456"/>
        <v/>
      </c>
      <c r="W482" t="str">
        <f t="shared" si="457"/>
        <v/>
      </c>
      <c r="X482" t="str">
        <f t="shared" si="458"/>
        <v/>
      </c>
      <c r="Y482" t="str">
        <f t="shared" si="459"/>
        <v/>
      </c>
      <c r="Z482" t="str">
        <f t="shared" si="460"/>
        <v/>
      </c>
      <c r="AA482" t="str">
        <f t="shared" si="461"/>
        <v/>
      </c>
      <c r="AB482" t="str">
        <f t="shared" si="462"/>
        <v/>
      </c>
      <c r="AC482" t="str">
        <f t="shared" si="463"/>
        <v/>
      </c>
      <c r="AD482" t="str">
        <f t="shared" si="464"/>
        <v/>
      </c>
      <c r="AE482" t="str">
        <f t="shared" si="465"/>
        <v/>
      </c>
      <c r="AF482" t="str">
        <f t="shared" si="466"/>
        <v/>
      </c>
      <c r="AG482" t="str">
        <f t="shared" si="467"/>
        <v/>
      </c>
      <c r="AH482" t="str">
        <f t="shared" si="468"/>
        <v/>
      </c>
      <c r="AI482" t="str">
        <f t="shared" si="469"/>
        <v/>
      </c>
      <c r="AJ482" t="str">
        <f t="shared" si="470"/>
        <v/>
      </c>
      <c r="AK482" t="str">
        <f t="shared" si="471"/>
        <v/>
      </c>
      <c r="AL482" t="str">
        <f t="shared" si="472"/>
        <v/>
      </c>
      <c r="AM482" t="str">
        <f t="shared" si="473"/>
        <v/>
      </c>
      <c r="AN482" t="str">
        <f t="shared" si="474"/>
        <v/>
      </c>
      <c r="AO482" t="str">
        <f t="shared" si="475"/>
        <v/>
      </c>
      <c r="AP482" t="str">
        <f t="shared" si="476"/>
        <v/>
      </c>
      <c r="AQ482" t="str">
        <f t="shared" si="477"/>
        <v/>
      </c>
      <c r="AR482" t="str">
        <f t="shared" si="478"/>
        <v/>
      </c>
      <c r="AS482" t="str">
        <f t="shared" si="479"/>
        <v/>
      </c>
      <c r="AT482" t="str">
        <f t="shared" si="480"/>
        <v/>
      </c>
      <c r="AU482" t="str">
        <f t="shared" si="481"/>
        <v/>
      </c>
      <c r="AV482" t="str">
        <f t="shared" si="482"/>
        <v/>
      </c>
      <c r="AW482" t="str">
        <f t="shared" si="483"/>
        <v/>
      </c>
      <c r="AX482" t="str">
        <f t="shared" si="484"/>
        <v/>
      </c>
      <c r="AY482" t="str">
        <f t="shared" si="485"/>
        <v/>
      </c>
      <c r="AZ482" t="str">
        <f t="shared" si="486"/>
        <v/>
      </c>
      <c r="BA482" t="str">
        <f t="shared" si="487"/>
        <v/>
      </c>
      <c r="BB482" t="str">
        <f t="shared" si="488"/>
        <v/>
      </c>
      <c r="BC482" t="str">
        <f t="shared" si="489"/>
        <v/>
      </c>
      <c r="BD482" t="str">
        <f t="shared" si="490"/>
        <v/>
      </c>
      <c r="BE482" t="str">
        <f t="shared" si="491"/>
        <v/>
      </c>
      <c r="BF482" t="str">
        <f t="shared" si="492"/>
        <v/>
      </c>
      <c r="BG482" t="str">
        <f t="shared" si="493"/>
        <v/>
      </c>
      <c r="BH482" t="str">
        <f t="shared" si="494"/>
        <v/>
      </c>
      <c r="BI482" t="str">
        <f t="shared" si="495"/>
        <v/>
      </c>
      <c r="BJ482" t="str">
        <f t="shared" si="496"/>
        <v/>
      </c>
      <c r="BK482" t="str">
        <f t="shared" si="497"/>
        <v/>
      </c>
      <c r="BL482" t="str">
        <f t="shared" si="498"/>
        <v/>
      </c>
      <c r="BM482" t="str">
        <f t="shared" si="499"/>
        <v/>
      </c>
      <c r="BN482" t="str">
        <f t="shared" si="500"/>
        <v/>
      </c>
      <c r="BO482" t="str">
        <f t="shared" si="501"/>
        <v/>
      </c>
      <c r="BP482" t="str">
        <f t="shared" si="502"/>
        <v/>
      </c>
      <c r="BQ482" t="str">
        <f t="shared" si="503"/>
        <v/>
      </c>
      <c r="BR482" t="str">
        <f t="shared" si="504"/>
        <v/>
      </c>
      <c r="BS482" t="str">
        <f t="shared" si="505"/>
        <v/>
      </c>
      <c r="BT482" t="str">
        <f t="shared" si="506"/>
        <v/>
      </c>
      <c r="BU482" t="str">
        <f t="shared" si="507"/>
        <v/>
      </c>
      <c r="BV482">
        <f t="shared" si="508"/>
        <v>204</v>
      </c>
      <c r="BW482" t="str">
        <f t="shared" si="509"/>
        <v/>
      </c>
      <c r="BX482" t="str">
        <f t="shared" si="510"/>
        <v/>
      </c>
      <c r="CH482" t="s">
        <v>5499</v>
      </c>
      <c r="CI482" t="s">
        <v>5499</v>
      </c>
      <c r="CJ482" t="s">
        <v>5499</v>
      </c>
      <c r="CK482" t="s">
        <v>5499</v>
      </c>
      <c r="CL482" t="s">
        <v>5499</v>
      </c>
    </row>
    <row r="483" spans="1:90">
      <c r="A483" t="s">
        <v>5081</v>
      </c>
      <c r="B483" s="3" t="s">
        <v>4629</v>
      </c>
      <c r="C483" s="3" t="s">
        <v>3923</v>
      </c>
      <c r="D483" s="3" t="s">
        <v>53</v>
      </c>
      <c r="E483" t="s">
        <v>4590</v>
      </c>
      <c r="F483" t="s">
        <v>3173</v>
      </c>
      <c r="G483" s="3" t="s">
        <v>57</v>
      </c>
      <c r="H483" s="3" t="s">
        <v>225</v>
      </c>
      <c r="I483" s="3" t="s">
        <v>4471</v>
      </c>
      <c r="J483" s="3" t="s">
        <v>23</v>
      </c>
      <c r="K483">
        <v>196</v>
      </c>
      <c r="L483">
        <v>20.201609999999999</v>
      </c>
      <c r="N483" t="str">
        <f t="shared" si="511"/>
        <v/>
      </c>
      <c r="O483" t="str">
        <f t="shared" si="449"/>
        <v/>
      </c>
      <c r="P483" t="str">
        <f t="shared" si="450"/>
        <v/>
      </c>
      <c r="Q483" t="str">
        <f t="shared" si="451"/>
        <v/>
      </c>
      <c r="R483" t="str">
        <f t="shared" si="452"/>
        <v/>
      </c>
      <c r="S483" t="str">
        <f t="shared" si="453"/>
        <v/>
      </c>
      <c r="T483" t="str">
        <f t="shared" si="454"/>
        <v/>
      </c>
      <c r="U483" t="str">
        <f t="shared" si="455"/>
        <v/>
      </c>
      <c r="V483" t="str">
        <f t="shared" si="456"/>
        <v/>
      </c>
      <c r="W483" t="str">
        <f t="shared" si="457"/>
        <v/>
      </c>
      <c r="X483" t="str">
        <f t="shared" si="458"/>
        <v/>
      </c>
      <c r="Y483" t="str">
        <f t="shared" si="459"/>
        <v/>
      </c>
      <c r="Z483" t="str">
        <f t="shared" si="460"/>
        <v/>
      </c>
      <c r="AA483" t="str">
        <f t="shared" si="461"/>
        <v/>
      </c>
      <c r="AB483" t="str">
        <f t="shared" si="462"/>
        <v/>
      </c>
      <c r="AC483" t="str">
        <f t="shared" si="463"/>
        <v/>
      </c>
      <c r="AD483" t="str">
        <f t="shared" si="464"/>
        <v/>
      </c>
      <c r="AE483" t="str">
        <f t="shared" si="465"/>
        <v/>
      </c>
      <c r="AF483" t="str">
        <f t="shared" si="466"/>
        <v/>
      </c>
      <c r="AG483" t="str">
        <f t="shared" si="467"/>
        <v/>
      </c>
      <c r="AH483" t="str">
        <f t="shared" si="468"/>
        <v/>
      </c>
      <c r="AI483" t="str">
        <f t="shared" si="469"/>
        <v/>
      </c>
      <c r="AJ483" t="str">
        <f t="shared" si="470"/>
        <v/>
      </c>
      <c r="AK483" t="str">
        <f t="shared" si="471"/>
        <v/>
      </c>
      <c r="AL483" t="str">
        <f t="shared" si="472"/>
        <v/>
      </c>
      <c r="AM483" t="str">
        <f t="shared" si="473"/>
        <v/>
      </c>
      <c r="AN483" t="str">
        <f t="shared" si="474"/>
        <v/>
      </c>
      <c r="AO483" t="str">
        <f t="shared" si="475"/>
        <v/>
      </c>
      <c r="AP483" t="str">
        <f t="shared" si="476"/>
        <v/>
      </c>
      <c r="AQ483" t="str">
        <f t="shared" si="477"/>
        <v/>
      </c>
      <c r="AR483" t="str">
        <f t="shared" si="478"/>
        <v/>
      </c>
      <c r="AS483" t="str">
        <f t="shared" si="479"/>
        <v/>
      </c>
      <c r="AT483" t="str">
        <f t="shared" si="480"/>
        <v/>
      </c>
      <c r="AU483" t="str">
        <f t="shared" si="481"/>
        <v/>
      </c>
      <c r="AV483" t="str">
        <f t="shared" si="482"/>
        <v/>
      </c>
      <c r="AW483" t="str">
        <f t="shared" si="483"/>
        <v/>
      </c>
      <c r="AX483" t="str">
        <f t="shared" si="484"/>
        <v/>
      </c>
      <c r="AY483" t="str">
        <f t="shared" si="485"/>
        <v/>
      </c>
      <c r="AZ483" t="str">
        <f t="shared" si="486"/>
        <v/>
      </c>
      <c r="BA483" t="str">
        <f t="shared" si="487"/>
        <v/>
      </c>
      <c r="BB483" t="str">
        <f t="shared" si="488"/>
        <v/>
      </c>
      <c r="BC483" t="str">
        <f t="shared" si="489"/>
        <v/>
      </c>
      <c r="BD483" t="str">
        <f t="shared" si="490"/>
        <v/>
      </c>
      <c r="BE483" t="str">
        <f t="shared" si="491"/>
        <v/>
      </c>
      <c r="BF483" t="str">
        <f t="shared" si="492"/>
        <v/>
      </c>
      <c r="BG483" t="str">
        <f t="shared" si="493"/>
        <v/>
      </c>
      <c r="BH483" t="str">
        <f t="shared" si="494"/>
        <v/>
      </c>
      <c r="BI483" t="str">
        <f t="shared" si="495"/>
        <v/>
      </c>
      <c r="BJ483" t="str">
        <f t="shared" si="496"/>
        <v/>
      </c>
      <c r="BK483" t="str">
        <f t="shared" si="497"/>
        <v/>
      </c>
      <c r="BL483" t="str">
        <f t="shared" si="498"/>
        <v/>
      </c>
      <c r="BM483" t="str">
        <f t="shared" si="499"/>
        <v/>
      </c>
      <c r="BN483" t="str">
        <f t="shared" si="500"/>
        <v/>
      </c>
      <c r="BO483" t="str">
        <f t="shared" si="501"/>
        <v/>
      </c>
      <c r="BP483" t="str">
        <f t="shared" si="502"/>
        <v/>
      </c>
      <c r="BQ483" t="str">
        <f t="shared" si="503"/>
        <v/>
      </c>
      <c r="BR483" t="str">
        <f t="shared" si="504"/>
        <v/>
      </c>
      <c r="BS483" t="str">
        <f t="shared" si="505"/>
        <v/>
      </c>
      <c r="BT483" t="str">
        <f t="shared" si="506"/>
        <v/>
      </c>
      <c r="BU483" t="str">
        <f t="shared" si="507"/>
        <v/>
      </c>
      <c r="BV483">
        <f t="shared" si="508"/>
        <v>171</v>
      </c>
      <c r="BW483" t="str">
        <f t="shared" si="509"/>
        <v/>
      </c>
      <c r="BX483" t="str">
        <f t="shared" si="510"/>
        <v/>
      </c>
      <c r="CH483" t="s">
        <v>5499</v>
      </c>
      <c r="CI483" t="s">
        <v>5499</v>
      </c>
      <c r="CJ483" t="s">
        <v>5499</v>
      </c>
      <c r="CK483" t="s">
        <v>5499</v>
      </c>
      <c r="CL483" t="s">
        <v>5499</v>
      </c>
    </row>
    <row r="484" spans="1:90">
      <c r="A484" t="s">
        <v>5033</v>
      </c>
      <c r="B484" s="3" t="s">
        <v>4629</v>
      </c>
      <c r="C484" s="3" t="s">
        <v>3653</v>
      </c>
      <c r="D484" s="3" t="s">
        <v>53</v>
      </c>
      <c r="E484" t="s">
        <v>4589</v>
      </c>
      <c r="F484" t="s">
        <v>3173</v>
      </c>
      <c r="G484" s="3" t="s">
        <v>57</v>
      </c>
      <c r="H484" s="3" t="s">
        <v>225</v>
      </c>
      <c r="I484" s="3" t="s">
        <v>4399</v>
      </c>
      <c r="J484" s="5" t="s">
        <v>23</v>
      </c>
      <c r="K484">
        <v>194</v>
      </c>
      <c r="L484">
        <v>12.820448000000001</v>
      </c>
      <c r="N484" t="str">
        <f t="shared" si="511"/>
        <v/>
      </c>
      <c r="O484" t="str">
        <f t="shared" si="449"/>
        <v/>
      </c>
      <c r="P484" t="str">
        <f t="shared" si="450"/>
        <v/>
      </c>
      <c r="Q484" t="str">
        <f t="shared" si="451"/>
        <v/>
      </c>
      <c r="R484" t="str">
        <f t="shared" si="452"/>
        <v/>
      </c>
      <c r="S484" t="str">
        <f t="shared" si="453"/>
        <v/>
      </c>
      <c r="T484" t="str">
        <f t="shared" si="454"/>
        <v/>
      </c>
      <c r="U484" t="str">
        <f t="shared" si="455"/>
        <v/>
      </c>
      <c r="V484" t="str">
        <f t="shared" si="456"/>
        <v/>
      </c>
      <c r="W484" t="str">
        <f t="shared" si="457"/>
        <v/>
      </c>
      <c r="X484" t="str">
        <f t="shared" si="458"/>
        <v/>
      </c>
      <c r="Y484" t="str">
        <f t="shared" si="459"/>
        <v/>
      </c>
      <c r="Z484" t="str">
        <f t="shared" si="460"/>
        <v/>
      </c>
      <c r="AA484" t="str">
        <f t="shared" si="461"/>
        <v/>
      </c>
      <c r="AB484" t="str">
        <f t="shared" si="462"/>
        <v/>
      </c>
      <c r="AC484" t="str">
        <f t="shared" si="463"/>
        <v/>
      </c>
      <c r="AD484" t="str">
        <f t="shared" si="464"/>
        <v/>
      </c>
      <c r="AE484" t="str">
        <f t="shared" si="465"/>
        <v/>
      </c>
      <c r="AF484" t="str">
        <f t="shared" si="466"/>
        <v/>
      </c>
      <c r="AG484" t="str">
        <f t="shared" si="467"/>
        <v/>
      </c>
      <c r="AH484" t="str">
        <f t="shared" si="468"/>
        <v/>
      </c>
      <c r="AI484" t="str">
        <f t="shared" si="469"/>
        <v/>
      </c>
      <c r="AJ484" t="str">
        <f t="shared" si="470"/>
        <v/>
      </c>
      <c r="AK484" t="str">
        <f t="shared" si="471"/>
        <v/>
      </c>
      <c r="AL484" t="str">
        <f t="shared" si="472"/>
        <v/>
      </c>
      <c r="AM484" t="str">
        <f t="shared" si="473"/>
        <v/>
      </c>
      <c r="AN484" t="str">
        <f t="shared" si="474"/>
        <v/>
      </c>
      <c r="AO484" t="str">
        <f t="shared" si="475"/>
        <v/>
      </c>
      <c r="AP484" t="str">
        <f t="shared" si="476"/>
        <v/>
      </c>
      <c r="AQ484" t="str">
        <f t="shared" si="477"/>
        <v/>
      </c>
      <c r="AR484" t="str">
        <f t="shared" si="478"/>
        <v/>
      </c>
      <c r="AS484" t="str">
        <f t="shared" si="479"/>
        <v/>
      </c>
      <c r="AT484" t="str">
        <f t="shared" si="480"/>
        <v/>
      </c>
      <c r="AU484" t="str">
        <f t="shared" si="481"/>
        <v/>
      </c>
      <c r="AV484" t="str">
        <f t="shared" si="482"/>
        <v/>
      </c>
      <c r="AW484" t="str">
        <f t="shared" si="483"/>
        <v/>
      </c>
      <c r="AX484" t="str">
        <f t="shared" si="484"/>
        <v/>
      </c>
      <c r="AY484" t="str">
        <f t="shared" si="485"/>
        <v/>
      </c>
      <c r="AZ484" t="str">
        <f t="shared" si="486"/>
        <v/>
      </c>
      <c r="BA484" t="str">
        <f t="shared" si="487"/>
        <v/>
      </c>
      <c r="BB484" t="str">
        <f t="shared" si="488"/>
        <v/>
      </c>
      <c r="BC484" t="str">
        <f t="shared" si="489"/>
        <v/>
      </c>
      <c r="BD484" t="str">
        <f t="shared" si="490"/>
        <v/>
      </c>
      <c r="BE484" t="str">
        <f t="shared" si="491"/>
        <v/>
      </c>
      <c r="BF484" t="str">
        <f t="shared" si="492"/>
        <v/>
      </c>
      <c r="BG484" t="str">
        <f t="shared" si="493"/>
        <v/>
      </c>
      <c r="BH484" t="str">
        <f t="shared" si="494"/>
        <v/>
      </c>
      <c r="BI484" t="str">
        <f t="shared" si="495"/>
        <v/>
      </c>
      <c r="BJ484" t="str">
        <f t="shared" si="496"/>
        <v/>
      </c>
      <c r="BK484" t="str">
        <f t="shared" si="497"/>
        <v/>
      </c>
      <c r="BL484" t="str">
        <f t="shared" si="498"/>
        <v/>
      </c>
      <c r="BM484" t="str">
        <f t="shared" si="499"/>
        <v/>
      </c>
      <c r="BN484" t="str">
        <f t="shared" si="500"/>
        <v/>
      </c>
      <c r="BO484" t="str">
        <f t="shared" si="501"/>
        <v/>
      </c>
      <c r="BP484" t="str">
        <f t="shared" si="502"/>
        <v/>
      </c>
      <c r="BQ484" t="str">
        <f t="shared" si="503"/>
        <v/>
      </c>
      <c r="BR484" t="str">
        <f t="shared" si="504"/>
        <v/>
      </c>
      <c r="BS484" t="str">
        <f t="shared" si="505"/>
        <v/>
      </c>
      <c r="BT484" t="str">
        <f t="shared" si="506"/>
        <v/>
      </c>
      <c r="BU484" t="str">
        <f t="shared" si="507"/>
        <v/>
      </c>
      <c r="BV484">
        <f t="shared" si="508"/>
        <v>196</v>
      </c>
      <c r="BW484" t="str">
        <f t="shared" si="509"/>
        <v/>
      </c>
      <c r="BX484" t="str">
        <f t="shared" si="510"/>
        <v/>
      </c>
      <c r="CH484" t="s">
        <v>5499</v>
      </c>
      <c r="CI484" t="s">
        <v>5499</v>
      </c>
      <c r="CJ484" t="s">
        <v>5499</v>
      </c>
      <c r="CK484" t="s">
        <v>5499</v>
      </c>
      <c r="CL484" t="s">
        <v>5499</v>
      </c>
    </row>
    <row r="485" spans="1:90">
      <c r="A485" t="s">
        <v>5214</v>
      </c>
      <c r="B485" s="3" t="s">
        <v>4629</v>
      </c>
      <c r="C485" s="3" t="s">
        <v>3895</v>
      </c>
      <c r="D485" s="3" t="s">
        <v>517</v>
      </c>
      <c r="E485" t="s">
        <v>4590</v>
      </c>
      <c r="F485" t="s">
        <v>3173</v>
      </c>
      <c r="G485" s="3" t="s">
        <v>57</v>
      </c>
      <c r="H485" s="3" t="s">
        <v>225</v>
      </c>
      <c r="I485" s="3" t="s">
        <v>4479</v>
      </c>
      <c r="J485" s="3" t="s">
        <v>23</v>
      </c>
      <c r="K485">
        <v>176</v>
      </c>
      <c r="L485">
        <v>11.839528</v>
      </c>
      <c r="N485" t="str">
        <f t="shared" si="511"/>
        <v/>
      </c>
      <c r="O485" t="str">
        <f t="shared" si="449"/>
        <v/>
      </c>
      <c r="P485" t="str">
        <f t="shared" si="450"/>
        <v/>
      </c>
      <c r="Q485" t="str">
        <f t="shared" si="451"/>
        <v/>
      </c>
      <c r="R485" t="str">
        <f t="shared" si="452"/>
        <v/>
      </c>
      <c r="S485" t="str">
        <f t="shared" si="453"/>
        <v/>
      </c>
      <c r="T485" t="str">
        <f t="shared" si="454"/>
        <v/>
      </c>
      <c r="U485" t="str">
        <f t="shared" si="455"/>
        <v/>
      </c>
      <c r="V485" t="str">
        <f t="shared" si="456"/>
        <v/>
      </c>
      <c r="W485" t="str">
        <f t="shared" si="457"/>
        <v/>
      </c>
      <c r="X485" t="str">
        <f t="shared" si="458"/>
        <v/>
      </c>
      <c r="Y485" t="str">
        <f t="shared" si="459"/>
        <v/>
      </c>
      <c r="Z485" t="str">
        <f t="shared" si="460"/>
        <v/>
      </c>
      <c r="AA485" t="str">
        <f t="shared" si="461"/>
        <v/>
      </c>
      <c r="AB485" t="str">
        <f t="shared" si="462"/>
        <v/>
      </c>
      <c r="AC485" t="str">
        <f t="shared" si="463"/>
        <v/>
      </c>
      <c r="AD485" t="str">
        <f t="shared" si="464"/>
        <v/>
      </c>
      <c r="AE485" t="str">
        <f t="shared" si="465"/>
        <v/>
      </c>
      <c r="AF485" t="str">
        <f t="shared" si="466"/>
        <v/>
      </c>
      <c r="AG485" t="str">
        <f t="shared" si="467"/>
        <v/>
      </c>
      <c r="AH485" t="str">
        <f t="shared" si="468"/>
        <v/>
      </c>
      <c r="AI485" t="str">
        <f t="shared" si="469"/>
        <v/>
      </c>
      <c r="AJ485" t="str">
        <f t="shared" si="470"/>
        <v/>
      </c>
      <c r="AK485" t="str">
        <f t="shared" si="471"/>
        <v/>
      </c>
      <c r="AL485" t="str">
        <f t="shared" si="472"/>
        <v/>
      </c>
      <c r="AM485" t="str">
        <f t="shared" si="473"/>
        <v/>
      </c>
      <c r="AN485" t="str">
        <f t="shared" si="474"/>
        <v/>
      </c>
      <c r="AO485" t="str">
        <f t="shared" si="475"/>
        <v/>
      </c>
      <c r="AP485" t="str">
        <f t="shared" si="476"/>
        <v/>
      </c>
      <c r="AQ485" t="str">
        <f t="shared" si="477"/>
        <v/>
      </c>
      <c r="AR485" t="str">
        <f t="shared" si="478"/>
        <v/>
      </c>
      <c r="AS485" t="str">
        <f t="shared" si="479"/>
        <v/>
      </c>
      <c r="AT485" t="str">
        <f t="shared" si="480"/>
        <v/>
      </c>
      <c r="AU485" t="str">
        <f t="shared" si="481"/>
        <v/>
      </c>
      <c r="AV485" t="str">
        <f t="shared" si="482"/>
        <v/>
      </c>
      <c r="AW485" t="str">
        <f t="shared" si="483"/>
        <v/>
      </c>
      <c r="AX485" t="str">
        <f t="shared" si="484"/>
        <v/>
      </c>
      <c r="AY485" t="str">
        <f t="shared" si="485"/>
        <v/>
      </c>
      <c r="AZ485" t="str">
        <f t="shared" si="486"/>
        <v/>
      </c>
      <c r="BA485" t="str">
        <f t="shared" si="487"/>
        <v/>
      </c>
      <c r="BB485" t="str">
        <f t="shared" si="488"/>
        <v/>
      </c>
      <c r="BC485" t="str">
        <f t="shared" si="489"/>
        <v/>
      </c>
      <c r="BD485" t="str">
        <f t="shared" si="490"/>
        <v/>
      </c>
      <c r="BE485" t="str">
        <f t="shared" si="491"/>
        <v/>
      </c>
      <c r="BF485" t="str">
        <f t="shared" si="492"/>
        <v/>
      </c>
      <c r="BG485" t="str">
        <f t="shared" si="493"/>
        <v/>
      </c>
      <c r="BH485" t="str">
        <f t="shared" si="494"/>
        <v/>
      </c>
      <c r="BI485" t="str">
        <f t="shared" si="495"/>
        <v/>
      </c>
      <c r="BJ485" t="str">
        <f t="shared" si="496"/>
        <v/>
      </c>
      <c r="BK485" t="str">
        <f t="shared" si="497"/>
        <v/>
      </c>
      <c r="BL485" t="str">
        <f t="shared" si="498"/>
        <v/>
      </c>
      <c r="BM485" t="str">
        <f t="shared" si="499"/>
        <v/>
      </c>
      <c r="BN485" t="str">
        <f t="shared" si="500"/>
        <v/>
      </c>
      <c r="BO485" t="str">
        <f t="shared" si="501"/>
        <v/>
      </c>
      <c r="BP485" t="str">
        <f t="shared" si="502"/>
        <v/>
      </c>
      <c r="BQ485" t="str">
        <f t="shared" si="503"/>
        <v/>
      </c>
      <c r="BR485" t="str">
        <f t="shared" si="504"/>
        <v/>
      </c>
      <c r="BS485" t="str">
        <f t="shared" si="505"/>
        <v/>
      </c>
      <c r="BT485" t="str">
        <f t="shared" si="506"/>
        <v/>
      </c>
      <c r="BU485" t="str">
        <f t="shared" si="507"/>
        <v/>
      </c>
      <c r="BV485">
        <f t="shared" si="508"/>
        <v>194</v>
      </c>
      <c r="BW485" t="str">
        <f t="shared" si="509"/>
        <v/>
      </c>
      <c r="BX485" t="str">
        <f t="shared" si="510"/>
        <v/>
      </c>
      <c r="CH485" t="s">
        <v>5499</v>
      </c>
      <c r="CI485" t="s">
        <v>5499</v>
      </c>
      <c r="CJ485" t="s">
        <v>5499</v>
      </c>
      <c r="CK485" t="s">
        <v>5499</v>
      </c>
      <c r="CL485" t="s">
        <v>5499</v>
      </c>
    </row>
    <row r="486" spans="1:90">
      <c r="A486" t="s">
        <v>5215</v>
      </c>
      <c r="B486" s="3" t="s">
        <v>4629</v>
      </c>
      <c r="C486" s="3" t="s">
        <v>3895</v>
      </c>
      <c r="D486" s="3" t="s">
        <v>517</v>
      </c>
      <c r="E486" t="s">
        <v>4590</v>
      </c>
      <c r="F486" t="s">
        <v>3173</v>
      </c>
      <c r="G486" s="3" t="s">
        <v>57</v>
      </c>
      <c r="H486" s="3" t="s">
        <v>225</v>
      </c>
      <c r="I486" s="3" t="s">
        <v>4480</v>
      </c>
      <c r="J486" s="3" t="s">
        <v>23</v>
      </c>
      <c r="K486">
        <v>186</v>
      </c>
      <c r="L486">
        <v>13.114004</v>
      </c>
      <c r="N486" t="str">
        <f t="shared" si="511"/>
        <v/>
      </c>
      <c r="O486" t="str">
        <f t="shared" si="449"/>
        <v/>
      </c>
      <c r="P486" t="str">
        <f t="shared" si="450"/>
        <v/>
      </c>
      <c r="Q486" t="str">
        <f t="shared" si="451"/>
        <v/>
      </c>
      <c r="R486" t="str">
        <f t="shared" si="452"/>
        <v/>
      </c>
      <c r="S486" t="str">
        <f t="shared" si="453"/>
        <v/>
      </c>
      <c r="T486" t="str">
        <f t="shared" si="454"/>
        <v/>
      </c>
      <c r="U486" t="str">
        <f t="shared" si="455"/>
        <v/>
      </c>
      <c r="V486" t="str">
        <f t="shared" si="456"/>
        <v/>
      </c>
      <c r="W486" t="str">
        <f t="shared" si="457"/>
        <v/>
      </c>
      <c r="X486" t="str">
        <f t="shared" si="458"/>
        <v/>
      </c>
      <c r="Y486" t="str">
        <f t="shared" si="459"/>
        <v/>
      </c>
      <c r="Z486" t="str">
        <f t="shared" si="460"/>
        <v/>
      </c>
      <c r="AA486" t="str">
        <f t="shared" si="461"/>
        <v/>
      </c>
      <c r="AB486" t="str">
        <f t="shared" si="462"/>
        <v/>
      </c>
      <c r="AC486" t="str">
        <f t="shared" si="463"/>
        <v/>
      </c>
      <c r="AD486" t="str">
        <f t="shared" si="464"/>
        <v/>
      </c>
      <c r="AE486" t="str">
        <f t="shared" si="465"/>
        <v/>
      </c>
      <c r="AF486" t="str">
        <f t="shared" si="466"/>
        <v/>
      </c>
      <c r="AG486" t="str">
        <f t="shared" si="467"/>
        <v/>
      </c>
      <c r="AH486" t="str">
        <f t="shared" si="468"/>
        <v/>
      </c>
      <c r="AI486" t="str">
        <f t="shared" si="469"/>
        <v/>
      </c>
      <c r="AJ486" t="str">
        <f t="shared" si="470"/>
        <v/>
      </c>
      <c r="AK486" t="str">
        <f t="shared" si="471"/>
        <v/>
      </c>
      <c r="AL486" t="str">
        <f t="shared" si="472"/>
        <v/>
      </c>
      <c r="AM486" t="str">
        <f t="shared" si="473"/>
        <v/>
      </c>
      <c r="AN486" t="str">
        <f t="shared" si="474"/>
        <v/>
      </c>
      <c r="AO486" t="str">
        <f t="shared" si="475"/>
        <v/>
      </c>
      <c r="AP486" t="str">
        <f t="shared" si="476"/>
        <v/>
      </c>
      <c r="AQ486" t="str">
        <f t="shared" si="477"/>
        <v/>
      </c>
      <c r="AR486" t="str">
        <f t="shared" si="478"/>
        <v/>
      </c>
      <c r="AS486" t="str">
        <f t="shared" si="479"/>
        <v/>
      </c>
      <c r="AT486" t="str">
        <f t="shared" si="480"/>
        <v/>
      </c>
      <c r="AU486" t="str">
        <f t="shared" si="481"/>
        <v/>
      </c>
      <c r="AV486" t="str">
        <f t="shared" si="482"/>
        <v/>
      </c>
      <c r="AW486" t="str">
        <f t="shared" si="483"/>
        <v/>
      </c>
      <c r="AX486" t="str">
        <f t="shared" si="484"/>
        <v/>
      </c>
      <c r="AY486" t="str">
        <f t="shared" si="485"/>
        <v/>
      </c>
      <c r="AZ486" t="str">
        <f t="shared" si="486"/>
        <v/>
      </c>
      <c r="BA486" t="str">
        <f t="shared" si="487"/>
        <v/>
      </c>
      <c r="BB486" t="str">
        <f t="shared" si="488"/>
        <v/>
      </c>
      <c r="BC486" t="str">
        <f t="shared" si="489"/>
        <v/>
      </c>
      <c r="BD486" t="str">
        <f t="shared" si="490"/>
        <v/>
      </c>
      <c r="BE486" t="str">
        <f t="shared" si="491"/>
        <v/>
      </c>
      <c r="BF486" t="str">
        <f t="shared" si="492"/>
        <v/>
      </c>
      <c r="BG486" t="str">
        <f t="shared" si="493"/>
        <v/>
      </c>
      <c r="BH486" t="str">
        <f t="shared" si="494"/>
        <v/>
      </c>
      <c r="BI486" t="str">
        <f t="shared" si="495"/>
        <v/>
      </c>
      <c r="BJ486" t="str">
        <f t="shared" si="496"/>
        <v/>
      </c>
      <c r="BK486" t="str">
        <f t="shared" si="497"/>
        <v/>
      </c>
      <c r="BL486" t="str">
        <f t="shared" si="498"/>
        <v/>
      </c>
      <c r="BM486" t="str">
        <f t="shared" si="499"/>
        <v/>
      </c>
      <c r="BN486" t="str">
        <f t="shared" si="500"/>
        <v/>
      </c>
      <c r="BO486" t="str">
        <f t="shared" si="501"/>
        <v/>
      </c>
      <c r="BP486" t="str">
        <f t="shared" si="502"/>
        <v/>
      </c>
      <c r="BQ486" t="str">
        <f t="shared" si="503"/>
        <v/>
      </c>
      <c r="BR486" t="str">
        <f t="shared" si="504"/>
        <v/>
      </c>
      <c r="BS486" t="str">
        <f t="shared" si="505"/>
        <v/>
      </c>
      <c r="BT486" t="str">
        <f t="shared" si="506"/>
        <v/>
      </c>
      <c r="BU486" t="str">
        <f t="shared" si="507"/>
        <v/>
      </c>
      <c r="BV486">
        <f t="shared" si="508"/>
        <v>176</v>
      </c>
      <c r="BW486" t="str">
        <f t="shared" si="509"/>
        <v/>
      </c>
      <c r="BX486" t="str">
        <f t="shared" si="510"/>
        <v/>
      </c>
      <c r="CH486" t="s">
        <v>5499</v>
      </c>
      <c r="CI486" t="s">
        <v>5499</v>
      </c>
      <c r="CJ486" t="s">
        <v>5499</v>
      </c>
      <c r="CK486" t="s">
        <v>5499</v>
      </c>
    </row>
    <row r="487" spans="1:90">
      <c r="A487" t="s">
        <v>5031</v>
      </c>
      <c r="B487" s="3" t="s">
        <v>4629</v>
      </c>
      <c r="C487" s="3" t="s">
        <v>3653</v>
      </c>
      <c r="D487" s="3" t="s">
        <v>53</v>
      </c>
      <c r="E487" t="s">
        <v>4589</v>
      </c>
      <c r="F487" t="s">
        <v>3173</v>
      </c>
      <c r="G487" s="3" t="s">
        <v>57</v>
      </c>
      <c r="H487" s="3" t="s">
        <v>225</v>
      </c>
      <c r="I487" s="3" t="s">
        <v>4397</v>
      </c>
      <c r="J487" s="5" t="s">
        <v>23</v>
      </c>
      <c r="K487">
        <v>178</v>
      </c>
      <c r="L487">
        <v>11.643573</v>
      </c>
      <c r="N487" t="str">
        <f t="shared" si="511"/>
        <v/>
      </c>
      <c r="O487" t="str">
        <f t="shared" si="449"/>
        <v/>
      </c>
      <c r="P487" t="str">
        <f t="shared" si="450"/>
        <v/>
      </c>
      <c r="Q487" t="str">
        <f t="shared" si="451"/>
        <v/>
      </c>
      <c r="R487" t="str">
        <f t="shared" si="452"/>
        <v/>
      </c>
      <c r="S487" t="str">
        <f t="shared" si="453"/>
        <v/>
      </c>
      <c r="T487" t="str">
        <f t="shared" si="454"/>
        <v/>
      </c>
      <c r="U487" t="str">
        <f t="shared" si="455"/>
        <v/>
      </c>
      <c r="V487" t="str">
        <f t="shared" si="456"/>
        <v/>
      </c>
      <c r="W487" t="str">
        <f t="shared" si="457"/>
        <v/>
      </c>
      <c r="X487" t="str">
        <f t="shared" si="458"/>
        <v/>
      </c>
      <c r="Y487" t="str">
        <f t="shared" si="459"/>
        <v/>
      </c>
      <c r="Z487" t="str">
        <f t="shared" si="460"/>
        <v/>
      </c>
      <c r="AA487" t="str">
        <f t="shared" si="461"/>
        <v/>
      </c>
      <c r="AB487" t="str">
        <f t="shared" si="462"/>
        <v/>
      </c>
      <c r="AC487" t="str">
        <f t="shared" si="463"/>
        <v/>
      </c>
      <c r="AD487" t="str">
        <f t="shared" si="464"/>
        <v/>
      </c>
      <c r="AE487" t="str">
        <f t="shared" si="465"/>
        <v/>
      </c>
      <c r="AF487" t="str">
        <f t="shared" si="466"/>
        <v/>
      </c>
      <c r="AG487" t="str">
        <f t="shared" si="467"/>
        <v/>
      </c>
      <c r="AH487" t="str">
        <f t="shared" si="468"/>
        <v/>
      </c>
      <c r="AI487" t="str">
        <f t="shared" si="469"/>
        <v/>
      </c>
      <c r="AJ487" t="str">
        <f t="shared" si="470"/>
        <v/>
      </c>
      <c r="AK487" t="str">
        <f t="shared" si="471"/>
        <v/>
      </c>
      <c r="AL487" t="str">
        <f t="shared" si="472"/>
        <v/>
      </c>
      <c r="AM487" t="str">
        <f t="shared" si="473"/>
        <v/>
      </c>
      <c r="AN487" t="str">
        <f t="shared" si="474"/>
        <v/>
      </c>
      <c r="AO487" t="str">
        <f t="shared" si="475"/>
        <v/>
      </c>
      <c r="AP487" t="str">
        <f t="shared" si="476"/>
        <v/>
      </c>
      <c r="AQ487" t="str">
        <f t="shared" si="477"/>
        <v/>
      </c>
      <c r="AR487" t="str">
        <f t="shared" si="478"/>
        <v/>
      </c>
      <c r="AS487" t="str">
        <f t="shared" si="479"/>
        <v/>
      </c>
      <c r="AT487" t="str">
        <f t="shared" si="480"/>
        <v/>
      </c>
      <c r="AU487" t="str">
        <f t="shared" si="481"/>
        <v/>
      </c>
      <c r="AV487" t="str">
        <f t="shared" si="482"/>
        <v/>
      </c>
      <c r="AW487" t="str">
        <f t="shared" si="483"/>
        <v/>
      </c>
      <c r="AX487" t="str">
        <f t="shared" si="484"/>
        <v/>
      </c>
      <c r="AY487" t="str">
        <f t="shared" si="485"/>
        <v/>
      </c>
      <c r="AZ487" t="str">
        <f t="shared" si="486"/>
        <v/>
      </c>
      <c r="BA487" t="str">
        <f t="shared" si="487"/>
        <v/>
      </c>
      <c r="BB487" t="str">
        <f t="shared" si="488"/>
        <v/>
      </c>
      <c r="BC487" t="str">
        <f t="shared" si="489"/>
        <v/>
      </c>
      <c r="BD487" t="str">
        <f t="shared" si="490"/>
        <v/>
      </c>
      <c r="BE487" t="str">
        <f t="shared" si="491"/>
        <v/>
      </c>
      <c r="BF487" t="str">
        <f t="shared" si="492"/>
        <v/>
      </c>
      <c r="BG487" t="str">
        <f t="shared" si="493"/>
        <v/>
      </c>
      <c r="BH487" t="str">
        <f t="shared" si="494"/>
        <v/>
      </c>
      <c r="BI487" t="str">
        <f t="shared" si="495"/>
        <v/>
      </c>
      <c r="BJ487" t="str">
        <f t="shared" si="496"/>
        <v/>
      </c>
      <c r="BK487" t="str">
        <f t="shared" si="497"/>
        <v/>
      </c>
      <c r="BL487" t="str">
        <f t="shared" si="498"/>
        <v/>
      </c>
      <c r="BM487" t="str">
        <f t="shared" si="499"/>
        <v/>
      </c>
      <c r="BN487" t="str">
        <f t="shared" si="500"/>
        <v/>
      </c>
      <c r="BO487" t="str">
        <f t="shared" si="501"/>
        <v/>
      </c>
      <c r="BP487" t="str">
        <f t="shared" si="502"/>
        <v/>
      </c>
      <c r="BQ487" t="str">
        <f t="shared" si="503"/>
        <v/>
      </c>
      <c r="BR487" t="str">
        <f t="shared" si="504"/>
        <v/>
      </c>
      <c r="BS487" t="str">
        <f t="shared" si="505"/>
        <v/>
      </c>
      <c r="BT487" t="str">
        <f t="shared" si="506"/>
        <v/>
      </c>
      <c r="BU487" t="str">
        <f t="shared" si="507"/>
        <v/>
      </c>
      <c r="BV487">
        <f t="shared" si="508"/>
        <v>186</v>
      </c>
      <c r="BW487" t="str">
        <f t="shared" si="509"/>
        <v/>
      </c>
      <c r="BX487" t="str">
        <f t="shared" si="510"/>
        <v/>
      </c>
      <c r="CH487" t="s">
        <v>5499</v>
      </c>
      <c r="CI487" t="s">
        <v>5499</v>
      </c>
      <c r="CJ487" t="s">
        <v>5499</v>
      </c>
      <c r="CK487" t="s">
        <v>5499</v>
      </c>
    </row>
    <row r="488" spans="1:90">
      <c r="A488" t="s">
        <v>5212</v>
      </c>
      <c r="B488" s="3" t="s">
        <v>4629</v>
      </c>
      <c r="C488" s="3" t="s">
        <v>3772</v>
      </c>
      <c r="D488" s="3" t="s">
        <v>517</v>
      </c>
      <c r="E488" t="s">
        <v>4589</v>
      </c>
      <c r="F488" t="s">
        <v>3173</v>
      </c>
      <c r="G488" s="6" t="s">
        <v>57</v>
      </c>
      <c r="H488" s="3" t="s">
        <v>225</v>
      </c>
      <c r="I488" s="3" t="s">
        <v>4432</v>
      </c>
      <c r="J488" s="5" t="s">
        <v>23</v>
      </c>
      <c r="K488">
        <v>189</v>
      </c>
      <c r="L488">
        <v>17.486407</v>
      </c>
      <c r="N488" t="str">
        <f t="shared" si="511"/>
        <v/>
      </c>
      <c r="O488" t="str">
        <f t="shared" si="449"/>
        <v/>
      </c>
      <c r="P488" t="str">
        <f t="shared" si="450"/>
        <v/>
      </c>
      <c r="Q488" t="str">
        <f t="shared" si="451"/>
        <v/>
      </c>
      <c r="R488" t="str">
        <f t="shared" si="452"/>
        <v/>
      </c>
      <c r="S488" t="str">
        <f t="shared" si="453"/>
        <v/>
      </c>
      <c r="T488" t="str">
        <f t="shared" si="454"/>
        <v/>
      </c>
      <c r="U488" t="str">
        <f t="shared" si="455"/>
        <v/>
      </c>
      <c r="V488" t="str">
        <f t="shared" si="456"/>
        <v/>
      </c>
      <c r="W488" t="str">
        <f t="shared" si="457"/>
        <v/>
      </c>
      <c r="X488" t="str">
        <f t="shared" si="458"/>
        <v/>
      </c>
      <c r="Y488" t="str">
        <f t="shared" si="459"/>
        <v/>
      </c>
      <c r="Z488" t="str">
        <f t="shared" si="460"/>
        <v/>
      </c>
      <c r="AA488" t="str">
        <f t="shared" si="461"/>
        <v/>
      </c>
      <c r="AB488" t="str">
        <f t="shared" si="462"/>
        <v/>
      </c>
      <c r="AC488" t="str">
        <f t="shared" si="463"/>
        <v/>
      </c>
      <c r="AD488" t="str">
        <f t="shared" si="464"/>
        <v/>
      </c>
      <c r="AE488" t="str">
        <f t="shared" si="465"/>
        <v/>
      </c>
      <c r="AF488" t="str">
        <f t="shared" si="466"/>
        <v/>
      </c>
      <c r="AG488" t="str">
        <f t="shared" si="467"/>
        <v/>
      </c>
      <c r="AH488" t="str">
        <f t="shared" si="468"/>
        <v/>
      </c>
      <c r="AI488" t="str">
        <f t="shared" si="469"/>
        <v/>
      </c>
      <c r="AJ488" t="str">
        <f t="shared" si="470"/>
        <v/>
      </c>
      <c r="AK488" t="str">
        <f t="shared" si="471"/>
        <v/>
      </c>
      <c r="AL488" t="str">
        <f t="shared" si="472"/>
        <v/>
      </c>
      <c r="AM488" t="str">
        <f t="shared" si="473"/>
        <v/>
      </c>
      <c r="AN488" t="str">
        <f t="shared" si="474"/>
        <v/>
      </c>
      <c r="AO488" t="str">
        <f t="shared" si="475"/>
        <v/>
      </c>
      <c r="AP488" t="str">
        <f t="shared" si="476"/>
        <v/>
      </c>
      <c r="AQ488" t="str">
        <f t="shared" si="477"/>
        <v/>
      </c>
      <c r="AR488" t="str">
        <f t="shared" si="478"/>
        <v/>
      </c>
      <c r="AS488" t="str">
        <f t="shared" si="479"/>
        <v/>
      </c>
      <c r="AT488" t="str">
        <f t="shared" si="480"/>
        <v/>
      </c>
      <c r="AU488" t="str">
        <f t="shared" si="481"/>
        <v/>
      </c>
      <c r="AV488" t="str">
        <f t="shared" si="482"/>
        <v/>
      </c>
      <c r="AW488" t="str">
        <f t="shared" si="483"/>
        <v/>
      </c>
      <c r="AX488" t="str">
        <f t="shared" si="484"/>
        <v/>
      </c>
      <c r="AY488" t="str">
        <f t="shared" si="485"/>
        <v/>
      </c>
      <c r="AZ488" t="str">
        <f t="shared" si="486"/>
        <v/>
      </c>
      <c r="BA488" t="str">
        <f t="shared" si="487"/>
        <v/>
      </c>
      <c r="BB488" t="str">
        <f t="shared" si="488"/>
        <v/>
      </c>
      <c r="BC488" t="str">
        <f t="shared" si="489"/>
        <v/>
      </c>
      <c r="BD488" t="str">
        <f t="shared" si="490"/>
        <v/>
      </c>
      <c r="BE488" t="str">
        <f t="shared" si="491"/>
        <v/>
      </c>
      <c r="BF488" t="str">
        <f t="shared" si="492"/>
        <v/>
      </c>
      <c r="BG488" t="str">
        <f t="shared" si="493"/>
        <v/>
      </c>
      <c r="BH488" t="str">
        <f t="shared" si="494"/>
        <v/>
      </c>
      <c r="BI488" t="str">
        <f t="shared" si="495"/>
        <v/>
      </c>
      <c r="BJ488" t="str">
        <f t="shared" si="496"/>
        <v/>
      </c>
      <c r="BK488" t="str">
        <f t="shared" si="497"/>
        <v/>
      </c>
      <c r="BL488" t="str">
        <f t="shared" si="498"/>
        <v/>
      </c>
      <c r="BM488" t="str">
        <f t="shared" si="499"/>
        <v/>
      </c>
      <c r="BN488" t="str">
        <f t="shared" si="500"/>
        <v/>
      </c>
      <c r="BO488" t="str">
        <f t="shared" si="501"/>
        <v/>
      </c>
      <c r="BP488" t="str">
        <f t="shared" si="502"/>
        <v/>
      </c>
      <c r="BQ488" t="str">
        <f t="shared" si="503"/>
        <v/>
      </c>
      <c r="BR488" t="str">
        <f t="shared" si="504"/>
        <v/>
      </c>
      <c r="BS488" t="str">
        <f t="shared" si="505"/>
        <v/>
      </c>
      <c r="BT488" t="str">
        <f t="shared" si="506"/>
        <v/>
      </c>
      <c r="BU488" t="str">
        <f t="shared" si="507"/>
        <v/>
      </c>
      <c r="BV488">
        <f t="shared" si="508"/>
        <v>178</v>
      </c>
      <c r="BW488" t="str">
        <f t="shared" si="509"/>
        <v/>
      </c>
      <c r="BX488" t="str">
        <f t="shared" si="510"/>
        <v/>
      </c>
      <c r="CH488" t="s">
        <v>5499</v>
      </c>
      <c r="CI488" t="s">
        <v>5499</v>
      </c>
      <c r="CJ488" t="s">
        <v>5499</v>
      </c>
      <c r="CK488" t="s">
        <v>5499</v>
      </c>
    </row>
    <row r="489" spans="1:90">
      <c r="A489" t="s">
        <v>5226</v>
      </c>
      <c r="B489" s="3" t="s">
        <v>4609</v>
      </c>
      <c r="C489" s="3" t="s">
        <v>3542</v>
      </c>
      <c r="D489" s="3" t="s">
        <v>517</v>
      </c>
      <c r="E489" t="s">
        <v>4590</v>
      </c>
      <c r="F489" t="s">
        <v>4679</v>
      </c>
      <c r="G489" s="6" t="s">
        <v>57</v>
      </c>
      <c r="H489" s="3" t="s">
        <v>222</v>
      </c>
      <c r="I489" s="3" t="s">
        <v>4141</v>
      </c>
      <c r="J489" s="3" t="s">
        <v>23</v>
      </c>
      <c r="K489">
        <v>173</v>
      </c>
      <c r="L489">
        <v>12.901674999999999</v>
      </c>
      <c r="N489" t="str">
        <f t="shared" si="511"/>
        <v/>
      </c>
      <c r="O489" t="str">
        <f t="shared" si="449"/>
        <v/>
      </c>
      <c r="P489" t="str">
        <f t="shared" si="450"/>
        <v/>
      </c>
      <c r="Q489" t="str">
        <f t="shared" si="451"/>
        <v/>
      </c>
      <c r="R489" t="str">
        <f t="shared" si="452"/>
        <v/>
      </c>
      <c r="S489" t="str">
        <f t="shared" si="453"/>
        <v/>
      </c>
      <c r="T489" t="str">
        <f t="shared" si="454"/>
        <v/>
      </c>
      <c r="U489" t="str">
        <f t="shared" si="455"/>
        <v/>
      </c>
      <c r="V489" t="str">
        <f t="shared" si="456"/>
        <v/>
      </c>
      <c r="W489" t="str">
        <f t="shared" si="457"/>
        <v/>
      </c>
      <c r="X489" t="str">
        <f t="shared" si="458"/>
        <v/>
      </c>
      <c r="Y489" t="str">
        <f t="shared" si="459"/>
        <v/>
      </c>
      <c r="Z489" t="str">
        <f t="shared" si="460"/>
        <v/>
      </c>
      <c r="AA489" t="str">
        <f t="shared" si="461"/>
        <v/>
      </c>
      <c r="AB489" t="str">
        <f t="shared" si="462"/>
        <v/>
      </c>
      <c r="AC489" t="str">
        <f t="shared" si="463"/>
        <v/>
      </c>
      <c r="AD489" t="str">
        <f t="shared" si="464"/>
        <v/>
      </c>
      <c r="AE489" t="str">
        <f t="shared" si="465"/>
        <v/>
      </c>
      <c r="AF489" t="str">
        <f t="shared" si="466"/>
        <v/>
      </c>
      <c r="AG489" t="str">
        <f t="shared" si="467"/>
        <v/>
      </c>
      <c r="AH489" t="str">
        <f t="shared" si="468"/>
        <v/>
      </c>
      <c r="AI489" t="str">
        <f t="shared" si="469"/>
        <v/>
      </c>
      <c r="AJ489" t="str">
        <f t="shared" si="470"/>
        <v/>
      </c>
      <c r="AK489" t="str">
        <f t="shared" si="471"/>
        <v/>
      </c>
      <c r="AL489" t="str">
        <f t="shared" si="472"/>
        <v/>
      </c>
      <c r="AM489" t="str">
        <f t="shared" si="473"/>
        <v/>
      </c>
      <c r="AN489" t="str">
        <f t="shared" si="474"/>
        <v/>
      </c>
      <c r="AO489" t="str">
        <f t="shared" si="475"/>
        <v/>
      </c>
      <c r="AP489" t="str">
        <f t="shared" si="476"/>
        <v/>
      </c>
      <c r="AQ489" t="str">
        <f t="shared" si="477"/>
        <v/>
      </c>
      <c r="AR489" t="str">
        <f t="shared" si="478"/>
        <v/>
      </c>
      <c r="AS489" t="str">
        <f t="shared" si="479"/>
        <v/>
      </c>
      <c r="AT489" t="str">
        <f t="shared" si="480"/>
        <v/>
      </c>
      <c r="AU489" t="str">
        <f t="shared" si="481"/>
        <v/>
      </c>
      <c r="AV489" t="str">
        <f t="shared" si="482"/>
        <v/>
      </c>
      <c r="AW489" t="str">
        <f t="shared" si="483"/>
        <v/>
      </c>
      <c r="AX489" t="str">
        <f t="shared" si="484"/>
        <v/>
      </c>
      <c r="AY489" t="str">
        <f t="shared" si="485"/>
        <v/>
      </c>
      <c r="AZ489" t="str">
        <f t="shared" si="486"/>
        <v/>
      </c>
      <c r="BA489" t="str">
        <f t="shared" si="487"/>
        <v/>
      </c>
      <c r="BB489" t="str">
        <f t="shared" si="488"/>
        <v/>
      </c>
      <c r="BC489" t="str">
        <f t="shared" si="489"/>
        <v/>
      </c>
      <c r="BD489" t="str">
        <f t="shared" si="490"/>
        <v/>
      </c>
      <c r="BE489" t="str">
        <f t="shared" si="491"/>
        <v/>
      </c>
      <c r="BF489" t="str">
        <f t="shared" si="492"/>
        <v/>
      </c>
      <c r="BG489" t="str">
        <f t="shared" si="493"/>
        <v/>
      </c>
      <c r="BH489" t="str">
        <f t="shared" si="494"/>
        <v/>
      </c>
      <c r="BI489" t="str">
        <f t="shared" si="495"/>
        <v/>
      </c>
      <c r="BJ489" t="str">
        <f t="shared" si="496"/>
        <v/>
      </c>
      <c r="BK489" t="str">
        <f t="shared" si="497"/>
        <v/>
      </c>
      <c r="BL489" t="str">
        <f t="shared" si="498"/>
        <v/>
      </c>
      <c r="BM489" t="str">
        <f t="shared" si="499"/>
        <v/>
      </c>
      <c r="BN489" t="str">
        <f t="shared" si="500"/>
        <v/>
      </c>
      <c r="BO489" t="str">
        <f t="shared" si="501"/>
        <v/>
      </c>
      <c r="BP489" t="str">
        <f t="shared" si="502"/>
        <v/>
      </c>
      <c r="BQ489" t="str">
        <f t="shared" si="503"/>
        <v/>
      </c>
      <c r="BR489" t="str">
        <f t="shared" si="504"/>
        <v/>
      </c>
      <c r="BS489" t="str">
        <f t="shared" si="505"/>
        <v/>
      </c>
      <c r="BT489" t="str">
        <f t="shared" si="506"/>
        <v/>
      </c>
      <c r="BU489" t="str">
        <f t="shared" si="507"/>
        <v/>
      </c>
      <c r="BV489">
        <f t="shared" si="508"/>
        <v>189</v>
      </c>
      <c r="BW489" t="str">
        <f t="shared" si="509"/>
        <v/>
      </c>
      <c r="BX489" t="str">
        <f t="shared" si="510"/>
        <v/>
      </c>
      <c r="CH489" t="s">
        <v>5499</v>
      </c>
      <c r="CI489" t="s">
        <v>5499</v>
      </c>
      <c r="CJ489" t="s">
        <v>5499</v>
      </c>
      <c r="CK489" t="s">
        <v>5499</v>
      </c>
    </row>
    <row r="490" spans="1:90">
      <c r="A490" t="s">
        <v>5227</v>
      </c>
      <c r="B490" s="3" t="s">
        <v>4609</v>
      </c>
      <c r="C490" s="3" t="s">
        <v>3542</v>
      </c>
      <c r="D490" s="3" t="s">
        <v>517</v>
      </c>
      <c r="E490" t="s">
        <v>4590</v>
      </c>
      <c r="F490" t="s">
        <v>4679</v>
      </c>
      <c r="G490" s="6" t="s">
        <v>57</v>
      </c>
      <c r="H490" s="3" t="s">
        <v>222</v>
      </c>
      <c r="I490" s="3" t="s">
        <v>4142</v>
      </c>
      <c r="J490" s="3" t="s">
        <v>23</v>
      </c>
      <c r="K490">
        <v>147</v>
      </c>
      <c r="L490">
        <v>18.324316</v>
      </c>
      <c r="N490" t="str">
        <f t="shared" si="511"/>
        <v/>
      </c>
      <c r="O490" t="str">
        <f t="shared" si="449"/>
        <v/>
      </c>
      <c r="P490" t="str">
        <f t="shared" si="450"/>
        <v/>
      </c>
      <c r="Q490" t="str">
        <f t="shared" si="451"/>
        <v/>
      </c>
      <c r="R490" t="str">
        <f t="shared" si="452"/>
        <v/>
      </c>
      <c r="S490" t="str">
        <f t="shared" si="453"/>
        <v/>
      </c>
      <c r="T490" t="str">
        <f t="shared" si="454"/>
        <v/>
      </c>
      <c r="U490" t="str">
        <f t="shared" si="455"/>
        <v/>
      </c>
      <c r="V490" t="str">
        <f t="shared" si="456"/>
        <v/>
      </c>
      <c r="W490" t="str">
        <f t="shared" si="457"/>
        <v/>
      </c>
      <c r="X490" t="str">
        <f t="shared" si="458"/>
        <v/>
      </c>
      <c r="Y490" t="str">
        <f t="shared" si="459"/>
        <v/>
      </c>
      <c r="Z490" t="str">
        <f t="shared" si="460"/>
        <v/>
      </c>
      <c r="AA490" t="str">
        <f t="shared" si="461"/>
        <v/>
      </c>
      <c r="AB490" t="str">
        <f t="shared" si="462"/>
        <v/>
      </c>
      <c r="AC490" t="str">
        <f t="shared" si="463"/>
        <v/>
      </c>
      <c r="AD490" t="str">
        <f t="shared" si="464"/>
        <v/>
      </c>
      <c r="AE490" t="str">
        <f t="shared" si="465"/>
        <v/>
      </c>
      <c r="AF490" t="str">
        <f t="shared" si="466"/>
        <v/>
      </c>
      <c r="AG490" t="str">
        <f t="shared" si="467"/>
        <v/>
      </c>
      <c r="AH490" t="str">
        <f t="shared" si="468"/>
        <v/>
      </c>
      <c r="AI490" t="str">
        <f t="shared" si="469"/>
        <v/>
      </c>
      <c r="AJ490" t="str">
        <f t="shared" si="470"/>
        <v/>
      </c>
      <c r="AK490" t="str">
        <f t="shared" si="471"/>
        <v/>
      </c>
      <c r="AL490" t="str">
        <f t="shared" si="472"/>
        <v/>
      </c>
      <c r="AM490" t="str">
        <f t="shared" si="473"/>
        <v/>
      </c>
      <c r="AN490" t="str">
        <f t="shared" si="474"/>
        <v/>
      </c>
      <c r="AO490" t="str">
        <f t="shared" si="475"/>
        <v/>
      </c>
      <c r="AP490" t="str">
        <f t="shared" si="476"/>
        <v/>
      </c>
      <c r="AQ490" t="str">
        <f t="shared" si="477"/>
        <v/>
      </c>
      <c r="AR490" t="str">
        <f t="shared" si="478"/>
        <v/>
      </c>
      <c r="AS490" t="str">
        <f t="shared" si="479"/>
        <v/>
      </c>
      <c r="AT490" t="str">
        <f t="shared" si="480"/>
        <v/>
      </c>
      <c r="AU490" t="str">
        <f t="shared" si="481"/>
        <v/>
      </c>
      <c r="AV490" t="str">
        <f t="shared" si="482"/>
        <v/>
      </c>
      <c r="AW490" t="str">
        <f t="shared" si="483"/>
        <v/>
      </c>
      <c r="AX490" t="str">
        <f t="shared" si="484"/>
        <v/>
      </c>
      <c r="AY490" t="str">
        <f t="shared" si="485"/>
        <v/>
      </c>
      <c r="AZ490" t="str">
        <f t="shared" si="486"/>
        <v/>
      </c>
      <c r="BA490" t="str">
        <f t="shared" si="487"/>
        <v/>
      </c>
      <c r="BB490" t="str">
        <f t="shared" si="488"/>
        <v/>
      </c>
      <c r="BC490" t="str">
        <f t="shared" si="489"/>
        <v/>
      </c>
      <c r="BD490" t="str">
        <f t="shared" si="490"/>
        <v/>
      </c>
      <c r="BE490" t="str">
        <f t="shared" si="491"/>
        <v/>
      </c>
      <c r="BF490" t="str">
        <f t="shared" si="492"/>
        <v/>
      </c>
      <c r="BG490" t="str">
        <f t="shared" si="493"/>
        <v/>
      </c>
      <c r="BH490" t="str">
        <f t="shared" si="494"/>
        <v/>
      </c>
      <c r="BI490" t="str">
        <f t="shared" si="495"/>
        <v/>
      </c>
      <c r="BJ490" t="str">
        <f t="shared" si="496"/>
        <v/>
      </c>
      <c r="BK490" t="str">
        <f t="shared" si="497"/>
        <v/>
      </c>
      <c r="BL490" t="str">
        <f t="shared" si="498"/>
        <v/>
      </c>
      <c r="BM490" t="str">
        <f t="shared" si="499"/>
        <v/>
      </c>
      <c r="BN490" t="str">
        <f t="shared" si="500"/>
        <v/>
      </c>
      <c r="BO490" t="str">
        <f t="shared" si="501"/>
        <v/>
      </c>
      <c r="BP490" t="str">
        <f t="shared" si="502"/>
        <v/>
      </c>
      <c r="BQ490" t="str">
        <f t="shared" si="503"/>
        <v/>
      </c>
      <c r="BR490" t="str">
        <f t="shared" si="504"/>
        <v/>
      </c>
      <c r="BS490" t="str">
        <f t="shared" si="505"/>
        <v/>
      </c>
      <c r="BT490" t="str">
        <f t="shared" si="506"/>
        <v/>
      </c>
      <c r="BU490" t="str">
        <f t="shared" si="507"/>
        <v/>
      </c>
      <c r="BV490" t="str">
        <f t="shared" si="508"/>
        <v/>
      </c>
      <c r="BW490">
        <f t="shared" si="509"/>
        <v>173</v>
      </c>
      <c r="BX490" t="str">
        <f t="shared" si="510"/>
        <v/>
      </c>
      <c r="CH490" t="s">
        <v>5499</v>
      </c>
      <c r="CI490" t="s">
        <v>5499</v>
      </c>
      <c r="CJ490" t="s">
        <v>5499</v>
      </c>
      <c r="CK490" t="s">
        <v>5499</v>
      </c>
    </row>
    <row r="491" spans="1:90">
      <c r="A491" t="s">
        <v>5222</v>
      </c>
      <c r="B491" s="3" t="s">
        <v>4609</v>
      </c>
      <c r="C491" s="3" t="s">
        <v>3581</v>
      </c>
      <c r="D491" s="3" t="s">
        <v>517</v>
      </c>
      <c r="E491" t="s">
        <v>4589</v>
      </c>
      <c r="F491" t="s">
        <v>4679</v>
      </c>
      <c r="G491" s="6" t="s">
        <v>57</v>
      </c>
      <c r="H491" s="3" t="s">
        <v>222</v>
      </c>
      <c r="I491" s="3" t="s">
        <v>4138</v>
      </c>
      <c r="J491" s="3" t="s">
        <v>23</v>
      </c>
      <c r="K491">
        <v>142</v>
      </c>
      <c r="L491">
        <v>15.781829</v>
      </c>
      <c r="N491" t="str">
        <f t="shared" si="511"/>
        <v/>
      </c>
      <c r="O491" t="str">
        <f t="shared" si="449"/>
        <v/>
      </c>
      <c r="P491" t="str">
        <f t="shared" si="450"/>
        <v/>
      </c>
      <c r="Q491" t="str">
        <f t="shared" si="451"/>
        <v/>
      </c>
      <c r="R491" t="str">
        <f t="shared" si="452"/>
        <v/>
      </c>
      <c r="S491" t="str">
        <f t="shared" si="453"/>
        <v/>
      </c>
      <c r="T491" t="str">
        <f t="shared" si="454"/>
        <v/>
      </c>
      <c r="U491" t="str">
        <f t="shared" si="455"/>
        <v/>
      </c>
      <c r="V491" t="str">
        <f t="shared" si="456"/>
        <v/>
      </c>
      <c r="W491" t="str">
        <f t="shared" si="457"/>
        <v/>
      </c>
      <c r="X491" t="str">
        <f t="shared" si="458"/>
        <v/>
      </c>
      <c r="Y491" t="str">
        <f t="shared" si="459"/>
        <v/>
      </c>
      <c r="Z491" t="str">
        <f t="shared" si="460"/>
        <v/>
      </c>
      <c r="AA491" t="str">
        <f t="shared" si="461"/>
        <v/>
      </c>
      <c r="AB491" t="str">
        <f t="shared" si="462"/>
        <v/>
      </c>
      <c r="AC491" t="str">
        <f t="shared" si="463"/>
        <v/>
      </c>
      <c r="AD491" t="str">
        <f t="shared" si="464"/>
        <v/>
      </c>
      <c r="AE491" t="str">
        <f t="shared" si="465"/>
        <v/>
      </c>
      <c r="AF491" t="str">
        <f t="shared" si="466"/>
        <v/>
      </c>
      <c r="AG491" t="str">
        <f t="shared" si="467"/>
        <v/>
      </c>
      <c r="AH491" t="str">
        <f t="shared" si="468"/>
        <v/>
      </c>
      <c r="AI491" t="str">
        <f t="shared" si="469"/>
        <v/>
      </c>
      <c r="AJ491" t="str">
        <f t="shared" si="470"/>
        <v/>
      </c>
      <c r="AK491" t="str">
        <f t="shared" si="471"/>
        <v/>
      </c>
      <c r="AL491" t="str">
        <f t="shared" si="472"/>
        <v/>
      </c>
      <c r="AM491" t="str">
        <f t="shared" si="473"/>
        <v/>
      </c>
      <c r="AN491" t="str">
        <f t="shared" si="474"/>
        <v/>
      </c>
      <c r="AO491" t="str">
        <f t="shared" si="475"/>
        <v/>
      </c>
      <c r="AP491" t="str">
        <f t="shared" si="476"/>
        <v/>
      </c>
      <c r="AQ491" t="str">
        <f t="shared" si="477"/>
        <v/>
      </c>
      <c r="AR491" t="str">
        <f t="shared" si="478"/>
        <v/>
      </c>
      <c r="AS491" t="str">
        <f t="shared" si="479"/>
        <v/>
      </c>
      <c r="AT491" t="str">
        <f t="shared" si="480"/>
        <v/>
      </c>
      <c r="AU491" t="str">
        <f t="shared" si="481"/>
        <v/>
      </c>
      <c r="AV491" t="str">
        <f t="shared" si="482"/>
        <v/>
      </c>
      <c r="AW491" t="str">
        <f t="shared" si="483"/>
        <v/>
      </c>
      <c r="AX491" t="str">
        <f t="shared" si="484"/>
        <v/>
      </c>
      <c r="AY491" t="str">
        <f t="shared" si="485"/>
        <v/>
      </c>
      <c r="AZ491" t="str">
        <f t="shared" si="486"/>
        <v/>
      </c>
      <c r="BA491" t="str">
        <f t="shared" si="487"/>
        <v/>
      </c>
      <c r="BB491" t="str">
        <f t="shared" si="488"/>
        <v/>
      </c>
      <c r="BC491" t="str">
        <f t="shared" si="489"/>
        <v/>
      </c>
      <c r="BD491" t="str">
        <f t="shared" si="490"/>
        <v/>
      </c>
      <c r="BE491" t="str">
        <f t="shared" si="491"/>
        <v/>
      </c>
      <c r="BF491" t="str">
        <f t="shared" si="492"/>
        <v/>
      </c>
      <c r="BG491" t="str">
        <f t="shared" si="493"/>
        <v/>
      </c>
      <c r="BH491" t="str">
        <f t="shared" si="494"/>
        <v/>
      </c>
      <c r="BI491" t="str">
        <f t="shared" si="495"/>
        <v/>
      </c>
      <c r="BJ491" t="str">
        <f t="shared" si="496"/>
        <v/>
      </c>
      <c r="BK491" t="str">
        <f t="shared" si="497"/>
        <v/>
      </c>
      <c r="BL491" t="str">
        <f t="shared" si="498"/>
        <v/>
      </c>
      <c r="BM491" t="str">
        <f t="shared" si="499"/>
        <v/>
      </c>
      <c r="BN491" t="str">
        <f t="shared" si="500"/>
        <v/>
      </c>
      <c r="BO491" t="str">
        <f t="shared" si="501"/>
        <v/>
      </c>
      <c r="BP491" t="str">
        <f t="shared" si="502"/>
        <v/>
      </c>
      <c r="BQ491" t="str">
        <f t="shared" si="503"/>
        <v/>
      </c>
      <c r="BR491" t="str">
        <f t="shared" si="504"/>
        <v/>
      </c>
      <c r="BS491" t="str">
        <f t="shared" si="505"/>
        <v/>
      </c>
      <c r="BT491" t="str">
        <f t="shared" si="506"/>
        <v/>
      </c>
      <c r="BU491" t="str">
        <f t="shared" si="507"/>
        <v/>
      </c>
      <c r="BV491" t="str">
        <f t="shared" si="508"/>
        <v/>
      </c>
      <c r="BW491">
        <f t="shared" si="509"/>
        <v>147</v>
      </c>
      <c r="BX491" t="str">
        <f t="shared" si="510"/>
        <v/>
      </c>
      <c r="CH491" t="s">
        <v>5499</v>
      </c>
      <c r="CI491" t="s">
        <v>5499</v>
      </c>
      <c r="CJ491" t="s">
        <v>5499</v>
      </c>
      <c r="CK491" t="s">
        <v>5499</v>
      </c>
    </row>
    <row r="492" spans="1:90">
      <c r="A492" t="s">
        <v>4823</v>
      </c>
      <c r="B492" s="3" t="s">
        <v>4609</v>
      </c>
      <c r="C492" s="3" t="s">
        <v>3542</v>
      </c>
      <c r="D492" s="3" t="s">
        <v>53</v>
      </c>
      <c r="E492" t="s">
        <v>4589</v>
      </c>
      <c r="F492" t="s">
        <v>4679</v>
      </c>
      <c r="G492" s="6" t="s">
        <v>57</v>
      </c>
      <c r="H492" s="3" t="s">
        <v>222</v>
      </c>
      <c r="I492" s="3" t="s">
        <v>4096</v>
      </c>
      <c r="J492" s="3" t="s">
        <v>23</v>
      </c>
      <c r="K492">
        <v>163</v>
      </c>
      <c r="L492">
        <v>16.989858999999999</v>
      </c>
      <c r="N492" t="str">
        <f t="shared" si="511"/>
        <v/>
      </c>
      <c r="O492" t="str">
        <f t="shared" si="449"/>
        <v/>
      </c>
      <c r="P492" t="str">
        <f t="shared" si="450"/>
        <v/>
      </c>
      <c r="Q492" t="str">
        <f t="shared" si="451"/>
        <v/>
      </c>
      <c r="R492" t="str">
        <f t="shared" si="452"/>
        <v/>
      </c>
      <c r="S492" t="str">
        <f t="shared" si="453"/>
        <v/>
      </c>
      <c r="T492" t="str">
        <f t="shared" si="454"/>
        <v/>
      </c>
      <c r="U492" t="str">
        <f t="shared" si="455"/>
        <v/>
      </c>
      <c r="V492" t="str">
        <f t="shared" si="456"/>
        <v/>
      </c>
      <c r="W492" t="str">
        <f t="shared" si="457"/>
        <v/>
      </c>
      <c r="X492" t="str">
        <f t="shared" si="458"/>
        <v/>
      </c>
      <c r="Y492" t="str">
        <f t="shared" si="459"/>
        <v/>
      </c>
      <c r="Z492" t="str">
        <f t="shared" si="460"/>
        <v/>
      </c>
      <c r="AA492" t="str">
        <f t="shared" si="461"/>
        <v/>
      </c>
      <c r="AB492" t="str">
        <f t="shared" si="462"/>
        <v/>
      </c>
      <c r="AC492" t="str">
        <f t="shared" si="463"/>
        <v/>
      </c>
      <c r="AD492" t="str">
        <f t="shared" si="464"/>
        <v/>
      </c>
      <c r="AE492" t="str">
        <f t="shared" si="465"/>
        <v/>
      </c>
      <c r="AF492" t="str">
        <f t="shared" si="466"/>
        <v/>
      </c>
      <c r="AG492" t="str">
        <f t="shared" si="467"/>
        <v/>
      </c>
      <c r="AH492" t="str">
        <f t="shared" si="468"/>
        <v/>
      </c>
      <c r="AI492" t="str">
        <f t="shared" si="469"/>
        <v/>
      </c>
      <c r="AJ492" t="str">
        <f t="shared" si="470"/>
        <v/>
      </c>
      <c r="AK492" t="str">
        <f t="shared" si="471"/>
        <v/>
      </c>
      <c r="AL492" t="str">
        <f t="shared" si="472"/>
        <v/>
      </c>
      <c r="AM492" t="str">
        <f t="shared" si="473"/>
        <v/>
      </c>
      <c r="AN492" t="str">
        <f t="shared" si="474"/>
        <v/>
      </c>
      <c r="AO492" t="str">
        <f t="shared" si="475"/>
        <v/>
      </c>
      <c r="AP492" t="str">
        <f t="shared" si="476"/>
        <v/>
      </c>
      <c r="AQ492" t="str">
        <f t="shared" si="477"/>
        <v/>
      </c>
      <c r="AR492" t="str">
        <f t="shared" si="478"/>
        <v/>
      </c>
      <c r="AS492" t="str">
        <f t="shared" si="479"/>
        <v/>
      </c>
      <c r="AT492" t="str">
        <f t="shared" si="480"/>
        <v/>
      </c>
      <c r="AU492" t="str">
        <f t="shared" si="481"/>
        <v/>
      </c>
      <c r="AV492" t="str">
        <f t="shared" si="482"/>
        <v/>
      </c>
      <c r="AW492" t="str">
        <f t="shared" si="483"/>
        <v/>
      </c>
      <c r="AX492" t="str">
        <f t="shared" si="484"/>
        <v/>
      </c>
      <c r="AY492" t="str">
        <f t="shared" si="485"/>
        <v/>
      </c>
      <c r="AZ492" t="str">
        <f t="shared" si="486"/>
        <v/>
      </c>
      <c r="BA492" t="str">
        <f t="shared" si="487"/>
        <v/>
      </c>
      <c r="BB492" t="str">
        <f t="shared" si="488"/>
        <v/>
      </c>
      <c r="BC492" t="str">
        <f t="shared" si="489"/>
        <v/>
      </c>
      <c r="BD492" t="str">
        <f t="shared" si="490"/>
        <v/>
      </c>
      <c r="BE492" t="str">
        <f t="shared" si="491"/>
        <v/>
      </c>
      <c r="BF492" t="str">
        <f t="shared" si="492"/>
        <v/>
      </c>
      <c r="BG492" t="str">
        <f t="shared" si="493"/>
        <v/>
      </c>
      <c r="BH492" t="str">
        <f t="shared" si="494"/>
        <v/>
      </c>
      <c r="BI492" t="str">
        <f t="shared" si="495"/>
        <v/>
      </c>
      <c r="BJ492" t="str">
        <f t="shared" si="496"/>
        <v/>
      </c>
      <c r="BK492" t="str">
        <f t="shared" si="497"/>
        <v/>
      </c>
      <c r="BL492" t="str">
        <f t="shared" si="498"/>
        <v/>
      </c>
      <c r="BM492" t="str">
        <f t="shared" si="499"/>
        <v/>
      </c>
      <c r="BN492" t="str">
        <f t="shared" si="500"/>
        <v/>
      </c>
      <c r="BO492" t="str">
        <f t="shared" si="501"/>
        <v/>
      </c>
      <c r="BP492" t="str">
        <f t="shared" si="502"/>
        <v/>
      </c>
      <c r="BQ492" t="str">
        <f t="shared" si="503"/>
        <v/>
      </c>
      <c r="BR492" t="str">
        <f t="shared" si="504"/>
        <v/>
      </c>
      <c r="BS492" t="str">
        <f t="shared" si="505"/>
        <v/>
      </c>
      <c r="BT492" t="str">
        <f t="shared" si="506"/>
        <v/>
      </c>
      <c r="BU492" t="str">
        <f t="shared" si="507"/>
        <v/>
      </c>
      <c r="BV492" t="str">
        <f t="shared" si="508"/>
        <v/>
      </c>
      <c r="BW492">
        <f t="shared" si="509"/>
        <v>142</v>
      </c>
      <c r="BX492" t="str">
        <f t="shared" si="510"/>
        <v/>
      </c>
      <c r="CH492" t="s">
        <v>5499</v>
      </c>
      <c r="CI492" t="s">
        <v>5499</v>
      </c>
      <c r="CJ492" t="s">
        <v>5499</v>
      </c>
    </row>
    <row r="493" spans="1:90">
      <c r="A493" t="s">
        <v>4825</v>
      </c>
      <c r="B493" s="3" t="s">
        <v>4609</v>
      </c>
      <c r="C493" s="3" t="s">
        <v>3534</v>
      </c>
      <c r="D493" s="3" t="s">
        <v>53</v>
      </c>
      <c r="E493" t="s">
        <v>4589</v>
      </c>
      <c r="F493" t="s">
        <v>4679</v>
      </c>
      <c r="G493" s="6" t="s">
        <v>57</v>
      </c>
      <c r="H493" s="3" t="s">
        <v>222</v>
      </c>
      <c r="I493" s="3" t="s">
        <v>4098</v>
      </c>
      <c r="J493" s="3" t="s">
        <v>23</v>
      </c>
      <c r="K493">
        <v>170</v>
      </c>
      <c r="L493">
        <v>14.748462</v>
      </c>
      <c r="N493" t="str">
        <f t="shared" si="511"/>
        <v/>
      </c>
      <c r="O493" t="str">
        <f t="shared" si="449"/>
        <v/>
      </c>
      <c r="P493" t="str">
        <f t="shared" si="450"/>
        <v/>
      </c>
      <c r="Q493" t="str">
        <f t="shared" si="451"/>
        <v/>
      </c>
      <c r="R493" t="str">
        <f t="shared" si="452"/>
        <v/>
      </c>
      <c r="S493" t="str">
        <f t="shared" si="453"/>
        <v/>
      </c>
      <c r="T493" t="str">
        <f t="shared" si="454"/>
        <v/>
      </c>
      <c r="U493" t="str">
        <f t="shared" si="455"/>
        <v/>
      </c>
      <c r="V493" t="str">
        <f t="shared" si="456"/>
        <v/>
      </c>
      <c r="W493" t="str">
        <f t="shared" si="457"/>
        <v/>
      </c>
      <c r="X493" t="str">
        <f t="shared" si="458"/>
        <v/>
      </c>
      <c r="Y493" t="str">
        <f t="shared" si="459"/>
        <v/>
      </c>
      <c r="Z493" t="str">
        <f t="shared" si="460"/>
        <v/>
      </c>
      <c r="AA493" t="str">
        <f t="shared" si="461"/>
        <v/>
      </c>
      <c r="AB493" t="str">
        <f t="shared" si="462"/>
        <v/>
      </c>
      <c r="AC493" t="str">
        <f t="shared" si="463"/>
        <v/>
      </c>
      <c r="AD493" t="str">
        <f t="shared" si="464"/>
        <v/>
      </c>
      <c r="AE493" t="str">
        <f t="shared" si="465"/>
        <v/>
      </c>
      <c r="AF493" t="str">
        <f t="shared" si="466"/>
        <v/>
      </c>
      <c r="AG493" t="str">
        <f t="shared" si="467"/>
        <v/>
      </c>
      <c r="AH493" t="str">
        <f t="shared" si="468"/>
        <v/>
      </c>
      <c r="AI493" t="str">
        <f t="shared" si="469"/>
        <v/>
      </c>
      <c r="AJ493" t="str">
        <f t="shared" si="470"/>
        <v/>
      </c>
      <c r="AK493" t="str">
        <f t="shared" si="471"/>
        <v/>
      </c>
      <c r="AL493" t="str">
        <f t="shared" si="472"/>
        <v/>
      </c>
      <c r="AM493" t="str">
        <f t="shared" si="473"/>
        <v/>
      </c>
      <c r="AN493" t="str">
        <f t="shared" si="474"/>
        <v/>
      </c>
      <c r="AO493" t="str">
        <f t="shared" si="475"/>
        <v/>
      </c>
      <c r="AP493" t="str">
        <f t="shared" si="476"/>
        <v/>
      </c>
      <c r="AQ493" t="str">
        <f t="shared" si="477"/>
        <v/>
      </c>
      <c r="AR493" t="str">
        <f t="shared" si="478"/>
        <v/>
      </c>
      <c r="AS493" t="str">
        <f t="shared" si="479"/>
        <v/>
      </c>
      <c r="AT493" t="str">
        <f t="shared" si="480"/>
        <v/>
      </c>
      <c r="AU493" t="str">
        <f t="shared" si="481"/>
        <v/>
      </c>
      <c r="AV493" t="str">
        <f t="shared" si="482"/>
        <v/>
      </c>
      <c r="AW493" t="str">
        <f t="shared" si="483"/>
        <v/>
      </c>
      <c r="AX493" t="str">
        <f t="shared" si="484"/>
        <v/>
      </c>
      <c r="AY493" t="str">
        <f t="shared" si="485"/>
        <v/>
      </c>
      <c r="AZ493" t="str">
        <f t="shared" si="486"/>
        <v/>
      </c>
      <c r="BA493" t="str">
        <f t="shared" si="487"/>
        <v/>
      </c>
      <c r="BB493" t="str">
        <f t="shared" si="488"/>
        <v/>
      </c>
      <c r="BC493" t="str">
        <f t="shared" si="489"/>
        <v/>
      </c>
      <c r="BD493" t="str">
        <f t="shared" si="490"/>
        <v/>
      </c>
      <c r="BE493" t="str">
        <f t="shared" si="491"/>
        <v/>
      </c>
      <c r="BF493" t="str">
        <f t="shared" si="492"/>
        <v/>
      </c>
      <c r="BG493" t="str">
        <f t="shared" si="493"/>
        <v/>
      </c>
      <c r="BH493" t="str">
        <f t="shared" si="494"/>
        <v/>
      </c>
      <c r="BI493" t="str">
        <f t="shared" si="495"/>
        <v/>
      </c>
      <c r="BJ493" t="str">
        <f t="shared" si="496"/>
        <v/>
      </c>
      <c r="BK493" t="str">
        <f t="shared" si="497"/>
        <v/>
      </c>
      <c r="BL493" t="str">
        <f t="shared" si="498"/>
        <v/>
      </c>
      <c r="BM493" t="str">
        <f t="shared" si="499"/>
        <v/>
      </c>
      <c r="BN493" t="str">
        <f t="shared" si="500"/>
        <v/>
      </c>
      <c r="BO493" t="str">
        <f t="shared" si="501"/>
        <v/>
      </c>
      <c r="BP493" t="str">
        <f t="shared" si="502"/>
        <v/>
      </c>
      <c r="BQ493" t="str">
        <f t="shared" si="503"/>
        <v/>
      </c>
      <c r="BR493" t="str">
        <f t="shared" si="504"/>
        <v/>
      </c>
      <c r="BS493" t="str">
        <f t="shared" si="505"/>
        <v/>
      </c>
      <c r="BT493" t="str">
        <f t="shared" si="506"/>
        <v/>
      </c>
      <c r="BU493" t="str">
        <f t="shared" si="507"/>
        <v/>
      </c>
      <c r="BV493" t="str">
        <f t="shared" si="508"/>
        <v/>
      </c>
      <c r="BW493">
        <f t="shared" si="509"/>
        <v>163</v>
      </c>
      <c r="BX493" t="str">
        <f t="shared" si="510"/>
        <v/>
      </c>
      <c r="CH493" t="s">
        <v>5499</v>
      </c>
      <c r="CI493" t="s">
        <v>5499</v>
      </c>
      <c r="CJ493" t="s">
        <v>5499</v>
      </c>
    </row>
    <row r="494" spans="1:90">
      <c r="A494" t="s">
        <v>4826</v>
      </c>
      <c r="B494" s="3" t="s">
        <v>4609</v>
      </c>
      <c r="C494" s="3" t="s">
        <v>3534</v>
      </c>
      <c r="D494" s="3" t="s">
        <v>53</v>
      </c>
      <c r="E494" t="s">
        <v>4589</v>
      </c>
      <c r="F494" t="s">
        <v>4679</v>
      </c>
      <c r="G494" s="6" t="s">
        <v>57</v>
      </c>
      <c r="H494" s="3" t="s">
        <v>222</v>
      </c>
      <c r="I494" s="3" t="s">
        <v>4099</v>
      </c>
      <c r="J494" s="3" t="s">
        <v>23</v>
      </c>
      <c r="K494">
        <v>174</v>
      </c>
      <c r="L494">
        <v>16.655759</v>
      </c>
      <c r="N494" t="str">
        <f t="shared" si="511"/>
        <v/>
      </c>
      <c r="O494" t="str">
        <f t="shared" si="449"/>
        <v/>
      </c>
      <c r="P494" t="str">
        <f t="shared" si="450"/>
        <v/>
      </c>
      <c r="Q494" t="str">
        <f t="shared" si="451"/>
        <v/>
      </c>
      <c r="R494" t="str">
        <f t="shared" si="452"/>
        <v/>
      </c>
      <c r="S494" t="str">
        <f t="shared" si="453"/>
        <v/>
      </c>
      <c r="T494" t="str">
        <f t="shared" si="454"/>
        <v/>
      </c>
      <c r="U494" t="str">
        <f t="shared" si="455"/>
        <v/>
      </c>
      <c r="V494" t="str">
        <f t="shared" si="456"/>
        <v/>
      </c>
      <c r="W494" t="str">
        <f t="shared" si="457"/>
        <v/>
      </c>
      <c r="X494" t="str">
        <f t="shared" si="458"/>
        <v/>
      </c>
      <c r="Y494" t="str">
        <f t="shared" si="459"/>
        <v/>
      </c>
      <c r="Z494" t="str">
        <f t="shared" si="460"/>
        <v/>
      </c>
      <c r="AA494" t="str">
        <f t="shared" si="461"/>
        <v/>
      </c>
      <c r="AB494" t="str">
        <f t="shared" si="462"/>
        <v/>
      </c>
      <c r="AC494" t="str">
        <f t="shared" si="463"/>
        <v/>
      </c>
      <c r="AD494" t="str">
        <f t="shared" si="464"/>
        <v/>
      </c>
      <c r="AE494" t="str">
        <f t="shared" si="465"/>
        <v/>
      </c>
      <c r="AF494" t="str">
        <f t="shared" si="466"/>
        <v/>
      </c>
      <c r="AG494" t="str">
        <f t="shared" si="467"/>
        <v/>
      </c>
      <c r="AH494" t="str">
        <f t="shared" si="468"/>
        <v/>
      </c>
      <c r="AI494" t="str">
        <f t="shared" si="469"/>
        <v/>
      </c>
      <c r="AJ494" t="str">
        <f t="shared" si="470"/>
        <v/>
      </c>
      <c r="AK494" t="str">
        <f t="shared" si="471"/>
        <v/>
      </c>
      <c r="AL494" t="str">
        <f t="shared" si="472"/>
        <v/>
      </c>
      <c r="AM494" t="str">
        <f t="shared" si="473"/>
        <v/>
      </c>
      <c r="AN494" t="str">
        <f t="shared" si="474"/>
        <v/>
      </c>
      <c r="AO494" t="str">
        <f t="shared" si="475"/>
        <v/>
      </c>
      <c r="AP494" t="str">
        <f t="shared" si="476"/>
        <v/>
      </c>
      <c r="AQ494" t="str">
        <f t="shared" si="477"/>
        <v/>
      </c>
      <c r="AR494" t="str">
        <f t="shared" si="478"/>
        <v/>
      </c>
      <c r="AS494" t="str">
        <f t="shared" si="479"/>
        <v/>
      </c>
      <c r="AT494" t="str">
        <f t="shared" si="480"/>
        <v/>
      </c>
      <c r="AU494" t="str">
        <f t="shared" si="481"/>
        <v/>
      </c>
      <c r="AV494" t="str">
        <f t="shared" si="482"/>
        <v/>
      </c>
      <c r="AW494" t="str">
        <f t="shared" si="483"/>
        <v/>
      </c>
      <c r="AX494" t="str">
        <f t="shared" si="484"/>
        <v/>
      </c>
      <c r="AY494" t="str">
        <f t="shared" si="485"/>
        <v/>
      </c>
      <c r="AZ494" t="str">
        <f t="shared" si="486"/>
        <v/>
      </c>
      <c r="BA494" t="str">
        <f t="shared" si="487"/>
        <v/>
      </c>
      <c r="BB494" t="str">
        <f t="shared" si="488"/>
        <v/>
      </c>
      <c r="BC494" t="str">
        <f t="shared" si="489"/>
        <v/>
      </c>
      <c r="BD494" t="str">
        <f t="shared" si="490"/>
        <v/>
      </c>
      <c r="BE494" t="str">
        <f t="shared" si="491"/>
        <v/>
      </c>
      <c r="BF494" t="str">
        <f t="shared" si="492"/>
        <v/>
      </c>
      <c r="BG494" t="str">
        <f t="shared" si="493"/>
        <v/>
      </c>
      <c r="BH494" t="str">
        <f t="shared" si="494"/>
        <v/>
      </c>
      <c r="BI494" t="str">
        <f t="shared" si="495"/>
        <v/>
      </c>
      <c r="BJ494" t="str">
        <f t="shared" si="496"/>
        <v/>
      </c>
      <c r="BK494" t="str">
        <f t="shared" si="497"/>
        <v/>
      </c>
      <c r="BL494" t="str">
        <f t="shared" si="498"/>
        <v/>
      </c>
      <c r="BM494" t="str">
        <f t="shared" si="499"/>
        <v/>
      </c>
      <c r="BN494" t="str">
        <f t="shared" si="500"/>
        <v/>
      </c>
      <c r="BO494" t="str">
        <f t="shared" si="501"/>
        <v/>
      </c>
      <c r="BP494" t="str">
        <f t="shared" si="502"/>
        <v/>
      </c>
      <c r="BQ494" t="str">
        <f t="shared" si="503"/>
        <v/>
      </c>
      <c r="BR494" t="str">
        <f t="shared" si="504"/>
        <v/>
      </c>
      <c r="BS494" t="str">
        <f t="shared" si="505"/>
        <v/>
      </c>
      <c r="BT494" t="str">
        <f t="shared" si="506"/>
        <v/>
      </c>
      <c r="BU494" t="str">
        <f t="shared" si="507"/>
        <v/>
      </c>
      <c r="BV494" t="str">
        <f t="shared" si="508"/>
        <v/>
      </c>
      <c r="BW494">
        <f t="shared" si="509"/>
        <v>170</v>
      </c>
      <c r="BX494" t="str">
        <f t="shared" si="510"/>
        <v/>
      </c>
      <c r="CH494" t="s">
        <v>5499</v>
      </c>
      <c r="CI494" t="s">
        <v>5499</v>
      </c>
      <c r="CJ494" t="s">
        <v>5499</v>
      </c>
    </row>
    <row r="495" spans="1:90">
      <c r="A495" t="s">
        <v>4824</v>
      </c>
      <c r="B495" s="3" t="s">
        <v>4609</v>
      </c>
      <c r="C495" s="3" t="s">
        <v>3542</v>
      </c>
      <c r="D495" s="3" t="s">
        <v>53</v>
      </c>
      <c r="E495" t="s">
        <v>4589</v>
      </c>
      <c r="F495" t="s">
        <v>4679</v>
      </c>
      <c r="G495" s="6" t="s">
        <v>57</v>
      </c>
      <c r="H495" s="3" t="s">
        <v>222</v>
      </c>
      <c r="I495" s="3" t="s">
        <v>4097</v>
      </c>
      <c r="J495" s="3" t="s">
        <v>23</v>
      </c>
      <c r="K495">
        <v>139</v>
      </c>
      <c r="L495">
        <v>11.093223</v>
      </c>
      <c r="N495" t="str">
        <f t="shared" si="511"/>
        <v/>
      </c>
      <c r="O495" t="str">
        <f t="shared" si="449"/>
        <v/>
      </c>
      <c r="P495" t="str">
        <f t="shared" si="450"/>
        <v/>
      </c>
      <c r="Q495" t="str">
        <f t="shared" si="451"/>
        <v/>
      </c>
      <c r="R495" t="str">
        <f t="shared" si="452"/>
        <v/>
      </c>
      <c r="S495" t="str">
        <f t="shared" si="453"/>
        <v/>
      </c>
      <c r="T495" t="str">
        <f t="shared" si="454"/>
        <v/>
      </c>
      <c r="U495" t="str">
        <f t="shared" si="455"/>
        <v/>
      </c>
      <c r="V495" t="str">
        <f t="shared" si="456"/>
        <v/>
      </c>
      <c r="W495" t="str">
        <f t="shared" si="457"/>
        <v/>
      </c>
      <c r="X495" t="str">
        <f t="shared" si="458"/>
        <v/>
      </c>
      <c r="Y495" t="str">
        <f t="shared" si="459"/>
        <v/>
      </c>
      <c r="Z495" t="str">
        <f t="shared" si="460"/>
        <v/>
      </c>
      <c r="AA495" t="str">
        <f t="shared" si="461"/>
        <v/>
      </c>
      <c r="AB495" t="str">
        <f t="shared" si="462"/>
        <v/>
      </c>
      <c r="AC495" t="str">
        <f t="shared" si="463"/>
        <v/>
      </c>
      <c r="AD495" t="str">
        <f t="shared" si="464"/>
        <v/>
      </c>
      <c r="AE495" t="str">
        <f t="shared" si="465"/>
        <v/>
      </c>
      <c r="AF495" t="str">
        <f t="shared" si="466"/>
        <v/>
      </c>
      <c r="AG495" t="str">
        <f t="shared" si="467"/>
        <v/>
      </c>
      <c r="AH495" t="str">
        <f t="shared" si="468"/>
        <v/>
      </c>
      <c r="AI495" t="str">
        <f t="shared" si="469"/>
        <v/>
      </c>
      <c r="AJ495" t="str">
        <f t="shared" si="470"/>
        <v/>
      </c>
      <c r="AK495" t="str">
        <f t="shared" si="471"/>
        <v/>
      </c>
      <c r="AL495" t="str">
        <f t="shared" si="472"/>
        <v/>
      </c>
      <c r="AM495" t="str">
        <f t="shared" si="473"/>
        <v/>
      </c>
      <c r="AN495" t="str">
        <f t="shared" si="474"/>
        <v/>
      </c>
      <c r="AO495" t="str">
        <f t="shared" si="475"/>
        <v/>
      </c>
      <c r="AP495" t="str">
        <f t="shared" si="476"/>
        <v/>
      </c>
      <c r="AQ495" t="str">
        <f t="shared" si="477"/>
        <v/>
      </c>
      <c r="AR495" t="str">
        <f t="shared" si="478"/>
        <v/>
      </c>
      <c r="AS495" t="str">
        <f t="shared" si="479"/>
        <v/>
      </c>
      <c r="AT495" t="str">
        <f t="shared" si="480"/>
        <v/>
      </c>
      <c r="AU495" t="str">
        <f t="shared" si="481"/>
        <v/>
      </c>
      <c r="AV495" t="str">
        <f t="shared" si="482"/>
        <v/>
      </c>
      <c r="AW495" t="str">
        <f t="shared" si="483"/>
        <v/>
      </c>
      <c r="AX495" t="str">
        <f t="shared" si="484"/>
        <v/>
      </c>
      <c r="AY495" t="str">
        <f t="shared" si="485"/>
        <v/>
      </c>
      <c r="AZ495" t="str">
        <f t="shared" si="486"/>
        <v/>
      </c>
      <c r="BA495" t="str">
        <f t="shared" si="487"/>
        <v/>
      </c>
      <c r="BB495" t="str">
        <f t="shared" si="488"/>
        <v/>
      </c>
      <c r="BC495" t="str">
        <f t="shared" si="489"/>
        <v/>
      </c>
      <c r="BD495" t="str">
        <f t="shared" si="490"/>
        <v/>
      </c>
      <c r="BE495" t="str">
        <f t="shared" si="491"/>
        <v/>
      </c>
      <c r="BF495" t="str">
        <f t="shared" si="492"/>
        <v/>
      </c>
      <c r="BG495" t="str">
        <f t="shared" si="493"/>
        <v/>
      </c>
      <c r="BH495" t="str">
        <f t="shared" si="494"/>
        <v/>
      </c>
      <c r="BI495" t="str">
        <f t="shared" si="495"/>
        <v/>
      </c>
      <c r="BJ495" t="str">
        <f t="shared" si="496"/>
        <v/>
      </c>
      <c r="BK495" t="str">
        <f t="shared" si="497"/>
        <v/>
      </c>
      <c r="BL495" t="str">
        <f t="shared" si="498"/>
        <v/>
      </c>
      <c r="BM495" t="str">
        <f t="shared" si="499"/>
        <v/>
      </c>
      <c r="BN495" t="str">
        <f t="shared" si="500"/>
        <v/>
      </c>
      <c r="BO495" t="str">
        <f t="shared" si="501"/>
        <v/>
      </c>
      <c r="BP495" t="str">
        <f t="shared" si="502"/>
        <v/>
      </c>
      <c r="BQ495" t="str">
        <f t="shared" si="503"/>
        <v/>
      </c>
      <c r="BR495" t="str">
        <f t="shared" si="504"/>
        <v/>
      </c>
      <c r="BS495" t="str">
        <f t="shared" si="505"/>
        <v/>
      </c>
      <c r="BT495" t="str">
        <f t="shared" si="506"/>
        <v/>
      </c>
      <c r="BU495" t="str">
        <f t="shared" si="507"/>
        <v/>
      </c>
      <c r="BV495" t="str">
        <f t="shared" si="508"/>
        <v/>
      </c>
      <c r="BW495">
        <f t="shared" si="509"/>
        <v>174</v>
      </c>
      <c r="BX495" t="str">
        <f t="shared" si="510"/>
        <v/>
      </c>
      <c r="CH495" t="s">
        <v>5499</v>
      </c>
      <c r="CI495" t="s">
        <v>5499</v>
      </c>
      <c r="CJ495" t="s">
        <v>5499</v>
      </c>
    </row>
    <row r="496" spans="1:90">
      <c r="A496" t="s">
        <v>5225</v>
      </c>
      <c r="B496" s="3" t="s">
        <v>4609</v>
      </c>
      <c r="C496" s="3" t="s">
        <v>3542</v>
      </c>
      <c r="D496" s="3" t="s">
        <v>517</v>
      </c>
      <c r="E496" t="s">
        <v>4590</v>
      </c>
      <c r="F496" t="s">
        <v>4679</v>
      </c>
      <c r="G496" s="6" t="s">
        <v>57</v>
      </c>
      <c r="H496" s="3" t="s">
        <v>222</v>
      </c>
      <c r="I496" s="3" t="s">
        <v>4140</v>
      </c>
      <c r="J496" s="3" t="s">
        <v>23</v>
      </c>
      <c r="K496">
        <v>146</v>
      </c>
      <c r="L496">
        <v>18.745311999999998</v>
      </c>
      <c r="N496" t="str">
        <f t="shared" si="511"/>
        <v/>
      </c>
      <c r="O496" t="str">
        <f t="shared" si="449"/>
        <v/>
      </c>
      <c r="P496" t="str">
        <f t="shared" si="450"/>
        <v/>
      </c>
      <c r="Q496" t="str">
        <f t="shared" si="451"/>
        <v/>
      </c>
      <c r="R496" t="str">
        <f t="shared" si="452"/>
        <v/>
      </c>
      <c r="S496" t="str">
        <f t="shared" si="453"/>
        <v/>
      </c>
      <c r="T496" t="str">
        <f t="shared" si="454"/>
        <v/>
      </c>
      <c r="U496" t="str">
        <f t="shared" si="455"/>
        <v/>
      </c>
      <c r="V496" t="str">
        <f t="shared" si="456"/>
        <v/>
      </c>
      <c r="W496" t="str">
        <f t="shared" si="457"/>
        <v/>
      </c>
      <c r="X496" t="str">
        <f t="shared" si="458"/>
        <v/>
      </c>
      <c r="Y496" t="str">
        <f t="shared" si="459"/>
        <v/>
      </c>
      <c r="Z496" t="str">
        <f t="shared" si="460"/>
        <v/>
      </c>
      <c r="AA496" t="str">
        <f t="shared" si="461"/>
        <v/>
      </c>
      <c r="AB496" t="str">
        <f t="shared" si="462"/>
        <v/>
      </c>
      <c r="AC496" t="str">
        <f t="shared" si="463"/>
        <v/>
      </c>
      <c r="AD496" t="str">
        <f t="shared" si="464"/>
        <v/>
      </c>
      <c r="AE496" t="str">
        <f t="shared" si="465"/>
        <v/>
      </c>
      <c r="AF496" t="str">
        <f t="shared" si="466"/>
        <v/>
      </c>
      <c r="AG496" t="str">
        <f t="shared" si="467"/>
        <v/>
      </c>
      <c r="AH496" t="str">
        <f t="shared" si="468"/>
        <v/>
      </c>
      <c r="AI496" t="str">
        <f t="shared" si="469"/>
        <v/>
      </c>
      <c r="AJ496" t="str">
        <f t="shared" si="470"/>
        <v/>
      </c>
      <c r="AK496" t="str">
        <f t="shared" si="471"/>
        <v/>
      </c>
      <c r="AL496" t="str">
        <f t="shared" si="472"/>
        <v/>
      </c>
      <c r="AM496" t="str">
        <f t="shared" si="473"/>
        <v/>
      </c>
      <c r="AN496" t="str">
        <f t="shared" si="474"/>
        <v/>
      </c>
      <c r="AO496" t="str">
        <f t="shared" si="475"/>
        <v/>
      </c>
      <c r="AP496" t="str">
        <f t="shared" si="476"/>
        <v/>
      </c>
      <c r="AQ496" t="str">
        <f t="shared" si="477"/>
        <v/>
      </c>
      <c r="AR496" t="str">
        <f t="shared" si="478"/>
        <v/>
      </c>
      <c r="AS496" t="str">
        <f t="shared" si="479"/>
        <v/>
      </c>
      <c r="AT496" t="str">
        <f t="shared" si="480"/>
        <v/>
      </c>
      <c r="AU496" t="str">
        <f t="shared" si="481"/>
        <v/>
      </c>
      <c r="AV496" t="str">
        <f t="shared" si="482"/>
        <v/>
      </c>
      <c r="AW496" t="str">
        <f t="shared" si="483"/>
        <v/>
      </c>
      <c r="AX496" t="str">
        <f t="shared" si="484"/>
        <v/>
      </c>
      <c r="AY496" t="str">
        <f t="shared" si="485"/>
        <v/>
      </c>
      <c r="AZ496" t="str">
        <f t="shared" si="486"/>
        <v/>
      </c>
      <c r="BA496" t="str">
        <f t="shared" si="487"/>
        <v/>
      </c>
      <c r="BB496" t="str">
        <f t="shared" si="488"/>
        <v/>
      </c>
      <c r="BC496" t="str">
        <f t="shared" si="489"/>
        <v/>
      </c>
      <c r="BD496" t="str">
        <f t="shared" si="490"/>
        <v/>
      </c>
      <c r="BE496" t="str">
        <f t="shared" si="491"/>
        <v/>
      </c>
      <c r="BF496" t="str">
        <f t="shared" si="492"/>
        <v/>
      </c>
      <c r="BG496" t="str">
        <f t="shared" si="493"/>
        <v/>
      </c>
      <c r="BH496" t="str">
        <f t="shared" si="494"/>
        <v/>
      </c>
      <c r="BI496" t="str">
        <f t="shared" si="495"/>
        <v/>
      </c>
      <c r="BJ496" t="str">
        <f t="shared" si="496"/>
        <v/>
      </c>
      <c r="BK496" t="str">
        <f t="shared" si="497"/>
        <v/>
      </c>
      <c r="BL496" t="str">
        <f t="shared" si="498"/>
        <v/>
      </c>
      <c r="BM496" t="str">
        <f t="shared" si="499"/>
        <v/>
      </c>
      <c r="BN496" t="str">
        <f t="shared" si="500"/>
        <v/>
      </c>
      <c r="BO496" t="str">
        <f t="shared" si="501"/>
        <v/>
      </c>
      <c r="BP496" t="str">
        <f t="shared" si="502"/>
        <v/>
      </c>
      <c r="BQ496" t="str">
        <f t="shared" si="503"/>
        <v/>
      </c>
      <c r="BR496" t="str">
        <f t="shared" si="504"/>
        <v/>
      </c>
      <c r="BS496" t="str">
        <f t="shared" si="505"/>
        <v/>
      </c>
      <c r="BT496" t="str">
        <f t="shared" si="506"/>
        <v/>
      </c>
      <c r="BU496" t="str">
        <f t="shared" si="507"/>
        <v/>
      </c>
      <c r="BV496" t="str">
        <f t="shared" si="508"/>
        <v/>
      </c>
      <c r="BW496">
        <f t="shared" si="509"/>
        <v>139</v>
      </c>
      <c r="BX496" t="str">
        <f t="shared" si="510"/>
        <v/>
      </c>
      <c r="CH496" t="s">
        <v>5499</v>
      </c>
      <c r="CI496" t="s">
        <v>5499</v>
      </c>
      <c r="CJ496" t="s">
        <v>5499</v>
      </c>
    </row>
    <row r="497" spans="1:88">
      <c r="A497" t="s">
        <v>4773</v>
      </c>
      <c r="B497" s="3" t="s">
        <v>4597</v>
      </c>
      <c r="C497" s="3" t="s">
        <v>3386</v>
      </c>
      <c r="D497" s="3" t="s">
        <v>53</v>
      </c>
      <c r="E497" t="s">
        <v>4589</v>
      </c>
      <c r="F497" t="s">
        <v>3195</v>
      </c>
      <c r="G497" s="3" t="s">
        <v>57</v>
      </c>
      <c r="H497" s="3" t="s">
        <v>36</v>
      </c>
      <c r="I497" s="3" t="s">
        <v>4046</v>
      </c>
      <c r="J497" s="8" t="s">
        <v>23</v>
      </c>
      <c r="K497">
        <v>132</v>
      </c>
      <c r="L497">
        <v>8.2989339999999991</v>
      </c>
      <c r="N497" t="str">
        <f t="shared" si="511"/>
        <v/>
      </c>
      <c r="O497" t="str">
        <f t="shared" si="449"/>
        <v/>
      </c>
      <c r="P497" t="str">
        <f t="shared" si="450"/>
        <v/>
      </c>
      <c r="Q497" t="str">
        <f t="shared" si="451"/>
        <v/>
      </c>
      <c r="R497" t="str">
        <f t="shared" si="452"/>
        <v/>
      </c>
      <c r="S497" t="str">
        <f t="shared" si="453"/>
        <v/>
      </c>
      <c r="T497" t="str">
        <f t="shared" si="454"/>
        <v/>
      </c>
      <c r="U497" t="str">
        <f t="shared" si="455"/>
        <v/>
      </c>
      <c r="V497" t="str">
        <f t="shared" si="456"/>
        <v/>
      </c>
      <c r="W497" t="str">
        <f t="shared" si="457"/>
        <v/>
      </c>
      <c r="X497" t="str">
        <f t="shared" si="458"/>
        <v/>
      </c>
      <c r="Y497" t="str">
        <f t="shared" si="459"/>
        <v/>
      </c>
      <c r="Z497" t="str">
        <f t="shared" si="460"/>
        <v/>
      </c>
      <c r="AA497" t="str">
        <f t="shared" si="461"/>
        <v/>
      </c>
      <c r="AB497" t="str">
        <f t="shared" si="462"/>
        <v/>
      </c>
      <c r="AC497" t="str">
        <f t="shared" si="463"/>
        <v/>
      </c>
      <c r="AD497" t="str">
        <f t="shared" si="464"/>
        <v/>
      </c>
      <c r="AE497" t="str">
        <f t="shared" si="465"/>
        <v/>
      </c>
      <c r="AF497" t="str">
        <f t="shared" si="466"/>
        <v/>
      </c>
      <c r="AG497" t="str">
        <f t="shared" si="467"/>
        <v/>
      </c>
      <c r="AH497" t="str">
        <f t="shared" si="468"/>
        <v/>
      </c>
      <c r="AI497" t="str">
        <f t="shared" si="469"/>
        <v/>
      </c>
      <c r="AJ497" t="str">
        <f t="shared" si="470"/>
        <v/>
      </c>
      <c r="AK497" t="str">
        <f t="shared" si="471"/>
        <v/>
      </c>
      <c r="AL497" t="str">
        <f t="shared" si="472"/>
        <v/>
      </c>
      <c r="AM497" t="str">
        <f t="shared" si="473"/>
        <v/>
      </c>
      <c r="AN497" t="str">
        <f t="shared" si="474"/>
        <v/>
      </c>
      <c r="AO497" t="str">
        <f t="shared" si="475"/>
        <v/>
      </c>
      <c r="AP497" t="str">
        <f t="shared" si="476"/>
        <v/>
      </c>
      <c r="AQ497" t="str">
        <f t="shared" si="477"/>
        <v/>
      </c>
      <c r="AR497" t="str">
        <f t="shared" si="478"/>
        <v/>
      </c>
      <c r="AS497" t="str">
        <f t="shared" si="479"/>
        <v/>
      </c>
      <c r="AT497" t="str">
        <f t="shared" si="480"/>
        <v/>
      </c>
      <c r="AU497" t="str">
        <f t="shared" si="481"/>
        <v/>
      </c>
      <c r="AV497" t="str">
        <f t="shared" si="482"/>
        <v/>
      </c>
      <c r="AW497" t="str">
        <f t="shared" si="483"/>
        <v/>
      </c>
      <c r="AX497" t="str">
        <f t="shared" si="484"/>
        <v/>
      </c>
      <c r="AY497" t="str">
        <f t="shared" si="485"/>
        <v/>
      </c>
      <c r="AZ497" t="str">
        <f t="shared" si="486"/>
        <v/>
      </c>
      <c r="BA497" t="str">
        <f t="shared" si="487"/>
        <v/>
      </c>
      <c r="BB497" t="str">
        <f t="shared" si="488"/>
        <v/>
      </c>
      <c r="BC497" t="str">
        <f t="shared" si="489"/>
        <v/>
      </c>
      <c r="BD497" t="str">
        <f t="shared" si="490"/>
        <v/>
      </c>
      <c r="BE497" t="str">
        <f t="shared" si="491"/>
        <v/>
      </c>
      <c r="BF497" t="str">
        <f t="shared" si="492"/>
        <v/>
      </c>
      <c r="BG497" t="str">
        <f t="shared" si="493"/>
        <v/>
      </c>
      <c r="BH497" t="str">
        <f t="shared" si="494"/>
        <v/>
      </c>
      <c r="BI497" t="str">
        <f t="shared" si="495"/>
        <v/>
      </c>
      <c r="BJ497" t="str">
        <f t="shared" si="496"/>
        <v/>
      </c>
      <c r="BK497" t="str">
        <f t="shared" si="497"/>
        <v/>
      </c>
      <c r="BL497" t="str">
        <f t="shared" si="498"/>
        <v/>
      </c>
      <c r="BM497" t="str">
        <f t="shared" si="499"/>
        <v/>
      </c>
      <c r="BN497" t="str">
        <f t="shared" si="500"/>
        <v/>
      </c>
      <c r="BO497" t="str">
        <f t="shared" si="501"/>
        <v/>
      </c>
      <c r="BP497" t="str">
        <f t="shared" si="502"/>
        <v/>
      </c>
      <c r="BQ497" t="str">
        <f t="shared" si="503"/>
        <v/>
      </c>
      <c r="BR497" t="str">
        <f t="shared" si="504"/>
        <v/>
      </c>
      <c r="BS497" t="str">
        <f t="shared" si="505"/>
        <v/>
      </c>
      <c r="BT497" t="str">
        <f t="shared" si="506"/>
        <v/>
      </c>
      <c r="BU497" t="str">
        <f t="shared" si="507"/>
        <v/>
      </c>
      <c r="BV497" t="str">
        <f t="shared" si="508"/>
        <v/>
      </c>
      <c r="BW497">
        <f t="shared" si="509"/>
        <v>146</v>
      </c>
      <c r="BX497" t="str">
        <f t="shared" si="510"/>
        <v/>
      </c>
      <c r="CH497" t="s">
        <v>5499</v>
      </c>
      <c r="CI497" t="s">
        <v>5499</v>
      </c>
      <c r="CJ497" t="s">
        <v>5499</v>
      </c>
    </row>
    <row r="498" spans="1:88">
      <c r="A498" t="s">
        <v>5243</v>
      </c>
      <c r="B498" s="3" t="s">
        <v>4597</v>
      </c>
      <c r="C498" s="3" t="s">
        <v>3421</v>
      </c>
      <c r="D498" s="3" t="s">
        <v>517</v>
      </c>
      <c r="E498" t="s">
        <v>4589</v>
      </c>
      <c r="F498" t="s">
        <v>3173</v>
      </c>
      <c r="G498" s="3" t="s">
        <v>57</v>
      </c>
      <c r="H498" s="3" t="s">
        <v>36</v>
      </c>
      <c r="I498" s="3" t="s">
        <v>4088</v>
      </c>
      <c r="J498" s="8" t="s">
        <v>23</v>
      </c>
      <c r="K498">
        <v>163</v>
      </c>
      <c r="L498">
        <v>13.991858000000001</v>
      </c>
      <c r="N498" t="str">
        <f t="shared" si="511"/>
        <v/>
      </c>
      <c r="O498" t="str">
        <f t="shared" si="449"/>
        <v/>
      </c>
      <c r="P498" t="str">
        <f t="shared" si="450"/>
        <v/>
      </c>
      <c r="Q498" t="str">
        <f t="shared" si="451"/>
        <v/>
      </c>
      <c r="R498" t="str">
        <f t="shared" si="452"/>
        <v/>
      </c>
      <c r="S498" t="str">
        <f t="shared" si="453"/>
        <v/>
      </c>
      <c r="T498" t="str">
        <f t="shared" si="454"/>
        <v/>
      </c>
      <c r="U498" t="str">
        <f t="shared" si="455"/>
        <v/>
      </c>
      <c r="V498" t="str">
        <f t="shared" si="456"/>
        <v/>
      </c>
      <c r="W498" t="str">
        <f t="shared" si="457"/>
        <v/>
      </c>
      <c r="X498" t="str">
        <f t="shared" si="458"/>
        <v/>
      </c>
      <c r="Y498" t="str">
        <f t="shared" si="459"/>
        <v/>
      </c>
      <c r="Z498" t="str">
        <f t="shared" si="460"/>
        <v/>
      </c>
      <c r="AA498" t="str">
        <f t="shared" si="461"/>
        <v/>
      </c>
      <c r="AB498" t="str">
        <f t="shared" si="462"/>
        <v/>
      </c>
      <c r="AC498" t="str">
        <f t="shared" si="463"/>
        <v/>
      </c>
      <c r="AD498" t="str">
        <f t="shared" si="464"/>
        <v/>
      </c>
      <c r="AE498" t="str">
        <f t="shared" si="465"/>
        <v/>
      </c>
      <c r="AF498" t="str">
        <f t="shared" si="466"/>
        <v/>
      </c>
      <c r="AG498" t="str">
        <f t="shared" si="467"/>
        <v/>
      </c>
      <c r="AH498" t="str">
        <f t="shared" si="468"/>
        <v/>
      </c>
      <c r="AI498" t="str">
        <f t="shared" si="469"/>
        <v/>
      </c>
      <c r="AJ498" t="str">
        <f t="shared" si="470"/>
        <v/>
      </c>
      <c r="AK498" t="str">
        <f t="shared" si="471"/>
        <v/>
      </c>
      <c r="AL498" t="str">
        <f t="shared" si="472"/>
        <v/>
      </c>
      <c r="AM498" t="str">
        <f t="shared" si="473"/>
        <v/>
      </c>
      <c r="AN498" t="str">
        <f t="shared" si="474"/>
        <v/>
      </c>
      <c r="AO498" t="str">
        <f t="shared" si="475"/>
        <v/>
      </c>
      <c r="AP498" t="str">
        <f t="shared" si="476"/>
        <v/>
      </c>
      <c r="AQ498" t="str">
        <f t="shared" si="477"/>
        <v/>
      </c>
      <c r="AR498" t="str">
        <f t="shared" si="478"/>
        <v/>
      </c>
      <c r="AS498" t="str">
        <f t="shared" si="479"/>
        <v/>
      </c>
      <c r="AT498" t="str">
        <f t="shared" si="480"/>
        <v/>
      </c>
      <c r="AU498" t="str">
        <f t="shared" si="481"/>
        <v/>
      </c>
      <c r="AV498" t="str">
        <f t="shared" si="482"/>
        <v/>
      </c>
      <c r="AW498" t="str">
        <f t="shared" si="483"/>
        <v/>
      </c>
      <c r="AX498" t="str">
        <f t="shared" si="484"/>
        <v/>
      </c>
      <c r="AY498" t="str">
        <f t="shared" si="485"/>
        <v/>
      </c>
      <c r="AZ498" t="str">
        <f t="shared" si="486"/>
        <v/>
      </c>
      <c r="BA498" t="str">
        <f t="shared" si="487"/>
        <v/>
      </c>
      <c r="BB498" t="str">
        <f t="shared" si="488"/>
        <v/>
      </c>
      <c r="BC498" t="str">
        <f t="shared" si="489"/>
        <v/>
      </c>
      <c r="BD498" t="str">
        <f t="shared" si="490"/>
        <v/>
      </c>
      <c r="BE498" t="str">
        <f t="shared" si="491"/>
        <v/>
      </c>
      <c r="BF498" t="str">
        <f t="shared" si="492"/>
        <v/>
      </c>
      <c r="BG498" t="str">
        <f t="shared" si="493"/>
        <v/>
      </c>
      <c r="BH498" t="str">
        <f t="shared" si="494"/>
        <v/>
      </c>
      <c r="BI498" t="str">
        <f t="shared" si="495"/>
        <v/>
      </c>
      <c r="BJ498" t="str">
        <f t="shared" si="496"/>
        <v/>
      </c>
      <c r="BK498" t="str">
        <f t="shared" si="497"/>
        <v/>
      </c>
      <c r="BL498" t="str">
        <f t="shared" si="498"/>
        <v/>
      </c>
      <c r="BM498" t="str">
        <f t="shared" si="499"/>
        <v/>
      </c>
      <c r="BN498" t="str">
        <f t="shared" si="500"/>
        <v/>
      </c>
      <c r="BO498" t="str">
        <f t="shared" si="501"/>
        <v/>
      </c>
      <c r="BP498" t="str">
        <f t="shared" si="502"/>
        <v/>
      </c>
      <c r="BQ498" t="str">
        <f t="shared" si="503"/>
        <v/>
      </c>
      <c r="BR498" t="str">
        <f t="shared" si="504"/>
        <v/>
      </c>
      <c r="BS498" t="str">
        <f t="shared" si="505"/>
        <v/>
      </c>
      <c r="BT498" t="str">
        <f t="shared" si="506"/>
        <v/>
      </c>
      <c r="BU498" t="str">
        <f t="shared" si="507"/>
        <v/>
      </c>
      <c r="BV498" t="str">
        <f t="shared" si="508"/>
        <v/>
      </c>
      <c r="BW498" t="str">
        <f t="shared" si="509"/>
        <v/>
      </c>
      <c r="BX498">
        <f t="shared" si="510"/>
        <v>132</v>
      </c>
      <c r="CH498" t="s">
        <v>5499</v>
      </c>
      <c r="CI498" t="s">
        <v>5499</v>
      </c>
    </row>
    <row r="499" spans="1:88">
      <c r="A499" t="s">
        <v>4748</v>
      </c>
      <c r="B499" s="3" t="s">
        <v>4597</v>
      </c>
      <c r="C499" s="3" t="s">
        <v>3356</v>
      </c>
      <c r="D499" s="3" t="s">
        <v>53</v>
      </c>
      <c r="E499" t="s">
        <v>4590</v>
      </c>
      <c r="F499" t="s">
        <v>3195</v>
      </c>
      <c r="G499" s="3" t="s">
        <v>57</v>
      </c>
      <c r="H499" s="3" t="s">
        <v>36</v>
      </c>
      <c r="I499" s="3" t="s">
        <v>4048</v>
      </c>
      <c r="J499" s="8" t="s">
        <v>23</v>
      </c>
      <c r="K499">
        <v>186</v>
      </c>
      <c r="L499">
        <v>10.278365000000001</v>
      </c>
      <c r="N499" t="str">
        <f t="shared" si="511"/>
        <v/>
      </c>
      <c r="O499" t="str">
        <f t="shared" si="449"/>
        <v/>
      </c>
      <c r="P499" t="str">
        <f t="shared" si="450"/>
        <v/>
      </c>
      <c r="Q499" t="str">
        <f t="shared" si="451"/>
        <v/>
      </c>
      <c r="R499" t="str">
        <f t="shared" si="452"/>
        <v/>
      </c>
      <c r="S499" t="str">
        <f t="shared" si="453"/>
        <v/>
      </c>
      <c r="T499" t="str">
        <f t="shared" si="454"/>
        <v/>
      </c>
      <c r="U499" t="str">
        <f t="shared" si="455"/>
        <v/>
      </c>
      <c r="V499" t="str">
        <f t="shared" si="456"/>
        <v/>
      </c>
      <c r="W499" t="str">
        <f t="shared" si="457"/>
        <v/>
      </c>
      <c r="X499" t="str">
        <f t="shared" si="458"/>
        <v/>
      </c>
      <c r="Y499" t="str">
        <f t="shared" si="459"/>
        <v/>
      </c>
      <c r="Z499" t="str">
        <f t="shared" si="460"/>
        <v/>
      </c>
      <c r="AA499" t="str">
        <f t="shared" si="461"/>
        <v/>
      </c>
      <c r="AB499" t="str">
        <f t="shared" si="462"/>
        <v/>
      </c>
      <c r="AC499" t="str">
        <f t="shared" si="463"/>
        <v/>
      </c>
      <c r="AD499" t="str">
        <f t="shared" si="464"/>
        <v/>
      </c>
      <c r="AE499" t="str">
        <f t="shared" si="465"/>
        <v/>
      </c>
      <c r="AF499" t="str">
        <f t="shared" si="466"/>
        <v/>
      </c>
      <c r="AG499" t="str">
        <f t="shared" si="467"/>
        <v/>
      </c>
      <c r="AH499" t="str">
        <f t="shared" si="468"/>
        <v/>
      </c>
      <c r="AI499" t="str">
        <f t="shared" si="469"/>
        <v/>
      </c>
      <c r="AJ499" t="str">
        <f t="shared" si="470"/>
        <v/>
      </c>
      <c r="AK499" t="str">
        <f t="shared" si="471"/>
        <v/>
      </c>
      <c r="AL499" t="str">
        <f t="shared" si="472"/>
        <v/>
      </c>
      <c r="AM499" t="str">
        <f t="shared" si="473"/>
        <v/>
      </c>
      <c r="AN499" t="str">
        <f t="shared" si="474"/>
        <v/>
      </c>
      <c r="AO499" t="str">
        <f t="shared" si="475"/>
        <v/>
      </c>
      <c r="AP499" t="str">
        <f t="shared" si="476"/>
        <v/>
      </c>
      <c r="AQ499" t="str">
        <f t="shared" si="477"/>
        <v/>
      </c>
      <c r="AR499" t="str">
        <f t="shared" si="478"/>
        <v/>
      </c>
      <c r="AS499" t="str">
        <f t="shared" si="479"/>
        <v/>
      </c>
      <c r="AT499" t="str">
        <f t="shared" si="480"/>
        <v/>
      </c>
      <c r="AU499" t="str">
        <f t="shared" si="481"/>
        <v/>
      </c>
      <c r="AV499" t="str">
        <f t="shared" si="482"/>
        <v/>
      </c>
      <c r="AW499" t="str">
        <f t="shared" si="483"/>
        <v/>
      </c>
      <c r="AX499" t="str">
        <f t="shared" si="484"/>
        <v/>
      </c>
      <c r="AY499" t="str">
        <f t="shared" si="485"/>
        <v/>
      </c>
      <c r="AZ499" t="str">
        <f t="shared" si="486"/>
        <v/>
      </c>
      <c r="BA499" t="str">
        <f t="shared" si="487"/>
        <v/>
      </c>
      <c r="BB499" t="str">
        <f t="shared" si="488"/>
        <v/>
      </c>
      <c r="BC499" t="str">
        <f t="shared" si="489"/>
        <v/>
      </c>
      <c r="BD499" t="str">
        <f t="shared" si="490"/>
        <v/>
      </c>
      <c r="BE499" t="str">
        <f t="shared" si="491"/>
        <v/>
      </c>
      <c r="BF499" t="str">
        <f t="shared" si="492"/>
        <v/>
      </c>
      <c r="BG499" t="str">
        <f t="shared" si="493"/>
        <v/>
      </c>
      <c r="BH499" t="str">
        <f t="shared" si="494"/>
        <v/>
      </c>
      <c r="BI499" t="str">
        <f t="shared" si="495"/>
        <v/>
      </c>
      <c r="BJ499" t="str">
        <f t="shared" si="496"/>
        <v/>
      </c>
      <c r="BK499" t="str">
        <f t="shared" si="497"/>
        <v/>
      </c>
      <c r="BL499" t="str">
        <f t="shared" si="498"/>
        <v/>
      </c>
      <c r="BM499" t="str">
        <f t="shared" si="499"/>
        <v/>
      </c>
      <c r="BN499" t="str">
        <f t="shared" si="500"/>
        <v/>
      </c>
      <c r="BO499" t="str">
        <f t="shared" si="501"/>
        <v/>
      </c>
      <c r="BP499" t="str">
        <f t="shared" si="502"/>
        <v/>
      </c>
      <c r="BQ499" t="str">
        <f t="shared" si="503"/>
        <v/>
      </c>
      <c r="BR499" t="str">
        <f t="shared" si="504"/>
        <v/>
      </c>
      <c r="BS499" t="str">
        <f t="shared" si="505"/>
        <v/>
      </c>
      <c r="BT499" t="str">
        <f t="shared" si="506"/>
        <v/>
      </c>
      <c r="BU499" t="str">
        <f t="shared" si="507"/>
        <v/>
      </c>
      <c r="BV499" t="str">
        <f t="shared" si="508"/>
        <v/>
      </c>
      <c r="BW499" t="str">
        <f t="shared" si="509"/>
        <v/>
      </c>
      <c r="BX499">
        <f t="shared" si="510"/>
        <v>163</v>
      </c>
      <c r="CH499" t="s">
        <v>5499</v>
      </c>
      <c r="CI499" t="s">
        <v>5499</v>
      </c>
    </row>
    <row r="500" spans="1:88">
      <c r="A500" t="s">
        <v>5240</v>
      </c>
      <c r="B500" s="3" t="s">
        <v>4597</v>
      </c>
      <c r="C500" s="3" t="s">
        <v>3433</v>
      </c>
      <c r="D500" s="3" t="s">
        <v>517</v>
      </c>
      <c r="E500" t="s">
        <v>4590</v>
      </c>
      <c r="F500" t="s">
        <v>3173</v>
      </c>
      <c r="G500" s="6" t="s">
        <v>57</v>
      </c>
      <c r="H500" s="3" t="s">
        <v>36</v>
      </c>
      <c r="I500" s="3" t="s">
        <v>4458</v>
      </c>
      <c r="J500" s="5" t="s">
        <v>23</v>
      </c>
      <c r="K500">
        <v>191</v>
      </c>
      <c r="L500">
        <v>11.587446999999999</v>
      </c>
      <c r="N500" t="str">
        <f t="shared" si="511"/>
        <v/>
      </c>
      <c r="O500" t="str">
        <f t="shared" si="449"/>
        <v/>
      </c>
      <c r="P500" t="str">
        <f t="shared" si="450"/>
        <v/>
      </c>
      <c r="Q500" t="str">
        <f t="shared" si="451"/>
        <v/>
      </c>
      <c r="R500" t="str">
        <f t="shared" si="452"/>
        <v/>
      </c>
      <c r="S500" t="str">
        <f t="shared" si="453"/>
        <v/>
      </c>
      <c r="T500" t="str">
        <f t="shared" si="454"/>
        <v/>
      </c>
      <c r="U500" t="str">
        <f t="shared" si="455"/>
        <v/>
      </c>
      <c r="V500" t="str">
        <f t="shared" si="456"/>
        <v/>
      </c>
      <c r="W500" t="str">
        <f t="shared" si="457"/>
        <v/>
      </c>
      <c r="X500" t="str">
        <f t="shared" si="458"/>
        <v/>
      </c>
      <c r="Y500" t="str">
        <f t="shared" si="459"/>
        <v/>
      </c>
      <c r="Z500" t="str">
        <f t="shared" si="460"/>
        <v/>
      </c>
      <c r="AA500" t="str">
        <f t="shared" si="461"/>
        <v/>
      </c>
      <c r="AB500" t="str">
        <f t="shared" si="462"/>
        <v/>
      </c>
      <c r="AC500" t="str">
        <f t="shared" si="463"/>
        <v/>
      </c>
      <c r="AD500" t="str">
        <f t="shared" si="464"/>
        <v/>
      </c>
      <c r="AE500" t="str">
        <f t="shared" si="465"/>
        <v/>
      </c>
      <c r="AF500" t="str">
        <f t="shared" si="466"/>
        <v/>
      </c>
      <c r="AG500" t="str">
        <f t="shared" si="467"/>
        <v/>
      </c>
      <c r="AH500" t="str">
        <f t="shared" si="468"/>
        <v/>
      </c>
      <c r="AI500" t="str">
        <f t="shared" si="469"/>
        <v/>
      </c>
      <c r="AJ500" t="str">
        <f t="shared" si="470"/>
        <v/>
      </c>
      <c r="AK500" t="str">
        <f t="shared" si="471"/>
        <v/>
      </c>
      <c r="AL500" t="str">
        <f t="shared" si="472"/>
        <v/>
      </c>
      <c r="AM500" t="str">
        <f t="shared" si="473"/>
        <v/>
      </c>
      <c r="AN500" t="str">
        <f t="shared" si="474"/>
        <v/>
      </c>
      <c r="AO500" t="str">
        <f t="shared" si="475"/>
        <v/>
      </c>
      <c r="AP500" t="str">
        <f t="shared" si="476"/>
        <v/>
      </c>
      <c r="AQ500" t="str">
        <f t="shared" si="477"/>
        <v/>
      </c>
      <c r="AR500" t="str">
        <f t="shared" si="478"/>
        <v/>
      </c>
      <c r="AS500" t="str">
        <f t="shared" si="479"/>
        <v/>
      </c>
      <c r="AT500" t="str">
        <f t="shared" si="480"/>
        <v/>
      </c>
      <c r="AU500" t="str">
        <f t="shared" si="481"/>
        <v/>
      </c>
      <c r="AV500" t="str">
        <f t="shared" si="482"/>
        <v/>
      </c>
      <c r="AW500" t="str">
        <f t="shared" si="483"/>
        <v/>
      </c>
      <c r="AX500" t="str">
        <f t="shared" si="484"/>
        <v/>
      </c>
      <c r="AY500" t="str">
        <f t="shared" si="485"/>
        <v/>
      </c>
      <c r="AZ500" t="str">
        <f t="shared" si="486"/>
        <v/>
      </c>
      <c r="BA500" t="str">
        <f t="shared" si="487"/>
        <v/>
      </c>
      <c r="BB500" t="str">
        <f t="shared" si="488"/>
        <v/>
      </c>
      <c r="BC500" t="str">
        <f t="shared" si="489"/>
        <v/>
      </c>
      <c r="BD500" t="str">
        <f t="shared" si="490"/>
        <v/>
      </c>
      <c r="BE500" t="str">
        <f t="shared" si="491"/>
        <v/>
      </c>
      <c r="BF500" t="str">
        <f t="shared" si="492"/>
        <v/>
      </c>
      <c r="BG500" t="str">
        <f t="shared" si="493"/>
        <v/>
      </c>
      <c r="BH500" t="str">
        <f t="shared" si="494"/>
        <v/>
      </c>
      <c r="BI500" t="str">
        <f t="shared" si="495"/>
        <v/>
      </c>
      <c r="BJ500" t="str">
        <f t="shared" si="496"/>
        <v/>
      </c>
      <c r="BK500" t="str">
        <f t="shared" si="497"/>
        <v/>
      </c>
      <c r="BL500" t="str">
        <f t="shared" si="498"/>
        <v/>
      </c>
      <c r="BM500" t="str">
        <f t="shared" si="499"/>
        <v/>
      </c>
      <c r="BN500" t="str">
        <f t="shared" si="500"/>
        <v/>
      </c>
      <c r="BO500" t="str">
        <f t="shared" si="501"/>
        <v/>
      </c>
      <c r="BP500" t="str">
        <f t="shared" si="502"/>
        <v/>
      </c>
      <c r="BQ500" t="str">
        <f t="shared" si="503"/>
        <v/>
      </c>
      <c r="BR500" t="str">
        <f t="shared" si="504"/>
        <v/>
      </c>
      <c r="BS500" t="str">
        <f t="shared" si="505"/>
        <v/>
      </c>
      <c r="BT500" t="str">
        <f t="shared" si="506"/>
        <v/>
      </c>
      <c r="BU500" t="str">
        <f t="shared" si="507"/>
        <v/>
      </c>
      <c r="BV500" t="str">
        <f t="shared" si="508"/>
        <v/>
      </c>
      <c r="BW500" t="str">
        <f t="shared" si="509"/>
        <v/>
      </c>
      <c r="BX500">
        <f t="shared" si="510"/>
        <v>186</v>
      </c>
      <c r="CH500" t="s">
        <v>5499</v>
      </c>
      <c r="CI500" t="s">
        <v>5499</v>
      </c>
    </row>
    <row r="501" spans="1:88">
      <c r="A501" t="s">
        <v>4812</v>
      </c>
      <c r="B501" s="3" t="s">
        <v>4597</v>
      </c>
      <c r="C501" s="3" t="s">
        <v>3386</v>
      </c>
      <c r="D501" s="3" t="s">
        <v>53</v>
      </c>
      <c r="E501" t="s">
        <v>4589</v>
      </c>
      <c r="F501" t="s">
        <v>3195</v>
      </c>
      <c r="G501" s="3" t="s">
        <v>57</v>
      </c>
      <c r="H501" s="3" t="s">
        <v>36</v>
      </c>
      <c r="I501" s="3" t="s">
        <v>4045</v>
      </c>
      <c r="J501" s="8" t="s">
        <v>23</v>
      </c>
      <c r="K501">
        <v>163</v>
      </c>
      <c r="L501">
        <v>12.005393</v>
      </c>
      <c r="N501" t="str">
        <f t="shared" si="511"/>
        <v/>
      </c>
      <c r="O501" t="str">
        <f t="shared" si="449"/>
        <v/>
      </c>
      <c r="P501" t="str">
        <f t="shared" si="450"/>
        <v/>
      </c>
      <c r="Q501" t="str">
        <f t="shared" si="451"/>
        <v/>
      </c>
      <c r="R501" t="str">
        <f t="shared" si="452"/>
        <v/>
      </c>
      <c r="S501" t="str">
        <f t="shared" si="453"/>
        <v/>
      </c>
      <c r="T501" t="str">
        <f t="shared" si="454"/>
        <v/>
      </c>
      <c r="U501" t="str">
        <f t="shared" si="455"/>
        <v/>
      </c>
      <c r="V501" t="str">
        <f t="shared" si="456"/>
        <v/>
      </c>
      <c r="W501" t="str">
        <f t="shared" si="457"/>
        <v/>
      </c>
      <c r="X501" t="str">
        <f t="shared" si="458"/>
        <v/>
      </c>
      <c r="Y501" t="str">
        <f t="shared" si="459"/>
        <v/>
      </c>
      <c r="Z501" t="str">
        <f t="shared" si="460"/>
        <v/>
      </c>
      <c r="AA501" t="str">
        <f t="shared" si="461"/>
        <v/>
      </c>
      <c r="AB501" t="str">
        <f t="shared" si="462"/>
        <v/>
      </c>
      <c r="AC501" t="str">
        <f t="shared" si="463"/>
        <v/>
      </c>
      <c r="AD501" t="str">
        <f t="shared" si="464"/>
        <v/>
      </c>
      <c r="AE501" t="str">
        <f t="shared" si="465"/>
        <v/>
      </c>
      <c r="AF501" t="str">
        <f t="shared" si="466"/>
        <v/>
      </c>
      <c r="AG501" t="str">
        <f t="shared" si="467"/>
        <v/>
      </c>
      <c r="AH501" t="str">
        <f t="shared" si="468"/>
        <v/>
      </c>
      <c r="AI501" t="str">
        <f t="shared" si="469"/>
        <v/>
      </c>
      <c r="AJ501" t="str">
        <f t="shared" si="470"/>
        <v/>
      </c>
      <c r="AK501" t="str">
        <f t="shared" si="471"/>
        <v/>
      </c>
      <c r="AL501" t="str">
        <f t="shared" si="472"/>
        <v/>
      </c>
      <c r="AM501" t="str">
        <f t="shared" si="473"/>
        <v/>
      </c>
      <c r="AN501" t="str">
        <f t="shared" si="474"/>
        <v/>
      </c>
      <c r="AO501" t="str">
        <f t="shared" si="475"/>
        <v/>
      </c>
      <c r="AP501" t="str">
        <f t="shared" si="476"/>
        <v/>
      </c>
      <c r="AQ501" t="str">
        <f t="shared" si="477"/>
        <v/>
      </c>
      <c r="AR501" t="str">
        <f t="shared" si="478"/>
        <v/>
      </c>
      <c r="AS501" t="str">
        <f t="shared" si="479"/>
        <v/>
      </c>
      <c r="AT501" t="str">
        <f t="shared" si="480"/>
        <v/>
      </c>
      <c r="AU501" t="str">
        <f t="shared" si="481"/>
        <v/>
      </c>
      <c r="AV501" t="str">
        <f t="shared" si="482"/>
        <v/>
      </c>
      <c r="AW501" t="str">
        <f t="shared" si="483"/>
        <v/>
      </c>
      <c r="AX501" t="str">
        <f t="shared" si="484"/>
        <v/>
      </c>
      <c r="AY501" t="str">
        <f t="shared" si="485"/>
        <v/>
      </c>
      <c r="AZ501" t="str">
        <f t="shared" si="486"/>
        <v/>
      </c>
      <c r="BA501" t="str">
        <f t="shared" si="487"/>
        <v/>
      </c>
      <c r="BB501" t="str">
        <f t="shared" si="488"/>
        <v/>
      </c>
      <c r="BC501" t="str">
        <f t="shared" si="489"/>
        <v/>
      </c>
      <c r="BD501" t="str">
        <f t="shared" si="490"/>
        <v/>
      </c>
      <c r="BE501" t="str">
        <f t="shared" si="491"/>
        <v/>
      </c>
      <c r="BF501" t="str">
        <f t="shared" si="492"/>
        <v/>
      </c>
      <c r="BG501" t="str">
        <f t="shared" si="493"/>
        <v/>
      </c>
      <c r="BH501" t="str">
        <f t="shared" si="494"/>
        <v/>
      </c>
      <c r="BI501" t="str">
        <f t="shared" si="495"/>
        <v/>
      </c>
      <c r="BJ501" t="str">
        <f t="shared" si="496"/>
        <v/>
      </c>
      <c r="BK501" t="str">
        <f t="shared" si="497"/>
        <v/>
      </c>
      <c r="BL501" t="str">
        <f t="shared" si="498"/>
        <v/>
      </c>
      <c r="BM501" t="str">
        <f t="shared" si="499"/>
        <v/>
      </c>
      <c r="BN501" t="str">
        <f t="shared" si="500"/>
        <v/>
      </c>
      <c r="BO501" t="str">
        <f t="shared" si="501"/>
        <v/>
      </c>
      <c r="BP501" t="str">
        <f t="shared" si="502"/>
        <v/>
      </c>
      <c r="BQ501" t="str">
        <f t="shared" si="503"/>
        <v/>
      </c>
      <c r="BR501" t="str">
        <f t="shared" si="504"/>
        <v/>
      </c>
      <c r="BS501" t="str">
        <f t="shared" si="505"/>
        <v/>
      </c>
      <c r="BT501" t="str">
        <f t="shared" si="506"/>
        <v/>
      </c>
      <c r="BU501" t="str">
        <f t="shared" si="507"/>
        <v/>
      </c>
      <c r="BV501" t="str">
        <f t="shared" si="508"/>
        <v/>
      </c>
      <c r="BW501" t="str">
        <f t="shared" si="509"/>
        <v/>
      </c>
      <c r="BX501">
        <f t="shared" si="510"/>
        <v>191</v>
      </c>
      <c r="CH501" t="s">
        <v>5499</v>
      </c>
      <c r="CI501" t="s">
        <v>5499</v>
      </c>
    </row>
    <row r="502" spans="1:88">
      <c r="A502" t="s">
        <v>5244</v>
      </c>
      <c r="B502" s="3" t="s">
        <v>4597</v>
      </c>
      <c r="C502" s="3" t="s">
        <v>3421</v>
      </c>
      <c r="D502" s="3" t="s">
        <v>517</v>
      </c>
      <c r="E502" t="s">
        <v>4589</v>
      </c>
      <c r="F502" t="s">
        <v>3173</v>
      </c>
      <c r="G502" s="3" t="s">
        <v>57</v>
      </c>
      <c r="H502" s="3" t="s">
        <v>36</v>
      </c>
      <c r="I502" s="3" t="s">
        <v>4089</v>
      </c>
      <c r="J502" s="8" t="s">
        <v>23</v>
      </c>
      <c r="K502">
        <v>167</v>
      </c>
      <c r="L502">
        <v>18.184771000000001</v>
      </c>
      <c r="N502" t="str">
        <f t="shared" si="511"/>
        <v/>
      </c>
      <c r="O502" t="str">
        <f t="shared" si="449"/>
        <v/>
      </c>
      <c r="P502" t="str">
        <f t="shared" si="450"/>
        <v/>
      </c>
      <c r="Q502" t="str">
        <f t="shared" si="451"/>
        <v/>
      </c>
      <c r="R502" t="str">
        <f t="shared" si="452"/>
        <v/>
      </c>
      <c r="S502" t="str">
        <f t="shared" si="453"/>
        <v/>
      </c>
      <c r="T502" t="str">
        <f t="shared" si="454"/>
        <v/>
      </c>
      <c r="U502" t="str">
        <f t="shared" si="455"/>
        <v/>
      </c>
      <c r="V502" t="str">
        <f t="shared" si="456"/>
        <v/>
      </c>
      <c r="W502" t="str">
        <f t="shared" si="457"/>
        <v/>
      </c>
      <c r="X502" t="str">
        <f t="shared" si="458"/>
        <v/>
      </c>
      <c r="Y502" t="str">
        <f t="shared" si="459"/>
        <v/>
      </c>
      <c r="Z502" t="str">
        <f t="shared" si="460"/>
        <v/>
      </c>
      <c r="AA502" t="str">
        <f t="shared" si="461"/>
        <v/>
      </c>
      <c r="AB502" t="str">
        <f t="shared" si="462"/>
        <v/>
      </c>
      <c r="AC502" t="str">
        <f t="shared" si="463"/>
        <v/>
      </c>
      <c r="AD502" t="str">
        <f t="shared" si="464"/>
        <v/>
      </c>
      <c r="AE502" t="str">
        <f t="shared" si="465"/>
        <v/>
      </c>
      <c r="AF502" t="str">
        <f t="shared" si="466"/>
        <v/>
      </c>
      <c r="AG502" t="str">
        <f t="shared" si="467"/>
        <v/>
      </c>
      <c r="AH502" t="str">
        <f t="shared" si="468"/>
        <v/>
      </c>
      <c r="AI502" t="str">
        <f t="shared" si="469"/>
        <v/>
      </c>
      <c r="AJ502" t="str">
        <f t="shared" si="470"/>
        <v/>
      </c>
      <c r="AK502" t="str">
        <f t="shared" si="471"/>
        <v/>
      </c>
      <c r="AL502" t="str">
        <f t="shared" si="472"/>
        <v/>
      </c>
      <c r="AM502" t="str">
        <f t="shared" si="473"/>
        <v/>
      </c>
      <c r="AN502" t="str">
        <f t="shared" si="474"/>
        <v/>
      </c>
      <c r="AO502" t="str">
        <f t="shared" si="475"/>
        <v/>
      </c>
      <c r="AP502" t="str">
        <f t="shared" si="476"/>
        <v/>
      </c>
      <c r="AQ502" t="str">
        <f t="shared" si="477"/>
        <v/>
      </c>
      <c r="AR502" t="str">
        <f t="shared" si="478"/>
        <v/>
      </c>
      <c r="AS502" t="str">
        <f t="shared" si="479"/>
        <v/>
      </c>
      <c r="AT502" t="str">
        <f t="shared" si="480"/>
        <v/>
      </c>
      <c r="AU502" t="str">
        <f t="shared" si="481"/>
        <v/>
      </c>
      <c r="AV502" t="str">
        <f t="shared" si="482"/>
        <v/>
      </c>
      <c r="AW502" t="str">
        <f t="shared" si="483"/>
        <v/>
      </c>
      <c r="AX502" t="str">
        <f t="shared" si="484"/>
        <v/>
      </c>
      <c r="AY502" t="str">
        <f t="shared" si="485"/>
        <v/>
      </c>
      <c r="AZ502" t="str">
        <f t="shared" si="486"/>
        <v/>
      </c>
      <c r="BA502" t="str">
        <f t="shared" si="487"/>
        <v/>
      </c>
      <c r="BB502" t="str">
        <f t="shared" si="488"/>
        <v/>
      </c>
      <c r="BC502" t="str">
        <f t="shared" si="489"/>
        <v/>
      </c>
      <c r="BD502" t="str">
        <f t="shared" si="490"/>
        <v/>
      </c>
      <c r="BE502" t="str">
        <f t="shared" si="491"/>
        <v/>
      </c>
      <c r="BF502" t="str">
        <f t="shared" si="492"/>
        <v/>
      </c>
      <c r="BG502" t="str">
        <f t="shared" si="493"/>
        <v/>
      </c>
      <c r="BH502" t="str">
        <f t="shared" si="494"/>
        <v/>
      </c>
      <c r="BI502" t="str">
        <f t="shared" si="495"/>
        <v/>
      </c>
      <c r="BJ502" t="str">
        <f t="shared" si="496"/>
        <v/>
      </c>
      <c r="BK502" t="str">
        <f t="shared" si="497"/>
        <v/>
      </c>
      <c r="BL502" t="str">
        <f t="shared" si="498"/>
        <v/>
      </c>
      <c r="BM502" t="str">
        <f t="shared" si="499"/>
        <v/>
      </c>
      <c r="BN502" t="str">
        <f t="shared" si="500"/>
        <v/>
      </c>
      <c r="BO502" t="str">
        <f t="shared" si="501"/>
        <v/>
      </c>
      <c r="BP502" t="str">
        <f t="shared" si="502"/>
        <v/>
      </c>
      <c r="BQ502" t="str">
        <f t="shared" si="503"/>
        <v/>
      </c>
      <c r="BR502" t="str">
        <f t="shared" si="504"/>
        <v/>
      </c>
      <c r="BS502" t="str">
        <f t="shared" si="505"/>
        <v/>
      </c>
      <c r="BT502" t="str">
        <f t="shared" si="506"/>
        <v/>
      </c>
      <c r="BU502" t="str">
        <f t="shared" si="507"/>
        <v/>
      </c>
      <c r="BV502" t="str">
        <f t="shared" si="508"/>
        <v/>
      </c>
      <c r="BW502" t="str">
        <f t="shared" si="509"/>
        <v/>
      </c>
      <c r="BX502">
        <f t="shared" si="510"/>
        <v>163</v>
      </c>
      <c r="CH502" t="s">
        <v>5499</v>
      </c>
      <c r="CI502" t="s">
        <v>5499</v>
      </c>
    </row>
    <row r="503" spans="1:88">
      <c r="A503" t="s">
        <v>5242</v>
      </c>
      <c r="B503" s="3" t="s">
        <v>4597</v>
      </c>
      <c r="C503" s="3" t="s">
        <v>3421</v>
      </c>
      <c r="D503" s="3" t="s">
        <v>517</v>
      </c>
      <c r="E503" t="s">
        <v>4589</v>
      </c>
      <c r="F503" t="s">
        <v>3173</v>
      </c>
      <c r="G503" s="3" t="s">
        <v>57</v>
      </c>
      <c r="H503" s="3" t="s">
        <v>36</v>
      </c>
      <c r="I503" s="3" t="s">
        <v>4087</v>
      </c>
      <c r="J503" s="8" t="s">
        <v>23</v>
      </c>
      <c r="K503">
        <v>160</v>
      </c>
      <c r="L503">
        <v>7.696968</v>
      </c>
      <c r="N503" t="str">
        <f t="shared" si="511"/>
        <v/>
      </c>
      <c r="O503" t="str">
        <f t="shared" si="449"/>
        <v/>
      </c>
      <c r="P503" t="str">
        <f t="shared" si="450"/>
        <v/>
      </c>
      <c r="Q503" t="str">
        <f t="shared" si="451"/>
        <v/>
      </c>
      <c r="R503" t="str">
        <f t="shared" si="452"/>
        <v/>
      </c>
      <c r="S503" t="str">
        <f t="shared" si="453"/>
        <v/>
      </c>
      <c r="T503" t="str">
        <f t="shared" si="454"/>
        <v/>
      </c>
      <c r="U503" t="str">
        <f t="shared" si="455"/>
        <v/>
      </c>
      <c r="V503" t="str">
        <f t="shared" si="456"/>
        <v/>
      </c>
      <c r="W503" t="str">
        <f t="shared" si="457"/>
        <v/>
      </c>
      <c r="X503" t="str">
        <f t="shared" si="458"/>
        <v/>
      </c>
      <c r="Y503" t="str">
        <f t="shared" si="459"/>
        <v/>
      </c>
      <c r="Z503" t="str">
        <f t="shared" si="460"/>
        <v/>
      </c>
      <c r="AA503" t="str">
        <f t="shared" si="461"/>
        <v/>
      </c>
      <c r="AB503" t="str">
        <f t="shared" si="462"/>
        <v/>
      </c>
      <c r="AC503" t="str">
        <f t="shared" si="463"/>
        <v/>
      </c>
      <c r="AD503" t="str">
        <f t="shared" si="464"/>
        <v/>
      </c>
      <c r="AE503" t="str">
        <f t="shared" si="465"/>
        <v/>
      </c>
      <c r="AF503" t="str">
        <f t="shared" si="466"/>
        <v/>
      </c>
      <c r="AG503" t="str">
        <f t="shared" si="467"/>
        <v/>
      </c>
      <c r="AH503" t="str">
        <f t="shared" si="468"/>
        <v/>
      </c>
      <c r="AI503" t="str">
        <f t="shared" si="469"/>
        <v/>
      </c>
      <c r="AJ503" t="str">
        <f t="shared" si="470"/>
        <v/>
      </c>
      <c r="AK503" t="str">
        <f t="shared" si="471"/>
        <v/>
      </c>
      <c r="AL503" t="str">
        <f t="shared" si="472"/>
        <v/>
      </c>
      <c r="AM503" t="str">
        <f t="shared" si="473"/>
        <v/>
      </c>
      <c r="AN503" t="str">
        <f t="shared" si="474"/>
        <v/>
      </c>
      <c r="AO503" t="str">
        <f t="shared" si="475"/>
        <v/>
      </c>
      <c r="AP503" t="str">
        <f t="shared" si="476"/>
        <v/>
      </c>
      <c r="AQ503" t="str">
        <f t="shared" si="477"/>
        <v/>
      </c>
      <c r="AR503" t="str">
        <f t="shared" si="478"/>
        <v/>
      </c>
      <c r="AS503" t="str">
        <f t="shared" si="479"/>
        <v/>
      </c>
      <c r="AT503" t="str">
        <f t="shared" si="480"/>
        <v/>
      </c>
      <c r="AU503" t="str">
        <f t="shared" si="481"/>
        <v/>
      </c>
      <c r="AV503" t="str">
        <f t="shared" si="482"/>
        <v/>
      </c>
      <c r="AW503" t="str">
        <f t="shared" si="483"/>
        <v/>
      </c>
      <c r="AX503" t="str">
        <f t="shared" si="484"/>
        <v/>
      </c>
      <c r="AY503" t="str">
        <f t="shared" si="485"/>
        <v/>
      </c>
      <c r="AZ503" t="str">
        <f t="shared" si="486"/>
        <v/>
      </c>
      <c r="BA503" t="str">
        <f t="shared" si="487"/>
        <v/>
      </c>
      <c r="BB503" t="str">
        <f t="shared" si="488"/>
        <v/>
      </c>
      <c r="BC503" t="str">
        <f t="shared" si="489"/>
        <v/>
      </c>
      <c r="BD503" t="str">
        <f t="shared" si="490"/>
        <v/>
      </c>
      <c r="BE503" t="str">
        <f t="shared" si="491"/>
        <v/>
      </c>
      <c r="BF503" t="str">
        <f t="shared" si="492"/>
        <v/>
      </c>
      <c r="BG503" t="str">
        <f t="shared" si="493"/>
        <v/>
      </c>
      <c r="BH503" t="str">
        <f t="shared" si="494"/>
        <v/>
      </c>
      <c r="BI503" t="str">
        <f t="shared" si="495"/>
        <v/>
      </c>
      <c r="BJ503" t="str">
        <f t="shared" si="496"/>
        <v/>
      </c>
      <c r="BK503" t="str">
        <f t="shared" si="497"/>
        <v/>
      </c>
      <c r="BL503" t="str">
        <f t="shared" si="498"/>
        <v/>
      </c>
      <c r="BM503" t="str">
        <f t="shared" si="499"/>
        <v/>
      </c>
      <c r="BN503" t="str">
        <f t="shared" si="500"/>
        <v/>
      </c>
      <c r="BO503" t="str">
        <f t="shared" si="501"/>
        <v/>
      </c>
      <c r="BP503" t="str">
        <f t="shared" si="502"/>
        <v/>
      </c>
      <c r="BQ503" t="str">
        <f t="shared" si="503"/>
        <v/>
      </c>
      <c r="BR503" t="str">
        <f t="shared" si="504"/>
        <v/>
      </c>
      <c r="BS503" t="str">
        <f t="shared" si="505"/>
        <v/>
      </c>
      <c r="BT503" t="str">
        <f t="shared" si="506"/>
        <v/>
      </c>
      <c r="BU503" t="str">
        <f t="shared" si="507"/>
        <v/>
      </c>
      <c r="BV503" t="str">
        <f t="shared" si="508"/>
        <v/>
      </c>
      <c r="BW503" t="str">
        <f t="shared" si="509"/>
        <v/>
      </c>
      <c r="BX503">
        <f t="shared" si="510"/>
        <v>167</v>
      </c>
      <c r="CH503" t="s">
        <v>5499</v>
      </c>
      <c r="CI503" t="s">
        <v>5499</v>
      </c>
    </row>
    <row r="504" spans="1:88">
      <c r="A504" t="s">
        <v>4749</v>
      </c>
      <c r="B504" s="3" t="s">
        <v>4597</v>
      </c>
      <c r="C504" s="3" t="s">
        <v>3356</v>
      </c>
      <c r="D504" s="3" t="s">
        <v>53</v>
      </c>
      <c r="E504" t="s">
        <v>4590</v>
      </c>
      <c r="F504" t="s">
        <v>3195</v>
      </c>
      <c r="G504" s="3" t="s">
        <v>57</v>
      </c>
      <c r="H504" s="3" t="s">
        <v>36</v>
      </c>
      <c r="I504" s="3" t="s">
        <v>4049</v>
      </c>
      <c r="J504" s="8" t="s">
        <v>23</v>
      </c>
      <c r="K504">
        <v>180</v>
      </c>
      <c r="L504">
        <v>8.5634139999999999</v>
      </c>
      <c r="N504" t="str">
        <f t="shared" si="511"/>
        <v/>
      </c>
      <c r="O504" t="str">
        <f t="shared" si="449"/>
        <v/>
      </c>
      <c r="P504" t="str">
        <f t="shared" si="450"/>
        <v/>
      </c>
      <c r="Q504" t="str">
        <f t="shared" si="451"/>
        <v/>
      </c>
      <c r="R504" t="str">
        <f t="shared" si="452"/>
        <v/>
      </c>
      <c r="S504" t="str">
        <f t="shared" si="453"/>
        <v/>
      </c>
      <c r="T504" t="str">
        <f t="shared" si="454"/>
        <v/>
      </c>
      <c r="U504" t="str">
        <f t="shared" si="455"/>
        <v/>
      </c>
      <c r="V504" t="str">
        <f t="shared" si="456"/>
        <v/>
      </c>
      <c r="W504" t="str">
        <f t="shared" si="457"/>
        <v/>
      </c>
      <c r="X504" t="str">
        <f t="shared" si="458"/>
        <v/>
      </c>
      <c r="Y504" t="str">
        <f t="shared" si="459"/>
        <v/>
      </c>
      <c r="Z504" t="str">
        <f t="shared" si="460"/>
        <v/>
      </c>
      <c r="AA504" t="str">
        <f t="shared" si="461"/>
        <v/>
      </c>
      <c r="AB504" t="str">
        <f t="shared" si="462"/>
        <v/>
      </c>
      <c r="AC504" t="str">
        <f t="shared" si="463"/>
        <v/>
      </c>
      <c r="AD504" t="str">
        <f t="shared" si="464"/>
        <v/>
      </c>
      <c r="AE504" t="str">
        <f t="shared" si="465"/>
        <v/>
      </c>
      <c r="AF504" t="str">
        <f t="shared" si="466"/>
        <v/>
      </c>
      <c r="AG504" t="str">
        <f t="shared" si="467"/>
        <v/>
      </c>
      <c r="AH504" t="str">
        <f t="shared" si="468"/>
        <v/>
      </c>
      <c r="AI504" t="str">
        <f t="shared" si="469"/>
        <v/>
      </c>
      <c r="AJ504" t="str">
        <f t="shared" si="470"/>
        <v/>
      </c>
      <c r="AK504" t="str">
        <f t="shared" si="471"/>
        <v/>
      </c>
      <c r="AL504" t="str">
        <f t="shared" si="472"/>
        <v/>
      </c>
      <c r="AM504" t="str">
        <f t="shared" si="473"/>
        <v/>
      </c>
      <c r="AN504" t="str">
        <f t="shared" si="474"/>
        <v/>
      </c>
      <c r="AO504" t="str">
        <f t="shared" si="475"/>
        <v/>
      </c>
      <c r="AP504" t="str">
        <f t="shared" si="476"/>
        <v/>
      </c>
      <c r="AQ504" t="str">
        <f t="shared" si="477"/>
        <v/>
      </c>
      <c r="AR504" t="str">
        <f t="shared" si="478"/>
        <v/>
      </c>
      <c r="AS504" t="str">
        <f t="shared" si="479"/>
        <v/>
      </c>
      <c r="AT504" t="str">
        <f t="shared" si="480"/>
        <v/>
      </c>
      <c r="AU504" t="str">
        <f t="shared" si="481"/>
        <v/>
      </c>
      <c r="AV504" t="str">
        <f t="shared" si="482"/>
        <v/>
      </c>
      <c r="AW504" t="str">
        <f t="shared" si="483"/>
        <v/>
      </c>
      <c r="AX504" t="str">
        <f t="shared" si="484"/>
        <v/>
      </c>
      <c r="AY504" t="str">
        <f t="shared" si="485"/>
        <v/>
      </c>
      <c r="AZ504" t="str">
        <f t="shared" si="486"/>
        <v/>
      </c>
      <c r="BA504" t="str">
        <f t="shared" si="487"/>
        <v/>
      </c>
      <c r="BB504" t="str">
        <f t="shared" si="488"/>
        <v/>
      </c>
      <c r="BC504" t="str">
        <f t="shared" si="489"/>
        <v/>
      </c>
      <c r="BD504" t="str">
        <f t="shared" si="490"/>
        <v/>
      </c>
      <c r="BE504" t="str">
        <f t="shared" si="491"/>
        <v/>
      </c>
      <c r="BF504" t="str">
        <f t="shared" si="492"/>
        <v/>
      </c>
      <c r="BG504" t="str">
        <f t="shared" si="493"/>
        <v/>
      </c>
      <c r="BH504" t="str">
        <f t="shared" si="494"/>
        <v/>
      </c>
      <c r="BI504" t="str">
        <f t="shared" si="495"/>
        <v/>
      </c>
      <c r="BJ504" t="str">
        <f t="shared" si="496"/>
        <v/>
      </c>
      <c r="BK504" t="str">
        <f t="shared" si="497"/>
        <v/>
      </c>
      <c r="BL504" t="str">
        <f t="shared" si="498"/>
        <v/>
      </c>
      <c r="BM504" t="str">
        <f t="shared" si="499"/>
        <v/>
      </c>
      <c r="BN504" t="str">
        <f t="shared" si="500"/>
        <v/>
      </c>
      <c r="BO504" t="str">
        <f t="shared" si="501"/>
        <v/>
      </c>
      <c r="BP504" t="str">
        <f t="shared" si="502"/>
        <v/>
      </c>
      <c r="BQ504" t="str">
        <f t="shared" si="503"/>
        <v/>
      </c>
      <c r="BR504" t="str">
        <f t="shared" si="504"/>
        <v/>
      </c>
      <c r="BS504" t="str">
        <f t="shared" si="505"/>
        <v/>
      </c>
      <c r="BT504" t="str">
        <f t="shared" si="506"/>
        <v/>
      </c>
      <c r="BU504" t="str">
        <f t="shared" si="507"/>
        <v/>
      </c>
      <c r="BV504" t="str">
        <f t="shared" si="508"/>
        <v/>
      </c>
      <c r="BW504" t="str">
        <f t="shared" si="509"/>
        <v/>
      </c>
      <c r="BX504">
        <f t="shared" si="510"/>
        <v>160</v>
      </c>
      <c r="CH504" t="s">
        <v>5499</v>
      </c>
    </row>
    <row r="505" spans="1:88">
      <c r="A505" t="s">
        <v>4811</v>
      </c>
      <c r="B505" s="3" t="s">
        <v>4597</v>
      </c>
      <c r="C505" s="3" t="s">
        <v>3386</v>
      </c>
      <c r="D505" s="3" t="s">
        <v>53</v>
      </c>
      <c r="E505" t="s">
        <v>4589</v>
      </c>
      <c r="F505" t="s">
        <v>3195</v>
      </c>
      <c r="G505" s="3" t="s">
        <v>57</v>
      </c>
      <c r="H505" s="3" t="s">
        <v>36</v>
      </c>
      <c r="I505" s="3" t="s">
        <v>4044</v>
      </c>
      <c r="J505" s="8" t="s">
        <v>23</v>
      </c>
      <c r="K505">
        <v>165</v>
      </c>
      <c r="L505">
        <v>11.410268</v>
      </c>
      <c r="N505" t="str">
        <f t="shared" si="511"/>
        <v/>
      </c>
      <c r="O505" t="str">
        <f t="shared" si="449"/>
        <v/>
      </c>
      <c r="P505" t="str">
        <f t="shared" si="450"/>
        <v/>
      </c>
      <c r="Q505" t="str">
        <f t="shared" si="451"/>
        <v/>
      </c>
      <c r="R505" t="str">
        <f t="shared" si="452"/>
        <v/>
      </c>
      <c r="S505" t="str">
        <f t="shared" si="453"/>
        <v/>
      </c>
      <c r="T505" t="str">
        <f t="shared" si="454"/>
        <v/>
      </c>
      <c r="U505" t="str">
        <f t="shared" si="455"/>
        <v/>
      </c>
      <c r="V505" t="str">
        <f t="shared" si="456"/>
        <v/>
      </c>
      <c r="W505" t="str">
        <f t="shared" si="457"/>
        <v/>
      </c>
      <c r="X505" t="str">
        <f t="shared" si="458"/>
        <v/>
      </c>
      <c r="Y505" t="str">
        <f t="shared" si="459"/>
        <v/>
      </c>
      <c r="Z505" t="str">
        <f t="shared" si="460"/>
        <v/>
      </c>
      <c r="AA505" t="str">
        <f t="shared" si="461"/>
        <v/>
      </c>
      <c r="AB505" t="str">
        <f t="shared" si="462"/>
        <v/>
      </c>
      <c r="AC505" t="str">
        <f t="shared" si="463"/>
        <v/>
      </c>
      <c r="AD505" t="str">
        <f t="shared" si="464"/>
        <v/>
      </c>
      <c r="AE505" t="str">
        <f t="shared" si="465"/>
        <v/>
      </c>
      <c r="AF505" t="str">
        <f t="shared" si="466"/>
        <v/>
      </c>
      <c r="AG505" t="str">
        <f t="shared" si="467"/>
        <v/>
      </c>
      <c r="AH505" t="str">
        <f t="shared" si="468"/>
        <v/>
      </c>
      <c r="AI505" t="str">
        <f t="shared" si="469"/>
        <v/>
      </c>
      <c r="AJ505" t="str">
        <f t="shared" si="470"/>
        <v/>
      </c>
      <c r="AK505" t="str">
        <f t="shared" si="471"/>
        <v/>
      </c>
      <c r="AL505" t="str">
        <f t="shared" si="472"/>
        <v/>
      </c>
      <c r="AM505" t="str">
        <f t="shared" si="473"/>
        <v/>
      </c>
      <c r="AN505" t="str">
        <f t="shared" si="474"/>
        <v/>
      </c>
      <c r="AO505" t="str">
        <f t="shared" si="475"/>
        <v/>
      </c>
      <c r="AP505" t="str">
        <f t="shared" si="476"/>
        <v/>
      </c>
      <c r="AQ505" t="str">
        <f t="shared" si="477"/>
        <v/>
      </c>
      <c r="AR505" t="str">
        <f t="shared" si="478"/>
        <v/>
      </c>
      <c r="AS505" t="str">
        <f t="shared" si="479"/>
        <v/>
      </c>
      <c r="AT505" t="str">
        <f t="shared" si="480"/>
        <v/>
      </c>
      <c r="AU505" t="str">
        <f t="shared" si="481"/>
        <v/>
      </c>
      <c r="AV505" t="str">
        <f t="shared" si="482"/>
        <v/>
      </c>
      <c r="AW505" t="str">
        <f t="shared" si="483"/>
        <v/>
      </c>
      <c r="AX505" t="str">
        <f t="shared" si="484"/>
        <v/>
      </c>
      <c r="AY505" t="str">
        <f t="shared" si="485"/>
        <v/>
      </c>
      <c r="AZ505" t="str">
        <f t="shared" si="486"/>
        <v/>
      </c>
      <c r="BA505" t="str">
        <f t="shared" si="487"/>
        <v/>
      </c>
      <c r="BB505" t="str">
        <f t="shared" si="488"/>
        <v/>
      </c>
      <c r="BC505" t="str">
        <f t="shared" si="489"/>
        <v/>
      </c>
      <c r="BD505" t="str">
        <f t="shared" si="490"/>
        <v/>
      </c>
      <c r="BE505" t="str">
        <f t="shared" si="491"/>
        <v/>
      </c>
      <c r="BF505" t="str">
        <f t="shared" si="492"/>
        <v/>
      </c>
      <c r="BG505" t="str">
        <f t="shared" si="493"/>
        <v/>
      </c>
      <c r="BH505" t="str">
        <f t="shared" si="494"/>
        <v/>
      </c>
      <c r="BI505" t="str">
        <f t="shared" si="495"/>
        <v/>
      </c>
      <c r="BJ505" t="str">
        <f t="shared" si="496"/>
        <v/>
      </c>
      <c r="BK505" t="str">
        <f t="shared" si="497"/>
        <v/>
      </c>
      <c r="BL505" t="str">
        <f t="shared" si="498"/>
        <v/>
      </c>
      <c r="BM505" t="str">
        <f t="shared" si="499"/>
        <v/>
      </c>
      <c r="BN505" t="str">
        <f t="shared" si="500"/>
        <v/>
      </c>
      <c r="BO505" t="str">
        <f t="shared" si="501"/>
        <v/>
      </c>
      <c r="BP505" t="str">
        <f t="shared" si="502"/>
        <v/>
      </c>
      <c r="BQ505" t="str">
        <f t="shared" si="503"/>
        <v/>
      </c>
      <c r="BR505" t="str">
        <f t="shared" si="504"/>
        <v/>
      </c>
      <c r="BS505" t="str">
        <f t="shared" si="505"/>
        <v/>
      </c>
      <c r="BT505" t="str">
        <f t="shared" si="506"/>
        <v/>
      </c>
      <c r="BU505" t="str">
        <f t="shared" si="507"/>
        <v/>
      </c>
      <c r="BV505" t="str">
        <f t="shared" si="508"/>
        <v/>
      </c>
      <c r="BW505" t="str">
        <f t="shared" si="509"/>
        <v/>
      </c>
      <c r="BX505">
        <f t="shared" si="510"/>
        <v>180</v>
      </c>
      <c r="CH505" t="s">
        <v>5499</v>
      </c>
    </row>
    <row r="506" spans="1:88">
      <c r="A506" t="s">
        <v>4774</v>
      </c>
      <c r="B506" s="3" t="s">
        <v>4597</v>
      </c>
      <c r="C506" s="3" t="s">
        <v>3386</v>
      </c>
      <c r="D506" s="3" t="s">
        <v>53</v>
      </c>
      <c r="E506" t="s">
        <v>4589</v>
      </c>
      <c r="F506" t="s">
        <v>3195</v>
      </c>
      <c r="G506" s="3" t="s">
        <v>57</v>
      </c>
      <c r="H506" s="3" t="s">
        <v>36</v>
      </c>
      <c r="I506" s="3" t="s">
        <v>4047</v>
      </c>
      <c r="J506" s="8" t="s">
        <v>23</v>
      </c>
      <c r="K506">
        <v>155</v>
      </c>
      <c r="L506">
        <v>7.9986649999999999</v>
      </c>
      <c r="N506" t="str">
        <f t="shared" si="511"/>
        <v/>
      </c>
      <c r="O506" t="str">
        <f t="shared" si="449"/>
        <v/>
      </c>
      <c r="P506" t="str">
        <f t="shared" si="450"/>
        <v/>
      </c>
      <c r="Q506" t="str">
        <f t="shared" si="451"/>
        <v/>
      </c>
      <c r="R506" t="str">
        <f t="shared" si="452"/>
        <v/>
      </c>
      <c r="S506" t="str">
        <f t="shared" si="453"/>
        <v/>
      </c>
      <c r="T506" t="str">
        <f t="shared" si="454"/>
        <v/>
      </c>
      <c r="U506" t="str">
        <f t="shared" si="455"/>
        <v/>
      </c>
      <c r="V506" t="str">
        <f t="shared" si="456"/>
        <v/>
      </c>
      <c r="W506" t="str">
        <f t="shared" si="457"/>
        <v/>
      </c>
      <c r="X506" t="str">
        <f t="shared" si="458"/>
        <v/>
      </c>
      <c r="Y506" t="str">
        <f t="shared" si="459"/>
        <v/>
      </c>
      <c r="Z506" t="str">
        <f t="shared" si="460"/>
        <v/>
      </c>
      <c r="AA506" t="str">
        <f t="shared" si="461"/>
        <v/>
      </c>
      <c r="AB506" t="str">
        <f t="shared" si="462"/>
        <v/>
      </c>
      <c r="AC506" t="str">
        <f t="shared" si="463"/>
        <v/>
      </c>
      <c r="AD506" t="str">
        <f t="shared" si="464"/>
        <v/>
      </c>
      <c r="AE506" t="str">
        <f t="shared" si="465"/>
        <v/>
      </c>
      <c r="AF506" t="str">
        <f t="shared" si="466"/>
        <v/>
      </c>
      <c r="AG506" t="str">
        <f t="shared" si="467"/>
        <v/>
      </c>
      <c r="AH506" t="str">
        <f t="shared" si="468"/>
        <v/>
      </c>
      <c r="AI506" t="str">
        <f t="shared" si="469"/>
        <v/>
      </c>
      <c r="AJ506" t="str">
        <f t="shared" si="470"/>
        <v/>
      </c>
      <c r="AK506" t="str">
        <f t="shared" si="471"/>
        <v/>
      </c>
      <c r="AL506" t="str">
        <f t="shared" si="472"/>
        <v/>
      </c>
      <c r="AM506" t="str">
        <f t="shared" si="473"/>
        <v/>
      </c>
      <c r="AN506" t="str">
        <f t="shared" si="474"/>
        <v/>
      </c>
      <c r="AO506" t="str">
        <f t="shared" si="475"/>
        <v/>
      </c>
      <c r="AP506" t="str">
        <f t="shared" si="476"/>
        <v/>
      </c>
      <c r="AQ506" t="str">
        <f t="shared" si="477"/>
        <v/>
      </c>
      <c r="AR506" t="str">
        <f t="shared" si="478"/>
        <v/>
      </c>
      <c r="AS506" t="str">
        <f t="shared" si="479"/>
        <v/>
      </c>
      <c r="AT506" t="str">
        <f t="shared" si="480"/>
        <v/>
      </c>
      <c r="AU506" t="str">
        <f t="shared" si="481"/>
        <v/>
      </c>
      <c r="AV506" t="str">
        <f t="shared" si="482"/>
        <v/>
      </c>
      <c r="AW506" t="str">
        <f t="shared" si="483"/>
        <v/>
      </c>
      <c r="AX506" t="str">
        <f t="shared" si="484"/>
        <v/>
      </c>
      <c r="AY506" t="str">
        <f t="shared" si="485"/>
        <v/>
      </c>
      <c r="AZ506" t="str">
        <f t="shared" si="486"/>
        <v/>
      </c>
      <c r="BA506" t="str">
        <f t="shared" si="487"/>
        <v/>
      </c>
      <c r="BB506" t="str">
        <f t="shared" si="488"/>
        <v/>
      </c>
      <c r="BC506" t="str">
        <f t="shared" si="489"/>
        <v/>
      </c>
      <c r="BD506" t="str">
        <f t="shared" si="490"/>
        <v/>
      </c>
      <c r="BE506" t="str">
        <f t="shared" si="491"/>
        <v/>
      </c>
      <c r="BF506" t="str">
        <f t="shared" si="492"/>
        <v/>
      </c>
      <c r="BG506" t="str">
        <f t="shared" si="493"/>
        <v/>
      </c>
      <c r="BH506" t="str">
        <f t="shared" si="494"/>
        <v/>
      </c>
      <c r="BI506" t="str">
        <f t="shared" si="495"/>
        <v/>
      </c>
      <c r="BJ506" t="str">
        <f t="shared" si="496"/>
        <v/>
      </c>
      <c r="BK506" t="str">
        <f t="shared" si="497"/>
        <v/>
      </c>
      <c r="BL506" t="str">
        <f t="shared" si="498"/>
        <v/>
      </c>
      <c r="BM506" t="str">
        <f t="shared" si="499"/>
        <v/>
      </c>
      <c r="BN506" t="str">
        <f t="shared" si="500"/>
        <v/>
      </c>
      <c r="BO506" t="str">
        <f t="shared" si="501"/>
        <v/>
      </c>
      <c r="BP506" t="str">
        <f t="shared" si="502"/>
        <v/>
      </c>
      <c r="BQ506" t="str">
        <f t="shared" si="503"/>
        <v/>
      </c>
      <c r="BR506" t="str">
        <f t="shared" si="504"/>
        <v/>
      </c>
      <c r="BS506" t="str">
        <f t="shared" si="505"/>
        <v/>
      </c>
      <c r="BT506" t="str">
        <f t="shared" si="506"/>
        <v/>
      </c>
      <c r="BU506" t="str">
        <f t="shared" si="507"/>
        <v/>
      </c>
      <c r="BV506" t="str">
        <f t="shared" si="508"/>
        <v/>
      </c>
      <c r="BW506" t="str">
        <f t="shared" si="509"/>
        <v/>
      </c>
      <c r="BX506">
        <f t="shared" si="510"/>
        <v>165</v>
      </c>
      <c r="CH506" t="s">
        <v>5499</v>
      </c>
    </row>
    <row r="507" spans="1:88">
      <c r="A507" t="s">
        <v>5241</v>
      </c>
      <c r="B507" s="3" t="s">
        <v>4597</v>
      </c>
      <c r="C507" s="3" t="s">
        <v>3421</v>
      </c>
      <c r="D507" s="3" t="s">
        <v>517</v>
      </c>
      <c r="E507" t="s">
        <v>4589</v>
      </c>
      <c r="F507" t="s">
        <v>3173</v>
      </c>
      <c r="G507" s="3" t="s">
        <v>57</v>
      </c>
      <c r="H507" s="3" t="s">
        <v>36</v>
      </c>
      <c r="I507" s="3" t="s">
        <v>4086</v>
      </c>
      <c r="J507" s="8" t="s">
        <v>23</v>
      </c>
      <c r="K507">
        <v>189</v>
      </c>
      <c r="L507">
        <v>11.754369000000001</v>
      </c>
      <c r="N507" t="str">
        <f t="shared" si="511"/>
        <v/>
      </c>
      <c r="O507" t="str">
        <f t="shared" si="449"/>
        <v/>
      </c>
      <c r="P507" t="str">
        <f t="shared" si="450"/>
        <v/>
      </c>
      <c r="Q507" t="str">
        <f t="shared" si="451"/>
        <v/>
      </c>
      <c r="R507" t="str">
        <f t="shared" si="452"/>
        <v/>
      </c>
      <c r="S507" t="str">
        <f t="shared" si="453"/>
        <v/>
      </c>
      <c r="T507" t="str">
        <f t="shared" si="454"/>
        <v/>
      </c>
      <c r="U507" t="str">
        <f t="shared" si="455"/>
        <v/>
      </c>
      <c r="V507" t="str">
        <f t="shared" si="456"/>
        <v/>
      </c>
      <c r="W507" t="str">
        <f t="shared" si="457"/>
        <v/>
      </c>
      <c r="X507" t="str">
        <f t="shared" si="458"/>
        <v/>
      </c>
      <c r="Y507" t="str">
        <f t="shared" si="459"/>
        <v/>
      </c>
      <c r="Z507" t="str">
        <f t="shared" si="460"/>
        <v/>
      </c>
      <c r="AA507" t="str">
        <f t="shared" si="461"/>
        <v/>
      </c>
      <c r="AB507" t="str">
        <f t="shared" si="462"/>
        <v/>
      </c>
      <c r="AC507" t="str">
        <f t="shared" si="463"/>
        <v/>
      </c>
      <c r="AD507" t="str">
        <f t="shared" si="464"/>
        <v/>
      </c>
      <c r="AE507" t="str">
        <f t="shared" si="465"/>
        <v/>
      </c>
      <c r="AF507" t="str">
        <f t="shared" si="466"/>
        <v/>
      </c>
      <c r="AG507" t="str">
        <f t="shared" si="467"/>
        <v/>
      </c>
      <c r="AH507" t="str">
        <f t="shared" si="468"/>
        <v/>
      </c>
      <c r="AI507" t="str">
        <f t="shared" si="469"/>
        <v/>
      </c>
      <c r="AJ507" t="str">
        <f t="shared" si="470"/>
        <v/>
      </c>
      <c r="AK507" t="str">
        <f t="shared" si="471"/>
        <v/>
      </c>
      <c r="AL507" t="str">
        <f t="shared" si="472"/>
        <v/>
      </c>
      <c r="AM507" t="str">
        <f t="shared" si="473"/>
        <v/>
      </c>
      <c r="AN507" t="str">
        <f t="shared" si="474"/>
        <v/>
      </c>
      <c r="AO507" t="str">
        <f t="shared" si="475"/>
        <v/>
      </c>
      <c r="AP507" t="str">
        <f t="shared" si="476"/>
        <v/>
      </c>
      <c r="AQ507" t="str">
        <f t="shared" si="477"/>
        <v/>
      </c>
      <c r="AR507" t="str">
        <f t="shared" si="478"/>
        <v/>
      </c>
      <c r="AS507" t="str">
        <f t="shared" si="479"/>
        <v/>
      </c>
      <c r="AT507" t="str">
        <f t="shared" si="480"/>
        <v/>
      </c>
      <c r="AU507" t="str">
        <f t="shared" si="481"/>
        <v/>
      </c>
      <c r="AV507" t="str">
        <f t="shared" si="482"/>
        <v/>
      </c>
      <c r="AW507" t="str">
        <f t="shared" si="483"/>
        <v/>
      </c>
      <c r="AX507" t="str">
        <f t="shared" si="484"/>
        <v/>
      </c>
      <c r="AY507" t="str">
        <f t="shared" si="485"/>
        <v/>
      </c>
      <c r="AZ507" t="str">
        <f t="shared" si="486"/>
        <v/>
      </c>
      <c r="BA507" t="str">
        <f t="shared" si="487"/>
        <v/>
      </c>
      <c r="BB507" t="str">
        <f t="shared" si="488"/>
        <v/>
      </c>
      <c r="BC507" t="str">
        <f t="shared" si="489"/>
        <v/>
      </c>
      <c r="BD507" t="str">
        <f t="shared" si="490"/>
        <v/>
      </c>
      <c r="BE507" t="str">
        <f t="shared" si="491"/>
        <v/>
      </c>
      <c r="BF507" t="str">
        <f t="shared" si="492"/>
        <v/>
      </c>
      <c r="BG507" t="str">
        <f t="shared" si="493"/>
        <v/>
      </c>
      <c r="BH507" t="str">
        <f t="shared" si="494"/>
        <v/>
      </c>
      <c r="BI507" t="str">
        <f t="shared" si="495"/>
        <v/>
      </c>
      <c r="BJ507" t="str">
        <f t="shared" si="496"/>
        <v/>
      </c>
      <c r="BK507" t="str">
        <f t="shared" si="497"/>
        <v/>
      </c>
      <c r="BL507" t="str">
        <f t="shared" si="498"/>
        <v/>
      </c>
      <c r="BM507" t="str">
        <f t="shared" si="499"/>
        <v/>
      </c>
      <c r="BN507" t="str">
        <f t="shared" si="500"/>
        <v/>
      </c>
      <c r="BO507" t="str">
        <f t="shared" si="501"/>
        <v/>
      </c>
      <c r="BP507" t="str">
        <f t="shared" si="502"/>
        <v/>
      </c>
      <c r="BQ507" t="str">
        <f t="shared" si="503"/>
        <v/>
      </c>
      <c r="BR507" t="str">
        <f t="shared" si="504"/>
        <v/>
      </c>
      <c r="BS507" t="str">
        <f t="shared" si="505"/>
        <v/>
      </c>
      <c r="BT507" t="str">
        <f t="shared" si="506"/>
        <v/>
      </c>
      <c r="BU507" t="str">
        <f t="shared" si="507"/>
        <v/>
      </c>
      <c r="BV507" t="str">
        <f t="shared" si="508"/>
        <v/>
      </c>
      <c r="BW507" t="str">
        <f t="shared" si="509"/>
        <v/>
      </c>
      <c r="BX507">
        <f t="shared" si="510"/>
        <v>155</v>
      </c>
      <c r="CH507" t="s">
        <v>5499</v>
      </c>
    </row>
    <row r="508" spans="1:88">
      <c r="A508" t="s">
        <v>5239</v>
      </c>
      <c r="B508" s="3" t="s">
        <v>4597</v>
      </c>
      <c r="C508" s="3" t="s">
        <v>3433</v>
      </c>
      <c r="D508" s="3" t="s">
        <v>517</v>
      </c>
      <c r="E508" t="s">
        <v>4590</v>
      </c>
      <c r="F508" t="s">
        <v>3173</v>
      </c>
      <c r="G508" s="6" t="s">
        <v>57</v>
      </c>
      <c r="H508" s="3" t="s">
        <v>36</v>
      </c>
      <c r="I508" s="3" t="s">
        <v>4457</v>
      </c>
      <c r="J508" s="5" t="s">
        <v>23</v>
      </c>
      <c r="K508">
        <v>188</v>
      </c>
      <c r="L508">
        <v>10.080019999999999</v>
      </c>
      <c r="N508" t="str">
        <f t="shared" si="511"/>
        <v/>
      </c>
      <c r="O508" t="str">
        <f t="shared" si="449"/>
        <v/>
      </c>
      <c r="P508" t="str">
        <f t="shared" si="450"/>
        <v/>
      </c>
      <c r="Q508" t="str">
        <f t="shared" si="451"/>
        <v/>
      </c>
      <c r="R508" t="str">
        <f t="shared" si="452"/>
        <v/>
      </c>
      <c r="S508" t="str">
        <f t="shared" si="453"/>
        <v/>
      </c>
      <c r="T508" t="str">
        <f t="shared" si="454"/>
        <v/>
      </c>
      <c r="U508" t="str">
        <f t="shared" si="455"/>
        <v/>
      </c>
      <c r="V508" t="str">
        <f t="shared" si="456"/>
        <v/>
      </c>
      <c r="W508" t="str">
        <f t="shared" si="457"/>
        <v/>
      </c>
      <c r="X508" t="str">
        <f t="shared" si="458"/>
        <v/>
      </c>
      <c r="Y508" t="str">
        <f t="shared" si="459"/>
        <v/>
      </c>
      <c r="Z508" t="str">
        <f t="shared" si="460"/>
        <v/>
      </c>
      <c r="AA508" t="str">
        <f t="shared" si="461"/>
        <v/>
      </c>
      <c r="AB508" t="str">
        <f t="shared" si="462"/>
        <v/>
      </c>
      <c r="AC508" t="str">
        <f t="shared" si="463"/>
        <v/>
      </c>
      <c r="AD508" t="str">
        <f t="shared" si="464"/>
        <v/>
      </c>
      <c r="AE508" t="str">
        <f t="shared" si="465"/>
        <v/>
      </c>
      <c r="AF508" t="str">
        <f t="shared" si="466"/>
        <v/>
      </c>
      <c r="AG508" t="str">
        <f t="shared" si="467"/>
        <v/>
      </c>
      <c r="AH508" t="str">
        <f t="shared" si="468"/>
        <v/>
      </c>
      <c r="AI508" t="str">
        <f t="shared" si="469"/>
        <v/>
      </c>
      <c r="AJ508" t="str">
        <f t="shared" si="470"/>
        <v/>
      </c>
      <c r="AK508" t="str">
        <f t="shared" si="471"/>
        <v/>
      </c>
      <c r="AL508" t="str">
        <f t="shared" si="472"/>
        <v/>
      </c>
      <c r="AM508" t="str">
        <f t="shared" si="473"/>
        <v/>
      </c>
      <c r="AN508" t="str">
        <f t="shared" si="474"/>
        <v/>
      </c>
      <c r="AO508" t="str">
        <f t="shared" si="475"/>
        <v/>
      </c>
      <c r="AP508" t="str">
        <f t="shared" si="476"/>
        <v/>
      </c>
      <c r="AQ508" t="str">
        <f t="shared" si="477"/>
        <v/>
      </c>
      <c r="AR508" t="str">
        <f t="shared" si="478"/>
        <v/>
      </c>
      <c r="AS508" t="str">
        <f t="shared" si="479"/>
        <v/>
      </c>
      <c r="AT508" t="str">
        <f t="shared" si="480"/>
        <v/>
      </c>
      <c r="AU508" t="str">
        <f t="shared" si="481"/>
        <v/>
      </c>
      <c r="AV508" t="str">
        <f t="shared" si="482"/>
        <v/>
      </c>
      <c r="AW508" t="str">
        <f t="shared" si="483"/>
        <v/>
      </c>
      <c r="AX508" t="str">
        <f t="shared" si="484"/>
        <v/>
      </c>
      <c r="AY508" t="str">
        <f t="shared" si="485"/>
        <v/>
      </c>
      <c r="AZ508" t="str">
        <f t="shared" si="486"/>
        <v/>
      </c>
      <c r="BA508" t="str">
        <f t="shared" si="487"/>
        <v/>
      </c>
      <c r="BB508" t="str">
        <f t="shared" si="488"/>
        <v/>
      </c>
      <c r="BC508" t="str">
        <f t="shared" si="489"/>
        <v/>
      </c>
      <c r="BD508" t="str">
        <f t="shared" si="490"/>
        <v/>
      </c>
      <c r="BE508" t="str">
        <f t="shared" si="491"/>
        <v/>
      </c>
      <c r="BF508" t="str">
        <f t="shared" si="492"/>
        <v/>
      </c>
      <c r="BG508" t="str">
        <f t="shared" si="493"/>
        <v/>
      </c>
      <c r="BH508" t="str">
        <f t="shared" si="494"/>
        <v/>
      </c>
      <c r="BI508" t="str">
        <f t="shared" si="495"/>
        <v/>
      </c>
      <c r="BJ508" t="str">
        <f t="shared" si="496"/>
        <v/>
      </c>
      <c r="BK508" t="str">
        <f t="shared" si="497"/>
        <v/>
      </c>
      <c r="BL508" t="str">
        <f t="shared" si="498"/>
        <v/>
      </c>
      <c r="BM508" t="str">
        <f t="shared" si="499"/>
        <v/>
      </c>
      <c r="BN508" t="str">
        <f t="shared" si="500"/>
        <v/>
      </c>
      <c r="BO508" t="str">
        <f t="shared" si="501"/>
        <v/>
      </c>
      <c r="BP508" t="str">
        <f t="shared" si="502"/>
        <v/>
      </c>
      <c r="BQ508" t="str">
        <f t="shared" si="503"/>
        <v/>
      </c>
      <c r="BR508" t="str">
        <f t="shared" si="504"/>
        <v/>
      </c>
      <c r="BS508" t="str">
        <f t="shared" si="505"/>
        <v/>
      </c>
      <c r="BT508" t="str">
        <f t="shared" si="506"/>
        <v/>
      </c>
      <c r="BU508" t="str">
        <f t="shared" si="507"/>
        <v/>
      </c>
      <c r="BV508" t="str">
        <f t="shared" si="508"/>
        <v/>
      </c>
      <c r="BW508" t="str">
        <f t="shared" si="509"/>
        <v/>
      </c>
      <c r="BX508">
        <f t="shared" si="510"/>
        <v>189</v>
      </c>
      <c r="CH508" t="s">
        <v>5499</v>
      </c>
    </row>
    <row r="509" spans="1:88">
      <c r="B509" s="3"/>
      <c r="C509" s="3"/>
      <c r="D509" s="3"/>
      <c r="G509" s="6"/>
      <c r="H509" s="3"/>
      <c r="I509" s="3"/>
      <c r="J509" s="3"/>
      <c r="N509" t="str">
        <f t="shared" si="511"/>
        <v/>
      </c>
      <c r="O509" t="str">
        <f t="shared" si="449"/>
        <v/>
      </c>
      <c r="P509" t="str">
        <f t="shared" si="450"/>
        <v/>
      </c>
      <c r="Q509" t="str">
        <f t="shared" si="451"/>
        <v/>
      </c>
      <c r="R509" t="str">
        <f t="shared" si="452"/>
        <v/>
      </c>
      <c r="S509" t="str">
        <f t="shared" si="453"/>
        <v/>
      </c>
      <c r="T509" t="str">
        <f t="shared" si="454"/>
        <v/>
      </c>
      <c r="U509" t="str">
        <f t="shared" si="455"/>
        <v/>
      </c>
      <c r="V509" t="str">
        <f t="shared" si="456"/>
        <v/>
      </c>
      <c r="W509" t="str">
        <f t="shared" si="457"/>
        <v/>
      </c>
      <c r="X509" t="str">
        <f t="shared" si="458"/>
        <v/>
      </c>
      <c r="Y509" t="str">
        <f t="shared" si="459"/>
        <v/>
      </c>
      <c r="Z509" t="str">
        <f t="shared" si="460"/>
        <v/>
      </c>
      <c r="AA509" t="str">
        <f t="shared" si="461"/>
        <v/>
      </c>
      <c r="AB509" t="str">
        <f t="shared" si="462"/>
        <v/>
      </c>
      <c r="AC509" t="str">
        <f t="shared" si="463"/>
        <v/>
      </c>
      <c r="AD509" t="str">
        <f t="shared" si="464"/>
        <v/>
      </c>
      <c r="AE509" t="str">
        <f t="shared" si="465"/>
        <v/>
      </c>
      <c r="AF509" t="str">
        <f t="shared" si="466"/>
        <v/>
      </c>
      <c r="AG509" t="str">
        <f t="shared" si="467"/>
        <v/>
      </c>
      <c r="AH509" t="str">
        <f t="shared" si="468"/>
        <v/>
      </c>
      <c r="AI509" t="str">
        <f t="shared" si="469"/>
        <v/>
      </c>
      <c r="AJ509" t="str">
        <f t="shared" si="470"/>
        <v/>
      </c>
      <c r="AK509" t="str">
        <f t="shared" si="471"/>
        <v/>
      </c>
      <c r="AL509" t="str">
        <f t="shared" si="472"/>
        <v/>
      </c>
      <c r="AM509" t="str">
        <f t="shared" si="473"/>
        <v/>
      </c>
      <c r="AN509" t="str">
        <f t="shared" si="474"/>
        <v/>
      </c>
      <c r="AO509" t="str">
        <f t="shared" si="475"/>
        <v/>
      </c>
      <c r="AP509" t="str">
        <f t="shared" si="476"/>
        <v/>
      </c>
      <c r="AQ509" t="str">
        <f t="shared" si="477"/>
        <v/>
      </c>
      <c r="AR509" t="str">
        <f t="shared" si="478"/>
        <v/>
      </c>
      <c r="AS509" t="str">
        <f t="shared" si="479"/>
        <v/>
      </c>
      <c r="AT509" t="str">
        <f t="shared" si="480"/>
        <v/>
      </c>
      <c r="AU509" t="str">
        <f t="shared" si="481"/>
        <v/>
      </c>
      <c r="AV509" t="str">
        <f t="shared" si="482"/>
        <v/>
      </c>
      <c r="AW509" t="str">
        <f t="shared" si="483"/>
        <v/>
      </c>
      <c r="AX509" t="str">
        <f t="shared" si="484"/>
        <v/>
      </c>
      <c r="AY509" t="str">
        <f t="shared" si="485"/>
        <v/>
      </c>
      <c r="AZ509" t="str">
        <f t="shared" si="486"/>
        <v/>
      </c>
      <c r="BA509" t="str">
        <f t="shared" si="487"/>
        <v/>
      </c>
      <c r="BB509" t="str">
        <f t="shared" si="488"/>
        <v/>
      </c>
      <c r="BC509" t="str">
        <f t="shared" si="489"/>
        <v/>
      </c>
      <c r="BD509" t="str">
        <f t="shared" si="490"/>
        <v/>
      </c>
      <c r="BE509" t="str">
        <f t="shared" si="491"/>
        <v/>
      </c>
      <c r="BF509" t="str">
        <f t="shared" si="492"/>
        <v/>
      </c>
      <c r="BG509" t="str">
        <f t="shared" si="493"/>
        <v/>
      </c>
      <c r="BH509" t="str">
        <f t="shared" si="494"/>
        <v/>
      </c>
      <c r="BI509" t="str">
        <f t="shared" si="495"/>
        <v/>
      </c>
      <c r="BJ509" t="str">
        <f t="shared" si="496"/>
        <v/>
      </c>
      <c r="BK509" t="str">
        <f t="shared" si="497"/>
        <v/>
      </c>
      <c r="BL509" t="str">
        <f t="shared" si="498"/>
        <v/>
      </c>
      <c r="BM509" t="str">
        <f t="shared" si="499"/>
        <v/>
      </c>
      <c r="BN509" t="str">
        <f t="shared" si="500"/>
        <v/>
      </c>
      <c r="BO509" t="str">
        <f t="shared" si="501"/>
        <v/>
      </c>
      <c r="BP509" t="str">
        <f t="shared" si="502"/>
        <v/>
      </c>
      <c r="BQ509" t="str">
        <f t="shared" si="503"/>
        <v/>
      </c>
      <c r="BR509" t="str">
        <f t="shared" si="504"/>
        <v/>
      </c>
      <c r="BS509" t="str">
        <f t="shared" si="505"/>
        <v/>
      </c>
      <c r="BT509" t="str">
        <f t="shared" si="506"/>
        <v/>
      </c>
      <c r="BU509" t="str">
        <f t="shared" si="507"/>
        <v/>
      </c>
      <c r="BV509" t="str">
        <f t="shared" si="508"/>
        <v/>
      </c>
      <c r="BW509" t="str">
        <f t="shared" si="509"/>
        <v/>
      </c>
      <c r="BX509">
        <f t="shared" si="510"/>
        <v>188</v>
      </c>
      <c r="CH509" t="s">
        <v>5499</v>
      </c>
    </row>
    <row r="510" spans="1:88">
      <c r="B510" s="3"/>
      <c r="C510" s="3"/>
      <c r="D510" s="3"/>
      <c r="G510" s="6"/>
      <c r="H510" s="3"/>
      <c r="I510" s="3"/>
      <c r="J510" s="5"/>
      <c r="N510" t="str">
        <f t="shared" si="511"/>
        <v/>
      </c>
      <c r="O510" t="str">
        <f t="shared" si="449"/>
        <v/>
      </c>
      <c r="P510" t="str">
        <f t="shared" si="450"/>
        <v/>
      </c>
      <c r="Q510" t="str">
        <f t="shared" si="451"/>
        <v/>
      </c>
      <c r="R510" t="str">
        <f t="shared" si="452"/>
        <v/>
      </c>
      <c r="S510" t="str">
        <f t="shared" si="453"/>
        <v/>
      </c>
      <c r="T510" t="str">
        <f t="shared" si="454"/>
        <v/>
      </c>
      <c r="U510" t="str">
        <f t="shared" si="455"/>
        <v/>
      </c>
      <c r="V510" t="str">
        <f t="shared" si="456"/>
        <v/>
      </c>
      <c r="W510" t="str">
        <f t="shared" si="457"/>
        <v/>
      </c>
      <c r="X510" t="str">
        <f t="shared" si="458"/>
        <v/>
      </c>
      <c r="Y510" t="str">
        <f t="shared" si="459"/>
        <v/>
      </c>
      <c r="Z510" t="str">
        <f t="shared" si="460"/>
        <v/>
      </c>
      <c r="AA510" t="str">
        <f t="shared" si="461"/>
        <v/>
      </c>
      <c r="AB510" t="str">
        <f t="shared" si="462"/>
        <v/>
      </c>
      <c r="AC510" t="str">
        <f t="shared" si="463"/>
        <v/>
      </c>
      <c r="AD510" t="str">
        <f t="shared" si="464"/>
        <v/>
      </c>
      <c r="AE510" t="str">
        <f t="shared" si="465"/>
        <v/>
      </c>
      <c r="AF510" t="str">
        <f t="shared" si="466"/>
        <v/>
      </c>
      <c r="AG510" t="str">
        <f t="shared" si="467"/>
        <v/>
      </c>
      <c r="AH510" t="str">
        <f t="shared" si="468"/>
        <v/>
      </c>
      <c r="AI510" t="str">
        <f t="shared" si="469"/>
        <v/>
      </c>
      <c r="AJ510" t="str">
        <f t="shared" si="470"/>
        <v/>
      </c>
      <c r="AK510" t="str">
        <f t="shared" si="471"/>
        <v/>
      </c>
      <c r="AL510" t="str">
        <f t="shared" si="472"/>
        <v/>
      </c>
      <c r="AM510" t="str">
        <f t="shared" si="473"/>
        <v/>
      </c>
      <c r="AN510" t="str">
        <f t="shared" si="474"/>
        <v/>
      </c>
      <c r="AO510" t="str">
        <f t="shared" si="475"/>
        <v/>
      </c>
      <c r="AP510" t="str">
        <f t="shared" si="476"/>
        <v/>
      </c>
      <c r="AQ510" t="str">
        <f t="shared" si="477"/>
        <v/>
      </c>
      <c r="AR510" t="str">
        <f t="shared" si="478"/>
        <v/>
      </c>
      <c r="AS510" t="str">
        <f t="shared" si="479"/>
        <v/>
      </c>
      <c r="AT510" t="str">
        <f t="shared" si="480"/>
        <v/>
      </c>
      <c r="AU510" t="str">
        <f t="shared" si="481"/>
        <v/>
      </c>
      <c r="AV510" t="str">
        <f t="shared" si="482"/>
        <v/>
      </c>
      <c r="AW510" t="str">
        <f t="shared" si="483"/>
        <v/>
      </c>
      <c r="AX510" t="str">
        <f t="shared" si="484"/>
        <v/>
      </c>
      <c r="AY510" t="str">
        <f t="shared" si="485"/>
        <v/>
      </c>
      <c r="AZ510" t="str">
        <f t="shared" si="486"/>
        <v/>
      </c>
      <c r="BA510" t="str">
        <f t="shared" si="487"/>
        <v/>
      </c>
      <c r="BB510" t="str">
        <f t="shared" si="488"/>
        <v/>
      </c>
      <c r="BC510" t="str">
        <f t="shared" si="489"/>
        <v/>
      </c>
      <c r="BD510" t="str">
        <f t="shared" si="490"/>
        <v/>
      </c>
      <c r="BE510" t="str">
        <f t="shared" si="491"/>
        <v/>
      </c>
      <c r="BF510" t="str">
        <f t="shared" si="492"/>
        <v/>
      </c>
      <c r="BG510" t="str">
        <f t="shared" si="493"/>
        <v/>
      </c>
      <c r="BH510" t="str">
        <f t="shared" si="494"/>
        <v/>
      </c>
      <c r="BI510" t="str">
        <f t="shared" si="495"/>
        <v/>
      </c>
      <c r="BJ510" t="str">
        <f t="shared" si="496"/>
        <v/>
      </c>
      <c r="BK510" t="str">
        <f t="shared" si="497"/>
        <v/>
      </c>
      <c r="BL510" t="str">
        <f t="shared" si="498"/>
        <v/>
      </c>
      <c r="BM510" t="str">
        <f t="shared" si="499"/>
        <v/>
      </c>
      <c r="BN510" t="str">
        <f t="shared" si="500"/>
        <v/>
      </c>
      <c r="BO510" t="str">
        <f t="shared" si="501"/>
        <v/>
      </c>
      <c r="BP510" t="str">
        <f t="shared" si="502"/>
        <v/>
      </c>
      <c r="BQ510" t="str">
        <f t="shared" si="503"/>
        <v/>
      </c>
      <c r="BR510" t="str">
        <f t="shared" si="504"/>
        <v/>
      </c>
      <c r="BS510" t="str">
        <f t="shared" si="505"/>
        <v/>
      </c>
      <c r="BT510" t="str">
        <f t="shared" si="506"/>
        <v/>
      </c>
      <c r="BU510" t="str">
        <f t="shared" si="507"/>
        <v/>
      </c>
      <c r="BV510" t="str">
        <f t="shared" si="508"/>
        <v/>
      </c>
      <c r="BW510" t="str">
        <f t="shared" si="509"/>
        <v/>
      </c>
      <c r="BX510" t="str">
        <f t="shared" si="510"/>
        <v/>
      </c>
    </row>
    <row r="511" spans="1:88">
      <c r="B511" s="3"/>
      <c r="C511" s="3"/>
      <c r="D511" s="3"/>
      <c r="G511" s="6"/>
      <c r="H511" s="3"/>
      <c r="I511" s="3"/>
      <c r="J511" s="5"/>
      <c r="N511" t="str">
        <f t="shared" si="511"/>
        <v/>
      </c>
      <c r="O511" t="str">
        <f t="shared" si="449"/>
        <v/>
      </c>
      <c r="P511" t="str">
        <f t="shared" si="450"/>
        <v/>
      </c>
      <c r="Q511" t="str">
        <f t="shared" si="451"/>
        <v/>
      </c>
      <c r="R511" t="str">
        <f t="shared" si="452"/>
        <v/>
      </c>
      <c r="S511" t="str">
        <f t="shared" si="453"/>
        <v/>
      </c>
      <c r="T511" t="str">
        <f t="shared" si="454"/>
        <v/>
      </c>
      <c r="U511" t="str">
        <f t="shared" si="455"/>
        <v/>
      </c>
      <c r="V511" t="str">
        <f t="shared" si="456"/>
        <v/>
      </c>
      <c r="W511" t="str">
        <f t="shared" si="457"/>
        <v/>
      </c>
      <c r="X511" t="str">
        <f t="shared" si="458"/>
        <v/>
      </c>
      <c r="Y511" t="str">
        <f t="shared" si="459"/>
        <v/>
      </c>
      <c r="Z511" t="str">
        <f t="shared" si="460"/>
        <v/>
      </c>
      <c r="AA511" t="str">
        <f t="shared" si="461"/>
        <v/>
      </c>
      <c r="AB511" t="str">
        <f t="shared" si="462"/>
        <v/>
      </c>
      <c r="AC511" t="str">
        <f t="shared" si="463"/>
        <v/>
      </c>
      <c r="AD511" t="str">
        <f t="shared" si="464"/>
        <v/>
      </c>
      <c r="AE511" t="str">
        <f t="shared" si="465"/>
        <v/>
      </c>
      <c r="AF511" t="str">
        <f t="shared" si="466"/>
        <v/>
      </c>
      <c r="AG511" t="str">
        <f t="shared" si="467"/>
        <v/>
      </c>
      <c r="AH511" t="str">
        <f t="shared" si="468"/>
        <v/>
      </c>
      <c r="AI511" t="str">
        <f t="shared" si="469"/>
        <v/>
      </c>
      <c r="AJ511" t="str">
        <f t="shared" si="470"/>
        <v/>
      </c>
      <c r="AK511" t="str">
        <f t="shared" si="471"/>
        <v/>
      </c>
      <c r="AL511" t="str">
        <f t="shared" si="472"/>
        <v/>
      </c>
      <c r="AM511" t="str">
        <f t="shared" si="473"/>
        <v/>
      </c>
      <c r="AN511" t="str">
        <f t="shared" si="474"/>
        <v/>
      </c>
      <c r="AO511" t="str">
        <f t="shared" si="475"/>
        <v/>
      </c>
      <c r="AP511" t="str">
        <f t="shared" si="476"/>
        <v/>
      </c>
      <c r="AQ511" t="str">
        <f t="shared" si="477"/>
        <v/>
      </c>
      <c r="AR511" t="str">
        <f t="shared" si="478"/>
        <v/>
      </c>
      <c r="AS511" t="str">
        <f t="shared" si="479"/>
        <v/>
      </c>
      <c r="AT511" t="str">
        <f t="shared" si="480"/>
        <v/>
      </c>
      <c r="AU511" t="str">
        <f t="shared" si="481"/>
        <v/>
      </c>
      <c r="AV511" t="str">
        <f t="shared" si="482"/>
        <v/>
      </c>
      <c r="AW511" t="str">
        <f t="shared" si="483"/>
        <v/>
      </c>
      <c r="AX511" t="str">
        <f t="shared" si="484"/>
        <v/>
      </c>
      <c r="AY511" t="str">
        <f t="shared" si="485"/>
        <v/>
      </c>
      <c r="AZ511" t="str">
        <f t="shared" si="486"/>
        <v/>
      </c>
      <c r="BA511" t="str">
        <f t="shared" si="487"/>
        <v/>
      </c>
      <c r="BB511" t="str">
        <f t="shared" si="488"/>
        <v/>
      </c>
      <c r="BC511" t="str">
        <f t="shared" si="489"/>
        <v/>
      </c>
      <c r="BD511" t="str">
        <f t="shared" si="490"/>
        <v/>
      </c>
      <c r="BE511" t="str">
        <f t="shared" si="491"/>
        <v/>
      </c>
      <c r="BF511" t="str">
        <f t="shared" si="492"/>
        <v/>
      </c>
      <c r="BG511" t="str">
        <f t="shared" si="493"/>
        <v/>
      </c>
      <c r="BH511" t="str">
        <f t="shared" si="494"/>
        <v/>
      </c>
      <c r="BI511" t="str">
        <f t="shared" si="495"/>
        <v/>
      </c>
      <c r="BJ511" t="str">
        <f t="shared" si="496"/>
        <v/>
      </c>
      <c r="BK511" t="str">
        <f t="shared" si="497"/>
        <v/>
      </c>
      <c r="BL511" t="str">
        <f t="shared" si="498"/>
        <v/>
      </c>
      <c r="BM511" t="str">
        <f t="shared" si="499"/>
        <v/>
      </c>
      <c r="BN511" t="str">
        <f t="shared" si="500"/>
        <v/>
      </c>
      <c r="BO511" t="str">
        <f t="shared" si="501"/>
        <v/>
      </c>
      <c r="BP511" t="str">
        <f t="shared" si="502"/>
        <v/>
      </c>
      <c r="BQ511" t="str">
        <f t="shared" si="503"/>
        <v/>
      </c>
      <c r="BR511" t="str">
        <f t="shared" si="504"/>
        <v/>
      </c>
      <c r="BS511" t="str">
        <f t="shared" si="505"/>
        <v/>
      </c>
      <c r="BT511" t="str">
        <f t="shared" si="506"/>
        <v/>
      </c>
      <c r="BU511" t="str">
        <f t="shared" si="507"/>
        <v/>
      </c>
      <c r="BV511" t="str">
        <f t="shared" si="508"/>
        <v/>
      </c>
      <c r="BW511" t="str">
        <f t="shared" si="509"/>
        <v/>
      </c>
      <c r="BX511" t="str">
        <f t="shared" si="510"/>
        <v/>
      </c>
    </row>
    <row r="512" spans="1:88">
      <c r="B512" s="3"/>
      <c r="C512" s="3"/>
      <c r="D512" s="3"/>
      <c r="G512" s="3"/>
      <c r="H512" s="3"/>
      <c r="I512" s="3"/>
      <c r="J512" s="8"/>
      <c r="N512" t="str">
        <f t="shared" si="511"/>
        <v/>
      </c>
      <c r="O512" t="str">
        <f t="shared" si="449"/>
        <v/>
      </c>
      <c r="P512" t="str">
        <f t="shared" si="450"/>
        <v/>
      </c>
      <c r="Q512" t="str">
        <f t="shared" si="451"/>
        <v/>
      </c>
      <c r="R512" t="str">
        <f t="shared" si="452"/>
        <v/>
      </c>
      <c r="S512" t="str">
        <f t="shared" si="453"/>
        <v/>
      </c>
      <c r="T512" t="str">
        <f t="shared" si="454"/>
        <v/>
      </c>
      <c r="U512" t="str">
        <f t="shared" si="455"/>
        <v/>
      </c>
      <c r="V512" t="str">
        <f t="shared" si="456"/>
        <v/>
      </c>
      <c r="W512" t="str">
        <f t="shared" si="457"/>
        <v/>
      </c>
      <c r="X512" t="str">
        <f t="shared" si="458"/>
        <v/>
      </c>
      <c r="Y512" t="str">
        <f t="shared" si="459"/>
        <v/>
      </c>
      <c r="Z512" t="str">
        <f t="shared" si="460"/>
        <v/>
      </c>
      <c r="AA512" t="str">
        <f t="shared" si="461"/>
        <v/>
      </c>
      <c r="AB512" t="str">
        <f t="shared" si="462"/>
        <v/>
      </c>
      <c r="AC512" t="str">
        <f t="shared" si="463"/>
        <v/>
      </c>
      <c r="AD512" t="str">
        <f t="shared" si="464"/>
        <v/>
      </c>
      <c r="AE512" t="str">
        <f t="shared" si="465"/>
        <v/>
      </c>
      <c r="AF512" t="str">
        <f t="shared" si="466"/>
        <v/>
      </c>
      <c r="AG512" t="str">
        <f t="shared" si="467"/>
        <v/>
      </c>
      <c r="AH512" t="str">
        <f t="shared" si="468"/>
        <v/>
      </c>
      <c r="AI512" t="str">
        <f t="shared" si="469"/>
        <v/>
      </c>
      <c r="AJ512" t="str">
        <f t="shared" si="470"/>
        <v/>
      </c>
      <c r="AK512" t="str">
        <f t="shared" si="471"/>
        <v/>
      </c>
      <c r="AL512" t="str">
        <f t="shared" si="472"/>
        <v/>
      </c>
      <c r="AM512" t="str">
        <f t="shared" si="473"/>
        <v/>
      </c>
      <c r="AN512" t="str">
        <f t="shared" si="474"/>
        <v/>
      </c>
      <c r="AO512" t="str">
        <f t="shared" si="475"/>
        <v/>
      </c>
      <c r="AP512" t="str">
        <f t="shared" si="476"/>
        <v/>
      </c>
      <c r="AQ512" t="str">
        <f t="shared" si="477"/>
        <v/>
      </c>
      <c r="AR512" t="str">
        <f t="shared" si="478"/>
        <v/>
      </c>
      <c r="AS512" t="str">
        <f t="shared" si="479"/>
        <v/>
      </c>
      <c r="AT512" t="str">
        <f t="shared" si="480"/>
        <v/>
      </c>
      <c r="AU512" t="str">
        <f t="shared" si="481"/>
        <v/>
      </c>
      <c r="AV512" t="str">
        <f t="shared" si="482"/>
        <v/>
      </c>
      <c r="AW512" t="str">
        <f t="shared" si="483"/>
        <v/>
      </c>
      <c r="AX512" t="str">
        <f t="shared" si="484"/>
        <v/>
      </c>
      <c r="AY512" t="str">
        <f t="shared" si="485"/>
        <v/>
      </c>
      <c r="AZ512" t="str">
        <f t="shared" si="486"/>
        <v/>
      </c>
      <c r="BA512" t="str">
        <f t="shared" si="487"/>
        <v/>
      </c>
      <c r="BB512" t="str">
        <f t="shared" si="488"/>
        <v/>
      </c>
      <c r="BC512" t="str">
        <f t="shared" si="489"/>
        <v/>
      </c>
      <c r="BD512" t="str">
        <f t="shared" si="490"/>
        <v/>
      </c>
      <c r="BE512" t="str">
        <f t="shared" si="491"/>
        <v/>
      </c>
      <c r="BF512" t="str">
        <f t="shared" si="492"/>
        <v/>
      </c>
      <c r="BG512" t="str">
        <f t="shared" si="493"/>
        <v/>
      </c>
      <c r="BH512" t="str">
        <f t="shared" si="494"/>
        <v/>
      </c>
      <c r="BI512" t="str">
        <f t="shared" si="495"/>
        <v/>
      </c>
      <c r="BJ512" t="str">
        <f t="shared" si="496"/>
        <v/>
      </c>
      <c r="BK512" t="str">
        <f t="shared" si="497"/>
        <v/>
      </c>
      <c r="BL512" t="str">
        <f t="shared" si="498"/>
        <v/>
      </c>
      <c r="BM512" t="str">
        <f t="shared" si="499"/>
        <v/>
      </c>
      <c r="BN512" t="str">
        <f t="shared" si="500"/>
        <v/>
      </c>
      <c r="BO512" t="str">
        <f t="shared" si="501"/>
        <v/>
      </c>
      <c r="BP512" t="str">
        <f t="shared" si="502"/>
        <v/>
      </c>
      <c r="BQ512" t="str">
        <f t="shared" si="503"/>
        <v/>
      </c>
      <c r="BR512" t="str">
        <f t="shared" si="504"/>
        <v/>
      </c>
      <c r="BS512" t="str">
        <f t="shared" si="505"/>
        <v/>
      </c>
      <c r="BT512" t="str">
        <f t="shared" si="506"/>
        <v/>
      </c>
      <c r="BU512" t="str">
        <f t="shared" si="507"/>
        <v/>
      </c>
      <c r="BV512" t="str">
        <f t="shared" si="508"/>
        <v/>
      </c>
      <c r="BW512" t="str">
        <f t="shared" si="509"/>
        <v/>
      </c>
      <c r="BX512" t="str">
        <f t="shared" si="510"/>
        <v/>
      </c>
    </row>
    <row r="513" spans="2:76">
      <c r="B513" s="3"/>
      <c r="C513" s="3"/>
      <c r="D513" s="3"/>
      <c r="G513" s="3"/>
      <c r="H513" s="3"/>
      <c r="I513" s="3"/>
      <c r="J513" s="8"/>
      <c r="N513" t="str">
        <f t="shared" si="511"/>
        <v/>
      </c>
      <c r="O513" t="str">
        <f t="shared" si="449"/>
        <v/>
      </c>
      <c r="P513" t="str">
        <f t="shared" si="450"/>
        <v/>
      </c>
      <c r="Q513" t="str">
        <f t="shared" si="451"/>
        <v/>
      </c>
      <c r="R513" t="str">
        <f t="shared" si="452"/>
        <v/>
      </c>
      <c r="S513" t="str">
        <f t="shared" si="453"/>
        <v/>
      </c>
      <c r="T513" t="str">
        <f t="shared" si="454"/>
        <v/>
      </c>
      <c r="U513" t="str">
        <f t="shared" si="455"/>
        <v/>
      </c>
      <c r="V513" t="str">
        <f t="shared" si="456"/>
        <v/>
      </c>
      <c r="W513" t="str">
        <f t="shared" si="457"/>
        <v/>
      </c>
      <c r="X513" t="str">
        <f t="shared" si="458"/>
        <v/>
      </c>
      <c r="Y513" t="str">
        <f t="shared" si="459"/>
        <v/>
      </c>
      <c r="Z513" t="str">
        <f t="shared" si="460"/>
        <v/>
      </c>
      <c r="AA513" t="str">
        <f t="shared" si="461"/>
        <v/>
      </c>
      <c r="AB513" t="str">
        <f t="shared" si="462"/>
        <v/>
      </c>
      <c r="AC513" t="str">
        <f t="shared" si="463"/>
        <v/>
      </c>
      <c r="AD513" t="str">
        <f t="shared" si="464"/>
        <v/>
      </c>
      <c r="AE513" t="str">
        <f t="shared" si="465"/>
        <v/>
      </c>
      <c r="AF513" t="str">
        <f t="shared" si="466"/>
        <v/>
      </c>
      <c r="AG513" t="str">
        <f t="shared" si="467"/>
        <v/>
      </c>
      <c r="AH513" t="str">
        <f t="shared" si="468"/>
        <v/>
      </c>
      <c r="AI513" t="str">
        <f t="shared" si="469"/>
        <v/>
      </c>
      <c r="AJ513" t="str">
        <f t="shared" si="470"/>
        <v/>
      </c>
      <c r="AK513" t="str">
        <f t="shared" si="471"/>
        <v/>
      </c>
      <c r="AL513" t="str">
        <f t="shared" si="472"/>
        <v/>
      </c>
      <c r="AM513" t="str">
        <f t="shared" si="473"/>
        <v/>
      </c>
      <c r="AN513" t="str">
        <f t="shared" si="474"/>
        <v/>
      </c>
      <c r="AO513" t="str">
        <f t="shared" si="475"/>
        <v/>
      </c>
      <c r="AP513" t="str">
        <f t="shared" si="476"/>
        <v/>
      </c>
      <c r="AQ513" t="str">
        <f t="shared" si="477"/>
        <v/>
      </c>
      <c r="AR513" t="str">
        <f t="shared" si="478"/>
        <v/>
      </c>
      <c r="AS513" t="str">
        <f t="shared" si="479"/>
        <v/>
      </c>
      <c r="AT513" t="str">
        <f t="shared" si="480"/>
        <v/>
      </c>
      <c r="AU513" t="str">
        <f t="shared" si="481"/>
        <v/>
      </c>
      <c r="AV513" t="str">
        <f t="shared" si="482"/>
        <v/>
      </c>
      <c r="AW513" t="str">
        <f t="shared" si="483"/>
        <v/>
      </c>
      <c r="AX513" t="str">
        <f t="shared" si="484"/>
        <v/>
      </c>
      <c r="AY513" t="str">
        <f t="shared" si="485"/>
        <v/>
      </c>
      <c r="AZ513" t="str">
        <f t="shared" si="486"/>
        <v/>
      </c>
      <c r="BA513" t="str">
        <f t="shared" si="487"/>
        <v/>
      </c>
      <c r="BB513" t="str">
        <f t="shared" si="488"/>
        <v/>
      </c>
      <c r="BC513" t="str">
        <f t="shared" si="489"/>
        <v/>
      </c>
      <c r="BD513" t="str">
        <f t="shared" si="490"/>
        <v/>
      </c>
      <c r="BE513" t="str">
        <f t="shared" si="491"/>
        <v/>
      </c>
      <c r="BF513" t="str">
        <f t="shared" si="492"/>
        <v/>
      </c>
      <c r="BG513" t="str">
        <f t="shared" si="493"/>
        <v/>
      </c>
      <c r="BH513" t="str">
        <f t="shared" si="494"/>
        <v/>
      </c>
      <c r="BI513" t="str">
        <f t="shared" si="495"/>
        <v/>
      </c>
      <c r="BJ513" t="str">
        <f t="shared" si="496"/>
        <v/>
      </c>
      <c r="BK513" t="str">
        <f t="shared" si="497"/>
        <v/>
      </c>
      <c r="BL513" t="str">
        <f t="shared" si="498"/>
        <v/>
      </c>
      <c r="BM513" t="str">
        <f t="shared" si="499"/>
        <v/>
      </c>
      <c r="BN513" t="str">
        <f t="shared" si="500"/>
        <v/>
      </c>
      <c r="BO513" t="str">
        <f t="shared" si="501"/>
        <v/>
      </c>
      <c r="BP513" t="str">
        <f t="shared" si="502"/>
        <v/>
      </c>
      <c r="BQ513" t="str">
        <f t="shared" si="503"/>
        <v/>
      </c>
      <c r="BR513" t="str">
        <f t="shared" si="504"/>
        <v/>
      </c>
      <c r="BS513" t="str">
        <f t="shared" si="505"/>
        <v/>
      </c>
      <c r="BT513" t="str">
        <f t="shared" si="506"/>
        <v/>
      </c>
      <c r="BU513" t="str">
        <f t="shared" si="507"/>
        <v/>
      </c>
      <c r="BV513" t="str">
        <f t="shared" si="508"/>
        <v/>
      </c>
      <c r="BW513" t="str">
        <f t="shared" si="509"/>
        <v/>
      </c>
      <c r="BX513" t="str">
        <f t="shared" si="510"/>
        <v/>
      </c>
    </row>
    <row r="514" spans="2:76">
      <c r="B514" s="3"/>
      <c r="C514" s="3"/>
      <c r="D514" s="3"/>
      <c r="G514" s="3"/>
      <c r="H514" s="3"/>
      <c r="I514" s="3"/>
      <c r="J514" s="8"/>
      <c r="N514" t="str">
        <f t="shared" si="511"/>
        <v/>
      </c>
      <c r="O514" t="str">
        <f t="shared" si="449"/>
        <v/>
      </c>
      <c r="P514" t="str">
        <f t="shared" si="450"/>
        <v/>
      </c>
      <c r="Q514" t="str">
        <f t="shared" si="451"/>
        <v/>
      </c>
      <c r="R514" t="str">
        <f t="shared" si="452"/>
        <v/>
      </c>
      <c r="S514" t="str">
        <f t="shared" si="453"/>
        <v/>
      </c>
      <c r="T514" t="str">
        <f t="shared" si="454"/>
        <v/>
      </c>
      <c r="U514" t="str">
        <f t="shared" si="455"/>
        <v/>
      </c>
      <c r="V514" t="str">
        <f t="shared" si="456"/>
        <v/>
      </c>
      <c r="W514" t="str">
        <f t="shared" si="457"/>
        <v/>
      </c>
      <c r="X514" t="str">
        <f t="shared" si="458"/>
        <v/>
      </c>
      <c r="Y514" t="str">
        <f t="shared" si="459"/>
        <v/>
      </c>
      <c r="Z514" t="str">
        <f t="shared" si="460"/>
        <v/>
      </c>
      <c r="AA514" t="str">
        <f t="shared" si="461"/>
        <v/>
      </c>
      <c r="AB514" t="str">
        <f t="shared" si="462"/>
        <v/>
      </c>
      <c r="AC514" t="str">
        <f t="shared" si="463"/>
        <v/>
      </c>
      <c r="AD514" t="str">
        <f t="shared" si="464"/>
        <v/>
      </c>
      <c r="AE514" t="str">
        <f t="shared" si="465"/>
        <v/>
      </c>
      <c r="AF514" t="str">
        <f t="shared" si="466"/>
        <v/>
      </c>
      <c r="AG514" t="str">
        <f t="shared" si="467"/>
        <v/>
      </c>
      <c r="AH514" t="str">
        <f t="shared" si="468"/>
        <v/>
      </c>
      <c r="AI514" t="str">
        <f t="shared" si="469"/>
        <v/>
      </c>
      <c r="AJ514" t="str">
        <f t="shared" si="470"/>
        <v/>
      </c>
      <c r="AK514" t="str">
        <f t="shared" si="471"/>
        <v/>
      </c>
      <c r="AL514" t="str">
        <f t="shared" si="472"/>
        <v/>
      </c>
      <c r="AM514" t="str">
        <f t="shared" si="473"/>
        <v/>
      </c>
      <c r="AN514" t="str">
        <f t="shared" si="474"/>
        <v/>
      </c>
      <c r="AO514" t="str">
        <f t="shared" si="475"/>
        <v/>
      </c>
      <c r="AP514" t="str">
        <f t="shared" si="476"/>
        <v/>
      </c>
      <c r="AQ514" t="str">
        <f t="shared" si="477"/>
        <v/>
      </c>
      <c r="AR514" t="str">
        <f t="shared" si="478"/>
        <v/>
      </c>
      <c r="AS514" t="str">
        <f t="shared" si="479"/>
        <v/>
      </c>
      <c r="AT514" t="str">
        <f t="shared" si="480"/>
        <v/>
      </c>
      <c r="AU514" t="str">
        <f t="shared" si="481"/>
        <v/>
      </c>
      <c r="AV514" t="str">
        <f t="shared" si="482"/>
        <v/>
      </c>
      <c r="AW514" t="str">
        <f t="shared" si="483"/>
        <v/>
      </c>
      <c r="AX514" t="str">
        <f t="shared" si="484"/>
        <v/>
      </c>
      <c r="AY514" t="str">
        <f t="shared" si="485"/>
        <v/>
      </c>
      <c r="AZ514" t="str">
        <f t="shared" si="486"/>
        <v/>
      </c>
      <c r="BA514" t="str">
        <f t="shared" si="487"/>
        <v/>
      </c>
      <c r="BB514" t="str">
        <f t="shared" si="488"/>
        <v/>
      </c>
      <c r="BC514" t="str">
        <f t="shared" si="489"/>
        <v/>
      </c>
      <c r="BD514" t="str">
        <f t="shared" si="490"/>
        <v/>
      </c>
      <c r="BE514" t="str">
        <f t="shared" si="491"/>
        <v/>
      </c>
      <c r="BF514" t="str">
        <f t="shared" si="492"/>
        <v/>
      </c>
      <c r="BG514" t="str">
        <f t="shared" si="493"/>
        <v/>
      </c>
      <c r="BH514" t="str">
        <f t="shared" si="494"/>
        <v/>
      </c>
      <c r="BI514" t="str">
        <f t="shared" si="495"/>
        <v/>
      </c>
      <c r="BJ514" t="str">
        <f t="shared" si="496"/>
        <v/>
      </c>
      <c r="BK514" t="str">
        <f t="shared" si="497"/>
        <v/>
      </c>
      <c r="BL514" t="str">
        <f t="shared" si="498"/>
        <v/>
      </c>
      <c r="BM514" t="str">
        <f t="shared" si="499"/>
        <v/>
      </c>
      <c r="BN514" t="str">
        <f t="shared" si="500"/>
        <v/>
      </c>
      <c r="BO514" t="str">
        <f t="shared" si="501"/>
        <v/>
      </c>
      <c r="BP514" t="str">
        <f t="shared" si="502"/>
        <v/>
      </c>
      <c r="BQ514" t="str">
        <f t="shared" si="503"/>
        <v/>
      </c>
      <c r="BR514" t="str">
        <f t="shared" si="504"/>
        <v/>
      </c>
      <c r="BS514" t="str">
        <f t="shared" si="505"/>
        <v/>
      </c>
      <c r="BT514" t="str">
        <f t="shared" si="506"/>
        <v/>
      </c>
      <c r="BU514" t="str">
        <f t="shared" si="507"/>
        <v/>
      </c>
      <c r="BV514" t="str">
        <f t="shared" si="508"/>
        <v/>
      </c>
      <c r="BW514" t="str">
        <f t="shared" si="509"/>
        <v/>
      </c>
      <c r="BX514" t="str">
        <f t="shared" si="510"/>
        <v/>
      </c>
    </row>
    <row r="515" spans="2:76">
      <c r="B515" s="3"/>
      <c r="C515" s="3"/>
      <c r="D515" s="3"/>
      <c r="G515" s="3"/>
      <c r="H515" s="3"/>
      <c r="I515" s="3"/>
      <c r="J515" s="8"/>
      <c r="N515" t="str">
        <f t="shared" si="511"/>
        <v/>
      </c>
      <c r="O515" t="str">
        <f t="shared" si="449"/>
        <v/>
      </c>
      <c r="P515" t="str">
        <f t="shared" si="450"/>
        <v/>
      </c>
      <c r="Q515" t="str">
        <f t="shared" si="451"/>
        <v/>
      </c>
      <c r="R515" t="str">
        <f t="shared" si="452"/>
        <v/>
      </c>
      <c r="S515" t="str">
        <f t="shared" si="453"/>
        <v/>
      </c>
      <c r="T515" t="str">
        <f t="shared" si="454"/>
        <v/>
      </c>
      <c r="U515" t="str">
        <f t="shared" si="455"/>
        <v/>
      </c>
      <c r="V515" t="str">
        <f t="shared" si="456"/>
        <v/>
      </c>
      <c r="W515" t="str">
        <f t="shared" si="457"/>
        <v/>
      </c>
      <c r="X515" t="str">
        <f t="shared" si="458"/>
        <v/>
      </c>
      <c r="Y515" t="str">
        <f t="shared" si="459"/>
        <v/>
      </c>
      <c r="Z515" t="str">
        <f t="shared" si="460"/>
        <v/>
      </c>
      <c r="AA515" t="str">
        <f t="shared" si="461"/>
        <v/>
      </c>
      <c r="AB515" t="str">
        <f t="shared" si="462"/>
        <v/>
      </c>
      <c r="AC515" t="str">
        <f t="shared" si="463"/>
        <v/>
      </c>
      <c r="AD515" t="str">
        <f t="shared" si="464"/>
        <v/>
      </c>
      <c r="AE515" t="str">
        <f t="shared" si="465"/>
        <v/>
      </c>
      <c r="AF515" t="str">
        <f t="shared" si="466"/>
        <v/>
      </c>
      <c r="AG515" t="str">
        <f t="shared" si="467"/>
        <v/>
      </c>
      <c r="AH515" t="str">
        <f t="shared" si="468"/>
        <v/>
      </c>
      <c r="AI515" t="str">
        <f t="shared" si="469"/>
        <v/>
      </c>
      <c r="AJ515" t="str">
        <f t="shared" si="470"/>
        <v/>
      </c>
      <c r="AK515" t="str">
        <f t="shared" si="471"/>
        <v/>
      </c>
      <c r="AL515" t="str">
        <f t="shared" si="472"/>
        <v/>
      </c>
      <c r="AM515" t="str">
        <f t="shared" si="473"/>
        <v/>
      </c>
      <c r="AN515" t="str">
        <f t="shared" si="474"/>
        <v/>
      </c>
      <c r="AO515" t="str">
        <f t="shared" si="475"/>
        <v/>
      </c>
      <c r="AP515" t="str">
        <f t="shared" si="476"/>
        <v/>
      </c>
      <c r="AQ515" t="str">
        <f t="shared" si="477"/>
        <v/>
      </c>
      <c r="AR515" t="str">
        <f t="shared" si="478"/>
        <v/>
      </c>
      <c r="AS515" t="str">
        <f t="shared" si="479"/>
        <v/>
      </c>
      <c r="AT515" t="str">
        <f t="shared" si="480"/>
        <v/>
      </c>
      <c r="AU515" t="str">
        <f t="shared" si="481"/>
        <v/>
      </c>
      <c r="AV515" t="str">
        <f t="shared" si="482"/>
        <v/>
      </c>
      <c r="AW515" t="str">
        <f t="shared" si="483"/>
        <v/>
      </c>
      <c r="AX515" t="str">
        <f t="shared" si="484"/>
        <v/>
      </c>
      <c r="AY515" t="str">
        <f t="shared" si="485"/>
        <v/>
      </c>
      <c r="AZ515" t="str">
        <f t="shared" si="486"/>
        <v/>
      </c>
      <c r="BA515" t="str">
        <f t="shared" si="487"/>
        <v/>
      </c>
      <c r="BB515" t="str">
        <f t="shared" si="488"/>
        <v/>
      </c>
      <c r="BC515" t="str">
        <f t="shared" si="489"/>
        <v/>
      </c>
      <c r="BD515" t="str">
        <f t="shared" si="490"/>
        <v/>
      </c>
      <c r="BE515" t="str">
        <f t="shared" si="491"/>
        <v/>
      </c>
      <c r="BF515" t="str">
        <f t="shared" si="492"/>
        <v/>
      </c>
      <c r="BG515" t="str">
        <f t="shared" si="493"/>
        <v/>
      </c>
      <c r="BH515" t="str">
        <f t="shared" si="494"/>
        <v/>
      </c>
      <c r="BI515" t="str">
        <f t="shared" si="495"/>
        <v/>
      </c>
      <c r="BJ515" t="str">
        <f t="shared" si="496"/>
        <v/>
      </c>
      <c r="BK515" t="str">
        <f t="shared" si="497"/>
        <v/>
      </c>
      <c r="BL515" t="str">
        <f t="shared" si="498"/>
        <v/>
      </c>
      <c r="BM515" t="str">
        <f t="shared" si="499"/>
        <v/>
      </c>
      <c r="BN515" t="str">
        <f t="shared" si="500"/>
        <v/>
      </c>
      <c r="BO515" t="str">
        <f t="shared" si="501"/>
        <v/>
      </c>
      <c r="BP515" t="str">
        <f t="shared" si="502"/>
        <v/>
      </c>
      <c r="BQ515" t="str">
        <f t="shared" si="503"/>
        <v/>
      </c>
      <c r="BR515" t="str">
        <f t="shared" si="504"/>
        <v/>
      </c>
      <c r="BS515" t="str">
        <f t="shared" si="505"/>
        <v/>
      </c>
      <c r="BT515" t="str">
        <f t="shared" si="506"/>
        <v/>
      </c>
      <c r="BU515" t="str">
        <f t="shared" si="507"/>
        <v/>
      </c>
      <c r="BV515" t="str">
        <f t="shared" si="508"/>
        <v/>
      </c>
      <c r="BW515" t="str">
        <f t="shared" si="509"/>
        <v/>
      </c>
      <c r="BX515" t="str">
        <f t="shared" si="510"/>
        <v/>
      </c>
    </row>
    <row r="516" spans="2:76">
      <c r="B516" s="3"/>
      <c r="C516" s="3"/>
      <c r="D516" s="3"/>
      <c r="G516" s="3"/>
      <c r="H516" s="3"/>
      <c r="I516" s="3"/>
      <c r="J516" s="8"/>
      <c r="N516" t="str">
        <f t="shared" si="511"/>
        <v/>
      </c>
      <c r="O516" t="str">
        <f t="shared" si="449"/>
        <v/>
      </c>
      <c r="P516" t="str">
        <f t="shared" si="450"/>
        <v/>
      </c>
      <c r="Q516" t="str">
        <f t="shared" si="451"/>
        <v/>
      </c>
      <c r="R516" t="str">
        <f t="shared" si="452"/>
        <v/>
      </c>
      <c r="S516" t="str">
        <f t="shared" si="453"/>
        <v/>
      </c>
      <c r="T516" t="str">
        <f t="shared" si="454"/>
        <v/>
      </c>
      <c r="U516" t="str">
        <f t="shared" si="455"/>
        <v/>
      </c>
      <c r="V516" t="str">
        <f t="shared" si="456"/>
        <v/>
      </c>
      <c r="W516" t="str">
        <f t="shared" si="457"/>
        <v/>
      </c>
      <c r="X516" t="str">
        <f t="shared" si="458"/>
        <v/>
      </c>
      <c r="Y516" t="str">
        <f t="shared" si="459"/>
        <v/>
      </c>
      <c r="Z516" t="str">
        <f t="shared" si="460"/>
        <v/>
      </c>
      <c r="AA516" t="str">
        <f t="shared" si="461"/>
        <v/>
      </c>
      <c r="AB516" t="str">
        <f t="shared" si="462"/>
        <v/>
      </c>
      <c r="AC516" t="str">
        <f t="shared" si="463"/>
        <v/>
      </c>
      <c r="AD516" t="str">
        <f t="shared" si="464"/>
        <v/>
      </c>
      <c r="AE516" t="str">
        <f t="shared" si="465"/>
        <v/>
      </c>
      <c r="AF516" t="str">
        <f t="shared" si="466"/>
        <v/>
      </c>
      <c r="AG516" t="str">
        <f t="shared" si="467"/>
        <v/>
      </c>
      <c r="AH516" t="str">
        <f t="shared" si="468"/>
        <v/>
      </c>
      <c r="AI516" t="str">
        <f t="shared" si="469"/>
        <v/>
      </c>
      <c r="AJ516" t="str">
        <f t="shared" si="470"/>
        <v/>
      </c>
      <c r="AK516" t="str">
        <f t="shared" si="471"/>
        <v/>
      </c>
      <c r="AL516" t="str">
        <f t="shared" si="472"/>
        <v/>
      </c>
      <c r="AM516" t="str">
        <f t="shared" si="473"/>
        <v/>
      </c>
      <c r="AN516" t="str">
        <f t="shared" si="474"/>
        <v/>
      </c>
      <c r="AO516" t="str">
        <f t="shared" si="475"/>
        <v/>
      </c>
      <c r="AP516" t="str">
        <f t="shared" si="476"/>
        <v/>
      </c>
      <c r="AQ516" t="str">
        <f t="shared" si="477"/>
        <v/>
      </c>
      <c r="AR516" t="str">
        <f t="shared" si="478"/>
        <v/>
      </c>
      <c r="AS516" t="str">
        <f t="shared" si="479"/>
        <v/>
      </c>
      <c r="AT516" t="str">
        <f t="shared" si="480"/>
        <v/>
      </c>
      <c r="AU516" t="str">
        <f t="shared" si="481"/>
        <v/>
      </c>
      <c r="AV516" t="str">
        <f t="shared" si="482"/>
        <v/>
      </c>
      <c r="AW516" t="str">
        <f t="shared" si="483"/>
        <v/>
      </c>
      <c r="AX516" t="str">
        <f t="shared" si="484"/>
        <v/>
      </c>
      <c r="AY516" t="str">
        <f t="shared" si="485"/>
        <v/>
      </c>
      <c r="AZ516" t="str">
        <f t="shared" si="486"/>
        <v/>
      </c>
      <c r="BA516" t="str">
        <f t="shared" si="487"/>
        <v/>
      </c>
      <c r="BB516" t="str">
        <f t="shared" si="488"/>
        <v/>
      </c>
      <c r="BC516" t="str">
        <f t="shared" si="489"/>
        <v/>
      </c>
      <c r="BD516" t="str">
        <f t="shared" si="490"/>
        <v/>
      </c>
      <c r="BE516" t="str">
        <f t="shared" si="491"/>
        <v/>
      </c>
      <c r="BF516" t="str">
        <f t="shared" si="492"/>
        <v/>
      </c>
      <c r="BG516" t="str">
        <f t="shared" si="493"/>
        <v/>
      </c>
      <c r="BH516" t="str">
        <f t="shared" si="494"/>
        <v/>
      </c>
      <c r="BI516" t="str">
        <f t="shared" si="495"/>
        <v/>
      </c>
      <c r="BJ516" t="str">
        <f t="shared" si="496"/>
        <v/>
      </c>
      <c r="BK516" t="str">
        <f t="shared" si="497"/>
        <v/>
      </c>
      <c r="BL516" t="str">
        <f t="shared" si="498"/>
        <v/>
      </c>
      <c r="BM516" t="str">
        <f t="shared" si="499"/>
        <v/>
      </c>
      <c r="BN516" t="str">
        <f t="shared" si="500"/>
        <v/>
      </c>
      <c r="BO516" t="str">
        <f t="shared" si="501"/>
        <v/>
      </c>
      <c r="BP516" t="str">
        <f t="shared" si="502"/>
        <v/>
      </c>
      <c r="BQ516" t="str">
        <f t="shared" si="503"/>
        <v/>
      </c>
      <c r="BR516" t="str">
        <f t="shared" si="504"/>
        <v/>
      </c>
      <c r="BS516" t="str">
        <f t="shared" si="505"/>
        <v/>
      </c>
      <c r="BT516" t="str">
        <f t="shared" si="506"/>
        <v/>
      </c>
      <c r="BU516" t="str">
        <f t="shared" si="507"/>
        <v/>
      </c>
      <c r="BV516" t="str">
        <f t="shared" si="508"/>
        <v/>
      </c>
      <c r="BW516" t="str">
        <f t="shared" si="509"/>
        <v/>
      </c>
      <c r="BX516" t="str">
        <f t="shared" si="510"/>
        <v/>
      </c>
    </row>
    <row r="517" spans="2:76">
      <c r="B517" s="3"/>
      <c r="C517" s="3"/>
      <c r="D517" s="3"/>
      <c r="G517" s="3"/>
      <c r="H517" s="3"/>
      <c r="I517" s="3"/>
      <c r="J517" s="8"/>
      <c r="N517" t="str">
        <f t="shared" si="511"/>
        <v/>
      </c>
      <c r="O517" t="str">
        <f t="shared" ref="O517:O521" si="512">IF($B516=O$3, IF($G516=O$4, $K516, ""), "")</f>
        <v/>
      </c>
      <c r="P517" t="str">
        <f t="shared" ref="P517:P521" si="513">IF($B516=P$3, IF($G516=P$4, $K516, ""), "")</f>
        <v/>
      </c>
      <c r="Q517" t="str">
        <f t="shared" ref="Q517:Q521" si="514">IF($B516=Q$3, IF($G516=Q$4, $K516, ""), "")</f>
        <v/>
      </c>
      <c r="R517" t="str">
        <f t="shared" ref="R517:R521" si="515">IF($B516=R$3, IF($G516=R$4, $K516, ""), "")</f>
        <v/>
      </c>
      <c r="S517" t="str">
        <f t="shared" ref="S517:S521" si="516">IF($B516=S$3, IF($G516=S$4, $K516, ""), "")</f>
        <v/>
      </c>
      <c r="T517" t="str">
        <f t="shared" ref="T517:T521" si="517">IF($B516=T$3, IF($G516=T$4, $K516, ""), "")</f>
        <v/>
      </c>
      <c r="U517" t="str">
        <f t="shared" ref="U517:U521" si="518">IF($B516=U$3, IF($G516=U$4, $K516, ""), "")</f>
        <v/>
      </c>
      <c r="V517" t="str">
        <f t="shared" ref="V517:V521" si="519">IF($B516=V$3, IF($G516=V$4, $K516, ""), "")</f>
        <v/>
      </c>
      <c r="W517" t="str">
        <f t="shared" ref="W517:W521" si="520">IF($B516=W$3, IF($G516=W$4, $K516, ""), "")</f>
        <v/>
      </c>
      <c r="X517" t="str">
        <f t="shared" ref="X517:X521" si="521">IF($B516=X$3, IF($G516=X$4, $K516, ""), "")</f>
        <v/>
      </c>
      <c r="Y517" t="str">
        <f t="shared" ref="Y517:Y521" si="522">IF($B516=Y$3, IF($G516=Y$4, $K516, ""), "")</f>
        <v/>
      </c>
      <c r="Z517" t="str">
        <f t="shared" ref="Z517:Z521" si="523">IF($B516=Z$3, IF($G516=Z$4, $K516, ""), "")</f>
        <v/>
      </c>
      <c r="AA517" t="str">
        <f t="shared" ref="AA517:AA521" si="524">IF($B516=AA$3, IF($G516=AA$4, $K516, ""), "")</f>
        <v/>
      </c>
      <c r="AB517" t="str">
        <f t="shared" ref="AB517:AB521" si="525">IF($B516=AB$3, IF($G516=AB$4, $K516, ""), "")</f>
        <v/>
      </c>
      <c r="AC517" t="str">
        <f t="shared" ref="AC517:AC521" si="526">IF($B516=AC$3, IF($G516=AC$4, $K516, ""), "")</f>
        <v/>
      </c>
      <c r="AD517" t="str">
        <f t="shared" ref="AD517:AD521" si="527">IF($B516=AD$3, IF($G516=AD$4, $K516, ""), "")</f>
        <v/>
      </c>
      <c r="AE517" t="str">
        <f t="shared" ref="AE517:AE521" si="528">IF($B516=AE$3, IF($G516=AE$4, $K516, ""), "")</f>
        <v/>
      </c>
      <c r="AF517" t="str">
        <f t="shared" ref="AF517:AF521" si="529">IF($B516=AF$3, IF($G516=AF$4, $K516, ""), "")</f>
        <v/>
      </c>
      <c r="AG517" t="str">
        <f t="shared" ref="AG517:AG521" si="530">IF($B516=AG$3, IF($G516=AG$4, $K516, ""), "")</f>
        <v/>
      </c>
      <c r="AH517" t="str">
        <f t="shared" ref="AH517:AH521" si="531">IF($B516=AH$3, IF($G516=AH$4, $K516, ""), "")</f>
        <v/>
      </c>
      <c r="AI517" t="str">
        <f t="shared" ref="AI517:AI521" si="532">IF($B516=AI$3, IF($G516=AI$4, $K516, ""), "")</f>
        <v/>
      </c>
      <c r="AJ517" t="str">
        <f t="shared" ref="AJ517:AJ521" si="533">IF($B516=AJ$3, IF($G516=AJ$4, $K516, ""), "")</f>
        <v/>
      </c>
      <c r="AK517" t="str">
        <f t="shared" ref="AK517:AK521" si="534">IF($B516=AK$3, IF($G516=AK$4, $K516, ""), "")</f>
        <v/>
      </c>
      <c r="AL517" t="str">
        <f t="shared" ref="AL517:AL521" si="535">IF($B516=AL$3, IF($G516=AL$4, $K516, ""), "")</f>
        <v/>
      </c>
      <c r="AM517" t="str">
        <f t="shared" ref="AM517:AM521" si="536">IF($B516=AM$3, IF($G516=AM$4, $K516, ""), "")</f>
        <v/>
      </c>
      <c r="AN517" t="str">
        <f t="shared" ref="AN517:AN521" si="537">IF($B516=AN$3, IF($G516=AN$4, $K516, ""), "")</f>
        <v/>
      </c>
      <c r="AO517" t="str">
        <f t="shared" ref="AO517:AO521" si="538">IF($B516=AO$3, IF($G516=AO$4, $K516, ""), "")</f>
        <v/>
      </c>
      <c r="AP517" t="str">
        <f t="shared" ref="AP517:AP521" si="539">IF($B516=AP$3, IF($G516=AP$4, $K516, ""), "")</f>
        <v/>
      </c>
      <c r="AQ517" t="str">
        <f t="shared" ref="AQ517:AQ521" si="540">IF($B516=AQ$3, IF($G516=AQ$4, $K516, ""), "")</f>
        <v/>
      </c>
      <c r="AR517" t="str">
        <f t="shared" ref="AR517:AR521" si="541">IF($B516=AR$3, IF($G516=AR$4, $K516, ""), "")</f>
        <v/>
      </c>
      <c r="AS517" t="str">
        <f t="shared" ref="AS517:AS521" si="542">IF($B516=AS$3, IF($G516=AS$4, $K516, ""), "")</f>
        <v/>
      </c>
      <c r="AT517" t="str">
        <f t="shared" ref="AT517:AT521" si="543">IF($B516=AT$3, IF($G516=AT$4, $K516, ""), "")</f>
        <v/>
      </c>
      <c r="AU517" t="str">
        <f t="shared" ref="AU517:AU521" si="544">IF($B516=AU$3, IF($G516=AU$4, $K516, ""), "")</f>
        <v/>
      </c>
      <c r="AV517" t="str">
        <f t="shared" ref="AV517:AV521" si="545">IF($B516=AV$3, IF($G516=AV$4, $K516, ""), "")</f>
        <v/>
      </c>
      <c r="AW517" t="str">
        <f t="shared" ref="AW517:AW521" si="546">IF($B516=AW$3, IF($G516=AW$4, $K516, ""), "")</f>
        <v/>
      </c>
      <c r="AX517" t="str">
        <f t="shared" ref="AX517:AX521" si="547">IF($B516=AX$3, IF($G516=AX$4, $K516, ""), "")</f>
        <v/>
      </c>
      <c r="AY517" t="str">
        <f t="shared" ref="AY517:AY521" si="548">IF($B516=AY$3, IF($G516=AY$4, $K516, ""), "")</f>
        <v/>
      </c>
      <c r="AZ517" t="str">
        <f t="shared" ref="AZ517:AZ521" si="549">IF($B516=AZ$3, IF($G516=AZ$4, $K516, ""), "")</f>
        <v/>
      </c>
      <c r="BA517" t="str">
        <f t="shared" ref="BA517:BA521" si="550">IF($B516=BA$3, IF($G516=BA$4, $K516, ""), "")</f>
        <v/>
      </c>
      <c r="BB517" t="str">
        <f t="shared" ref="BB517:BB521" si="551">IF($B516=BB$3, IF($G516=BB$4, $K516, ""), "")</f>
        <v/>
      </c>
      <c r="BC517" t="str">
        <f t="shared" ref="BC517:BC521" si="552">IF($B516=BC$3, IF($G516=BC$4, $K516, ""), "")</f>
        <v/>
      </c>
      <c r="BD517" t="str">
        <f t="shared" ref="BD517:BD521" si="553">IF($B516=BD$3, IF($G516=BD$4, $K516, ""), "")</f>
        <v/>
      </c>
      <c r="BE517" t="str">
        <f t="shared" ref="BE517:BE521" si="554">IF($B516=BE$3, IF($G516=BE$4, $K516, ""), "")</f>
        <v/>
      </c>
      <c r="BF517" t="str">
        <f t="shared" ref="BF517:BF521" si="555">IF($B516=BF$3, IF($G516=BF$4, $K516, ""), "")</f>
        <v/>
      </c>
      <c r="BG517" t="str">
        <f t="shared" ref="BG517:BG521" si="556">IF($B516=BG$3, IF($G516=BG$4, $K516, ""), "")</f>
        <v/>
      </c>
      <c r="BH517" t="str">
        <f t="shared" ref="BH517:BH521" si="557">IF($B516=BH$3, IF($G516=BH$4, $K516, ""), "")</f>
        <v/>
      </c>
      <c r="BI517" t="str">
        <f t="shared" ref="BI517:BI521" si="558">IF($B516=BI$3, IF($G516=BI$4, $K516, ""), "")</f>
        <v/>
      </c>
      <c r="BJ517" t="str">
        <f t="shared" ref="BJ517:BJ521" si="559">IF($B516=BJ$3, IF($G516=BJ$4, $K516, ""), "")</f>
        <v/>
      </c>
      <c r="BK517" t="str">
        <f t="shared" ref="BK517:BK521" si="560">IF($B516=BK$3, IF($G516=BK$4, $K516, ""), "")</f>
        <v/>
      </c>
      <c r="BL517" t="str">
        <f t="shared" ref="BL517:BL521" si="561">IF($B516=BL$3, IF($G516=BL$4, $K516, ""), "")</f>
        <v/>
      </c>
      <c r="BM517" t="str">
        <f t="shared" ref="BM517:BM521" si="562">IF($B516=BM$3, IF($G516=BM$4, $K516, ""), "")</f>
        <v/>
      </c>
      <c r="BN517" t="str">
        <f t="shared" ref="BN517:BN521" si="563">IF($B516=BN$3, IF($G516=BN$4, $K516, ""), "")</f>
        <v/>
      </c>
      <c r="BO517" t="str">
        <f t="shared" ref="BO517:BO521" si="564">IF($B516=BO$3, IF($G516=BO$4, $K516, ""), "")</f>
        <v/>
      </c>
      <c r="BP517" t="str">
        <f t="shared" ref="BP517:BP521" si="565">IF($B516=BP$3, IF($G516=BP$4, $K516, ""), "")</f>
        <v/>
      </c>
      <c r="BQ517" t="str">
        <f t="shared" ref="BQ517:BQ521" si="566">IF($B516=BQ$3, IF($G516=BQ$4, $K516, ""), "")</f>
        <v/>
      </c>
      <c r="BR517" t="str">
        <f t="shared" ref="BR517:BR521" si="567">IF($B516=BR$3, IF($G516=BR$4, $K516, ""), "")</f>
        <v/>
      </c>
      <c r="BS517" t="str">
        <f t="shared" ref="BS517:BS521" si="568">IF($B516=BS$3, IF($G516=BS$4, $K516, ""), "")</f>
        <v/>
      </c>
      <c r="BT517" t="str">
        <f t="shared" ref="BT517:BT521" si="569">IF($B516=BT$3, IF($G516=BT$4, $K516, ""), "")</f>
        <v/>
      </c>
      <c r="BU517" t="str">
        <f t="shared" ref="BU517:BU521" si="570">IF($B516=BU$3, IF($G516=BU$4, $K516, ""), "")</f>
        <v/>
      </c>
      <c r="BV517" t="str">
        <f t="shared" ref="BV517:BV521" si="571">IF($B516=BV$3, IF($G516=BV$4, $K516, ""), "")</f>
        <v/>
      </c>
      <c r="BW517" t="str">
        <f t="shared" ref="BW517:BW521" si="572">IF($B516=BW$3, IF($G516=BW$4, $K516, ""), "")</f>
        <v/>
      </c>
      <c r="BX517" t="str">
        <f t="shared" ref="BX517:BX521" si="573">IF($B516=BX$3, IF($G516=BX$4, $K516, ""), "")</f>
        <v/>
      </c>
    </row>
    <row r="518" spans="2:76">
      <c r="B518" s="3"/>
      <c r="C518" s="3"/>
      <c r="D518" s="3"/>
      <c r="G518" s="3"/>
      <c r="H518" s="3"/>
      <c r="I518" s="3"/>
      <c r="J518" s="8"/>
      <c r="N518" t="str">
        <f t="shared" ref="N518:N521" si="574">IF($B517=N$3, IF($G517=N$4, $K517, ""), "")</f>
        <v/>
      </c>
      <c r="O518" t="str">
        <f t="shared" si="512"/>
        <v/>
      </c>
      <c r="P518" t="str">
        <f t="shared" si="513"/>
        <v/>
      </c>
      <c r="Q518" t="str">
        <f t="shared" si="514"/>
        <v/>
      </c>
      <c r="R518" t="str">
        <f t="shared" si="515"/>
        <v/>
      </c>
      <c r="S518" t="str">
        <f t="shared" si="516"/>
        <v/>
      </c>
      <c r="T518" t="str">
        <f t="shared" si="517"/>
        <v/>
      </c>
      <c r="U518" t="str">
        <f t="shared" si="518"/>
        <v/>
      </c>
      <c r="V518" t="str">
        <f t="shared" si="519"/>
        <v/>
      </c>
      <c r="W518" t="str">
        <f t="shared" si="520"/>
        <v/>
      </c>
      <c r="X518" t="str">
        <f t="shared" si="521"/>
        <v/>
      </c>
      <c r="Y518" t="str">
        <f t="shared" si="522"/>
        <v/>
      </c>
      <c r="Z518" t="str">
        <f t="shared" si="523"/>
        <v/>
      </c>
      <c r="AA518" t="str">
        <f t="shared" si="524"/>
        <v/>
      </c>
      <c r="AB518" t="str">
        <f t="shared" si="525"/>
        <v/>
      </c>
      <c r="AC518" t="str">
        <f t="shared" si="526"/>
        <v/>
      </c>
      <c r="AD518" t="str">
        <f t="shared" si="527"/>
        <v/>
      </c>
      <c r="AE518" t="str">
        <f t="shared" si="528"/>
        <v/>
      </c>
      <c r="AF518" t="str">
        <f t="shared" si="529"/>
        <v/>
      </c>
      <c r="AG518" t="str">
        <f t="shared" si="530"/>
        <v/>
      </c>
      <c r="AH518" t="str">
        <f t="shared" si="531"/>
        <v/>
      </c>
      <c r="AI518" t="str">
        <f t="shared" si="532"/>
        <v/>
      </c>
      <c r="AJ518" t="str">
        <f t="shared" si="533"/>
        <v/>
      </c>
      <c r="AK518" t="str">
        <f t="shared" si="534"/>
        <v/>
      </c>
      <c r="AL518" t="str">
        <f t="shared" si="535"/>
        <v/>
      </c>
      <c r="AM518" t="str">
        <f t="shared" si="536"/>
        <v/>
      </c>
      <c r="AN518" t="str">
        <f t="shared" si="537"/>
        <v/>
      </c>
      <c r="AO518" t="str">
        <f t="shared" si="538"/>
        <v/>
      </c>
      <c r="AP518" t="str">
        <f t="shared" si="539"/>
        <v/>
      </c>
      <c r="AQ518" t="str">
        <f t="shared" si="540"/>
        <v/>
      </c>
      <c r="AR518" t="str">
        <f t="shared" si="541"/>
        <v/>
      </c>
      <c r="AS518" t="str">
        <f t="shared" si="542"/>
        <v/>
      </c>
      <c r="AT518" t="str">
        <f t="shared" si="543"/>
        <v/>
      </c>
      <c r="AU518" t="str">
        <f t="shared" si="544"/>
        <v/>
      </c>
      <c r="AV518" t="str">
        <f t="shared" si="545"/>
        <v/>
      </c>
      <c r="AW518" t="str">
        <f t="shared" si="546"/>
        <v/>
      </c>
      <c r="AX518" t="str">
        <f t="shared" si="547"/>
        <v/>
      </c>
      <c r="AY518" t="str">
        <f t="shared" si="548"/>
        <v/>
      </c>
      <c r="AZ518" t="str">
        <f t="shared" si="549"/>
        <v/>
      </c>
      <c r="BA518" t="str">
        <f t="shared" si="550"/>
        <v/>
      </c>
      <c r="BB518" t="str">
        <f t="shared" si="551"/>
        <v/>
      </c>
      <c r="BC518" t="str">
        <f t="shared" si="552"/>
        <v/>
      </c>
      <c r="BD518" t="str">
        <f t="shared" si="553"/>
        <v/>
      </c>
      <c r="BE518" t="str">
        <f t="shared" si="554"/>
        <v/>
      </c>
      <c r="BF518" t="str">
        <f t="shared" si="555"/>
        <v/>
      </c>
      <c r="BG518" t="str">
        <f t="shared" si="556"/>
        <v/>
      </c>
      <c r="BH518" t="str">
        <f t="shared" si="557"/>
        <v/>
      </c>
      <c r="BI518" t="str">
        <f t="shared" si="558"/>
        <v/>
      </c>
      <c r="BJ518" t="str">
        <f t="shared" si="559"/>
        <v/>
      </c>
      <c r="BK518" t="str">
        <f t="shared" si="560"/>
        <v/>
      </c>
      <c r="BL518" t="str">
        <f t="shared" si="561"/>
        <v/>
      </c>
      <c r="BM518" t="str">
        <f t="shared" si="562"/>
        <v/>
      </c>
      <c r="BN518" t="str">
        <f t="shared" si="563"/>
        <v/>
      </c>
      <c r="BO518" t="str">
        <f t="shared" si="564"/>
        <v/>
      </c>
      <c r="BP518" t="str">
        <f t="shared" si="565"/>
        <v/>
      </c>
      <c r="BQ518" t="str">
        <f t="shared" si="566"/>
        <v/>
      </c>
      <c r="BR518" t="str">
        <f t="shared" si="567"/>
        <v/>
      </c>
      <c r="BS518" t="str">
        <f t="shared" si="568"/>
        <v/>
      </c>
      <c r="BT518" t="str">
        <f t="shared" si="569"/>
        <v/>
      </c>
      <c r="BU518" t="str">
        <f t="shared" si="570"/>
        <v/>
      </c>
      <c r="BV518" t="str">
        <f t="shared" si="571"/>
        <v/>
      </c>
      <c r="BW518" t="str">
        <f t="shared" si="572"/>
        <v/>
      </c>
      <c r="BX518" t="str">
        <f t="shared" si="573"/>
        <v/>
      </c>
    </row>
    <row r="519" spans="2:76">
      <c r="B519" s="3"/>
      <c r="C519" s="3"/>
      <c r="D519" s="3"/>
      <c r="G519" s="3"/>
      <c r="H519" s="3"/>
      <c r="I519" s="3"/>
      <c r="J519" s="8"/>
      <c r="N519" t="str">
        <f t="shared" si="574"/>
        <v/>
      </c>
      <c r="O519" t="str">
        <f t="shared" si="512"/>
        <v/>
      </c>
      <c r="P519" t="str">
        <f t="shared" si="513"/>
        <v/>
      </c>
      <c r="Q519" t="str">
        <f t="shared" si="514"/>
        <v/>
      </c>
      <c r="R519" t="str">
        <f t="shared" si="515"/>
        <v/>
      </c>
      <c r="S519" t="str">
        <f t="shared" si="516"/>
        <v/>
      </c>
      <c r="T519" t="str">
        <f t="shared" si="517"/>
        <v/>
      </c>
      <c r="U519" t="str">
        <f t="shared" si="518"/>
        <v/>
      </c>
      <c r="V519" t="str">
        <f t="shared" si="519"/>
        <v/>
      </c>
      <c r="W519" t="str">
        <f t="shared" si="520"/>
        <v/>
      </c>
      <c r="X519" t="str">
        <f t="shared" si="521"/>
        <v/>
      </c>
      <c r="Y519" t="str">
        <f t="shared" si="522"/>
        <v/>
      </c>
      <c r="Z519" t="str">
        <f t="shared" si="523"/>
        <v/>
      </c>
      <c r="AA519" t="str">
        <f t="shared" si="524"/>
        <v/>
      </c>
      <c r="AB519" t="str">
        <f t="shared" si="525"/>
        <v/>
      </c>
      <c r="AC519" t="str">
        <f t="shared" si="526"/>
        <v/>
      </c>
      <c r="AD519" t="str">
        <f t="shared" si="527"/>
        <v/>
      </c>
      <c r="AE519" t="str">
        <f t="shared" si="528"/>
        <v/>
      </c>
      <c r="AF519" t="str">
        <f t="shared" si="529"/>
        <v/>
      </c>
      <c r="AG519" t="str">
        <f t="shared" si="530"/>
        <v/>
      </c>
      <c r="AH519" t="str">
        <f t="shared" si="531"/>
        <v/>
      </c>
      <c r="AI519" t="str">
        <f t="shared" si="532"/>
        <v/>
      </c>
      <c r="AJ519" t="str">
        <f t="shared" si="533"/>
        <v/>
      </c>
      <c r="AK519" t="str">
        <f t="shared" si="534"/>
        <v/>
      </c>
      <c r="AL519" t="str">
        <f t="shared" si="535"/>
        <v/>
      </c>
      <c r="AM519" t="str">
        <f t="shared" si="536"/>
        <v/>
      </c>
      <c r="AN519" t="str">
        <f t="shared" si="537"/>
        <v/>
      </c>
      <c r="AO519" t="str">
        <f t="shared" si="538"/>
        <v/>
      </c>
      <c r="AP519" t="str">
        <f t="shared" si="539"/>
        <v/>
      </c>
      <c r="AQ519" t="str">
        <f t="shared" si="540"/>
        <v/>
      </c>
      <c r="AR519" t="str">
        <f t="shared" si="541"/>
        <v/>
      </c>
      <c r="AS519" t="str">
        <f t="shared" si="542"/>
        <v/>
      </c>
      <c r="AT519" t="str">
        <f t="shared" si="543"/>
        <v/>
      </c>
      <c r="AU519" t="str">
        <f t="shared" si="544"/>
        <v/>
      </c>
      <c r="AV519" t="str">
        <f t="shared" si="545"/>
        <v/>
      </c>
      <c r="AW519" t="str">
        <f t="shared" si="546"/>
        <v/>
      </c>
      <c r="AX519" t="str">
        <f t="shared" si="547"/>
        <v/>
      </c>
      <c r="AY519" t="str">
        <f t="shared" si="548"/>
        <v/>
      </c>
      <c r="AZ519" t="str">
        <f t="shared" si="549"/>
        <v/>
      </c>
      <c r="BA519" t="str">
        <f t="shared" si="550"/>
        <v/>
      </c>
      <c r="BB519" t="str">
        <f t="shared" si="551"/>
        <v/>
      </c>
      <c r="BC519" t="str">
        <f t="shared" si="552"/>
        <v/>
      </c>
      <c r="BD519" t="str">
        <f t="shared" si="553"/>
        <v/>
      </c>
      <c r="BE519" t="str">
        <f t="shared" si="554"/>
        <v/>
      </c>
      <c r="BF519" t="str">
        <f t="shared" si="555"/>
        <v/>
      </c>
      <c r="BG519" t="str">
        <f t="shared" si="556"/>
        <v/>
      </c>
      <c r="BH519" t="str">
        <f t="shared" si="557"/>
        <v/>
      </c>
      <c r="BI519" t="str">
        <f t="shared" si="558"/>
        <v/>
      </c>
      <c r="BJ519" t="str">
        <f t="shared" si="559"/>
        <v/>
      </c>
      <c r="BK519" t="str">
        <f t="shared" si="560"/>
        <v/>
      </c>
      <c r="BL519" t="str">
        <f t="shared" si="561"/>
        <v/>
      </c>
      <c r="BM519" t="str">
        <f t="shared" si="562"/>
        <v/>
      </c>
      <c r="BN519" t="str">
        <f t="shared" si="563"/>
        <v/>
      </c>
      <c r="BO519" t="str">
        <f t="shared" si="564"/>
        <v/>
      </c>
      <c r="BP519" t="str">
        <f t="shared" si="565"/>
        <v/>
      </c>
      <c r="BQ519" t="str">
        <f t="shared" si="566"/>
        <v/>
      </c>
      <c r="BR519" t="str">
        <f t="shared" si="567"/>
        <v/>
      </c>
      <c r="BS519" t="str">
        <f t="shared" si="568"/>
        <v/>
      </c>
      <c r="BT519" t="str">
        <f t="shared" si="569"/>
        <v/>
      </c>
      <c r="BU519" t="str">
        <f t="shared" si="570"/>
        <v/>
      </c>
      <c r="BV519" t="str">
        <f t="shared" si="571"/>
        <v/>
      </c>
      <c r="BW519" t="str">
        <f t="shared" si="572"/>
        <v/>
      </c>
      <c r="BX519" t="str">
        <f t="shared" si="573"/>
        <v/>
      </c>
    </row>
    <row r="520" spans="2:76">
      <c r="B520" s="3"/>
      <c r="C520" s="3"/>
      <c r="D520" s="3"/>
      <c r="G520" s="3"/>
      <c r="H520" s="3"/>
      <c r="I520" s="3"/>
      <c r="J520" s="8"/>
      <c r="N520" t="str">
        <f t="shared" si="574"/>
        <v/>
      </c>
      <c r="O520" t="str">
        <f t="shared" si="512"/>
        <v/>
      </c>
      <c r="P520" t="str">
        <f t="shared" si="513"/>
        <v/>
      </c>
      <c r="Q520" t="str">
        <f t="shared" si="514"/>
        <v/>
      </c>
      <c r="R520" t="str">
        <f t="shared" si="515"/>
        <v/>
      </c>
      <c r="S520" t="str">
        <f t="shared" si="516"/>
        <v/>
      </c>
      <c r="T520" t="str">
        <f t="shared" si="517"/>
        <v/>
      </c>
      <c r="U520" t="str">
        <f t="shared" si="518"/>
        <v/>
      </c>
      <c r="V520" t="str">
        <f t="shared" si="519"/>
        <v/>
      </c>
      <c r="W520" t="str">
        <f t="shared" si="520"/>
        <v/>
      </c>
      <c r="X520" t="str">
        <f t="shared" si="521"/>
        <v/>
      </c>
      <c r="Y520" t="str">
        <f t="shared" si="522"/>
        <v/>
      </c>
      <c r="Z520" t="str">
        <f t="shared" si="523"/>
        <v/>
      </c>
      <c r="AA520" t="str">
        <f t="shared" si="524"/>
        <v/>
      </c>
      <c r="AB520" t="str">
        <f t="shared" si="525"/>
        <v/>
      </c>
      <c r="AC520" t="str">
        <f t="shared" si="526"/>
        <v/>
      </c>
      <c r="AD520" t="str">
        <f t="shared" si="527"/>
        <v/>
      </c>
      <c r="AE520" t="str">
        <f t="shared" si="528"/>
        <v/>
      </c>
      <c r="AF520" t="str">
        <f t="shared" si="529"/>
        <v/>
      </c>
      <c r="AG520" t="str">
        <f t="shared" si="530"/>
        <v/>
      </c>
      <c r="AH520" t="str">
        <f t="shared" si="531"/>
        <v/>
      </c>
      <c r="AI520" t="str">
        <f t="shared" si="532"/>
        <v/>
      </c>
      <c r="AJ520" t="str">
        <f t="shared" si="533"/>
        <v/>
      </c>
      <c r="AK520" t="str">
        <f t="shared" si="534"/>
        <v/>
      </c>
      <c r="AL520" t="str">
        <f t="shared" si="535"/>
        <v/>
      </c>
      <c r="AM520" t="str">
        <f t="shared" si="536"/>
        <v/>
      </c>
      <c r="AN520" t="str">
        <f t="shared" si="537"/>
        <v/>
      </c>
      <c r="AO520" t="str">
        <f t="shared" si="538"/>
        <v/>
      </c>
      <c r="AP520" t="str">
        <f t="shared" si="539"/>
        <v/>
      </c>
      <c r="AQ520" t="str">
        <f t="shared" si="540"/>
        <v/>
      </c>
      <c r="AR520" t="str">
        <f t="shared" si="541"/>
        <v/>
      </c>
      <c r="AS520" t="str">
        <f t="shared" si="542"/>
        <v/>
      </c>
      <c r="AT520" t="str">
        <f t="shared" si="543"/>
        <v/>
      </c>
      <c r="AU520" t="str">
        <f t="shared" si="544"/>
        <v/>
      </c>
      <c r="AV520" t="str">
        <f t="shared" si="545"/>
        <v/>
      </c>
      <c r="AW520" t="str">
        <f t="shared" si="546"/>
        <v/>
      </c>
      <c r="AX520" t="str">
        <f t="shared" si="547"/>
        <v/>
      </c>
      <c r="AY520" t="str">
        <f t="shared" si="548"/>
        <v/>
      </c>
      <c r="AZ520" t="str">
        <f t="shared" si="549"/>
        <v/>
      </c>
      <c r="BA520" t="str">
        <f t="shared" si="550"/>
        <v/>
      </c>
      <c r="BB520" t="str">
        <f t="shared" si="551"/>
        <v/>
      </c>
      <c r="BC520" t="str">
        <f t="shared" si="552"/>
        <v/>
      </c>
      <c r="BD520" t="str">
        <f t="shared" si="553"/>
        <v/>
      </c>
      <c r="BE520" t="str">
        <f t="shared" si="554"/>
        <v/>
      </c>
      <c r="BF520" t="str">
        <f t="shared" si="555"/>
        <v/>
      </c>
      <c r="BG520" t="str">
        <f t="shared" si="556"/>
        <v/>
      </c>
      <c r="BH520" t="str">
        <f t="shared" si="557"/>
        <v/>
      </c>
      <c r="BI520" t="str">
        <f t="shared" si="558"/>
        <v/>
      </c>
      <c r="BJ520" t="str">
        <f t="shared" si="559"/>
        <v/>
      </c>
      <c r="BK520" t="str">
        <f t="shared" si="560"/>
        <v/>
      </c>
      <c r="BL520" t="str">
        <f t="shared" si="561"/>
        <v/>
      </c>
      <c r="BM520" t="str">
        <f t="shared" si="562"/>
        <v/>
      </c>
      <c r="BN520" t="str">
        <f t="shared" si="563"/>
        <v/>
      </c>
      <c r="BO520" t="str">
        <f t="shared" si="564"/>
        <v/>
      </c>
      <c r="BP520" t="str">
        <f t="shared" si="565"/>
        <v/>
      </c>
      <c r="BQ520" t="str">
        <f t="shared" si="566"/>
        <v/>
      </c>
      <c r="BR520" t="str">
        <f t="shared" si="567"/>
        <v/>
      </c>
      <c r="BS520" t="str">
        <f t="shared" si="568"/>
        <v/>
      </c>
      <c r="BT520" t="str">
        <f t="shared" si="569"/>
        <v/>
      </c>
      <c r="BU520" t="str">
        <f t="shared" si="570"/>
        <v/>
      </c>
      <c r="BV520" t="str">
        <f t="shared" si="571"/>
        <v/>
      </c>
      <c r="BW520" t="str">
        <f t="shared" si="572"/>
        <v/>
      </c>
      <c r="BX520" t="str">
        <f t="shared" si="573"/>
        <v/>
      </c>
    </row>
    <row r="521" spans="2:76">
      <c r="B521" s="3"/>
      <c r="C521" s="3"/>
      <c r="D521" s="3"/>
      <c r="G521" s="3"/>
      <c r="H521" s="3"/>
      <c r="I521" s="3"/>
      <c r="J521" s="8"/>
      <c r="N521" t="str">
        <f t="shared" si="574"/>
        <v/>
      </c>
      <c r="O521" t="str">
        <f t="shared" si="512"/>
        <v/>
      </c>
      <c r="P521" t="str">
        <f t="shared" si="513"/>
        <v/>
      </c>
      <c r="Q521" t="str">
        <f t="shared" si="514"/>
        <v/>
      </c>
      <c r="R521" t="str">
        <f t="shared" si="515"/>
        <v/>
      </c>
      <c r="S521" t="str">
        <f t="shared" si="516"/>
        <v/>
      </c>
      <c r="T521" t="str">
        <f t="shared" si="517"/>
        <v/>
      </c>
      <c r="U521" t="str">
        <f t="shared" si="518"/>
        <v/>
      </c>
      <c r="V521" t="str">
        <f t="shared" si="519"/>
        <v/>
      </c>
      <c r="W521" t="str">
        <f t="shared" si="520"/>
        <v/>
      </c>
      <c r="X521" t="str">
        <f t="shared" si="521"/>
        <v/>
      </c>
      <c r="Y521" t="str">
        <f t="shared" si="522"/>
        <v/>
      </c>
      <c r="Z521" t="str">
        <f t="shared" si="523"/>
        <v/>
      </c>
      <c r="AA521" t="str">
        <f t="shared" si="524"/>
        <v/>
      </c>
      <c r="AB521" t="str">
        <f t="shared" si="525"/>
        <v/>
      </c>
      <c r="AC521" t="str">
        <f t="shared" si="526"/>
        <v/>
      </c>
      <c r="AD521" t="str">
        <f t="shared" si="527"/>
        <v/>
      </c>
      <c r="AE521" t="str">
        <f t="shared" si="528"/>
        <v/>
      </c>
      <c r="AF521" t="str">
        <f t="shared" si="529"/>
        <v/>
      </c>
      <c r="AG521" t="str">
        <f t="shared" si="530"/>
        <v/>
      </c>
      <c r="AH521" t="str">
        <f t="shared" si="531"/>
        <v/>
      </c>
      <c r="AI521" t="str">
        <f t="shared" si="532"/>
        <v/>
      </c>
      <c r="AJ521" t="str">
        <f t="shared" si="533"/>
        <v/>
      </c>
      <c r="AK521" t="str">
        <f t="shared" si="534"/>
        <v/>
      </c>
      <c r="AL521" t="str">
        <f t="shared" si="535"/>
        <v/>
      </c>
      <c r="AM521" t="str">
        <f t="shared" si="536"/>
        <v/>
      </c>
      <c r="AN521" t="str">
        <f t="shared" si="537"/>
        <v/>
      </c>
      <c r="AO521" t="str">
        <f t="shared" si="538"/>
        <v/>
      </c>
      <c r="AP521" t="str">
        <f t="shared" si="539"/>
        <v/>
      </c>
      <c r="AQ521" t="str">
        <f t="shared" si="540"/>
        <v/>
      </c>
      <c r="AR521" t="str">
        <f t="shared" si="541"/>
        <v/>
      </c>
      <c r="AS521" t="str">
        <f t="shared" si="542"/>
        <v/>
      </c>
      <c r="AT521" t="str">
        <f t="shared" si="543"/>
        <v/>
      </c>
      <c r="AU521" t="str">
        <f t="shared" si="544"/>
        <v/>
      </c>
      <c r="AV521" t="str">
        <f t="shared" si="545"/>
        <v/>
      </c>
      <c r="AW521" t="str">
        <f t="shared" si="546"/>
        <v/>
      </c>
      <c r="AX521" t="str">
        <f t="shared" si="547"/>
        <v/>
      </c>
      <c r="AY521" t="str">
        <f t="shared" si="548"/>
        <v/>
      </c>
      <c r="AZ521" t="str">
        <f t="shared" si="549"/>
        <v/>
      </c>
      <c r="BA521" t="str">
        <f t="shared" si="550"/>
        <v/>
      </c>
      <c r="BB521" t="str">
        <f t="shared" si="551"/>
        <v/>
      </c>
      <c r="BC521" t="str">
        <f t="shared" si="552"/>
        <v/>
      </c>
      <c r="BD521" t="str">
        <f t="shared" si="553"/>
        <v/>
      </c>
      <c r="BE521" t="str">
        <f t="shared" si="554"/>
        <v/>
      </c>
      <c r="BF521" t="str">
        <f t="shared" si="555"/>
        <v/>
      </c>
      <c r="BG521" t="str">
        <f t="shared" si="556"/>
        <v/>
      </c>
      <c r="BH521" t="str">
        <f t="shared" si="557"/>
        <v/>
      </c>
      <c r="BI521" t="str">
        <f t="shared" si="558"/>
        <v/>
      </c>
      <c r="BJ521" t="str">
        <f t="shared" si="559"/>
        <v/>
      </c>
      <c r="BK521" t="str">
        <f t="shared" si="560"/>
        <v/>
      </c>
      <c r="BL521" t="str">
        <f t="shared" si="561"/>
        <v/>
      </c>
      <c r="BM521" t="str">
        <f t="shared" si="562"/>
        <v/>
      </c>
      <c r="BN521" t="str">
        <f t="shared" si="563"/>
        <v/>
      </c>
      <c r="BO521" t="str">
        <f t="shared" si="564"/>
        <v/>
      </c>
      <c r="BP521" t="str">
        <f t="shared" si="565"/>
        <v/>
      </c>
      <c r="BQ521" t="str">
        <f t="shared" si="566"/>
        <v/>
      </c>
      <c r="BR521" t="str">
        <f t="shared" si="567"/>
        <v/>
      </c>
      <c r="BS521" t="str">
        <f t="shared" si="568"/>
        <v/>
      </c>
      <c r="BT521" t="str">
        <f t="shared" si="569"/>
        <v/>
      </c>
      <c r="BU521" t="str">
        <f t="shared" si="570"/>
        <v/>
      </c>
      <c r="BV521" t="str">
        <f t="shared" si="571"/>
        <v/>
      </c>
      <c r="BW521" t="str">
        <f t="shared" si="572"/>
        <v/>
      </c>
      <c r="BX521" t="str">
        <f t="shared" si="573"/>
        <v/>
      </c>
    </row>
  </sheetData>
  <sortState xmlns:xlrd2="http://schemas.microsoft.com/office/spreadsheetml/2017/richdata2" columnSort="1" ref="CH3:ER19">
    <sortCondition ref="CH3:ER3"/>
    <sortCondition ref="CH4:ER4"/>
    <sortCondition ref="CH5:ER5"/>
  </sortState>
  <dataConsolidate/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8EE05-09CA-7046-9771-3E7FF68BF9D7}">
  <dimension ref="A1:AU448"/>
  <sheetViews>
    <sheetView topLeftCell="L18" workbookViewId="0">
      <selection activeCell="AI46" sqref="AI46"/>
    </sheetView>
  </sheetViews>
  <sheetFormatPr baseColWidth="10" defaultRowHeight="16"/>
  <cols>
    <col min="1" max="1" width="11.83203125" bestFit="1" customWidth="1"/>
    <col min="2" max="2" width="12.83203125" bestFit="1" customWidth="1"/>
    <col min="3" max="3" width="18.5" customWidth="1"/>
    <col min="4" max="4" width="4" bestFit="1" customWidth="1"/>
    <col min="5" max="5" width="12.83203125" customWidth="1"/>
    <col min="6" max="6" width="15.5" customWidth="1"/>
    <col min="7" max="7" width="4" customWidth="1"/>
    <col min="8" max="8" width="12.83203125" customWidth="1"/>
    <col min="9" max="9" width="15.5" customWidth="1"/>
    <col min="10" max="10" width="4" customWidth="1"/>
    <col min="11" max="11" width="12.83203125" customWidth="1"/>
    <col min="12" max="12" width="15.5" customWidth="1"/>
    <col min="13" max="13" width="4" customWidth="1"/>
    <col min="14" max="14" width="12.83203125" customWidth="1"/>
    <col min="15" max="15" width="15.33203125" customWidth="1"/>
    <col min="16" max="16" width="4" customWidth="1"/>
    <col min="17" max="17" width="12.83203125" customWidth="1"/>
    <col min="18" max="18" width="15.5" customWidth="1"/>
    <col min="19" max="19" width="4" customWidth="1"/>
    <col min="20" max="20" width="12.83203125" customWidth="1"/>
    <col min="21" max="21" width="15.33203125" customWidth="1"/>
    <col min="22" max="22" width="4" customWidth="1"/>
    <col min="23" max="23" width="12.83203125" customWidth="1"/>
    <col min="24" max="24" width="15.33203125" customWidth="1"/>
    <col min="25" max="25" width="4" customWidth="1"/>
    <col min="26" max="26" width="12.83203125" customWidth="1"/>
    <col min="27" max="27" width="16.6640625" customWidth="1"/>
    <col min="28" max="28" width="4" bestFit="1" customWidth="1"/>
    <col min="29" max="29" width="12.6640625" customWidth="1"/>
    <col min="30" max="30" width="12.33203125" customWidth="1"/>
  </cols>
  <sheetData>
    <row r="1" spans="1:47">
      <c r="AD1" s="68" t="s">
        <v>5486</v>
      </c>
      <c r="AE1" s="68"/>
      <c r="AF1" s="68"/>
      <c r="AG1" s="68"/>
      <c r="AH1" s="68"/>
      <c r="AI1" s="68"/>
      <c r="AJ1" s="68"/>
      <c r="AK1" s="68"/>
      <c r="AL1" s="68"/>
      <c r="AM1" s="68" t="s">
        <v>5485</v>
      </c>
      <c r="AN1" s="68"/>
      <c r="AO1" s="68"/>
      <c r="AP1" s="68"/>
      <c r="AQ1" s="68"/>
      <c r="AR1" s="68"/>
      <c r="AS1" s="68"/>
      <c r="AT1" s="68"/>
      <c r="AU1" s="68"/>
    </row>
    <row r="2" spans="1:47">
      <c r="A2" t="s">
        <v>5469</v>
      </c>
      <c r="B2" t="s">
        <v>5472</v>
      </c>
      <c r="C2" t="s">
        <v>5473</v>
      </c>
      <c r="D2" t="s">
        <v>4662</v>
      </c>
      <c r="E2" t="s">
        <v>5472</v>
      </c>
      <c r="F2" t="s">
        <v>5473</v>
      </c>
      <c r="G2" t="s">
        <v>4662</v>
      </c>
      <c r="H2" t="s">
        <v>5472</v>
      </c>
      <c r="I2" t="s">
        <v>5473</v>
      </c>
      <c r="J2" t="s">
        <v>4662</v>
      </c>
      <c r="K2" t="s">
        <v>5472</v>
      </c>
      <c r="L2" t="s">
        <v>5473</v>
      </c>
      <c r="M2" t="s">
        <v>4662</v>
      </c>
      <c r="N2" t="s">
        <v>5472</v>
      </c>
      <c r="O2" t="s">
        <v>5473</v>
      </c>
      <c r="P2" t="s">
        <v>4662</v>
      </c>
      <c r="Q2" t="s">
        <v>5472</v>
      </c>
      <c r="R2" t="s">
        <v>5473</v>
      </c>
      <c r="S2" t="s">
        <v>4662</v>
      </c>
      <c r="T2" t="s">
        <v>5472</v>
      </c>
      <c r="U2" t="s">
        <v>5473</v>
      </c>
      <c r="V2" t="s">
        <v>4662</v>
      </c>
      <c r="W2" t="s">
        <v>5472</v>
      </c>
      <c r="X2" t="s">
        <v>5473</v>
      </c>
      <c r="Y2" t="s">
        <v>4662</v>
      </c>
      <c r="Z2" t="s">
        <v>5472</v>
      </c>
      <c r="AA2" t="s">
        <v>5473</v>
      </c>
      <c r="AB2" t="s">
        <v>4662</v>
      </c>
      <c r="AD2" s="68" t="s">
        <v>5474</v>
      </c>
      <c r="AE2" s="68"/>
      <c r="AF2" s="68"/>
      <c r="AG2" s="68" t="s">
        <v>5475</v>
      </c>
      <c r="AH2" s="68"/>
      <c r="AI2" s="68"/>
      <c r="AJ2" s="68" t="s">
        <v>5476</v>
      </c>
      <c r="AK2" s="68"/>
      <c r="AL2" s="68"/>
      <c r="AM2" s="68" t="s">
        <v>5474</v>
      </c>
      <c r="AN2" s="68"/>
      <c r="AO2" s="68"/>
      <c r="AP2" s="68" t="s">
        <v>5475</v>
      </c>
      <c r="AQ2" s="68"/>
      <c r="AR2" s="68"/>
      <c r="AS2" s="68" t="s">
        <v>5476</v>
      </c>
      <c r="AT2" s="68"/>
      <c r="AU2" s="68"/>
    </row>
    <row r="3" spans="1:47">
      <c r="A3" s="3" t="s">
        <v>182</v>
      </c>
      <c r="B3" t="s">
        <v>4792</v>
      </c>
      <c r="C3" s="3" t="s">
        <v>3993</v>
      </c>
      <c r="D3" t="s">
        <v>4590</v>
      </c>
      <c r="E3" t="s">
        <v>5065</v>
      </c>
      <c r="F3" s="3" t="s">
        <v>4442</v>
      </c>
      <c r="G3" t="s">
        <v>4590</v>
      </c>
      <c r="H3" t="s">
        <v>4947</v>
      </c>
      <c r="I3" s="3" t="s">
        <v>4261</v>
      </c>
      <c r="J3" t="s">
        <v>4590</v>
      </c>
      <c r="K3" t="s">
        <v>4910</v>
      </c>
      <c r="L3" s="3" t="s">
        <v>4208</v>
      </c>
      <c r="M3" t="s">
        <v>4590</v>
      </c>
      <c r="N3" t="s">
        <v>4871</v>
      </c>
      <c r="O3" s="3" t="s">
        <v>4162</v>
      </c>
      <c r="P3" t="s">
        <v>4589</v>
      </c>
      <c r="Q3" t="s">
        <v>4995</v>
      </c>
      <c r="R3" s="3" t="s">
        <v>4342</v>
      </c>
      <c r="S3" t="s">
        <v>4590</v>
      </c>
      <c r="T3" t="s">
        <v>5034</v>
      </c>
      <c r="U3" s="3" t="s">
        <v>4400</v>
      </c>
      <c r="V3" t="s">
        <v>4590</v>
      </c>
      <c r="W3" t="s">
        <v>4829</v>
      </c>
      <c r="X3" s="3" t="s">
        <v>13</v>
      </c>
      <c r="Z3" t="s">
        <v>4813</v>
      </c>
      <c r="AA3" s="3" t="s">
        <v>4050</v>
      </c>
      <c r="AB3" t="s">
        <v>4589</v>
      </c>
      <c r="AD3" t="s">
        <v>225</v>
      </c>
      <c r="AE3" t="s">
        <v>222</v>
      </c>
      <c r="AF3" t="s">
        <v>36</v>
      </c>
      <c r="AG3" t="s">
        <v>225</v>
      </c>
      <c r="AH3" t="s">
        <v>222</v>
      </c>
      <c r="AI3" t="s">
        <v>36</v>
      </c>
      <c r="AJ3" t="s">
        <v>225</v>
      </c>
      <c r="AK3" t="s">
        <v>222</v>
      </c>
      <c r="AL3" t="s">
        <v>36</v>
      </c>
      <c r="AM3" t="s">
        <v>225</v>
      </c>
      <c r="AN3" t="s">
        <v>222</v>
      </c>
      <c r="AO3" t="s">
        <v>36</v>
      </c>
      <c r="AP3" t="s">
        <v>225</v>
      </c>
      <c r="AQ3" t="s">
        <v>222</v>
      </c>
      <c r="AR3" t="s">
        <v>36</v>
      </c>
      <c r="AS3" t="s">
        <v>225</v>
      </c>
      <c r="AT3" t="s">
        <v>222</v>
      </c>
      <c r="AU3" t="s">
        <v>36</v>
      </c>
    </row>
    <row r="4" spans="1:47">
      <c r="A4" s="3" t="s">
        <v>182</v>
      </c>
      <c r="B4" t="s">
        <v>4793</v>
      </c>
      <c r="C4" s="3" t="s">
        <v>3994</v>
      </c>
      <c r="D4" t="s">
        <v>4590</v>
      </c>
      <c r="E4" t="s">
        <v>5066</v>
      </c>
      <c r="F4" s="3" t="s">
        <v>4443</v>
      </c>
      <c r="G4" t="s">
        <v>4590</v>
      </c>
      <c r="H4" t="s">
        <v>4948</v>
      </c>
      <c r="I4" s="3" t="s">
        <v>4262</v>
      </c>
      <c r="J4" t="s">
        <v>4590</v>
      </c>
      <c r="K4" t="s">
        <v>4911</v>
      </c>
      <c r="L4" s="3" t="s">
        <v>4209</v>
      </c>
      <c r="M4" t="s">
        <v>4590</v>
      </c>
      <c r="N4" t="s">
        <v>4872</v>
      </c>
      <c r="O4" s="3" t="s">
        <v>4163</v>
      </c>
      <c r="P4" t="s">
        <v>4589</v>
      </c>
      <c r="Q4" t="s">
        <v>4996</v>
      </c>
      <c r="R4" s="3" t="s">
        <v>4343</v>
      </c>
      <c r="S4" t="s">
        <v>4590</v>
      </c>
      <c r="T4" t="s">
        <v>5035</v>
      </c>
      <c r="U4" s="3" t="s">
        <v>4401</v>
      </c>
      <c r="V4" t="s">
        <v>4590</v>
      </c>
      <c r="W4" t="s">
        <v>4830</v>
      </c>
      <c r="X4" s="3" t="s">
        <v>4103</v>
      </c>
      <c r="Y4" t="s">
        <v>4589</v>
      </c>
      <c r="Z4" t="s">
        <v>4814</v>
      </c>
      <c r="AA4" s="3" t="s">
        <v>4051</v>
      </c>
      <c r="AB4" t="s">
        <v>4589</v>
      </c>
      <c r="AC4" t="s">
        <v>182</v>
      </c>
      <c r="AD4">
        <f>COUNTA(D3:D8)</f>
        <v>6</v>
      </c>
      <c r="AE4">
        <f>COUNTA(G3:G8)</f>
        <v>6</v>
      </c>
      <c r="AF4">
        <f>COUNTA(J3:J8)</f>
        <v>6</v>
      </c>
      <c r="AG4">
        <f>COUNTA(M3:M8)</f>
        <v>6</v>
      </c>
      <c r="AH4">
        <f>COUNTA(P3:P8)</f>
        <v>6</v>
      </c>
      <c r="AI4">
        <f>COUNTA(S3:S8)</f>
        <v>6</v>
      </c>
      <c r="AJ4">
        <f>COUNTA(V3:V8)</f>
        <v>6</v>
      </c>
      <c r="AK4">
        <f>COUNTA(Y3:Y8)</f>
        <v>2</v>
      </c>
      <c r="AL4">
        <f>COUNTA(AB3:AB8)</f>
        <v>6</v>
      </c>
      <c r="AM4">
        <f>ROUND((AD4-AE25)/AD4*100, 0)</f>
        <v>33</v>
      </c>
      <c r="AN4">
        <f>ROUND((AE4-AG25)/AE4*100, 0)</f>
        <v>50</v>
      </c>
      <c r="AO4">
        <f>ROUND((AF4-AI25)/AF4*100, 0)</f>
        <v>67</v>
      </c>
      <c r="AP4">
        <f>ROUND((AG4-AK25)/AG4*100, 0)</f>
        <v>50</v>
      </c>
      <c r="AQ4">
        <f>ROUND((AH4-AM25)/AH4*100, 0)</f>
        <v>33</v>
      </c>
      <c r="AR4">
        <f>ROUND((AI4-AO25)/AI4*100, 0)</f>
        <v>33</v>
      </c>
      <c r="AS4">
        <f>ROUND((AJ4-AQ25)/AJ4*100, 0)</f>
        <v>50</v>
      </c>
      <c r="AT4">
        <f>ROUND((AK4-AS25)/AK4*100, 0)</f>
        <v>50</v>
      </c>
      <c r="AU4">
        <f>ROUND((AL4-AU25)/AL4*100, 0)</f>
        <v>50</v>
      </c>
    </row>
    <row r="5" spans="1:47">
      <c r="A5" s="3" t="s">
        <v>182</v>
      </c>
      <c r="B5" t="s">
        <v>4720</v>
      </c>
      <c r="C5" s="3" t="s">
        <v>3995</v>
      </c>
      <c r="D5" t="s">
        <v>4589</v>
      </c>
      <c r="E5" t="s">
        <v>5067</v>
      </c>
      <c r="F5" s="3" t="s">
        <v>4444</v>
      </c>
      <c r="G5" t="s">
        <v>4590</v>
      </c>
      <c r="H5" t="s">
        <v>4949</v>
      </c>
      <c r="I5" s="3" t="s">
        <v>4263</v>
      </c>
      <c r="J5" t="s">
        <v>4590</v>
      </c>
      <c r="K5" t="s">
        <v>4912</v>
      </c>
      <c r="L5" s="3" t="s">
        <v>4210</v>
      </c>
      <c r="M5" t="s">
        <v>4590</v>
      </c>
      <c r="N5" t="s">
        <v>4873</v>
      </c>
      <c r="O5" s="3" t="s">
        <v>4164</v>
      </c>
      <c r="P5" t="s">
        <v>4589</v>
      </c>
      <c r="Q5" t="s">
        <v>4997</v>
      </c>
      <c r="R5" s="3" t="s">
        <v>4344</v>
      </c>
      <c r="S5" t="s">
        <v>4589</v>
      </c>
      <c r="T5" t="s">
        <v>5036</v>
      </c>
      <c r="U5" s="3" t="s">
        <v>4402</v>
      </c>
      <c r="V5" t="s">
        <v>4590</v>
      </c>
      <c r="W5" t="s">
        <v>4831</v>
      </c>
      <c r="X5" s="3" t="s">
        <v>13</v>
      </c>
      <c r="Z5" t="s">
        <v>4815</v>
      </c>
      <c r="AA5" s="3" t="s">
        <v>4052</v>
      </c>
      <c r="AB5" t="s">
        <v>4589</v>
      </c>
      <c r="AC5" t="s">
        <v>195</v>
      </c>
      <c r="AD5">
        <f>COUNTA(D9:D14)</f>
        <v>6</v>
      </c>
      <c r="AE5">
        <f>COUNTA(G9:G14)</f>
        <v>6</v>
      </c>
      <c r="AF5">
        <f>COUNTA(J9:J14)</f>
        <v>6</v>
      </c>
      <c r="AG5">
        <f>COUNTA(M9:M14)</f>
        <v>6</v>
      </c>
      <c r="AH5">
        <f>COUNTA(P9:P14)</f>
        <v>6</v>
      </c>
      <c r="AI5">
        <f>COUNTA(S9:S14)</f>
        <v>6</v>
      </c>
      <c r="AJ5">
        <f>COUNTA(V9:V14)</f>
        <v>6</v>
      </c>
      <c r="AK5">
        <f>COUNTA(Y9:Y14)</f>
        <v>6</v>
      </c>
      <c r="AL5">
        <f>COUNTA(AB9:AB14)</f>
        <v>3</v>
      </c>
      <c r="AM5">
        <f t="shared" ref="AM5:AM10" si="0">ROUND((AD5-AE26)/AD5*100, 0)</f>
        <v>50</v>
      </c>
      <c r="AN5">
        <f t="shared" ref="AN5:AN10" si="1">ROUND((AE5-AG26)/AE5*100, 0)</f>
        <v>67</v>
      </c>
      <c r="AO5">
        <f t="shared" ref="AO5:AO10" si="2">ROUND((AF5-AI26)/AF5*100, 0)</f>
        <v>50</v>
      </c>
      <c r="AP5">
        <f t="shared" ref="AP5:AP10" si="3">ROUND((AG5-AK26)/AG5*100, 0)</f>
        <v>67</v>
      </c>
      <c r="AQ5">
        <f t="shared" ref="AQ5:AQ10" si="4">ROUND((AH5-AM26)/AH5*100, 0)</f>
        <v>33</v>
      </c>
      <c r="AR5">
        <f t="shared" ref="AR5:AR10" si="5">ROUND((AI5-AO26)/AI5*100, 0)</f>
        <v>33</v>
      </c>
      <c r="AS5">
        <f t="shared" ref="AS5:AS10" si="6">ROUND((AJ5-AQ26)/AJ5*100, 0)</f>
        <v>67</v>
      </c>
      <c r="AT5">
        <f t="shared" ref="AT5:AT10" si="7">ROUND((AK5-AS26)/AK5*100, 0)</f>
        <v>33</v>
      </c>
      <c r="AU5">
        <f t="shared" ref="AU5:AU10" si="8">ROUND((AL5-AU26)/AL5*100, 0)</f>
        <v>0</v>
      </c>
    </row>
    <row r="6" spans="1:47">
      <c r="A6" s="3" t="s">
        <v>182</v>
      </c>
      <c r="B6" t="s">
        <v>4721</v>
      </c>
      <c r="C6" s="3" t="s">
        <v>3996</v>
      </c>
      <c r="D6" t="s">
        <v>4589</v>
      </c>
      <c r="E6" t="s">
        <v>5089</v>
      </c>
      <c r="F6" s="3" t="s">
        <v>4498</v>
      </c>
      <c r="G6" t="s">
        <v>4589</v>
      </c>
      <c r="H6" t="s">
        <v>4950</v>
      </c>
      <c r="I6" s="3" t="s">
        <v>4264</v>
      </c>
      <c r="J6" t="s">
        <v>4590</v>
      </c>
      <c r="K6" t="s">
        <v>4913</v>
      </c>
      <c r="L6" s="3" t="s">
        <v>4211</v>
      </c>
      <c r="M6" t="s">
        <v>4589</v>
      </c>
      <c r="N6" t="s">
        <v>4874</v>
      </c>
      <c r="O6" s="3" t="s">
        <v>4165</v>
      </c>
      <c r="P6" t="s">
        <v>4589</v>
      </c>
      <c r="Q6" t="s">
        <v>4998</v>
      </c>
      <c r="R6" s="3" t="s">
        <v>4345</v>
      </c>
      <c r="S6" t="s">
        <v>4589</v>
      </c>
      <c r="T6" t="s">
        <v>5037</v>
      </c>
      <c r="U6" s="3" t="s">
        <v>4403</v>
      </c>
      <c r="V6" t="s">
        <v>4589</v>
      </c>
      <c r="W6" t="s">
        <v>4832</v>
      </c>
      <c r="X6" s="3" t="s">
        <v>13</v>
      </c>
      <c r="Z6" t="s">
        <v>4816</v>
      </c>
      <c r="AA6" s="3" t="s">
        <v>4053</v>
      </c>
      <c r="AB6" t="s">
        <v>4590</v>
      </c>
      <c r="AC6" t="s">
        <v>21</v>
      </c>
      <c r="AD6">
        <f>COUNTA(D15:D26)</f>
        <v>12</v>
      </c>
      <c r="AE6">
        <f>COUNTA(G15:G26)</f>
        <v>11</v>
      </c>
      <c r="AF6">
        <f>COUNTA(J15:J26)</f>
        <v>12</v>
      </c>
      <c r="AG6">
        <f>COUNTA(M15:M26)</f>
        <v>12</v>
      </c>
      <c r="AH6">
        <f>COUNTA(P15:P26)</f>
        <v>10</v>
      </c>
      <c r="AI6">
        <f>COUNTA(S15:S26)</f>
        <v>12</v>
      </c>
      <c r="AJ6">
        <f>COUNTA(V15:V26)</f>
        <v>12</v>
      </c>
      <c r="AK6">
        <f>COUNTA(Y15:Y26)</f>
        <v>9</v>
      </c>
      <c r="AL6">
        <f>COUNTA(AB15:AB26)</f>
        <v>12</v>
      </c>
      <c r="AM6">
        <f t="shared" si="0"/>
        <v>42</v>
      </c>
      <c r="AN6">
        <f t="shared" si="1"/>
        <v>55</v>
      </c>
      <c r="AO6">
        <f t="shared" si="2"/>
        <v>50</v>
      </c>
      <c r="AP6">
        <f t="shared" si="3"/>
        <v>67</v>
      </c>
      <c r="AQ6">
        <f t="shared" si="4"/>
        <v>70</v>
      </c>
      <c r="AR6">
        <f t="shared" si="5"/>
        <v>50</v>
      </c>
      <c r="AS6">
        <f t="shared" si="6"/>
        <v>50</v>
      </c>
      <c r="AT6">
        <f t="shared" si="7"/>
        <v>33</v>
      </c>
      <c r="AU6">
        <f t="shared" si="8"/>
        <v>42</v>
      </c>
    </row>
    <row r="7" spans="1:47">
      <c r="A7" s="3" t="s">
        <v>182</v>
      </c>
      <c r="B7" t="s">
        <v>4794</v>
      </c>
      <c r="C7" s="3" t="s">
        <v>3997</v>
      </c>
      <c r="D7" t="s">
        <v>4589</v>
      </c>
      <c r="E7" t="s">
        <v>5090</v>
      </c>
      <c r="F7" s="3" t="s">
        <v>4499</v>
      </c>
      <c r="G7" t="s">
        <v>4589</v>
      </c>
      <c r="H7" t="s">
        <v>4981</v>
      </c>
      <c r="I7" s="3" t="s">
        <v>4309</v>
      </c>
      <c r="J7" t="s">
        <v>4589</v>
      </c>
      <c r="K7" t="s">
        <v>4914</v>
      </c>
      <c r="L7" s="3" t="s">
        <v>4212</v>
      </c>
      <c r="M7" t="s">
        <v>4589</v>
      </c>
      <c r="N7" t="s">
        <v>4875</v>
      </c>
      <c r="O7" s="3" t="s">
        <v>4166</v>
      </c>
      <c r="P7" t="s">
        <v>4590</v>
      </c>
      <c r="Q7" t="s">
        <v>4999</v>
      </c>
      <c r="R7" s="3" t="s">
        <v>4346</v>
      </c>
      <c r="S7" t="s">
        <v>4589</v>
      </c>
      <c r="T7" t="s">
        <v>5038</v>
      </c>
      <c r="U7" s="3" t="s">
        <v>4404</v>
      </c>
      <c r="V7" t="s">
        <v>4589</v>
      </c>
      <c r="W7" t="s">
        <v>4833</v>
      </c>
      <c r="X7" s="3" t="s">
        <v>4106</v>
      </c>
      <c r="Y7" t="s">
        <v>4590</v>
      </c>
      <c r="Z7" t="s">
        <v>4817</v>
      </c>
      <c r="AA7" s="3" t="s">
        <v>4054</v>
      </c>
      <c r="AB7" t="s">
        <v>4590</v>
      </c>
      <c r="AC7" t="s">
        <v>40</v>
      </c>
      <c r="AD7">
        <f>COUNTA(D27:D38)</f>
        <v>10</v>
      </c>
      <c r="AE7">
        <f>COUNTA(G27:G38)</f>
        <v>11</v>
      </c>
      <c r="AF7">
        <f>COUNTA(J27:J38)</f>
        <v>11</v>
      </c>
      <c r="AG7">
        <f>COUNTA(M27:M38)</f>
        <v>12</v>
      </c>
      <c r="AH7">
        <f>COUNTA(P27:P38)</f>
        <v>12</v>
      </c>
      <c r="AI7">
        <f>COUNTA(S27:S38)</f>
        <v>12</v>
      </c>
      <c r="AJ7">
        <f>COUNTA(V27:V38)</f>
        <v>12</v>
      </c>
      <c r="AK7">
        <f>COUNTA(Y27:Y38)</f>
        <v>9</v>
      </c>
      <c r="AL7">
        <f>COUNTA(AB27:AB38)</f>
        <v>10</v>
      </c>
      <c r="AM7">
        <f t="shared" si="0"/>
        <v>50</v>
      </c>
      <c r="AN7">
        <f t="shared" si="1"/>
        <v>27</v>
      </c>
      <c r="AO7">
        <f t="shared" si="2"/>
        <v>36</v>
      </c>
      <c r="AP7">
        <f t="shared" si="3"/>
        <v>50</v>
      </c>
      <c r="AQ7">
        <f t="shared" si="4"/>
        <v>42</v>
      </c>
      <c r="AR7">
        <f t="shared" si="5"/>
        <v>58</v>
      </c>
      <c r="AS7">
        <f t="shared" si="6"/>
        <v>58</v>
      </c>
      <c r="AT7">
        <f t="shared" si="7"/>
        <v>33</v>
      </c>
      <c r="AU7">
        <f t="shared" si="8"/>
        <v>50</v>
      </c>
    </row>
    <row r="8" spans="1:47">
      <c r="A8" s="3" t="s">
        <v>182</v>
      </c>
      <c r="B8" t="s">
        <v>4795</v>
      </c>
      <c r="C8" s="3" t="s">
        <v>3998</v>
      </c>
      <c r="D8" t="s">
        <v>4589</v>
      </c>
      <c r="E8" t="s">
        <v>5091</v>
      </c>
      <c r="F8" s="3" t="s">
        <v>4500</v>
      </c>
      <c r="G8" t="s">
        <v>4589</v>
      </c>
      <c r="H8" t="s">
        <v>4982</v>
      </c>
      <c r="I8" s="3" t="s">
        <v>4310</v>
      </c>
      <c r="J8" t="s">
        <v>4589</v>
      </c>
      <c r="K8" t="s">
        <v>4915</v>
      </c>
      <c r="L8" s="3" t="s">
        <v>4213</v>
      </c>
      <c r="M8" t="s">
        <v>4589</v>
      </c>
      <c r="N8" t="s">
        <v>4876</v>
      </c>
      <c r="O8" s="3" t="s">
        <v>4167</v>
      </c>
      <c r="P8" t="s">
        <v>4590</v>
      </c>
      <c r="Q8" t="s">
        <v>5000</v>
      </c>
      <c r="R8" s="3" t="s">
        <v>4347</v>
      </c>
      <c r="S8" t="s">
        <v>4589</v>
      </c>
      <c r="T8" t="s">
        <v>5039</v>
      </c>
      <c r="U8" s="3" t="s">
        <v>4405</v>
      </c>
      <c r="V8" t="s">
        <v>4589</v>
      </c>
      <c r="W8" t="s">
        <v>4834</v>
      </c>
      <c r="X8" s="3" t="s">
        <v>13</v>
      </c>
      <c r="Z8" t="s">
        <v>4818</v>
      </c>
      <c r="AA8" s="3" t="s">
        <v>4055</v>
      </c>
      <c r="AB8" t="s">
        <v>4590</v>
      </c>
      <c r="AC8" t="s">
        <v>131</v>
      </c>
      <c r="AD8">
        <f>COUNTA(D39:D44)</f>
        <v>5</v>
      </c>
      <c r="AE8">
        <f>COUNTA(G39:G44)</f>
        <v>5</v>
      </c>
      <c r="AF8">
        <f>COUNTA(J39:J44)</f>
        <v>6</v>
      </c>
      <c r="AG8">
        <f>COUNTA(M39:M44)</f>
        <v>5</v>
      </c>
      <c r="AH8">
        <f>COUNTA(P39:P44)</f>
        <v>6</v>
      </c>
      <c r="AI8">
        <f>COUNTA(S39:S44)</f>
        <v>5</v>
      </c>
      <c r="AJ8">
        <f>COUNTA(V39:V44)</f>
        <v>6</v>
      </c>
      <c r="AK8">
        <f>COUNTA(Y39:Y44)</f>
        <v>6</v>
      </c>
      <c r="AL8">
        <f>COUNTA(AB39:AB44)</f>
        <v>6</v>
      </c>
      <c r="AM8">
        <f t="shared" si="0"/>
        <v>40</v>
      </c>
      <c r="AN8">
        <f t="shared" si="1"/>
        <v>60</v>
      </c>
      <c r="AO8">
        <f t="shared" si="2"/>
        <v>33</v>
      </c>
      <c r="AP8">
        <f t="shared" si="3"/>
        <v>20</v>
      </c>
      <c r="AQ8">
        <f t="shared" si="4"/>
        <v>17</v>
      </c>
      <c r="AR8">
        <f t="shared" si="5"/>
        <v>80</v>
      </c>
      <c r="AS8">
        <f t="shared" si="6"/>
        <v>50</v>
      </c>
      <c r="AT8">
        <f t="shared" si="7"/>
        <v>50</v>
      </c>
      <c r="AU8">
        <f t="shared" si="8"/>
        <v>33</v>
      </c>
    </row>
    <row r="9" spans="1:47">
      <c r="A9" s="3" t="s">
        <v>195</v>
      </c>
      <c r="B9" t="s">
        <v>4796</v>
      </c>
      <c r="C9" s="3" t="s">
        <v>3999</v>
      </c>
      <c r="D9" t="s">
        <v>4590</v>
      </c>
      <c r="E9" t="s">
        <v>5068</v>
      </c>
      <c r="F9" s="3" t="s">
        <v>4445</v>
      </c>
      <c r="G9" t="s">
        <v>4590</v>
      </c>
      <c r="H9" t="s">
        <v>4951</v>
      </c>
      <c r="I9" s="3" t="s">
        <v>4265</v>
      </c>
      <c r="J9" t="s">
        <v>4589</v>
      </c>
      <c r="K9" t="s">
        <v>4916</v>
      </c>
      <c r="L9" s="3" t="s">
        <v>4214</v>
      </c>
      <c r="M9" t="s">
        <v>4590</v>
      </c>
      <c r="N9" t="s">
        <v>4877</v>
      </c>
      <c r="O9" s="3" t="s">
        <v>4168</v>
      </c>
      <c r="P9" t="s">
        <v>4589</v>
      </c>
      <c r="Q9" t="s">
        <v>5001</v>
      </c>
      <c r="R9" s="3" t="s">
        <v>4348</v>
      </c>
      <c r="S9" t="s">
        <v>4589</v>
      </c>
      <c r="T9" t="s">
        <v>5040</v>
      </c>
      <c r="U9" s="3" t="s">
        <v>4406</v>
      </c>
      <c r="V9" t="s">
        <v>4590</v>
      </c>
      <c r="W9" t="s">
        <v>4835</v>
      </c>
      <c r="X9" s="3" t="s">
        <v>4108</v>
      </c>
      <c r="Y9" t="s">
        <v>4589</v>
      </c>
      <c r="Z9" t="s">
        <v>4819</v>
      </c>
      <c r="AA9" s="3" t="s">
        <v>4056</v>
      </c>
      <c r="AB9" t="s">
        <v>4589</v>
      </c>
      <c r="AC9" t="s">
        <v>96</v>
      </c>
      <c r="AD9">
        <f>COUNTA(D45:D50)</f>
        <v>6</v>
      </c>
      <c r="AE9">
        <f>COUNTA(G45:G50)</f>
        <v>6</v>
      </c>
      <c r="AF9">
        <f>COUNTA(J45:J50)</f>
        <v>6</v>
      </c>
      <c r="AG9">
        <f>COUNTA(M45:M50)</f>
        <v>6</v>
      </c>
      <c r="AH9">
        <f>COUNTA(P45:P50)</f>
        <v>6</v>
      </c>
      <c r="AI9">
        <f>COUNTA(S45:S50)</f>
        <v>6</v>
      </c>
      <c r="AJ9">
        <f>COUNTA(V45:V50)</f>
        <v>6</v>
      </c>
      <c r="AK9">
        <f>COUNTA(Y45:Y50)</f>
        <v>6</v>
      </c>
      <c r="AL9">
        <f>COUNTA(AB45:AB50)</f>
        <v>6</v>
      </c>
      <c r="AM9">
        <f t="shared" si="0"/>
        <v>33</v>
      </c>
      <c r="AN9">
        <f t="shared" si="1"/>
        <v>67</v>
      </c>
      <c r="AO9">
        <f t="shared" si="2"/>
        <v>50</v>
      </c>
      <c r="AP9">
        <f t="shared" si="3"/>
        <v>67</v>
      </c>
      <c r="AQ9">
        <f t="shared" si="4"/>
        <v>83</v>
      </c>
      <c r="AR9">
        <f t="shared" si="5"/>
        <v>50</v>
      </c>
      <c r="AS9">
        <f t="shared" si="6"/>
        <v>67</v>
      </c>
      <c r="AT9">
        <f t="shared" si="7"/>
        <v>50</v>
      </c>
      <c r="AU9">
        <f t="shared" si="8"/>
        <v>50</v>
      </c>
    </row>
    <row r="10" spans="1:47">
      <c r="A10" s="3" t="s">
        <v>195</v>
      </c>
      <c r="B10" t="s">
        <v>4797</v>
      </c>
      <c r="C10" s="3" t="s">
        <v>4000</v>
      </c>
      <c r="D10" t="s">
        <v>4590</v>
      </c>
      <c r="E10" t="s">
        <v>5069</v>
      </c>
      <c r="F10" s="3" t="s">
        <v>4446</v>
      </c>
      <c r="G10" t="s">
        <v>4590</v>
      </c>
      <c r="H10" t="s">
        <v>4952</v>
      </c>
      <c r="I10" s="3" t="s">
        <v>4266</v>
      </c>
      <c r="J10" t="s">
        <v>4589</v>
      </c>
      <c r="K10" t="s">
        <v>4917</v>
      </c>
      <c r="L10" s="3" t="s">
        <v>4215</v>
      </c>
      <c r="M10" t="s">
        <v>4590</v>
      </c>
      <c r="N10" t="s">
        <v>4878</v>
      </c>
      <c r="O10" s="3" t="s">
        <v>4169</v>
      </c>
      <c r="P10" t="s">
        <v>4589</v>
      </c>
      <c r="Q10" t="s">
        <v>5002</v>
      </c>
      <c r="R10" s="3" t="s">
        <v>4349</v>
      </c>
      <c r="S10" t="s">
        <v>4589</v>
      </c>
      <c r="T10" t="s">
        <v>5041</v>
      </c>
      <c r="U10" s="3" t="s">
        <v>4407</v>
      </c>
      <c r="V10" t="s">
        <v>4590</v>
      </c>
      <c r="W10" t="s">
        <v>4836</v>
      </c>
      <c r="X10" s="3" t="s">
        <v>4109</v>
      </c>
      <c r="Y10" t="s">
        <v>4589</v>
      </c>
      <c r="Z10" t="s">
        <v>4820</v>
      </c>
      <c r="AA10" s="3" t="s">
        <v>4057</v>
      </c>
      <c r="AB10" t="s">
        <v>4589</v>
      </c>
      <c r="AC10" t="s">
        <v>57</v>
      </c>
      <c r="AD10">
        <f>COUNTA(D51:D62)</f>
        <v>9</v>
      </c>
      <c r="AE10">
        <f>COUNTA(G51:G62)</f>
        <v>11</v>
      </c>
      <c r="AF10">
        <f>COUNTA(J51:J62)</f>
        <v>12</v>
      </c>
      <c r="AG10">
        <f>COUNTA(M51:M62)</f>
        <v>8</v>
      </c>
      <c r="AH10">
        <f>COUNTA(P51:P62)</f>
        <v>12</v>
      </c>
      <c r="AI10">
        <f>COUNTA(S51:S62)</f>
        <v>12</v>
      </c>
      <c r="AJ10">
        <f>COUNTA(V51:V62)</f>
        <v>12</v>
      </c>
      <c r="AK10">
        <f>COUNTA(Y51:Y62)</f>
        <v>8</v>
      </c>
      <c r="AL10">
        <f>COUNTA(AB51:AB62)</f>
        <v>12</v>
      </c>
      <c r="AM10">
        <f t="shared" si="0"/>
        <v>78</v>
      </c>
      <c r="AN10">
        <f t="shared" si="1"/>
        <v>73</v>
      </c>
      <c r="AO10">
        <f t="shared" si="2"/>
        <v>50</v>
      </c>
      <c r="AP10">
        <f t="shared" si="3"/>
        <v>100</v>
      </c>
      <c r="AQ10">
        <f t="shared" si="4"/>
        <v>42</v>
      </c>
      <c r="AR10">
        <f t="shared" si="5"/>
        <v>33</v>
      </c>
      <c r="AS10">
        <f t="shared" si="6"/>
        <v>42</v>
      </c>
      <c r="AT10">
        <f t="shared" si="7"/>
        <v>38</v>
      </c>
      <c r="AU10">
        <f t="shared" si="8"/>
        <v>33</v>
      </c>
    </row>
    <row r="11" spans="1:47">
      <c r="A11" s="3" t="s">
        <v>195</v>
      </c>
      <c r="B11" t="s">
        <v>4798</v>
      </c>
      <c r="C11" s="3" t="s">
        <v>4001</v>
      </c>
      <c r="D11" t="s">
        <v>4590</v>
      </c>
      <c r="E11" s="21" t="s">
        <v>4722</v>
      </c>
      <c r="F11" s="20" t="s">
        <v>4501</v>
      </c>
      <c r="G11" s="21" t="s">
        <v>4590</v>
      </c>
      <c r="H11" t="s">
        <v>4953</v>
      </c>
      <c r="I11" s="3" t="s">
        <v>4267</v>
      </c>
      <c r="J11" t="s">
        <v>4589</v>
      </c>
      <c r="K11" t="s">
        <v>4918</v>
      </c>
      <c r="L11" s="3" t="s">
        <v>4216</v>
      </c>
      <c r="M11" t="s">
        <v>4589</v>
      </c>
      <c r="N11" t="s">
        <v>4879</v>
      </c>
      <c r="O11" s="3" t="s">
        <v>4170</v>
      </c>
      <c r="P11" t="s">
        <v>4589</v>
      </c>
      <c r="Q11" t="s">
        <v>5003</v>
      </c>
      <c r="R11" s="3" t="s">
        <v>4350</v>
      </c>
      <c r="S11" t="s">
        <v>4590</v>
      </c>
      <c r="T11" t="s">
        <v>5042</v>
      </c>
      <c r="U11" s="3" t="s">
        <v>4408</v>
      </c>
      <c r="V11" t="s">
        <v>4590</v>
      </c>
      <c r="W11" t="s">
        <v>4837</v>
      </c>
      <c r="X11" s="3" t="s">
        <v>4110</v>
      </c>
      <c r="Y11" t="s">
        <v>4589</v>
      </c>
      <c r="Z11" t="s">
        <v>4821</v>
      </c>
      <c r="AA11" s="3" t="s">
        <v>13</v>
      </c>
    </row>
    <row r="12" spans="1:47">
      <c r="A12" s="3" t="s">
        <v>195</v>
      </c>
      <c r="B12" t="s">
        <v>4799</v>
      </c>
      <c r="C12" s="3" t="s">
        <v>4002</v>
      </c>
      <c r="D12" t="s">
        <v>4589</v>
      </c>
      <c r="E12" s="21" t="s">
        <v>4723</v>
      </c>
      <c r="F12" s="20" t="s">
        <v>4502</v>
      </c>
      <c r="G12" s="21" t="s">
        <v>4590</v>
      </c>
      <c r="H12" t="s">
        <v>4954</v>
      </c>
      <c r="I12" s="56" t="s">
        <v>4268</v>
      </c>
      <c r="J12" t="s">
        <v>4590</v>
      </c>
      <c r="K12" t="s">
        <v>4919</v>
      </c>
      <c r="L12" s="3" t="s">
        <v>4217</v>
      </c>
      <c r="M12" t="s">
        <v>4589</v>
      </c>
      <c r="N12" t="s">
        <v>4880</v>
      </c>
      <c r="O12" s="3" t="s">
        <v>4171</v>
      </c>
      <c r="P12" t="s">
        <v>4589</v>
      </c>
      <c r="Q12" t="s">
        <v>5004</v>
      </c>
      <c r="R12" s="3" t="s">
        <v>4351</v>
      </c>
      <c r="S12" t="s">
        <v>4590</v>
      </c>
      <c r="T12" t="s">
        <v>5043</v>
      </c>
      <c r="U12" s="3" t="s">
        <v>4409</v>
      </c>
      <c r="V12" t="s">
        <v>4590</v>
      </c>
      <c r="W12" t="s">
        <v>4838</v>
      </c>
      <c r="X12" s="3" t="s">
        <v>4111</v>
      </c>
      <c r="Y12" t="s">
        <v>4589</v>
      </c>
      <c r="Z12" t="s">
        <v>4822</v>
      </c>
      <c r="AA12" s="3" t="s">
        <v>4059</v>
      </c>
      <c r="AB12" t="s">
        <v>4589</v>
      </c>
      <c r="AC12" s="59"/>
      <c r="AD12" s="71" t="s">
        <v>5474</v>
      </c>
      <c r="AE12" s="71"/>
      <c r="AF12" s="71"/>
      <c r="AG12" s="71" t="s">
        <v>5475</v>
      </c>
      <c r="AH12" s="71"/>
      <c r="AI12" s="71"/>
      <c r="AJ12" s="71" t="s">
        <v>5476</v>
      </c>
      <c r="AK12" s="71"/>
      <c r="AL12" s="71"/>
    </row>
    <row r="13" spans="1:47">
      <c r="A13" s="57" t="s">
        <v>195</v>
      </c>
      <c r="B13" t="s">
        <v>4800</v>
      </c>
      <c r="C13" s="3" t="s">
        <v>4003</v>
      </c>
      <c r="D13" t="s">
        <v>4589</v>
      </c>
      <c r="E13" s="21" t="s">
        <v>4724</v>
      </c>
      <c r="F13" s="20" t="s">
        <v>4503</v>
      </c>
      <c r="G13" s="21" t="s">
        <v>4589</v>
      </c>
      <c r="H13" t="s">
        <v>4955</v>
      </c>
      <c r="I13" s="3" t="s">
        <v>4269</v>
      </c>
      <c r="J13" t="s">
        <v>4590</v>
      </c>
      <c r="K13" t="s">
        <v>4977</v>
      </c>
      <c r="L13" s="3" t="s">
        <v>4303</v>
      </c>
      <c r="M13" t="s">
        <v>4590</v>
      </c>
      <c r="N13" t="s">
        <v>4881</v>
      </c>
      <c r="O13" s="3" t="s">
        <v>4172</v>
      </c>
      <c r="P13" t="s">
        <v>4590</v>
      </c>
      <c r="Q13" t="s">
        <v>5005</v>
      </c>
      <c r="R13" s="3" t="s">
        <v>4352</v>
      </c>
      <c r="S13" t="s">
        <v>4589</v>
      </c>
      <c r="T13" t="s">
        <v>5044</v>
      </c>
      <c r="U13" s="3" t="s">
        <v>4410</v>
      </c>
      <c r="V13" t="s">
        <v>4589</v>
      </c>
      <c r="W13" t="s">
        <v>4839</v>
      </c>
      <c r="X13" s="3" t="s">
        <v>4112</v>
      </c>
      <c r="Y13" t="s">
        <v>4590</v>
      </c>
      <c r="Z13" s="55" t="s">
        <v>13</v>
      </c>
      <c r="AA13" s="55" t="s">
        <v>13</v>
      </c>
      <c r="AB13" s="16"/>
      <c r="AC13" s="59"/>
      <c r="AD13" s="59" t="s">
        <v>5478</v>
      </c>
      <c r="AE13" s="59" t="s">
        <v>5479</v>
      </c>
      <c r="AF13" s="59" t="s">
        <v>5480</v>
      </c>
      <c r="AG13" s="59" t="s">
        <v>5478</v>
      </c>
      <c r="AH13" s="59" t="s">
        <v>5479</v>
      </c>
      <c r="AI13" s="59" t="s">
        <v>5480</v>
      </c>
      <c r="AJ13" s="59" t="s">
        <v>5478</v>
      </c>
      <c r="AK13" s="59" t="s">
        <v>5479</v>
      </c>
      <c r="AL13" s="59" t="s">
        <v>5480</v>
      </c>
    </row>
    <row r="14" spans="1:47">
      <c r="A14" s="57" t="s">
        <v>195</v>
      </c>
      <c r="B14" t="s">
        <v>4801</v>
      </c>
      <c r="C14" s="3" t="s">
        <v>4004</v>
      </c>
      <c r="D14" t="s">
        <v>4589</v>
      </c>
      <c r="E14" s="21" t="s">
        <v>4725</v>
      </c>
      <c r="F14" s="20" t="s">
        <v>4504</v>
      </c>
      <c r="G14" s="21" t="s">
        <v>4589</v>
      </c>
      <c r="H14" t="s">
        <v>4956</v>
      </c>
      <c r="I14" s="3" t="s">
        <v>4270</v>
      </c>
      <c r="J14" t="s">
        <v>4590</v>
      </c>
      <c r="K14" t="s">
        <v>4976</v>
      </c>
      <c r="L14" s="3" t="s">
        <v>4302</v>
      </c>
      <c r="M14" t="s">
        <v>4590</v>
      </c>
      <c r="N14" t="s">
        <v>4882</v>
      </c>
      <c r="O14" s="3" t="s">
        <v>4173</v>
      </c>
      <c r="P14" t="s">
        <v>4590</v>
      </c>
      <c r="Q14" t="s">
        <v>5006</v>
      </c>
      <c r="R14" s="3" t="s">
        <v>4353</v>
      </c>
      <c r="S14" t="s">
        <v>4589</v>
      </c>
      <c r="T14" t="s">
        <v>5045</v>
      </c>
      <c r="U14" s="3" t="s">
        <v>4411</v>
      </c>
      <c r="V14" t="s">
        <v>4589</v>
      </c>
      <c r="W14" t="s">
        <v>4840</v>
      </c>
      <c r="X14" s="3" t="s">
        <v>4113</v>
      </c>
      <c r="Y14" t="s">
        <v>4590</v>
      </c>
      <c r="Z14" s="55" t="s">
        <v>13</v>
      </c>
      <c r="AA14" s="55" t="s">
        <v>13</v>
      </c>
      <c r="AB14" s="16"/>
      <c r="AC14" s="59" t="s">
        <v>182</v>
      </c>
      <c r="AD14" s="59" t="str">
        <f>CONCATENATE(AD4, ", (",AM4, "%)")</f>
        <v>6, (33%)</v>
      </c>
      <c r="AE14" s="59" t="str">
        <f t="shared" ref="AE14:AL14" si="9">CONCATENATE(AE4, ", (",AN4, "%)")</f>
        <v>6, (50%)</v>
      </c>
      <c r="AF14" s="59" t="str">
        <f t="shared" si="9"/>
        <v>6, (67%)</v>
      </c>
      <c r="AG14" s="59" t="str">
        <f t="shared" si="9"/>
        <v>6, (50%)</v>
      </c>
      <c r="AH14" s="59" t="str">
        <f t="shared" si="9"/>
        <v>6, (33%)</v>
      </c>
      <c r="AI14" s="59" t="str">
        <f t="shared" si="9"/>
        <v>6, (33%)</v>
      </c>
      <c r="AJ14" s="59" t="str">
        <f t="shared" si="9"/>
        <v>6, (50%)</v>
      </c>
      <c r="AK14" s="59" t="str">
        <f t="shared" si="9"/>
        <v>2, (50%)</v>
      </c>
      <c r="AL14" s="59" t="str">
        <f t="shared" si="9"/>
        <v>6, (50%)</v>
      </c>
    </row>
    <row r="15" spans="1:47">
      <c r="A15" s="3" t="s">
        <v>21</v>
      </c>
      <c r="B15" t="s">
        <v>4802</v>
      </c>
      <c r="C15" s="3" t="s">
        <v>4005</v>
      </c>
      <c r="D15" t="s">
        <v>4590</v>
      </c>
      <c r="E15" t="s">
        <v>4780</v>
      </c>
      <c r="F15" s="3" t="s">
        <v>4447</v>
      </c>
      <c r="G15" t="s">
        <v>4589</v>
      </c>
      <c r="H15" t="s">
        <v>4957</v>
      </c>
      <c r="I15" s="3" t="s">
        <v>4271</v>
      </c>
      <c r="J15" t="s">
        <v>4590</v>
      </c>
      <c r="K15" t="s">
        <v>4920</v>
      </c>
      <c r="L15" s="3" t="s">
        <v>4218</v>
      </c>
      <c r="M15" t="s">
        <v>4590</v>
      </c>
      <c r="N15" t="s">
        <v>4883</v>
      </c>
      <c r="O15" s="3" t="s">
        <v>4174</v>
      </c>
      <c r="P15" t="s">
        <v>4590</v>
      </c>
      <c r="Q15" t="s">
        <v>5007</v>
      </c>
      <c r="R15" s="3" t="s">
        <v>4354</v>
      </c>
      <c r="S15" t="s">
        <v>4589</v>
      </c>
      <c r="T15" t="s">
        <v>5046</v>
      </c>
      <c r="U15" s="3" t="s">
        <v>4412</v>
      </c>
      <c r="V15" t="s">
        <v>4589</v>
      </c>
      <c r="W15" t="s">
        <v>4841</v>
      </c>
      <c r="X15" s="3" t="s">
        <v>4114</v>
      </c>
      <c r="Y15" t="s">
        <v>4590</v>
      </c>
      <c r="Z15" t="s">
        <v>4752</v>
      </c>
      <c r="AA15" s="3" t="s">
        <v>4062</v>
      </c>
      <c r="AB15" t="s">
        <v>4589</v>
      </c>
      <c r="AC15" s="59" t="s">
        <v>195</v>
      </c>
      <c r="AD15" s="59" t="str">
        <f t="shared" ref="AD15:AD20" si="10">CONCATENATE(AD5, ", (",AM5, "%)")</f>
        <v>6, (50%)</v>
      </c>
      <c r="AE15" s="59" t="str">
        <f t="shared" ref="AE15:AE20" si="11">CONCATENATE(AE5, ", (",AN5, "%)")</f>
        <v>6, (67%)</v>
      </c>
      <c r="AF15" s="59" t="str">
        <f t="shared" ref="AF15:AF20" si="12">CONCATENATE(AF5, ", (",AO5, "%)")</f>
        <v>6, (50%)</v>
      </c>
      <c r="AG15" s="59" t="str">
        <f t="shared" ref="AG15:AG20" si="13">CONCATENATE(AG5, ", (",AP5, "%)")</f>
        <v>6, (67%)</v>
      </c>
      <c r="AH15" s="59" t="str">
        <f t="shared" ref="AH15:AH20" si="14">CONCATENATE(AH5, ", (",AQ5, "%)")</f>
        <v>6, (33%)</v>
      </c>
      <c r="AI15" s="59" t="str">
        <f t="shared" ref="AI15:AI20" si="15">CONCATENATE(AI5, ", (",AR5, "%)")</f>
        <v>6, (33%)</v>
      </c>
      <c r="AJ15" s="59" t="str">
        <f t="shared" ref="AJ15:AJ20" si="16">CONCATENATE(AJ5, ", (",AS5, "%)")</f>
        <v>6, (67%)</v>
      </c>
      <c r="AK15" s="59" t="str">
        <f t="shared" ref="AK15:AK20" si="17">CONCATENATE(AK5, ", (",AT5, "%)")</f>
        <v>6, (33%)</v>
      </c>
      <c r="AL15" s="59" t="str">
        <f t="shared" ref="AL15:AL20" si="18">CONCATENATE(AL5, ", (",AU5, "%)")</f>
        <v>3, (0%)</v>
      </c>
    </row>
    <row r="16" spans="1:47">
      <c r="A16" s="3" t="s">
        <v>21</v>
      </c>
      <c r="B16" t="s">
        <v>4803</v>
      </c>
      <c r="C16" s="3" t="s">
        <v>4006</v>
      </c>
      <c r="D16" t="s">
        <v>4590</v>
      </c>
      <c r="E16" t="s">
        <v>4781</v>
      </c>
      <c r="F16" s="3" t="s">
        <v>4448</v>
      </c>
      <c r="G16" t="s">
        <v>4589</v>
      </c>
      <c r="H16" t="s">
        <v>4958</v>
      </c>
      <c r="I16" s="3" t="s">
        <v>4272</v>
      </c>
      <c r="J16" t="s">
        <v>4590</v>
      </c>
      <c r="K16" t="s">
        <v>4921</v>
      </c>
      <c r="L16" s="3" t="s">
        <v>4219</v>
      </c>
      <c r="M16" t="s">
        <v>4590</v>
      </c>
      <c r="N16" t="s">
        <v>4884</v>
      </c>
      <c r="O16" s="3" t="s">
        <v>4175</v>
      </c>
      <c r="P16" t="s">
        <v>4590</v>
      </c>
      <c r="Q16" t="s">
        <v>5008</v>
      </c>
      <c r="R16" s="3" t="s">
        <v>4355</v>
      </c>
      <c r="S16" t="s">
        <v>4589</v>
      </c>
      <c r="T16" t="s">
        <v>5047</v>
      </c>
      <c r="U16" s="3" t="s">
        <v>4413</v>
      </c>
      <c r="V16" t="s">
        <v>4589</v>
      </c>
      <c r="W16" t="s">
        <v>4842</v>
      </c>
      <c r="X16" s="3" t="s">
        <v>4115</v>
      </c>
      <c r="Y16" t="s">
        <v>4590</v>
      </c>
      <c r="Z16" t="s">
        <v>4753</v>
      </c>
      <c r="AA16" s="3" t="s">
        <v>4063</v>
      </c>
      <c r="AB16" t="s">
        <v>4589</v>
      </c>
      <c r="AC16" s="59" t="s">
        <v>21</v>
      </c>
      <c r="AD16" s="59" t="str">
        <f t="shared" si="10"/>
        <v>12, (42%)</v>
      </c>
      <c r="AE16" s="59" t="str">
        <f t="shared" si="11"/>
        <v>11, (55%)</v>
      </c>
      <c r="AF16" s="59" t="str">
        <f t="shared" si="12"/>
        <v>12, (50%)</v>
      </c>
      <c r="AG16" s="59" t="str">
        <f t="shared" si="13"/>
        <v>12, (67%)</v>
      </c>
      <c r="AH16" s="59" t="str">
        <f t="shared" si="14"/>
        <v>10, (70%)</v>
      </c>
      <c r="AI16" s="59" t="str">
        <f t="shared" si="15"/>
        <v>12, (50%)</v>
      </c>
      <c r="AJ16" s="59" t="str">
        <f t="shared" si="16"/>
        <v>12, (50%)</v>
      </c>
      <c r="AK16" s="59" t="str">
        <f t="shared" si="17"/>
        <v>9, (33%)</v>
      </c>
      <c r="AL16" s="59" t="str">
        <f t="shared" si="18"/>
        <v>12, (42%)</v>
      </c>
    </row>
    <row r="17" spans="1:47">
      <c r="A17" s="3" t="s">
        <v>21</v>
      </c>
      <c r="B17" t="s">
        <v>4804</v>
      </c>
      <c r="C17" s="3" t="s">
        <v>4007</v>
      </c>
      <c r="D17" t="s">
        <v>4590</v>
      </c>
      <c r="E17" t="s">
        <v>4782</v>
      </c>
      <c r="F17" s="3" t="s">
        <v>4505</v>
      </c>
      <c r="G17" t="s">
        <v>4590</v>
      </c>
      <c r="H17" t="s">
        <v>4971</v>
      </c>
      <c r="I17" s="3" t="s">
        <v>4285</v>
      </c>
      <c r="J17" t="s">
        <v>4590</v>
      </c>
      <c r="K17" t="s">
        <v>4922</v>
      </c>
      <c r="L17" s="3" t="s">
        <v>4220</v>
      </c>
      <c r="M17" t="s">
        <v>4590</v>
      </c>
      <c r="N17" t="s">
        <v>4885</v>
      </c>
      <c r="O17" s="3" t="s">
        <v>4176</v>
      </c>
      <c r="P17" t="s">
        <v>4590</v>
      </c>
      <c r="Q17" t="s">
        <v>5009</v>
      </c>
      <c r="R17" s="3" t="s">
        <v>4356</v>
      </c>
      <c r="S17" t="s">
        <v>4590</v>
      </c>
      <c r="T17" t="s">
        <v>5048</v>
      </c>
      <c r="U17" s="3" t="s">
        <v>4414</v>
      </c>
      <c r="V17" t="s">
        <v>4589</v>
      </c>
      <c r="W17" t="s">
        <v>4843</v>
      </c>
      <c r="X17" s="3" t="s">
        <v>4116</v>
      </c>
      <c r="Y17" t="s">
        <v>4590</v>
      </c>
      <c r="Z17" t="s">
        <v>4754</v>
      </c>
      <c r="AA17" s="3" t="s">
        <v>4064</v>
      </c>
      <c r="AB17" t="s">
        <v>4589</v>
      </c>
      <c r="AC17" s="59" t="s">
        <v>40</v>
      </c>
      <c r="AD17" s="59" t="str">
        <f t="shared" si="10"/>
        <v>10, (50%)</v>
      </c>
      <c r="AE17" s="59" t="str">
        <f t="shared" si="11"/>
        <v>11, (27%)</v>
      </c>
      <c r="AF17" s="59" t="str">
        <f t="shared" si="12"/>
        <v>11, (36%)</v>
      </c>
      <c r="AG17" s="59" t="str">
        <f t="shared" si="13"/>
        <v>12, (50%)</v>
      </c>
      <c r="AH17" s="59" t="str">
        <f t="shared" si="14"/>
        <v>12, (42%)</v>
      </c>
      <c r="AI17" s="59" t="str">
        <f t="shared" si="15"/>
        <v>12, (58%)</v>
      </c>
      <c r="AJ17" s="59" t="str">
        <f t="shared" si="16"/>
        <v>12, (58%)</v>
      </c>
      <c r="AK17" s="59" t="str">
        <f t="shared" si="17"/>
        <v>9, (33%)</v>
      </c>
      <c r="AL17" s="59" t="str">
        <f t="shared" si="18"/>
        <v>10, (50%)</v>
      </c>
    </row>
    <row r="18" spans="1:47">
      <c r="A18" s="3" t="s">
        <v>21</v>
      </c>
      <c r="B18" t="s">
        <v>4726</v>
      </c>
      <c r="C18" s="3" t="s">
        <v>4008</v>
      </c>
      <c r="D18" t="s">
        <v>4589</v>
      </c>
      <c r="E18" t="s">
        <v>5087</v>
      </c>
      <c r="F18" s="3" t="s">
        <v>4506</v>
      </c>
      <c r="G18" t="s">
        <v>4590</v>
      </c>
      <c r="H18" t="s">
        <v>4960</v>
      </c>
      <c r="I18" s="3" t="s">
        <v>4274</v>
      </c>
      <c r="J18" t="s">
        <v>4589</v>
      </c>
      <c r="K18" t="s">
        <v>4923</v>
      </c>
      <c r="L18" s="3" t="s">
        <v>4221</v>
      </c>
      <c r="M18" t="s">
        <v>4590</v>
      </c>
      <c r="N18" t="s">
        <v>4886</v>
      </c>
      <c r="O18" s="3" t="s">
        <v>13</v>
      </c>
      <c r="Q18" t="s">
        <v>5010</v>
      </c>
      <c r="R18" s="3" t="s">
        <v>4357</v>
      </c>
      <c r="S18" t="s">
        <v>4590</v>
      </c>
      <c r="T18" t="s">
        <v>5049</v>
      </c>
      <c r="U18" s="3" t="s">
        <v>4415</v>
      </c>
      <c r="V18" t="s">
        <v>4590</v>
      </c>
      <c r="W18" t="s">
        <v>4844</v>
      </c>
      <c r="X18" s="3" t="s">
        <v>4117</v>
      </c>
      <c r="Y18" t="s">
        <v>4589</v>
      </c>
      <c r="Z18" t="s">
        <v>4755</v>
      </c>
      <c r="AA18" s="3" t="s">
        <v>4065</v>
      </c>
      <c r="AB18" t="s">
        <v>4589</v>
      </c>
      <c r="AC18" s="59" t="s">
        <v>131</v>
      </c>
      <c r="AD18" s="59" t="str">
        <f t="shared" si="10"/>
        <v>5, (40%)</v>
      </c>
      <c r="AE18" s="59" t="str">
        <f t="shared" si="11"/>
        <v>5, (60%)</v>
      </c>
      <c r="AF18" s="59" t="str">
        <f t="shared" si="12"/>
        <v>6, (33%)</v>
      </c>
      <c r="AG18" s="59" t="str">
        <f t="shared" si="13"/>
        <v>5, (20%)</v>
      </c>
      <c r="AH18" s="59" t="str">
        <f t="shared" si="14"/>
        <v>6, (17%)</v>
      </c>
      <c r="AI18" s="59" t="str">
        <f t="shared" si="15"/>
        <v>5, (80%)</v>
      </c>
      <c r="AJ18" s="59" t="str">
        <f t="shared" si="16"/>
        <v>6, (50%)</v>
      </c>
      <c r="AK18" s="59" t="str">
        <f t="shared" si="17"/>
        <v>6, (50%)</v>
      </c>
      <c r="AL18" s="59" t="str">
        <f t="shared" si="18"/>
        <v>6, (33%)</v>
      </c>
    </row>
    <row r="19" spans="1:47">
      <c r="A19" s="3" t="s">
        <v>21</v>
      </c>
      <c r="B19" t="s">
        <v>4727</v>
      </c>
      <c r="C19" s="3" t="s">
        <v>4009</v>
      </c>
      <c r="D19" t="s">
        <v>4589</v>
      </c>
      <c r="E19" t="s">
        <v>5088</v>
      </c>
      <c r="F19" s="3" t="s">
        <v>4507</v>
      </c>
      <c r="G19" t="s">
        <v>4590</v>
      </c>
      <c r="H19" t="s">
        <v>4961</v>
      </c>
      <c r="I19" s="3" t="s">
        <v>4275</v>
      </c>
      <c r="J19" t="s">
        <v>4589</v>
      </c>
      <c r="K19" t="s">
        <v>4924</v>
      </c>
      <c r="L19" s="3" t="s">
        <v>4222</v>
      </c>
      <c r="M19" t="s">
        <v>4589</v>
      </c>
      <c r="N19" t="s">
        <v>4887</v>
      </c>
      <c r="O19" s="3" t="s">
        <v>4179</v>
      </c>
      <c r="P19" t="s">
        <v>4589</v>
      </c>
      <c r="Q19" t="s">
        <v>5011</v>
      </c>
      <c r="R19" s="3" t="s">
        <v>4358</v>
      </c>
      <c r="S19" t="s">
        <v>4590</v>
      </c>
      <c r="T19" t="s">
        <v>5050</v>
      </c>
      <c r="U19" s="3" t="s">
        <v>4416</v>
      </c>
      <c r="V19" t="s">
        <v>4590</v>
      </c>
      <c r="W19" t="s">
        <v>4845</v>
      </c>
      <c r="X19" s="3" t="s">
        <v>4118</v>
      </c>
      <c r="Y19" t="s">
        <v>4589</v>
      </c>
      <c r="Z19" t="s">
        <v>4756</v>
      </c>
      <c r="AA19" s="3" t="s">
        <v>4066</v>
      </c>
      <c r="AB19" t="s">
        <v>4590</v>
      </c>
      <c r="AC19" s="59" t="s">
        <v>96</v>
      </c>
      <c r="AD19" s="59" t="str">
        <f t="shared" si="10"/>
        <v>6, (33%)</v>
      </c>
      <c r="AE19" s="59" t="str">
        <f t="shared" si="11"/>
        <v>6, (67%)</v>
      </c>
      <c r="AF19" s="59" t="str">
        <f t="shared" si="12"/>
        <v>6, (50%)</v>
      </c>
      <c r="AG19" s="59" t="str">
        <f t="shared" si="13"/>
        <v>6, (67%)</v>
      </c>
      <c r="AH19" s="59" t="str">
        <f t="shared" si="14"/>
        <v>6, (83%)</v>
      </c>
      <c r="AI19" s="59" t="str">
        <f t="shared" si="15"/>
        <v>6, (50%)</v>
      </c>
      <c r="AJ19" s="59" t="str">
        <f t="shared" si="16"/>
        <v>6, (67%)</v>
      </c>
      <c r="AK19" s="59" t="str">
        <f t="shared" si="17"/>
        <v>6, (50%)</v>
      </c>
      <c r="AL19" s="59" t="str">
        <f t="shared" si="18"/>
        <v>6, (50%)</v>
      </c>
    </row>
    <row r="20" spans="1:47">
      <c r="A20" s="3" t="s">
        <v>21</v>
      </c>
      <c r="B20" t="s">
        <v>4805</v>
      </c>
      <c r="C20" s="3" t="s">
        <v>4010</v>
      </c>
      <c r="D20" t="s">
        <v>4589</v>
      </c>
      <c r="E20" t="s">
        <v>5120</v>
      </c>
      <c r="F20" s="3" t="s">
        <v>3981</v>
      </c>
      <c r="G20" t="s">
        <v>4589</v>
      </c>
      <c r="H20" t="s">
        <v>4962</v>
      </c>
      <c r="I20" s="3" t="s">
        <v>4276</v>
      </c>
      <c r="J20" t="s">
        <v>4589</v>
      </c>
      <c r="K20" t="s">
        <v>4925</v>
      </c>
      <c r="L20" s="3" t="s">
        <v>4223</v>
      </c>
      <c r="M20" t="s">
        <v>4589</v>
      </c>
      <c r="N20" t="s">
        <v>5162</v>
      </c>
      <c r="O20" s="3" t="s">
        <v>4200</v>
      </c>
      <c r="P20" t="s">
        <v>4589</v>
      </c>
      <c r="Q20" t="s">
        <v>5012</v>
      </c>
      <c r="R20" s="3" t="s">
        <v>4359</v>
      </c>
      <c r="S20" t="s">
        <v>4590</v>
      </c>
      <c r="T20" t="s">
        <v>5051</v>
      </c>
      <c r="U20" s="3" t="s">
        <v>4417</v>
      </c>
      <c r="V20" t="s">
        <v>4590</v>
      </c>
      <c r="W20" t="s">
        <v>4846</v>
      </c>
      <c r="X20" s="3" t="s">
        <v>4119</v>
      </c>
      <c r="Y20" t="s">
        <v>4589</v>
      </c>
      <c r="Z20" t="s">
        <v>4757</v>
      </c>
      <c r="AA20" s="3" t="s">
        <v>4067</v>
      </c>
      <c r="AB20" t="s">
        <v>4590</v>
      </c>
      <c r="AC20" s="59" t="s">
        <v>57</v>
      </c>
      <c r="AD20" s="59" t="str">
        <f t="shared" si="10"/>
        <v>9, (78%)</v>
      </c>
      <c r="AE20" s="59" t="str">
        <f t="shared" si="11"/>
        <v>11, (73%)</v>
      </c>
      <c r="AF20" s="59" t="str">
        <f t="shared" si="12"/>
        <v>12, (50%)</v>
      </c>
      <c r="AG20" s="59" t="str">
        <f t="shared" si="13"/>
        <v>8, (100%)</v>
      </c>
      <c r="AH20" s="59" t="str">
        <f t="shared" si="14"/>
        <v>12, (42%)</v>
      </c>
      <c r="AI20" s="59" t="str">
        <f t="shared" si="15"/>
        <v>12, (33%)</v>
      </c>
      <c r="AJ20" s="59" t="str">
        <f t="shared" si="16"/>
        <v>12, (42%)</v>
      </c>
      <c r="AK20" s="59" t="str">
        <f t="shared" si="17"/>
        <v>8, (38%)</v>
      </c>
      <c r="AL20" s="59" t="str">
        <f t="shared" si="18"/>
        <v>12, (33%)</v>
      </c>
    </row>
    <row r="21" spans="1:47">
      <c r="A21" s="3" t="s">
        <v>21</v>
      </c>
      <c r="B21" t="s">
        <v>5099</v>
      </c>
      <c r="C21" s="3" t="s">
        <v>4032</v>
      </c>
      <c r="D21" t="s">
        <v>4589</v>
      </c>
      <c r="E21" t="s">
        <v>5121</v>
      </c>
      <c r="F21" s="3" t="s">
        <v>3982</v>
      </c>
      <c r="G21" t="s">
        <v>4589</v>
      </c>
      <c r="H21" t="s">
        <v>5130</v>
      </c>
      <c r="I21" s="3" t="s">
        <v>4324</v>
      </c>
      <c r="J21" t="s">
        <v>4589</v>
      </c>
      <c r="K21" t="s">
        <v>5148</v>
      </c>
      <c r="L21" s="3" t="s">
        <v>4246</v>
      </c>
      <c r="M21" t="s">
        <v>4590</v>
      </c>
      <c r="N21" t="s">
        <v>5163</v>
      </c>
      <c r="O21" s="3" t="s">
        <v>4201</v>
      </c>
      <c r="P21" t="s">
        <v>4589</v>
      </c>
      <c r="Q21" t="s">
        <v>5180</v>
      </c>
      <c r="R21" s="3" t="s">
        <v>4384</v>
      </c>
      <c r="S21" t="s">
        <v>4589</v>
      </c>
      <c r="T21" t="s">
        <v>5198</v>
      </c>
      <c r="U21" s="3" t="s">
        <v>4433</v>
      </c>
      <c r="V21" t="s">
        <v>4590</v>
      </c>
      <c r="W21" t="s">
        <v>5216</v>
      </c>
      <c r="X21" s="3" t="s">
        <v>4145</v>
      </c>
      <c r="Y21" t="s">
        <v>4589</v>
      </c>
      <c r="Z21" t="s">
        <v>5228</v>
      </c>
      <c r="AA21" s="3" t="s">
        <v>4459</v>
      </c>
      <c r="AB21" t="s">
        <v>4589</v>
      </c>
    </row>
    <row r="22" spans="1:47">
      <c r="A22" s="3" t="s">
        <v>21</v>
      </c>
      <c r="B22" t="s">
        <v>5100</v>
      </c>
      <c r="C22" s="3" t="s">
        <v>4033</v>
      </c>
      <c r="D22" t="s">
        <v>4589</v>
      </c>
      <c r="E22" t="s">
        <v>5122</v>
      </c>
      <c r="F22" s="3" t="s">
        <v>3983</v>
      </c>
      <c r="G22" t="s">
        <v>4589</v>
      </c>
      <c r="H22" t="s">
        <v>5131</v>
      </c>
      <c r="I22" s="3" t="s">
        <v>4325</v>
      </c>
      <c r="J22" t="s">
        <v>4589</v>
      </c>
      <c r="K22" t="s">
        <v>5149</v>
      </c>
      <c r="L22" s="3" t="s">
        <v>4247</v>
      </c>
      <c r="M22" t="s">
        <v>4590</v>
      </c>
      <c r="N22" t="s">
        <v>5164</v>
      </c>
      <c r="O22" s="3" t="s">
        <v>4292</v>
      </c>
      <c r="P22" t="s">
        <v>4590</v>
      </c>
      <c r="Q22" t="s">
        <v>5181</v>
      </c>
      <c r="R22" s="3" t="s">
        <v>4385</v>
      </c>
      <c r="S22" t="s">
        <v>4589</v>
      </c>
      <c r="T22" t="s">
        <v>5199</v>
      </c>
      <c r="U22" s="3" t="s">
        <v>4434</v>
      </c>
      <c r="V22" t="s">
        <v>4590</v>
      </c>
      <c r="W22" t="s">
        <v>5217</v>
      </c>
      <c r="X22" s="3" t="s">
        <v>4146</v>
      </c>
      <c r="Y22" t="s">
        <v>4589</v>
      </c>
      <c r="Z22" t="s">
        <v>5229</v>
      </c>
      <c r="AA22" s="3" t="s">
        <v>4460</v>
      </c>
      <c r="AB22" t="s">
        <v>4589</v>
      </c>
      <c r="AD22" s="68" t="s">
        <v>5474</v>
      </c>
      <c r="AE22" s="68"/>
      <c r="AF22" s="68"/>
      <c r="AG22" s="68"/>
      <c r="AH22" s="68"/>
      <c r="AI22" s="68"/>
      <c r="AJ22" s="68" t="s">
        <v>5477</v>
      </c>
      <c r="AK22" s="68"/>
      <c r="AL22" s="68"/>
      <c r="AM22" s="68"/>
      <c r="AN22" s="68"/>
      <c r="AO22" s="68"/>
      <c r="AP22" s="68" t="s">
        <v>5476</v>
      </c>
      <c r="AQ22" s="68"/>
      <c r="AR22" s="68"/>
      <c r="AS22" s="68"/>
      <c r="AT22" s="68"/>
      <c r="AU22" s="68"/>
    </row>
    <row r="23" spans="1:47">
      <c r="A23" s="3" t="s">
        <v>21</v>
      </c>
      <c r="B23" t="s">
        <v>5101</v>
      </c>
      <c r="C23" s="3" t="s">
        <v>4034</v>
      </c>
      <c r="D23" t="s">
        <v>4589</v>
      </c>
      <c r="E23" t="s">
        <v>5114</v>
      </c>
      <c r="F23" s="3" t="s">
        <v>4488</v>
      </c>
      <c r="G23" t="s">
        <v>4590</v>
      </c>
      <c r="H23" t="s">
        <v>5132</v>
      </c>
      <c r="I23" s="3" t="s">
        <v>4326</v>
      </c>
      <c r="J23" t="s">
        <v>4589</v>
      </c>
      <c r="K23" t="s">
        <v>5150</v>
      </c>
      <c r="L23" s="3" t="s">
        <v>4248</v>
      </c>
      <c r="M23" t="s">
        <v>4590</v>
      </c>
      <c r="N23" t="s">
        <v>5165</v>
      </c>
      <c r="O23" s="3" t="s">
        <v>4293</v>
      </c>
      <c r="P23" t="s">
        <v>4590</v>
      </c>
      <c r="Q23" t="s">
        <v>5182</v>
      </c>
      <c r="R23" s="3" t="s">
        <v>4386</v>
      </c>
      <c r="S23" t="s">
        <v>4590</v>
      </c>
      <c r="T23" t="s">
        <v>5200</v>
      </c>
      <c r="U23" s="3" t="s">
        <v>4435</v>
      </c>
      <c r="V23" t="s">
        <v>4590</v>
      </c>
      <c r="W23" t="s">
        <v>5218</v>
      </c>
      <c r="X23" s="3" t="s">
        <v>4147</v>
      </c>
      <c r="Y23" t="s">
        <v>4589</v>
      </c>
      <c r="Z23" t="s">
        <v>5230</v>
      </c>
      <c r="AA23" s="3" t="s">
        <v>4461</v>
      </c>
      <c r="AB23" t="s">
        <v>4589</v>
      </c>
      <c r="AD23" s="44" t="s">
        <v>225</v>
      </c>
      <c r="AE23" s="44"/>
      <c r="AF23" s="44" t="s">
        <v>222</v>
      </c>
      <c r="AG23" s="44"/>
      <c r="AH23" s="44" t="s">
        <v>36</v>
      </c>
      <c r="AI23" s="44"/>
      <c r="AJ23" s="44" t="s">
        <v>225</v>
      </c>
      <c r="AK23" s="44"/>
      <c r="AL23" s="44" t="s">
        <v>222</v>
      </c>
      <c r="AM23" s="44"/>
      <c r="AN23" s="44" t="s">
        <v>36</v>
      </c>
      <c r="AO23" s="44"/>
      <c r="AP23" s="44" t="s">
        <v>225</v>
      </c>
      <c r="AQ23" s="44"/>
      <c r="AR23" s="44" t="s">
        <v>222</v>
      </c>
      <c r="AS23" s="44"/>
      <c r="AT23" s="44" t="s">
        <v>36</v>
      </c>
      <c r="AU23" s="44"/>
    </row>
    <row r="24" spans="1:47">
      <c r="A24" s="57" t="s">
        <v>21</v>
      </c>
      <c r="B24" t="s">
        <v>5102</v>
      </c>
      <c r="C24" s="3" t="s">
        <v>4035</v>
      </c>
      <c r="D24" t="s">
        <v>4589</v>
      </c>
      <c r="E24" t="s">
        <v>5115</v>
      </c>
      <c r="F24" s="3" t="s">
        <v>4489</v>
      </c>
      <c r="G24" t="s">
        <v>4590</v>
      </c>
      <c r="H24" t="s">
        <v>5133</v>
      </c>
      <c r="I24" s="3" t="s">
        <v>4327</v>
      </c>
      <c r="J24" t="s">
        <v>4590</v>
      </c>
      <c r="K24" t="s">
        <v>5151</v>
      </c>
      <c r="L24" s="3" t="s">
        <v>4249</v>
      </c>
      <c r="M24" t="s">
        <v>4590</v>
      </c>
      <c r="N24" t="s">
        <v>5166</v>
      </c>
      <c r="O24" s="3" t="s">
        <v>4294</v>
      </c>
      <c r="P24" t="s">
        <v>4590</v>
      </c>
      <c r="Q24" t="s">
        <v>5183</v>
      </c>
      <c r="R24" s="3" t="s">
        <v>4387</v>
      </c>
      <c r="S24" t="s">
        <v>4590</v>
      </c>
      <c r="T24" t="s">
        <v>5201</v>
      </c>
      <c r="U24" s="3" t="s">
        <v>4481</v>
      </c>
      <c r="V24" t="s">
        <v>4589</v>
      </c>
      <c r="W24" s="51" t="s">
        <v>13</v>
      </c>
      <c r="X24" s="51" t="s">
        <v>13</v>
      </c>
      <c r="Y24" s="16"/>
      <c r="Z24" t="s">
        <v>5231</v>
      </c>
      <c r="AA24" s="3" t="s">
        <v>4090</v>
      </c>
      <c r="AB24" t="s">
        <v>4590</v>
      </c>
      <c r="AD24" t="s">
        <v>4590</v>
      </c>
      <c r="AE24" t="s">
        <v>4589</v>
      </c>
      <c r="AF24" t="s">
        <v>4590</v>
      </c>
      <c r="AG24" t="s">
        <v>4589</v>
      </c>
      <c r="AH24" t="s">
        <v>4590</v>
      </c>
      <c r="AI24" t="s">
        <v>4589</v>
      </c>
      <c r="AJ24" t="s">
        <v>4590</v>
      </c>
      <c r="AK24" t="s">
        <v>4589</v>
      </c>
      <c r="AL24" t="s">
        <v>4590</v>
      </c>
      <c r="AM24" t="s">
        <v>4589</v>
      </c>
      <c r="AN24" t="s">
        <v>4590</v>
      </c>
      <c r="AO24" t="s">
        <v>4589</v>
      </c>
      <c r="AP24" t="s">
        <v>4590</v>
      </c>
      <c r="AQ24" t="s">
        <v>4589</v>
      </c>
      <c r="AR24" t="s">
        <v>4590</v>
      </c>
      <c r="AS24" t="s">
        <v>4589</v>
      </c>
      <c r="AT24" t="s">
        <v>4590</v>
      </c>
      <c r="AU24" t="s">
        <v>4589</v>
      </c>
    </row>
    <row r="25" spans="1:47">
      <c r="A25" s="57" t="s">
        <v>21</v>
      </c>
      <c r="B25" t="s">
        <v>5103</v>
      </c>
      <c r="C25" s="3" t="s">
        <v>4036</v>
      </c>
      <c r="D25" t="s">
        <v>4590</v>
      </c>
      <c r="E25" t="s">
        <v>5116</v>
      </c>
      <c r="F25" s="3" t="s">
        <v>4490</v>
      </c>
      <c r="G25" t="s">
        <v>4590</v>
      </c>
      <c r="H25" t="s">
        <v>5134</v>
      </c>
      <c r="I25" s="3" t="s">
        <v>4328</v>
      </c>
      <c r="J25" t="s">
        <v>4590</v>
      </c>
      <c r="K25" t="s">
        <v>5152</v>
      </c>
      <c r="L25" s="3" t="s">
        <v>4250</v>
      </c>
      <c r="M25" t="s">
        <v>4589</v>
      </c>
      <c r="N25" t="s">
        <v>5167</v>
      </c>
      <c r="O25" s="3" t="s">
        <v>4295</v>
      </c>
      <c r="P25" t="s">
        <v>4590</v>
      </c>
      <c r="Q25" t="s">
        <v>5184</v>
      </c>
      <c r="R25" s="3" t="s">
        <v>4388</v>
      </c>
      <c r="S25" t="s">
        <v>4589</v>
      </c>
      <c r="T25" t="s">
        <v>5202</v>
      </c>
      <c r="U25" s="3" t="s">
        <v>4482</v>
      </c>
      <c r="V25" t="s">
        <v>4589</v>
      </c>
      <c r="W25" s="51" t="s">
        <v>13</v>
      </c>
      <c r="X25" s="51" t="s">
        <v>13</v>
      </c>
      <c r="Y25" s="16"/>
      <c r="Z25" t="s">
        <v>5232</v>
      </c>
      <c r="AA25" s="3" t="s">
        <v>4091</v>
      </c>
      <c r="AB25" t="s">
        <v>4590</v>
      </c>
      <c r="AC25" t="s">
        <v>182</v>
      </c>
      <c r="AD25">
        <f>COUNTIF(D3:D8, "m")</f>
        <v>2</v>
      </c>
      <c r="AE25">
        <f t="shared" ref="AE25:AE31" si="19">AD4-AD25</f>
        <v>4</v>
      </c>
      <c r="AF25">
        <f>COUNTIF(G3:G8, "m")</f>
        <v>3</v>
      </c>
      <c r="AG25">
        <f>AE4-AF25</f>
        <v>3</v>
      </c>
      <c r="AH25">
        <f>COUNTIF(J3:J8, "m")</f>
        <v>4</v>
      </c>
      <c r="AI25">
        <f>AF4-AH25</f>
        <v>2</v>
      </c>
      <c r="AJ25">
        <f>COUNTIF(M3:M8, "m")</f>
        <v>3</v>
      </c>
      <c r="AK25">
        <f>AG4-AJ25</f>
        <v>3</v>
      </c>
      <c r="AL25">
        <f>COUNTIF(P3:P8, "m")</f>
        <v>2</v>
      </c>
      <c r="AM25">
        <f>AH4-AL25</f>
        <v>4</v>
      </c>
      <c r="AN25">
        <f>COUNTIF(S3:S8, "m")</f>
        <v>2</v>
      </c>
      <c r="AO25">
        <f>AI4-AN25</f>
        <v>4</v>
      </c>
      <c r="AP25">
        <f>COUNTIF(V3:V8, "m")</f>
        <v>3</v>
      </c>
      <c r="AQ25">
        <f>AJ4-AP25</f>
        <v>3</v>
      </c>
      <c r="AR25">
        <f>COUNTIF(Y3:Y8, "m")</f>
        <v>1</v>
      </c>
      <c r="AS25">
        <f>AK4-AR25</f>
        <v>1</v>
      </c>
      <c r="AT25">
        <f>COUNTIF(AB3:AB8, "m")</f>
        <v>3</v>
      </c>
      <c r="AU25">
        <f>AL4-AT25</f>
        <v>3</v>
      </c>
    </row>
    <row r="26" spans="1:47">
      <c r="A26" s="57" t="s">
        <v>21</v>
      </c>
      <c r="B26" t="s">
        <v>5104</v>
      </c>
      <c r="C26" s="3" t="s">
        <v>4037</v>
      </c>
      <c r="D26" t="s">
        <v>4590</v>
      </c>
      <c r="E26" t="s">
        <v>13</v>
      </c>
      <c r="F26" s="51" t="s">
        <v>13</v>
      </c>
      <c r="G26" s="16"/>
      <c r="H26" t="s">
        <v>5135</v>
      </c>
      <c r="I26" s="3" t="s">
        <v>4329</v>
      </c>
      <c r="J26" t="s">
        <v>4590</v>
      </c>
      <c r="K26" t="s">
        <v>5153</v>
      </c>
      <c r="L26" s="3" t="s">
        <v>4251</v>
      </c>
      <c r="M26" t="s">
        <v>4589</v>
      </c>
      <c r="N26" s="51" t="s">
        <v>13</v>
      </c>
      <c r="O26" s="51" t="s">
        <v>13</v>
      </c>
      <c r="P26" s="16"/>
      <c r="Q26" t="s">
        <v>5185</v>
      </c>
      <c r="R26" s="3" t="s">
        <v>4389</v>
      </c>
      <c r="S26" t="s">
        <v>4589</v>
      </c>
      <c r="T26" t="s">
        <v>5203</v>
      </c>
      <c r="U26" s="3" t="s">
        <v>4483</v>
      </c>
      <c r="V26" t="s">
        <v>4589</v>
      </c>
      <c r="W26" s="51" t="s">
        <v>13</v>
      </c>
      <c r="X26" s="51" t="s">
        <v>13</v>
      </c>
      <c r="Y26" s="16"/>
      <c r="Z26" t="s">
        <v>5233</v>
      </c>
      <c r="AA26" s="3" t="s">
        <v>4092</v>
      </c>
      <c r="AB26" t="s">
        <v>4590</v>
      </c>
      <c r="AC26" t="s">
        <v>195</v>
      </c>
      <c r="AD26">
        <f>COUNTIF(D9:D14, "m")</f>
        <v>3</v>
      </c>
      <c r="AE26">
        <f t="shared" si="19"/>
        <v>3</v>
      </c>
      <c r="AF26">
        <f>COUNTIF(G9:G14, "m")</f>
        <v>4</v>
      </c>
      <c r="AG26">
        <f t="shared" ref="AG26:AG31" si="20">AE5-AF26</f>
        <v>2</v>
      </c>
      <c r="AH26">
        <f>COUNTIF(J9:J14, "m")</f>
        <v>3</v>
      </c>
      <c r="AI26">
        <f t="shared" ref="AI26:AI31" si="21">AF5-AH26</f>
        <v>3</v>
      </c>
      <c r="AJ26">
        <f>COUNTIF(M9:M14, "m")</f>
        <v>4</v>
      </c>
      <c r="AK26">
        <f t="shared" ref="AK26:AK31" si="22">AG5-AJ26</f>
        <v>2</v>
      </c>
      <c r="AL26">
        <f>COUNTIF(P9:P14, "m")</f>
        <v>2</v>
      </c>
      <c r="AM26">
        <f t="shared" ref="AM26:AM31" si="23">AH5-AL26</f>
        <v>4</v>
      </c>
      <c r="AN26">
        <f>COUNTIF(S9:S14, "m")</f>
        <v>2</v>
      </c>
      <c r="AO26">
        <f t="shared" ref="AO26:AO31" si="24">AI5-AN26</f>
        <v>4</v>
      </c>
      <c r="AP26">
        <f>COUNTIF(V9:V14, "m")</f>
        <v>4</v>
      </c>
      <c r="AQ26">
        <f t="shared" ref="AQ26:AQ31" si="25">AJ5-AP26</f>
        <v>2</v>
      </c>
      <c r="AR26">
        <f>COUNTIF(Y9:Y14, "m")</f>
        <v>2</v>
      </c>
      <c r="AS26">
        <f t="shared" ref="AS26:AS31" si="26">AK5-AR26</f>
        <v>4</v>
      </c>
      <c r="AT26">
        <f>COUNTIF(AB9:AB14, "m")</f>
        <v>0</v>
      </c>
      <c r="AU26">
        <f t="shared" ref="AU26:AU31" si="27">AL5-AT26</f>
        <v>3</v>
      </c>
    </row>
    <row r="27" spans="1:47">
      <c r="A27" s="3" t="s">
        <v>40</v>
      </c>
      <c r="B27" t="s">
        <v>4728</v>
      </c>
      <c r="C27" s="3" t="s">
        <v>4011</v>
      </c>
      <c r="D27" t="s">
        <v>4590</v>
      </c>
      <c r="E27" t="s">
        <v>4783</v>
      </c>
      <c r="F27" s="3" t="s">
        <v>4449</v>
      </c>
      <c r="G27" t="s">
        <v>4590</v>
      </c>
      <c r="H27" t="s">
        <v>4963</v>
      </c>
      <c r="I27" s="3" t="s">
        <v>4277</v>
      </c>
      <c r="J27" t="s">
        <v>4590</v>
      </c>
      <c r="K27" t="s">
        <v>4926</v>
      </c>
      <c r="L27" s="3" t="s">
        <v>4224</v>
      </c>
      <c r="M27" t="s">
        <v>4590</v>
      </c>
      <c r="N27" t="s">
        <v>4888</v>
      </c>
      <c r="O27" s="3" t="s">
        <v>4180</v>
      </c>
      <c r="P27" s="16" t="s">
        <v>4590</v>
      </c>
      <c r="Q27" t="s">
        <v>5013</v>
      </c>
      <c r="R27" s="3" t="s">
        <v>4360</v>
      </c>
      <c r="S27" t="s">
        <v>4589</v>
      </c>
      <c r="T27" t="s">
        <v>5052</v>
      </c>
      <c r="U27" s="3" t="s">
        <v>4418</v>
      </c>
      <c r="V27" t="s">
        <v>4589</v>
      </c>
      <c r="W27" t="s">
        <v>4847</v>
      </c>
      <c r="X27" s="3" t="s">
        <v>4120</v>
      </c>
      <c r="Y27" t="s">
        <v>4589</v>
      </c>
      <c r="Z27" t="s">
        <v>4758</v>
      </c>
      <c r="AA27" s="3" t="s">
        <v>4069</v>
      </c>
      <c r="AB27" t="s">
        <v>4589</v>
      </c>
      <c r="AC27" t="s">
        <v>21</v>
      </c>
      <c r="AD27">
        <f>COUNTIF(D15:D26, "m")</f>
        <v>5</v>
      </c>
      <c r="AE27">
        <f t="shared" si="19"/>
        <v>7</v>
      </c>
      <c r="AF27">
        <f>COUNTIF(G15:G26, "m")</f>
        <v>6</v>
      </c>
      <c r="AG27">
        <f t="shared" si="20"/>
        <v>5</v>
      </c>
      <c r="AH27">
        <f>COUNTIF(J15:J26, "m")</f>
        <v>6</v>
      </c>
      <c r="AI27">
        <f t="shared" si="21"/>
        <v>6</v>
      </c>
      <c r="AJ27">
        <f>COUNTIF(M15:M26, "m")</f>
        <v>8</v>
      </c>
      <c r="AK27">
        <f t="shared" si="22"/>
        <v>4</v>
      </c>
      <c r="AL27">
        <f>COUNTIF(P15:P26, "m")</f>
        <v>7</v>
      </c>
      <c r="AM27">
        <f t="shared" si="23"/>
        <v>3</v>
      </c>
      <c r="AN27">
        <f>COUNTIF(S15:S26, "m")</f>
        <v>6</v>
      </c>
      <c r="AO27">
        <f t="shared" si="24"/>
        <v>6</v>
      </c>
      <c r="AP27">
        <f>COUNTIF(V15:V26, "m")</f>
        <v>6</v>
      </c>
      <c r="AQ27">
        <f t="shared" si="25"/>
        <v>6</v>
      </c>
      <c r="AR27">
        <f>COUNTIF(Y15:Y26, "m")</f>
        <v>3</v>
      </c>
      <c r="AS27">
        <f t="shared" si="26"/>
        <v>6</v>
      </c>
      <c r="AT27">
        <f>COUNTIF(AB15:AB26, "m")</f>
        <v>5</v>
      </c>
      <c r="AU27">
        <f t="shared" si="27"/>
        <v>7</v>
      </c>
    </row>
    <row r="28" spans="1:47">
      <c r="A28" s="3" t="s">
        <v>40</v>
      </c>
      <c r="B28" t="s">
        <v>4729</v>
      </c>
      <c r="C28" s="3" t="s">
        <v>4012</v>
      </c>
      <c r="D28" t="s">
        <v>4590</v>
      </c>
      <c r="E28" t="s">
        <v>4784</v>
      </c>
      <c r="F28" s="3" t="s">
        <v>4450</v>
      </c>
      <c r="G28" t="s">
        <v>4590</v>
      </c>
      <c r="H28" t="s">
        <v>4964</v>
      </c>
      <c r="I28" s="3" t="s">
        <v>4278</v>
      </c>
      <c r="J28" t="s">
        <v>4590</v>
      </c>
      <c r="K28" t="s">
        <v>4927</v>
      </c>
      <c r="L28" s="3" t="s">
        <v>4225</v>
      </c>
      <c r="M28" t="s">
        <v>4590</v>
      </c>
      <c r="N28" t="s">
        <v>4889</v>
      </c>
      <c r="O28" s="3" t="s">
        <v>4181</v>
      </c>
      <c r="P28" t="s">
        <v>4590</v>
      </c>
      <c r="Q28" t="s">
        <v>5014</v>
      </c>
      <c r="R28" s="3" t="s">
        <v>4361</v>
      </c>
      <c r="S28" t="s">
        <v>4589</v>
      </c>
      <c r="T28" t="s">
        <v>5053</v>
      </c>
      <c r="U28" s="3" t="s">
        <v>4419</v>
      </c>
      <c r="V28" t="s">
        <v>4589</v>
      </c>
      <c r="W28" t="s">
        <v>4848</v>
      </c>
      <c r="X28" s="3" t="s">
        <v>4121</v>
      </c>
      <c r="Y28" t="s">
        <v>4589</v>
      </c>
      <c r="Z28" t="s">
        <v>4759</v>
      </c>
      <c r="AA28" s="3" t="s">
        <v>4070</v>
      </c>
      <c r="AB28" t="s">
        <v>4589</v>
      </c>
      <c r="AC28" t="s">
        <v>40</v>
      </c>
      <c r="AD28">
        <f>COUNTIF(D27:D38, "m")</f>
        <v>5</v>
      </c>
      <c r="AE28">
        <f t="shared" si="19"/>
        <v>5</v>
      </c>
      <c r="AF28">
        <f>COUNTIF(G27:G38, "m")</f>
        <v>3</v>
      </c>
      <c r="AG28">
        <f t="shared" si="20"/>
        <v>8</v>
      </c>
      <c r="AH28">
        <f>COUNTIF(J27:J38, "m")</f>
        <v>4</v>
      </c>
      <c r="AI28">
        <f t="shared" si="21"/>
        <v>7</v>
      </c>
      <c r="AJ28">
        <f>COUNTIF(M27:M38, "m")</f>
        <v>6</v>
      </c>
      <c r="AK28">
        <f t="shared" si="22"/>
        <v>6</v>
      </c>
      <c r="AL28">
        <f>COUNTIF(P27:P38, "m")</f>
        <v>5</v>
      </c>
      <c r="AM28">
        <f t="shared" si="23"/>
        <v>7</v>
      </c>
      <c r="AN28">
        <f>COUNTIF(S27:S38, "m")</f>
        <v>7</v>
      </c>
      <c r="AO28">
        <f t="shared" si="24"/>
        <v>5</v>
      </c>
      <c r="AP28">
        <f>COUNTIF(V27:V38, "m")</f>
        <v>7</v>
      </c>
      <c r="AQ28">
        <f>AJ7-AP28</f>
        <v>5</v>
      </c>
      <c r="AR28">
        <f>COUNTIF(Y27:Y38, "m")</f>
        <v>3</v>
      </c>
      <c r="AS28">
        <f t="shared" si="26"/>
        <v>6</v>
      </c>
      <c r="AT28">
        <f>COUNTIF(AB27:AB38, "m")</f>
        <v>5</v>
      </c>
      <c r="AU28">
        <f t="shared" si="27"/>
        <v>5</v>
      </c>
    </row>
    <row r="29" spans="1:47">
      <c r="A29" s="3" t="s">
        <v>40</v>
      </c>
      <c r="B29" t="s">
        <v>4733</v>
      </c>
      <c r="C29" s="3" t="s">
        <v>4013</v>
      </c>
      <c r="D29" t="s">
        <v>4590</v>
      </c>
      <c r="E29" t="s">
        <v>4785</v>
      </c>
      <c r="F29" s="3" t="s">
        <v>4451</v>
      </c>
      <c r="G29" t="s">
        <v>4590</v>
      </c>
      <c r="H29" t="s">
        <v>4983</v>
      </c>
      <c r="I29" s="3" t="s">
        <v>4312</v>
      </c>
      <c r="J29" t="s">
        <v>4589</v>
      </c>
      <c r="K29" t="s">
        <v>4928</v>
      </c>
      <c r="L29" s="3" t="s">
        <v>4226</v>
      </c>
      <c r="M29" t="s">
        <v>4590</v>
      </c>
      <c r="N29" t="s">
        <v>4890</v>
      </c>
      <c r="O29" s="3" t="s">
        <v>4182</v>
      </c>
      <c r="P29" t="s">
        <v>4590</v>
      </c>
      <c r="Q29" t="s">
        <v>5015</v>
      </c>
      <c r="R29" s="3" t="s">
        <v>4363</v>
      </c>
      <c r="S29" t="s">
        <v>4590</v>
      </c>
      <c r="T29" t="s">
        <v>5054</v>
      </c>
      <c r="U29" s="3" t="s">
        <v>4420</v>
      </c>
      <c r="V29" t="s">
        <v>4589</v>
      </c>
      <c r="W29" t="s">
        <v>4849</v>
      </c>
      <c r="X29" s="3" t="s">
        <v>4122</v>
      </c>
      <c r="Y29" t="s">
        <v>4589</v>
      </c>
      <c r="Z29" t="s">
        <v>4760</v>
      </c>
      <c r="AA29" s="3" t="s">
        <v>4071</v>
      </c>
      <c r="AB29" t="s">
        <v>4590</v>
      </c>
      <c r="AC29" t="s">
        <v>131</v>
      </c>
      <c r="AD29">
        <f>COUNTIF(D39:D44, "m")</f>
        <v>2</v>
      </c>
      <c r="AE29">
        <f t="shared" si="19"/>
        <v>3</v>
      </c>
      <c r="AF29">
        <f>COUNTIF(G39:G44, "m")</f>
        <v>3</v>
      </c>
      <c r="AG29">
        <f t="shared" si="20"/>
        <v>2</v>
      </c>
      <c r="AH29">
        <f>COUNTIF(J39:J44, "m")</f>
        <v>2</v>
      </c>
      <c r="AI29">
        <f t="shared" si="21"/>
        <v>4</v>
      </c>
      <c r="AJ29">
        <f>COUNTIF(M39:M44, "m")</f>
        <v>1</v>
      </c>
      <c r="AK29">
        <f t="shared" si="22"/>
        <v>4</v>
      </c>
      <c r="AL29">
        <f>COUNTIF(P39:P44, "m")</f>
        <v>1</v>
      </c>
      <c r="AM29">
        <f t="shared" si="23"/>
        <v>5</v>
      </c>
      <c r="AN29">
        <f>COUNTIF(S39:S44, "m")</f>
        <v>4</v>
      </c>
      <c r="AO29">
        <f t="shared" si="24"/>
        <v>1</v>
      </c>
      <c r="AP29">
        <f>COUNTIF(V39:V44, "m")</f>
        <v>3</v>
      </c>
      <c r="AQ29">
        <f t="shared" si="25"/>
        <v>3</v>
      </c>
      <c r="AR29">
        <f>COUNTIF(Y39:Y44, "m")</f>
        <v>3</v>
      </c>
      <c r="AS29">
        <f t="shared" si="26"/>
        <v>3</v>
      </c>
      <c r="AT29">
        <f>COUNTIF(AB39:AB44, "m")</f>
        <v>2</v>
      </c>
      <c r="AU29">
        <f t="shared" si="27"/>
        <v>4</v>
      </c>
    </row>
    <row r="30" spans="1:47">
      <c r="A30" s="3" t="s">
        <v>40</v>
      </c>
      <c r="B30" t="s">
        <v>4775</v>
      </c>
      <c r="C30" s="3" t="s">
        <v>3973</v>
      </c>
      <c r="D30" t="s">
        <v>4589</v>
      </c>
      <c r="E30" s="21" t="s">
        <v>4730</v>
      </c>
      <c r="F30" s="20" t="s">
        <v>4509</v>
      </c>
      <c r="G30" s="21" t="s">
        <v>4589</v>
      </c>
      <c r="H30" t="s">
        <v>4984</v>
      </c>
      <c r="I30" s="3" t="s">
        <v>4313</v>
      </c>
      <c r="J30" t="s">
        <v>4589</v>
      </c>
      <c r="K30" t="s">
        <v>4929</v>
      </c>
      <c r="L30" s="3" t="s">
        <v>4227</v>
      </c>
      <c r="M30" t="s">
        <v>4590</v>
      </c>
      <c r="N30" t="s">
        <v>4891</v>
      </c>
      <c r="O30" s="3" t="s">
        <v>4183</v>
      </c>
      <c r="P30" t="s">
        <v>4589</v>
      </c>
      <c r="Q30" t="s">
        <v>5016</v>
      </c>
      <c r="R30" s="3" t="s">
        <v>4364</v>
      </c>
      <c r="S30" t="s">
        <v>4590</v>
      </c>
      <c r="T30" t="s">
        <v>5064</v>
      </c>
      <c r="U30" s="3" t="s">
        <v>4472</v>
      </c>
      <c r="V30" t="s">
        <v>4590</v>
      </c>
      <c r="W30" t="s">
        <v>4850</v>
      </c>
      <c r="X30" s="3" t="s">
        <v>4123</v>
      </c>
      <c r="Y30" t="s">
        <v>4590</v>
      </c>
      <c r="Z30" t="s">
        <v>4761</v>
      </c>
      <c r="AA30" s="3" t="s">
        <v>4072</v>
      </c>
      <c r="AB30" t="s">
        <v>4590</v>
      </c>
      <c r="AC30" t="s">
        <v>96</v>
      </c>
      <c r="AD30">
        <f>COUNTIF(D45:D50, "m")</f>
        <v>2</v>
      </c>
      <c r="AE30">
        <f t="shared" si="19"/>
        <v>4</v>
      </c>
      <c r="AF30">
        <f>COUNTIF(G45:G50, "m")</f>
        <v>4</v>
      </c>
      <c r="AG30">
        <f t="shared" si="20"/>
        <v>2</v>
      </c>
      <c r="AH30">
        <f>COUNTIF(J45:J50, "m")</f>
        <v>3</v>
      </c>
      <c r="AI30">
        <f t="shared" si="21"/>
        <v>3</v>
      </c>
      <c r="AJ30">
        <f>COUNTIF(M45:M50, "m")</f>
        <v>4</v>
      </c>
      <c r="AK30">
        <f t="shared" si="22"/>
        <v>2</v>
      </c>
      <c r="AL30">
        <f>COUNTIF(P45:P50, "m")</f>
        <v>5</v>
      </c>
      <c r="AM30">
        <f t="shared" si="23"/>
        <v>1</v>
      </c>
      <c r="AN30">
        <f>COUNTIF(S45:S50, "m")</f>
        <v>3</v>
      </c>
      <c r="AO30">
        <f t="shared" si="24"/>
        <v>3</v>
      </c>
      <c r="AP30">
        <f>COUNTIF(V45:V50, "m")</f>
        <v>4</v>
      </c>
      <c r="AQ30">
        <f t="shared" si="25"/>
        <v>2</v>
      </c>
      <c r="AR30">
        <f>COUNTIF(Y45:Y50, "m")</f>
        <v>3</v>
      </c>
      <c r="AS30">
        <f t="shared" si="26"/>
        <v>3</v>
      </c>
      <c r="AT30">
        <f>COUNTIF(AB45:AB50, "m")</f>
        <v>3</v>
      </c>
      <c r="AU30">
        <f t="shared" si="27"/>
        <v>3</v>
      </c>
    </row>
    <row r="31" spans="1:47">
      <c r="A31" s="3" t="s">
        <v>40</v>
      </c>
      <c r="B31" t="s">
        <v>5105</v>
      </c>
      <c r="C31" s="3" t="s">
        <v>4038</v>
      </c>
      <c r="D31" t="s">
        <v>4590</v>
      </c>
      <c r="E31" s="21" t="s">
        <v>4731</v>
      </c>
      <c r="F31" s="20" t="s">
        <v>4510</v>
      </c>
      <c r="G31" s="21" t="s">
        <v>4589</v>
      </c>
      <c r="H31" t="s">
        <v>4985</v>
      </c>
      <c r="I31" s="3" t="s">
        <v>4314</v>
      </c>
      <c r="J31" t="s">
        <v>4589</v>
      </c>
      <c r="K31" t="s">
        <v>4942</v>
      </c>
      <c r="L31" s="3" t="s">
        <v>4304</v>
      </c>
      <c r="M31" t="s">
        <v>4589</v>
      </c>
      <c r="N31" t="s">
        <v>4892</v>
      </c>
      <c r="O31" s="3" t="s">
        <v>4184</v>
      </c>
      <c r="P31" t="s">
        <v>4589</v>
      </c>
      <c r="Q31" t="s">
        <v>5017</v>
      </c>
      <c r="R31" s="3" t="s">
        <v>4365</v>
      </c>
      <c r="S31" t="s">
        <v>4590</v>
      </c>
      <c r="T31" t="s">
        <v>5082</v>
      </c>
      <c r="U31" s="3" t="s">
        <v>4473</v>
      </c>
      <c r="V31" t="s">
        <v>4590</v>
      </c>
      <c r="W31" t="s">
        <v>4851</v>
      </c>
      <c r="X31" s="3" t="s">
        <v>4124</v>
      </c>
      <c r="Y31" t="s">
        <v>4590</v>
      </c>
      <c r="Z31" t="s">
        <v>4762</v>
      </c>
      <c r="AA31" s="3" t="s">
        <v>4073</v>
      </c>
      <c r="AB31" t="s">
        <v>4590</v>
      </c>
      <c r="AC31" t="s">
        <v>57</v>
      </c>
      <c r="AD31">
        <f>COUNTIF(D51:D62, "m")</f>
        <v>7</v>
      </c>
      <c r="AE31">
        <f t="shared" si="19"/>
        <v>2</v>
      </c>
      <c r="AF31">
        <f>COUNTIF(G51:G62, "m")</f>
        <v>8</v>
      </c>
      <c r="AG31">
        <f t="shared" si="20"/>
        <v>3</v>
      </c>
      <c r="AH31">
        <f>COUNTIF(J51:J62, "m")</f>
        <v>6</v>
      </c>
      <c r="AI31">
        <f t="shared" si="21"/>
        <v>6</v>
      </c>
      <c r="AJ31">
        <f>COUNTIF(M51:M62, "m")</f>
        <v>8</v>
      </c>
      <c r="AK31">
        <f t="shared" si="22"/>
        <v>0</v>
      </c>
      <c r="AL31">
        <f>COUNTIF(P51:P62, "m")</f>
        <v>5</v>
      </c>
      <c r="AM31">
        <f t="shared" si="23"/>
        <v>7</v>
      </c>
      <c r="AN31">
        <f>COUNTIF(S51:S62, "m")</f>
        <v>4</v>
      </c>
      <c r="AO31">
        <f t="shared" si="24"/>
        <v>8</v>
      </c>
      <c r="AP31">
        <f>COUNTIF(V51:V62, "m")</f>
        <v>5</v>
      </c>
      <c r="AQ31">
        <f t="shared" si="25"/>
        <v>7</v>
      </c>
      <c r="AR31">
        <f>COUNTIF(Y51:Y62, "m")</f>
        <v>3</v>
      </c>
      <c r="AS31">
        <f t="shared" si="26"/>
        <v>5</v>
      </c>
      <c r="AT31">
        <f>COUNTIF(AB51:AB62, "m")</f>
        <v>4</v>
      </c>
      <c r="AU31">
        <f t="shared" si="27"/>
        <v>8</v>
      </c>
    </row>
    <row r="32" spans="1:47">
      <c r="A32" s="3" t="s">
        <v>40</v>
      </c>
      <c r="B32" t="s">
        <v>5106</v>
      </c>
      <c r="C32" s="3" t="s">
        <v>4039</v>
      </c>
      <c r="D32" t="s">
        <v>4590</v>
      </c>
      <c r="E32" s="21" t="s">
        <v>4732</v>
      </c>
      <c r="F32" s="20" t="s">
        <v>4511</v>
      </c>
      <c r="G32" s="21" t="s">
        <v>4589</v>
      </c>
      <c r="H32" t="s">
        <v>5136</v>
      </c>
      <c r="I32" s="3" t="s">
        <v>4330</v>
      </c>
      <c r="J32" t="s">
        <v>4590</v>
      </c>
      <c r="K32" t="s">
        <v>4943</v>
      </c>
      <c r="L32" s="3" t="s">
        <v>4305</v>
      </c>
      <c r="M32" t="s">
        <v>4589</v>
      </c>
      <c r="N32" t="s">
        <v>4893</v>
      </c>
      <c r="O32" s="3" t="s">
        <v>4185</v>
      </c>
      <c r="P32" t="s">
        <v>4589</v>
      </c>
      <c r="Q32" t="s">
        <v>5186</v>
      </c>
      <c r="R32" s="3" t="s">
        <v>4390</v>
      </c>
      <c r="S32" t="s">
        <v>4590</v>
      </c>
      <c r="T32" t="s">
        <v>5083</v>
      </c>
      <c r="U32" s="3" t="s">
        <v>4474</v>
      </c>
      <c r="V32" t="s">
        <v>4590</v>
      </c>
      <c r="W32" t="s">
        <v>4852</v>
      </c>
      <c r="X32" s="3" t="s">
        <v>4125</v>
      </c>
      <c r="Y32" t="s">
        <v>4590</v>
      </c>
      <c r="Z32" t="s">
        <v>5234</v>
      </c>
      <c r="AA32" s="3" t="s">
        <v>4462</v>
      </c>
      <c r="AB32" t="s">
        <v>4589</v>
      </c>
      <c r="AC32" s="21"/>
      <c r="AD32" s="20"/>
    </row>
    <row r="33" spans="1:46">
      <c r="A33" s="3" t="s">
        <v>40</v>
      </c>
      <c r="B33" t="s">
        <v>5107</v>
      </c>
      <c r="C33" s="3" t="s">
        <v>4040</v>
      </c>
      <c r="D33" t="s">
        <v>4589</v>
      </c>
      <c r="E33" t="s">
        <v>5123</v>
      </c>
      <c r="F33" s="3" t="s">
        <v>3984</v>
      </c>
      <c r="G33" t="s">
        <v>4589</v>
      </c>
      <c r="H33" t="s">
        <v>5137</v>
      </c>
      <c r="I33" s="3" t="s">
        <v>4331</v>
      </c>
      <c r="J33" t="s">
        <v>4590</v>
      </c>
      <c r="K33" t="s">
        <v>5154</v>
      </c>
      <c r="L33" s="3" t="s">
        <v>4252</v>
      </c>
      <c r="M33" t="s">
        <v>4589</v>
      </c>
      <c r="N33" t="s">
        <v>5168</v>
      </c>
      <c r="O33" s="3" t="s">
        <v>4202</v>
      </c>
      <c r="P33" t="s">
        <v>4590</v>
      </c>
      <c r="Q33" t="s">
        <v>5187</v>
      </c>
      <c r="R33" s="3" t="s">
        <v>4391</v>
      </c>
      <c r="S33" t="s">
        <v>4590</v>
      </c>
      <c r="T33" t="s">
        <v>5204</v>
      </c>
      <c r="U33" s="3" t="s">
        <v>4436</v>
      </c>
      <c r="V33" t="s">
        <v>4590</v>
      </c>
      <c r="W33" t="s">
        <v>5219</v>
      </c>
      <c r="X33" s="3" t="s">
        <v>4151</v>
      </c>
      <c r="Y33" t="s">
        <v>4589</v>
      </c>
      <c r="Z33" t="s">
        <v>5235</v>
      </c>
      <c r="AA33" s="3" t="s">
        <v>4463</v>
      </c>
      <c r="AB33" t="s">
        <v>4589</v>
      </c>
      <c r="AC33" s="21"/>
      <c r="AD33" s="20"/>
    </row>
    <row r="34" spans="1:46">
      <c r="A34" s="3" t="s">
        <v>40</v>
      </c>
      <c r="B34" t="s">
        <v>5108</v>
      </c>
      <c r="C34" s="3" t="s">
        <v>4041</v>
      </c>
      <c r="D34" t="s">
        <v>4589</v>
      </c>
      <c r="E34" t="s">
        <v>5124</v>
      </c>
      <c r="F34" s="3" t="s">
        <v>3985</v>
      </c>
      <c r="G34" t="s">
        <v>4589</v>
      </c>
      <c r="H34" t="s">
        <v>5138</v>
      </c>
      <c r="I34" s="3" t="s">
        <v>4332</v>
      </c>
      <c r="J34" t="s">
        <v>4589</v>
      </c>
      <c r="K34" t="s">
        <v>5155</v>
      </c>
      <c r="L34" s="3" t="s">
        <v>4253</v>
      </c>
      <c r="M34" t="s">
        <v>4589</v>
      </c>
      <c r="N34" t="s">
        <v>5169</v>
      </c>
      <c r="O34" s="3" t="s">
        <v>4203</v>
      </c>
      <c r="P34" t="s">
        <v>4590</v>
      </c>
      <c r="Q34" t="s">
        <v>5188</v>
      </c>
      <c r="R34" s="3" t="s">
        <v>4392</v>
      </c>
      <c r="S34" t="s">
        <v>4590</v>
      </c>
      <c r="T34" t="s">
        <v>5205</v>
      </c>
      <c r="U34" s="3" t="s">
        <v>4437</v>
      </c>
      <c r="V34" t="s">
        <v>4590</v>
      </c>
      <c r="W34" t="s">
        <v>5220</v>
      </c>
      <c r="X34" s="3" t="s">
        <v>4152</v>
      </c>
      <c r="Y34" t="s">
        <v>4589</v>
      </c>
      <c r="Z34" t="s">
        <v>5236</v>
      </c>
      <c r="AA34" s="3" t="s">
        <v>4464</v>
      </c>
      <c r="AB34" t="s">
        <v>4589</v>
      </c>
      <c r="AD34" s="20"/>
    </row>
    <row r="35" spans="1:46">
      <c r="A35" s="3" t="s">
        <v>40</v>
      </c>
      <c r="B35" t="s">
        <v>5109</v>
      </c>
      <c r="C35" s="3" t="s">
        <v>4042</v>
      </c>
      <c r="D35" t="s">
        <v>4589</v>
      </c>
      <c r="E35" t="s">
        <v>5125</v>
      </c>
      <c r="F35" s="3" t="s">
        <v>3986</v>
      </c>
      <c r="G35" t="s">
        <v>4589</v>
      </c>
      <c r="H35" t="s">
        <v>5139</v>
      </c>
      <c r="I35" s="3" t="s">
        <v>4333</v>
      </c>
      <c r="J35" t="s">
        <v>4589</v>
      </c>
      <c r="K35" t="s">
        <v>5156</v>
      </c>
      <c r="L35" s="3" t="s">
        <v>4254</v>
      </c>
      <c r="M35" t="s">
        <v>4589</v>
      </c>
      <c r="N35" t="s">
        <v>5170</v>
      </c>
      <c r="O35" s="3" t="s">
        <v>4296</v>
      </c>
      <c r="P35" t="s">
        <v>4589</v>
      </c>
      <c r="Q35" t="s">
        <v>5189</v>
      </c>
      <c r="R35" s="3" t="s">
        <v>4393</v>
      </c>
      <c r="S35" t="s">
        <v>4590</v>
      </c>
      <c r="T35" t="s">
        <v>5206</v>
      </c>
      <c r="U35" s="3" t="s">
        <v>4438</v>
      </c>
      <c r="V35" t="s">
        <v>4590</v>
      </c>
      <c r="W35" t="s">
        <v>5221</v>
      </c>
      <c r="X35" s="3" t="s">
        <v>4153</v>
      </c>
      <c r="Y35" t="s">
        <v>4589</v>
      </c>
      <c r="Z35" t="s">
        <v>5237</v>
      </c>
      <c r="AA35" s="3" t="s">
        <v>4093</v>
      </c>
      <c r="AB35" t="s">
        <v>4590</v>
      </c>
      <c r="AD35" s="20"/>
    </row>
    <row r="36" spans="1:46">
      <c r="A36" s="57" t="s">
        <v>40</v>
      </c>
      <c r="B36" t="s">
        <v>5110</v>
      </c>
      <c r="C36" s="3" t="s">
        <v>4043</v>
      </c>
      <c r="D36" t="s">
        <v>4589</v>
      </c>
      <c r="E36" t="s">
        <v>5117</v>
      </c>
      <c r="F36" s="3" t="s">
        <v>4491</v>
      </c>
      <c r="G36" t="s">
        <v>4589</v>
      </c>
      <c r="H36" t="s">
        <v>5140</v>
      </c>
      <c r="I36" s="3" t="s">
        <v>4334</v>
      </c>
      <c r="J36" t="s">
        <v>4589</v>
      </c>
      <c r="K36" t="s">
        <v>5157</v>
      </c>
      <c r="L36" s="3" t="s">
        <v>4255</v>
      </c>
      <c r="M36" t="s">
        <v>4589</v>
      </c>
      <c r="N36" t="s">
        <v>5171</v>
      </c>
      <c r="O36" s="3" t="s">
        <v>4297</v>
      </c>
      <c r="P36" t="s">
        <v>4589</v>
      </c>
      <c r="Q36" t="s">
        <v>5190</v>
      </c>
      <c r="R36" s="3" t="s">
        <v>4394</v>
      </c>
      <c r="S36" t="s">
        <v>4589</v>
      </c>
      <c r="T36" t="s">
        <v>5207</v>
      </c>
      <c r="U36" s="28" t="s">
        <v>4439</v>
      </c>
      <c r="V36" t="s">
        <v>4590</v>
      </c>
      <c r="W36" s="28" t="s">
        <v>13</v>
      </c>
      <c r="X36" s="51" t="s">
        <v>13</v>
      </c>
      <c r="Z36" t="s">
        <v>5238</v>
      </c>
      <c r="AA36" s="3" t="s">
        <v>4094</v>
      </c>
      <c r="AB36" t="s">
        <v>4590</v>
      </c>
      <c r="AD36" s="21"/>
      <c r="AE36" s="20"/>
    </row>
    <row r="37" spans="1:46">
      <c r="A37" s="57" t="s">
        <v>40</v>
      </c>
      <c r="B37" t="s">
        <v>13</v>
      </c>
      <c r="C37" t="s">
        <v>13</v>
      </c>
      <c r="E37" t="s">
        <v>5118</v>
      </c>
      <c r="F37" s="3" t="s">
        <v>4492</v>
      </c>
      <c r="G37" t="s">
        <v>4589</v>
      </c>
      <c r="H37" t="s">
        <v>5141</v>
      </c>
      <c r="I37" s="3" t="s">
        <v>4335</v>
      </c>
      <c r="J37" t="s">
        <v>4589</v>
      </c>
      <c r="K37" t="s">
        <v>5158</v>
      </c>
      <c r="L37" s="3" t="s">
        <v>4256</v>
      </c>
      <c r="M37" t="s">
        <v>4590</v>
      </c>
      <c r="N37" t="s">
        <v>5172</v>
      </c>
      <c r="O37" s="3" t="s">
        <v>4298</v>
      </c>
      <c r="P37" t="s">
        <v>4589</v>
      </c>
      <c r="Q37" t="s">
        <v>5191</v>
      </c>
      <c r="R37" s="3" t="s">
        <v>4395</v>
      </c>
      <c r="S37" t="s">
        <v>4589</v>
      </c>
      <c r="T37" t="s">
        <v>5208</v>
      </c>
      <c r="U37" s="3" t="s">
        <v>4484</v>
      </c>
      <c r="V37" t="s">
        <v>4589</v>
      </c>
      <c r="W37" s="28" t="s">
        <v>13</v>
      </c>
      <c r="X37" s="51" t="s">
        <v>13</v>
      </c>
      <c r="Z37" s="51" t="s">
        <v>13</v>
      </c>
      <c r="AA37" s="51" t="s">
        <v>13</v>
      </c>
      <c r="AD37" s="21"/>
      <c r="AE37" s="20"/>
    </row>
    <row r="38" spans="1:46">
      <c r="A38" s="57" t="s">
        <v>40</v>
      </c>
      <c r="B38" t="s">
        <v>13</v>
      </c>
      <c r="C38" t="s">
        <v>13</v>
      </c>
      <c r="E38" t="s">
        <v>13</v>
      </c>
      <c r="F38" s="3" t="s">
        <v>13</v>
      </c>
      <c r="H38" s="51" t="s">
        <v>13</v>
      </c>
      <c r="I38" s="3" t="s">
        <v>13</v>
      </c>
      <c r="J38" s="16"/>
      <c r="K38" t="s">
        <v>5159</v>
      </c>
      <c r="L38" s="3" t="s">
        <v>4257</v>
      </c>
      <c r="M38" t="s">
        <v>4590</v>
      </c>
      <c r="N38" t="s">
        <v>5173</v>
      </c>
      <c r="O38" s="3" t="s">
        <v>4299</v>
      </c>
      <c r="P38" t="s">
        <v>4589</v>
      </c>
      <c r="Q38" t="s">
        <v>5018</v>
      </c>
      <c r="R38" s="3" t="s">
        <v>4366</v>
      </c>
      <c r="S38" t="s">
        <v>4589</v>
      </c>
      <c r="T38" t="s">
        <v>5209</v>
      </c>
      <c r="U38" s="3" t="s">
        <v>4485</v>
      </c>
      <c r="V38" t="s">
        <v>4589</v>
      </c>
      <c r="W38" s="28" t="s">
        <v>13</v>
      </c>
      <c r="X38" s="51" t="s">
        <v>13</v>
      </c>
      <c r="Z38" s="51" t="s">
        <v>13</v>
      </c>
      <c r="AA38" s="51" t="s">
        <v>13</v>
      </c>
      <c r="AD38" s="21"/>
      <c r="AE38" s="20"/>
    </row>
    <row r="39" spans="1:46">
      <c r="A39" s="3" t="s">
        <v>131</v>
      </c>
      <c r="B39" t="s">
        <v>4806</v>
      </c>
      <c r="C39" s="3" t="s">
        <v>4017</v>
      </c>
      <c r="D39" t="s">
        <v>4589</v>
      </c>
      <c r="E39" t="s">
        <v>5070</v>
      </c>
      <c r="F39" s="3" t="s">
        <v>4452</v>
      </c>
      <c r="G39" t="s">
        <v>4590</v>
      </c>
      <c r="H39" t="s">
        <v>4965</v>
      </c>
      <c r="I39" s="3" t="s">
        <v>4279</v>
      </c>
      <c r="J39" t="s">
        <v>4589</v>
      </c>
      <c r="K39" t="s">
        <v>4930</v>
      </c>
      <c r="L39" s="3" t="s">
        <v>4228</v>
      </c>
      <c r="M39" t="s">
        <v>4590</v>
      </c>
      <c r="N39" t="s">
        <v>4894</v>
      </c>
      <c r="O39" s="3" t="s">
        <v>4186</v>
      </c>
      <c r="P39" t="s">
        <v>4589</v>
      </c>
      <c r="Q39" t="s">
        <v>5019</v>
      </c>
      <c r="R39" s="3" t="s">
        <v>4367</v>
      </c>
      <c r="S39" t="s">
        <v>4589</v>
      </c>
      <c r="T39" t="s">
        <v>5055</v>
      </c>
      <c r="U39" s="3" t="s">
        <v>4421</v>
      </c>
      <c r="V39" t="s">
        <v>4590</v>
      </c>
      <c r="W39" t="s">
        <v>4853</v>
      </c>
      <c r="X39" s="3" t="s">
        <v>4126</v>
      </c>
      <c r="Y39" t="s">
        <v>4589</v>
      </c>
      <c r="Z39" t="s">
        <v>4763</v>
      </c>
      <c r="AA39" s="3" t="s">
        <v>4074</v>
      </c>
      <c r="AB39" t="s">
        <v>4589</v>
      </c>
      <c r="AD39" s="21"/>
      <c r="AE39" s="20"/>
    </row>
    <row r="40" spans="1:46">
      <c r="A40" s="3" t="s">
        <v>131</v>
      </c>
      <c r="B40" t="s">
        <v>4807</v>
      </c>
      <c r="C40" s="3" t="s">
        <v>4018</v>
      </c>
      <c r="D40" t="s">
        <v>4589</v>
      </c>
      <c r="E40" t="s">
        <v>5071</v>
      </c>
      <c r="F40" s="3" t="s">
        <v>4453</v>
      </c>
      <c r="G40" t="s">
        <v>4590</v>
      </c>
      <c r="H40" t="s">
        <v>4966</v>
      </c>
      <c r="I40" s="3" t="s">
        <v>4280</v>
      </c>
      <c r="J40" t="s">
        <v>4589</v>
      </c>
      <c r="K40" t="s">
        <v>4931</v>
      </c>
      <c r="L40" s="57" t="s">
        <v>13</v>
      </c>
      <c r="N40" t="s">
        <v>4895</v>
      </c>
      <c r="O40" s="3" t="s">
        <v>4187</v>
      </c>
      <c r="P40" t="s">
        <v>4589</v>
      </c>
      <c r="Q40" t="s">
        <v>5020</v>
      </c>
      <c r="R40" s="3" t="s">
        <v>4368</v>
      </c>
      <c r="S40" t="s">
        <v>4590</v>
      </c>
      <c r="T40" t="s">
        <v>5056</v>
      </c>
      <c r="U40" s="3" t="s">
        <v>4422</v>
      </c>
      <c r="V40" t="s">
        <v>4590</v>
      </c>
      <c r="W40" t="s">
        <v>4854</v>
      </c>
      <c r="X40" s="3" t="s">
        <v>4127</v>
      </c>
      <c r="Y40" t="s">
        <v>4589</v>
      </c>
      <c r="Z40" t="s">
        <v>4764</v>
      </c>
      <c r="AA40" s="3" t="s">
        <v>4075</v>
      </c>
      <c r="AB40" t="s">
        <v>4589</v>
      </c>
      <c r="AD40" s="21"/>
      <c r="AE40" s="20"/>
      <c r="AF40" s="21"/>
      <c r="AT40" s="20"/>
    </row>
    <row r="41" spans="1:46">
      <c r="A41" s="3" t="s">
        <v>131</v>
      </c>
      <c r="B41" t="s">
        <v>4808</v>
      </c>
      <c r="C41" s="3" t="s">
        <v>4019</v>
      </c>
      <c r="D41" t="s">
        <v>4589</v>
      </c>
      <c r="E41" t="s">
        <v>5072</v>
      </c>
      <c r="F41" s="3" t="s">
        <v>4454</v>
      </c>
      <c r="G41" t="s">
        <v>4590</v>
      </c>
      <c r="H41" t="s">
        <v>4967</v>
      </c>
      <c r="I41" s="3" t="s">
        <v>4281</v>
      </c>
      <c r="J41" t="s">
        <v>4589</v>
      </c>
      <c r="K41" t="s">
        <v>4932</v>
      </c>
      <c r="L41" s="3" t="s">
        <v>4230</v>
      </c>
      <c r="M41" t="s">
        <v>4589</v>
      </c>
      <c r="N41" t="s">
        <v>4896</v>
      </c>
      <c r="O41" s="3" t="s">
        <v>4188</v>
      </c>
      <c r="P41" t="s">
        <v>4589</v>
      </c>
      <c r="Q41" t="s">
        <v>5021</v>
      </c>
      <c r="R41" s="3" t="s">
        <v>4369</v>
      </c>
      <c r="S41" t="s">
        <v>4590</v>
      </c>
      <c r="T41" t="s">
        <v>5057</v>
      </c>
      <c r="U41" s="3" t="s">
        <v>4423</v>
      </c>
      <c r="V41" t="s">
        <v>4590</v>
      </c>
      <c r="W41" t="s">
        <v>4855</v>
      </c>
      <c r="X41" s="3" t="s">
        <v>4128</v>
      </c>
      <c r="Y41" t="s">
        <v>4589</v>
      </c>
      <c r="Z41" t="s">
        <v>4765</v>
      </c>
      <c r="AA41" s="3" t="s">
        <v>4076</v>
      </c>
      <c r="AB41" t="s">
        <v>4589</v>
      </c>
      <c r="AD41" s="21"/>
      <c r="AE41" s="20"/>
      <c r="AF41" s="21"/>
    </row>
    <row r="42" spans="1:46">
      <c r="A42" s="3" t="s">
        <v>131</v>
      </c>
      <c r="B42" t="s">
        <v>4736</v>
      </c>
      <c r="C42" s="3" t="s">
        <v>4020</v>
      </c>
      <c r="D42" t="s">
        <v>4590</v>
      </c>
      <c r="E42" s="21" t="s">
        <v>4734</v>
      </c>
      <c r="F42" s="20" t="s">
        <v>4512</v>
      </c>
      <c r="G42" s="21" t="s">
        <v>4589</v>
      </c>
      <c r="H42" t="s">
        <v>4968</v>
      </c>
      <c r="I42" s="3" t="s">
        <v>4282</v>
      </c>
      <c r="J42" t="s">
        <v>4589</v>
      </c>
      <c r="K42" t="s">
        <v>4933</v>
      </c>
      <c r="L42" s="3" t="s">
        <v>4231</v>
      </c>
      <c r="M42" t="s">
        <v>4589</v>
      </c>
      <c r="N42" t="s">
        <v>4897</v>
      </c>
      <c r="O42" s="3" t="s">
        <v>4189</v>
      </c>
      <c r="P42" t="s">
        <v>4589</v>
      </c>
      <c r="Q42" t="s">
        <v>5022</v>
      </c>
      <c r="R42" s="3" t="s">
        <v>4370</v>
      </c>
      <c r="S42" t="s">
        <v>4590</v>
      </c>
      <c r="T42" t="s">
        <v>5084</v>
      </c>
      <c r="U42" s="3" t="s">
        <v>4475</v>
      </c>
      <c r="V42" t="s">
        <v>4589</v>
      </c>
      <c r="W42" t="s">
        <v>4856</v>
      </c>
      <c r="X42" s="3" t="s">
        <v>4129</v>
      </c>
      <c r="Y42" t="s">
        <v>4590</v>
      </c>
      <c r="Z42" t="s">
        <v>4766</v>
      </c>
      <c r="AA42" s="3" t="s">
        <v>4077</v>
      </c>
      <c r="AB42" t="s">
        <v>4589</v>
      </c>
      <c r="AD42" s="20"/>
      <c r="AE42" s="20"/>
      <c r="AF42" s="21"/>
    </row>
    <row r="43" spans="1:46">
      <c r="A43" s="3" t="s">
        <v>131</v>
      </c>
      <c r="B43" t="s">
        <v>4737</v>
      </c>
      <c r="C43" s="3" t="s">
        <v>4021</v>
      </c>
      <c r="D43" t="s">
        <v>4590</v>
      </c>
      <c r="E43" s="21" t="s">
        <v>4735</v>
      </c>
      <c r="F43" s="20" t="s">
        <v>4513</v>
      </c>
      <c r="G43" s="21" t="s">
        <v>4589</v>
      </c>
      <c r="H43" t="s">
        <v>4969</v>
      </c>
      <c r="I43" s="3" t="s">
        <v>4283</v>
      </c>
      <c r="J43" t="s">
        <v>4590</v>
      </c>
      <c r="K43" t="s">
        <v>4934</v>
      </c>
      <c r="L43" s="3" t="s">
        <v>4232</v>
      </c>
      <c r="M43" t="s">
        <v>4589</v>
      </c>
      <c r="N43" t="s">
        <v>4898</v>
      </c>
      <c r="O43" s="3" t="s">
        <v>4190</v>
      </c>
      <c r="P43" t="s">
        <v>4589</v>
      </c>
      <c r="Q43" t="s">
        <v>5023</v>
      </c>
      <c r="R43" s="3" t="s">
        <v>4371</v>
      </c>
      <c r="S43" t="s">
        <v>4590</v>
      </c>
      <c r="T43" t="s">
        <v>5085</v>
      </c>
      <c r="U43" s="3" t="s">
        <v>4476</v>
      </c>
      <c r="V43" t="s">
        <v>4589</v>
      </c>
      <c r="W43" t="s">
        <v>4857</v>
      </c>
      <c r="X43" s="3" t="s">
        <v>4130</v>
      </c>
      <c r="Y43" t="s">
        <v>4590</v>
      </c>
      <c r="Z43" t="s">
        <v>4738</v>
      </c>
      <c r="AA43" s="3" t="s">
        <v>4078</v>
      </c>
      <c r="AB43" t="s">
        <v>4590</v>
      </c>
      <c r="AD43" s="20"/>
      <c r="AE43" s="20"/>
      <c r="AF43" s="21"/>
    </row>
    <row r="44" spans="1:46">
      <c r="A44" s="57" t="s">
        <v>131</v>
      </c>
      <c r="B44" t="s">
        <v>13</v>
      </c>
      <c r="C44" s="3" t="s">
        <v>13</v>
      </c>
      <c r="E44" s="21" t="s">
        <v>13</v>
      </c>
      <c r="F44" s="28" t="s">
        <v>13</v>
      </c>
      <c r="H44" t="s">
        <v>4970</v>
      </c>
      <c r="I44" s="3" t="s">
        <v>4284</v>
      </c>
      <c r="J44" t="s">
        <v>4590</v>
      </c>
      <c r="K44" t="s">
        <v>4935</v>
      </c>
      <c r="L44" s="3" t="s">
        <v>4233</v>
      </c>
      <c r="M44" t="s">
        <v>4589</v>
      </c>
      <c r="N44" t="s">
        <v>4899</v>
      </c>
      <c r="O44" s="3" t="s">
        <v>4191</v>
      </c>
      <c r="P44" t="s">
        <v>4590</v>
      </c>
      <c r="Q44" s="51" t="s">
        <v>13</v>
      </c>
      <c r="R44" s="51" t="s">
        <v>13</v>
      </c>
      <c r="S44" s="16"/>
      <c r="T44" t="s">
        <v>5086</v>
      </c>
      <c r="U44" s="3" t="s">
        <v>4477</v>
      </c>
      <c r="V44" t="s">
        <v>4589</v>
      </c>
      <c r="W44" t="s">
        <v>4858</v>
      </c>
      <c r="X44" s="3" t="s">
        <v>4131</v>
      </c>
      <c r="Y44" t="s">
        <v>4590</v>
      </c>
      <c r="Z44" t="s">
        <v>4739</v>
      </c>
      <c r="AA44" s="3" t="s">
        <v>4079</v>
      </c>
      <c r="AB44" t="s">
        <v>4590</v>
      </c>
      <c r="AD44" s="20"/>
      <c r="AE44" s="20"/>
      <c r="AF44" s="21"/>
    </row>
    <row r="45" spans="1:46">
      <c r="A45" s="3" t="s">
        <v>96</v>
      </c>
      <c r="B45" t="s">
        <v>4809</v>
      </c>
      <c r="C45" s="3" t="s">
        <v>4022</v>
      </c>
      <c r="D45" t="s">
        <v>4589</v>
      </c>
      <c r="E45" t="s">
        <v>5073</v>
      </c>
      <c r="F45" s="3" t="s">
        <v>4455</v>
      </c>
      <c r="G45" t="s">
        <v>4589</v>
      </c>
      <c r="H45" t="s">
        <v>4959</v>
      </c>
      <c r="I45" s="3" t="s">
        <v>4273</v>
      </c>
      <c r="J45" t="s">
        <v>4590</v>
      </c>
      <c r="K45" t="s">
        <v>4936</v>
      </c>
      <c r="L45" s="3" t="s">
        <v>4234</v>
      </c>
      <c r="M45" t="s">
        <v>4589</v>
      </c>
      <c r="N45" t="s">
        <v>4900</v>
      </c>
      <c r="O45" s="3" t="s">
        <v>4192</v>
      </c>
      <c r="P45" t="s">
        <v>4590</v>
      </c>
      <c r="Q45" t="s">
        <v>5024</v>
      </c>
      <c r="R45" s="3" t="s">
        <v>4372</v>
      </c>
      <c r="S45" t="s">
        <v>4589</v>
      </c>
      <c r="T45" t="s">
        <v>5058</v>
      </c>
      <c r="U45" s="3" t="s">
        <v>4424</v>
      </c>
      <c r="V45" t="s">
        <v>4590</v>
      </c>
      <c r="W45" t="s">
        <v>4859</v>
      </c>
      <c r="X45" s="3" t="s">
        <v>4132</v>
      </c>
      <c r="Y45" t="s">
        <v>4589</v>
      </c>
      <c r="Z45" t="s">
        <v>4767</v>
      </c>
      <c r="AA45" s="3" t="s">
        <v>4080</v>
      </c>
      <c r="AB45" t="s">
        <v>4589</v>
      </c>
      <c r="AD45" s="20"/>
      <c r="AE45" s="20"/>
      <c r="AF45" s="21"/>
    </row>
    <row r="46" spans="1:46">
      <c r="A46" s="3" t="s">
        <v>96</v>
      </c>
      <c r="B46" t="s">
        <v>4810</v>
      </c>
      <c r="C46" s="3" t="s">
        <v>4023</v>
      </c>
      <c r="D46" t="s">
        <v>4589</v>
      </c>
      <c r="E46" t="s">
        <v>5074</v>
      </c>
      <c r="F46" s="3" t="s">
        <v>4456</v>
      </c>
      <c r="G46" t="s">
        <v>4589</v>
      </c>
      <c r="H46" t="s">
        <v>4972</v>
      </c>
      <c r="I46" s="3" t="s">
        <v>4286</v>
      </c>
      <c r="J46" t="s">
        <v>4590</v>
      </c>
      <c r="K46" t="s">
        <v>4938</v>
      </c>
      <c r="L46" s="3" t="s">
        <v>4236</v>
      </c>
      <c r="M46" t="s">
        <v>4590</v>
      </c>
      <c r="N46" t="s">
        <v>4901</v>
      </c>
      <c r="O46" s="3" t="s">
        <v>4193</v>
      </c>
      <c r="P46" t="s">
        <v>4590</v>
      </c>
      <c r="Q46" t="s">
        <v>5025</v>
      </c>
      <c r="R46" s="3" t="s">
        <v>4373</v>
      </c>
      <c r="S46" t="s">
        <v>4589</v>
      </c>
      <c r="T46" t="s">
        <v>5059</v>
      </c>
      <c r="U46" s="3" t="s">
        <v>4425</v>
      </c>
      <c r="V46" t="s">
        <v>4590</v>
      </c>
      <c r="W46" t="s">
        <v>4860</v>
      </c>
      <c r="X46" s="3" t="s">
        <v>4133</v>
      </c>
      <c r="Y46" t="s">
        <v>4589</v>
      </c>
      <c r="Z46" t="s">
        <v>4768</v>
      </c>
      <c r="AA46" s="3" t="s">
        <v>4081</v>
      </c>
      <c r="AB46" t="s">
        <v>4589</v>
      </c>
      <c r="AD46" s="20"/>
      <c r="AE46" s="20"/>
      <c r="AF46" s="21"/>
    </row>
    <row r="47" spans="1:46">
      <c r="A47" s="3" t="s">
        <v>96</v>
      </c>
      <c r="B47" t="s">
        <v>4742</v>
      </c>
      <c r="C47" s="3" t="s">
        <v>4024</v>
      </c>
      <c r="D47" t="s">
        <v>4589</v>
      </c>
      <c r="E47" t="s">
        <v>4786</v>
      </c>
      <c r="F47" s="3" t="s">
        <v>4515</v>
      </c>
      <c r="G47" t="s">
        <v>4590</v>
      </c>
      <c r="H47" t="s">
        <v>4973</v>
      </c>
      <c r="I47" s="3" t="s">
        <v>4287</v>
      </c>
      <c r="J47" t="s">
        <v>4590</v>
      </c>
      <c r="K47" t="s">
        <v>4937</v>
      </c>
      <c r="L47" s="3" t="s">
        <v>4235</v>
      </c>
      <c r="M47" t="s">
        <v>4589</v>
      </c>
      <c r="N47" t="s">
        <v>4902</v>
      </c>
      <c r="O47" s="3" t="s">
        <v>4194</v>
      </c>
      <c r="P47" t="s">
        <v>4590</v>
      </c>
      <c r="Q47" t="s">
        <v>5026</v>
      </c>
      <c r="R47" s="3" t="s">
        <v>4374</v>
      </c>
      <c r="S47" t="s">
        <v>4589</v>
      </c>
      <c r="T47" t="s">
        <v>5060</v>
      </c>
      <c r="U47" s="3" t="s">
        <v>4426</v>
      </c>
      <c r="V47" t="s">
        <v>4590</v>
      </c>
      <c r="W47" t="s">
        <v>4861</v>
      </c>
      <c r="X47" s="3" t="s">
        <v>4134</v>
      </c>
      <c r="Y47" t="s">
        <v>4589</v>
      </c>
      <c r="Z47" t="s">
        <v>4769</v>
      </c>
      <c r="AA47" s="3" t="s">
        <v>4082</v>
      </c>
      <c r="AB47" t="s">
        <v>4589</v>
      </c>
      <c r="AD47" s="20"/>
      <c r="AE47" s="20"/>
      <c r="AF47" s="21"/>
    </row>
    <row r="48" spans="1:46">
      <c r="A48" s="3" t="s">
        <v>96</v>
      </c>
      <c r="B48" t="s">
        <v>4743</v>
      </c>
      <c r="C48" s="3" t="s">
        <v>4025</v>
      </c>
      <c r="D48" t="s">
        <v>4589</v>
      </c>
      <c r="E48" t="s">
        <v>4787</v>
      </c>
      <c r="F48" s="3" t="s">
        <v>4516</v>
      </c>
      <c r="G48" t="s">
        <v>4590</v>
      </c>
      <c r="H48" t="s">
        <v>4986</v>
      </c>
      <c r="I48" s="3" t="s">
        <v>4315</v>
      </c>
      <c r="J48" t="s">
        <v>4589</v>
      </c>
      <c r="K48" t="s">
        <v>4939</v>
      </c>
      <c r="L48" s="3" t="s">
        <v>4237</v>
      </c>
      <c r="M48" t="s">
        <v>4590</v>
      </c>
      <c r="N48" t="s">
        <v>4903</v>
      </c>
      <c r="O48" s="3" t="s">
        <v>4195</v>
      </c>
      <c r="P48" t="s">
        <v>4590</v>
      </c>
      <c r="Q48" t="s">
        <v>5027</v>
      </c>
      <c r="R48" s="3" t="s">
        <v>4375</v>
      </c>
      <c r="S48" t="s">
        <v>4590</v>
      </c>
      <c r="T48" t="s">
        <v>5061</v>
      </c>
      <c r="U48" s="3" t="s">
        <v>4427</v>
      </c>
      <c r="V48" t="s">
        <v>4590</v>
      </c>
      <c r="W48" t="s">
        <v>4862</v>
      </c>
      <c r="X48" s="3" t="s">
        <v>4135</v>
      </c>
      <c r="Y48" t="s">
        <v>4590</v>
      </c>
      <c r="Z48" t="s">
        <v>4770</v>
      </c>
      <c r="AA48" s="3" t="s">
        <v>4083</v>
      </c>
      <c r="AB48" t="s">
        <v>4590</v>
      </c>
      <c r="AD48" s="20"/>
      <c r="AE48" s="20"/>
      <c r="AF48" s="21"/>
    </row>
    <row r="49" spans="1:32">
      <c r="A49" s="6" t="s">
        <v>96</v>
      </c>
      <c r="B49" t="s">
        <v>4750</v>
      </c>
      <c r="C49" s="3" t="s">
        <v>3975</v>
      </c>
      <c r="D49" t="s">
        <v>4590</v>
      </c>
      <c r="E49" s="21" t="s">
        <v>4740</v>
      </c>
      <c r="F49" s="20" t="s">
        <v>4517</v>
      </c>
      <c r="G49" s="21" t="s">
        <v>4590</v>
      </c>
      <c r="H49" t="s">
        <v>4987</v>
      </c>
      <c r="I49" s="3" t="s">
        <v>4316</v>
      </c>
      <c r="J49" t="s">
        <v>4589</v>
      </c>
      <c r="K49" t="s">
        <v>4940</v>
      </c>
      <c r="L49" s="3" t="s">
        <v>4238</v>
      </c>
      <c r="M49" t="s">
        <v>4590</v>
      </c>
      <c r="N49" t="s">
        <v>4904</v>
      </c>
      <c r="O49" s="3" t="s">
        <v>4196</v>
      </c>
      <c r="P49" t="s">
        <v>4590</v>
      </c>
      <c r="Q49" t="s">
        <v>5078</v>
      </c>
      <c r="R49" s="3" t="s">
        <v>4468</v>
      </c>
      <c r="S49" t="s">
        <v>4590</v>
      </c>
      <c r="T49" t="s">
        <v>5062</v>
      </c>
      <c r="U49" s="3" t="s">
        <v>4428</v>
      </c>
      <c r="V49" t="s">
        <v>4589</v>
      </c>
      <c r="W49" t="s">
        <v>4863</v>
      </c>
      <c r="X49" s="3" t="s">
        <v>4136</v>
      </c>
      <c r="Y49" t="s">
        <v>4590</v>
      </c>
      <c r="Z49" t="s">
        <v>4771</v>
      </c>
      <c r="AA49" s="3" t="s">
        <v>4084</v>
      </c>
      <c r="AB49" t="s">
        <v>4590</v>
      </c>
      <c r="AD49" s="20"/>
      <c r="AE49" s="20"/>
      <c r="AF49" s="21"/>
    </row>
    <row r="50" spans="1:32">
      <c r="A50" s="3" t="s">
        <v>96</v>
      </c>
      <c r="B50" t="s">
        <v>4751</v>
      </c>
      <c r="C50" s="3" t="s">
        <v>3976</v>
      </c>
      <c r="D50" t="s">
        <v>4590</v>
      </c>
      <c r="E50" s="21" t="s">
        <v>4741</v>
      </c>
      <c r="F50" s="20" t="s">
        <v>4518</v>
      </c>
      <c r="G50" s="21" t="s">
        <v>4590</v>
      </c>
      <c r="H50" t="s">
        <v>4988</v>
      </c>
      <c r="I50" s="3" t="s">
        <v>4317</v>
      </c>
      <c r="J50" t="s">
        <v>4589</v>
      </c>
      <c r="K50" t="s">
        <v>4941</v>
      </c>
      <c r="L50" s="3" t="s">
        <v>4239</v>
      </c>
      <c r="M50" t="s">
        <v>4590</v>
      </c>
      <c r="N50" t="s">
        <v>4905</v>
      </c>
      <c r="O50" s="3" t="s">
        <v>4197</v>
      </c>
      <c r="P50" t="s">
        <v>4589</v>
      </c>
      <c r="Q50" t="s">
        <v>5029</v>
      </c>
      <c r="R50" s="3" t="s">
        <v>4377</v>
      </c>
      <c r="S50" t="s">
        <v>4590</v>
      </c>
      <c r="T50" t="s">
        <v>5063</v>
      </c>
      <c r="U50" s="3" t="s">
        <v>4429</v>
      </c>
      <c r="V50" t="s">
        <v>4589</v>
      </c>
      <c r="W50" t="s">
        <v>4864</v>
      </c>
      <c r="X50" s="3" t="s">
        <v>4137</v>
      </c>
      <c r="Y50" t="s">
        <v>4590</v>
      </c>
      <c r="Z50" t="s">
        <v>4772</v>
      </c>
      <c r="AA50" s="3" t="s">
        <v>4085</v>
      </c>
      <c r="AB50" t="s">
        <v>4590</v>
      </c>
      <c r="AD50" s="20"/>
      <c r="AE50" s="21"/>
      <c r="AF50" s="21"/>
    </row>
    <row r="51" spans="1:32">
      <c r="A51" s="3" t="s">
        <v>57</v>
      </c>
      <c r="B51" t="s">
        <v>5111</v>
      </c>
      <c r="C51" s="3" t="s">
        <v>4028</v>
      </c>
      <c r="D51" t="s">
        <v>4590</v>
      </c>
      <c r="E51" t="s">
        <v>5126</v>
      </c>
      <c r="F51" s="3" t="s">
        <v>3977</v>
      </c>
      <c r="G51" t="s">
        <v>4590</v>
      </c>
      <c r="H51" t="s">
        <v>5142</v>
      </c>
      <c r="I51" s="3" t="s">
        <v>4318</v>
      </c>
      <c r="J51" t="s">
        <v>4590</v>
      </c>
      <c r="K51" t="s">
        <v>5160</v>
      </c>
      <c r="L51" s="3" t="s">
        <v>4240</v>
      </c>
      <c r="M51" t="s">
        <v>4590</v>
      </c>
      <c r="N51" t="s">
        <v>5174</v>
      </c>
      <c r="O51" s="3" t="s">
        <v>4198</v>
      </c>
      <c r="P51" t="s">
        <v>4589</v>
      </c>
      <c r="Q51" t="s">
        <v>5192</v>
      </c>
      <c r="R51" s="3" t="s">
        <v>4378</v>
      </c>
      <c r="S51" t="s">
        <v>4589</v>
      </c>
      <c r="T51" t="s">
        <v>5210</v>
      </c>
      <c r="U51" s="3" t="s">
        <v>4430</v>
      </c>
      <c r="V51" t="s">
        <v>4589</v>
      </c>
      <c r="W51" t="s">
        <v>5222</v>
      </c>
      <c r="X51" s="3" t="s">
        <v>4138</v>
      </c>
      <c r="Y51" t="s">
        <v>4589</v>
      </c>
      <c r="Z51" t="s">
        <v>5239</v>
      </c>
      <c r="AA51" s="3" t="s">
        <v>4457</v>
      </c>
      <c r="AB51" t="s">
        <v>4590</v>
      </c>
      <c r="AD51" s="20"/>
      <c r="AE51" s="21"/>
      <c r="AF51" s="21"/>
    </row>
    <row r="52" spans="1:32">
      <c r="A52" s="3" t="s">
        <v>57</v>
      </c>
      <c r="B52" t="s">
        <v>5112</v>
      </c>
      <c r="C52" s="3" t="s">
        <v>4029</v>
      </c>
      <c r="D52" t="s">
        <v>4590</v>
      </c>
      <c r="E52" t="s">
        <v>5127</v>
      </c>
      <c r="F52" s="3" t="s">
        <v>3978</v>
      </c>
      <c r="G52" t="s">
        <v>4590</v>
      </c>
      <c r="H52" t="s">
        <v>5143</v>
      </c>
      <c r="I52" s="3" t="s">
        <v>4319</v>
      </c>
      <c r="J52" t="s">
        <v>4590</v>
      </c>
      <c r="K52" t="s">
        <v>5161</v>
      </c>
      <c r="L52" s="3" t="s">
        <v>4241</v>
      </c>
      <c r="M52" t="s">
        <v>4590</v>
      </c>
      <c r="N52" t="s">
        <v>5175</v>
      </c>
      <c r="O52" s="3" t="s">
        <v>4199</v>
      </c>
      <c r="P52" t="s">
        <v>4590</v>
      </c>
      <c r="Q52" t="s">
        <v>5193</v>
      </c>
      <c r="R52" s="3" t="s">
        <v>4379</v>
      </c>
      <c r="S52" t="s">
        <v>4589</v>
      </c>
      <c r="T52" t="s">
        <v>5211</v>
      </c>
      <c r="U52" s="3" t="s">
        <v>4431</v>
      </c>
      <c r="V52" t="s">
        <v>4589</v>
      </c>
      <c r="W52" t="s">
        <v>5223</v>
      </c>
      <c r="X52" s="3" t="s">
        <v>13</v>
      </c>
      <c r="Z52" t="s">
        <v>5240</v>
      </c>
      <c r="AA52" s="3" t="s">
        <v>4458</v>
      </c>
      <c r="AB52" t="s">
        <v>4590</v>
      </c>
      <c r="AD52" s="20"/>
      <c r="AE52" s="21"/>
      <c r="AF52" s="21"/>
    </row>
    <row r="53" spans="1:32">
      <c r="A53" s="3" t="s">
        <v>57</v>
      </c>
      <c r="B53" t="s">
        <v>5113</v>
      </c>
      <c r="C53" s="3" t="s">
        <v>4030</v>
      </c>
      <c r="D53" t="s">
        <v>4590</v>
      </c>
      <c r="E53" t="s">
        <v>5128</v>
      </c>
      <c r="F53" s="3" t="s">
        <v>3979</v>
      </c>
      <c r="G53" t="s">
        <v>4590</v>
      </c>
      <c r="H53" t="s">
        <v>5144</v>
      </c>
      <c r="I53" s="3" t="s">
        <v>4320</v>
      </c>
      <c r="J53" t="s">
        <v>4590</v>
      </c>
      <c r="K53" t="s">
        <v>4906</v>
      </c>
      <c r="L53" s="3" t="s">
        <v>4204</v>
      </c>
      <c r="M53" t="s">
        <v>4590</v>
      </c>
      <c r="N53" t="s">
        <v>5176</v>
      </c>
      <c r="O53" s="3" t="s">
        <v>4288</v>
      </c>
      <c r="P53" t="s">
        <v>4590</v>
      </c>
      <c r="Q53" t="s">
        <v>5194</v>
      </c>
      <c r="R53" s="3" t="s">
        <v>4380</v>
      </c>
      <c r="S53" t="s">
        <v>4589</v>
      </c>
      <c r="T53" t="s">
        <v>5212</v>
      </c>
      <c r="U53" s="3" t="s">
        <v>4432</v>
      </c>
      <c r="V53" t="s">
        <v>4589</v>
      </c>
      <c r="W53" t="s">
        <v>5224</v>
      </c>
      <c r="X53" s="57" t="s">
        <v>13</v>
      </c>
      <c r="Z53" t="s">
        <v>5241</v>
      </c>
      <c r="AA53" s="3" t="s">
        <v>4086</v>
      </c>
      <c r="AB53" t="s">
        <v>4589</v>
      </c>
      <c r="AD53" s="20"/>
      <c r="AE53" s="21"/>
      <c r="AF53" s="21"/>
    </row>
    <row r="54" spans="1:32">
      <c r="A54" s="3" t="s">
        <v>57</v>
      </c>
      <c r="B54" t="s">
        <v>4788</v>
      </c>
      <c r="C54" s="3" t="s">
        <v>3987</v>
      </c>
      <c r="D54" t="s">
        <v>4590</v>
      </c>
      <c r="E54" t="s">
        <v>5129</v>
      </c>
      <c r="F54" s="3" t="s">
        <v>3980</v>
      </c>
      <c r="G54" t="s">
        <v>4590</v>
      </c>
      <c r="H54" t="s">
        <v>5145</v>
      </c>
      <c r="I54" s="3" t="s">
        <v>4321</v>
      </c>
      <c r="J54" t="s">
        <v>4589</v>
      </c>
      <c r="K54" t="s">
        <v>4907</v>
      </c>
      <c r="L54" s="3" t="s">
        <v>4205</v>
      </c>
      <c r="M54" t="s">
        <v>4590</v>
      </c>
      <c r="N54" t="s">
        <v>5177</v>
      </c>
      <c r="O54" s="3" t="s">
        <v>4289</v>
      </c>
      <c r="P54" t="s">
        <v>4589</v>
      </c>
      <c r="Q54" t="s">
        <v>5195</v>
      </c>
      <c r="R54" s="3" t="s">
        <v>4381</v>
      </c>
      <c r="S54" t="s">
        <v>4589</v>
      </c>
      <c r="T54" t="s">
        <v>5213</v>
      </c>
      <c r="U54" s="3" t="s">
        <v>4478</v>
      </c>
      <c r="V54" t="s">
        <v>4590</v>
      </c>
      <c r="W54" t="s">
        <v>5225</v>
      </c>
      <c r="X54" s="3" t="s">
        <v>4140</v>
      </c>
      <c r="Y54" t="s">
        <v>4590</v>
      </c>
      <c r="Z54" t="s">
        <v>5242</v>
      </c>
      <c r="AA54" s="3" t="s">
        <v>4087</v>
      </c>
      <c r="AB54" t="s">
        <v>4589</v>
      </c>
      <c r="AD54" s="21"/>
      <c r="AE54" s="21"/>
      <c r="AF54" s="21"/>
    </row>
    <row r="55" spans="1:32">
      <c r="A55" s="3" t="s">
        <v>57</v>
      </c>
      <c r="B55" t="s">
        <v>4789</v>
      </c>
      <c r="C55" s="3" t="s">
        <v>3988</v>
      </c>
      <c r="D55" t="s">
        <v>4590</v>
      </c>
      <c r="E55" t="s">
        <v>5119</v>
      </c>
      <c r="F55" s="3" t="s">
        <v>4487</v>
      </c>
      <c r="G55" t="s">
        <v>4589</v>
      </c>
      <c r="H55" t="s">
        <v>5146</v>
      </c>
      <c r="I55" s="3" t="s">
        <v>4322</v>
      </c>
      <c r="J55" t="s">
        <v>4589</v>
      </c>
      <c r="K55" t="s">
        <v>4908</v>
      </c>
      <c r="L55" s="3" t="s">
        <v>4206</v>
      </c>
      <c r="M55" t="s">
        <v>4590</v>
      </c>
      <c r="N55" t="s">
        <v>5178</v>
      </c>
      <c r="O55" s="3" t="s">
        <v>4290</v>
      </c>
      <c r="P55" t="s">
        <v>4589</v>
      </c>
      <c r="Q55" t="s">
        <v>4990</v>
      </c>
      <c r="R55" s="3" t="s">
        <v>4337</v>
      </c>
      <c r="S55" t="s">
        <v>4589</v>
      </c>
      <c r="T55" t="s">
        <v>5214</v>
      </c>
      <c r="U55" s="3" t="s">
        <v>4479</v>
      </c>
      <c r="V55" t="s">
        <v>4590</v>
      </c>
      <c r="W55" t="s">
        <v>5226</v>
      </c>
      <c r="X55" s="3" t="s">
        <v>4141</v>
      </c>
      <c r="Y55" t="s">
        <v>4590</v>
      </c>
      <c r="Z55" t="s">
        <v>5243</v>
      </c>
      <c r="AA55" s="3" t="s">
        <v>4088</v>
      </c>
      <c r="AB55" t="s">
        <v>4589</v>
      </c>
      <c r="AD55" s="21"/>
      <c r="AE55" s="21"/>
      <c r="AF55" s="21"/>
    </row>
    <row r="56" spans="1:32">
      <c r="A56" s="3" t="s">
        <v>57</v>
      </c>
      <c r="B56" t="s">
        <v>4746</v>
      </c>
      <c r="C56" s="3" t="s">
        <v>3989</v>
      </c>
      <c r="D56" t="s">
        <v>4590</v>
      </c>
      <c r="E56" t="s">
        <v>4776</v>
      </c>
      <c r="F56" s="3" t="s">
        <v>4440</v>
      </c>
      <c r="G56" t="s">
        <v>4589</v>
      </c>
      <c r="H56" t="s">
        <v>5147</v>
      </c>
      <c r="I56" s="3" t="s">
        <v>4323</v>
      </c>
      <c r="J56" t="s">
        <v>4589</v>
      </c>
      <c r="K56" t="s">
        <v>4909</v>
      </c>
      <c r="L56" s="3" t="s">
        <v>4207</v>
      </c>
      <c r="M56" t="s">
        <v>4590</v>
      </c>
      <c r="N56" t="s">
        <v>5179</v>
      </c>
      <c r="O56" s="3" t="s">
        <v>4291</v>
      </c>
      <c r="P56" t="s">
        <v>4589</v>
      </c>
      <c r="Q56" t="s">
        <v>4993</v>
      </c>
      <c r="R56" s="3" t="s">
        <v>4340</v>
      </c>
      <c r="S56" t="s">
        <v>4589</v>
      </c>
      <c r="T56" t="s">
        <v>5215</v>
      </c>
      <c r="U56" s="3" t="s">
        <v>4480</v>
      </c>
      <c r="V56" t="s">
        <v>4590</v>
      </c>
      <c r="W56" t="s">
        <v>5227</v>
      </c>
      <c r="X56" s="3" t="s">
        <v>4142</v>
      </c>
      <c r="Y56" t="s">
        <v>4590</v>
      </c>
      <c r="Z56" t="s">
        <v>5244</v>
      </c>
      <c r="AA56" s="3" t="s">
        <v>4089</v>
      </c>
      <c r="AB56" t="s">
        <v>4589</v>
      </c>
    </row>
    <row r="57" spans="1:32">
      <c r="A57" s="3" t="s">
        <v>57</v>
      </c>
      <c r="B57" t="s">
        <v>4747</v>
      </c>
      <c r="C57" s="3" t="s">
        <v>3990</v>
      </c>
      <c r="D57" t="s">
        <v>4590</v>
      </c>
      <c r="E57" t="s">
        <v>4777</v>
      </c>
      <c r="F57" s="3" t="s">
        <v>4441</v>
      </c>
      <c r="G57" t="s">
        <v>4589</v>
      </c>
      <c r="H57" t="s">
        <v>4944</v>
      </c>
      <c r="I57" s="3" t="s">
        <v>4258</v>
      </c>
      <c r="J57" t="s">
        <v>4589</v>
      </c>
      <c r="K57" t="s">
        <v>4974</v>
      </c>
      <c r="L57" s="3" t="s">
        <v>4300</v>
      </c>
      <c r="M57" t="s">
        <v>4590</v>
      </c>
      <c r="N57" t="s">
        <v>4865</v>
      </c>
      <c r="O57" s="3" t="s">
        <v>4156</v>
      </c>
      <c r="P57" t="s">
        <v>4589</v>
      </c>
      <c r="Q57" t="s">
        <v>4994</v>
      </c>
      <c r="R57" s="3" t="s">
        <v>4341</v>
      </c>
      <c r="S57" t="s">
        <v>4589</v>
      </c>
      <c r="T57" t="s">
        <v>5030</v>
      </c>
      <c r="U57" s="3" t="s">
        <v>4396</v>
      </c>
      <c r="V57" t="s">
        <v>4589</v>
      </c>
      <c r="W57" t="s">
        <v>4823</v>
      </c>
      <c r="X57" s="3" t="s">
        <v>4096</v>
      </c>
      <c r="Y57" t="s">
        <v>4589</v>
      </c>
      <c r="Z57" t="s">
        <v>4811</v>
      </c>
      <c r="AA57" s="3" t="s">
        <v>4044</v>
      </c>
      <c r="AB57" t="s">
        <v>4589</v>
      </c>
    </row>
    <row r="58" spans="1:32">
      <c r="A58" s="3" t="s">
        <v>57</v>
      </c>
      <c r="B58" t="s">
        <v>4790</v>
      </c>
      <c r="C58" s="3" t="s">
        <v>3991</v>
      </c>
      <c r="D58" t="s">
        <v>4589</v>
      </c>
      <c r="E58" t="s">
        <v>4778</v>
      </c>
      <c r="F58" s="3" t="s">
        <v>4494</v>
      </c>
      <c r="G58" t="s">
        <v>4590</v>
      </c>
      <c r="H58" t="s">
        <v>4945</v>
      </c>
      <c r="I58" s="3" t="s">
        <v>4259</v>
      </c>
      <c r="J58" t="s">
        <v>4589</v>
      </c>
      <c r="K58" t="s">
        <v>4975</v>
      </c>
      <c r="L58" s="3" t="s">
        <v>4301</v>
      </c>
      <c r="M58" t="s">
        <v>4590</v>
      </c>
      <c r="N58" t="s">
        <v>4866</v>
      </c>
      <c r="O58" s="3" t="s">
        <v>4157</v>
      </c>
      <c r="P58" t="s">
        <v>4589</v>
      </c>
      <c r="Q58" t="s">
        <v>5076</v>
      </c>
      <c r="R58" s="3" t="s">
        <v>4466</v>
      </c>
      <c r="S58" t="s">
        <v>4589</v>
      </c>
      <c r="T58" t="s">
        <v>5031</v>
      </c>
      <c r="U58" s="3" t="s">
        <v>4397</v>
      </c>
      <c r="V58" t="s">
        <v>4589</v>
      </c>
      <c r="W58" t="s">
        <v>4825</v>
      </c>
      <c r="X58" s="3" t="s">
        <v>4098</v>
      </c>
      <c r="Y58" t="s">
        <v>4589</v>
      </c>
      <c r="Z58" t="s">
        <v>4812</v>
      </c>
      <c r="AA58" s="3" t="s">
        <v>4045</v>
      </c>
      <c r="AB58" t="s">
        <v>4589</v>
      </c>
    </row>
    <row r="59" spans="1:32">
      <c r="A59" s="57" t="s">
        <v>57</v>
      </c>
      <c r="B59" t="s">
        <v>4791</v>
      </c>
      <c r="C59" s="3" t="s">
        <v>3992</v>
      </c>
      <c r="D59" t="s">
        <v>4589</v>
      </c>
      <c r="E59" t="s">
        <v>4779</v>
      </c>
      <c r="F59" s="3" t="s">
        <v>4495</v>
      </c>
      <c r="G59" t="s">
        <v>4590</v>
      </c>
      <c r="H59" t="s">
        <v>4946</v>
      </c>
      <c r="I59" s="3" t="s">
        <v>4260</v>
      </c>
      <c r="J59" t="s">
        <v>4589</v>
      </c>
      <c r="K59" s="51" t="s">
        <v>13</v>
      </c>
      <c r="L59" s="51" t="s">
        <v>13</v>
      </c>
      <c r="M59" s="51"/>
      <c r="N59" t="s">
        <v>4867</v>
      </c>
      <c r="O59" s="3" t="s">
        <v>4158</v>
      </c>
      <c r="P59" t="s">
        <v>4589</v>
      </c>
      <c r="Q59" t="s">
        <v>5196</v>
      </c>
      <c r="R59" s="3" t="s">
        <v>4382</v>
      </c>
      <c r="S59" t="s">
        <v>4590</v>
      </c>
      <c r="T59" t="s">
        <v>5032</v>
      </c>
      <c r="U59" s="3" t="s">
        <v>4398</v>
      </c>
      <c r="V59" t="s">
        <v>4589</v>
      </c>
      <c r="W59" t="s">
        <v>4827</v>
      </c>
      <c r="X59" s="3" t="s">
        <v>13</v>
      </c>
      <c r="Z59" t="s">
        <v>4773</v>
      </c>
      <c r="AA59" s="3" t="s">
        <v>4046</v>
      </c>
      <c r="AB59" t="s">
        <v>4589</v>
      </c>
    </row>
    <row r="60" spans="1:32">
      <c r="A60" s="57" t="s">
        <v>57</v>
      </c>
      <c r="B60" t="s">
        <v>13</v>
      </c>
      <c r="C60" s="51" t="s">
        <v>13</v>
      </c>
      <c r="E60" s="21" t="s">
        <v>4744</v>
      </c>
      <c r="F60" s="20" t="s">
        <v>4496</v>
      </c>
      <c r="G60" s="21" t="s">
        <v>4590</v>
      </c>
      <c r="H60" t="s">
        <v>4978</v>
      </c>
      <c r="I60" s="3" t="s">
        <v>4306</v>
      </c>
      <c r="J60" t="s">
        <v>4590</v>
      </c>
      <c r="K60" s="51" t="s">
        <v>13</v>
      </c>
      <c r="L60" s="51" t="s">
        <v>13</v>
      </c>
      <c r="M60" s="51"/>
      <c r="N60" t="s">
        <v>4868</v>
      </c>
      <c r="O60" s="3" t="s">
        <v>4159</v>
      </c>
      <c r="P60" t="s">
        <v>4590</v>
      </c>
      <c r="Q60" t="s">
        <v>5197</v>
      </c>
      <c r="R60" s="3" t="s">
        <v>4383</v>
      </c>
      <c r="S60" t="s">
        <v>4590</v>
      </c>
      <c r="T60" t="s">
        <v>5033</v>
      </c>
      <c r="U60" s="3" t="s">
        <v>4399</v>
      </c>
      <c r="V60" t="s">
        <v>4589</v>
      </c>
      <c r="W60" t="s">
        <v>4824</v>
      </c>
      <c r="X60" s="3" t="s">
        <v>4097</v>
      </c>
      <c r="Y60" t="s">
        <v>4589</v>
      </c>
      <c r="Z60" t="s">
        <v>4774</v>
      </c>
      <c r="AA60" s="3" t="s">
        <v>4047</v>
      </c>
      <c r="AB60" t="s">
        <v>4589</v>
      </c>
    </row>
    <row r="61" spans="1:32">
      <c r="A61" s="57" t="s">
        <v>57</v>
      </c>
      <c r="B61" t="s">
        <v>13</v>
      </c>
      <c r="C61" s="51" t="s">
        <v>13</v>
      </c>
      <c r="E61" s="21" t="s">
        <v>4745</v>
      </c>
      <c r="F61" s="20" t="s">
        <v>4497</v>
      </c>
      <c r="G61" s="21" t="s">
        <v>4590</v>
      </c>
      <c r="H61" t="s">
        <v>4979</v>
      </c>
      <c r="I61" s="3" t="s">
        <v>4307</v>
      </c>
      <c r="J61" t="s">
        <v>4590</v>
      </c>
      <c r="K61" s="51" t="s">
        <v>13</v>
      </c>
      <c r="L61" s="51" t="s">
        <v>13</v>
      </c>
      <c r="M61" s="51"/>
      <c r="N61" t="s">
        <v>4869</v>
      </c>
      <c r="O61" s="3" t="s">
        <v>4160</v>
      </c>
      <c r="P61" t="s">
        <v>4590</v>
      </c>
      <c r="Q61" t="s">
        <v>4991</v>
      </c>
      <c r="R61" s="3" t="s">
        <v>4338</v>
      </c>
      <c r="S61" t="s">
        <v>4590</v>
      </c>
      <c r="T61" t="s">
        <v>5080</v>
      </c>
      <c r="U61" s="3" t="s">
        <v>4470</v>
      </c>
      <c r="V61" t="s">
        <v>4590</v>
      </c>
      <c r="W61" t="s">
        <v>4826</v>
      </c>
      <c r="X61" s="3" t="s">
        <v>4099</v>
      </c>
      <c r="Y61" t="s">
        <v>4589</v>
      </c>
      <c r="Z61" t="s">
        <v>4748</v>
      </c>
      <c r="AA61" s="3" t="s">
        <v>4048</v>
      </c>
      <c r="AB61" t="s">
        <v>4590</v>
      </c>
    </row>
    <row r="62" spans="1:32">
      <c r="A62" s="57" t="s">
        <v>57</v>
      </c>
      <c r="B62" t="s">
        <v>13</v>
      </c>
      <c r="C62" s="51" t="s">
        <v>13</v>
      </c>
      <c r="E62" s="21" t="s">
        <v>13</v>
      </c>
      <c r="F62" s="28" t="s">
        <v>13</v>
      </c>
      <c r="H62" t="s">
        <v>4980</v>
      </c>
      <c r="I62" s="3" t="s">
        <v>4308</v>
      </c>
      <c r="J62" t="s">
        <v>4590</v>
      </c>
      <c r="K62" s="51" t="s">
        <v>13</v>
      </c>
      <c r="L62" s="51" t="s">
        <v>13</v>
      </c>
      <c r="M62" s="51"/>
      <c r="N62" t="s">
        <v>4870</v>
      </c>
      <c r="O62" s="3" t="s">
        <v>4161</v>
      </c>
      <c r="P62" t="s">
        <v>4590</v>
      </c>
      <c r="Q62" t="s">
        <v>4992</v>
      </c>
      <c r="R62" s="3" t="s">
        <v>4339</v>
      </c>
      <c r="S62" t="s">
        <v>4590</v>
      </c>
      <c r="T62" t="s">
        <v>5081</v>
      </c>
      <c r="U62" s="3" t="s">
        <v>4471</v>
      </c>
      <c r="V62" t="s">
        <v>4590</v>
      </c>
      <c r="W62" t="s">
        <v>4828</v>
      </c>
      <c r="X62" s="3" t="s">
        <v>13</v>
      </c>
      <c r="Z62" t="s">
        <v>4749</v>
      </c>
      <c r="AA62" s="3" t="s">
        <v>4049</v>
      </c>
      <c r="AB62" t="s">
        <v>4590</v>
      </c>
    </row>
    <row r="63" spans="1:32">
      <c r="X63" s="2"/>
      <c r="Y63" s="2"/>
    </row>
    <row r="64" spans="1:32">
      <c r="A64" s="28" t="s">
        <v>5484</v>
      </c>
      <c r="X64" s="2"/>
      <c r="Y64" s="2"/>
    </row>
    <row r="65" spans="2:25">
      <c r="Q65" s="3"/>
      <c r="R65" s="16"/>
      <c r="S65" s="16"/>
      <c r="X65" s="2"/>
      <c r="Y65" s="2"/>
    </row>
    <row r="66" spans="2:25">
      <c r="Q66" s="3"/>
      <c r="R66" s="16"/>
      <c r="S66" s="16"/>
      <c r="X66" s="2"/>
      <c r="Y66" s="2"/>
    </row>
    <row r="67" spans="2:25">
      <c r="F67" s="3"/>
      <c r="H67" s="3"/>
      <c r="I67" s="3"/>
      <c r="J67" s="3"/>
      <c r="Q67" s="3"/>
      <c r="R67" s="16"/>
      <c r="S67" s="16"/>
      <c r="X67" s="2"/>
      <c r="Y67" s="2"/>
    </row>
    <row r="68" spans="2:25">
      <c r="F68" s="3"/>
      <c r="H68" s="13"/>
      <c r="I68" s="13"/>
      <c r="J68" s="3"/>
      <c r="Q68" s="3"/>
      <c r="R68" s="16"/>
      <c r="S68" s="16"/>
      <c r="X68" s="2"/>
      <c r="Y68" s="2"/>
    </row>
    <row r="69" spans="2:25">
      <c r="B69" s="52"/>
      <c r="F69" s="3"/>
      <c r="H69" s="6"/>
      <c r="I69" s="6"/>
      <c r="J69" s="3"/>
      <c r="Q69" s="3"/>
      <c r="R69" s="16"/>
      <c r="S69" s="16"/>
      <c r="X69" s="2"/>
      <c r="Y69" s="2"/>
    </row>
    <row r="70" spans="2:25">
      <c r="B70" s="52"/>
      <c r="F70" s="3"/>
      <c r="H70" s="12"/>
      <c r="I70" s="12"/>
      <c r="J70" s="3"/>
      <c r="Q70" s="3"/>
      <c r="R70" s="16"/>
      <c r="S70" s="16"/>
      <c r="X70" s="2"/>
      <c r="Y70" s="2"/>
    </row>
    <row r="71" spans="2:25">
      <c r="B71" s="52"/>
      <c r="F71" s="3"/>
      <c r="H71" s="3"/>
      <c r="I71" s="6"/>
      <c r="J71" s="3"/>
      <c r="Q71" s="3"/>
      <c r="R71" s="16"/>
      <c r="S71" s="16"/>
      <c r="X71" s="2"/>
      <c r="Y71" s="2"/>
    </row>
    <row r="72" spans="2:25">
      <c r="B72" s="52"/>
      <c r="F72" s="3"/>
      <c r="H72" s="12"/>
      <c r="I72" s="12"/>
      <c r="J72" s="3"/>
      <c r="Q72" s="3"/>
      <c r="R72" s="16"/>
      <c r="S72" s="16"/>
      <c r="X72" s="2"/>
      <c r="Y72" s="2"/>
    </row>
    <row r="73" spans="2:25">
      <c r="B73" s="52"/>
      <c r="F73" s="3"/>
      <c r="H73" s="13"/>
      <c r="I73" s="13"/>
      <c r="J73" s="3"/>
      <c r="Q73" s="3"/>
      <c r="R73" s="16"/>
      <c r="S73" s="16"/>
      <c r="X73" s="2"/>
      <c r="Y73" s="2"/>
    </row>
    <row r="74" spans="2:25">
      <c r="B74" s="52"/>
      <c r="F74" s="3"/>
      <c r="H74" s="3"/>
      <c r="I74" s="6"/>
      <c r="J74" s="3"/>
      <c r="Q74" s="3"/>
      <c r="R74" s="16"/>
      <c r="S74" s="16"/>
      <c r="X74" s="2"/>
      <c r="Y74" s="2"/>
    </row>
    <row r="75" spans="2:25">
      <c r="B75" s="52"/>
      <c r="F75" s="3"/>
      <c r="H75" s="6"/>
      <c r="I75" s="6"/>
      <c r="J75" s="3"/>
      <c r="Q75" s="3"/>
      <c r="R75" s="16"/>
      <c r="S75" s="16"/>
      <c r="X75" s="2"/>
      <c r="Y75" s="2"/>
    </row>
    <row r="76" spans="2:25">
      <c r="B76" s="52"/>
      <c r="F76" s="3"/>
      <c r="H76" s="6"/>
      <c r="I76" s="6"/>
      <c r="J76" s="3"/>
      <c r="Q76" s="3"/>
      <c r="R76" s="16"/>
      <c r="S76" s="16"/>
      <c r="X76" s="2"/>
      <c r="Y76" s="2"/>
    </row>
    <row r="77" spans="2:25">
      <c r="B77" s="52"/>
      <c r="F77" s="3"/>
      <c r="H77" s="3"/>
      <c r="I77" s="6"/>
      <c r="J77" s="3"/>
      <c r="Q77" s="3"/>
      <c r="R77" s="16"/>
      <c r="S77" s="16"/>
      <c r="X77" s="2"/>
      <c r="Y77" s="2"/>
    </row>
    <row r="78" spans="2:25">
      <c r="B78" s="52"/>
      <c r="F78" s="3"/>
      <c r="H78" s="3"/>
      <c r="I78" s="3"/>
      <c r="J78" s="3"/>
      <c r="Q78" s="3"/>
      <c r="R78" s="16"/>
      <c r="S78" s="16"/>
      <c r="X78" s="2"/>
      <c r="Y78" s="2"/>
    </row>
    <row r="79" spans="2:25">
      <c r="B79" s="52"/>
      <c r="F79" s="3"/>
      <c r="H79" s="11"/>
      <c r="I79" s="3"/>
      <c r="J79" s="3"/>
      <c r="Q79" s="3"/>
      <c r="R79" s="16"/>
      <c r="S79" s="16"/>
      <c r="X79" s="2"/>
      <c r="Y79" s="2"/>
    </row>
    <row r="80" spans="2:25">
      <c r="B80" s="52"/>
      <c r="Q80" s="3"/>
      <c r="R80" s="16"/>
      <c r="S80" s="16"/>
      <c r="X80" s="2"/>
      <c r="Y80" s="2"/>
    </row>
    <row r="81" spans="2:25">
      <c r="B81" s="52"/>
      <c r="Q81" s="3"/>
      <c r="R81" s="16"/>
      <c r="S81" s="16"/>
      <c r="X81" s="2"/>
      <c r="Y81" s="2"/>
    </row>
    <row r="82" spans="2:25">
      <c r="B82" s="52"/>
      <c r="Q82" s="3"/>
      <c r="R82" s="16"/>
      <c r="S82" s="16"/>
      <c r="X82" s="2"/>
      <c r="Y82" s="2"/>
    </row>
    <row r="83" spans="2:25">
      <c r="B83" s="52"/>
      <c r="Q83" s="3"/>
      <c r="R83" s="16"/>
      <c r="S83" s="16"/>
      <c r="X83" s="2"/>
      <c r="Y83" s="2"/>
    </row>
    <row r="84" spans="2:25">
      <c r="B84" s="52"/>
      <c r="Q84" s="3"/>
      <c r="R84" s="16"/>
      <c r="S84" s="16"/>
      <c r="X84" s="2"/>
      <c r="Y84" s="2"/>
    </row>
    <row r="85" spans="2:25">
      <c r="B85" s="52"/>
      <c r="Q85" s="3"/>
      <c r="R85" s="16"/>
      <c r="S85" s="16"/>
      <c r="X85" s="2"/>
      <c r="Y85" s="2"/>
    </row>
    <row r="86" spans="2:25">
      <c r="B86" s="52"/>
      <c r="Q86" s="3"/>
      <c r="R86" s="16"/>
      <c r="S86" s="16"/>
      <c r="X86" s="2"/>
      <c r="Y86" s="2"/>
    </row>
    <row r="87" spans="2:25">
      <c r="B87" s="52"/>
      <c r="Q87" s="3"/>
      <c r="R87" s="16"/>
      <c r="S87" s="16"/>
      <c r="X87" s="2"/>
      <c r="Y87" s="2"/>
    </row>
    <row r="88" spans="2:25">
      <c r="B88" s="52"/>
      <c r="Q88" s="3"/>
      <c r="R88" s="16"/>
      <c r="S88" s="16"/>
      <c r="X88" s="2"/>
      <c r="Y88" s="2"/>
    </row>
    <row r="89" spans="2:25">
      <c r="B89" s="52"/>
      <c r="Q89" s="3"/>
      <c r="R89" s="16"/>
      <c r="S89" s="16"/>
      <c r="X89" s="2"/>
      <c r="Y89" s="2"/>
    </row>
    <row r="90" spans="2:25">
      <c r="B90" s="52"/>
      <c r="Q90" s="3"/>
      <c r="R90" s="16"/>
      <c r="S90" s="16"/>
      <c r="X90" s="2"/>
      <c r="Y90" s="2"/>
    </row>
    <row r="91" spans="2:25">
      <c r="B91" s="52"/>
      <c r="Q91" s="3"/>
      <c r="R91" s="16"/>
      <c r="S91" s="16"/>
      <c r="X91" s="2"/>
      <c r="Y91" s="2"/>
    </row>
    <row r="92" spans="2:25">
      <c r="B92" s="52"/>
      <c r="Q92" s="3"/>
      <c r="R92" s="16"/>
      <c r="S92" s="16"/>
      <c r="X92" s="2"/>
      <c r="Y92" s="2"/>
    </row>
    <row r="93" spans="2:25">
      <c r="B93" s="52"/>
      <c r="Q93" s="3"/>
      <c r="R93" s="16"/>
      <c r="S93" s="16"/>
      <c r="X93" s="2"/>
      <c r="Y93" s="2"/>
    </row>
    <row r="94" spans="2:25">
      <c r="B94" s="52"/>
      <c r="Q94" s="3"/>
      <c r="R94" s="16"/>
      <c r="S94" s="16"/>
      <c r="X94" s="2"/>
      <c r="Y94" s="2"/>
    </row>
    <row r="95" spans="2:25">
      <c r="B95" s="52"/>
      <c r="Q95" s="3"/>
      <c r="R95" s="16"/>
      <c r="S95" s="16"/>
      <c r="X95" s="2"/>
      <c r="Y95" s="2"/>
    </row>
    <row r="96" spans="2:25">
      <c r="B96" s="52"/>
      <c r="Q96" s="3"/>
      <c r="R96" s="16"/>
      <c r="S96" s="16"/>
      <c r="X96" s="2"/>
      <c r="Y96" s="2"/>
    </row>
    <row r="97" spans="2:25">
      <c r="B97" s="52"/>
      <c r="Q97" s="3"/>
      <c r="R97" s="16"/>
      <c r="S97" s="16"/>
      <c r="X97" s="2"/>
      <c r="Y97" s="2"/>
    </row>
    <row r="98" spans="2:25">
      <c r="B98" s="52"/>
      <c r="Q98" s="51"/>
      <c r="R98" s="51"/>
      <c r="S98" s="51"/>
      <c r="X98" s="2"/>
      <c r="Y98" s="2"/>
    </row>
    <row r="99" spans="2:25">
      <c r="B99" s="52"/>
      <c r="Q99" s="3"/>
      <c r="R99" s="16"/>
      <c r="S99" s="16"/>
      <c r="X99" s="2"/>
      <c r="Y99" s="2"/>
    </row>
    <row r="100" spans="2:25">
      <c r="B100" s="52"/>
      <c r="Q100" s="3"/>
      <c r="R100" s="16"/>
      <c r="S100" s="16"/>
      <c r="X100" s="2"/>
      <c r="Y100" s="2"/>
    </row>
    <row r="101" spans="2:25">
      <c r="B101" s="52"/>
      <c r="Q101" s="3"/>
      <c r="R101" s="16"/>
      <c r="S101" s="16"/>
      <c r="X101" s="2"/>
      <c r="Y101" s="2"/>
    </row>
    <row r="102" spans="2:25">
      <c r="B102" s="52"/>
      <c r="Q102" s="3"/>
      <c r="R102" s="16"/>
      <c r="S102" s="16"/>
      <c r="X102" s="2"/>
      <c r="Y102" s="2"/>
    </row>
    <row r="103" spans="2:25">
      <c r="B103" s="52"/>
      <c r="Q103" s="3"/>
      <c r="R103" s="16"/>
      <c r="S103" s="16"/>
      <c r="X103" s="2"/>
      <c r="Y103" s="2"/>
    </row>
    <row r="104" spans="2:25">
      <c r="B104" s="52"/>
      <c r="Q104" s="3"/>
      <c r="R104" s="16"/>
      <c r="S104" s="16"/>
      <c r="X104" s="2"/>
      <c r="Y104" s="2"/>
    </row>
    <row r="105" spans="2:25">
      <c r="B105" s="52"/>
      <c r="Q105" s="3"/>
      <c r="R105" s="16"/>
      <c r="S105" s="16"/>
      <c r="X105" s="2"/>
      <c r="Y105" s="2"/>
    </row>
    <row r="106" spans="2:25">
      <c r="B106" s="52"/>
      <c r="Q106" s="3"/>
      <c r="R106" s="16"/>
      <c r="S106" s="16"/>
      <c r="X106" s="2"/>
      <c r="Y106" s="2"/>
    </row>
    <row r="107" spans="2:25">
      <c r="B107" s="52"/>
      <c r="Q107" s="3"/>
      <c r="R107" s="16"/>
      <c r="S107" s="16"/>
      <c r="X107" s="2"/>
      <c r="Y107" s="2"/>
    </row>
    <row r="108" spans="2:25">
      <c r="B108" s="52"/>
      <c r="Q108" s="3"/>
      <c r="R108" s="16"/>
      <c r="S108" s="16"/>
      <c r="X108" s="2"/>
      <c r="Y108" s="2"/>
    </row>
    <row r="109" spans="2:25">
      <c r="B109" s="52"/>
      <c r="Q109" s="3"/>
      <c r="R109" s="16"/>
      <c r="S109" s="16"/>
      <c r="X109" s="2"/>
      <c r="Y109" s="2"/>
    </row>
    <row r="110" spans="2:25">
      <c r="B110" s="52"/>
      <c r="Q110" s="3"/>
      <c r="R110" s="16"/>
      <c r="S110" s="16"/>
      <c r="X110" s="2"/>
      <c r="Y110" s="2"/>
    </row>
    <row r="111" spans="2:25">
      <c r="B111" s="52"/>
      <c r="Q111" s="3"/>
      <c r="R111" s="16"/>
      <c r="S111" s="16"/>
      <c r="X111" s="2"/>
      <c r="Y111" s="2"/>
    </row>
    <row r="112" spans="2:25">
      <c r="B112" s="52"/>
      <c r="Q112" s="3"/>
      <c r="R112" s="16"/>
      <c r="S112" s="16"/>
      <c r="X112" s="2"/>
      <c r="Y112" s="2"/>
    </row>
    <row r="113" spans="2:25">
      <c r="B113" s="52"/>
      <c r="Q113" s="3"/>
      <c r="R113" s="16"/>
      <c r="S113" s="16"/>
      <c r="X113" s="2"/>
      <c r="Y113" s="2"/>
    </row>
    <row r="114" spans="2:25">
      <c r="B114" s="52"/>
      <c r="Q114" s="3"/>
      <c r="R114" s="16"/>
      <c r="S114" s="16"/>
      <c r="X114" s="2"/>
      <c r="Y114" s="2"/>
    </row>
    <row r="115" spans="2:25">
      <c r="B115" s="52"/>
      <c r="Q115" s="3"/>
      <c r="R115" s="16"/>
      <c r="S115" s="16"/>
      <c r="X115" s="2"/>
      <c r="Y115" s="2"/>
    </row>
    <row r="116" spans="2:25">
      <c r="B116" s="52"/>
      <c r="Q116" s="51"/>
      <c r="R116" s="51"/>
      <c r="S116" s="51"/>
      <c r="X116" s="2"/>
      <c r="Y116" s="2"/>
    </row>
    <row r="117" spans="2:25">
      <c r="B117" s="52"/>
      <c r="Q117" s="3"/>
      <c r="R117" s="16"/>
      <c r="S117" s="16"/>
      <c r="X117" s="2"/>
      <c r="Y117" s="2"/>
    </row>
    <row r="118" spans="2:25">
      <c r="B118" s="52"/>
      <c r="Q118" s="3"/>
      <c r="R118" s="16"/>
      <c r="S118" s="16"/>
      <c r="X118" s="2"/>
      <c r="Y118" s="2"/>
    </row>
    <row r="119" spans="2:25">
      <c r="B119" s="52"/>
      <c r="Q119" s="3"/>
      <c r="R119" s="16"/>
      <c r="S119" s="16"/>
      <c r="X119" s="2"/>
      <c r="Y119" s="2"/>
    </row>
    <row r="120" spans="2:25">
      <c r="B120" s="52"/>
      <c r="Q120" s="3"/>
      <c r="R120" s="16"/>
      <c r="S120" s="16"/>
      <c r="X120" s="2"/>
      <c r="Y120" s="2"/>
    </row>
    <row r="121" spans="2:25">
      <c r="B121" s="52"/>
      <c r="Q121" s="3"/>
      <c r="R121" s="16"/>
      <c r="S121" s="16"/>
      <c r="X121" s="2"/>
      <c r="Y121" s="2"/>
    </row>
    <row r="122" spans="2:25">
      <c r="B122" s="52"/>
      <c r="Q122" s="3"/>
      <c r="R122" s="16"/>
      <c r="S122" s="16"/>
      <c r="X122" s="2"/>
      <c r="Y122" s="2"/>
    </row>
    <row r="123" spans="2:25">
      <c r="B123" s="52"/>
      <c r="Q123" s="3"/>
      <c r="R123" s="16"/>
      <c r="S123" s="16"/>
      <c r="X123" s="2"/>
      <c r="Y123" s="2"/>
    </row>
    <row r="124" spans="2:25">
      <c r="B124" s="52"/>
      <c r="Q124" s="3"/>
      <c r="R124" s="16"/>
      <c r="S124" s="16"/>
      <c r="X124" s="2"/>
      <c r="Y124" s="2"/>
    </row>
    <row r="125" spans="2:25">
      <c r="B125" s="52"/>
      <c r="Q125" s="3"/>
      <c r="R125" s="16"/>
      <c r="S125" s="16"/>
      <c r="X125" s="2"/>
      <c r="Y125" s="2"/>
    </row>
    <row r="126" spans="2:25">
      <c r="B126" s="52"/>
      <c r="Q126" s="3"/>
      <c r="R126" s="16"/>
      <c r="S126" s="16"/>
      <c r="X126" s="2"/>
      <c r="Y126" s="2"/>
    </row>
    <row r="127" spans="2:25">
      <c r="B127" s="52"/>
      <c r="Q127" s="3"/>
      <c r="R127" s="16"/>
      <c r="S127" s="16"/>
      <c r="X127" s="2"/>
      <c r="Y127" s="2"/>
    </row>
    <row r="128" spans="2:25">
      <c r="B128" s="52"/>
      <c r="Q128" s="3"/>
      <c r="R128" s="16"/>
      <c r="S128" s="16"/>
      <c r="X128" s="2"/>
      <c r="Y128" s="2"/>
    </row>
    <row r="129" spans="17:25">
      <c r="Q129" s="3"/>
      <c r="R129" s="16"/>
      <c r="S129" s="16"/>
      <c r="X129" s="2"/>
      <c r="Y129" s="2"/>
    </row>
    <row r="130" spans="17:25">
      <c r="Q130" s="3"/>
      <c r="R130" s="16"/>
      <c r="S130" s="16"/>
      <c r="X130" s="2"/>
      <c r="Y130" s="2"/>
    </row>
    <row r="131" spans="17:25">
      <c r="Q131" s="3"/>
      <c r="R131" s="16"/>
      <c r="S131" s="16"/>
      <c r="X131" s="2"/>
      <c r="Y131" s="2"/>
    </row>
    <row r="132" spans="17:25">
      <c r="Q132" s="3"/>
      <c r="R132" s="16"/>
      <c r="S132" s="16"/>
      <c r="X132" s="2"/>
      <c r="Y132" s="2"/>
    </row>
    <row r="133" spans="17:25">
      <c r="Q133" s="3"/>
      <c r="R133" s="16"/>
      <c r="S133" s="16"/>
      <c r="X133" s="2"/>
      <c r="Y133" s="2"/>
    </row>
    <row r="134" spans="17:25">
      <c r="Q134" s="3"/>
      <c r="R134" s="16"/>
      <c r="S134" s="16"/>
      <c r="X134" s="2"/>
      <c r="Y134" s="2"/>
    </row>
    <row r="135" spans="17:25">
      <c r="Q135" s="3"/>
      <c r="R135" s="16"/>
      <c r="S135" s="16"/>
      <c r="X135" s="2"/>
      <c r="Y135" s="2"/>
    </row>
    <row r="136" spans="17:25">
      <c r="Q136" s="3"/>
      <c r="R136" s="16"/>
      <c r="S136" s="16"/>
      <c r="X136" s="2"/>
      <c r="Y136" s="2"/>
    </row>
    <row r="137" spans="17:25">
      <c r="Q137" s="3"/>
      <c r="R137" s="16"/>
      <c r="S137" s="16"/>
      <c r="X137" s="2"/>
      <c r="Y137" s="2"/>
    </row>
    <row r="138" spans="17:25">
      <c r="Q138" s="3"/>
      <c r="R138" s="16"/>
      <c r="S138" s="16"/>
      <c r="X138" s="2"/>
      <c r="Y138" s="2"/>
    </row>
    <row r="139" spans="17:25">
      <c r="Q139" s="3"/>
      <c r="R139" s="16"/>
      <c r="S139" s="16"/>
      <c r="X139" s="2"/>
      <c r="Y139" s="2"/>
    </row>
    <row r="140" spans="17:25">
      <c r="Q140" s="3"/>
      <c r="R140" s="16"/>
      <c r="S140" s="16"/>
      <c r="X140" s="2"/>
      <c r="Y140" s="2"/>
    </row>
    <row r="141" spans="17:25">
      <c r="Q141" s="3"/>
      <c r="R141" s="16"/>
      <c r="S141" s="16"/>
      <c r="X141" s="2"/>
      <c r="Y141" s="2"/>
    </row>
    <row r="142" spans="17:25">
      <c r="Q142" s="3"/>
      <c r="R142" s="16"/>
      <c r="S142" s="16"/>
      <c r="X142" s="2"/>
      <c r="Y142" s="2"/>
    </row>
    <row r="143" spans="17:25">
      <c r="Q143" s="3"/>
      <c r="R143" s="16"/>
      <c r="S143" s="16"/>
      <c r="X143" s="2"/>
      <c r="Y143" s="2"/>
    </row>
    <row r="144" spans="17:25">
      <c r="Q144" s="3"/>
      <c r="R144" s="16"/>
      <c r="S144" s="16"/>
      <c r="X144" s="2"/>
      <c r="Y144" s="2"/>
    </row>
    <row r="145" spans="17:25">
      <c r="Q145" s="3"/>
      <c r="R145" s="16"/>
      <c r="S145" s="16"/>
      <c r="X145" s="2"/>
      <c r="Y145" s="2"/>
    </row>
    <row r="146" spans="17:25">
      <c r="Q146" s="3"/>
      <c r="R146" s="16"/>
      <c r="S146" s="16"/>
      <c r="X146" s="2"/>
      <c r="Y146" s="2"/>
    </row>
    <row r="147" spans="17:25">
      <c r="Q147" s="3"/>
      <c r="R147" s="16"/>
      <c r="S147" s="16"/>
      <c r="X147" s="2"/>
      <c r="Y147" s="2"/>
    </row>
    <row r="148" spans="17:25">
      <c r="Q148" s="3"/>
      <c r="R148" s="16"/>
      <c r="S148" s="16"/>
      <c r="X148" s="2"/>
      <c r="Y148" s="2"/>
    </row>
    <row r="149" spans="17:25">
      <c r="Q149" s="3"/>
      <c r="R149" s="16"/>
      <c r="S149" s="16"/>
      <c r="X149" s="2"/>
      <c r="Y149" s="2"/>
    </row>
    <row r="150" spans="17:25">
      <c r="Q150" s="3"/>
      <c r="R150" s="16"/>
      <c r="S150" s="16"/>
      <c r="X150" s="2"/>
      <c r="Y150" s="2"/>
    </row>
    <row r="151" spans="17:25">
      <c r="Q151" s="3"/>
      <c r="R151" s="16"/>
      <c r="S151" s="16"/>
      <c r="X151" s="2"/>
      <c r="Y151" s="2"/>
    </row>
    <row r="152" spans="17:25">
      <c r="Q152" s="3"/>
      <c r="R152" s="16"/>
      <c r="S152" s="16"/>
      <c r="X152" s="2"/>
      <c r="Y152" s="2"/>
    </row>
    <row r="153" spans="17:25">
      <c r="Q153" s="3"/>
      <c r="R153" s="16"/>
      <c r="S153" s="16"/>
      <c r="X153" s="2"/>
      <c r="Y153" s="2"/>
    </row>
    <row r="154" spans="17:25">
      <c r="Q154" s="3"/>
      <c r="R154" s="16"/>
      <c r="S154" s="16"/>
      <c r="X154" s="2"/>
      <c r="Y154" s="2"/>
    </row>
    <row r="155" spans="17:25">
      <c r="Q155" s="3"/>
      <c r="R155" s="16"/>
      <c r="S155" s="16"/>
      <c r="W155" s="51"/>
      <c r="X155" s="3"/>
      <c r="Y155" s="3"/>
    </row>
    <row r="156" spans="17:25">
      <c r="Q156" s="3"/>
      <c r="R156" s="16"/>
      <c r="S156" s="16"/>
      <c r="W156" s="51"/>
      <c r="X156" s="3"/>
      <c r="Y156" s="3"/>
    </row>
    <row r="157" spans="17:25">
      <c r="Q157" s="3"/>
      <c r="R157" s="16"/>
      <c r="S157" s="16"/>
      <c r="W157" s="51"/>
      <c r="X157" s="3"/>
      <c r="Y157" s="3"/>
    </row>
    <row r="158" spans="17:25">
      <c r="Q158" s="3"/>
      <c r="R158" s="16"/>
      <c r="S158" s="16"/>
      <c r="W158" s="51"/>
      <c r="X158" s="3"/>
      <c r="Y158" s="3"/>
    </row>
    <row r="159" spans="17:25">
      <c r="Q159" s="3"/>
      <c r="R159" s="16"/>
      <c r="S159" s="16"/>
      <c r="W159" s="51"/>
      <c r="X159" s="3"/>
      <c r="Y159" s="3"/>
    </row>
    <row r="160" spans="17:25">
      <c r="Q160" s="3"/>
      <c r="R160" s="16"/>
      <c r="S160" s="16"/>
      <c r="W160" s="51"/>
      <c r="X160" s="3"/>
      <c r="Y160" s="3"/>
    </row>
    <row r="161" spans="17:25">
      <c r="Q161" s="3"/>
      <c r="R161" s="16"/>
      <c r="S161" s="16"/>
      <c r="W161" s="51"/>
      <c r="X161" s="3"/>
      <c r="Y161" s="3"/>
    </row>
    <row r="162" spans="17:25">
      <c r="Q162" s="3"/>
      <c r="R162" s="16"/>
      <c r="S162" s="16"/>
      <c r="W162" s="51"/>
      <c r="X162" s="3"/>
      <c r="Y162" s="3"/>
    </row>
    <row r="163" spans="17:25">
      <c r="Q163" s="3"/>
      <c r="R163" s="16"/>
      <c r="S163" s="16"/>
    </row>
    <row r="164" spans="17:25">
      <c r="Q164" s="3"/>
      <c r="R164" s="16"/>
      <c r="S164" s="16"/>
    </row>
    <row r="165" spans="17:25">
      <c r="Q165" s="3"/>
      <c r="R165" s="16"/>
      <c r="S165" s="16"/>
    </row>
    <row r="166" spans="17:25">
      <c r="Q166" s="3"/>
      <c r="R166" s="16"/>
      <c r="S166" s="16"/>
    </row>
    <row r="167" spans="17:25">
      <c r="Q167" s="3"/>
      <c r="R167" s="16"/>
      <c r="S167" s="16"/>
    </row>
    <row r="168" spans="17:25">
      <c r="Q168" s="3"/>
      <c r="R168" s="16"/>
      <c r="S168" s="16"/>
    </row>
    <row r="169" spans="17:25">
      <c r="Q169" s="3"/>
      <c r="R169" s="16"/>
      <c r="S169" s="16"/>
    </row>
    <row r="170" spans="17:25">
      <c r="Q170" s="3"/>
      <c r="R170" s="16"/>
      <c r="S170" s="16"/>
    </row>
    <row r="171" spans="17:25">
      <c r="Q171" s="3"/>
      <c r="R171" s="16"/>
      <c r="S171" s="16"/>
    </row>
    <row r="172" spans="17:25">
      <c r="Q172" s="3"/>
      <c r="R172" s="16"/>
      <c r="S172" s="16"/>
    </row>
    <row r="173" spans="17:25">
      <c r="Q173" s="3"/>
      <c r="R173" s="16"/>
      <c r="S173" s="16"/>
    </row>
    <row r="174" spans="17:25">
      <c r="Q174" s="3"/>
      <c r="R174" s="16"/>
      <c r="S174" s="16"/>
    </row>
    <row r="175" spans="17:25">
      <c r="Q175" s="3"/>
      <c r="R175" s="16"/>
      <c r="S175" s="16"/>
    </row>
    <row r="176" spans="17:25">
      <c r="Q176" s="3"/>
      <c r="R176" s="16"/>
      <c r="S176" s="16"/>
    </row>
    <row r="177" spans="17:19">
      <c r="Q177" s="3"/>
      <c r="R177" s="16"/>
      <c r="S177" s="16"/>
    </row>
    <row r="178" spans="17:19">
      <c r="Q178" s="3"/>
      <c r="R178" s="16"/>
      <c r="S178" s="16"/>
    </row>
    <row r="179" spans="17:19">
      <c r="Q179" s="3"/>
      <c r="R179" s="16"/>
      <c r="S179" s="16"/>
    </row>
    <row r="180" spans="17:19">
      <c r="Q180" s="3"/>
      <c r="R180" s="16"/>
      <c r="S180" s="16"/>
    </row>
    <row r="181" spans="17:19">
      <c r="Q181" s="3"/>
      <c r="R181" s="16"/>
      <c r="S181" s="16"/>
    </row>
    <row r="182" spans="17:19">
      <c r="Q182" s="3"/>
      <c r="R182" s="16"/>
      <c r="S182" s="16"/>
    </row>
    <row r="183" spans="17:19">
      <c r="Q183" s="3"/>
      <c r="R183" s="16"/>
      <c r="S183" s="16"/>
    </row>
    <row r="184" spans="17:19">
      <c r="Q184" s="3"/>
      <c r="R184" s="16"/>
      <c r="S184" s="16"/>
    </row>
    <row r="185" spans="17:19">
      <c r="Q185" s="3"/>
      <c r="R185" s="16"/>
      <c r="S185" s="16"/>
    </row>
    <row r="186" spans="17:19">
      <c r="Q186" s="3"/>
      <c r="R186" s="16"/>
      <c r="S186" s="16"/>
    </row>
    <row r="187" spans="17:19">
      <c r="Q187" s="3"/>
      <c r="R187" s="16"/>
      <c r="S187" s="16"/>
    </row>
    <row r="188" spans="17:19">
      <c r="Q188" s="3"/>
      <c r="R188" s="16"/>
      <c r="S188" s="16"/>
    </row>
    <row r="189" spans="17:19">
      <c r="Q189" s="3"/>
      <c r="R189" s="16"/>
      <c r="S189" s="16"/>
    </row>
    <row r="190" spans="17:19">
      <c r="Q190" s="3"/>
      <c r="R190" s="16"/>
      <c r="S190" s="16"/>
    </row>
    <row r="191" spans="17:19">
      <c r="Q191" s="3"/>
      <c r="R191" s="16"/>
      <c r="S191" s="16"/>
    </row>
    <row r="192" spans="17:19">
      <c r="Q192" s="3"/>
      <c r="R192" s="16"/>
      <c r="S192" s="16"/>
    </row>
    <row r="193" spans="17:19">
      <c r="Q193" s="3"/>
      <c r="R193" s="16"/>
      <c r="S193" s="16"/>
    </row>
    <row r="194" spans="17:19">
      <c r="Q194" s="3"/>
      <c r="R194" s="16"/>
      <c r="S194" s="16"/>
    </row>
    <row r="195" spans="17:19">
      <c r="Q195" s="3"/>
      <c r="R195" s="16"/>
      <c r="S195" s="16"/>
    </row>
    <row r="196" spans="17:19">
      <c r="Q196" s="3"/>
      <c r="R196" s="16"/>
      <c r="S196" s="16"/>
    </row>
    <row r="197" spans="17:19">
      <c r="Q197" s="3"/>
      <c r="R197" s="16"/>
      <c r="S197" s="16"/>
    </row>
    <row r="198" spans="17:19">
      <c r="Q198" s="3"/>
      <c r="R198" s="16"/>
      <c r="S198" s="16"/>
    </row>
    <row r="199" spans="17:19">
      <c r="Q199" s="3"/>
      <c r="R199" s="16"/>
      <c r="S199" s="16"/>
    </row>
    <row r="200" spans="17:19">
      <c r="Q200" s="3"/>
      <c r="R200" s="16"/>
      <c r="S200" s="16"/>
    </row>
    <row r="201" spans="17:19">
      <c r="Q201" s="3"/>
      <c r="R201" s="16"/>
      <c r="S201" s="16"/>
    </row>
    <row r="202" spans="17:19">
      <c r="Q202" s="3"/>
      <c r="R202" s="16"/>
      <c r="S202" s="16"/>
    </row>
    <row r="203" spans="17:19">
      <c r="Q203" s="3"/>
      <c r="R203" s="16"/>
      <c r="S203" s="16"/>
    </row>
    <row r="204" spans="17:19">
      <c r="Q204" s="3"/>
      <c r="R204" s="16"/>
      <c r="S204" s="16"/>
    </row>
    <row r="205" spans="17:19">
      <c r="Q205" s="3"/>
      <c r="R205" s="16"/>
      <c r="S205" s="16"/>
    </row>
    <row r="206" spans="17:19">
      <c r="Q206" s="3"/>
      <c r="R206" s="16"/>
      <c r="S206" s="16"/>
    </row>
    <row r="207" spans="17:19">
      <c r="Q207" s="3"/>
      <c r="R207" s="16"/>
      <c r="S207" s="16"/>
    </row>
    <row r="208" spans="17:19">
      <c r="Q208" s="3"/>
      <c r="R208" s="16"/>
      <c r="S208" s="16"/>
    </row>
    <row r="209" spans="17:19">
      <c r="Q209" s="3"/>
      <c r="R209" s="16"/>
      <c r="S209" s="16"/>
    </row>
    <row r="210" spans="17:19">
      <c r="Q210" s="3"/>
      <c r="R210" s="16"/>
      <c r="S210" s="16"/>
    </row>
    <row r="211" spans="17:19">
      <c r="Q211" s="3"/>
      <c r="R211" s="16"/>
      <c r="S211" s="16"/>
    </row>
    <row r="212" spans="17:19">
      <c r="Q212" s="3"/>
      <c r="R212" s="16"/>
      <c r="S212" s="16"/>
    </row>
    <row r="213" spans="17:19">
      <c r="Q213" s="3"/>
      <c r="R213" s="16"/>
      <c r="S213" s="16"/>
    </row>
    <row r="214" spans="17:19">
      <c r="Q214" s="3"/>
      <c r="R214" s="16"/>
      <c r="S214" s="16"/>
    </row>
    <row r="215" spans="17:19">
      <c r="Q215" s="3"/>
      <c r="R215" s="16"/>
      <c r="S215" s="16"/>
    </row>
    <row r="216" spans="17:19">
      <c r="Q216" s="3"/>
      <c r="R216" s="16"/>
      <c r="S216" s="16"/>
    </row>
    <row r="217" spans="17:19">
      <c r="Q217" s="3"/>
      <c r="R217" s="16"/>
      <c r="S217" s="16"/>
    </row>
    <row r="218" spans="17:19">
      <c r="Q218" s="3"/>
      <c r="R218" s="16"/>
      <c r="S218" s="16"/>
    </row>
    <row r="219" spans="17:19">
      <c r="Q219" s="3"/>
      <c r="R219" s="16"/>
      <c r="S219" s="16"/>
    </row>
    <row r="220" spans="17:19">
      <c r="Q220" s="3"/>
      <c r="R220" s="16"/>
      <c r="S220" s="16"/>
    </row>
    <row r="221" spans="17:19">
      <c r="Q221" s="3"/>
      <c r="R221" s="16"/>
      <c r="S221" s="16"/>
    </row>
    <row r="222" spans="17:19">
      <c r="Q222" s="3"/>
      <c r="R222" s="16"/>
      <c r="S222" s="16"/>
    </row>
    <row r="223" spans="17:19">
      <c r="Q223" s="3"/>
      <c r="R223" s="16"/>
      <c r="S223" s="16"/>
    </row>
    <row r="224" spans="17:19">
      <c r="Q224" s="3"/>
      <c r="R224" s="16"/>
      <c r="S224" s="16"/>
    </row>
    <row r="225" spans="17:19">
      <c r="Q225" s="3"/>
      <c r="R225" s="16"/>
      <c r="S225" s="16"/>
    </row>
    <row r="226" spans="17:19">
      <c r="Q226" s="3"/>
      <c r="R226" s="16"/>
      <c r="S226" s="16"/>
    </row>
    <row r="227" spans="17:19">
      <c r="Q227" s="3"/>
      <c r="R227" s="16"/>
      <c r="S227" s="16"/>
    </row>
    <row r="228" spans="17:19">
      <c r="Q228" s="3"/>
      <c r="R228" s="16"/>
      <c r="S228" s="16"/>
    </row>
    <row r="229" spans="17:19">
      <c r="Q229" s="3"/>
      <c r="R229" s="16"/>
      <c r="S229" s="16"/>
    </row>
    <row r="230" spans="17:19">
      <c r="Q230" s="3"/>
      <c r="R230" s="16"/>
      <c r="S230" s="16"/>
    </row>
    <row r="231" spans="17:19">
      <c r="Q231" s="3"/>
      <c r="R231" s="16"/>
      <c r="S231" s="16"/>
    </row>
    <row r="232" spans="17:19">
      <c r="Q232" s="3"/>
      <c r="R232" s="16"/>
      <c r="S232" s="16"/>
    </row>
    <row r="233" spans="17:19">
      <c r="Q233" s="3"/>
      <c r="R233" s="16"/>
      <c r="S233" s="16"/>
    </row>
    <row r="234" spans="17:19">
      <c r="Q234" s="3"/>
      <c r="R234" s="16"/>
      <c r="S234" s="16"/>
    </row>
    <row r="235" spans="17:19">
      <c r="Q235" s="3"/>
      <c r="R235" s="16"/>
      <c r="S235" s="16"/>
    </row>
    <row r="236" spans="17:19">
      <c r="Q236" s="3"/>
      <c r="R236" s="16"/>
      <c r="S236" s="16"/>
    </row>
    <row r="237" spans="17:19">
      <c r="Q237" s="3"/>
      <c r="R237" s="16"/>
      <c r="S237" s="16"/>
    </row>
    <row r="238" spans="17:19">
      <c r="Q238" s="3"/>
      <c r="R238" s="16"/>
      <c r="S238" s="16"/>
    </row>
    <row r="239" spans="17:19">
      <c r="Q239" s="3"/>
      <c r="R239" s="16"/>
      <c r="S239" s="16"/>
    </row>
    <row r="240" spans="17:19">
      <c r="Q240" s="51"/>
      <c r="R240" s="51"/>
      <c r="S240" s="51"/>
    </row>
    <row r="241" spans="17:19">
      <c r="Q241" s="3"/>
      <c r="R241" s="16"/>
      <c r="S241" s="16"/>
    </row>
    <row r="242" spans="17:19">
      <c r="Q242" s="3"/>
      <c r="R242" s="16"/>
      <c r="S242" s="16"/>
    </row>
    <row r="243" spans="17:19">
      <c r="Q243" s="3"/>
      <c r="R243" s="16"/>
      <c r="S243" s="16"/>
    </row>
    <row r="244" spans="17:19">
      <c r="Q244" s="3"/>
      <c r="R244" s="16"/>
      <c r="S244" s="16"/>
    </row>
    <row r="245" spans="17:19">
      <c r="Q245" s="3"/>
      <c r="R245" s="16"/>
      <c r="S245" s="16"/>
    </row>
    <row r="246" spans="17:19">
      <c r="Q246" s="3"/>
      <c r="R246" s="16"/>
      <c r="S246" s="16"/>
    </row>
    <row r="247" spans="17:19">
      <c r="Q247" s="3"/>
      <c r="R247" s="16"/>
      <c r="S247" s="16"/>
    </row>
    <row r="248" spans="17:19">
      <c r="Q248" s="3"/>
      <c r="R248" s="16"/>
      <c r="S248" s="16"/>
    </row>
    <row r="249" spans="17:19">
      <c r="Q249" s="3"/>
      <c r="R249" s="16"/>
      <c r="S249" s="16"/>
    </row>
    <row r="250" spans="17:19">
      <c r="Q250" s="3"/>
      <c r="R250" s="16"/>
      <c r="S250" s="16"/>
    </row>
    <row r="251" spans="17:19">
      <c r="Q251" s="3"/>
      <c r="R251" s="16"/>
      <c r="S251" s="16"/>
    </row>
    <row r="252" spans="17:19">
      <c r="Q252" s="3"/>
      <c r="R252" s="16"/>
      <c r="S252" s="16"/>
    </row>
    <row r="253" spans="17:19">
      <c r="Q253" s="3"/>
      <c r="R253" s="16"/>
      <c r="S253" s="16"/>
    </row>
    <row r="254" spans="17:19">
      <c r="Q254" s="3"/>
      <c r="R254" s="16"/>
      <c r="S254" s="16"/>
    </row>
    <row r="255" spans="17:19">
      <c r="Q255" s="3"/>
      <c r="R255" s="16"/>
      <c r="S255" s="16"/>
    </row>
    <row r="256" spans="17:19">
      <c r="Q256" s="3"/>
      <c r="R256" s="16"/>
      <c r="S256" s="16"/>
    </row>
    <row r="257" spans="17:19">
      <c r="Q257" s="3"/>
      <c r="R257" s="16"/>
      <c r="S257" s="16"/>
    </row>
    <row r="258" spans="17:19">
      <c r="Q258" s="3"/>
      <c r="R258" s="16"/>
      <c r="S258" s="16"/>
    </row>
    <row r="259" spans="17:19">
      <c r="Q259" s="3"/>
      <c r="R259" s="16"/>
      <c r="S259" s="16"/>
    </row>
    <row r="260" spans="17:19">
      <c r="Q260" s="3"/>
      <c r="R260" s="16"/>
      <c r="S260" s="16"/>
    </row>
    <row r="261" spans="17:19">
      <c r="Q261" s="3"/>
      <c r="R261" s="16"/>
      <c r="S261" s="16"/>
    </row>
    <row r="262" spans="17:19">
      <c r="Q262" s="3"/>
      <c r="R262" s="16"/>
      <c r="S262" s="16"/>
    </row>
    <row r="263" spans="17:19">
      <c r="Q263" s="3"/>
      <c r="R263" s="16"/>
      <c r="S263" s="16"/>
    </row>
    <row r="264" spans="17:19">
      <c r="Q264" s="3"/>
      <c r="R264" s="16"/>
      <c r="S264" s="16"/>
    </row>
    <row r="265" spans="17:19">
      <c r="Q265" s="3"/>
      <c r="R265" s="16"/>
      <c r="S265" s="16"/>
    </row>
    <row r="266" spans="17:19">
      <c r="Q266" s="3"/>
      <c r="R266" s="16"/>
      <c r="S266" s="16"/>
    </row>
    <row r="267" spans="17:19">
      <c r="Q267" s="3"/>
      <c r="R267" s="16"/>
      <c r="S267" s="16"/>
    </row>
    <row r="268" spans="17:19">
      <c r="Q268" s="3"/>
      <c r="R268" s="16"/>
      <c r="S268" s="16"/>
    </row>
    <row r="269" spans="17:19">
      <c r="Q269" s="3"/>
      <c r="R269" s="16"/>
      <c r="S269" s="16"/>
    </row>
    <row r="270" spans="17:19">
      <c r="Q270" s="3"/>
      <c r="R270" s="16"/>
      <c r="S270" s="16"/>
    </row>
    <row r="271" spans="17:19">
      <c r="Q271" s="3"/>
      <c r="R271" s="16"/>
      <c r="S271" s="16"/>
    </row>
    <row r="272" spans="17:19">
      <c r="Q272" s="51"/>
      <c r="R272" s="51"/>
      <c r="S272" s="51"/>
    </row>
    <row r="273" spans="17:19">
      <c r="Q273" s="3"/>
      <c r="R273" s="16"/>
      <c r="S273" s="16"/>
    </row>
    <row r="274" spans="17:19">
      <c r="Q274" s="3"/>
      <c r="R274" s="16"/>
      <c r="S274" s="16"/>
    </row>
    <row r="275" spans="17:19">
      <c r="Q275" s="3"/>
      <c r="R275" s="16"/>
      <c r="S275" s="16"/>
    </row>
    <row r="276" spans="17:19">
      <c r="Q276" s="3"/>
      <c r="R276" s="16"/>
      <c r="S276" s="16"/>
    </row>
    <row r="277" spans="17:19">
      <c r="Q277" s="3"/>
      <c r="R277" s="16"/>
      <c r="S277" s="16"/>
    </row>
    <row r="278" spans="17:19">
      <c r="Q278" s="3"/>
      <c r="R278" s="16"/>
      <c r="S278" s="16"/>
    </row>
    <row r="279" spans="17:19">
      <c r="Q279" s="3"/>
      <c r="R279" s="16"/>
      <c r="S279" s="16"/>
    </row>
    <row r="280" spans="17:19">
      <c r="Q280" s="3"/>
      <c r="R280" s="16"/>
      <c r="S280" s="16"/>
    </row>
    <row r="281" spans="17:19">
      <c r="Q281" s="3"/>
      <c r="R281" s="16"/>
      <c r="S281" s="16"/>
    </row>
    <row r="282" spans="17:19">
      <c r="Q282" s="3"/>
      <c r="R282" s="16"/>
      <c r="S282" s="16"/>
    </row>
    <row r="283" spans="17:19">
      <c r="Q283" s="3"/>
      <c r="R283" s="16"/>
      <c r="S283" s="16"/>
    </row>
    <row r="284" spans="17:19">
      <c r="Q284" s="3"/>
      <c r="R284" s="16"/>
      <c r="S284" s="16"/>
    </row>
    <row r="285" spans="17:19">
      <c r="Q285" s="3"/>
      <c r="R285" s="16"/>
      <c r="S285" s="16"/>
    </row>
    <row r="286" spans="17:19">
      <c r="Q286" s="3"/>
      <c r="R286" s="16"/>
      <c r="S286" s="16"/>
    </row>
    <row r="287" spans="17:19">
      <c r="Q287" s="3"/>
      <c r="R287" s="16"/>
      <c r="S287" s="16"/>
    </row>
    <row r="288" spans="17:19">
      <c r="Q288" s="51"/>
      <c r="R288" s="51"/>
      <c r="S288" s="51"/>
    </row>
    <row r="289" spans="17:19">
      <c r="Q289" s="3"/>
      <c r="R289" s="16"/>
      <c r="S289" s="16"/>
    </row>
    <row r="290" spans="17:19">
      <c r="Q290" s="3"/>
      <c r="R290" s="16"/>
      <c r="S290" s="16"/>
    </row>
    <row r="291" spans="17:19">
      <c r="Q291" s="3"/>
      <c r="R291" s="16"/>
      <c r="S291" s="16"/>
    </row>
    <row r="292" spans="17:19">
      <c r="Q292" s="3"/>
      <c r="R292" s="16"/>
      <c r="S292" s="16"/>
    </row>
    <row r="293" spans="17:19">
      <c r="Q293" s="3"/>
      <c r="R293" s="16"/>
      <c r="S293" s="16"/>
    </row>
    <row r="294" spans="17:19">
      <c r="Q294" s="3"/>
      <c r="R294" s="16"/>
      <c r="S294" s="16"/>
    </row>
    <row r="295" spans="17:19">
      <c r="Q295" s="3"/>
      <c r="R295" s="16"/>
      <c r="S295" s="16"/>
    </row>
    <row r="297" spans="17:19">
      <c r="Q297" s="3"/>
      <c r="R297" s="16"/>
      <c r="S297" s="16"/>
    </row>
    <row r="298" spans="17:19">
      <c r="Q298" s="3"/>
      <c r="R298" s="16"/>
      <c r="S298" s="16"/>
    </row>
    <row r="299" spans="17:19">
      <c r="Q299" s="3"/>
      <c r="R299" s="16"/>
      <c r="S299" s="16"/>
    </row>
    <row r="300" spans="17:19">
      <c r="Q300" s="3"/>
      <c r="R300" s="16"/>
      <c r="S300" s="16"/>
    </row>
    <row r="301" spans="17:19">
      <c r="Q301" s="3"/>
      <c r="R301" s="16"/>
      <c r="S301" s="16"/>
    </row>
    <row r="302" spans="17:19">
      <c r="Q302" s="3"/>
      <c r="R302" s="16"/>
      <c r="S302" s="16"/>
    </row>
    <row r="303" spans="17:19">
      <c r="Q303" s="3"/>
      <c r="R303" s="16"/>
      <c r="S303" s="16"/>
    </row>
    <row r="304" spans="17:19">
      <c r="Q304" s="3"/>
      <c r="R304" s="16"/>
      <c r="S304" s="16"/>
    </row>
    <row r="305" spans="17:19">
      <c r="Q305" s="3"/>
      <c r="R305" s="16"/>
      <c r="S305" s="16"/>
    </row>
    <row r="306" spans="17:19">
      <c r="Q306" s="3"/>
      <c r="R306" s="16"/>
      <c r="S306" s="16"/>
    </row>
    <row r="307" spans="17:19">
      <c r="Q307" s="3"/>
      <c r="R307" s="16"/>
      <c r="S307" s="16"/>
    </row>
    <row r="308" spans="17:19">
      <c r="Q308" s="3"/>
      <c r="R308" s="16"/>
      <c r="S308" s="16"/>
    </row>
    <row r="309" spans="17:19">
      <c r="Q309" s="3"/>
      <c r="R309" s="16"/>
      <c r="S309" s="16"/>
    </row>
    <row r="310" spans="17:19">
      <c r="Q310" s="3"/>
      <c r="R310" s="16"/>
      <c r="S310" s="16"/>
    </row>
    <row r="311" spans="17:19">
      <c r="Q311" s="3"/>
      <c r="R311" s="16"/>
      <c r="S311" s="16"/>
    </row>
    <row r="312" spans="17:19">
      <c r="Q312" s="3"/>
      <c r="R312" s="16"/>
      <c r="S312" s="16"/>
    </row>
    <row r="313" spans="17:19">
      <c r="Q313" s="3"/>
      <c r="R313" s="16"/>
      <c r="S313" s="16"/>
    </row>
    <row r="314" spans="17:19">
      <c r="Q314" s="3"/>
      <c r="R314" s="16"/>
      <c r="S314" s="16"/>
    </row>
    <row r="315" spans="17:19">
      <c r="Q315" s="3"/>
      <c r="R315" s="16"/>
      <c r="S315" s="16"/>
    </row>
    <row r="316" spans="17:19">
      <c r="Q316" s="3"/>
      <c r="R316" s="16"/>
      <c r="S316" s="16"/>
    </row>
    <row r="317" spans="17:19">
      <c r="Q317" s="3"/>
      <c r="R317" s="16"/>
      <c r="S317" s="16"/>
    </row>
    <row r="318" spans="17:19">
      <c r="Q318" s="3"/>
      <c r="R318" s="16"/>
      <c r="S318" s="16"/>
    </row>
    <row r="319" spans="17:19">
      <c r="Q319" s="3"/>
      <c r="R319" s="16"/>
      <c r="S319" s="16"/>
    </row>
    <row r="320" spans="17:19">
      <c r="Q320" s="3"/>
      <c r="R320" s="16"/>
      <c r="S320" s="16"/>
    </row>
    <row r="321" spans="17:19">
      <c r="Q321" s="3"/>
      <c r="R321" s="16"/>
      <c r="S321" s="16"/>
    </row>
    <row r="322" spans="17:19">
      <c r="Q322" s="3"/>
      <c r="R322" s="16"/>
      <c r="S322" s="16"/>
    </row>
    <row r="323" spans="17:19">
      <c r="Q323" s="3"/>
      <c r="R323" s="16"/>
      <c r="S323" s="16"/>
    </row>
    <row r="324" spans="17:19">
      <c r="Q324" s="3"/>
      <c r="R324" s="16"/>
      <c r="S324" s="16"/>
    </row>
    <row r="325" spans="17:19">
      <c r="Q325" s="3"/>
      <c r="R325" s="16"/>
      <c r="S325" s="16"/>
    </row>
    <row r="326" spans="17:19">
      <c r="Q326" s="3"/>
      <c r="R326" s="16"/>
      <c r="S326" s="16"/>
    </row>
    <row r="327" spans="17:19">
      <c r="Q327" s="3"/>
      <c r="R327" s="16"/>
      <c r="S327" s="16"/>
    </row>
    <row r="328" spans="17:19">
      <c r="Q328" s="3"/>
      <c r="R328" s="16"/>
      <c r="S328" s="16"/>
    </row>
    <row r="329" spans="17:19">
      <c r="Q329" s="3"/>
      <c r="R329" s="16"/>
      <c r="S329" s="16"/>
    </row>
    <row r="330" spans="17:19">
      <c r="Q330" s="3"/>
      <c r="R330" s="16"/>
      <c r="S330" s="16"/>
    </row>
    <row r="331" spans="17:19">
      <c r="Q331" s="3"/>
    </row>
    <row r="332" spans="17:19">
      <c r="Q332" s="3"/>
      <c r="R332" s="16"/>
      <c r="S332" s="16"/>
    </row>
    <row r="333" spans="17:19">
      <c r="Q333" s="3"/>
      <c r="R333" s="16"/>
      <c r="S333" s="16"/>
    </row>
    <row r="334" spans="17:19">
      <c r="Q334" s="3"/>
      <c r="R334" s="16"/>
      <c r="S334" s="16"/>
    </row>
    <row r="335" spans="17:19">
      <c r="Q335" s="3"/>
      <c r="R335" s="16"/>
      <c r="S335" s="16"/>
    </row>
    <row r="336" spans="17:19">
      <c r="Q336" s="3"/>
      <c r="R336" s="16"/>
      <c r="S336" s="16"/>
    </row>
    <row r="337" spans="17:19">
      <c r="Q337" s="3"/>
      <c r="R337" s="16"/>
      <c r="S337" s="16"/>
    </row>
    <row r="338" spans="17:19">
      <c r="Q338" s="3"/>
      <c r="R338" s="16"/>
      <c r="S338" s="16"/>
    </row>
    <row r="339" spans="17:19">
      <c r="Q339" s="3"/>
      <c r="R339" s="16"/>
      <c r="S339" s="16"/>
    </row>
    <row r="340" spans="17:19">
      <c r="Q340" s="3"/>
      <c r="R340" s="16"/>
      <c r="S340" s="16"/>
    </row>
    <row r="341" spans="17:19">
      <c r="Q341" s="3"/>
      <c r="R341" s="16"/>
      <c r="S341" s="16"/>
    </row>
    <row r="342" spans="17:19">
      <c r="Q342" s="3"/>
      <c r="R342" s="16"/>
      <c r="S342" s="16"/>
    </row>
    <row r="343" spans="17:19">
      <c r="Q343" s="3"/>
      <c r="R343" s="16"/>
      <c r="S343" s="16"/>
    </row>
    <row r="344" spans="17:19">
      <c r="Q344" s="3"/>
      <c r="R344" s="16"/>
      <c r="S344" s="16"/>
    </row>
    <row r="345" spans="17:19">
      <c r="Q345" s="3"/>
      <c r="R345" s="16"/>
      <c r="S345" s="16"/>
    </row>
    <row r="347" spans="17:19">
      <c r="Q347" s="3"/>
      <c r="R347" s="16"/>
      <c r="S347" s="16"/>
    </row>
    <row r="348" spans="17:19">
      <c r="Q348" s="3"/>
      <c r="R348" s="16"/>
      <c r="S348" s="16"/>
    </row>
    <row r="349" spans="17:19">
      <c r="Q349" s="3"/>
      <c r="R349" s="16"/>
      <c r="S349" s="16"/>
    </row>
    <row r="350" spans="17:19">
      <c r="Q350" s="3"/>
      <c r="R350" s="16"/>
      <c r="S350" s="16"/>
    </row>
    <row r="351" spans="17:19">
      <c r="Q351" s="3"/>
      <c r="R351" s="16"/>
      <c r="S351" s="16"/>
    </row>
    <row r="352" spans="17:19">
      <c r="Q352" s="3"/>
      <c r="R352" s="16"/>
      <c r="S352" s="16"/>
    </row>
    <row r="353" spans="17:19">
      <c r="Q353" s="3"/>
      <c r="R353" s="16"/>
      <c r="S353" s="16"/>
    </row>
    <row r="355" spans="17:19">
      <c r="Q355" s="3"/>
      <c r="R355" s="16"/>
      <c r="S355" s="16"/>
    </row>
    <row r="356" spans="17:19">
      <c r="Q356" s="3"/>
      <c r="R356" s="16"/>
      <c r="S356" s="16"/>
    </row>
    <row r="357" spans="17:19">
      <c r="Q357" s="3"/>
      <c r="R357" s="16"/>
      <c r="S357" s="16"/>
    </row>
    <row r="358" spans="17:19">
      <c r="Q358" s="3"/>
      <c r="R358" s="16"/>
      <c r="S358" s="16"/>
    </row>
    <row r="359" spans="17:19">
      <c r="Q359" s="3"/>
      <c r="R359" s="16"/>
      <c r="S359" s="16"/>
    </row>
    <row r="360" spans="17:19">
      <c r="Q360" s="3"/>
      <c r="R360" s="16"/>
      <c r="S360" s="16"/>
    </row>
    <row r="361" spans="17:19">
      <c r="Q361" s="3"/>
      <c r="R361" s="16"/>
      <c r="S361" s="16"/>
    </row>
    <row r="362" spans="17:19">
      <c r="Q362" s="3"/>
      <c r="R362" s="16"/>
      <c r="S362" s="16"/>
    </row>
    <row r="363" spans="17:19">
      <c r="Q363" s="3"/>
      <c r="R363" s="16"/>
      <c r="S363" s="16"/>
    </row>
    <row r="364" spans="17:19">
      <c r="Q364" s="3"/>
      <c r="R364" s="16"/>
      <c r="S364" s="16"/>
    </row>
    <row r="365" spans="17:19">
      <c r="Q365" s="3"/>
      <c r="R365" s="16"/>
      <c r="S365" s="16"/>
    </row>
    <row r="366" spans="17:19">
      <c r="Q366" s="3"/>
      <c r="R366" s="16"/>
      <c r="S366" s="16"/>
    </row>
    <row r="367" spans="17:19">
      <c r="Q367" s="3"/>
      <c r="R367" s="16"/>
      <c r="S367" s="16"/>
    </row>
    <row r="368" spans="17:19">
      <c r="Q368" s="3"/>
      <c r="R368" s="16"/>
      <c r="S368" s="16"/>
    </row>
    <row r="369" spans="17:19">
      <c r="Q369" s="3"/>
      <c r="R369" s="16"/>
      <c r="S369" s="16"/>
    </row>
    <row r="370" spans="17:19">
      <c r="Q370" s="3"/>
      <c r="R370" s="16"/>
      <c r="S370" s="16"/>
    </row>
    <row r="371" spans="17:19">
      <c r="Q371" s="3"/>
      <c r="R371" s="16"/>
      <c r="S371" s="16"/>
    </row>
    <row r="372" spans="17:19">
      <c r="Q372" s="3"/>
      <c r="R372" s="16"/>
      <c r="S372" s="16"/>
    </row>
    <row r="373" spans="17:19">
      <c r="Q373" s="3"/>
      <c r="R373" s="16"/>
      <c r="S373" s="16"/>
    </row>
    <row r="374" spans="17:19">
      <c r="Q374" s="3"/>
      <c r="R374" s="16"/>
      <c r="S374" s="16"/>
    </row>
    <row r="375" spans="17:19">
      <c r="Q375" s="3"/>
      <c r="R375" s="16"/>
      <c r="S375" s="16"/>
    </row>
    <row r="376" spans="17:19">
      <c r="Q376" s="3"/>
      <c r="R376" s="16"/>
      <c r="S376" s="16"/>
    </row>
    <row r="377" spans="17:19">
      <c r="Q377" s="3"/>
      <c r="R377" s="16"/>
      <c r="S377" s="16"/>
    </row>
    <row r="378" spans="17:19">
      <c r="Q378" s="3"/>
      <c r="R378" s="16"/>
      <c r="S378" s="16"/>
    </row>
    <row r="379" spans="17:19">
      <c r="Q379" s="3"/>
      <c r="R379" s="16"/>
      <c r="S379" s="16"/>
    </row>
    <row r="380" spans="17:19">
      <c r="Q380" s="3"/>
      <c r="R380" s="16"/>
      <c r="S380" s="16"/>
    </row>
    <row r="381" spans="17:19">
      <c r="Q381" s="3"/>
      <c r="R381" s="16"/>
      <c r="S381" s="16"/>
    </row>
    <row r="382" spans="17:19">
      <c r="Q382" s="3"/>
      <c r="R382" s="16"/>
      <c r="S382" s="16"/>
    </row>
    <row r="383" spans="17:19">
      <c r="Q383" s="3"/>
      <c r="R383" s="16"/>
      <c r="S383" s="16"/>
    </row>
    <row r="384" spans="17:19">
      <c r="Q384" s="3"/>
      <c r="R384" s="16"/>
      <c r="S384" s="16"/>
    </row>
    <row r="385" spans="17:19">
      <c r="Q385" s="3"/>
      <c r="R385" s="16"/>
      <c r="S385" s="16"/>
    </row>
    <row r="386" spans="17:19">
      <c r="Q386" s="3"/>
      <c r="R386" s="16"/>
      <c r="S386" s="16"/>
    </row>
    <row r="387" spans="17:19">
      <c r="Q387" s="3"/>
      <c r="R387" s="16"/>
      <c r="S387" s="16"/>
    </row>
    <row r="388" spans="17:19">
      <c r="Q388" s="3"/>
      <c r="R388" s="16"/>
      <c r="S388" s="16"/>
    </row>
    <row r="389" spans="17:19">
      <c r="Q389" s="3"/>
      <c r="R389" s="16"/>
      <c r="S389" s="16"/>
    </row>
    <row r="391" spans="17:19">
      <c r="Q391" s="3"/>
      <c r="R391" s="16"/>
      <c r="S391" s="16"/>
    </row>
    <row r="392" spans="17:19">
      <c r="Q392" s="3"/>
      <c r="R392" s="16"/>
      <c r="S392" s="16"/>
    </row>
    <row r="393" spans="17:19">
      <c r="Q393" s="3"/>
      <c r="R393" s="16"/>
      <c r="S393" s="16"/>
    </row>
    <row r="394" spans="17:19">
      <c r="Q394" s="3"/>
      <c r="R394" s="16"/>
      <c r="S394" s="16"/>
    </row>
    <row r="395" spans="17:19">
      <c r="Q395" s="3"/>
      <c r="R395" s="16"/>
      <c r="S395" s="16"/>
    </row>
    <row r="396" spans="17:19">
      <c r="Q396" s="3"/>
      <c r="R396" s="16"/>
      <c r="S396" s="16"/>
    </row>
    <row r="397" spans="17:19">
      <c r="Q397" s="3"/>
      <c r="R397" s="16"/>
      <c r="S397" s="16"/>
    </row>
    <row r="398" spans="17:19">
      <c r="Q398" s="3"/>
      <c r="R398" s="16"/>
      <c r="S398" s="16"/>
    </row>
    <row r="399" spans="17:19">
      <c r="Q399" s="3"/>
      <c r="R399" s="16"/>
      <c r="S399" s="16"/>
    </row>
    <row r="400" spans="17:19">
      <c r="Q400" s="3"/>
      <c r="R400" s="16"/>
      <c r="S400" s="16"/>
    </row>
    <row r="401" spans="17:19">
      <c r="Q401" s="3"/>
      <c r="R401" s="16"/>
      <c r="S401" s="16"/>
    </row>
    <row r="403" spans="17:19">
      <c r="Q403" s="3"/>
      <c r="R403" s="16"/>
      <c r="S403" s="16"/>
    </row>
    <row r="404" spans="17:19">
      <c r="Q404" s="3"/>
      <c r="R404" s="16"/>
      <c r="S404" s="16"/>
    </row>
    <row r="405" spans="17:19">
      <c r="Q405" s="3"/>
      <c r="R405" s="16"/>
      <c r="S405" s="16"/>
    </row>
    <row r="406" spans="17:19">
      <c r="Q406" s="3"/>
      <c r="R406" s="16"/>
      <c r="S406" s="16"/>
    </row>
    <row r="407" spans="17:19">
      <c r="Q407" s="3"/>
      <c r="R407" s="16"/>
      <c r="S407" s="16"/>
    </row>
    <row r="408" spans="17:19">
      <c r="Q408" s="3"/>
      <c r="R408" s="16"/>
      <c r="S408" s="16"/>
    </row>
    <row r="409" spans="17:19">
      <c r="Q409" s="3"/>
      <c r="R409" s="16"/>
      <c r="S409" s="16"/>
    </row>
    <row r="410" spans="17:19">
      <c r="Q410" s="3"/>
      <c r="R410" s="16"/>
      <c r="S410" s="16"/>
    </row>
    <row r="411" spans="17:19">
      <c r="Q411" s="3"/>
      <c r="R411" s="16"/>
      <c r="S411" s="16"/>
    </row>
    <row r="412" spans="17:19">
      <c r="Q412" s="3"/>
      <c r="R412" s="16"/>
      <c r="S412" s="16"/>
    </row>
    <row r="413" spans="17:19">
      <c r="Q413" s="3"/>
      <c r="R413" s="16"/>
      <c r="S413" s="16"/>
    </row>
    <row r="414" spans="17:19">
      <c r="Q414" s="3"/>
      <c r="R414" s="16"/>
      <c r="S414" s="16"/>
    </row>
    <row r="415" spans="17:19">
      <c r="Q415" s="3"/>
      <c r="R415" s="16"/>
      <c r="S415" s="16"/>
    </row>
    <row r="416" spans="17:19">
      <c r="Q416" s="3"/>
      <c r="R416" s="16"/>
      <c r="S416" s="16"/>
    </row>
    <row r="417" spans="17:19">
      <c r="Q417" s="3"/>
      <c r="R417" s="16"/>
      <c r="S417" s="16"/>
    </row>
    <row r="418" spans="17:19">
      <c r="Q418" s="3"/>
      <c r="R418" s="16"/>
      <c r="S418" s="16"/>
    </row>
    <row r="419" spans="17:19">
      <c r="Q419" s="3"/>
      <c r="R419" s="16"/>
      <c r="S419" s="16"/>
    </row>
    <row r="420" spans="17:19">
      <c r="Q420" s="3"/>
      <c r="R420" s="16"/>
      <c r="S420" s="16"/>
    </row>
    <row r="421" spans="17:19">
      <c r="Q421" s="3"/>
      <c r="R421" s="16"/>
      <c r="S421" s="16"/>
    </row>
    <row r="422" spans="17:19">
      <c r="Q422" s="3"/>
      <c r="R422" s="16"/>
      <c r="S422" s="16"/>
    </row>
    <row r="423" spans="17:19">
      <c r="Q423" s="3"/>
      <c r="R423" s="16"/>
      <c r="S423" s="16"/>
    </row>
    <row r="424" spans="17:19">
      <c r="Q424" s="3"/>
      <c r="R424" s="16"/>
      <c r="S424" s="16"/>
    </row>
    <row r="425" spans="17:19">
      <c r="Q425" s="3"/>
      <c r="R425" s="16"/>
      <c r="S425" s="16"/>
    </row>
    <row r="426" spans="17:19">
      <c r="Q426" s="3"/>
      <c r="R426" s="16"/>
      <c r="S426" s="16"/>
    </row>
    <row r="427" spans="17:19">
      <c r="Q427" s="3"/>
      <c r="R427" s="16"/>
      <c r="S427" s="16"/>
    </row>
    <row r="428" spans="17:19">
      <c r="Q428" s="3"/>
      <c r="R428" s="16"/>
      <c r="S428" s="16"/>
    </row>
    <row r="429" spans="17:19">
      <c r="Q429" s="3"/>
      <c r="R429" s="16"/>
      <c r="S429" s="16"/>
    </row>
    <row r="430" spans="17:19">
      <c r="Q430" s="3"/>
      <c r="R430" s="16"/>
      <c r="S430" s="16"/>
    </row>
    <row r="431" spans="17:19">
      <c r="Q431" s="3"/>
      <c r="R431" s="16"/>
      <c r="S431" s="16"/>
    </row>
    <row r="432" spans="17:19">
      <c r="Q432" s="3"/>
      <c r="R432" s="16"/>
      <c r="S432" s="16"/>
    </row>
    <row r="433" spans="17:19">
      <c r="Q433" s="3"/>
      <c r="R433" s="16"/>
      <c r="S433" s="16"/>
    </row>
    <row r="434" spans="17:19">
      <c r="Q434" s="3"/>
      <c r="R434" s="16"/>
      <c r="S434" s="16"/>
    </row>
    <row r="435" spans="17:19">
      <c r="Q435" s="3"/>
      <c r="R435" s="16"/>
      <c r="S435" s="16"/>
    </row>
    <row r="436" spans="17:19">
      <c r="Q436" s="3"/>
      <c r="R436" s="16"/>
      <c r="S436" s="16"/>
    </row>
    <row r="437" spans="17:19">
      <c r="Q437" s="3"/>
      <c r="R437" s="16"/>
      <c r="S437" s="16"/>
    </row>
    <row r="438" spans="17:19">
      <c r="Q438" s="3"/>
      <c r="R438" s="16"/>
      <c r="S438" s="16"/>
    </row>
    <row r="439" spans="17:19">
      <c r="Q439" s="3"/>
      <c r="R439" s="16"/>
      <c r="S439" s="16"/>
    </row>
    <row r="440" spans="17:19">
      <c r="Q440" s="3"/>
      <c r="R440" s="16"/>
      <c r="S440" s="16"/>
    </row>
    <row r="441" spans="17:19">
      <c r="Q441" s="3"/>
      <c r="R441" s="16"/>
      <c r="S441" s="16"/>
    </row>
    <row r="442" spans="17:19">
      <c r="Q442" s="3"/>
      <c r="R442" s="43"/>
      <c r="S442" s="43"/>
    </row>
    <row r="443" spans="17:19">
      <c r="Q443" s="3"/>
      <c r="R443" s="16"/>
      <c r="S443" s="16"/>
    </row>
    <row r="444" spans="17:19">
      <c r="Q444" s="3"/>
      <c r="R444" s="16"/>
      <c r="S444" s="16"/>
    </row>
    <row r="445" spans="17:19">
      <c r="Q445" s="3"/>
      <c r="R445" s="16"/>
      <c r="S445" s="16"/>
    </row>
    <row r="446" spans="17:19">
      <c r="Q446" s="3"/>
      <c r="R446" s="16"/>
      <c r="S446" s="16"/>
    </row>
    <row r="447" spans="17:19">
      <c r="Q447" s="3"/>
      <c r="R447" s="16"/>
      <c r="S447" s="16"/>
    </row>
    <row r="448" spans="17:19">
      <c r="Q448" s="3"/>
      <c r="R448" s="16"/>
      <c r="S448" s="16"/>
    </row>
  </sheetData>
  <sortState xmlns:xlrd2="http://schemas.microsoft.com/office/spreadsheetml/2017/richdata2" ref="Q66:R75">
    <sortCondition ref="R66:R75"/>
  </sortState>
  <mergeCells count="14">
    <mergeCell ref="AP22:AU22"/>
    <mergeCell ref="AJ22:AO22"/>
    <mergeCell ref="AD2:AF2"/>
    <mergeCell ref="AG2:AI2"/>
    <mergeCell ref="AJ2:AL2"/>
    <mergeCell ref="AD22:AI22"/>
    <mergeCell ref="AD12:AF12"/>
    <mergeCell ref="AG12:AI12"/>
    <mergeCell ref="AJ12:AL12"/>
    <mergeCell ref="AM1:AU1"/>
    <mergeCell ref="AM2:AO2"/>
    <mergeCell ref="AP2:AR2"/>
    <mergeCell ref="AS2:AU2"/>
    <mergeCell ref="AD1:AL1"/>
  </mergeCells>
  <conditionalFormatting sqref="B1:AA1 F27:F37 E3:F26 K59:O62 B3:C62 E38:F62 H3:I11 K3:L39 N3:O58 T3:U62 W3:X52 Z3:AA62 Q3:R62 B63:AA66 B129:AA1048576 C67:AA128 P33 W54:X62 W53 K41:L58 K40 H13:I62 H12">
    <cfRule type="containsText" dxfId="35" priority="13" operator="containsText" text="NA">
      <formula>NOT(ISERROR(SEARCH("NA",B1)))</formula>
    </cfRule>
  </conditionalFormatting>
  <conditionalFormatting sqref="AD10:AF10 AH10:AI10 AK10:AL10">
    <cfRule type="containsText" dxfId="34" priority="12" operator="containsText" text="NA">
      <formula>NOT(ISERROR(SEARCH("NA",AD10)))</formula>
    </cfRule>
  </conditionalFormatting>
  <conditionalFormatting sqref="B69:B128">
    <cfRule type="containsText" dxfId="33" priority="11" operator="containsText" text="NA">
      <formula>NOT(ISERROR(SEARCH("NA",B69)))</formula>
    </cfRule>
  </conditionalFormatting>
  <conditionalFormatting sqref="BH10">
    <cfRule type="containsText" dxfId="32" priority="1" operator="containsText" text="NA">
      <formula>NOT(ISERROR(SEARCH("NA",BH10)))</formula>
    </cfRule>
  </conditionalFormatting>
  <conditionalFormatting sqref="AE10">
    <cfRule type="containsText" dxfId="31" priority="10" operator="containsText" text="NA">
      <formula>NOT(ISERROR(SEARCH("NA",AE10)))</formula>
    </cfRule>
  </conditionalFormatting>
  <conditionalFormatting sqref="AF10">
    <cfRule type="containsText" dxfId="30" priority="9" operator="containsText" text="NA">
      <formula>NOT(ISERROR(SEARCH("NA",AF10)))</formula>
    </cfRule>
  </conditionalFormatting>
  <conditionalFormatting sqref="AG10">
    <cfRule type="containsText" dxfId="29" priority="8" operator="containsText" text="NA">
      <formula>NOT(ISERROR(SEARCH("NA",AG10)))</formula>
    </cfRule>
  </conditionalFormatting>
  <conditionalFormatting sqref="AH10">
    <cfRule type="containsText" dxfId="28" priority="7" operator="containsText" text="NA">
      <formula>NOT(ISERROR(SEARCH("NA",AH10)))</formula>
    </cfRule>
  </conditionalFormatting>
  <conditionalFormatting sqref="AI10">
    <cfRule type="containsText" dxfId="27" priority="6" operator="containsText" text="NA">
      <formula>NOT(ISERROR(SEARCH("NA",AI10)))</formula>
    </cfRule>
  </conditionalFormatting>
  <conditionalFormatting sqref="AJ10">
    <cfRule type="containsText" dxfId="26" priority="5" operator="containsText" text="NA">
      <formula>NOT(ISERROR(SEARCH("NA",AJ10)))</formula>
    </cfRule>
  </conditionalFormatting>
  <conditionalFormatting sqref="AK10">
    <cfRule type="containsText" dxfId="25" priority="4" operator="containsText" text="NA">
      <formula>NOT(ISERROR(SEARCH("NA",AK10)))</formula>
    </cfRule>
  </conditionalFormatting>
  <conditionalFormatting sqref="AL10">
    <cfRule type="containsText" dxfId="24" priority="3" operator="containsText" text="NA">
      <formula>NOT(ISERROR(SEARCH("NA",AL10)))</formula>
    </cfRule>
  </conditionalFormatting>
  <conditionalFormatting sqref="BE10">
    <cfRule type="containsText" dxfId="23" priority="2" operator="containsText" text="NA">
      <formula>NOT(ISERROR(SEARCH("NA",BE10)))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0882-F6F4-4040-A6C5-4B937B9AF608}">
  <dimension ref="A1:AD1143"/>
  <sheetViews>
    <sheetView topLeftCell="A108" zoomScale="125" zoomScaleNormal="125" workbookViewId="0">
      <selection activeCell="S281" sqref="S281"/>
    </sheetView>
  </sheetViews>
  <sheetFormatPr baseColWidth="10" defaultRowHeight="16"/>
  <cols>
    <col min="1" max="2" width="17.33203125" style="21" customWidth="1"/>
    <col min="3" max="8" width="10.83203125" style="21" customWidth="1"/>
    <col min="9" max="9" width="23.1640625" style="21" customWidth="1"/>
    <col min="10" max="10" width="10.83203125" style="21" customWidth="1"/>
    <col min="11" max="18" width="10.83203125" style="21"/>
    <col min="19" max="21" width="12" style="21" customWidth="1"/>
    <col min="22" max="16384" width="10.83203125" style="21"/>
  </cols>
  <sheetData>
    <row r="1" spans="1:18">
      <c r="A1" s="21" t="s">
        <v>5472</v>
      </c>
      <c r="B1" s="21" t="s">
        <v>5471</v>
      </c>
      <c r="C1" s="21" t="s">
        <v>5470</v>
      </c>
      <c r="D1" s="21" t="s">
        <v>5469</v>
      </c>
      <c r="E1" s="21" t="s">
        <v>4662</v>
      </c>
      <c r="F1" s="21" t="s">
        <v>4678</v>
      </c>
      <c r="G1" s="21" t="s">
        <v>5469</v>
      </c>
      <c r="H1" s="21" t="s">
        <v>5468</v>
      </c>
      <c r="I1" s="21" t="s">
        <v>5467</v>
      </c>
      <c r="J1" s="21" t="s">
        <v>11</v>
      </c>
      <c r="K1" s="21" t="s">
        <v>4687</v>
      </c>
      <c r="L1" s="21" t="s">
        <v>5483</v>
      </c>
      <c r="M1" s="21" t="s">
        <v>5466</v>
      </c>
      <c r="N1" s="21" t="s">
        <v>11</v>
      </c>
      <c r="O1" s="21" t="s">
        <v>4687</v>
      </c>
      <c r="P1" s="21" t="s">
        <v>5483</v>
      </c>
    </row>
    <row r="2" spans="1:18">
      <c r="A2" s="21" t="s">
        <v>4792</v>
      </c>
      <c r="B2" s="20" t="s">
        <v>4592</v>
      </c>
      <c r="C2" s="20" t="s">
        <v>3451</v>
      </c>
      <c r="D2" s="20" t="s">
        <v>53</v>
      </c>
      <c r="E2" s="21" t="s">
        <v>4590</v>
      </c>
      <c r="F2" s="28" t="s">
        <v>3195</v>
      </c>
      <c r="G2" s="20" t="s">
        <v>182</v>
      </c>
      <c r="H2" s="20" t="s">
        <v>225</v>
      </c>
      <c r="I2" s="20" t="s">
        <v>3993</v>
      </c>
      <c r="J2" s="20" t="s">
        <v>23</v>
      </c>
      <c r="K2" s="21">
        <v>197</v>
      </c>
      <c r="L2" s="21">
        <v>15.459403999999999</v>
      </c>
      <c r="M2" s="20" t="s">
        <v>3457</v>
      </c>
      <c r="N2" s="20" t="s">
        <v>1889</v>
      </c>
      <c r="O2" s="21">
        <v>189</v>
      </c>
      <c r="P2" s="21">
        <v>16.26071</v>
      </c>
      <c r="R2" s="20"/>
    </row>
    <row r="3" spans="1:18">
      <c r="A3" s="21" t="s">
        <v>4793</v>
      </c>
      <c r="B3" s="20" t="s">
        <v>4592</v>
      </c>
      <c r="C3" s="20" t="s">
        <v>3451</v>
      </c>
      <c r="D3" s="20" t="s">
        <v>53</v>
      </c>
      <c r="E3" s="21" t="s">
        <v>4590</v>
      </c>
      <c r="F3" s="28" t="s">
        <v>3195</v>
      </c>
      <c r="G3" s="20" t="s">
        <v>182</v>
      </c>
      <c r="H3" s="20" t="s">
        <v>225</v>
      </c>
      <c r="I3" s="20" t="s">
        <v>3994</v>
      </c>
      <c r="J3" s="20" t="s">
        <v>23</v>
      </c>
      <c r="K3" s="21">
        <v>159</v>
      </c>
      <c r="L3" s="21">
        <v>14.603984000000001</v>
      </c>
      <c r="M3" s="20" t="s">
        <v>3459</v>
      </c>
      <c r="N3" s="20" t="s">
        <v>1889</v>
      </c>
      <c r="O3" s="21">
        <v>169</v>
      </c>
      <c r="P3" s="21">
        <v>16.193390000000001</v>
      </c>
      <c r="R3" s="20"/>
    </row>
    <row r="4" spans="1:18">
      <c r="A4" s="21" t="s">
        <v>4720</v>
      </c>
      <c r="B4" s="20" t="s">
        <v>4592</v>
      </c>
      <c r="C4" s="20" t="s">
        <v>3356</v>
      </c>
      <c r="D4" s="20" t="s">
        <v>53</v>
      </c>
      <c r="E4" s="21" t="s">
        <v>4589</v>
      </c>
      <c r="F4" s="28" t="s">
        <v>3195</v>
      </c>
      <c r="G4" s="20" t="s">
        <v>182</v>
      </c>
      <c r="H4" s="20" t="s">
        <v>225</v>
      </c>
      <c r="I4" s="20" t="s">
        <v>3995</v>
      </c>
      <c r="J4" s="20" t="s">
        <v>23</v>
      </c>
      <c r="K4" s="21">
        <v>135</v>
      </c>
      <c r="L4" s="21">
        <v>8.1532560000000007</v>
      </c>
      <c r="M4" s="20" t="s">
        <v>3461</v>
      </c>
      <c r="N4" s="20" t="s">
        <v>1889</v>
      </c>
      <c r="O4" s="21">
        <v>156</v>
      </c>
      <c r="P4" s="21">
        <v>11.587764</v>
      </c>
      <c r="R4" s="20"/>
    </row>
    <row r="5" spans="1:18">
      <c r="A5" s="21" t="s">
        <v>4721</v>
      </c>
      <c r="B5" s="20" t="s">
        <v>4592</v>
      </c>
      <c r="C5" s="20" t="s">
        <v>3356</v>
      </c>
      <c r="D5" s="20" t="s">
        <v>53</v>
      </c>
      <c r="E5" s="21" t="s">
        <v>4589</v>
      </c>
      <c r="F5" s="28" t="s">
        <v>3195</v>
      </c>
      <c r="G5" s="20" t="s">
        <v>182</v>
      </c>
      <c r="H5" s="20" t="s">
        <v>225</v>
      </c>
      <c r="I5" s="20" t="s">
        <v>3996</v>
      </c>
      <c r="J5" s="20" t="s">
        <v>23</v>
      </c>
      <c r="K5" s="21">
        <v>131</v>
      </c>
      <c r="L5" s="21">
        <v>8.4861590000000007</v>
      </c>
      <c r="M5" s="20" t="s">
        <v>3462</v>
      </c>
      <c r="N5" s="20" t="s">
        <v>1889</v>
      </c>
      <c r="O5" s="21">
        <v>148</v>
      </c>
      <c r="P5" s="21">
        <v>16.994326999999998</v>
      </c>
      <c r="R5" s="20"/>
    </row>
    <row r="6" spans="1:18">
      <c r="A6" s="21" t="s">
        <v>4794</v>
      </c>
      <c r="B6" s="20" t="s">
        <v>4592</v>
      </c>
      <c r="C6" s="20" t="s">
        <v>3356</v>
      </c>
      <c r="D6" s="20" t="s">
        <v>53</v>
      </c>
      <c r="E6" s="21" t="s">
        <v>4589</v>
      </c>
      <c r="F6" s="28" t="s">
        <v>3195</v>
      </c>
      <c r="G6" s="20" t="s">
        <v>182</v>
      </c>
      <c r="H6" s="20" t="s">
        <v>225</v>
      </c>
      <c r="I6" s="20" t="s">
        <v>3997</v>
      </c>
      <c r="J6" s="20" t="s">
        <v>23</v>
      </c>
      <c r="K6" s="21">
        <v>139</v>
      </c>
      <c r="L6" s="21">
        <v>7.7723469999999999</v>
      </c>
      <c r="M6" s="20" t="s">
        <v>3463</v>
      </c>
      <c r="N6" s="20" t="s">
        <v>1889</v>
      </c>
      <c r="O6" s="21">
        <v>147</v>
      </c>
      <c r="P6" s="21">
        <v>6.3861319999999999</v>
      </c>
      <c r="R6" s="20"/>
    </row>
    <row r="7" spans="1:18">
      <c r="A7" s="21" t="s">
        <v>4795</v>
      </c>
      <c r="B7" s="20" t="s">
        <v>4592</v>
      </c>
      <c r="C7" s="20" t="s">
        <v>3356</v>
      </c>
      <c r="D7" s="20" t="s">
        <v>53</v>
      </c>
      <c r="E7" s="21" t="s">
        <v>4589</v>
      </c>
      <c r="F7" s="28" t="s">
        <v>3195</v>
      </c>
      <c r="G7" s="20" t="s">
        <v>182</v>
      </c>
      <c r="H7" s="20" t="s">
        <v>225</v>
      </c>
      <c r="I7" s="20" t="s">
        <v>3998</v>
      </c>
      <c r="J7" s="20" t="s">
        <v>23</v>
      </c>
      <c r="K7" s="21">
        <v>185</v>
      </c>
      <c r="L7" s="21">
        <v>18.754850000000001</v>
      </c>
      <c r="M7" s="20" t="s">
        <v>3465</v>
      </c>
      <c r="N7" s="20" t="s">
        <v>1889</v>
      </c>
      <c r="O7" s="21">
        <v>144</v>
      </c>
      <c r="P7" s="21">
        <v>8.9983740000000001</v>
      </c>
      <c r="R7" s="20"/>
    </row>
    <row r="8" spans="1:18">
      <c r="A8" s="21" t="s">
        <v>5065</v>
      </c>
      <c r="B8" s="20" t="s">
        <v>4595</v>
      </c>
      <c r="C8" s="20" t="s">
        <v>3897</v>
      </c>
      <c r="D8" s="20" t="s">
        <v>53</v>
      </c>
      <c r="E8" s="21" t="s">
        <v>4590</v>
      </c>
      <c r="F8" s="21" t="s">
        <v>3173</v>
      </c>
      <c r="G8" s="65" t="s">
        <v>182</v>
      </c>
      <c r="H8" s="20" t="s">
        <v>222</v>
      </c>
      <c r="I8" s="20" t="s">
        <v>4442</v>
      </c>
      <c r="J8" s="58" t="s">
        <v>23</v>
      </c>
      <c r="K8" s="21">
        <v>137</v>
      </c>
      <c r="L8" s="21">
        <v>15.548348000000001</v>
      </c>
      <c r="M8" s="20" t="s">
        <v>3899</v>
      </c>
      <c r="N8" s="58" t="s">
        <v>1889</v>
      </c>
      <c r="O8" s="21">
        <v>177</v>
      </c>
      <c r="P8" s="21">
        <v>22.183026999999999</v>
      </c>
      <c r="R8" s="20"/>
    </row>
    <row r="9" spans="1:18">
      <c r="A9" s="21" t="s">
        <v>5066</v>
      </c>
      <c r="B9" s="20" t="s">
        <v>4595</v>
      </c>
      <c r="C9" s="20" t="s">
        <v>3897</v>
      </c>
      <c r="D9" s="20" t="s">
        <v>53</v>
      </c>
      <c r="E9" s="21" t="s">
        <v>4590</v>
      </c>
      <c r="F9" s="21" t="s">
        <v>3173</v>
      </c>
      <c r="G9" s="64" t="s">
        <v>182</v>
      </c>
      <c r="H9" s="20" t="s">
        <v>222</v>
      </c>
      <c r="I9" s="20" t="s">
        <v>4443</v>
      </c>
      <c r="J9" s="58" t="s">
        <v>23</v>
      </c>
      <c r="K9" s="21">
        <v>124</v>
      </c>
      <c r="L9" s="21">
        <v>13.842535</v>
      </c>
      <c r="M9" s="20" t="s">
        <v>3900</v>
      </c>
      <c r="N9" s="58" t="s">
        <v>1889</v>
      </c>
      <c r="O9" s="21">
        <v>167</v>
      </c>
      <c r="P9" s="21">
        <v>23.323996000000001</v>
      </c>
      <c r="R9" s="20"/>
    </row>
    <row r="10" spans="1:18">
      <c r="A10" s="21" t="s">
        <v>5067</v>
      </c>
      <c r="B10" s="20" t="s">
        <v>4595</v>
      </c>
      <c r="C10" s="20" t="s">
        <v>3897</v>
      </c>
      <c r="D10" s="20" t="s">
        <v>53</v>
      </c>
      <c r="E10" s="21" t="s">
        <v>4590</v>
      </c>
      <c r="F10" s="21" t="s">
        <v>3173</v>
      </c>
      <c r="G10" s="65" t="s">
        <v>182</v>
      </c>
      <c r="H10" s="20" t="s">
        <v>222</v>
      </c>
      <c r="I10" s="20" t="s">
        <v>4444</v>
      </c>
      <c r="J10" s="58" t="s">
        <v>23</v>
      </c>
      <c r="K10" s="21">
        <v>135</v>
      </c>
      <c r="L10" s="21">
        <v>13.327356999999999</v>
      </c>
      <c r="M10" s="20" t="s">
        <v>3901</v>
      </c>
      <c r="N10" s="58" t="s">
        <v>1889</v>
      </c>
      <c r="O10" s="21">
        <v>176</v>
      </c>
      <c r="P10" s="21">
        <v>18.906237999999998</v>
      </c>
      <c r="R10" s="20"/>
    </row>
    <row r="11" spans="1:18">
      <c r="A11" s="21" t="s">
        <v>5089</v>
      </c>
      <c r="B11" s="20" t="s">
        <v>4595</v>
      </c>
      <c r="C11" s="20" t="s">
        <v>3446</v>
      </c>
      <c r="D11" s="20" t="s">
        <v>53</v>
      </c>
      <c r="E11" s="21" t="s">
        <v>4589</v>
      </c>
      <c r="F11" s="21" t="s">
        <v>3173</v>
      </c>
      <c r="G11" s="20" t="s">
        <v>182</v>
      </c>
      <c r="H11" s="20" t="s">
        <v>222</v>
      </c>
      <c r="I11" s="20" t="s">
        <v>4498</v>
      </c>
      <c r="J11" s="20" t="s">
        <v>23</v>
      </c>
      <c r="K11" s="21">
        <v>135</v>
      </c>
      <c r="L11" s="21">
        <v>17.685407999999999</v>
      </c>
      <c r="M11" s="20" t="s">
        <v>3956</v>
      </c>
      <c r="N11" s="20" t="s">
        <v>1889</v>
      </c>
      <c r="O11" s="21">
        <v>144</v>
      </c>
      <c r="P11" s="21">
        <v>16.458987</v>
      </c>
      <c r="R11" s="20"/>
    </row>
    <row r="12" spans="1:18">
      <c r="A12" s="21" t="s">
        <v>5090</v>
      </c>
      <c r="B12" s="20" t="s">
        <v>4595</v>
      </c>
      <c r="C12" s="20" t="s">
        <v>3446</v>
      </c>
      <c r="D12" s="20" t="s">
        <v>53</v>
      </c>
      <c r="E12" s="21" t="s">
        <v>4589</v>
      </c>
      <c r="F12" s="21" t="s">
        <v>3173</v>
      </c>
      <c r="G12" s="20" t="s">
        <v>182</v>
      </c>
      <c r="H12" s="20" t="s">
        <v>222</v>
      </c>
      <c r="I12" s="20" t="s">
        <v>4499</v>
      </c>
      <c r="J12" s="20" t="s">
        <v>23</v>
      </c>
      <c r="K12" s="21">
        <v>139</v>
      </c>
      <c r="L12" s="21">
        <v>17.31756</v>
      </c>
      <c r="M12" s="20" t="s">
        <v>3957</v>
      </c>
      <c r="N12" s="20" t="s">
        <v>1889</v>
      </c>
      <c r="O12" s="21">
        <v>172</v>
      </c>
      <c r="P12" s="21">
        <v>15.163164999999999</v>
      </c>
      <c r="R12" s="20"/>
    </row>
    <row r="13" spans="1:18">
      <c r="A13" s="21" t="s">
        <v>5091</v>
      </c>
      <c r="B13" s="20" t="s">
        <v>4595</v>
      </c>
      <c r="C13" s="20" t="s">
        <v>3446</v>
      </c>
      <c r="D13" s="20" t="s">
        <v>53</v>
      </c>
      <c r="E13" s="21" t="s">
        <v>4589</v>
      </c>
      <c r="F13" s="21" t="s">
        <v>3173</v>
      </c>
      <c r="G13" s="20" t="s">
        <v>182</v>
      </c>
      <c r="H13" s="20" t="s">
        <v>222</v>
      </c>
      <c r="I13" s="20" t="s">
        <v>4500</v>
      </c>
      <c r="J13" s="20" t="s">
        <v>23</v>
      </c>
      <c r="K13" s="21">
        <v>104</v>
      </c>
      <c r="L13" s="21">
        <v>19.539373000000001</v>
      </c>
      <c r="M13" s="20" t="s">
        <v>3958</v>
      </c>
      <c r="N13" s="20" t="s">
        <v>1889</v>
      </c>
      <c r="O13" s="21">
        <v>137</v>
      </c>
      <c r="P13" s="21">
        <v>13.844141</v>
      </c>
      <c r="R13" s="20"/>
    </row>
    <row r="14" spans="1:18">
      <c r="A14" s="21" t="s">
        <v>4947</v>
      </c>
      <c r="B14" s="20" t="s">
        <v>4623</v>
      </c>
      <c r="C14" s="20" t="s">
        <v>3707</v>
      </c>
      <c r="D14" s="20" t="s">
        <v>53</v>
      </c>
      <c r="E14" s="21" t="s">
        <v>4590</v>
      </c>
      <c r="F14" s="21" t="s">
        <v>3173</v>
      </c>
      <c r="G14" s="65" t="s">
        <v>182</v>
      </c>
      <c r="H14" s="20" t="s">
        <v>36</v>
      </c>
      <c r="I14" s="20" t="s">
        <v>4261</v>
      </c>
      <c r="J14" s="20" t="s">
        <v>23</v>
      </c>
      <c r="K14" s="21">
        <v>153</v>
      </c>
      <c r="L14" s="21">
        <v>7.3913609999999998</v>
      </c>
      <c r="M14" s="20" t="s">
        <v>3710</v>
      </c>
      <c r="N14" s="20" t="s">
        <v>1889</v>
      </c>
      <c r="O14" s="21">
        <v>166</v>
      </c>
      <c r="P14" s="21">
        <v>6.1670829999999999</v>
      </c>
      <c r="R14" s="20"/>
    </row>
    <row r="15" spans="1:18">
      <c r="A15" s="21" t="s">
        <v>4948</v>
      </c>
      <c r="B15" s="20" t="s">
        <v>4623</v>
      </c>
      <c r="C15" s="20" t="s">
        <v>3707</v>
      </c>
      <c r="D15" s="20" t="s">
        <v>53</v>
      </c>
      <c r="E15" s="21" t="s">
        <v>4590</v>
      </c>
      <c r="F15" s="21" t="s">
        <v>3173</v>
      </c>
      <c r="G15" s="64" t="s">
        <v>182</v>
      </c>
      <c r="H15" s="20" t="s">
        <v>36</v>
      </c>
      <c r="I15" s="20" t="s">
        <v>4262</v>
      </c>
      <c r="J15" s="20" t="s">
        <v>23</v>
      </c>
      <c r="K15" s="21">
        <v>170</v>
      </c>
      <c r="L15" s="21">
        <v>7.7706629999999999</v>
      </c>
      <c r="M15" s="20" t="s">
        <v>3711</v>
      </c>
      <c r="N15" s="20" t="s">
        <v>1889</v>
      </c>
      <c r="O15" s="21">
        <v>152</v>
      </c>
      <c r="P15" s="21">
        <v>6.5942129999999999</v>
      </c>
      <c r="R15" s="20"/>
    </row>
    <row r="16" spans="1:18">
      <c r="A16" s="21" t="s">
        <v>4949</v>
      </c>
      <c r="B16" s="20" t="s">
        <v>4623</v>
      </c>
      <c r="C16" s="20" t="s">
        <v>3707</v>
      </c>
      <c r="D16" s="20" t="s">
        <v>53</v>
      </c>
      <c r="E16" s="21" t="s">
        <v>4590</v>
      </c>
      <c r="F16" s="21" t="s">
        <v>3173</v>
      </c>
      <c r="G16" s="65" t="s">
        <v>182</v>
      </c>
      <c r="H16" s="20" t="s">
        <v>36</v>
      </c>
      <c r="I16" s="20" t="s">
        <v>4263</v>
      </c>
      <c r="J16" s="20" t="s">
        <v>23</v>
      </c>
      <c r="K16" s="21">
        <v>171</v>
      </c>
      <c r="L16" s="21">
        <v>6.6323259999999999</v>
      </c>
      <c r="M16" s="20" t="s">
        <v>3712</v>
      </c>
      <c r="N16" s="20" t="s">
        <v>1889</v>
      </c>
      <c r="O16" s="21">
        <v>174</v>
      </c>
      <c r="P16" s="21">
        <v>9.1837219999999995</v>
      </c>
      <c r="R16" s="20"/>
    </row>
    <row r="17" spans="1:18">
      <c r="A17" s="21" t="s">
        <v>4950</v>
      </c>
      <c r="B17" s="20" t="s">
        <v>4623</v>
      </c>
      <c r="C17" s="20" t="s">
        <v>3707</v>
      </c>
      <c r="D17" s="20" t="s">
        <v>53</v>
      </c>
      <c r="E17" s="21" t="s">
        <v>4590</v>
      </c>
      <c r="F17" s="21" t="s">
        <v>3173</v>
      </c>
      <c r="G17" s="64" t="s">
        <v>182</v>
      </c>
      <c r="H17" s="20" t="s">
        <v>36</v>
      </c>
      <c r="I17" s="20" t="s">
        <v>4264</v>
      </c>
      <c r="J17" s="20" t="s">
        <v>23</v>
      </c>
      <c r="K17" s="21">
        <v>145</v>
      </c>
      <c r="L17" s="21">
        <v>5.3108529999999998</v>
      </c>
      <c r="M17" s="20" t="s">
        <v>3713</v>
      </c>
      <c r="N17" s="20" t="s">
        <v>1889</v>
      </c>
      <c r="O17" s="21">
        <v>172</v>
      </c>
      <c r="P17" s="21">
        <v>6.5311199999999996</v>
      </c>
      <c r="R17" s="20"/>
    </row>
    <row r="18" spans="1:18">
      <c r="A18" s="21" t="s">
        <v>4981</v>
      </c>
      <c r="B18" s="20" t="s">
        <v>4623</v>
      </c>
      <c r="C18" s="20" t="s">
        <v>3751</v>
      </c>
      <c r="D18" s="20" t="s">
        <v>53</v>
      </c>
      <c r="E18" s="21" t="s">
        <v>4589</v>
      </c>
      <c r="F18" s="21" t="s">
        <v>3173</v>
      </c>
      <c r="G18" s="65" t="s">
        <v>182</v>
      </c>
      <c r="H18" s="20" t="s">
        <v>36</v>
      </c>
      <c r="I18" s="20" t="s">
        <v>4309</v>
      </c>
      <c r="J18" s="58" t="s">
        <v>23</v>
      </c>
      <c r="K18" s="21">
        <v>173</v>
      </c>
      <c r="L18" s="21">
        <v>6.2250389999999998</v>
      </c>
      <c r="M18" s="20" t="s">
        <v>3762</v>
      </c>
      <c r="N18" s="58" t="s">
        <v>1889</v>
      </c>
      <c r="O18" s="21">
        <v>170</v>
      </c>
      <c r="P18" s="21">
        <v>9.2753530000000008</v>
      </c>
      <c r="R18" s="20"/>
    </row>
    <row r="19" spans="1:18">
      <c r="A19" s="21" t="s">
        <v>4982</v>
      </c>
      <c r="B19" s="20" t="s">
        <v>4623</v>
      </c>
      <c r="C19" s="20" t="s">
        <v>3751</v>
      </c>
      <c r="D19" s="20" t="s">
        <v>53</v>
      </c>
      <c r="E19" s="21" t="s">
        <v>4589</v>
      </c>
      <c r="F19" s="21" t="s">
        <v>3173</v>
      </c>
      <c r="G19" s="64" t="s">
        <v>182</v>
      </c>
      <c r="H19" s="20" t="s">
        <v>36</v>
      </c>
      <c r="I19" s="20" t="s">
        <v>4310</v>
      </c>
      <c r="J19" s="58" t="s">
        <v>23</v>
      </c>
      <c r="K19" s="21">
        <v>183</v>
      </c>
      <c r="L19" s="21">
        <v>6.342676</v>
      </c>
      <c r="M19" s="20" t="s">
        <v>3763</v>
      </c>
      <c r="N19" s="58" t="s">
        <v>1889</v>
      </c>
      <c r="O19" s="21">
        <v>173</v>
      </c>
      <c r="P19" s="21">
        <v>7.2657090000000002</v>
      </c>
      <c r="R19" s="20"/>
    </row>
    <row r="20" spans="1:18">
      <c r="A20" s="21" t="s">
        <v>4910</v>
      </c>
      <c r="B20" s="20" t="s">
        <v>4620</v>
      </c>
      <c r="C20" s="20" t="s">
        <v>3547</v>
      </c>
      <c r="D20" s="20" t="s">
        <v>53</v>
      </c>
      <c r="E20" s="21" t="s">
        <v>4590</v>
      </c>
      <c r="F20" s="21" t="s">
        <v>3173</v>
      </c>
      <c r="G20" s="65" t="s">
        <v>182</v>
      </c>
      <c r="H20" s="20" t="s">
        <v>225</v>
      </c>
      <c r="I20" s="20" t="s">
        <v>4208</v>
      </c>
      <c r="J20" s="20" t="s">
        <v>23</v>
      </c>
      <c r="K20" s="21">
        <v>103</v>
      </c>
      <c r="L20" s="21">
        <v>5.6093570000000001</v>
      </c>
      <c r="M20" s="20" t="s">
        <v>3655</v>
      </c>
      <c r="N20" s="20" t="s">
        <v>1889</v>
      </c>
      <c r="O20" s="21">
        <v>141</v>
      </c>
      <c r="P20" s="21">
        <v>11.893409</v>
      </c>
      <c r="R20" s="20"/>
    </row>
    <row r="21" spans="1:18">
      <c r="A21" s="21" t="s">
        <v>4911</v>
      </c>
      <c r="B21" s="20" t="s">
        <v>4620</v>
      </c>
      <c r="C21" s="20" t="s">
        <v>3547</v>
      </c>
      <c r="D21" s="20" t="s">
        <v>53</v>
      </c>
      <c r="E21" s="21" t="s">
        <v>4590</v>
      </c>
      <c r="F21" s="21" t="s">
        <v>3173</v>
      </c>
      <c r="G21" s="64" t="s">
        <v>182</v>
      </c>
      <c r="H21" s="20" t="s">
        <v>225</v>
      </c>
      <c r="I21" s="20" t="s">
        <v>4209</v>
      </c>
      <c r="J21" s="20" t="s">
        <v>23</v>
      </c>
      <c r="K21" s="21">
        <v>88</v>
      </c>
      <c r="L21" s="21">
        <v>5.9750329999999998</v>
      </c>
      <c r="M21" s="20" t="s">
        <v>3656</v>
      </c>
      <c r="N21" s="20" t="s">
        <v>1889</v>
      </c>
      <c r="O21" s="21">
        <v>116</v>
      </c>
      <c r="P21" s="21">
        <v>8.3048269999999995</v>
      </c>
      <c r="R21" s="20"/>
    </row>
    <row r="22" spans="1:18">
      <c r="A22" s="21" t="s">
        <v>4912</v>
      </c>
      <c r="B22" s="20" t="s">
        <v>4620</v>
      </c>
      <c r="C22" s="20" t="s">
        <v>3547</v>
      </c>
      <c r="D22" s="20" t="s">
        <v>53</v>
      </c>
      <c r="E22" s="21" t="s">
        <v>4590</v>
      </c>
      <c r="F22" s="21" t="s">
        <v>3173</v>
      </c>
      <c r="G22" s="65" t="s">
        <v>182</v>
      </c>
      <c r="H22" s="20" t="s">
        <v>225</v>
      </c>
      <c r="I22" s="20" t="s">
        <v>4210</v>
      </c>
      <c r="J22" s="20" t="s">
        <v>23</v>
      </c>
      <c r="K22" s="21">
        <v>103</v>
      </c>
      <c r="L22" s="21">
        <v>8.1086460000000002</v>
      </c>
      <c r="M22" s="20" t="s">
        <v>3657</v>
      </c>
      <c r="N22" s="20" t="s">
        <v>1889</v>
      </c>
      <c r="O22" s="21">
        <v>126</v>
      </c>
      <c r="P22" s="21">
        <v>8.186591</v>
      </c>
      <c r="R22" s="20"/>
    </row>
    <row r="23" spans="1:18">
      <c r="A23" s="21" t="s">
        <v>4913</v>
      </c>
      <c r="B23" s="20" t="s">
        <v>4620</v>
      </c>
      <c r="C23" s="20" t="s">
        <v>3653</v>
      </c>
      <c r="D23" s="20" t="s">
        <v>53</v>
      </c>
      <c r="E23" s="21" t="s">
        <v>4589</v>
      </c>
      <c r="F23" s="21" t="s">
        <v>3173</v>
      </c>
      <c r="G23" s="64" t="s">
        <v>182</v>
      </c>
      <c r="H23" s="20" t="s">
        <v>225</v>
      </c>
      <c r="I23" s="20" t="s">
        <v>4211</v>
      </c>
      <c r="J23" s="20" t="s">
        <v>23</v>
      </c>
      <c r="K23" s="21">
        <v>112</v>
      </c>
      <c r="L23" s="21">
        <v>4.3580370000000004</v>
      </c>
      <c r="M23" s="20" t="s">
        <v>3658</v>
      </c>
      <c r="N23" s="20" t="s">
        <v>1889</v>
      </c>
      <c r="O23" s="21">
        <v>168</v>
      </c>
      <c r="P23" s="21">
        <v>7.2269249999999996</v>
      </c>
      <c r="R23" s="20"/>
    </row>
    <row r="24" spans="1:18">
      <c r="A24" s="21" t="s">
        <v>4914</v>
      </c>
      <c r="B24" s="20" t="s">
        <v>4620</v>
      </c>
      <c r="C24" s="20" t="s">
        <v>3653</v>
      </c>
      <c r="D24" s="20" t="s">
        <v>53</v>
      </c>
      <c r="E24" s="21" t="s">
        <v>4589</v>
      </c>
      <c r="F24" s="21" t="s">
        <v>3173</v>
      </c>
      <c r="G24" s="65" t="s">
        <v>182</v>
      </c>
      <c r="H24" s="20" t="s">
        <v>225</v>
      </c>
      <c r="I24" s="20" t="s">
        <v>4212</v>
      </c>
      <c r="J24" s="20" t="s">
        <v>23</v>
      </c>
      <c r="K24" s="21">
        <v>166</v>
      </c>
      <c r="L24" s="21">
        <v>6.5527490000000004</v>
      </c>
      <c r="M24" s="20" t="s">
        <v>3659</v>
      </c>
      <c r="N24" s="20" t="s">
        <v>1889</v>
      </c>
      <c r="O24" s="21">
        <v>168</v>
      </c>
      <c r="P24" s="21">
        <v>7.4083269999999999</v>
      </c>
      <c r="R24" s="20"/>
    </row>
    <row r="25" spans="1:18">
      <c r="A25" s="21" t="s">
        <v>4915</v>
      </c>
      <c r="B25" s="20" t="s">
        <v>4620</v>
      </c>
      <c r="C25" s="20" t="s">
        <v>3653</v>
      </c>
      <c r="D25" s="20" t="s">
        <v>53</v>
      </c>
      <c r="E25" s="21" t="s">
        <v>4589</v>
      </c>
      <c r="F25" s="21" t="s">
        <v>3173</v>
      </c>
      <c r="G25" s="64" t="s">
        <v>182</v>
      </c>
      <c r="H25" s="20" t="s">
        <v>225</v>
      </c>
      <c r="I25" s="20" t="s">
        <v>4213</v>
      </c>
      <c r="J25" s="20" t="s">
        <v>23</v>
      </c>
      <c r="K25" s="21">
        <v>145</v>
      </c>
      <c r="L25" s="21">
        <v>5.7842130000000003</v>
      </c>
      <c r="M25" s="20" t="s">
        <v>3660</v>
      </c>
      <c r="N25" s="20" t="s">
        <v>1889</v>
      </c>
      <c r="O25" s="21">
        <v>138</v>
      </c>
      <c r="P25" s="21">
        <v>6.7851299999999997</v>
      </c>
      <c r="R25" s="20"/>
    </row>
    <row r="26" spans="1:18">
      <c r="A26" s="21" t="s">
        <v>4871</v>
      </c>
      <c r="B26" s="20" t="s">
        <v>4616</v>
      </c>
      <c r="C26" s="20" t="s">
        <v>3539</v>
      </c>
      <c r="D26" s="20" t="s">
        <v>53</v>
      </c>
      <c r="E26" s="21" t="s">
        <v>4589</v>
      </c>
      <c r="F26" s="21" t="s">
        <v>3173</v>
      </c>
      <c r="G26" s="65" t="s">
        <v>182</v>
      </c>
      <c r="H26" s="20" t="s">
        <v>222</v>
      </c>
      <c r="I26" s="20" t="s">
        <v>4162</v>
      </c>
      <c r="J26" s="20" t="s">
        <v>23</v>
      </c>
      <c r="K26" s="21">
        <v>107</v>
      </c>
      <c r="L26" s="21">
        <v>11.142237</v>
      </c>
      <c r="M26" s="20" t="s">
        <v>3607</v>
      </c>
      <c r="N26" s="20" t="s">
        <v>1889</v>
      </c>
      <c r="O26" s="21">
        <v>109</v>
      </c>
      <c r="P26" s="21">
        <v>13.268523999999999</v>
      </c>
      <c r="R26" s="20"/>
    </row>
    <row r="27" spans="1:18">
      <c r="A27" s="21" t="s">
        <v>4872</v>
      </c>
      <c r="B27" s="20" t="s">
        <v>4616</v>
      </c>
      <c r="C27" s="20" t="s">
        <v>3539</v>
      </c>
      <c r="D27" s="20" t="s">
        <v>53</v>
      </c>
      <c r="E27" s="21" t="s">
        <v>4589</v>
      </c>
      <c r="F27" s="21" t="s">
        <v>3173</v>
      </c>
      <c r="G27" s="64" t="s">
        <v>182</v>
      </c>
      <c r="H27" s="20" t="s">
        <v>222</v>
      </c>
      <c r="I27" s="20" t="s">
        <v>4163</v>
      </c>
      <c r="J27" s="20" t="s">
        <v>23</v>
      </c>
      <c r="K27" s="21">
        <v>101</v>
      </c>
      <c r="L27" s="21">
        <v>10.062491</v>
      </c>
      <c r="M27" s="20" t="s">
        <v>3608</v>
      </c>
      <c r="N27" s="20" t="s">
        <v>1889</v>
      </c>
      <c r="O27" s="21">
        <v>81</v>
      </c>
      <c r="P27" s="21">
        <v>12.528283</v>
      </c>
      <c r="R27" s="20"/>
    </row>
    <row r="28" spans="1:18">
      <c r="A28" s="21" t="s">
        <v>4873</v>
      </c>
      <c r="B28" s="20" t="s">
        <v>4616</v>
      </c>
      <c r="C28" s="20" t="s">
        <v>3539</v>
      </c>
      <c r="D28" s="20" t="s">
        <v>53</v>
      </c>
      <c r="E28" s="21" t="s">
        <v>4589</v>
      </c>
      <c r="F28" s="21" t="s">
        <v>3173</v>
      </c>
      <c r="G28" s="65" t="s">
        <v>182</v>
      </c>
      <c r="H28" s="20" t="s">
        <v>222</v>
      </c>
      <c r="I28" s="20" t="s">
        <v>4164</v>
      </c>
      <c r="J28" s="20" t="s">
        <v>23</v>
      </c>
      <c r="K28" s="21">
        <v>84</v>
      </c>
      <c r="L28" s="21">
        <v>9.7404309999999992</v>
      </c>
      <c r="M28" s="20" t="s">
        <v>3609</v>
      </c>
      <c r="N28" s="20" t="s">
        <v>1889</v>
      </c>
      <c r="O28" s="21">
        <v>111</v>
      </c>
      <c r="P28" s="21">
        <v>10.725861999999999</v>
      </c>
      <c r="R28" s="20"/>
    </row>
    <row r="29" spans="1:18">
      <c r="A29" s="21" t="s">
        <v>4874</v>
      </c>
      <c r="B29" s="20" t="s">
        <v>4616</v>
      </c>
      <c r="C29" s="20" t="s">
        <v>3539</v>
      </c>
      <c r="D29" s="20" t="s">
        <v>53</v>
      </c>
      <c r="E29" s="21" t="s">
        <v>4589</v>
      </c>
      <c r="F29" s="21" t="s">
        <v>3173</v>
      </c>
      <c r="G29" s="64" t="s">
        <v>182</v>
      </c>
      <c r="H29" s="20" t="s">
        <v>222</v>
      </c>
      <c r="I29" s="20" t="s">
        <v>4165</v>
      </c>
      <c r="J29" s="20" t="s">
        <v>23</v>
      </c>
      <c r="K29" s="21">
        <v>53</v>
      </c>
      <c r="L29" s="21">
        <v>11.453704</v>
      </c>
      <c r="M29" s="20" t="s">
        <v>3610</v>
      </c>
      <c r="N29" s="20" t="s">
        <v>1889</v>
      </c>
      <c r="O29" s="21">
        <v>156</v>
      </c>
      <c r="P29" s="21">
        <v>17.074749000000001</v>
      </c>
      <c r="R29" s="20"/>
    </row>
    <row r="30" spans="1:18">
      <c r="A30" s="21" t="s">
        <v>4875</v>
      </c>
      <c r="B30" s="20" t="s">
        <v>4616</v>
      </c>
      <c r="C30" s="20" t="s">
        <v>3605</v>
      </c>
      <c r="D30" s="20" t="s">
        <v>53</v>
      </c>
      <c r="E30" s="21" t="s">
        <v>4590</v>
      </c>
      <c r="F30" s="21" t="s">
        <v>3173</v>
      </c>
      <c r="G30" s="65" t="s">
        <v>182</v>
      </c>
      <c r="H30" s="20" t="s">
        <v>222</v>
      </c>
      <c r="I30" s="20" t="s">
        <v>4166</v>
      </c>
      <c r="J30" s="20" t="s">
        <v>23</v>
      </c>
      <c r="K30" s="21">
        <v>91</v>
      </c>
      <c r="L30" s="21">
        <v>10.614281999999999</v>
      </c>
      <c r="M30" s="20" t="s">
        <v>3611</v>
      </c>
      <c r="N30" s="20" t="s">
        <v>1889</v>
      </c>
      <c r="O30" s="21">
        <v>53</v>
      </c>
      <c r="P30" s="21">
        <v>6.6295419999999998</v>
      </c>
      <c r="R30" s="20"/>
    </row>
    <row r="31" spans="1:18">
      <c r="A31" s="21" t="s">
        <v>4876</v>
      </c>
      <c r="B31" s="20" t="s">
        <v>4616</v>
      </c>
      <c r="C31" s="20" t="s">
        <v>3605</v>
      </c>
      <c r="D31" s="20" t="s">
        <v>53</v>
      </c>
      <c r="E31" s="21" t="s">
        <v>4590</v>
      </c>
      <c r="F31" s="21" t="s">
        <v>3173</v>
      </c>
      <c r="G31" s="64" t="s">
        <v>182</v>
      </c>
      <c r="H31" s="20" t="s">
        <v>222</v>
      </c>
      <c r="I31" s="20" t="s">
        <v>4167</v>
      </c>
      <c r="J31" s="20" t="s">
        <v>23</v>
      </c>
      <c r="K31" s="21">
        <v>113</v>
      </c>
      <c r="L31" s="21">
        <v>10.933287999999999</v>
      </c>
      <c r="M31" s="20" t="s">
        <v>3612</v>
      </c>
      <c r="N31" s="20" t="s">
        <v>1889</v>
      </c>
      <c r="O31" s="21">
        <v>130</v>
      </c>
      <c r="P31" s="21">
        <v>8.8922519999999992</v>
      </c>
      <c r="R31" s="20"/>
    </row>
    <row r="32" spans="1:18">
      <c r="A32" s="21" t="s">
        <v>4995</v>
      </c>
      <c r="B32" s="20" t="s">
        <v>4627</v>
      </c>
      <c r="C32" s="20" t="s">
        <v>3623</v>
      </c>
      <c r="D32" s="20" t="s">
        <v>53</v>
      </c>
      <c r="E32" s="21" t="s">
        <v>4590</v>
      </c>
      <c r="F32" s="21" t="s">
        <v>3173</v>
      </c>
      <c r="G32" s="65" t="s">
        <v>182</v>
      </c>
      <c r="H32" s="20" t="s">
        <v>36</v>
      </c>
      <c r="I32" s="20" t="s">
        <v>4342</v>
      </c>
      <c r="J32" s="58" t="s">
        <v>23</v>
      </c>
      <c r="K32" s="21">
        <v>160</v>
      </c>
      <c r="L32" s="21">
        <v>9.6418479999999995</v>
      </c>
      <c r="M32" s="20" t="s">
        <v>3796</v>
      </c>
      <c r="N32" s="58" t="s">
        <v>1889</v>
      </c>
      <c r="O32" s="21">
        <v>135</v>
      </c>
      <c r="P32" s="21">
        <v>10.239221000000001</v>
      </c>
      <c r="R32" s="20"/>
    </row>
    <row r="33" spans="1:18">
      <c r="A33" s="21" t="s">
        <v>4996</v>
      </c>
      <c r="B33" s="20" t="s">
        <v>4627</v>
      </c>
      <c r="C33" s="20" t="s">
        <v>3623</v>
      </c>
      <c r="D33" s="20" t="s">
        <v>53</v>
      </c>
      <c r="E33" s="21" t="s">
        <v>4590</v>
      </c>
      <c r="F33" s="21" t="s">
        <v>3173</v>
      </c>
      <c r="G33" s="64" t="s">
        <v>182</v>
      </c>
      <c r="H33" s="20" t="s">
        <v>36</v>
      </c>
      <c r="I33" s="20" t="s">
        <v>4343</v>
      </c>
      <c r="J33" s="58" t="s">
        <v>23</v>
      </c>
      <c r="K33" s="21">
        <v>172</v>
      </c>
      <c r="L33" s="21">
        <v>9.3190849999999994</v>
      </c>
      <c r="M33" s="20" t="s">
        <v>3797</v>
      </c>
      <c r="N33" s="58" t="s">
        <v>1889</v>
      </c>
      <c r="O33" s="21">
        <v>151</v>
      </c>
      <c r="P33" s="21">
        <v>11.677398</v>
      </c>
      <c r="R33" s="20"/>
    </row>
    <row r="34" spans="1:18">
      <c r="A34" s="21" t="s">
        <v>4997</v>
      </c>
      <c r="B34" s="20" t="s">
        <v>4627</v>
      </c>
      <c r="C34" s="20" t="s">
        <v>3751</v>
      </c>
      <c r="D34" s="20" t="s">
        <v>53</v>
      </c>
      <c r="E34" s="21" t="s">
        <v>4589</v>
      </c>
      <c r="F34" s="21" t="s">
        <v>3173</v>
      </c>
      <c r="G34" s="65" t="s">
        <v>182</v>
      </c>
      <c r="H34" s="20" t="s">
        <v>36</v>
      </c>
      <c r="I34" s="20" t="s">
        <v>4344</v>
      </c>
      <c r="J34" s="58" t="s">
        <v>23</v>
      </c>
      <c r="K34" s="21">
        <v>141</v>
      </c>
      <c r="L34" s="21">
        <v>9.2682070000000003</v>
      </c>
      <c r="M34" s="20" t="s">
        <v>3798</v>
      </c>
      <c r="N34" s="58" t="s">
        <v>1889</v>
      </c>
      <c r="O34" s="21">
        <v>124</v>
      </c>
      <c r="P34" s="21">
        <v>9.289085</v>
      </c>
      <c r="R34" s="20"/>
    </row>
    <row r="35" spans="1:18">
      <c r="A35" s="21" t="s">
        <v>4998</v>
      </c>
      <c r="B35" s="20" t="s">
        <v>4627</v>
      </c>
      <c r="C35" s="20" t="s">
        <v>3751</v>
      </c>
      <c r="D35" s="20" t="s">
        <v>53</v>
      </c>
      <c r="E35" s="21" t="s">
        <v>4589</v>
      </c>
      <c r="F35" s="21" t="s">
        <v>3173</v>
      </c>
      <c r="G35" s="64" t="s">
        <v>182</v>
      </c>
      <c r="H35" s="20" t="s">
        <v>36</v>
      </c>
      <c r="I35" s="20" t="s">
        <v>4345</v>
      </c>
      <c r="J35" s="58" t="s">
        <v>23</v>
      </c>
      <c r="K35" s="21">
        <v>110</v>
      </c>
      <c r="L35" s="21">
        <v>7.7669800000000002</v>
      </c>
      <c r="M35" s="20" t="s">
        <v>3799</v>
      </c>
      <c r="N35" s="58" t="s">
        <v>1889</v>
      </c>
      <c r="O35" s="21">
        <v>135</v>
      </c>
      <c r="P35" s="21">
        <v>8.8509349999999998</v>
      </c>
      <c r="R35" s="20"/>
    </row>
    <row r="36" spans="1:18">
      <c r="A36" s="21" t="s">
        <v>4999</v>
      </c>
      <c r="B36" s="20" t="s">
        <v>4627</v>
      </c>
      <c r="C36" s="20" t="s">
        <v>3751</v>
      </c>
      <c r="D36" s="20" t="s">
        <v>53</v>
      </c>
      <c r="E36" s="21" t="s">
        <v>4589</v>
      </c>
      <c r="F36" s="21" t="s">
        <v>3173</v>
      </c>
      <c r="G36" s="65" t="s">
        <v>182</v>
      </c>
      <c r="H36" s="20" t="s">
        <v>36</v>
      </c>
      <c r="I36" s="20" t="s">
        <v>4346</v>
      </c>
      <c r="J36" s="58" t="s">
        <v>23</v>
      </c>
      <c r="K36" s="21">
        <v>134</v>
      </c>
      <c r="L36" s="21">
        <v>9.3140830000000001</v>
      </c>
      <c r="M36" s="20" t="s">
        <v>3800</v>
      </c>
      <c r="N36" s="58" t="s">
        <v>1889</v>
      </c>
      <c r="O36" s="21">
        <v>121</v>
      </c>
      <c r="P36" s="21">
        <v>9.7179350000000007</v>
      </c>
      <c r="R36" s="20"/>
    </row>
    <row r="37" spans="1:18">
      <c r="A37" s="21" t="s">
        <v>5000</v>
      </c>
      <c r="B37" s="20" t="s">
        <v>4627</v>
      </c>
      <c r="C37" s="20" t="s">
        <v>3751</v>
      </c>
      <c r="D37" s="20" t="s">
        <v>53</v>
      </c>
      <c r="E37" s="21" t="s">
        <v>4589</v>
      </c>
      <c r="F37" s="21" t="s">
        <v>3173</v>
      </c>
      <c r="G37" s="64" t="s">
        <v>182</v>
      </c>
      <c r="H37" s="20" t="s">
        <v>36</v>
      </c>
      <c r="I37" s="20" t="s">
        <v>4347</v>
      </c>
      <c r="J37" s="58" t="s">
        <v>23</v>
      </c>
      <c r="K37" s="21">
        <v>108</v>
      </c>
      <c r="L37" s="21">
        <v>8.1355679999999992</v>
      </c>
      <c r="M37" s="20" t="s">
        <v>3801</v>
      </c>
      <c r="N37" s="58" t="s">
        <v>1889</v>
      </c>
      <c r="O37" s="21">
        <v>132</v>
      </c>
      <c r="P37" s="21">
        <v>9.6610220000000009</v>
      </c>
      <c r="R37" s="20"/>
    </row>
    <row r="38" spans="1:18">
      <c r="A38" s="21" t="s">
        <v>5034</v>
      </c>
      <c r="B38" s="20" t="s">
        <v>4629</v>
      </c>
      <c r="C38" s="20" t="s">
        <v>3653</v>
      </c>
      <c r="D38" s="20" t="s">
        <v>53</v>
      </c>
      <c r="E38" s="21" t="s">
        <v>4590</v>
      </c>
      <c r="F38" s="21" t="s">
        <v>3173</v>
      </c>
      <c r="G38" s="65" t="s">
        <v>182</v>
      </c>
      <c r="H38" s="20" t="s">
        <v>225</v>
      </c>
      <c r="I38" s="20" t="s">
        <v>4400</v>
      </c>
      <c r="J38" s="58" t="s">
        <v>23</v>
      </c>
      <c r="K38" s="21">
        <v>163</v>
      </c>
      <c r="L38" s="21">
        <v>9.3386379999999996</v>
      </c>
      <c r="M38" s="20" t="s">
        <v>3855</v>
      </c>
      <c r="N38" s="58" t="s">
        <v>1889</v>
      </c>
      <c r="O38" s="21">
        <v>178</v>
      </c>
      <c r="P38" s="21">
        <v>17.993048000000002</v>
      </c>
      <c r="R38" s="20"/>
    </row>
    <row r="39" spans="1:18">
      <c r="A39" s="21" t="s">
        <v>5035</v>
      </c>
      <c r="B39" s="20" t="s">
        <v>4629</v>
      </c>
      <c r="C39" s="20" t="s">
        <v>3653</v>
      </c>
      <c r="D39" s="20" t="s">
        <v>53</v>
      </c>
      <c r="E39" s="21" t="s">
        <v>4590</v>
      </c>
      <c r="F39" s="21" t="s">
        <v>3173</v>
      </c>
      <c r="G39" s="64" t="s">
        <v>182</v>
      </c>
      <c r="H39" s="20" t="s">
        <v>225</v>
      </c>
      <c r="I39" s="20" t="s">
        <v>4401</v>
      </c>
      <c r="J39" s="58" t="s">
        <v>23</v>
      </c>
      <c r="K39" s="21">
        <v>194</v>
      </c>
      <c r="L39" s="21">
        <v>18.150963999999998</v>
      </c>
      <c r="M39" s="20" t="s">
        <v>3856</v>
      </c>
      <c r="N39" s="58" t="s">
        <v>1889</v>
      </c>
      <c r="O39" s="21">
        <v>169</v>
      </c>
      <c r="P39" s="21">
        <v>19.255562000000001</v>
      </c>
      <c r="R39" s="20"/>
    </row>
    <row r="40" spans="1:18">
      <c r="A40" s="21" t="s">
        <v>5036</v>
      </c>
      <c r="B40" s="20" t="s">
        <v>4629</v>
      </c>
      <c r="C40" s="20" t="s">
        <v>3653</v>
      </c>
      <c r="D40" s="20" t="s">
        <v>53</v>
      </c>
      <c r="E40" s="21" t="s">
        <v>4590</v>
      </c>
      <c r="F40" s="21" t="s">
        <v>3173</v>
      </c>
      <c r="G40" s="65" t="s">
        <v>182</v>
      </c>
      <c r="H40" s="20" t="s">
        <v>225</v>
      </c>
      <c r="I40" s="20" t="s">
        <v>4402</v>
      </c>
      <c r="J40" s="58" t="s">
        <v>23</v>
      </c>
      <c r="K40" s="21">
        <v>162</v>
      </c>
      <c r="L40" s="21">
        <v>8.9015059999999995</v>
      </c>
      <c r="M40" s="20" t="s">
        <v>3857</v>
      </c>
      <c r="N40" s="58" t="s">
        <v>1889</v>
      </c>
      <c r="O40" s="21">
        <v>168</v>
      </c>
      <c r="P40" s="21">
        <v>20.986934000000002</v>
      </c>
      <c r="R40" s="20"/>
    </row>
    <row r="41" spans="1:18">
      <c r="A41" s="21" t="s">
        <v>5037</v>
      </c>
      <c r="B41" s="20" t="s">
        <v>4629</v>
      </c>
      <c r="C41" s="20" t="s">
        <v>3653</v>
      </c>
      <c r="D41" s="20" t="s">
        <v>53</v>
      </c>
      <c r="E41" s="21" t="s">
        <v>4589</v>
      </c>
      <c r="F41" s="21" t="s">
        <v>3173</v>
      </c>
      <c r="G41" s="64" t="s">
        <v>182</v>
      </c>
      <c r="H41" s="20" t="s">
        <v>225</v>
      </c>
      <c r="I41" s="20" t="s">
        <v>4403</v>
      </c>
      <c r="J41" s="58" t="s">
        <v>23</v>
      </c>
      <c r="K41" s="21">
        <v>166</v>
      </c>
      <c r="L41" s="21">
        <v>7.4591419999999999</v>
      </c>
      <c r="M41" s="20" t="s">
        <v>3858</v>
      </c>
      <c r="N41" s="58" t="s">
        <v>1889</v>
      </c>
      <c r="O41" s="21">
        <v>173</v>
      </c>
      <c r="P41" s="21">
        <v>11.35139</v>
      </c>
      <c r="R41" s="20"/>
    </row>
    <row r="42" spans="1:18">
      <c r="A42" s="21" t="s">
        <v>5038</v>
      </c>
      <c r="B42" s="20" t="s">
        <v>4629</v>
      </c>
      <c r="C42" s="20" t="s">
        <v>3653</v>
      </c>
      <c r="D42" s="20" t="s">
        <v>53</v>
      </c>
      <c r="E42" s="21" t="s">
        <v>4589</v>
      </c>
      <c r="F42" s="21" t="s">
        <v>3173</v>
      </c>
      <c r="G42" s="65" t="s">
        <v>182</v>
      </c>
      <c r="H42" s="20" t="s">
        <v>225</v>
      </c>
      <c r="I42" s="20" t="s">
        <v>4404</v>
      </c>
      <c r="J42" s="58" t="s">
        <v>23</v>
      </c>
      <c r="K42" s="21">
        <v>174</v>
      </c>
      <c r="L42" s="21">
        <v>7.5817680000000003</v>
      </c>
      <c r="M42" s="20" t="s">
        <v>3859</v>
      </c>
      <c r="N42" s="58" t="s">
        <v>1889</v>
      </c>
      <c r="O42" s="21">
        <v>142</v>
      </c>
      <c r="P42" s="21">
        <v>9.2644920000000006</v>
      </c>
      <c r="R42" s="20"/>
    </row>
    <row r="43" spans="1:18">
      <c r="A43" s="21" t="s">
        <v>5039</v>
      </c>
      <c r="B43" s="20" t="s">
        <v>4629</v>
      </c>
      <c r="C43" s="20" t="s">
        <v>3653</v>
      </c>
      <c r="D43" s="20" t="s">
        <v>53</v>
      </c>
      <c r="E43" s="21" t="s">
        <v>4589</v>
      </c>
      <c r="F43" s="21" t="s">
        <v>3173</v>
      </c>
      <c r="G43" s="64" t="s">
        <v>182</v>
      </c>
      <c r="H43" s="20" t="s">
        <v>225</v>
      </c>
      <c r="I43" s="20" t="s">
        <v>4405</v>
      </c>
      <c r="J43" s="58" t="s">
        <v>23</v>
      </c>
      <c r="K43" s="21">
        <v>176</v>
      </c>
      <c r="L43" s="21">
        <v>7.8807219999999996</v>
      </c>
      <c r="M43" s="20" t="s">
        <v>3860</v>
      </c>
      <c r="N43" s="58" t="s">
        <v>1889</v>
      </c>
      <c r="O43" s="21">
        <v>190</v>
      </c>
      <c r="P43" s="21">
        <v>10.8376</v>
      </c>
      <c r="R43" s="20"/>
    </row>
    <row r="44" spans="1:18">
      <c r="A44" s="21" t="s">
        <v>4830</v>
      </c>
      <c r="B44" s="20" t="s">
        <v>4609</v>
      </c>
      <c r="C44" s="20" t="s">
        <v>3534</v>
      </c>
      <c r="D44" s="20" t="s">
        <v>53</v>
      </c>
      <c r="E44" s="21" t="s">
        <v>4589</v>
      </c>
      <c r="F44" s="21" t="s">
        <v>4679</v>
      </c>
      <c r="G44" s="64" t="s">
        <v>182</v>
      </c>
      <c r="H44" s="20" t="s">
        <v>222</v>
      </c>
      <c r="I44" s="20" t="s">
        <v>4103</v>
      </c>
      <c r="J44" s="20" t="s">
        <v>23</v>
      </c>
      <c r="K44" s="21">
        <v>157</v>
      </c>
      <c r="L44" s="21">
        <v>16.648672999999999</v>
      </c>
      <c r="M44" s="20" t="s">
        <v>3535</v>
      </c>
      <c r="N44" s="20" t="s">
        <v>1889</v>
      </c>
      <c r="O44" s="21">
        <v>161</v>
      </c>
      <c r="P44" s="21">
        <v>20.603148999999998</v>
      </c>
      <c r="R44" s="20"/>
    </row>
    <row r="45" spans="1:18">
      <c r="A45" s="21" t="s">
        <v>4833</v>
      </c>
      <c r="B45" s="20" t="s">
        <v>4609</v>
      </c>
      <c r="C45" s="20" t="s">
        <v>3534</v>
      </c>
      <c r="D45" s="20" t="s">
        <v>53</v>
      </c>
      <c r="E45" s="21" t="s">
        <v>4590</v>
      </c>
      <c r="F45" s="21" t="s">
        <v>4679</v>
      </c>
      <c r="G45" s="65" t="s">
        <v>182</v>
      </c>
      <c r="H45" s="20" t="s">
        <v>222</v>
      </c>
      <c r="I45" s="20" t="s">
        <v>4106</v>
      </c>
      <c r="J45" s="20" t="s">
        <v>23</v>
      </c>
      <c r="K45" s="21">
        <v>147</v>
      </c>
      <c r="L45" s="21">
        <v>10.648091000000001</v>
      </c>
      <c r="M45" s="20" t="s">
        <v>3557</v>
      </c>
      <c r="N45" s="20" t="s">
        <v>1889</v>
      </c>
      <c r="O45" s="21" t="s">
        <v>13</v>
      </c>
      <c r="P45" s="21" t="s">
        <v>13</v>
      </c>
      <c r="R45" s="20"/>
    </row>
    <row r="46" spans="1:18">
      <c r="A46" s="21" t="s">
        <v>4813</v>
      </c>
      <c r="B46" s="20" t="s">
        <v>4597</v>
      </c>
      <c r="C46" s="20" t="s">
        <v>3386</v>
      </c>
      <c r="D46" s="20" t="s">
        <v>53</v>
      </c>
      <c r="E46" s="21" t="s">
        <v>4589</v>
      </c>
      <c r="F46" s="21" t="s">
        <v>3195</v>
      </c>
      <c r="G46" s="20" t="s">
        <v>182</v>
      </c>
      <c r="H46" s="20" t="s">
        <v>36</v>
      </c>
      <c r="I46" s="20" t="s">
        <v>4050</v>
      </c>
      <c r="J46" s="32" t="s">
        <v>23</v>
      </c>
      <c r="K46" s="21">
        <v>137</v>
      </c>
      <c r="L46" s="21">
        <v>6.4187940000000001</v>
      </c>
      <c r="M46" s="20" t="s">
        <v>3521</v>
      </c>
      <c r="N46" s="32" t="s">
        <v>1889</v>
      </c>
      <c r="O46" s="21">
        <v>140</v>
      </c>
      <c r="P46" s="21">
        <v>9.6088380000000004</v>
      </c>
      <c r="R46" s="20"/>
    </row>
    <row r="47" spans="1:18">
      <c r="A47" s="21" t="s">
        <v>4814</v>
      </c>
      <c r="B47" s="20" t="s">
        <v>4597</v>
      </c>
      <c r="C47" s="20" t="s">
        <v>3386</v>
      </c>
      <c r="D47" s="20" t="s">
        <v>53</v>
      </c>
      <c r="E47" s="21" t="s">
        <v>4589</v>
      </c>
      <c r="F47" s="21" t="s">
        <v>3195</v>
      </c>
      <c r="G47" s="20" t="s">
        <v>182</v>
      </c>
      <c r="H47" s="20" t="s">
        <v>36</v>
      </c>
      <c r="I47" s="20" t="s">
        <v>4051</v>
      </c>
      <c r="J47" s="32" t="s">
        <v>23</v>
      </c>
      <c r="K47" s="21">
        <v>124</v>
      </c>
      <c r="L47" s="21">
        <v>6.4631379999999998</v>
      </c>
      <c r="M47" s="20" t="s">
        <v>3522</v>
      </c>
      <c r="N47" s="32" t="s">
        <v>1889</v>
      </c>
      <c r="O47" s="21">
        <v>143</v>
      </c>
      <c r="P47" s="21">
        <v>8.4753880000000006</v>
      </c>
      <c r="R47" s="20"/>
    </row>
    <row r="48" spans="1:18">
      <c r="A48" s="21" t="s">
        <v>4815</v>
      </c>
      <c r="B48" s="20" t="s">
        <v>4597</v>
      </c>
      <c r="C48" s="20" t="s">
        <v>3386</v>
      </c>
      <c r="D48" s="20" t="s">
        <v>53</v>
      </c>
      <c r="E48" s="21" t="s">
        <v>4589</v>
      </c>
      <c r="F48" s="21" t="s">
        <v>3195</v>
      </c>
      <c r="G48" s="20" t="s">
        <v>182</v>
      </c>
      <c r="H48" s="20" t="s">
        <v>36</v>
      </c>
      <c r="I48" s="20" t="s">
        <v>4052</v>
      </c>
      <c r="J48" s="32" t="s">
        <v>23</v>
      </c>
      <c r="K48" s="21">
        <v>125</v>
      </c>
      <c r="L48" s="21">
        <v>7.0181009999999997</v>
      </c>
      <c r="M48" s="20" t="s">
        <v>3523</v>
      </c>
      <c r="N48" s="32" t="s">
        <v>1889</v>
      </c>
      <c r="O48" s="21">
        <v>153</v>
      </c>
      <c r="P48" s="21">
        <v>9.6073029999999999</v>
      </c>
      <c r="R48" s="20"/>
    </row>
    <row r="49" spans="1:18">
      <c r="A49" s="21" t="s">
        <v>4816</v>
      </c>
      <c r="B49" s="20" t="s">
        <v>4597</v>
      </c>
      <c r="C49" s="20" t="s">
        <v>3386</v>
      </c>
      <c r="D49" s="20" t="s">
        <v>53</v>
      </c>
      <c r="E49" s="21" t="s">
        <v>4590</v>
      </c>
      <c r="F49" s="21" t="s">
        <v>3195</v>
      </c>
      <c r="G49" s="20" t="s">
        <v>182</v>
      </c>
      <c r="H49" s="20" t="s">
        <v>36</v>
      </c>
      <c r="I49" s="20" t="s">
        <v>4053</v>
      </c>
      <c r="J49" s="32" t="s">
        <v>23</v>
      </c>
      <c r="K49" s="21">
        <v>144</v>
      </c>
      <c r="L49" s="21">
        <v>6.5534420000000004</v>
      </c>
      <c r="M49" s="20" t="s">
        <v>3524</v>
      </c>
      <c r="N49" s="32" t="s">
        <v>1889</v>
      </c>
      <c r="O49" s="21">
        <v>163</v>
      </c>
      <c r="P49" s="21">
        <v>5.5999790000000003</v>
      </c>
      <c r="R49" s="20"/>
    </row>
    <row r="50" spans="1:18">
      <c r="A50" s="21" t="s">
        <v>4817</v>
      </c>
      <c r="B50" s="20" t="s">
        <v>4597</v>
      </c>
      <c r="C50" s="20" t="s">
        <v>3386</v>
      </c>
      <c r="D50" s="20" t="s">
        <v>53</v>
      </c>
      <c r="E50" s="21" t="s">
        <v>4590</v>
      </c>
      <c r="F50" s="21" t="s">
        <v>3195</v>
      </c>
      <c r="G50" s="20" t="s">
        <v>182</v>
      </c>
      <c r="H50" s="20" t="s">
        <v>36</v>
      </c>
      <c r="I50" s="20" t="s">
        <v>4054</v>
      </c>
      <c r="J50" s="32" t="s">
        <v>23</v>
      </c>
      <c r="K50" s="21">
        <v>138</v>
      </c>
      <c r="L50" s="21">
        <v>8.9070669999999996</v>
      </c>
      <c r="M50" s="20" t="s">
        <v>3525</v>
      </c>
      <c r="N50" s="32" t="s">
        <v>1889</v>
      </c>
      <c r="O50" s="21">
        <v>169</v>
      </c>
      <c r="P50" s="21">
        <v>9.7293920000000007</v>
      </c>
      <c r="R50" s="20"/>
    </row>
    <row r="51" spans="1:18">
      <c r="A51" s="21" t="s">
        <v>4818</v>
      </c>
      <c r="B51" s="20" t="s">
        <v>4597</v>
      </c>
      <c r="C51" s="20" t="s">
        <v>3386</v>
      </c>
      <c r="D51" s="20" t="s">
        <v>53</v>
      </c>
      <c r="E51" s="21" t="s">
        <v>4590</v>
      </c>
      <c r="F51" s="21" t="s">
        <v>3195</v>
      </c>
      <c r="G51" s="20" t="s">
        <v>182</v>
      </c>
      <c r="H51" s="20" t="s">
        <v>36</v>
      </c>
      <c r="I51" s="20" t="s">
        <v>4055</v>
      </c>
      <c r="J51" s="32" t="s">
        <v>23</v>
      </c>
      <c r="K51" s="21">
        <v>130</v>
      </c>
      <c r="L51" s="21">
        <v>7.4651310000000004</v>
      </c>
      <c r="M51" s="20" t="s">
        <v>3526</v>
      </c>
      <c r="N51" s="32" t="s">
        <v>1889</v>
      </c>
      <c r="O51" s="21">
        <v>170</v>
      </c>
      <c r="P51" s="21">
        <v>10.348305</v>
      </c>
      <c r="R51" s="20"/>
    </row>
    <row r="52" spans="1:18">
      <c r="A52" s="21" t="s">
        <v>4796</v>
      </c>
      <c r="B52" s="20" t="s">
        <v>4592</v>
      </c>
      <c r="C52" s="20" t="s">
        <v>3451</v>
      </c>
      <c r="D52" s="20" t="s">
        <v>53</v>
      </c>
      <c r="E52" s="21" t="s">
        <v>4590</v>
      </c>
      <c r="F52" s="28" t="s">
        <v>3195</v>
      </c>
      <c r="G52" s="20" t="s">
        <v>195</v>
      </c>
      <c r="H52" s="20" t="s">
        <v>225</v>
      </c>
      <c r="I52" s="20" t="s">
        <v>3999</v>
      </c>
      <c r="J52" s="20" t="s">
        <v>23</v>
      </c>
      <c r="K52" s="21">
        <v>130</v>
      </c>
      <c r="L52" s="21">
        <v>8.4517670000000003</v>
      </c>
      <c r="M52" s="20" t="s">
        <v>3467</v>
      </c>
      <c r="N52" s="20" t="s">
        <v>1889</v>
      </c>
      <c r="O52" s="21">
        <v>130</v>
      </c>
      <c r="P52" s="21">
        <v>9.4623699999999999</v>
      </c>
      <c r="R52" s="20"/>
    </row>
    <row r="53" spans="1:18">
      <c r="A53" s="21" t="s">
        <v>4797</v>
      </c>
      <c r="B53" s="20" t="s">
        <v>4592</v>
      </c>
      <c r="C53" s="20" t="s">
        <v>3451</v>
      </c>
      <c r="D53" s="20" t="s">
        <v>53</v>
      </c>
      <c r="E53" s="21" t="s">
        <v>4590</v>
      </c>
      <c r="F53" s="28" t="s">
        <v>3195</v>
      </c>
      <c r="G53" s="20" t="s">
        <v>195</v>
      </c>
      <c r="H53" s="20" t="s">
        <v>225</v>
      </c>
      <c r="I53" s="20" t="s">
        <v>4000</v>
      </c>
      <c r="J53" s="20" t="s">
        <v>23</v>
      </c>
      <c r="K53" s="21">
        <v>113</v>
      </c>
      <c r="L53" s="21">
        <v>8.7030550000000009</v>
      </c>
      <c r="M53" s="20" t="s">
        <v>3469</v>
      </c>
      <c r="N53" s="20" t="s">
        <v>1889</v>
      </c>
      <c r="O53" s="21">
        <v>123</v>
      </c>
      <c r="P53" s="21">
        <v>8.1765329999999992</v>
      </c>
      <c r="R53" s="20"/>
    </row>
    <row r="54" spans="1:18">
      <c r="A54" s="21" t="s">
        <v>4798</v>
      </c>
      <c r="B54" s="20" t="s">
        <v>4592</v>
      </c>
      <c r="C54" s="20" t="s">
        <v>3451</v>
      </c>
      <c r="D54" s="20" t="s">
        <v>53</v>
      </c>
      <c r="E54" s="21" t="s">
        <v>4590</v>
      </c>
      <c r="F54" s="28" t="s">
        <v>3195</v>
      </c>
      <c r="G54" s="20" t="s">
        <v>195</v>
      </c>
      <c r="H54" s="20" t="s">
        <v>225</v>
      </c>
      <c r="I54" s="20" t="s">
        <v>4001</v>
      </c>
      <c r="J54" s="20" t="s">
        <v>23</v>
      </c>
      <c r="K54" s="21">
        <v>119</v>
      </c>
      <c r="L54" s="21">
        <v>7.8453099999999996</v>
      </c>
      <c r="M54" s="20" t="s">
        <v>3471</v>
      </c>
      <c r="N54" s="20" t="s">
        <v>1889</v>
      </c>
      <c r="O54" s="21">
        <v>142</v>
      </c>
      <c r="P54" s="21">
        <v>8.6438489999999994</v>
      </c>
      <c r="R54" s="20"/>
    </row>
    <row r="55" spans="1:18">
      <c r="A55" s="21" t="s">
        <v>4799</v>
      </c>
      <c r="B55" s="20" t="s">
        <v>4592</v>
      </c>
      <c r="C55" s="20" t="s">
        <v>3451</v>
      </c>
      <c r="D55" s="20" t="s">
        <v>53</v>
      </c>
      <c r="E55" s="21" t="s">
        <v>4589</v>
      </c>
      <c r="F55" s="28" t="s">
        <v>3195</v>
      </c>
      <c r="G55" s="20" t="s">
        <v>195</v>
      </c>
      <c r="H55" s="20" t="s">
        <v>225</v>
      </c>
      <c r="I55" s="20" t="s">
        <v>4002</v>
      </c>
      <c r="J55" s="20" t="s">
        <v>23</v>
      </c>
      <c r="K55" s="21">
        <v>97</v>
      </c>
      <c r="L55" s="21">
        <v>6.5475770000000004</v>
      </c>
      <c r="M55" s="20" t="s">
        <v>3472</v>
      </c>
      <c r="N55" s="20" t="s">
        <v>1889</v>
      </c>
      <c r="O55" s="21">
        <v>118</v>
      </c>
      <c r="P55" s="21">
        <v>7.8233699999999997</v>
      </c>
      <c r="R55" s="20"/>
    </row>
    <row r="56" spans="1:18">
      <c r="A56" s="21" t="s">
        <v>4800</v>
      </c>
      <c r="B56" s="20" t="s">
        <v>4592</v>
      </c>
      <c r="C56" s="20" t="s">
        <v>3451</v>
      </c>
      <c r="D56" s="20" t="s">
        <v>53</v>
      </c>
      <c r="E56" s="21" t="s">
        <v>4589</v>
      </c>
      <c r="F56" s="28" t="s">
        <v>3195</v>
      </c>
      <c r="G56" s="20" t="s">
        <v>195</v>
      </c>
      <c r="H56" s="20" t="s">
        <v>225</v>
      </c>
      <c r="I56" s="20" t="s">
        <v>4003</v>
      </c>
      <c r="J56" s="20" t="s">
        <v>23</v>
      </c>
      <c r="K56" s="21">
        <v>118</v>
      </c>
      <c r="L56" s="21">
        <v>6.8652829999999998</v>
      </c>
      <c r="M56" s="20" t="s">
        <v>3473</v>
      </c>
      <c r="N56" s="20" t="s">
        <v>1889</v>
      </c>
      <c r="O56" s="21">
        <v>114</v>
      </c>
      <c r="P56" s="21">
        <v>5.2068209999999997</v>
      </c>
      <c r="R56" s="20"/>
    </row>
    <row r="57" spans="1:18">
      <c r="A57" s="21" t="s">
        <v>4801</v>
      </c>
      <c r="B57" s="20" t="s">
        <v>4592</v>
      </c>
      <c r="C57" s="20" t="s">
        <v>3451</v>
      </c>
      <c r="D57" s="20" t="s">
        <v>53</v>
      </c>
      <c r="E57" s="21" t="s">
        <v>4589</v>
      </c>
      <c r="F57" s="28" t="s">
        <v>3195</v>
      </c>
      <c r="G57" s="20" t="s">
        <v>195</v>
      </c>
      <c r="H57" s="20" t="s">
        <v>225</v>
      </c>
      <c r="I57" s="20" t="s">
        <v>4004</v>
      </c>
      <c r="J57" s="20" t="s">
        <v>23</v>
      </c>
      <c r="K57" s="21">
        <v>122</v>
      </c>
      <c r="L57" s="21">
        <v>9.5664350000000002</v>
      </c>
      <c r="M57" s="20" t="s">
        <v>3474</v>
      </c>
      <c r="N57" s="20" t="s">
        <v>1889</v>
      </c>
      <c r="O57" s="21">
        <v>126</v>
      </c>
      <c r="P57" s="21">
        <v>6.0661069999999997</v>
      </c>
      <c r="R57" s="20"/>
    </row>
    <row r="58" spans="1:18">
      <c r="A58" s="21" t="s">
        <v>5068</v>
      </c>
      <c r="B58" s="20" t="s">
        <v>4595</v>
      </c>
      <c r="C58" s="20" t="s">
        <v>3897</v>
      </c>
      <c r="D58" s="20" t="s">
        <v>53</v>
      </c>
      <c r="E58" s="21" t="s">
        <v>4590</v>
      </c>
      <c r="F58" s="21" t="s">
        <v>3173</v>
      </c>
      <c r="G58" s="63" t="s">
        <v>195</v>
      </c>
      <c r="H58" s="20" t="s">
        <v>222</v>
      </c>
      <c r="I58" s="20" t="s">
        <v>4445</v>
      </c>
      <c r="J58" s="58" t="s">
        <v>23</v>
      </c>
      <c r="K58" s="21">
        <v>123</v>
      </c>
      <c r="L58" s="21">
        <v>10.726879</v>
      </c>
      <c r="M58" s="20" t="s">
        <v>3902</v>
      </c>
      <c r="N58" s="58" t="s">
        <v>1889</v>
      </c>
      <c r="O58" s="21">
        <v>129</v>
      </c>
      <c r="P58" s="21">
        <v>12.903871000000001</v>
      </c>
      <c r="R58" s="20"/>
    </row>
    <row r="59" spans="1:18">
      <c r="A59" s="21" t="s">
        <v>5069</v>
      </c>
      <c r="B59" s="20" t="s">
        <v>4595</v>
      </c>
      <c r="C59" s="20" t="s">
        <v>3897</v>
      </c>
      <c r="D59" s="20" t="s">
        <v>53</v>
      </c>
      <c r="E59" s="21" t="s">
        <v>4590</v>
      </c>
      <c r="F59" s="21" t="s">
        <v>3173</v>
      </c>
      <c r="G59" s="20" t="s">
        <v>195</v>
      </c>
      <c r="H59" s="20" t="s">
        <v>222</v>
      </c>
      <c r="I59" s="20" t="s">
        <v>4446</v>
      </c>
      <c r="J59" s="58" t="s">
        <v>23</v>
      </c>
      <c r="K59" s="21">
        <v>121</v>
      </c>
      <c r="L59" s="21">
        <v>12.484636</v>
      </c>
      <c r="M59" s="20" t="s">
        <v>3903</v>
      </c>
      <c r="N59" s="58" t="s">
        <v>1889</v>
      </c>
      <c r="O59" s="21">
        <v>163</v>
      </c>
      <c r="P59" s="21">
        <v>12.206718</v>
      </c>
      <c r="R59" s="20"/>
    </row>
    <row r="60" spans="1:18">
      <c r="A60" s="21" t="s">
        <v>4722</v>
      </c>
      <c r="B60" s="20" t="s">
        <v>4595</v>
      </c>
      <c r="C60" s="20" t="s">
        <v>3329</v>
      </c>
      <c r="D60" s="20" t="s">
        <v>53</v>
      </c>
      <c r="E60" s="21" t="s">
        <v>4590</v>
      </c>
      <c r="F60" s="21" t="s">
        <v>3173</v>
      </c>
      <c r="G60" s="20" t="s">
        <v>195</v>
      </c>
      <c r="H60" s="20" t="s">
        <v>222</v>
      </c>
      <c r="I60" s="20" t="s">
        <v>4501</v>
      </c>
      <c r="J60" s="20" t="s">
        <v>23</v>
      </c>
      <c r="K60" s="21">
        <v>134</v>
      </c>
      <c r="L60" s="21">
        <v>11.638828</v>
      </c>
      <c r="M60" s="20" t="s">
        <v>3959</v>
      </c>
      <c r="N60" s="20" t="s">
        <v>1889</v>
      </c>
      <c r="O60" s="21">
        <v>103</v>
      </c>
      <c r="P60" s="21">
        <v>14.291563999999999</v>
      </c>
      <c r="R60" s="20"/>
    </row>
    <row r="61" spans="1:18">
      <c r="A61" s="21" t="s">
        <v>4723</v>
      </c>
      <c r="B61" s="20" t="s">
        <v>4595</v>
      </c>
      <c r="C61" s="20" t="s">
        <v>3329</v>
      </c>
      <c r="D61" s="20" t="s">
        <v>53</v>
      </c>
      <c r="E61" s="21" t="s">
        <v>4590</v>
      </c>
      <c r="F61" s="21" t="s">
        <v>3173</v>
      </c>
      <c r="G61" s="20" t="s">
        <v>195</v>
      </c>
      <c r="H61" s="20" t="s">
        <v>222</v>
      </c>
      <c r="I61" s="20" t="s">
        <v>4502</v>
      </c>
      <c r="J61" s="20" t="s">
        <v>23</v>
      </c>
      <c r="K61" s="21">
        <v>121</v>
      </c>
      <c r="L61" s="21">
        <v>12.770068</v>
      </c>
      <c r="M61" s="20" t="s">
        <v>3960</v>
      </c>
      <c r="N61" s="20" t="s">
        <v>1889</v>
      </c>
      <c r="O61" s="21">
        <v>106</v>
      </c>
      <c r="P61" s="21">
        <v>12.729231</v>
      </c>
      <c r="R61" s="20"/>
    </row>
    <row r="62" spans="1:18">
      <c r="A62" s="21" t="s">
        <v>4724</v>
      </c>
      <c r="B62" s="20" t="s">
        <v>4595</v>
      </c>
      <c r="C62" s="20" t="s">
        <v>3329</v>
      </c>
      <c r="D62" s="20" t="s">
        <v>53</v>
      </c>
      <c r="E62" s="21" t="s">
        <v>4589</v>
      </c>
      <c r="F62" s="21" t="s">
        <v>3173</v>
      </c>
      <c r="G62" s="20" t="s">
        <v>195</v>
      </c>
      <c r="H62" s="20" t="s">
        <v>222</v>
      </c>
      <c r="I62" s="20" t="s">
        <v>4503</v>
      </c>
      <c r="J62" s="20" t="s">
        <v>23</v>
      </c>
      <c r="K62" s="21">
        <v>137</v>
      </c>
      <c r="L62" s="21">
        <v>10.220860999999999</v>
      </c>
      <c r="M62" s="20" t="s">
        <v>3961</v>
      </c>
      <c r="N62" s="20" t="s">
        <v>1889</v>
      </c>
      <c r="O62" s="21">
        <v>127</v>
      </c>
      <c r="P62" s="21">
        <v>10.452181</v>
      </c>
      <c r="R62" s="20"/>
    </row>
    <row r="63" spans="1:18">
      <c r="A63" s="21" t="s">
        <v>4725</v>
      </c>
      <c r="B63" s="20" t="s">
        <v>4595</v>
      </c>
      <c r="C63" s="20" t="s">
        <v>3329</v>
      </c>
      <c r="D63" s="20" t="s">
        <v>53</v>
      </c>
      <c r="E63" s="21" t="s">
        <v>4589</v>
      </c>
      <c r="F63" s="21" t="s">
        <v>3173</v>
      </c>
      <c r="G63" s="20" t="s">
        <v>195</v>
      </c>
      <c r="H63" s="20" t="s">
        <v>222</v>
      </c>
      <c r="I63" s="20" t="s">
        <v>4504</v>
      </c>
      <c r="J63" s="20" t="s">
        <v>23</v>
      </c>
      <c r="K63" s="21">
        <v>133</v>
      </c>
      <c r="L63" s="21">
        <v>11.054921</v>
      </c>
      <c r="M63" s="20" t="s">
        <v>3962</v>
      </c>
      <c r="N63" s="20" t="s">
        <v>1889</v>
      </c>
      <c r="O63" s="21">
        <v>99</v>
      </c>
      <c r="P63" s="21">
        <v>10.933159</v>
      </c>
      <c r="R63" s="20"/>
    </row>
    <row r="64" spans="1:18">
      <c r="A64" s="21" t="s">
        <v>4951</v>
      </c>
      <c r="B64" s="20" t="s">
        <v>4623</v>
      </c>
      <c r="C64" s="20" t="s">
        <v>3707</v>
      </c>
      <c r="D64" s="20" t="s">
        <v>53</v>
      </c>
      <c r="E64" s="21" t="s">
        <v>4589</v>
      </c>
      <c r="F64" s="21" t="s">
        <v>3173</v>
      </c>
      <c r="G64" s="63" t="s">
        <v>195</v>
      </c>
      <c r="H64" s="20" t="s">
        <v>36</v>
      </c>
      <c r="I64" s="20" t="s">
        <v>4265</v>
      </c>
      <c r="J64" s="20" t="s">
        <v>23</v>
      </c>
      <c r="K64" s="21">
        <v>90</v>
      </c>
      <c r="L64" s="21">
        <v>4.4283400000000004</v>
      </c>
      <c r="M64" s="20" t="s">
        <v>3714</v>
      </c>
      <c r="N64" s="20" t="s">
        <v>1889</v>
      </c>
      <c r="O64" s="21">
        <v>94</v>
      </c>
      <c r="P64" s="21">
        <v>4.0593839999999997</v>
      </c>
      <c r="R64" s="20"/>
    </row>
    <row r="65" spans="1:18">
      <c r="A65" s="21" t="s">
        <v>4952</v>
      </c>
      <c r="B65" s="20" t="s">
        <v>4623</v>
      </c>
      <c r="C65" s="20" t="s">
        <v>3707</v>
      </c>
      <c r="D65" s="20" t="s">
        <v>53</v>
      </c>
      <c r="E65" s="21" t="s">
        <v>4589</v>
      </c>
      <c r="F65" s="21" t="s">
        <v>3173</v>
      </c>
      <c r="G65" s="20" t="s">
        <v>195</v>
      </c>
      <c r="H65" s="20" t="s">
        <v>36</v>
      </c>
      <c r="I65" s="20" t="s">
        <v>4266</v>
      </c>
      <c r="J65" s="20" t="s">
        <v>23</v>
      </c>
      <c r="K65" s="21">
        <v>88</v>
      </c>
      <c r="L65" s="21">
        <v>3.6893030000000002</v>
      </c>
      <c r="M65" s="20" t="s">
        <v>3715</v>
      </c>
      <c r="N65" s="20" t="s">
        <v>1889</v>
      </c>
      <c r="O65" s="21">
        <v>120</v>
      </c>
      <c r="P65" s="21">
        <v>5.0359850000000002</v>
      </c>
      <c r="R65" s="20"/>
    </row>
    <row r="66" spans="1:18">
      <c r="A66" s="21" t="s">
        <v>4953</v>
      </c>
      <c r="B66" s="20" t="s">
        <v>4623</v>
      </c>
      <c r="C66" s="20" t="s">
        <v>3707</v>
      </c>
      <c r="D66" s="20" t="s">
        <v>53</v>
      </c>
      <c r="E66" s="21" t="s">
        <v>4589</v>
      </c>
      <c r="F66" s="21" t="s">
        <v>3173</v>
      </c>
      <c r="G66" s="63" t="s">
        <v>195</v>
      </c>
      <c r="H66" s="20" t="s">
        <v>36</v>
      </c>
      <c r="I66" s="20" t="s">
        <v>4267</v>
      </c>
      <c r="J66" s="20" t="s">
        <v>23</v>
      </c>
      <c r="K66" s="21">
        <v>100</v>
      </c>
      <c r="L66" s="21">
        <v>4.9820580000000003</v>
      </c>
      <c r="M66" s="20" t="s">
        <v>3716</v>
      </c>
      <c r="N66" s="20" t="s">
        <v>1889</v>
      </c>
      <c r="O66" s="21">
        <v>100</v>
      </c>
      <c r="P66" s="21">
        <v>4.9574249999999997</v>
      </c>
      <c r="R66" s="20"/>
    </row>
    <row r="67" spans="1:18">
      <c r="A67" s="21" t="s">
        <v>4955</v>
      </c>
      <c r="B67" s="20" t="s">
        <v>4623</v>
      </c>
      <c r="C67" s="20" t="s">
        <v>3707</v>
      </c>
      <c r="D67" s="20" t="s">
        <v>53</v>
      </c>
      <c r="E67" s="21" t="s">
        <v>4590</v>
      </c>
      <c r="F67" s="21" t="s">
        <v>3173</v>
      </c>
      <c r="G67" s="63" t="s">
        <v>195</v>
      </c>
      <c r="H67" s="20" t="s">
        <v>36</v>
      </c>
      <c r="I67" s="20" t="s">
        <v>4269</v>
      </c>
      <c r="J67" s="20" t="s">
        <v>23</v>
      </c>
      <c r="K67" s="21">
        <v>116</v>
      </c>
      <c r="L67" s="21">
        <v>5.1134380000000004</v>
      </c>
      <c r="M67" s="20" t="s">
        <v>3718</v>
      </c>
      <c r="N67" s="20" t="s">
        <v>1889</v>
      </c>
      <c r="O67" s="21">
        <v>112</v>
      </c>
      <c r="P67" s="21">
        <v>4.5321230000000003</v>
      </c>
      <c r="R67" s="20"/>
    </row>
    <row r="68" spans="1:18">
      <c r="A68" s="21" t="s">
        <v>4956</v>
      </c>
      <c r="B68" s="20" t="s">
        <v>4623</v>
      </c>
      <c r="C68" s="20" t="s">
        <v>3707</v>
      </c>
      <c r="D68" s="20" t="s">
        <v>53</v>
      </c>
      <c r="E68" s="21" t="s">
        <v>4590</v>
      </c>
      <c r="F68" s="21" t="s">
        <v>3173</v>
      </c>
      <c r="G68" s="20" t="s">
        <v>195</v>
      </c>
      <c r="H68" s="20" t="s">
        <v>36</v>
      </c>
      <c r="I68" s="20" t="s">
        <v>4270</v>
      </c>
      <c r="J68" s="20" t="s">
        <v>23</v>
      </c>
      <c r="K68" s="21">
        <v>114</v>
      </c>
      <c r="L68" s="21">
        <v>5.7480840000000004</v>
      </c>
      <c r="M68" s="20" t="s">
        <v>3706</v>
      </c>
      <c r="N68" s="20" t="s">
        <v>1889</v>
      </c>
      <c r="O68" s="21">
        <v>130</v>
      </c>
      <c r="P68" s="21">
        <v>4.7580330000000002</v>
      </c>
      <c r="R68" s="20"/>
    </row>
    <row r="69" spans="1:18">
      <c r="A69" s="21" t="s">
        <v>4916</v>
      </c>
      <c r="B69" s="20" t="s">
        <v>4620</v>
      </c>
      <c r="C69" s="20" t="s">
        <v>3547</v>
      </c>
      <c r="D69" s="20" t="s">
        <v>53</v>
      </c>
      <c r="E69" s="21" t="s">
        <v>4590</v>
      </c>
      <c r="F69" s="21" t="s">
        <v>3173</v>
      </c>
      <c r="G69" s="63" t="s">
        <v>195</v>
      </c>
      <c r="H69" s="20" t="s">
        <v>225</v>
      </c>
      <c r="I69" s="20" t="s">
        <v>4214</v>
      </c>
      <c r="J69" s="20" t="s">
        <v>23</v>
      </c>
      <c r="K69" s="21">
        <v>98</v>
      </c>
      <c r="L69" s="21">
        <v>6.0015929999999997</v>
      </c>
      <c r="M69" s="20" t="s">
        <v>3661</v>
      </c>
      <c r="N69" s="20" t="s">
        <v>1889</v>
      </c>
      <c r="O69" s="21">
        <v>128</v>
      </c>
      <c r="P69" s="21">
        <v>6.535628</v>
      </c>
      <c r="R69" s="20"/>
    </row>
    <row r="70" spans="1:18">
      <c r="A70" s="21" t="s">
        <v>4917</v>
      </c>
      <c r="B70" s="20" t="s">
        <v>4620</v>
      </c>
      <c r="C70" s="20" t="s">
        <v>3547</v>
      </c>
      <c r="D70" s="20" t="s">
        <v>53</v>
      </c>
      <c r="E70" s="21" t="s">
        <v>4590</v>
      </c>
      <c r="F70" s="21" t="s">
        <v>3173</v>
      </c>
      <c r="G70" s="20" t="s">
        <v>195</v>
      </c>
      <c r="H70" s="20" t="s">
        <v>225</v>
      </c>
      <c r="I70" s="20" t="s">
        <v>4215</v>
      </c>
      <c r="J70" s="20" t="s">
        <v>23</v>
      </c>
      <c r="K70" s="21">
        <v>106</v>
      </c>
      <c r="L70" s="21">
        <v>4.6058190000000003</v>
      </c>
      <c r="M70" s="20" t="s">
        <v>3662</v>
      </c>
      <c r="N70" s="20" t="s">
        <v>1889</v>
      </c>
      <c r="O70" s="21">
        <v>118</v>
      </c>
      <c r="P70" s="21">
        <v>7.5210929999999996</v>
      </c>
      <c r="R70" s="20"/>
    </row>
    <row r="71" spans="1:18">
      <c r="A71" s="21" t="s">
        <v>4918</v>
      </c>
      <c r="B71" s="20" t="s">
        <v>4620</v>
      </c>
      <c r="C71" s="20" t="s">
        <v>3653</v>
      </c>
      <c r="D71" s="20" t="s">
        <v>53</v>
      </c>
      <c r="E71" s="21" t="s">
        <v>4589</v>
      </c>
      <c r="F71" s="21" t="s">
        <v>3173</v>
      </c>
      <c r="G71" s="63" t="s">
        <v>195</v>
      </c>
      <c r="H71" s="20" t="s">
        <v>225</v>
      </c>
      <c r="I71" s="20" t="s">
        <v>4216</v>
      </c>
      <c r="J71" s="20" t="s">
        <v>23</v>
      </c>
      <c r="K71" s="21">
        <v>101</v>
      </c>
      <c r="L71" s="21">
        <v>5.8570989999999998</v>
      </c>
      <c r="M71" s="20" t="s">
        <v>3663</v>
      </c>
      <c r="N71" s="20" t="s">
        <v>1889</v>
      </c>
      <c r="O71" s="21">
        <v>84</v>
      </c>
      <c r="P71" s="21">
        <v>5.041156</v>
      </c>
      <c r="R71" s="20"/>
    </row>
    <row r="72" spans="1:18">
      <c r="A72" s="21" t="s">
        <v>4919</v>
      </c>
      <c r="B72" s="20" t="s">
        <v>4620</v>
      </c>
      <c r="C72" s="20" t="s">
        <v>3653</v>
      </c>
      <c r="D72" s="20" t="s">
        <v>53</v>
      </c>
      <c r="E72" s="21" t="s">
        <v>4589</v>
      </c>
      <c r="F72" s="21" t="s">
        <v>3173</v>
      </c>
      <c r="G72" s="20" t="s">
        <v>195</v>
      </c>
      <c r="H72" s="20" t="s">
        <v>225</v>
      </c>
      <c r="I72" s="20" t="s">
        <v>4217</v>
      </c>
      <c r="J72" s="20" t="s">
        <v>23</v>
      </c>
      <c r="K72" s="21">
        <v>99</v>
      </c>
      <c r="L72" s="21">
        <v>4.6184440000000002</v>
      </c>
      <c r="M72" s="20" t="s">
        <v>3664</v>
      </c>
      <c r="N72" s="20" t="s">
        <v>1889</v>
      </c>
      <c r="O72" s="21">
        <v>90</v>
      </c>
      <c r="P72" s="21">
        <v>5.7359400000000003</v>
      </c>
      <c r="R72" s="20"/>
    </row>
    <row r="73" spans="1:18">
      <c r="A73" s="21" t="s">
        <v>4976</v>
      </c>
      <c r="B73" s="20" t="s">
        <v>4620</v>
      </c>
      <c r="C73" s="20" t="s">
        <v>3751</v>
      </c>
      <c r="D73" s="20" t="s">
        <v>53</v>
      </c>
      <c r="E73" s="21" t="s">
        <v>4590</v>
      </c>
      <c r="F73" s="21" t="s">
        <v>3173</v>
      </c>
      <c r="G73" s="63" t="s">
        <v>195</v>
      </c>
      <c r="H73" s="20" t="s">
        <v>225</v>
      </c>
      <c r="I73" s="20" t="s">
        <v>4302</v>
      </c>
      <c r="J73" s="58" t="s">
        <v>23</v>
      </c>
      <c r="K73" s="21">
        <v>88</v>
      </c>
      <c r="L73" s="21">
        <v>4.3651340000000003</v>
      </c>
      <c r="M73" s="20" t="s">
        <v>3755</v>
      </c>
      <c r="N73" s="58" t="s">
        <v>1889</v>
      </c>
      <c r="O73" s="21">
        <v>98</v>
      </c>
      <c r="P73" s="21">
        <v>5.4930519999999996</v>
      </c>
      <c r="R73" s="20"/>
    </row>
    <row r="74" spans="1:18">
      <c r="A74" s="21" t="s">
        <v>4977</v>
      </c>
      <c r="B74" s="20" t="s">
        <v>4620</v>
      </c>
      <c r="C74" s="20" t="s">
        <v>3751</v>
      </c>
      <c r="D74" s="20" t="s">
        <v>53</v>
      </c>
      <c r="E74" s="21" t="s">
        <v>4590</v>
      </c>
      <c r="F74" s="21" t="s">
        <v>3173</v>
      </c>
      <c r="G74" s="20" t="s">
        <v>195</v>
      </c>
      <c r="H74" s="20" t="s">
        <v>225</v>
      </c>
      <c r="I74" s="20" t="s">
        <v>4303</v>
      </c>
      <c r="J74" s="58" t="s">
        <v>23</v>
      </c>
      <c r="K74" s="21">
        <v>84</v>
      </c>
      <c r="L74" s="21">
        <v>2.7582960000000001</v>
      </c>
      <c r="M74" s="20" t="s">
        <v>3756</v>
      </c>
      <c r="N74" s="58" t="s">
        <v>1889</v>
      </c>
      <c r="O74" s="21">
        <v>112</v>
      </c>
      <c r="P74" s="21">
        <v>6.5303680000000002</v>
      </c>
      <c r="R74" s="20"/>
    </row>
    <row r="75" spans="1:18">
      <c r="A75" s="21" t="s">
        <v>4877</v>
      </c>
      <c r="B75" s="20" t="s">
        <v>4616</v>
      </c>
      <c r="C75" s="20" t="s">
        <v>3605</v>
      </c>
      <c r="D75" s="20" t="s">
        <v>53</v>
      </c>
      <c r="E75" s="21" t="s">
        <v>4589</v>
      </c>
      <c r="F75" s="21" t="s">
        <v>3173</v>
      </c>
      <c r="G75" s="63" t="s">
        <v>195</v>
      </c>
      <c r="H75" s="20" t="s">
        <v>222</v>
      </c>
      <c r="I75" s="20" t="s">
        <v>4168</v>
      </c>
      <c r="J75" s="20" t="s">
        <v>23</v>
      </c>
      <c r="K75" s="21">
        <v>131</v>
      </c>
      <c r="L75" s="21">
        <v>9.5325699999999998</v>
      </c>
      <c r="M75" s="20" t="s">
        <v>3613</v>
      </c>
      <c r="N75" s="20" t="s">
        <v>1889</v>
      </c>
      <c r="O75" s="21">
        <v>120</v>
      </c>
      <c r="P75" s="21">
        <v>11.879495</v>
      </c>
      <c r="R75" s="20"/>
    </row>
    <row r="76" spans="1:18">
      <c r="A76" s="21" t="s">
        <v>4878</v>
      </c>
      <c r="B76" s="20" t="s">
        <v>4616</v>
      </c>
      <c r="C76" s="20" t="s">
        <v>3605</v>
      </c>
      <c r="D76" s="20" t="s">
        <v>53</v>
      </c>
      <c r="E76" s="21" t="s">
        <v>4589</v>
      </c>
      <c r="F76" s="21" t="s">
        <v>3173</v>
      </c>
      <c r="G76" s="20" t="s">
        <v>195</v>
      </c>
      <c r="H76" s="20" t="s">
        <v>222</v>
      </c>
      <c r="I76" s="20" t="s">
        <v>4169</v>
      </c>
      <c r="J76" s="20" t="s">
        <v>23</v>
      </c>
      <c r="K76" s="21">
        <v>63</v>
      </c>
      <c r="L76" s="21">
        <v>7.7338380000000004</v>
      </c>
      <c r="M76" s="20" t="s">
        <v>3614</v>
      </c>
      <c r="N76" s="20" t="s">
        <v>1889</v>
      </c>
      <c r="O76" s="21">
        <v>151</v>
      </c>
      <c r="P76" s="21">
        <v>13.78919</v>
      </c>
      <c r="R76" s="20"/>
    </row>
    <row r="77" spans="1:18">
      <c r="A77" s="21" t="s">
        <v>4879</v>
      </c>
      <c r="B77" s="20" t="s">
        <v>4616</v>
      </c>
      <c r="C77" s="20" t="s">
        <v>3605</v>
      </c>
      <c r="D77" s="20" t="s">
        <v>53</v>
      </c>
      <c r="E77" s="21" t="s">
        <v>4589</v>
      </c>
      <c r="F77" s="21" t="s">
        <v>3173</v>
      </c>
      <c r="G77" s="63" t="s">
        <v>195</v>
      </c>
      <c r="H77" s="20" t="s">
        <v>222</v>
      </c>
      <c r="I77" s="20" t="s">
        <v>4170</v>
      </c>
      <c r="J77" s="20" t="s">
        <v>23</v>
      </c>
      <c r="K77" s="21">
        <v>73</v>
      </c>
      <c r="L77" s="21">
        <v>12.407838</v>
      </c>
      <c r="M77" s="20" t="s">
        <v>3615</v>
      </c>
      <c r="N77" s="20" t="s">
        <v>1889</v>
      </c>
      <c r="O77" s="21">
        <v>122</v>
      </c>
      <c r="P77" s="21">
        <v>12.735378000000001</v>
      </c>
      <c r="R77" s="20"/>
    </row>
    <row r="78" spans="1:18">
      <c r="A78" s="21" t="s">
        <v>4880</v>
      </c>
      <c r="B78" s="20" t="s">
        <v>4616</v>
      </c>
      <c r="C78" s="20" t="s">
        <v>3605</v>
      </c>
      <c r="D78" s="20" t="s">
        <v>53</v>
      </c>
      <c r="E78" s="21" t="s">
        <v>4589</v>
      </c>
      <c r="F78" s="21" t="s">
        <v>3173</v>
      </c>
      <c r="G78" s="20" t="s">
        <v>195</v>
      </c>
      <c r="H78" s="20" t="s">
        <v>222</v>
      </c>
      <c r="I78" s="20" t="s">
        <v>4171</v>
      </c>
      <c r="J78" s="20" t="s">
        <v>23</v>
      </c>
      <c r="K78" s="21">
        <v>115</v>
      </c>
      <c r="L78" s="21">
        <v>9.568994</v>
      </c>
      <c r="M78" s="20" t="s">
        <v>3616</v>
      </c>
      <c r="N78" s="20" t="s">
        <v>1889</v>
      </c>
      <c r="O78" s="21">
        <v>124</v>
      </c>
      <c r="P78" s="21">
        <v>12.583841</v>
      </c>
      <c r="R78" s="20"/>
    </row>
    <row r="79" spans="1:18">
      <c r="A79" s="21" t="s">
        <v>4881</v>
      </c>
      <c r="B79" s="20" t="s">
        <v>4616</v>
      </c>
      <c r="C79" s="20" t="s">
        <v>3605</v>
      </c>
      <c r="D79" s="20" t="s">
        <v>53</v>
      </c>
      <c r="E79" s="21" t="s">
        <v>4590</v>
      </c>
      <c r="F79" s="21" t="s">
        <v>3173</v>
      </c>
      <c r="G79" s="63" t="s">
        <v>195</v>
      </c>
      <c r="H79" s="20" t="s">
        <v>222</v>
      </c>
      <c r="I79" s="20" t="s">
        <v>4172</v>
      </c>
      <c r="J79" s="20" t="s">
        <v>23</v>
      </c>
      <c r="K79" s="21">
        <v>143</v>
      </c>
      <c r="L79" s="21">
        <v>11.88959</v>
      </c>
      <c r="M79" s="20" t="s">
        <v>3617</v>
      </c>
      <c r="N79" s="20" t="s">
        <v>1889</v>
      </c>
      <c r="O79" s="21">
        <v>121</v>
      </c>
      <c r="P79" s="21">
        <v>12.420029</v>
      </c>
      <c r="R79" s="20"/>
    </row>
    <row r="80" spans="1:18">
      <c r="A80" s="21" t="s">
        <v>4882</v>
      </c>
      <c r="B80" s="20" t="s">
        <v>4616</v>
      </c>
      <c r="C80" s="20" t="s">
        <v>3605</v>
      </c>
      <c r="D80" s="20" t="s">
        <v>53</v>
      </c>
      <c r="E80" s="21" t="s">
        <v>4590</v>
      </c>
      <c r="F80" s="21" t="s">
        <v>3173</v>
      </c>
      <c r="G80" s="20" t="s">
        <v>195</v>
      </c>
      <c r="H80" s="20" t="s">
        <v>222</v>
      </c>
      <c r="I80" s="20" t="s">
        <v>4173</v>
      </c>
      <c r="J80" s="20" t="s">
        <v>23</v>
      </c>
      <c r="K80" s="21">
        <v>104</v>
      </c>
      <c r="L80" s="21">
        <v>11.008425000000001</v>
      </c>
      <c r="M80" s="20" t="s">
        <v>3618</v>
      </c>
      <c r="N80" s="20" t="s">
        <v>1889</v>
      </c>
      <c r="O80" s="21">
        <v>101</v>
      </c>
      <c r="P80" s="21">
        <v>11.707148999999999</v>
      </c>
      <c r="R80" s="20"/>
    </row>
    <row r="81" spans="1:18">
      <c r="A81" s="21" t="s">
        <v>5001</v>
      </c>
      <c r="B81" s="20" t="s">
        <v>4627</v>
      </c>
      <c r="C81" s="20" t="s">
        <v>3605</v>
      </c>
      <c r="D81" s="20" t="s">
        <v>53</v>
      </c>
      <c r="E81" s="21" t="s">
        <v>4589</v>
      </c>
      <c r="F81" s="21" t="s">
        <v>3173</v>
      </c>
      <c r="G81" s="63" t="s">
        <v>195</v>
      </c>
      <c r="H81" s="20" t="s">
        <v>36</v>
      </c>
      <c r="I81" s="20" t="s">
        <v>4348</v>
      </c>
      <c r="J81" s="58" t="s">
        <v>23</v>
      </c>
      <c r="K81" s="21">
        <v>68</v>
      </c>
      <c r="L81" s="21">
        <v>4.2488140000000003</v>
      </c>
      <c r="M81" s="20" t="s">
        <v>3802</v>
      </c>
      <c r="N81" s="58" t="s">
        <v>1889</v>
      </c>
      <c r="O81" s="21">
        <v>74</v>
      </c>
      <c r="P81" s="21">
        <v>4.7243180000000002</v>
      </c>
      <c r="R81" s="20"/>
    </row>
    <row r="82" spans="1:18">
      <c r="A82" s="21" t="s">
        <v>5002</v>
      </c>
      <c r="B82" s="20" t="s">
        <v>4627</v>
      </c>
      <c r="C82" s="20" t="s">
        <v>3605</v>
      </c>
      <c r="D82" s="20" t="s">
        <v>53</v>
      </c>
      <c r="E82" s="21" t="s">
        <v>4589</v>
      </c>
      <c r="F82" s="21" t="s">
        <v>3173</v>
      </c>
      <c r="G82" s="20" t="s">
        <v>195</v>
      </c>
      <c r="H82" s="20" t="s">
        <v>36</v>
      </c>
      <c r="I82" s="20" t="s">
        <v>4349</v>
      </c>
      <c r="J82" s="58" t="s">
        <v>23</v>
      </c>
      <c r="K82" s="21">
        <v>82</v>
      </c>
      <c r="L82" s="21">
        <v>3.768259</v>
      </c>
      <c r="M82" s="20" t="s">
        <v>3803</v>
      </c>
      <c r="N82" s="58" t="s">
        <v>1889</v>
      </c>
      <c r="O82" s="21">
        <v>70</v>
      </c>
      <c r="P82" s="21">
        <v>4.7055230000000003</v>
      </c>
      <c r="R82" s="20"/>
    </row>
    <row r="83" spans="1:18">
      <c r="A83" s="21" t="s">
        <v>5003</v>
      </c>
      <c r="B83" s="20" t="s">
        <v>4627</v>
      </c>
      <c r="C83" s="20" t="s">
        <v>3751</v>
      </c>
      <c r="D83" s="20" t="s">
        <v>53</v>
      </c>
      <c r="E83" s="21" t="s">
        <v>4590</v>
      </c>
      <c r="F83" s="21" t="s">
        <v>3173</v>
      </c>
      <c r="G83" s="63" t="s">
        <v>195</v>
      </c>
      <c r="H83" s="20" t="s">
        <v>36</v>
      </c>
      <c r="I83" s="20" t="s">
        <v>4350</v>
      </c>
      <c r="J83" s="58" t="s">
        <v>23</v>
      </c>
      <c r="K83" s="21">
        <v>97</v>
      </c>
      <c r="L83" s="21">
        <v>7.642188</v>
      </c>
      <c r="M83" s="20" t="s">
        <v>3804</v>
      </c>
      <c r="N83" s="58" t="s">
        <v>1889</v>
      </c>
      <c r="O83" s="21">
        <v>119</v>
      </c>
      <c r="P83" s="21">
        <v>7.5679889999999999</v>
      </c>
      <c r="R83" s="20"/>
    </row>
    <row r="84" spans="1:18">
      <c r="A84" s="21" t="s">
        <v>5004</v>
      </c>
      <c r="B84" s="20" t="s">
        <v>4627</v>
      </c>
      <c r="C84" s="20" t="s">
        <v>3751</v>
      </c>
      <c r="D84" s="20" t="s">
        <v>53</v>
      </c>
      <c r="E84" s="21" t="s">
        <v>4590</v>
      </c>
      <c r="F84" s="21" t="s">
        <v>3173</v>
      </c>
      <c r="G84" s="20" t="s">
        <v>195</v>
      </c>
      <c r="H84" s="20" t="s">
        <v>36</v>
      </c>
      <c r="I84" s="20" t="s">
        <v>4351</v>
      </c>
      <c r="J84" s="58" t="s">
        <v>23</v>
      </c>
      <c r="K84" s="21">
        <v>83</v>
      </c>
      <c r="L84" s="21">
        <v>5.8037609999999997</v>
      </c>
      <c r="M84" s="20" t="s">
        <v>3805</v>
      </c>
      <c r="N84" s="58" t="s">
        <v>1889</v>
      </c>
      <c r="O84" s="21">
        <v>111</v>
      </c>
      <c r="P84" s="21">
        <v>6.7351489999999998</v>
      </c>
      <c r="R84" s="20"/>
    </row>
    <row r="85" spans="1:18">
      <c r="A85" s="21" t="s">
        <v>5005</v>
      </c>
      <c r="B85" s="20" t="s">
        <v>4627</v>
      </c>
      <c r="C85" s="20" t="s">
        <v>3751</v>
      </c>
      <c r="D85" s="20" t="s">
        <v>53</v>
      </c>
      <c r="E85" s="21" t="s">
        <v>4589</v>
      </c>
      <c r="F85" s="21" t="s">
        <v>3173</v>
      </c>
      <c r="G85" s="63" t="s">
        <v>195</v>
      </c>
      <c r="H85" s="20" t="s">
        <v>36</v>
      </c>
      <c r="I85" s="20" t="s">
        <v>4352</v>
      </c>
      <c r="J85" s="58" t="s">
        <v>23</v>
      </c>
      <c r="K85" s="21">
        <v>89</v>
      </c>
      <c r="L85" s="21">
        <v>5.5530099999999996</v>
      </c>
      <c r="M85" s="20" t="s">
        <v>3806</v>
      </c>
      <c r="N85" s="58" t="s">
        <v>1889</v>
      </c>
      <c r="O85" s="21">
        <v>112</v>
      </c>
      <c r="P85" s="21">
        <v>8.0846219999999995</v>
      </c>
      <c r="R85" s="20"/>
    </row>
    <row r="86" spans="1:18">
      <c r="A86" s="21" t="s">
        <v>5006</v>
      </c>
      <c r="B86" s="20" t="s">
        <v>4627</v>
      </c>
      <c r="C86" s="20" t="s">
        <v>3751</v>
      </c>
      <c r="D86" s="20" t="s">
        <v>53</v>
      </c>
      <c r="E86" s="21" t="s">
        <v>4589</v>
      </c>
      <c r="F86" s="21" t="s">
        <v>3173</v>
      </c>
      <c r="G86" s="20" t="s">
        <v>195</v>
      </c>
      <c r="H86" s="20" t="s">
        <v>36</v>
      </c>
      <c r="I86" s="20" t="s">
        <v>4353</v>
      </c>
      <c r="J86" s="58" t="s">
        <v>23</v>
      </c>
      <c r="K86" s="21">
        <v>88</v>
      </c>
      <c r="L86" s="21">
        <v>5.5196569999999996</v>
      </c>
      <c r="M86" s="20" t="s">
        <v>3807</v>
      </c>
      <c r="N86" s="58" t="s">
        <v>1889</v>
      </c>
      <c r="O86" s="21">
        <v>121</v>
      </c>
      <c r="P86" s="21">
        <v>8.7330930000000002</v>
      </c>
      <c r="R86" s="20"/>
    </row>
    <row r="87" spans="1:18">
      <c r="A87" s="21" t="s">
        <v>5040</v>
      </c>
      <c r="B87" s="20" t="s">
        <v>4629</v>
      </c>
      <c r="C87" s="20" t="s">
        <v>3653</v>
      </c>
      <c r="D87" s="20" t="s">
        <v>53</v>
      </c>
      <c r="E87" s="21" t="s">
        <v>4590</v>
      </c>
      <c r="F87" s="21" t="s">
        <v>3173</v>
      </c>
      <c r="G87" s="63" t="s">
        <v>195</v>
      </c>
      <c r="H87" s="20" t="s">
        <v>225</v>
      </c>
      <c r="I87" s="20" t="s">
        <v>4406</v>
      </c>
      <c r="J87" s="58" t="s">
        <v>23</v>
      </c>
      <c r="K87" s="21">
        <v>155</v>
      </c>
      <c r="L87" s="21">
        <v>7.7508749999999997</v>
      </c>
      <c r="M87" s="20" t="s">
        <v>3861</v>
      </c>
      <c r="N87" s="58" t="s">
        <v>1889</v>
      </c>
      <c r="O87" s="21" t="s">
        <v>13</v>
      </c>
      <c r="P87" s="21" t="s">
        <v>13</v>
      </c>
      <c r="R87" s="20"/>
    </row>
    <row r="88" spans="1:18">
      <c r="A88" s="21" t="s">
        <v>5041</v>
      </c>
      <c r="B88" s="20" t="s">
        <v>4629</v>
      </c>
      <c r="C88" s="20" t="s">
        <v>3653</v>
      </c>
      <c r="D88" s="20" t="s">
        <v>53</v>
      </c>
      <c r="E88" s="21" t="s">
        <v>4590</v>
      </c>
      <c r="F88" s="21" t="s">
        <v>3173</v>
      </c>
      <c r="G88" s="20" t="s">
        <v>195</v>
      </c>
      <c r="H88" s="20" t="s">
        <v>225</v>
      </c>
      <c r="I88" s="20" t="s">
        <v>4407</v>
      </c>
      <c r="J88" s="58" t="s">
        <v>23</v>
      </c>
      <c r="K88" s="21">
        <v>162</v>
      </c>
      <c r="L88" s="21">
        <v>7.1288619999999998</v>
      </c>
      <c r="M88" s="20" t="s">
        <v>3862</v>
      </c>
      <c r="N88" s="58" t="s">
        <v>1889</v>
      </c>
      <c r="O88" s="21">
        <v>195</v>
      </c>
      <c r="P88" s="21">
        <v>13.948568</v>
      </c>
      <c r="R88" s="20"/>
    </row>
    <row r="89" spans="1:18">
      <c r="A89" s="21" t="s">
        <v>5042</v>
      </c>
      <c r="B89" s="20" t="s">
        <v>4629</v>
      </c>
      <c r="C89" s="20" t="s">
        <v>3653</v>
      </c>
      <c r="D89" s="20" t="s">
        <v>53</v>
      </c>
      <c r="E89" s="21" t="s">
        <v>4590</v>
      </c>
      <c r="F89" s="21" t="s">
        <v>3173</v>
      </c>
      <c r="G89" s="63" t="s">
        <v>195</v>
      </c>
      <c r="H89" s="20" t="s">
        <v>225</v>
      </c>
      <c r="I89" s="20" t="s">
        <v>4408</v>
      </c>
      <c r="J89" s="58" t="s">
        <v>23</v>
      </c>
      <c r="K89" s="21">
        <v>156</v>
      </c>
      <c r="L89" s="21">
        <v>4.0943100000000001</v>
      </c>
      <c r="M89" s="20" t="s">
        <v>3863</v>
      </c>
      <c r="N89" s="58" t="s">
        <v>1889</v>
      </c>
      <c r="O89" s="21">
        <v>158</v>
      </c>
      <c r="P89" s="21">
        <v>5.7913560000000004</v>
      </c>
      <c r="R89" s="20"/>
    </row>
    <row r="90" spans="1:18">
      <c r="A90" s="21" t="s">
        <v>5043</v>
      </c>
      <c r="B90" s="20" t="s">
        <v>4629</v>
      </c>
      <c r="C90" s="20" t="s">
        <v>3653</v>
      </c>
      <c r="D90" s="20" t="s">
        <v>53</v>
      </c>
      <c r="E90" s="21" t="s">
        <v>4590</v>
      </c>
      <c r="F90" s="21" t="s">
        <v>3173</v>
      </c>
      <c r="G90" s="20" t="s">
        <v>195</v>
      </c>
      <c r="H90" s="20" t="s">
        <v>225</v>
      </c>
      <c r="I90" s="20" t="s">
        <v>4409</v>
      </c>
      <c r="J90" s="58" t="s">
        <v>23</v>
      </c>
      <c r="K90" s="21">
        <v>147</v>
      </c>
      <c r="L90" s="21">
        <v>6.706747</v>
      </c>
      <c r="M90" s="20" t="s">
        <v>3864</v>
      </c>
      <c r="N90" s="58" t="s">
        <v>1889</v>
      </c>
      <c r="O90" s="21">
        <v>158</v>
      </c>
      <c r="P90" s="21">
        <v>6.6988950000000003</v>
      </c>
      <c r="R90" s="20"/>
    </row>
    <row r="91" spans="1:18">
      <c r="A91" s="21" t="s">
        <v>5044</v>
      </c>
      <c r="B91" s="20" t="s">
        <v>4629</v>
      </c>
      <c r="C91" s="20" t="s">
        <v>3653</v>
      </c>
      <c r="D91" s="20" t="s">
        <v>53</v>
      </c>
      <c r="E91" s="21" t="s">
        <v>4589</v>
      </c>
      <c r="F91" s="21" t="s">
        <v>3173</v>
      </c>
      <c r="G91" s="63" t="s">
        <v>195</v>
      </c>
      <c r="H91" s="20" t="s">
        <v>225</v>
      </c>
      <c r="I91" s="20" t="s">
        <v>4410</v>
      </c>
      <c r="J91" s="58" t="s">
        <v>23</v>
      </c>
      <c r="K91" s="21">
        <v>137</v>
      </c>
      <c r="L91" s="21">
        <v>7.8529260000000001</v>
      </c>
      <c r="M91" s="20" t="s">
        <v>3865</v>
      </c>
      <c r="N91" s="58" t="s">
        <v>1889</v>
      </c>
      <c r="O91" s="21">
        <v>176</v>
      </c>
      <c r="P91" s="21">
        <v>11.541074</v>
      </c>
      <c r="R91" s="20"/>
    </row>
    <row r="92" spans="1:18">
      <c r="A92" s="21" t="s">
        <v>5045</v>
      </c>
      <c r="B92" s="20" t="s">
        <v>4629</v>
      </c>
      <c r="C92" s="20" t="s">
        <v>3653</v>
      </c>
      <c r="D92" s="20" t="s">
        <v>53</v>
      </c>
      <c r="E92" s="21" t="s">
        <v>4589</v>
      </c>
      <c r="F92" s="21" t="s">
        <v>3173</v>
      </c>
      <c r="G92" s="20" t="s">
        <v>195</v>
      </c>
      <c r="H92" s="20" t="s">
        <v>225</v>
      </c>
      <c r="I92" s="20" t="s">
        <v>4411</v>
      </c>
      <c r="J92" s="58" t="s">
        <v>23</v>
      </c>
      <c r="K92" s="21">
        <v>149</v>
      </c>
      <c r="L92" s="21">
        <v>6.8451040000000001</v>
      </c>
      <c r="M92" s="20" t="s">
        <v>3866</v>
      </c>
      <c r="N92" s="58" t="s">
        <v>1889</v>
      </c>
      <c r="O92" s="21">
        <v>130</v>
      </c>
      <c r="P92" s="21">
        <v>12.334787</v>
      </c>
      <c r="R92" s="20"/>
    </row>
    <row r="93" spans="1:18">
      <c r="A93" s="21" t="s">
        <v>4835</v>
      </c>
      <c r="B93" s="20" t="s">
        <v>4609</v>
      </c>
      <c r="C93" s="20" t="s">
        <v>3547</v>
      </c>
      <c r="D93" s="20" t="s">
        <v>53</v>
      </c>
      <c r="E93" s="21" t="s">
        <v>4589</v>
      </c>
      <c r="F93" s="21" t="s">
        <v>4679</v>
      </c>
      <c r="G93" s="63" t="s">
        <v>195</v>
      </c>
      <c r="H93" s="20" t="s">
        <v>222</v>
      </c>
      <c r="I93" s="20" t="s">
        <v>4108</v>
      </c>
      <c r="J93" s="20" t="s">
        <v>23</v>
      </c>
      <c r="K93" s="21">
        <v>97</v>
      </c>
      <c r="L93" s="21">
        <v>5.1710820000000002</v>
      </c>
      <c r="M93" s="20" t="s">
        <v>3549</v>
      </c>
      <c r="N93" s="20" t="s">
        <v>1889</v>
      </c>
      <c r="O93" s="21">
        <v>91</v>
      </c>
      <c r="P93" s="21">
        <v>8.0241740000000004</v>
      </c>
      <c r="R93" s="20"/>
    </row>
    <row r="94" spans="1:18">
      <c r="A94" s="21" t="s">
        <v>4836</v>
      </c>
      <c r="B94" s="20" t="s">
        <v>4609</v>
      </c>
      <c r="C94" s="20" t="s">
        <v>3547</v>
      </c>
      <c r="D94" s="20" t="s">
        <v>53</v>
      </c>
      <c r="E94" s="21" t="s">
        <v>4589</v>
      </c>
      <c r="F94" s="21" t="s">
        <v>4679</v>
      </c>
      <c r="G94" s="20" t="s">
        <v>195</v>
      </c>
      <c r="H94" s="20" t="s">
        <v>222</v>
      </c>
      <c r="I94" s="20" t="s">
        <v>4109</v>
      </c>
      <c r="J94" s="20" t="s">
        <v>23</v>
      </c>
      <c r="K94" s="21">
        <v>90</v>
      </c>
      <c r="L94" s="21">
        <v>9.4968330000000005</v>
      </c>
      <c r="M94" s="20" t="s">
        <v>3550</v>
      </c>
      <c r="N94" s="20" t="s">
        <v>1889</v>
      </c>
      <c r="O94" s="21" t="s">
        <v>13</v>
      </c>
      <c r="P94" s="21" t="s">
        <v>13</v>
      </c>
      <c r="R94" s="20"/>
    </row>
    <row r="95" spans="1:18">
      <c r="A95" s="21" t="s">
        <v>4837</v>
      </c>
      <c r="B95" s="20" t="s">
        <v>4609</v>
      </c>
      <c r="C95" s="20" t="s">
        <v>3547</v>
      </c>
      <c r="D95" s="20" t="s">
        <v>53</v>
      </c>
      <c r="E95" s="21" t="s">
        <v>4589</v>
      </c>
      <c r="F95" s="21" t="s">
        <v>4679</v>
      </c>
      <c r="G95" s="63" t="s">
        <v>195</v>
      </c>
      <c r="H95" s="20" t="s">
        <v>222</v>
      </c>
      <c r="I95" s="20" t="s">
        <v>4110</v>
      </c>
      <c r="J95" s="20" t="s">
        <v>23</v>
      </c>
      <c r="K95" s="21">
        <v>85</v>
      </c>
      <c r="L95" s="21">
        <v>9.8971599999999995</v>
      </c>
      <c r="M95" s="20" t="s">
        <v>3551</v>
      </c>
      <c r="N95" s="20" t="s">
        <v>1889</v>
      </c>
      <c r="O95" s="21">
        <v>74</v>
      </c>
      <c r="P95" s="21">
        <v>12.417911</v>
      </c>
      <c r="R95" s="20"/>
    </row>
    <row r="96" spans="1:18">
      <c r="A96" s="21" t="s">
        <v>4838</v>
      </c>
      <c r="B96" s="20" t="s">
        <v>4609</v>
      </c>
      <c r="C96" s="20" t="s">
        <v>3547</v>
      </c>
      <c r="D96" s="20" t="s">
        <v>53</v>
      </c>
      <c r="E96" s="21" t="s">
        <v>4589</v>
      </c>
      <c r="F96" s="21" t="s">
        <v>4679</v>
      </c>
      <c r="G96" s="20" t="s">
        <v>195</v>
      </c>
      <c r="H96" s="20" t="s">
        <v>222</v>
      </c>
      <c r="I96" s="20" t="s">
        <v>4111</v>
      </c>
      <c r="J96" s="20" t="s">
        <v>23</v>
      </c>
      <c r="K96" s="21">
        <v>73</v>
      </c>
      <c r="L96" s="21">
        <v>6.7735019999999997</v>
      </c>
      <c r="M96" s="20" t="s">
        <v>3552</v>
      </c>
      <c r="N96" s="20" t="s">
        <v>1889</v>
      </c>
      <c r="O96" s="21">
        <v>72</v>
      </c>
      <c r="P96" s="21">
        <v>11.330304999999999</v>
      </c>
      <c r="R96" s="20"/>
    </row>
    <row r="97" spans="1:18">
      <c r="A97" s="21" t="s">
        <v>4839</v>
      </c>
      <c r="B97" s="20" t="s">
        <v>4609</v>
      </c>
      <c r="C97" s="20" t="s">
        <v>3547</v>
      </c>
      <c r="D97" s="20" t="s">
        <v>53</v>
      </c>
      <c r="E97" s="21" t="s">
        <v>4590</v>
      </c>
      <c r="F97" s="21" t="s">
        <v>4679</v>
      </c>
      <c r="G97" s="63" t="s">
        <v>195</v>
      </c>
      <c r="H97" s="20" t="s">
        <v>222</v>
      </c>
      <c r="I97" s="20" t="s">
        <v>4112</v>
      </c>
      <c r="J97" s="20" t="s">
        <v>23</v>
      </c>
      <c r="K97" s="21">
        <v>83</v>
      </c>
      <c r="L97" s="21">
        <v>5.5757500000000002</v>
      </c>
      <c r="M97" s="20" t="s">
        <v>3553</v>
      </c>
      <c r="N97" s="20" t="s">
        <v>1889</v>
      </c>
      <c r="O97" s="21">
        <v>88</v>
      </c>
      <c r="P97" s="21">
        <v>8.1087469999999993</v>
      </c>
      <c r="R97" s="20"/>
    </row>
    <row r="98" spans="1:18">
      <c r="A98" s="21" t="s">
        <v>4840</v>
      </c>
      <c r="B98" s="20" t="s">
        <v>4609</v>
      </c>
      <c r="C98" s="20" t="s">
        <v>3547</v>
      </c>
      <c r="D98" s="20" t="s">
        <v>53</v>
      </c>
      <c r="E98" s="21" t="s">
        <v>4590</v>
      </c>
      <c r="F98" s="21" t="s">
        <v>4679</v>
      </c>
      <c r="G98" s="20" t="s">
        <v>195</v>
      </c>
      <c r="H98" s="20" t="s">
        <v>222</v>
      </c>
      <c r="I98" s="20" t="s">
        <v>4113</v>
      </c>
      <c r="J98" s="20" t="s">
        <v>23</v>
      </c>
      <c r="K98" s="21">
        <v>83</v>
      </c>
      <c r="L98" s="21">
        <v>5.9776109999999996</v>
      </c>
      <c r="M98" s="20" t="s">
        <v>3554</v>
      </c>
      <c r="N98" s="20" t="s">
        <v>1889</v>
      </c>
      <c r="O98" s="21">
        <v>78</v>
      </c>
      <c r="P98" s="21">
        <v>5.3127509999999996</v>
      </c>
      <c r="R98" s="20"/>
    </row>
    <row r="99" spans="1:18">
      <c r="A99" s="21" t="s">
        <v>4819</v>
      </c>
      <c r="B99" s="20" t="s">
        <v>4597</v>
      </c>
      <c r="C99" s="20" t="s">
        <v>3386</v>
      </c>
      <c r="D99" s="20" t="s">
        <v>53</v>
      </c>
      <c r="E99" s="21" t="s">
        <v>4589</v>
      </c>
      <c r="F99" s="21" t="s">
        <v>3195</v>
      </c>
      <c r="G99" s="20" t="s">
        <v>195</v>
      </c>
      <c r="H99" s="20" t="s">
        <v>36</v>
      </c>
      <c r="I99" s="20" t="s">
        <v>4056</v>
      </c>
      <c r="J99" s="32" t="s">
        <v>23</v>
      </c>
      <c r="K99" s="21">
        <v>97</v>
      </c>
      <c r="L99" s="21">
        <v>6.9423919999999999</v>
      </c>
      <c r="M99" s="20" t="s">
        <v>3527</v>
      </c>
      <c r="N99" s="32" t="s">
        <v>1889</v>
      </c>
      <c r="O99" s="21">
        <v>103</v>
      </c>
      <c r="P99" s="21">
        <v>4.9309159999999999</v>
      </c>
      <c r="R99" s="20"/>
    </row>
    <row r="100" spans="1:18">
      <c r="A100" s="21" t="s">
        <v>4820</v>
      </c>
      <c r="B100" s="20" t="s">
        <v>4597</v>
      </c>
      <c r="C100" s="20" t="s">
        <v>3386</v>
      </c>
      <c r="D100" s="20" t="s">
        <v>53</v>
      </c>
      <c r="E100" s="21" t="s">
        <v>4589</v>
      </c>
      <c r="F100" s="21" t="s">
        <v>3195</v>
      </c>
      <c r="G100" s="20" t="s">
        <v>195</v>
      </c>
      <c r="H100" s="20" t="s">
        <v>36</v>
      </c>
      <c r="I100" s="20" t="s">
        <v>4057</v>
      </c>
      <c r="J100" s="32" t="s">
        <v>23</v>
      </c>
      <c r="K100" s="21">
        <v>104</v>
      </c>
      <c r="L100" s="21">
        <v>6.706512</v>
      </c>
      <c r="M100" s="20" t="s">
        <v>3528</v>
      </c>
      <c r="N100" s="32" t="s">
        <v>1889</v>
      </c>
      <c r="O100" s="21">
        <v>100</v>
      </c>
      <c r="P100" s="21">
        <v>5.5461400000000003</v>
      </c>
      <c r="R100" s="20"/>
    </row>
    <row r="101" spans="1:18">
      <c r="A101" s="21" t="s">
        <v>4822</v>
      </c>
      <c r="B101" s="20" t="s">
        <v>4597</v>
      </c>
      <c r="C101" s="20" t="s">
        <v>3386</v>
      </c>
      <c r="D101" s="20" t="s">
        <v>53</v>
      </c>
      <c r="E101" s="21" t="s">
        <v>4589</v>
      </c>
      <c r="F101" s="21" t="s">
        <v>3195</v>
      </c>
      <c r="G101" s="20" t="s">
        <v>195</v>
      </c>
      <c r="H101" s="20" t="s">
        <v>36</v>
      </c>
      <c r="I101" s="20" t="s">
        <v>4059</v>
      </c>
      <c r="J101" s="32" t="s">
        <v>23</v>
      </c>
      <c r="K101" s="21">
        <v>107</v>
      </c>
      <c r="L101" s="21">
        <v>7.1002799999999997</v>
      </c>
      <c r="M101" s="20" t="s">
        <v>3530</v>
      </c>
      <c r="N101" s="32" t="s">
        <v>1889</v>
      </c>
      <c r="O101" s="21">
        <v>116</v>
      </c>
      <c r="P101" s="21">
        <v>5.454631</v>
      </c>
      <c r="R101" s="20"/>
    </row>
    <row r="102" spans="1:18">
      <c r="A102" s="21" t="s">
        <v>4802</v>
      </c>
      <c r="B102" s="20" t="s">
        <v>4592</v>
      </c>
      <c r="C102" s="20" t="s">
        <v>3451</v>
      </c>
      <c r="D102" s="20" t="s">
        <v>53</v>
      </c>
      <c r="E102" s="21" t="s">
        <v>4590</v>
      </c>
      <c r="F102" s="28" t="s">
        <v>3195</v>
      </c>
      <c r="G102" s="20" t="s">
        <v>21</v>
      </c>
      <c r="H102" s="20" t="s">
        <v>225</v>
      </c>
      <c r="I102" s="20" t="s">
        <v>4005</v>
      </c>
      <c r="J102" s="20" t="s">
        <v>23</v>
      </c>
      <c r="K102" s="21">
        <v>161</v>
      </c>
      <c r="L102" s="21">
        <v>11.794276</v>
      </c>
      <c r="M102" s="20" t="s">
        <v>3475</v>
      </c>
      <c r="N102" s="20" t="s">
        <v>1889</v>
      </c>
      <c r="O102" s="21">
        <v>167</v>
      </c>
      <c r="P102" s="21">
        <v>14.011839999999999</v>
      </c>
      <c r="R102" s="20"/>
    </row>
    <row r="103" spans="1:18">
      <c r="A103" s="21" t="s">
        <v>4803</v>
      </c>
      <c r="B103" s="20" t="s">
        <v>4592</v>
      </c>
      <c r="C103" s="20" t="s">
        <v>3451</v>
      </c>
      <c r="D103" s="20" t="s">
        <v>53</v>
      </c>
      <c r="E103" s="21" t="s">
        <v>4590</v>
      </c>
      <c r="F103" s="28" t="s">
        <v>3195</v>
      </c>
      <c r="G103" s="20" t="s">
        <v>21</v>
      </c>
      <c r="H103" s="20" t="s">
        <v>225</v>
      </c>
      <c r="I103" s="20" t="s">
        <v>4006</v>
      </c>
      <c r="J103" s="20" t="s">
        <v>23</v>
      </c>
      <c r="K103" s="21">
        <v>179</v>
      </c>
      <c r="L103" s="21">
        <v>18.337015000000001</v>
      </c>
      <c r="M103" s="20" t="s">
        <v>3476</v>
      </c>
      <c r="N103" s="20" t="s">
        <v>1889</v>
      </c>
      <c r="O103" s="21">
        <v>174</v>
      </c>
      <c r="P103" s="21">
        <v>25.704889000000001</v>
      </c>
      <c r="R103" s="20"/>
    </row>
    <row r="104" spans="1:18">
      <c r="A104" s="21" t="s">
        <v>4804</v>
      </c>
      <c r="B104" s="20" t="s">
        <v>4592</v>
      </c>
      <c r="C104" s="20" t="s">
        <v>3451</v>
      </c>
      <c r="D104" s="20" t="s">
        <v>53</v>
      </c>
      <c r="E104" s="21" t="s">
        <v>4590</v>
      </c>
      <c r="F104" s="28" t="s">
        <v>3195</v>
      </c>
      <c r="G104" s="20" t="s">
        <v>21</v>
      </c>
      <c r="H104" s="20" t="s">
        <v>225</v>
      </c>
      <c r="I104" s="20" t="s">
        <v>4007</v>
      </c>
      <c r="J104" s="20" t="s">
        <v>23</v>
      </c>
      <c r="K104" s="21">
        <v>177</v>
      </c>
      <c r="L104" s="21">
        <v>15.171343</v>
      </c>
      <c r="M104" s="20" t="s">
        <v>3477</v>
      </c>
      <c r="N104" s="20" t="s">
        <v>1889</v>
      </c>
      <c r="O104" s="21">
        <v>174</v>
      </c>
      <c r="P104" s="21">
        <v>17.288509999999999</v>
      </c>
      <c r="R104" s="20"/>
    </row>
    <row r="105" spans="1:18">
      <c r="A105" s="21" t="s">
        <v>4726</v>
      </c>
      <c r="B105" s="20" t="s">
        <v>4592</v>
      </c>
      <c r="C105" s="20" t="s">
        <v>3356</v>
      </c>
      <c r="D105" s="20" t="s">
        <v>53</v>
      </c>
      <c r="E105" s="21" t="s">
        <v>4589</v>
      </c>
      <c r="F105" s="28" t="s">
        <v>3195</v>
      </c>
      <c r="G105" s="20" t="s">
        <v>21</v>
      </c>
      <c r="H105" s="20" t="s">
        <v>225</v>
      </c>
      <c r="I105" s="20" t="s">
        <v>4008</v>
      </c>
      <c r="J105" s="20" t="s">
        <v>23</v>
      </c>
      <c r="K105" s="21">
        <v>162</v>
      </c>
      <c r="L105" s="21">
        <v>12.227392</v>
      </c>
      <c r="M105" s="20" t="s">
        <v>3478</v>
      </c>
      <c r="N105" s="20" t="s">
        <v>1889</v>
      </c>
      <c r="O105" s="21">
        <v>176</v>
      </c>
      <c r="P105" s="21">
        <v>15.335379</v>
      </c>
      <c r="R105" s="20"/>
    </row>
    <row r="106" spans="1:18">
      <c r="A106" s="21" t="s">
        <v>4727</v>
      </c>
      <c r="B106" s="20" t="s">
        <v>4592</v>
      </c>
      <c r="C106" s="20" t="s">
        <v>3356</v>
      </c>
      <c r="D106" s="20" t="s">
        <v>53</v>
      </c>
      <c r="E106" s="21" t="s">
        <v>4589</v>
      </c>
      <c r="F106" s="28" t="s">
        <v>3195</v>
      </c>
      <c r="G106" s="20" t="s">
        <v>21</v>
      </c>
      <c r="H106" s="20" t="s">
        <v>225</v>
      </c>
      <c r="I106" s="20" t="s">
        <v>4009</v>
      </c>
      <c r="J106" s="20" t="s">
        <v>23</v>
      </c>
      <c r="K106" s="21">
        <v>167</v>
      </c>
      <c r="L106" s="21">
        <v>16.416785999999998</v>
      </c>
      <c r="M106" s="20" t="s">
        <v>3479</v>
      </c>
      <c r="N106" s="20" t="s">
        <v>1889</v>
      </c>
      <c r="O106" s="21">
        <v>158</v>
      </c>
      <c r="P106" s="21">
        <v>12.770724</v>
      </c>
      <c r="R106" s="20"/>
    </row>
    <row r="107" spans="1:18">
      <c r="A107" s="21" t="s">
        <v>4805</v>
      </c>
      <c r="B107" s="20" t="s">
        <v>4592</v>
      </c>
      <c r="C107" s="20" t="s">
        <v>3356</v>
      </c>
      <c r="D107" s="20" t="s">
        <v>53</v>
      </c>
      <c r="E107" s="21" t="s">
        <v>4589</v>
      </c>
      <c r="F107" s="28" t="s">
        <v>3195</v>
      </c>
      <c r="G107" s="20" t="s">
        <v>21</v>
      </c>
      <c r="H107" s="20" t="s">
        <v>225</v>
      </c>
      <c r="I107" s="20" t="s">
        <v>4010</v>
      </c>
      <c r="J107" s="20" t="s">
        <v>23</v>
      </c>
      <c r="K107" s="21">
        <v>138</v>
      </c>
      <c r="L107" s="21">
        <v>17.509269</v>
      </c>
      <c r="M107" s="20" t="s">
        <v>3480</v>
      </c>
      <c r="N107" s="20" t="s">
        <v>1889</v>
      </c>
      <c r="O107" s="21">
        <v>132</v>
      </c>
      <c r="P107" s="21">
        <v>9.8079300000000007</v>
      </c>
      <c r="R107" s="20"/>
    </row>
    <row r="108" spans="1:18">
      <c r="A108" s="21" t="s">
        <v>5099</v>
      </c>
      <c r="B108" s="20" t="s">
        <v>4592</v>
      </c>
      <c r="C108" s="20" t="s">
        <v>3497</v>
      </c>
      <c r="D108" s="20" t="s">
        <v>517</v>
      </c>
      <c r="E108" s="21" t="s">
        <v>4589</v>
      </c>
      <c r="F108" s="28" t="s">
        <v>3195</v>
      </c>
      <c r="G108" s="20" t="s">
        <v>21</v>
      </c>
      <c r="H108" s="20" t="s">
        <v>225</v>
      </c>
      <c r="I108" s="20" t="s">
        <v>4032</v>
      </c>
      <c r="J108" s="20" t="s">
        <v>23</v>
      </c>
      <c r="K108" s="21">
        <v>161</v>
      </c>
      <c r="L108" s="21">
        <v>28.514966000000001</v>
      </c>
      <c r="M108" s="20" t="s">
        <v>3503</v>
      </c>
      <c r="N108" s="20" t="s">
        <v>1889</v>
      </c>
      <c r="O108" s="21">
        <v>194</v>
      </c>
      <c r="P108" s="21">
        <v>20.712427000000002</v>
      </c>
      <c r="R108" s="20"/>
    </row>
    <row r="109" spans="1:18">
      <c r="A109" s="21" t="s">
        <v>5100</v>
      </c>
      <c r="B109" s="20" t="s">
        <v>4592</v>
      </c>
      <c r="C109" s="20" t="s">
        <v>3497</v>
      </c>
      <c r="D109" s="20" t="s">
        <v>517</v>
      </c>
      <c r="E109" s="21" t="s">
        <v>4589</v>
      </c>
      <c r="F109" s="28" t="s">
        <v>3195</v>
      </c>
      <c r="G109" s="20" t="s">
        <v>21</v>
      </c>
      <c r="H109" s="20" t="s">
        <v>225</v>
      </c>
      <c r="I109" s="20" t="s">
        <v>4033</v>
      </c>
      <c r="J109" s="20" t="s">
        <v>23</v>
      </c>
      <c r="K109" s="21">
        <v>182</v>
      </c>
      <c r="L109" s="21">
        <v>19.43656</v>
      </c>
      <c r="M109" s="20" t="s">
        <v>3504</v>
      </c>
      <c r="N109" s="20" t="s">
        <v>1889</v>
      </c>
      <c r="O109" s="21">
        <v>171</v>
      </c>
      <c r="P109" s="21">
        <v>14.473433</v>
      </c>
      <c r="R109" s="20"/>
    </row>
    <row r="110" spans="1:18">
      <c r="A110" s="21" t="s">
        <v>5101</v>
      </c>
      <c r="B110" s="20" t="s">
        <v>4592</v>
      </c>
      <c r="C110" s="20" t="s">
        <v>3497</v>
      </c>
      <c r="D110" s="20" t="s">
        <v>517</v>
      </c>
      <c r="E110" s="21" t="s">
        <v>4589</v>
      </c>
      <c r="F110" s="28" t="s">
        <v>3195</v>
      </c>
      <c r="G110" s="20" t="s">
        <v>21</v>
      </c>
      <c r="H110" s="20" t="s">
        <v>225</v>
      </c>
      <c r="I110" s="20" t="s">
        <v>4034</v>
      </c>
      <c r="J110" s="20" t="s">
        <v>23</v>
      </c>
      <c r="K110" s="21">
        <v>187</v>
      </c>
      <c r="L110" s="21">
        <v>23.592048999999999</v>
      </c>
      <c r="M110" s="20" t="s">
        <v>3505</v>
      </c>
      <c r="N110" s="20" t="s">
        <v>1889</v>
      </c>
      <c r="O110" s="21">
        <v>178</v>
      </c>
      <c r="P110" s="21">
        <v>16.472325999999999</v>
      </c>
      <c r="R110" s="20"/>
    </row>
    <row r="111" spans="1:18">
      <c r="A111" s="21" t="s">
        <v>5102</v>
      </c>
      <c r="B111" s="20" t="s">
        <v>4592</v>
      </c>
      <c r="C111" s="20" t="s">
        <v>3497</v>
      </c>
      <c r="D111" s="20" t="s">
        <v>517</v>
      </c>
      <c r="E111" s="21" t="s">
        <v>4589</v>
      </c>
      <c r="F111" s="28" t="s">
        <v>3195</v>
      </c>
      <c r="G111" s="20" t="s">
        <v>21</v>
      </c>
      <c r="H111" s="20" t="s">
        <v>225</v>
      </c>
      <c r="I111" s="20" t="s">
        <v>4035</v>
      </c>
      <c r="J111" s="20" t="s">
        <v>23</v>
      </c>
      <c r="K111" s="21">
        <v>174</v>
      </c>
      <c r="L111" s="21">
        <v>21.040220000000001</v>
      </c>
      <c r="M111" s="20" t="s">
        <v>3506</v>
      </c>
      <c r="N111" s="20" t="s">
        <v>1889</v>
      </c>
      <c r="O111" s="21">
        <v>174</v>
      </c>
      <c r="P111" s="21">
        <v>19.673499</v>
      </c>
      <c r="R111" s="20"/>
    </row>
    <row r="112" spans="1:18">
      <c r="A112" s="21" t="s">
        <v>5103</v>
      </c>
      <c r="B112" s="20" t="s">
        <v>4592</v>
      </c>
      <c r="C112" s="20" t="s">
        <v>3497</v>
      </c>
      <c r="D112" s="20" t="s">
        <v>517</v>
      </c>
      <c r="E112" s="21" t="s">
        <v>4590</v>
      </c>
      <c r="F112" s="28" t="s">
        <v>3195</v>
      </c>
      <c r="G112" s="20" t="s">
        <v>21</v>
      </c>
      <c r="H112" s="20" t="s">
        <v>225</v>
      </c>
      <c r="I112" s="20" t="s">
        <v>4036</v>
      </c>
      <c r="J112" s="20" t="s">
        <v>23</v>
      </c>
      <c r="K112" s="21">
        <v>171</v>
      </c>
      <c r="L112" s="21">
        <v>20.454948999999999</v>
      </c>
      <c r="M112" s="20" t="s">
        <v>3507</v>
      </c>
      <c r="N112" s="20" t="s">
        <v>1889</v>
      </c>
      <c r="O112" s="21">
        <v>156</v>
      </c>
      <c r="P112" s="21">
        <v>22.379702999999999</v>
      </c>
      <c r="R112" s="20"/>
    </row>
    <row r="113" spans="1:18">
      <c r="A113" s="21" t="s">
        <v>5104</v>
      </c>
      <c r="B113" s="20" t="s">
        <v>4592</v>
      </c>
      <c r="C113" s="20" t="s">
        <v>3497</v>
      </c>
      <c r="D113" s="20" t="s">
        <v>517</v>
      </c>
      <c r="E113" s="21" t="s">
        <v>4590</v>
      </c>
      <c r="F113" s="28" t="s">
        <v>3195</v>
      </c>
      <c r="G113" s="20" t="s">
        <v>21</v>
      </c>
      <c r="H113" s="20" t="s">
        <v>225</v>
      </c>
      <c r="I113" s="20" t="s">
        <v>4037</v>
      </c>
      <c r="J113" s="20" t="s">
        <v>23</v>
      </c>
      <c r="K113" s="21">
        <v>161</v>
      </c>
      <c r="L113" s="21">
        <v>20.352556</v>
      </c>
      <c r="M113" s="20" t="s">
        <v>3508</v>
      </c>
      <c r="N113" s="20" t="s">
        <v>1889</v>
      </c>
      <c r="O113" s="21">
        <v>159</v>
      </c>
      <c r="P113" s="21">
        <v>18.726483000000002</v>
      </c>
      <c r="R113" s="20"/>
    </row>
    <row r="114" spans="1:18">
      <c r="A114" s="21" t="s">
        <v>5120</v>
      </c>
      <c r="B114" s="20" t="s">
        <v>4595</v>
      </c>
      <c r="C114" s="20" t="s">
        <v>3433</v>
      </c>
      <c r="D114" s="20" t="s">
        <v>517</v>
      </c>
      <c r="E114" s="21" t="s">
        <v>4589</v>
      </c>
      <c r="F114" s="28" t="s">
        <v>3173</v>
      </c>
      <c r="G114" s="63" t="s">
        <v>21</v>
      </c>
      <c r="H114" s="20" t="s">
        <v>222</v>
      </c>
      <c r="I114" s="20" t="s">
        <v>3981</v>
      </c>
      <c r="J114" s="58" t="s">
        <v>23</v>
      </c>
      <c r="K114" s="21">
        <v>150</v>
      </c>
      <c r="L114" s="21">
        <v>9.534402</v>
      </c>
      <c r="M114" s="20" t="s">
        <v>3439</v>
      </c>
      <c r="N114" s="58" t="s">
        <v>1889</v>
      </c>
      <c r="O114" s="21">
        <v>185</v>
      </c>
      <c r="P114" s="21">
        <v>16.933897000000002</v>
      </c>
      <c r="R114" s="20"/>
    </row>
    <row r="115" spans="1:18">
      <c r="A115" s="21" t="s">
        <v>5121</v>
      </c>
      <c r="B115" s="20" t="s">
        <v>4595</v>
      </c>
      <c r="C115" s="20" t="s">
        <v>3433</v>
      </c>
      <c r="D115" s="20" t="s">
        <v>517</v>
      </c>
      <c r="E115" s="21" t="s">
        <v>4589</v>
      </c>
      <c r="F115" s="28" t="s">
        <v>3173</v>
      </c>
      <c r="G115" s="20" t="s">
        <v>21</v>
      </c>
      <c r="H115" s="20" t="s">
        <v>222</v>
      </c>
      <c r="I115" s="20" t="s">
        <v>3982</v>
      </c>
      <c r="J115" s="58" t="s">
        <v>23</v>
      </c>
      <c r="K115" s="21">
        <v>145</v>
      </c>
      <c r="L115" s="21">
        <v>9.7693499999999993</v>
      </c>
      <c r="M115" s="20" t="s">
        <v>3440</v>
      </c>
      <c r="N115" s="58" t="s">
        <v>1889</v>
      </c>
      <c r="O115" s="21">
        <v>139</v>
      </c>
      <c r="P115" s="21">
        <v>18.026039000000001</v>
      </c>
      <c r="R115" s="20"/>
    </row>
    <row r="116" spans="1:18">
      <c r="A116" s="21" t="s">
        <v>5122</v>
      </c>
      <c r="B116" s="20" t="s">
        <v>4595</v>
      </c>
      <c r="C116" s="20" t="s">
        <v>3433</v>
      </c>
      <c r="D116" s="20" t="s">
        <v>517</v>
      </c>
      <c r="E116" s="21" t="s">
        <v>4589</v>
      </c>
      <c r="F116" s="28" t="s">
        <v>3173</v>
      </c>
      <c r="G116" s="63" t="s">
        <v>21</v>
      </c>
      <c r="H116" s="20" t="s">
        <v>222</v>
      </c>
      <c r="I116" s="20" t="s">
        <v>3983</v>
      </c>
      <c r="J116" s="58" t="s">
        <v>23</v>
      </c>
      <c r="K116" s="21">
        <v>153</v>
      </c>
      <c r="L116" s="21">
        <v>9.4341329999999992</v>
      </c>
      <c r="M116" s="20" t="s">
        <v>3441</v>
      </c>
      <c r="N116" s="58" t="s">
        <v>1889</v>
      </c>
      <c r="O116" s="21">
        <v>169</v>
      </c>
      <c r="P116" s="21">
        <v>16.850434</v>
      </c>
      <c r="R116" s="20"/>
    </row>
    <row r="117" spans="1:18">
      <c r="A117" s="21" t="s">
        <v>4780</v>
      </c>
      <c r="B117" s="20" t="s">
        <v>4595</v>
      </c>
      <c r="C117" s="20" t="s">
        <v>3897</v>
      </c>
      <c r="D117" s="20" t="s">
        <v>53</v>
      </c>
      <c r="E117" s="21" t="s">
        <v>4589</v>
      </c>
      <c r="F117" s="21" t="s">
        <v>3173</v>
      </c>
      <c r="G117" s="63" t="s">
        <v>21</v>
      </c>
      <c r="H117" s="20" t="s">
        <v>222</v>
      </c>
      <c r="I117" s="20" t="s">
        <v>4447</v>
      </c>
      <c r="J117" s="58" t="s">
        <v>23</v>
      </c>
      <c r="K117" s="21">
        <v>177</v>
      </c>
      <c r="L117" s="21">
        <v>15.556293999999999</v>
      </c>
      <c r="M117" s="20" t="s">
        <v>3904</v>
      </c>
      <c r="N117" s="58" t="s">
        <v>1889</v>
      </c>
      <c r="O117" s="21">
        <v>171</v>
      </c>
      <c r="P117" s="21">
        <v>16.791979999999999</v>
      </c>
      <c r="R117" s="20"/>
    </row>
    <row r="118" spans="1:18">
      <c r="A118" s="21" t="s">
        <v>4781</v>
      </c>
      <c r="B118" s="20" t="s">
        <v>4595</v>
      </c>
      <c r="C118" s="20" t="s">
        <v>3897</v>
      </c>
      <c r="D118" s="20" t="s">
        <v>53</v>
      </c>
      <c r="E118" s="21" t="s">
        <v>4589</v>
      </c>
      <c r="F118" s="21" t="s">
        <v>3173</v>
      </c>
      <c r="G118" s="20" t="s">
        <v>21</v>
      </c>
      <c r="H118" s="20" t="s">
        <v>222</v>
      </c>
      <c r="I118" s="20" t="s">
        <v>4448</v>
      </c>
      <c r="J118" s="58" t="s">
        <v>23</v>
      </c>
      <c r="K118" s="21">
        <v>172</v>
      </c>
      <c r="L118" s="21">
        <v>16.776344000000002</v>
      </c>
      <c r="M118" s="20" t="s">
        <v>3905</v>
      </c>
      <c r="N118" s="58" t="s">
        <v>1889</v>
      </c>
      <c r="O118" s="21">
        <v>178</v>
      </c>
      <c r="P118" s="21">
        <v>16.973662000000001</v>
      </c>
      <c r="R118" s="20"/>
    </row>
    <row r="119" spans="1:18">
      <c r="A119" s="21" t="s">
        <v>5114</v>
      </c>
      <c r="B119" s="20" t="s">
        <v>4595</v>
      </c>
      <c r="C119" s="20" t="s">
        <v>3497</v>
      </c>
      <c r="D119" s="20" t="s">
        <v>517</v>
      </c>
      <c r="E119" s="21" t="s">
        <v>4590</v>
      </c>
      <c r="F119" s="21" t="s">
        <v>3195</v>
      </c>
      <c r="G119" s="20" t="s">
        <v>21</v>
      </c>
      <c r="H119" s="20" t="s">
        <v>222</v>
      </c>
      <c r="I119" s="20" t="s">
        <v>4488</v>
      </c>
      <c r="J119" s="20" t="s">
        <v>23</v>
      </c>
      <c r="K119" s="21">
        <v>119</v>
      </c>
      <c r="L119" s="21">
        <v>14.992191999999999</v>
      </c>
      <c r="M119" s="20" t="s">
        <v>3946</v>
      </c>
      <c r="N119" s="20" t="s">
        <v>1889</v>
      </c>
      <c r="O119" s="21">
        <v>146</v>
      </c>
      <c r="P119" s="21">
        <v>19.365048000000002</v>
      </c>
      <c r="R119" s="20"/>
    </row>
    <row r="120" spans="1:18">
      <c r="A120" s="21" t="s">
        <v>5115</v>
      </c>
      <c r="B120" s="20" t="s">
        <v>4595</v>
      </c>
      <c r="C120" s="20" t="s">
        <v>3497</v>
      </c>
      <c r="D120" s="20" t="s">
        <v>517</v>
      </c>
      <c r="E120" s="21" t="s">
        <v>4590</v>
      </c>
      <c r="F120" s="21" t="s">
        <v>3195</v>
      </c>
      <c r="G120" s="20" t="s">
        <v>21</v>
      </c>
      <c r="H120" s="20" t="s">
        <v>222</v>
      </c>
      <c r="I120" s="20" t="s">
        <v>4489</v>
      </c>
      <c r="J120" s="20" t="s">
        <v>23</v>
      </c>
      <c r="K120" s="21">
        <v>124</v>
      </c>
      <c r="L120" s="21">
        <v>15.460960999999999</v>
      </c>
      <c r="M120" s="20" t="s">
        <v>3947</v>
      </c>
      <c r="N120" s="20" t="s">
        <v>1889</v>
      </c>
      <c r="O120" s="21">
        <v>133</v>
      </c>
      <c r="P120" s="21">
        <v>15.461565999999999</v>
      </c>
      <c r="R120" s="20"/>
    </row>
    <row r="121" spans="1:18">
      <c r="A121" s="21" t="s">
        <v>5116</v>
      </c>
      <c r="B121" s="20" t="s">
        <v>4595</v>
      </c>
      <c r="C121" s="20" t="s">
        <v>3497</v>
      </c>
      <c r="D121" s="20" t="s">
        <v>517</v>
      </c>
      <c r="E121" s="21" t="s">
        <v>4590</v>
      </c>
      <c r="F121" s="21" t="s">
        <v>3195</v>
      </c>
      <c r="G121" s="20" t="s">
        <v>21</v>
      </c>
      <c r="H121" s="20" t="s">
        <v>222</v>
      </c>
      <c r="I121" s="20" t="s">
        <v>4490</v>
      </c>
      <c r="J121" s="20" t="s">
        <v>23</v>
      </c>
      <c r="K121" s="21">
        <v>155</v>
      </c>
      <c r="L121" s="21">
        <v>17.503420999999999</v>
      </c>
      <c r="M121" s="20" t="s">
        <v>3948</v>
      </c>
      <c r="N121" s="20" t="s">
        <v>1889</v>
      </c>
      <c r="O121" s="21">
        <v>149</v>
      </c>
      <c r="P121" s="21">
        <v>15.802116</v>
      </c>
      <c r="R121" s="20"/>
    </row>
    <row r="122" spans="1:18">
      <c r="A122" s="21" t="s">
        <v>4782</v>
      </c>
      <c r="B122" s="20" t="s">
        <v>4595</v>
      </c>
      <c r="C122" s="20" t="s">
        <v>3446</v>
      </c>
      <c r="D122" s="20" t="s">
        <v>53</v>
      </c>
      <c r="E122" s="21" t="s">
        <v>4590</v>
      </c>
      <c r="F122" s="21" t="s">
        <v>3173</v>
      </c>
      <c r="G122" s="20" t="s">
        <v>21</v>
      </c>
      <c r="H122" s="20" t="s">
        <v>222</v>
      </c>
      <c r="I122" s="20" t="s">
        <v>4505</v>
      </c>
      <c r="J122" s="20" t="s">
        <v>23</v>
      </c>
      <c r="K122" s="21">
        <v>157</v>
      </c>
      <c r="L122" s="21">
        <v>13.844704999999999</v>
      </c>
      <c r="M122" s="20" t="s">
        <v>3963</v>
      </c>
      <c r="N122" s="20" t="s">
        <v>1889</v>
      </c>
      <c r="O122" s="21">
        <v>167</v>
      </c>
      <c r="P122" s="21">
        <v>14.827723000000001</v>
      </c>
      <c r="R122" s="20"/>
    </row>
    <row r="123" spans="1:18">
      <c r="A123" s="21" t="s">
        <v>5087</v>
      </c>
      <c r="B123" s="20" t="s">
        <v>4595</v>
      </c>
      <c r="C123" s="20" t="s">
        <v>3446</v>
      </c>
      <c r="D123" s="20" t="s">
        <v>53</v>
      </c>
      <c r="E123" s="21" t="s">
        <v>4590</v>
      </c>
      <c r="F123" s="21" t="s">
        <v>3173</v>
      </c>
      <c r="G123" s="20" t="s">
        <v>21</v>
      </c>
      <c r="H123" s="20" t="s">
        <v>222</v>
      </c>
      <c r="I123" s="20" t="s">
        <v>4506</v>
      </c>
      <c r="J123" s="20" t="s">
        <v>23</v>
      </c>
      <c r="K123" s="21">
        <v>130</v>
      </c>
      <c r="L123" s="21">
        <v>13.727164999999999</v>
      </c>
      <c r="M123" s="20" t="s">
        <v>3964</v>
      </c>
      <c r="N123" s="20" t="s">
        <v>1889</v>
      </c>
      <c r="O123" s="21">
        <v>159</v>
      </c>
      <c r="P123" s="21">
        <v>19.609181</v>
      </c>
      <c r="R123" s="20"/>
    </row>
    <row r="124" spans="1:18">
      <c r="A124" s="21" t="s">
        <v>5088</v>
      </c>
      <c r="B124" s="20" t="s">
        <v>4595</v>
      </c>
      <c r="C124" s="20" t="s">
        <v>3446</v>
      </c>
      <c r="D124" s="20" t="s">
        <v>53</v>
      </c>
      <c r="E124" s="21" t="s">
        <v>4590</v>
      </c>
      <c r="F124" s="21" t="s">
        <v>3173</v>
      </c>
      <c r="G124" s="20" t="s">
        <v>21</v>
      </c>
      <c r="H124" s="20" t="s">
        <v>222</v>
      </c>
      <c r="I124" s="20" t="s">
        <v>4507</v>
      </c>
      <c r="J124" s="20" t="s">
        <v>23</v>
      </c>
      <c r="K124" s="21">
        <v>139</v>
      </c>
      <c r="L124" s="21">
        <v>12.906172</v>
      </c>
      <c r="M124" s="20" t="s">
        <v>3965</v>
      </c>
      <c r="N124" s="20" t="s">
        <v>1889</v>
      </c>
      <c r="O124" s="21">
        <v>135</v>
      </c>
      <c r="P124" s="21">
        <v>15.025675</v>
      </c>
      <c r="R124" s="20"/>
    </row>
    <row r="125" spans="1:18">
      <c r="A125" s="21" t="s">
        <v>4957</v>
      </c>
      <c r="B125" s="20" t="s">
        <v>4623</v>
      </c>
      <c r="C125" s="20" t="s">
        <v>3707</v>
      </c>
      <c r="D125" s="20" t="s">
        <v>53</v>
      </c>
      <c r="E125" s="21" t="s">
        <v>4590</v>
      </c>
      <c r="F125" s="21" t="s">
        <v>3173</v>
      </c>
      <c r="G125" s="63" t="s">
        <v>21</v>
      </c>
      <c r="H125" s="20" t="s">
        <v>36</v>
      </c>
      <c r="I125" s="20" t="s">
        <v>4271</v>
      </c>
      <c r="J125" s="20" t="s">
        <v>23</v>
      </c>
      <c r="K125" s="21">
        <v>196</v>
      </c>
      <c r="L125" s="21">
        <v>11.887637</v>
      </c>
      <c r="M125" s="20" t="s">
        <v>3720</v>
      </c>
      <c r="N125" s="20" t="s">
        <v>1889</v>
      </c>
      <c r="O125" s="21">
        <v>190</v>
      </c>
      <c r="P125" s="21">
        <v>10.252839</v>
      </c>
      <c r="R125" s="20"/>
    </row>
    <row r="126" spans="1:18">
      <c r="A126" s="21" t="s">
        <v>4958</v>
      </c>
      <c r="B126" s="20" t="s">
        <v>4623</v>
      </c>
      <c r="C126" s="20" t="s">
        <v>3707</v>
      </c>
      <c r="D126" s="20" t="s">
        <v>53</v>
      </c>
      <c r="E126" s="21" t="s">
        <v>4590</v>
      </c>
      <c r="F126" s="21" t="s">
        <v>3173</v>
      </c>
      <c r="G126" s="20" t="s">
        <v>21</v>
      </c>
      <c r="H126" s="20" t="s">
        <v>36</v>
      </c>
      <c r="I126" s="20" t="s">
        <v>4272</v>
      </c>
      <c r="J126" s="20" t="s">
        <v>23</v>
      </c>
      <c r="K126" s="21">
        <v>156</v>
      </c>
      <c r="L126" s="21">
        <v>5.1216970000000002</v>
      </c>
      <c r="M126" s="20" t="s">
        <v>3721</v>
      </c>
      <c r="N126" s="20" t="s">
        <v>1889</v>
      </c>
      <c r="O126" s="21" t="s">
        <v>13</v>
      </c>
      <c r="P126" s="21" t="s">
        <v>13</v>
      </c>
      <c r="R126" s="20"/>
    </row>
    <row r="127" spans="1:18">
      <c r="A127" s="21" t="s">
        <v>4960</v>
      </c>
      <c r="B127" s="20" t="s">
        <v>4623</v>
      </c>
      <c r="C127" s="20" t="s">
        <v>3707</v>
      </c>
      <c r="D127" s="20" t="s">
        <v>53</v>
      </c>
      <c r="E127" s="21" t="s">
        <v>4589</v>
      </c>
      <c r="F127" s="21" t="s">
        <v>3173</v>
      </c>
      <c r="G127" s="20" t="s">
        <v>21</v>
      </c>
      <c r="H127" s="20" t="s">
        <v>36</v>
      </c>
      <c r="I127" s="20" t="s">
        <v>4274</v>
      </c>
      <c r="J127" s="20" t="s">
        <v>23</v>
      </c>
      <c r="K127" s="21">
        <v>192</v>
      </c>
      <c r="L127" s="21">
        <v>10.773211999999999</v>
      </c>
      <c r="M127" s="20" t="s">
        <v>3723</v>
      </c>
      <c r="N127" s="20" t="s">
        <v>1889</v>
      </c>
      <c r="O127" s="21">
        <v>215</v>
      </c>
      <c r="P127" s="21">
        <v>9.0606159999999996</v>
      </c>
      <c r="R127" s="20"/>
    </row>
    <row r="128" spans="1:18">
      <c r="A128" s="21" t="s">
        <v>4961</v>
      </c>
      <c r="B128" s="20" t="s">
        <v>4623</v>
      </c>
      <c r="C128" s="20" t="s">
        <v>3707</v>
      </c>
      <c r="D128" s="20" t="s">
        <v>53</v>
      </c>
      <c r="E128" s="21" t="s">
        <v>4589</v>
      </c>
      <c r="F128" s="21" t="s">
        <v>3173</v>
      </c>
      <c r="G128" s="63" t="s">
        <v>21</v>
      </c>
      <c r="H128" s="20" t="s">
        <v>36</v>
      </c>
      <c r="I128" s="20" t="s">
        <v>4275</v>
      </c>
      <c r="J128" s="20" t="s">
        <v>23</v>
      </c>
      <c r="K128" s="21">
        <v>172</v>
      </c>
      <c r="L128" s="21">
        <v>11.961596</v>
      </c>
      <c r="M128" s="20" t="s">
        <v>3724</v>
      </c>
      <c r="N128" s="20" t="s">
        <v>1889</v>
      </c>
      <c r="O128" s="21">
        <v>192</v>
      </c>
      <c r="P128" s="21">
        <v>12.367155</v>
      </c>
      <c r="R128" s="20"/>
    </row>
    <row r="129" spans="1:18">
      <c r="A129" s="21" t="s">
        <v>4962</v>
      </c>
      <c r="B129" s="20" t="s">
        <v>4623</v>
      </c>
      <c r="C129" s="20" t="s">
        <v>3707</v>
      </c>
      <c r="D129" s="20" t="s">
        <v>53</v>
      </c>
      <c r="E129" s="21" t="s">
        <v>4589</v>
      </c>
      <c r="F129" s="21" t="s">
        <v>3173</v>
      </c>
      <c r="G129" s="20" t="s">
        <v>21</v>
      </c>
      <c r="H129" s="20" t="s">
        <v>36</v>
      </c>
      <c r="I129" s="20" t="s">
        <v>4276</v>
      </c>
      <c r="J129" s="20" t="s">
        <v>23</v>
      </c>
      <c r="K129" s="21">
        <v>196</v>
      </c>
      <c r="L129" s="21">
        <v>9.5532269999999997</v>
      </c>
      <c r="M129" s="20" t="s">
        <v>3725</v>
      </c>
      <c r="N129" s="20" t="s">
        <v>1889</v>
      </c>
      <c r="O129" s="21">
        <v>210</v>
      </c>
      <c r="P129" s="21">
        <v>11.910432</v>
      </c>
      <c r="R129" s="20"/>
    </row>
    <row r="130" spans="1:18">
      <c r="A130" s="21" t="s">
        <v>4971</v>
      </c>
      <c r="B130" s="20" t="s">
        <v>4623</v>
      </c>
      <c r="C130" s="20" t="s">
        <v>3707</v>
      </c>
      <c r="D130" s="20" t="s">
        <v>53</v>
      </c>
      <c r="E130" s="21" t="s">
        <v>4590</v>
      </c>
      <c r="F130" s="21" t="s">
        <v>3173</v>
      </c>
      <c r="G130" s="63" t="s">
        <v>21</v>
      </c>
      <c r="H130" s="20" t="s">
        <v>36</v>
      </c>
      <c r="I130" s="20" t="s">
        <v>4285</v>
      </c>
      <c r="J130" s="20" t="s">
        <v>23</v>
      </c>
      <c r="K130" s="21">
        <v>188</v>
      </c>
      <c r="L130" s="21">
        <v>10.462415999999999</v>
      </c>
      <c r="M130" s="20" t="s">
        <v>3722</v>
      </c>
      <c r="N130" s="20" t="s">
        <v>1889</v>
      </c>
      <c r="O130" s="21">
        <v>187</v>
      </c>
      <c r="P130" s="21">
        <v>11.173534</v>
      </c>
      <c r="R130" s="20"/>
    </row>
    <row r="131" spans="1:18">
      <c r="A131" s="21" t="s">
        <v>5130</v>
      </c>
      <c r="B131" s="20" t="s">
        <v>4623</v>
      </c>
      <c r="C131" s="20" t="s">
        <v>3772</v>
      </c>
      <c r="D131" s="20" t="s">
        <v>517</v>
      </c>
      <c r="E131" s="21" t="s">
        <v>4589</v>
      </c>
      <c r="F131" s="21" t="s">
        <v>3173</v>
      </c>
      <c r="G131" s="63" t="s">
        <v>21</v>
      </c>
      <c r="H131" s="20" t="s">
        <v>36</v>
      </c>
      <c r="I131" s="20" t="s">
        <v>4324</v>
      </c>
      <c r="J131" s="58" t="s">
        <v>23</v>
      </c>
      <c r="K131" s="21">
        <v>180</v>
      </c>
      <c r="L131" s="21">
        <v>9.5971360000000008</v>
      </c>
      <c r="M131" s="20" t="s">
        <v>3778</v>
      </c>
      <c r="N131" s="58" t="s">
        <v>1889</v>
      </c>
      <c r="O131" s="21">
        <v>134</v>
      </c>
      <c r="P131" s="21">
        <v>10.216447000000001</v>
      </c>
      <c r="R131" s="20"/>
    </row>
    <row r="132" spans="1:18">
      <c r="A132" s="21" t="s">
        <v>5131</v>
      </c>
      <c r="B132" s="20" t="s">
        <v>4623</v>
      </c>
      <c r="C132" s="20" t="s">
        <v>3772</v>
      </c>
      <c r="D132" s="20" t="s">
        <v>517</v>
      </c>
      <c r="E132" s="21" t="s">
        <v>4589</v>
      </c>
      <c r="F132" s="21" t="s">
        <v>3173</v>
      </c>
      <c r="G132" s="20" t="s">
        <v>21</v>
      </c>
      <c r="H132" s="20" t="s">
        <v>36</v>
      </c>
      <c r="I132" s="20" t="s">
        <v>4325</v>
      </c>
      <c r="J132" s="58" t="s">
        <v>23</v>
      </c>
      <c r="K132" s="21">
        <v>198</v>
      </c>
      <c r="L132" s="21">
        <v>9.55823</v>
      </c>
      <c r="M132" s="20" t="s">
        <v>3779</v>
      </c>
      <c r="N132" s="58" t="s">
        <v>1889</v>
      </c>
      <c r="O132" s="21">
        <v>134</v>
      </c>
      <c r="P132" s="21">
        <v>5.5721850000000002</v>
      </c>
      <c r="R132" s="20"/>
    </row>
    <row r="133" spans="1:18">
      <c r="A133" s="21" t="s">
        <v>5132</v>
      </c>
      <c r="B133" s="20" t="s">
        <v>4623</v>
      </c>
      <c r="C133" s="20" t="s">
        <v>3772</v>
      </c>
      <c r="D133" s="20" t="s">
        <v>517</v>
      </c>
      <c r="E133" s="21" t="s">
        <v>4589</v>
      </c>
      <c r="F133" s="21" t="s">
        <v>3173</v>
      </c>
      <c r="G133" s="63" t="s">
        <v>21</v>
      </c>
      <c r="H133" s="20" t="s">
        <v>36</v>
      </c>
      <c r="I133" s="20" t="s">
        <v>4326</v>
      </c>
      <c r="J133" s="58" t="s">
        <v>23</v>
      </c>
      <c r="K133" s="21">
        <v>182</v>
      </c>
      <c r="L133" s="21">
        <v>7.6057259999999998</v>
      </c>
      <c r="M133" s="20" t="s">
        <v>3780</v>
      </c>
      <c r="N133" s="58" t="s">
        <v>1889</v>
      </c>
      <c r="O133" s="21">
        <v>142</v>
      </c>
      <c r="P133" s="21">
        <v>9.6407720000000001</v>
      </c>
      <c r="R133" s="20"/>
    </row>
    <row r="134" spans="1:18">
      <c r="A134" s="21" t="s">
        <v>5133</v>
      </c>
      <c r="B134" s="20" t="s">
        <v>4623</v>
      </c>
      <c r="C134" s="20" t="s">
        <v>3772</v>
      </c>
      <c r="D134" s="20" t="s">
        <v>517</v>
      </c>
      <c r="E134" s="21" t="s">
        <v>4590</v>
      </c>
      <c r="F134" s="21" t="s">
        <v>3173</v>
      </c>
      <c r="G134" s="20" t="s">
        <v>21</v>
      </c>
      <c r="H134" s="20" t="s">
        <v>36</v>
      </c>
      <c r="I134" s="20" t="s">
        <v>4327</v>
      </c>
      <c r="J134" s="58" t="s">
        <v>23</v>
      </c>
      <c r="K134" s="21">
        <v>191</v>
      </c>
      <c r="L134" s="21">
        <v>10.908011999999999</v>
      </c>
      <c r="M134" s="20" t="s">
        <v>3781</v>
      </c>
      <c r="N134" s="58" t="s">
        <v>1889</v>
      </c>
      <c r="O134" s="21">
        <v>171</v>
      </c>
      <c r="P134" s="21">
        <v>10.330902</v>
      </c>
      <c r="R134" s="20"/>
    </row>
    <row r="135" spans="1:18">
      <c r="A135" s="21" t="s">
        <v>5134</v>
      </c>
      <c r="B135" s="20" t="s">
        <v>4623</v>
      </c>
      <c r="C135" s="20" t="s">
        <v>3772</v>
      </c>
      <c r="D135" s="20" t="s">
        <v>517</v>
      </c>
      <c r="E135" s="21" t="s">
        <v>4590</v>
      </c>
      <c r="F135" s="21" t="s">
        <v>3173</v>
      </c>
      <c r="G135" s="63" t="s">
        <v>21</v>
      </c>
      <c r="H135" s="20" t="s">
        <v>36</v>
      </c>
      <c r="I135" s="20" t="s">
        <v>4328</v>
      </c>
      <c r="J135" s="58" t="s">
        <v>23</v>
      </c>
      <c r="K135" s="21">
        <v>199</v>
      </c>
      <c r="L135" s="21">
        <v>10.073718</v>
      </c>
      <c r="M135" s="20" t="s">
        <v>3782</v>
      </c>
      <c r="N135" s="58" t="s">
        <v>1889</v>
      </c>
      <c r="O135" s="21">
        <v>180</v>
      </c>
      <c r="P135" s="21">
        <v>12.192468999999999</v>
      </c>
      <c r="R135" s="20"/>
    </row>
    <row r="136" spans="1:18">
      <c r="A136" s="21" t="s">
        <v>5135</v>
      </c>
      <c r="B136" s="20" t="s">
        <v>4623</v>
      </c>
      <c r="C136" s="20" t="s">
        <v>3772</v>
      </c>
      <c r="D136" s="20" t="s">
        <v>517</v>
      </c>
      <c r="E136" s="21" t="s">
        <v>4590</v>
      </c>
      <c r="F136" s="21" t="s">
        <v>3173</v>
      </c>
      <c r="G136" s="20" t="s">
        <v>21</v>
      </c>
      <c r="H136" s="20" t="s">
        <v>36</v>
      </c>
      <c r="I136" s="20" t="s">
        <v>4329</v>
      </c>
      <c r="J136" s="58" t="s">
        <v>23</v>
      </c>
      <c r="K136" s="21">
        <v>174</v>
      </c>
      <c r="L136" s="21">
        <v>10.114917999999999</v>
      </c>
      <c r="M136" s="20" t="s">
        <v>3783</v>
      </c>
      <c r="N136" s="58" t="s">
        <v>1889</v>
      </c>
      <c r="O136" s="21">
        <v>168</v>
      </c>
      <c r="P136" s="21">
        <v>12.054608999999999</v>
      </c>
      <c r="R136" s="20"/>
    </row>
    <row r="137" spans="1:18">
      <c r="A137" s="21" t="s">
        <v>4920</v>
      </c>
      <c r="B137" s="20" t="s">
        <v>4620</v>
      </c>
      <c r="C137" s="20" t="s">
        <v>3547</v>
      </c>
      <c r="D137" s="20" t="s">
        <v>53</v>
      </c>
      <c r="E137" s="21" t="s">
        <v>4590</v>
      </c>
      <c r="F137" s="21" t="s">
        <v>3173</v>
      </c>
      <c r="G137" s="63" t="s">
        <v>21</v>
      </c>
      <c r="H137" s="20" t="s">
        <v>225</v>
      </c>
      <c r="I137" s="20" t="s">
        <v>4218</v>
      </c>
      <c r="J137" s="20" t="s">
        <v>23</v>
      </c>
      <c r="K137" s="21">
        <v>134</v>
      </c>
      <c r="L137" s="21">
        <v>13.391679999999999</v>
      </c>
      <c r="M137" s="20" t="s">
        <v>3665</v>
      </c>
      <c r="N137" s="20" t="s">
        <v>1889</v>
      </c>
      <c r="O137" s="21">
        <v>133</v>
      </c>
      <c r="P137" s="21">
        <v>16.079135000000001</v>
      </c>
      <c r="R137" s="20"/>
    </row>
    <row r="138" spans="1:18">
      <c r="A138" s="21" t="s">
        <v>4921</v>
      </c>
      <c r="B138" s="20" t="s">
        <v>4620</v>
      </c>
      <c r="C138" s="20" t="s">
        <v>3547</v>
      </c>
      <c r="D138" s="20" t="s">
        <v>53</v>
      </c>
      <c r="E138" s="21" t="s">
        <v>4590</v>
      </c>
      <c r="F138" s="21" t="s">
        <v>3173</v>
      </c>
      <c r="G138" s="20" t="s">
        <v>21</v>
      </c>
      <c r="H138" s="20" t="s">
        <v>225</v>
      </c>
      <c r="I138" s="20" t="s">
        <v>4219</v>
      </c>
      <c r="J138" s="20" t="s">
        <v>23</v>
      </c>
      <c r="K138" s="21">
        <v>121</v>
      </c>
      <c r="L138" s="21">
        <v>14.438471</v>
      </c>
      <c r="M138" s="20" t="s">
        <v>3666</v>
      </c>
      <c r="N138" s="20" t="s">
        <v>1889</v>
      </c>
      <c r="O138" s="21" t="s">
        <v>13</v>
      </c>
      <c r="P138" s="21" t="s">
        <v>13</v>
      </c>
      <c r="R138" s="20"/>
    </row>
    <row r="139" spans="1:18">
      <c r="A139" s="21" t="s">
        <v>4922</v>
      </c>
      <c r="B139" s="20" t="s">
        <v>4620</v>
      </c>
      <c r="C139" s="20" t="s">
        <v>3547</v>
      </c>
      <c r="D139" s="20" t="s">
        <v>53</v>
      </c>
      <c r="E139" s="21" t="s">
        <v>4590</v>
      </c>
      <c r="F139" s="21" t="s">
        <v>3173</v>
      </c>
      <c r="G139" s="63" t="s">
        <v>21</v>
      </c>
      <c r="H139" s="20" t="s">
        <v>225</v>
      </c>
      <c r="I139" s="20" t="s">
        <v>4220</v>
      </c>
      <c r="J139" s="20" t="s">
        <v>23</v>
      </c>
      <c r="K139" s="21">
        <v>126</v>
      </c>
      <c r="L139" s="21">
        <v>13.255909000000001</v>
      </c>
      <c r="M139" s="20" t="s">
        <v>3667</v>
      </c>
      <c r="N139" s="20" t="s">
        <v>1889</v>
      </c>
      <c r="O139" s="21">
        <v>133</v>
      </c>
      <c r="P139" s="21">
        <v>15.047407</v>
      </c>
      <c r="R139" s="20"/>
    </row>
    <row r="140" spans="1:18">
      <c r="A140" s="21" t="s">
        <v>4923</v>
      </c>
      <c r="B140" s="20" t="s">
        <v>4620</v>
      </c>
      <c r="C140" s="20" t="s">
        <v>3547</v>
      </c>
      <c r="D140" s="20" t="s">
        <v>53</v>
      </c>
      <c r="E140" s="21" t="s">
        <v>4590</v>
      </c>
      <c r="F140" s="21" t="s">
        <v>3173</v>
      </c>
      <c r="G140" s="20" t="s">
        <v>21</v>
      </c>
      <c r="H140" s="20" t="s">
        <v>225</v>
      </c>
      <c r="I140" s="20" t="s">
        <v>4221</v>
      </c>
      <c r="J140" s="20" t="s">
        <v>23</v>
      </c>
      <c r="K140" s="21">
        <v>118</v>
      </c>
      <c r="L140" s="21">
        <v>13.438369</v>
      </c>
      <c r="M140" s="20" t="s">
        <v>3668</v>
      </c>
      <c r="N140" s="20" t="s">
        <v>1889</v>
      </c>
      <c r="O140" s="21">
        <v>108</v>
      </c>
      <c r="P140" s="21">
        <v>8.7642559999999996</v>
      </c>
      <c r="R140" s="20"/>
    </row>
    <row r="141" spans="1:18">
      <c r="A141" s="21" t="s">
        <v>4924</v>
      </c>
      <c r="B141" s="20" t="s">
        <v>4620</v>
      </c>
      <c r="C141" s="20" t="s">
        <v>3653</v>
      </c>
      <c r="D141" s="20" t="s">
        <v>53</v>
      </c>
      <c r="E141" s="21" t="s">
        <v>4589</v>
      </c>
      <c r="F141" s="21" t="s">
        <v>3173</v>
      </c>
      <c r="G141" s="63" t="s">
        <v>21</v>
      </c>
      <c r="H141" s="20" t="s">
        <v>225</v>
      </c>
      <c r="I141" s="20" t="s">
        <v>4222</v>
      </c>
      <c r="J141" s="20" t="s">
        <v>23</v>
      </c>
      <c r="K141" s="21">
        <v>155</v>
      </c>
      <c r="L141" s="21">
        <v>7.0994710000000003</v>
      </c>
      <c r="M141" s="20" t="s">
        <v>3669</v>
      </c>
      <c r="N141" s="20" t="s">
        <v>1889</v>
      </c>
      <c r="O141" s="21">
        <v>135</v>
      </c>
      <c r="P141" s="21">
        <v>4.9987729999999999</v>
      </c>
      <c r="R141" s="20"/>
    </row>
    <row r="142" spans="1:18">
      <c r="A142" s="21" t="s">
        <v>4925</v>
      </c>
      <c r="B142" s="20" t="s">
        <v>4620</v>
      </c>
      <c r="C142" s="20" t="s">
        <v>3653</v>
      </c>
      <c r="D142" s="20" t="s">
        <v>53</v>
      </c>
      <c r="E142" s="21" t="s">
        <v>4589</v>
      </c>
      <c r="F142" s="21" t="s">
        <v>3173</v>
      </c>
      <c r="G142" s="20" t="s">
        <v>21</v>
      </c>
      <c r="H142" s="20" t="s">
        <v>225</v>
      </c>
      <c r="I142" s="20" t="s">
        <v>4223</v>
      </c>
      <c r="J142" s="20" t="s">
        <v>23</v>
      </c>
      <c r="K142" s="21">
        <v>124</v>
      </c>
      <c r="L142" s="21">
        <v>6.1676000000000002</v>
      </c>
      <c r="M142" s="20" t="s">
        <v>3670</v>
      </c>
      <c r="N142" s="20" t="s">
        <v>1889</v>
      </c>
      <c r="O142" s="21">
        <v>118</v>
      </c>
      <c r="P142" s="21">
        <v>5.7427900000000003</v>
      </c>
      <c r="R142" s="20"/>
    </row>
    <row r="143" spans="1:18">
      <c r="A143" s="21" t="s">
        <v>5148</v>
      </c>
      <c r="B143" s="20" t="s">
        <v>4620</v>
      </c>
      <c r="C143" s="20" t="s">
        <v>3581</v>
      </c>
      <c r="D143" s="20" t="s">
        <v>517</v>
      </c>
      <c r="E143" s="21" t="s">
        <v>4590</v>
      </c>
      <c r="F143" s="21" t="s">
        <v>3173</v>
      </c>
      <c r="G143" s="63" t="s">
        <v>21</v>
      </c>
      <c r="H143" s="20" t="s">
        <v>225</v>
      </c>
      <c r="I143" s="20" t="s">
        <v>4246</v>
      </c>
      <c r="J143" s="20" t="s">
        <v>23</v>
      </c>
      <c r="K143" s="21">
        <v>137</v>
      </c>
      <c r="L143" s="21">
        <v>5.5466049999999996</v>
      </c>
      <c r="M143" s="20" t="s">
        <v>3694</v>
      </c>
      <c r="N143" s="20" t="s">
        <v>1889</v>
      </c>
      <c r="O143" s="21" t="s">
        <v>13</v>
      </c>
      <c r="P143" s="21" t="s">
        <v>13</v>
      </c>
      <c r="R143" s="20"/>
    </row>
    <row r="144" spans="1:18">
      <c r="A144" s="21" t="s">
        <v>5149</v>
      </c>
      <c r="B144" s="20" t="s">
        <v>4620</v>
      </c>
      <c r="C144" s="20" t="s">
        <v>3581</v>
      </c>
      <c r="D144" s="20" t="s">
        <v>517</v>
      </c>
      <c r="E144" s="21" t="s">
        <v>4590</v>
      </c>
      <c r="F144" s="21" t="s">
        <v>3173</v>
      </c>
      <c r="G144" s="20" t="s">
        <v>21</v>
      </c>
      <c r="H144" s="20" t="s">
        <v>225</v>
      </c>
      <c r="I144" s="20" t="s">
        <v>4247</v>
      </c>
      <c r="J144" s="20" t="s">
        <v>23</v>
      </c>
      <c r="K144" s="21">
        <v>148</v>
      </c>
      <c r="L144" s="21">
        <v>5.8569820000000004</v>
      </c>
      <c r="M144" s="20" t="s">
        <v>3695</v>
      </c>
      <c r="N144" s="20" t="s">
        <v>1889</v>
      </c>
      <c r="O144" s="21" t="s">
        <v>13</v>
      </c>
      <c r="P144" s="21" t="s">
        <v>13</v>
      </c>
      <c r="R144" s="20"/>
    </row>
    <row r="145" spans="1:18">
      <c r="A145" s="21" t="s">
        <v>5150</v>
      </c>
      <c r="B145" s="20" t="s">
        <v>4620</v>
      </c>
      <c r="C145" s="20" t="s">
        <v>3581</v>
      </c>
      <c r="D145" s="20" t="s">
        <v>517</v>
      </c>
      <c r="E145" s="21" t="s">
        <v>4590</v>
      </c>
      <c r="F145" s="21" t="s">
        <v>3173</v>
      </c>
      <c r="G145" s="63" t="s">
        <v>21</v>
      </c>
      <c r="H145" s="20" t="s">
        <v>225</v>
      </c>
      <c r="I145" s="20" t="s">
        <v>4248</v>
      </c>
      <c r="J145" s="20" t="s">
        <v>23</v>
      </c>
      <c r="K145" s="21">
        <v>129</v>
      </c>
      <c r="L145" s="21">
        <v>4.9556079999999998</v>
      </c>
      <c r="M145" s="20" t="s">
        <v>3696</v>
      </c>
      <c r="N145" s="20" t="s">
        <v>1889</v>
      </c>
      <c r="O145" s="21" t="s">
        <v>13</v>
      </c>
      <c r="P145" s="21" t="s">
        <v>13</v>
      </c>
      <c r="R145" s="20"/>
    </row>
    <row r="146" spans="1:18">
      <c r="A146" s="21" t="s">
        <v>5151</v>
      </c>
      <c r="B146" s="20" t="s">
        <v>4620</v>
      </c>
      <c r="C146" s="20" t="s">
        <v>3581</v>
      </c>
      <c r="D146" s="20" t="s">
        <v>517</v>
      </c>
      <c r="E146" s="21" t="s">
        <v>4590</v>
      </c>
      <c r="F146" s="21" t="s">
        <v>3173</v>
      </c>
      <c r="G146" s="20" t="s">
        <v>21</v>
      </c>
      <c r="H146" s="20" t="s">
        <v>225</v>
      </c>
      <c r="I146" s="20" t="s">
        <v>4249</v>
      </c>
      <c r="J146" s="20" t="s">
        <v>23</v>
      </c>
      <c r="K146" s="21">
        <v>131</v>
      </c>
      <c r="L146" s="21">
        <v>5.4721659999999996</v>
      </c>
      <c r="M146" s="20" t="s">
        <v>3697</v>
      </c>
      <c r="N146" s="20" t="s">
        <v>1889</v>
      </c>
      <c r="O146" s="21" t="s">
        <v>13</v>
      </c>
      <c r="P146" s="21" t="s">
        <v>13</v>
      </c>
      <c r="R146" s="20"/>
    </row>
    <row r="147" spans="1:18">
      <c r="A147" s="21" t="s">
        <v>5152</v>
      </c>
      <c r="B147" s="20" t="s">
        <v>4620</v>
      </c>
      <c r="C147" s="20" t="s">
        <v>3581</v>
      </c>
      <c r="D147" s="20" t="s">
        <v>517</v>
      </c>
      <c r="E147" s="21" t="s">
        <v>4589</v>
      </c>
      <c r="F147" s="21" t="s">
        <v>3173</v>
      </c>
      <c r="G147" s="63" t="s">
        <v>21</v>
      </c>
      <c r="H147" s="20" t="s">
        <v>225</v>
      </c>
      <c r="I147" s="20" t="s">
        <v>4250</v>
      </c>
      <c r="J147" s="20" t="s">
        <v>23</v>
      </c>
      <c r="K147" s="21">
        <v>128</v>
      </c>
      <c r="L147" s="21">
        <v>9.2375559999999997</v>
      </c>
      <c r="M147" s="20" t="s">
        <v>3698</v>
      </c>
      <c r="N147" s="20" t="s">
        <v>1889</v>
      </c>
      <c r="O147" s="21">
        <v>109</v>
      </c>
      <c r="P147" s="21">
        <v>8.8606359999999995</v>
      </c>
      <c r="R147" s="20"/>
    </row>
    <row r="148" spans="1:18">
      <c r="A148" s="21" t="s">
        <v>5153</v>
      </c>
      <c r="B148" s="20" t="s">
        <v>4620</v>
      </c>
      <c r="C148" s="20" t="s">
        <v>3581</v>
      </c>
      <c r="D148" s="20" t="s">
        <v>517</v>
      </c>
      <c r="E148" s="21" t="s">
        <v>4589</v>
      </c>
      <c r="F148" s="21" t="s">
        <v>3173</v>
      </c>
      <c r="G148" s="20" t="s">
        <v>21</v>
      </c>
      <c r="H148" s="20" t="s">
        <v>225</v>
      </c>
      <c r="I148" s="20" t="s">
        <v>4251</v>
      </c>
      <c r="J148" s="20" t="s">
        <v>23</v>
      </c>
      <c r="K148" s="21">
        <v>130</v>
      </c>
      <c r="L148" s="21">
        <v>5.3612789999999997</v>
      </c>
      <c r="M148" s="20" t="s">
        <v>3699</v>
      </c>
      <c r="N148" s="20" t="s">
        <v>1889</v>
      </c>
      <c r="O148" s="21">
        <v>128</v>
      </c>
      <c r="P148" s="21">
        <v>11.203476999999999</v>
      </c>
      <c r="R148" s="20"/>
    </row>
    <row r="149" spans="1:18">
      <c r="A149" s="21" t="s">
        <v>4883</v>
      </c>
      <c r="B149" s="20" t="s">
        <v>4616</v>
      </c>
      <c r="C149" s="20" t="s">
        <v>3539</v>
      </c>
      <c r="D149" s="20" t="s">
        <v>53</v>
      </c>
      <c r="E149" s="21" t="s">
        <v>4590</v>
      </c>
      <c r="F149" s="21" t="s">
        <v>3173</v>
      </c>
      <c r="G149" s="63" t="s">
        <v>21</v>
      </c>
      <c r="H149" s="20" t="s">
        <v>222</v>
      </c>
      <c r="I149" s="20" t="s">
        <v>4174</v>
      </c>
      <c r="J149" s="20" t="s">
        <v>23</v>
      </c>
      <c r="K149" s="21">
        <v>133</v>
      </c>
      <c r="L149" s="21">
        <v>13.744870000000001</v>
      </c>
      <c r="M149" s="20" t="s">
        <v>3619</v>
      </c>
      <c r="N149" s="20" t="s">
        <v>1889</v>
      </c>
      <c r="O149" s="21">
        <v>98</v>
      </c>
      <c r="P149" s="21">
        <v>13.149435</v>
      </c>
      <c r="R149" s="20"/>
    </row>
    <row r="150" spans="1:18">
      <c r="A150" s="21" t="s">
        <v>4884</v>
      </c>
      <c r="B150" s="20" t="s">
        <v>4616</v>
      </c>
      <c r="C150" s="20" t="s">
        <v>3539</v>
      </c>
      <c r="D150" s="20" t="s">
        <v>53</v>
      </c>
      <c r="E150" s="21" t="s">
        <v>4590</v>
      </c>
      <c r="F150" s="21" t="s">
        <v>3173</v>
      </c>
      <c r="G150" s="20" t="s">
        <v>21</v>
      </c>
      <c r="H150" s="20" t="s">
        <v>222</v>
      </c>
      <c r="I150" s="20" t="s">
        <v>4175</v>
      </c>
      <c r="J150" s="20" t="s">
        <v>23</v>
      </c>
      <c r="K150" s="21">
        <v>85</v>
      </c>
      <c r="L150" s="21">
        <v>12.527346</v>
      </c>
      <c r="M150" s="20" t="s">
        <v>3620</v>
      </c>
      <c r="N150" s="20" t="s">
        <v>1889</v>
      </c>
      <c r="O150" s="21">
        <v>111</v>
      </c>
      <c r="P150" s="21">
        <v>12.509228</v>
      </c>
      <c r="R150" s="20"/>
    </row>
    <row r="151" spans="1:18">
      <c r="A151" s="21" t="s">
        <v>4885</v>
      </c>
      <c r="B151" s="20" t="s">
        <v>4616</v>
      </c>
      <c r="C151" s="20" t="s">
        <v>3539</v>
      </c>
      <c r="D151" s="20" t="s">
        <v>53</v>
      </c>
      <c r="E151" s="21" t="s">
        <v>4590</v>
      </c>
      <c r="F151" s="21" t="s">
        <v>3173</v>
      </c>
      <c r="G151" s="63" t="s">
        <v>21</v>
      </c>
      <c r="H151" s="20" t="s">
        <v>222</v>
      </c>
      <c r="I151" s="20" t="s">
        <v>4176</v>
      </c>
      <c r="J151" s="20" t="s">
        <v>23</v>
      </c>
      <c r="K151" s="21">
        <v>129</v>
      </c>
      <c r="L151" s="21">
        <v>13.803568</v>
      </c>
      <c r="M151" s="20" t="s">
        <v>3621</v>
      </c>
      <c r="N151" s="20" t="s">
        <v>1889</v>
      </c>
      <c r="O151" s="21">
        <v>78</v>
      </c>
      <c r="P151" s="21">
        <v>12.375173999999999</v>
      </c>
      <c r="R151" s="20"/>
    </row>
    <row r="152" spans="1:18">
      <c r="A152" s="21" t="s">
        <v>4887</v>
      </c>
      <c r="B152" s="20" t="s">
        <v>4616</v>
      </c>
      <c r="C152" s="20" t="s">
        <v>3623</v>
      </c>
      <c r="D152" s="20" t="s">
        <v>53</v>
      </c>
      <c r="E152" s="21" t="s">
        <v>4589</v>
      </c>
      <c r="F152" s="21" t="s">
        <v>3173</v>
      </c>
      <c r="G152" s="20" t="s">
        <v>21</v>
      </c>
      <c r="H152" s="20" t="s">
        <v>222</v>
      </c>
      <c r="I152" s="20" t="s">
        <v>4179</v>
      </c>
      <c r="J152" s="20" t="s">
        <v>23</v>
      </c>
      <c r="K152" s="21">
        <v>116</v>
      </c>
      <c r="L152" s="21">
        <v>12.78309</v>
      </c>
      <c r="M152" s="20" t="s">
        <v>3625</v>
      </c>
      <c r="N152" s="20" t="s">
        <v>1889</v>
      </c>
      <c r="O152" s="21">
        <v>93</v>
      </c>
      <c r="P152" s="21">
        <v>8.9957320000000003</v>
      </c>
      <c r="R152" s="20"/>
    </row>
    <row r="153" spans="1:18">
      <c r="A153" s="21" t="s">
        <v>5162</v>
      </c>
      <c r="B153" s="20" t="s">
        <v>4616</v>
      </c>
      <c r="C153" s="20" t="s">
        <v>3433</v>
      </c>
      <c r="D153" s="20" t="s">
        <v>517</v>
      </c>
      <c r="E153" s="21" t="s">
        <v>4589</v>
      </c>
      <c r="F153" s="21" t="s">
        <v>3173</v>
      </c>
      <c r="G153" s="63" t="s">
        <v>21</v>
      </c>
      <c r="H153" s="20" t="s">
        <v>222</v>
      </c>
      <c r="I153" s="20" t="s">
        <v>4200</v>
      </c>
      <c r="J153" s="20" t="s">
        <v>23</v>
      </c>
      <c r="K153" s="21">
        <v>170</v>
      </c>
      <c r="L153" s="21">
        <v>15.759141</v>
      </c>
      <c r="M153" s="20" t="s">
        <v>3646</v>
      </c>
      <c r="N153" s="20" t="s">
        <v>1889</v>
      </c>
      <c r="O153" s="21">
        <v>98</v>
      </c>
      <c r="P153" s="21">
        <v>15.474995</v>
      </c>
      <c r="R153" s="20"/>
    </row>
    <row r="154" spans="1:18">
      <c r="A154" s="21" t="s">
        <v>5163</v>
      </c>
      <c r="B154" s="20" t="s">
        <v>4616</v>
      </c>
      <c r="C154" s="20" t="s">
        <v>3433</v>
      </c>
      <c r="D154" s="20" t="s">
        <v>517</v>
      </c>
      <c r="E154" s="21" t="s">
        <v>4589</v>
      </c>
      <c r="F154" s="21" t="s">
        <v>3173</v>
      </c>
      <c r="G154" s="20" t="s">
        <v>21</v>
      </c>
      <c r="H154" s="20" t="s">
        <v>222</v>
      </c>
      <c r="I154" s="20" t="s">
        <v>4201</v>
      </c>
      <c r="J154" s="20" t="s">
        <v>23</v>
      </c>
      <c r="K154" s="21">
        <v>166</v>
      </c>
      <c r="L154" s="21">
        <v>13.434497</v>
      </c>
      <c r="M154" s="20" t="s">
        <v>3647</v>
      </c>
      <c r="N154" s="20" t="s">
        <v>1889</v>
      </c>
      <c r="O154" s="21">
        <v>86</v>
      </c>
      <c r="P154" s="21">
        <v>13.048753</v>
      </c>
      <c r="R154" s="20"/>
    </row>
    <row r="155" spans="1:18">
      <c r="A155" s="21" t="s">
        <v>5164</v>
      </c>
      <c r="B155" s="20" t="s">
        <v>4616</v>
      </c>
      <c r="C155" s="20" t="s">
        <v>3738</v>
      </c>
      <c r="D155" s="20" t="s">
        <v>517</v>
      </c>
      <c r="E155" s="21" t="s">
        <v>4590</v>
      </c>
      <c r="F155" s="21" t="s">
        <v>3173</v>
      </c>
      <c r="G155" s="63" t="s">
        <v>21</v>
      </c>
      <c r="H155" s="20" t="s">
        <v>222</v>
      </c>
      <c r="I155" s="20" t="s">
        <v>4292</v>
      </c>
      <c r="J155" s="58" t="s">
        <v>23</v>
      </c>
      <c r="K155" s="21">
        <v>149</v>
      </c>
      <c r="L155" s="21">
        <v>11.455026999999999</v>
      </c>
      <c r="M155" s="20" t="s">
        <v>3742</v>
      </c>
      <c r="N155" s="58" t="s">
        <v>1889</v>
      </c>
      <c r="O155" s="21">
        <v>107</v>
      </c>
      <c r="P155" s="21">
        <v>10.50494</v>
      </c>
      <c r="R155" s="20"/>
    </row>
    <row r="156" spans="1:18">
      <c r="A156" s="21" t="s">
        <v>5165</v>
      </c>
      <c r="B156" s="20" t="s">
        <v>4616</v>
      </c>
      <c r="C156" s="20" t="s">
        <v>3738</v>
      </c>
      <c r="D156" s="20" t="s">
        <v>517</v>
      </c>
      <c r="E156" s="21" t="s">
        <v>4590</v>
      </c>
      <c r="F156" s="21" t="s">
        <v>3173</v>
      </c>
      <c r="G156" s="20" t="s">
        <v>21</v>
      </c>
      <c r="H156" s="20" t="s">
        <v>222</v>
      </c>
      <c r="I156" s="20" t="s">
        <v>4293</v>
      </c>
      <c r="J156" s="58" t="s">
        <v>23</v>
      </c>
      <c r="K156" s="21">
        <v>121</v>
      </c>
      <c r="L156" s="21">
        <v>9.3792270000000002</v>
      </c>
      <c r="M156" s="20" t="s">
        <v>3743</v>
      </c>
      <c r="N156" s="58" t="s">
        <v>1889</v>
      </c>
      <c r="O156" s="21" t="s">
        <v>13</v>
      </c>
      <c r="P156" s="21" t="s">
        <v>13</v>
      </c>
      <c r="R156" s="20"/>
    </row>
    <row r="157" spans="1:18">
      <c r="A157" s="21" t="s">
        <v>5166</v>
      </c>
      <c r="B157" s="20" t="s">
        <v>4616</v>
      </c>
      <c r="C157" s="20" t="s">
        <v>3738</v>
      </c>
      <c r="D157" s="20" t="s">
        <v>517</v>
      </c>
      <c r="E157" s="21" t="s">
        <v>4590</v>
      </c>
      <c r="F157" s="21" t="s">
        <v>3173</v>
      </c>
      <c r="G157" s="63" t="s">
        <v>21</v>
      </c>
      <c r="H157" s="20" t="s">
        <v>222</v>
      </c>
      <c r="I157" s="20" t="s">
        <v>4294</v>
      </c>
      <c r="J157" s="58" t="s">
        <v>23</v>
      </c>
      <c r="K157" s="21">
        <v>191</v>
      </c>
      <c r="L157" s="21">
        <v>15.475412</v>
      </c>
      <c r="M157" s="20" t="s">
        <v>3744</v>
      </c>
      <c r="N157" s="58" t="s">
        <v>1889</v>
      </c>
      <c r="O157" s="21">
        <v>95</v>
      </c>
      <c r="P157" s="21">
        <v>17.679545999999998</v>
      </c>
      <c r="R157" s="20"/>
    </row>
    <row r="158" spans="1:18">
      <c r="A158" s="21" t="s">
        <v>5167</v>
      </c>
      <c r="B158" s="20" t="s">
        <v>4616</v>
      </c>
      <c r="C158" s="20" t="s">
        <v>3738</v>
      </c>
      <c r="D158" s="20" t="s">
        <v>517</v>
      </c>
      <c r="E158" s="21" t="s">
        <v>4590</v>
      </c>
      <c r="F158" s="21" t="s">
        <v>3173</v>
      </c>
      <c r="G158" s="20" t="s">
        <v>21</v>
      </c>
      <c r="H158" s="20" t="s">
        <v>222</v>
      </c>
      <c r="I158" s="20" t="s">
        <v>4295</v>
      </c>
      <c r="J158" s="58" t="s">
        <v>23</v>
      </c>
      <c r="K158" s="21">
        <v>128</v>
      </c>
      <c r="L158" s="21">
        <v>12.565042</v>
      </c>
      <c r="M158" s="20" t="s">
        <v>3745</v>
      </c>
      <c r="N158" s="58" t="s">
        <v>1889</v>
      </c>
      <c r="O158" s="21">
        <v>74</v>
      </c>
      <c r="P158" s="21">
        <v>14.437252000000001</v>
      </c>
      <c r="R158" s="20"/>
    </row>
    <row r="159" spans="1:18">
      <c r="A159" s="21" t="s">
        <v>5007</v>
      </c>
      <c r="B159" s="20" t="s">
        <v>4627</v>
      </c>
      <c r="C159" s="20" t="s">
        <v>3605</v>
      </c>
      <c r="D159" s="20" t="s">
        <v>53</v>
      </c>
      <c r="E159" s="21" t="s">
        <v>4589</v>
      </c>
      <c r="F159" s="21" t="s">
        <v>3173</v>
      </c>
      <c r="G159" s="63" t="s">
        <v>21</v>
      </c>
      <c r="H159" s="20" t="s">
        <v>36</v>
      </c>
      <c r="I159" s="20" t="s">
        <v>4354</v>
      </c>
      <c r="J159" s="58" t="s">
        <v>23</v>
      </c>
      <c r="K159" s="21">
        <v>135</v>
      </c>
      <c r="L159" s="21">
        <v>9.4358830000000005</v>
      </c>
      <c r="M159" s="20" t="s">
        <v>3808</v>
      </c>
      <c r="N159" s="58" t="s">
        <v>1889</v>
      </c>
      <c r="O159" s="21">
        <v>99</v>
      </c>
      <c r="P159" s="21">
        <v>9.4091520000000006</v>
      </c>
      <c r="R159" s="20"/>
    </row>
    <row r="160" spans="1:18">
      <c r="A160" s="21" t="s">
        <v>5008</v>
      </c>
      <c r="B160" s="20" t="s">
        <v>4627</v>
      </c>
      <c r="C160" s="20" t="s">
        <v>3605</v>
      </c>
      <c r="D160" s="20" t="s">
        <v>53</v>
      </c>
      <c r="E160" s="21" t="s">
        <v>4589</v>
      </c>
      <c r="F160" s="21" t="s">
        <v>3173</v>
      </c>
      <c r="G160" s="20" t="s">
        <v>21</v>
      </c>
      <c r="H160" s="20" t="s">
        <v>36</v>
      </c>
      <c r="I160" s="20" t="s">
        <v>4355</v>
      </c>
      <c r="J160" s="58" t="s">
        <v>23</v>
      </c>
      <c r="K160" s="21">
        <v>114</v>
      </c>
      <c r="L160" s="21">
        <v>7.892906</v>
      </c>
      <c r="M160" s="20" t="s">
        <v>3809</v>
      </c>
      <c r="N160" s="58" t="s">
        <v>1889</v>
      </c>
      <c r="O160" s="21">
        <v>130</v>
      </c>
      <c r="P160" s="21">
        <v>9.3797890000000006</v>
      </c>
      <c r="R160" s="20"/>
    </row>
    <row r="161" spans="1:18">
      <c r="A161" s="21" t="s">
        <v>5009</v>
      </c>
      <c r="B161" s="20" t="s">
        <v>4627</v>
      </c>
      <c r="C161" s="20" t="s">
        <v>3623</v>
      </c>
      <c r="D161" s="20" t="s">
        <v>53</v>
      </c>
      <c r="E161" s="21" t="s">
        <v>4590</v>
      </c>
      <c r="F161" s="21" t="s">
        <v>3173</v>
      </c>
      <c r="G161" s="63" t="s">
        <v>21</v>
      </c>
      <c r="H161" s="20" t="s">
        <v>36</v>
      </c>
      <c r="I161" s="20" t="s">
        <v>4356</v>
      </c>
      <c r="J161" s="58" t="s">
        <v>23</v>
      </c>
      <c r="K161" s="21">
        <v>142</v>
      </c>
      <c r="L161" s="21">
        <v>8.5979189999999992</v>
      </c>
      <c r="M161" s="20" t="s">
        <v>3810</v>
      </c>
      <c r="N161" s="58" t="s">
        <v>1889</v>
      </c>
      <c r="O161" s="21">
        <v>161</v>
      </c>
      <c r="P161" s="21">
        <v>8.9528009999999991</v>
      </c>
      <c r="R161" s="20"/>
    </row>
    <row r="162" spans="1:18">
      <c r="A162" s="21" t="s">
        <v>5010</v>
      </c>
      <c r="B162" s="20" t="s">
        <v>4627</v>
      </c>
      <c r="C162" s="20" t="s">
        <v>3623</v>
      </c>
      <c r="D162" s="20" t="s">
        <v>53</v>
      </c>
      <c r="E162" s="21" t="s">
        <v>4590</v>
      </c>
      <c r="F162" s="21" t="s">
        <v>3173</v>
      </c>
      <c r="G162" s="20" t="s">
        <v>21</v>
      </c>
      <c r="H162" s="20" t="s">
        <v>36</v>
      </c>
      <c r="I162" s="20" t="s">
        <v>4357</v>
      </c>
      <c r="J162" s="58" t="s">
        <v>23</v>
      </c>
      <c r="K162" s="21">
        <v>137</v>
      </c>
      <c r="L162" s="21">
        <v>9.132422</v>
      </c>
      <c r="M162" s="20" t="s">
        <v>3811</v>
      </c>
      <c r="N162" s="58" t="s">
        <v>1889</v>
      </c>
      <c r="O162" s="21">
        <v>172</v>
      </c>
      <c r="P162" s="21">
        <v>12.499304</v>
      </c>
      <c r="R162" s="20"/>
    </row>
    <row r="163" spans="1:18">
      <c r="A163" s="21" t="s">
        <v>5011</v>
      </c>
      <c r="B163" s="20" t="s">
        <v>4627</v>
      </c>
      <c r="C163" s="20" t="s">
        <v>3623</v>
      </c>
      <c r="D163" s="20" t="s">
        <v>53</v>
      </c>
      <c r="E163" s="21" t="s">
        <v>4590</v>
      </c>
      <c r="F163" s="21" t="s">
        <v>3173</v>
      </c>
      <c r="G163" s="63" t="s">
        <v>21</v>
      </c>
      <c r="H163" s="20" t="s">
        <v>36</v>
      </c>
      <c r="I163" s="20" t="s">
        <v>4358</v>
      </c>
      <c r="J163" s="58" t="s">
        <v>23</v>
      </c>
      <c r="K163" s="21">
        <v>132</v>
      </c>
      <c r="L163" s="21">
        <v>10.859448</v>
      </c>
      <c r="M163" s="20" t="s">
        <v>3812</v>
      </c>
      <c r="N163" s="58" t="s">
        <v>1889</v>
      </c>
      <c r="O163" s="21">
        <v>173</v>
      </c>
      <c r="P163" s="21">
        <v>12.690772000000001</v>
      </c>
      <c r="R163" s="20"/>
    </row>
    <row r="164" spans="1:18">
      <c r="A164" s="21" t="s">
        <v>5012</v>
      </c>
      <c r="B164" s="20" t="s">
        <v>4627</v>
      </c>
      <c r="C164" s="20" t="s">
        <v>3623</v>
      </c>
      <c r="D164" s="20" t="s">
        <v>53</v>
      </c>
      <c r="E164" s="21" t="s">
        <v>4590</v>
      </c>
      <c r="F164" s="21" t="s">
        <v>3173</v>
      </c>
      <c r="G164" s="20" t="s">
        <v>21</v>
      </c>
      <c r="H164" s="20" t="s">
        <v>36</v>
      </c>
      <c r="I164" s="20" t="s">
        <v>4359</v>
      </c>
      <c r="J164" s="58" t="s">
        <v>23</v>
      </c>
      <c r="K164" s="21">
        <v>131</v>
      </c>
      <c r="L164" s="21">
        <v>9.0671839999999992</v>
      </c>
      <c r="M164" s="20" t="s">
        <v>3813</v>
      </c>
      <c r="N164" s="58" t="s">
        <v>1889</v>
      </c>
      <c r="O164" s="21">
        <v>154</v>
      </c>
      <c r="P164" s="21">
        <v>11.826696999999999</v>
      </c>
      <c r="R164" s="20"/>
    </row>
    <row r="165" spans="1:18">
      <c r="A165" s="21" t="s">
        <v>5180</v>
      </c>
      <c r="B165" s="20" t="s">
        <v>4627</v>
      </c>
      <c r="C165" s="20" t="s">
        <v>3833</v>
      </c>
      <c r="D165" s="20" t="s">
        <v>517</v>
      </c>
      <c r="E165" s="21" t="s">
        <v>4589</v>
      </c>
      <c r="F165" s="21" t="s">
        <v>3173</v>
      </c>
      <c r="G165" s="63" t="s">
        <v>21</v>
      </c>
      <c r="H165" s="20" t="s">
        <v>36</v>
      </c>
      <c r="I165" s="20" t="s">
        <v>4384</v>
      </c>
      <c r="J165" s="58" t="s">
        <v>23</v>
      </c>
      <c r="K165" s="21">
        <v>129</v>
      </c>
      <c r="L165" s="21">
        <v>7.8984509999999997</v>
      </c>
      <c r="M165" s="20" t="s">
        <v>3839</v>
      </c>
      <c r="N165" s="58" t="s">
        <v>1889</v>
      </c>
      <c r="O165" s="21">
        <v>114</v>
      </c>
      <c r="P165" s="21">
        <v>10.665635</v>
      </c>
      <c r="R165" s="20"/>
    </row>
    <row r="166" spans="1:18">
      <c r="A166" s="21" t="s">
        <v>5181</v>
      </c>
      <c r="B166" s="20" t="s">
        <v>4627</v>
      </c>
      <c r="C166" s="20" t="s">
        <v>3833</v>
      </c>
      <c r="D166" s="20" t="s">
        <v>517</v>
      </c>
      <c r="E166" s="21" t="s">
        <v>4589</v>
      </c>
      <c r="F166" s="21" t="s">
        <v>3173</v>
      </c>
      <c r="G166" s="20" t="s">
        <v>21</v>
      </c>
      <c r="H166" s="20" t="s">
        <v>36</v>
      </c>
      <c r="I166" s="20" t="s">
        <v>4385</v>
      </c>
      <c r="J166" s="58" t="s">
        <v>23</v>
      </c>
      <c r="K166" s="21">
        <v>125</v>
      </c>
      <c r="L166" s="21">
        <v>9.0618660000000002</v>
      </c>
      <c r="M166" s="20" t="s">
        <v>3840</v>
      </c>
      <c r="N166" s="58" t="s">
        <v>1889</v>
      </c>
      <c r="O166" s="21">
        <v>140</v>
      </c>
      <c r="P166" s="21">
        <v>9.5166470000000007</v>
      </c>
      <c r="R166" s="20"/>
    </row>
    <row r="167" spans="1:18">
      <c r="A167" s="21" t="s">
        <v>5182</v>
      </c>
      <c r="B167" s="20" t="s">
        <v>4627</v>
      </c>
      <c r="C167" s="20" t="s">
        <v>3833</v>
      </c>
      <c r="D167" s="20" t="s">
        <v>517</v>
      </c>
      <c r="E167" s="21" t="s">
        <v>4590</v>
      </c>
      <c r="F167" s="21" t="s">
        <v>3173</v>
      </c>
      <c r="G167" s="63" t="s">
        <v>21</v>
      </c>
      <c r="H167" s="20" t="s">
        <v>36</v>
      </c>
      <c r="I167" s="20" t="s">
        <v>4386</v>
      </c>
      <c r="J167" s="58" t="s">
        <v>23</v>
      </c>
      <c r="K167" s="21">
        <v>158</v>
      </c>
      <c r="L167" s="21">
        <v>10.252943999999999</v>
      </c>
      <c r="M167" s="20" t="s">
        <v>3841</v>
      </c>
      <c r="N167" s="58" t="s">
        <v>1889</v>
      </c>
      <c r="O167" s="21">
        <v>134</v>
      </c>
      <c r="P167" s="21">
        <v>7.3750819999999999</v>
      </c>
      <c r="R167" s="20"/>
    </row>
    <row r="168" spans="1:18">
      <c r="A168" s="21" t="s">
        <v>5183</v>
      </c>
      <c r="B168" s="20" t="s">
        <v>4627</v>
      </c>
      <c r="C168" s="20" t="s">
        <v>3833</v>
      </c>
      <c r="D168" s="20" t="s">
        <v>517</v>
      </c>
      <c r="E168" s="21" t="s">
        <v>4590</v>
      </c>
      <c r="F168" s="21" t="s">
        <v>3173</v>
      </c>
      <c r="G168" s="20" t="s">
        <v>21</v>
      </c>
      <c r="H168" s="20" t="s">
        <v>36</v>
      </c>
      <c r="I168" s="20" t="s">
        <v>4387</v>
      </c>
      <c r="J168" s="58" t="s">
        <v>23</v>
      </c>
      <c r="K168" s="21">
        <v>160</v>
      </c>
      <c r="L168" s="21">
        <v>10.461249</v>
      </c>
      <c r="M168" s="20" t="s">
        <v>3842</v>
      </c>
      <c r="N168" s="58" t="s">
        <v>1889</v>
      </c>
      <c r="O168" s="21">
        <v>127</v>
      </c>
      <c r="P168" s="21">
        <v>10.071951</v>
      </c>
      <c r="R168" s="20"/>
    </row>
    <row r="169" spans="1:18">
      <c r="A169" s="21" t="s">
        <v>5184</v>
      </c>
      <c r="B169" s="20" t="s">
        <v>4627</v>
      </c>
      <c r="C169" s="20" t="s">
        <v>3591</v>
      </c>
      <c r="D169" s="20" t="s">
        <v>517</v>
      </c>
      <c r="E169" s="21" t="s">
        <v>4589</v>
      </c>
      <c r="F169" s="21" t="s">
        <v>3173</v>
      </c>
      <c r="G169" s="63" t="s">
        <v>21</v>
      </c>
      <c r="H169" s="20" t="s">
        <v>36</v>
      </c>
      <c r="I169" s="20" t="s">
        <v>4388</v>
      </c>
      <c r="J169" s="58" t="s">
        <v>23</v>
      </c>
      <c r="K169" s="21">
        <v>139</v>
      </c>
      <c r="L169" s="21">
        <v>10.765644</v>
      </c>
      <c r="M169" s="20" t="s">
        <v>3843</v>
      </c>
      <c r="N169" s="58" t="s">
        <v>1889</v>
      </c>
      <c r="O169" s="21">
        <v>113</v>
      </c>
      <c r="P169" s="21">
        <v>11.578647999999999</v>
      </c>
      <c r="R169" s="20"/>
    </row>
    <row r="170" spans="1:18">
      <c r="A170" s="21" t="s">
        <v>5185</v>
      </c>
      <c r="B170" s="20" t="s">
        <v>4627</v>
      </c>
      <c r="C170" s="20" t="s">
        <v>3591</v>
      </c>
      <c r="D170" s="20" t="s">
        <v>517</v>
      </c>
      <c r="E170" s="21" t="s">
        <v>4589</v>
      </c>
      <c r="F170" s="21" t="s">
        <v>3173</v>
      </c>
      <c r="G170" s="20" t="s">
        <v>21</v>
      </c>
      <c r="H170" s="20" t="s">
        <v>36</v>
      </c>
      <c r="I170" s="20" t="s">
        <v>4389</v>
      </c>
      <c r="J170" s="58" t="s">
        <v>23</v>
      </c>
      <c r="K170" s="21">
        <v>117</v>
      </c>
      <c r="L170" s="21">
        <v>10.197495999999999</v>
      </c>
      <c r="M170" s="20" t="s">
        <v>3844</v>
      </c>
      <c r="N170" s="58" t="s">
        <v>1889</v>
      </c>
      <c r="O170" s="21" t="s">
        <v>13</v>
      </c>
      <c r="P170" s="21" t="s">
        <v>13</v>
      </c>
      <c r="R170" s="20"/>
    </row>
    <row r="171" spans="1:18">
      <c r="A171" s="21" t="s">
        <v>5046</v>
      </c>
      <c r="B171" s="20" t="s">
        <v>4629</v>
      </c>
      <c r="C171" s="20" t="s">
        <v>3653</v>
      </c>
      <c r="D171" s="20" t="s">
        <v>53</v>
      </c>
      <c r="E171" s="21" t="s">
        <v>4589</v>
      </c>
      <c r="F171" s="21" t="s">
        <v>3173</v>
      </c>
      <c r="G171" s="63" t="s">
        <v>21</v>
      </c>
      <c r="H171" s="20" t="s">
        <v>225</v>
      </c>
      <c r="I171" s="20" t="s">
        <v>4412</v>
      </c>
      <c r="J171" s="58" t="s">
        <v>23</v>
      </c>
      <c r="K171" s="21">
        <v>183</v>
      </c>
      <c r="L171" s="21">
        <v>8.8973099999999992</v>
      </c>
      <c r="M171" s="20" t="s">
        <v>3867</v>
      </c>
      <c r="N171" s="58" t="s">
        <v>1889</v>
      </c>
      <c r="O171" s="21">
        <v>153</v>
      </c>
      <c r="P171" s="21">
        <v>7.0863100000000001</v>
      </c>
      <c r="R171" s="20"/>
    </row>
    <row r="172" spans="1:18">
      <c r="A172" s="21" t="s">
        <v>5047</v>
      </c>
      <c r="B172" s="20" t="s">
        <v>4629</v>
      </c>
      <c r="C172" s="20" t="s">
        <v>3653</v>
      </c>
      <c r="D172" s="20" t="s">
        <v>53</v>
      </c>
      <c r="E172" s="21" t="s">
        <v>4589</v>
      </c>
      <c r="F172" s="21" t="s">
        <v>3173</v>
      </c>
      <c r="G172" s="20" t="s">
        <v>21</v>
      </c>
      <c r="H172" s="20" t="s">
        <v>225</v>
      </c>
      <c r="I172" s="20" t="s">
        <v>4413</v>
      </c>
      <c r="J172" s="58" t="s">
        <v>23</v>
      </c>
      <c r="K172" s="21">
        <v>189</v>
      </c>
      <c r="L172" s="21">
        <v>9.3562969999999996</v>
      </c>
      <c r="M172" s="20" t="s">
        <v>3868</v>
      </c>
      <c r="N172" s="58" t="s">
        <v>1889</v>
      </c>
      <c r="O172" s="21">
        <v>187</v>
      </c>
      <c r="P172" s="21">
        <v>20.107800999999998</v>
      </c>
      <c r="R172" s="20"/>
    </row>
    <row r="173" spans="1:18">
      <c r="A173" s="21" t="s">
        <v>5048</v>
      </c>
      <c r="B173" s="20" t="s">
        <v>4629</v>
      </c>
      <c r="C173" s="20" t="s">
        <v>3653</v>
      </c>
      <c r="D173" s="20" t="s">
        <v>53</v>
      </c>
      <c r="E173" s="21" t="s">
        <v>4589</v>
      </c>
      <c r="F173" s="21" t="s">
        <v>3173</v>
      </c>
      <c r="G173" s="63" t="s">
        <v>21</v>
      </c>
      <c r="H173" s="20" t="s">
        <v>225</v>
      </c>
      <c r="I173" s="20" t="s">
        <v>4414</v>
      </c>
      <c r="J173" s="58" t="s">
        <v>23</v>
      </c>
      <c r="K173" s="21">
        <v>194</v>
      </c>
      <c r="L173" s="21">
        <v>8.2470789999999994</v>
      </c>
      <c r="M173" s="20" t="s">
        <v>3869</v>
      </c>
      <c r="N173" s="58" t="s">
        <v>1889</v>
      </c>
      <c r="O173" s="21">
        <v>186</v>
      </c>
      <c r="P173" s="21">
        <v>13.126236</v>
      </c>
      <c r="R173" s="20"/>
    </row>
    <row r="174" spans="1:18">
      <c r="A174" s="21" t="s">
        <v>5049</v>
      </c>
      <c r="B174" s="20" t="s">
        <v>4629</v>
      </c>
      <c r="C174" s="20" t="s">
        <v>3653</v>
      </c>
      <c r="D174" s="20" t="s">
        <v>53</v>
      </c>
      <c r="E174" s="21" t="s">
        <v>4590</v>
      </c>
      <c r="F174" s="21" t="s">
        <v>3173</v>
      </c>
      <c r="G174" s="20" t="s">
        <v>21</v>
      </c>
      <c r="H174" s="20" t="s">
        <v>225</v>
      </c>
      <c r="I174" s="20" t="s">
        <v>4415</v>
      </c>
      <c r="J174" s="58" t="s">
        <v>23</v>
      </c>
      <c r="K174" s="21">
        <v>177</v>
      </c>
      <c r="L174" s="21">
        <v>21.456019999999999</v>
      </c>
      <c r="M174" s="20" t="s">
        <v>3870</v>
      </c>
      <c r="N174" s="58" t="s">
        <v>1889</v>
      </c>
      <c r="O174" s="21">
        <v>186</v>
      </c>
      <c r="P174" s="21">
        <v>20.433882000000001</v>
      </c>
      <c r="R174" s="20"/>
    </row>
    <row r="175" spans="1:18">
      <c r="A175" s="21" t="s">
        <v>5050</v>
      </c>
      <c r="B175" s="20" t="s">
        <v>4629</v>
      </c>
      <c r="C175" s="20" t="s">
        <v>3653</v>
      </c>
      <c r="D175" s="20" t="s">
        <v>53</v>
      </c>
      <c r="E175" s="21" t="s">
        <v>4590</v>
      </c>
      <c r="F175" s="21" t="s">
        <v>3173</v>
      </c>
      <c r="G175" s="63" t="s">
        <v>21</v>
      </c>
      <c r="H175" s="20" t="s">
        <v>225</v>
      </c>
      <c r="I175" s="20" t="s">
        <v>4416</v>
      </c>
      <c r="J175" s="58" t="s">
        <v>23</v>
      </c>
      <c r="K175" s="21">
        <v>169</v>
      </c>
      <c r="L175" s="21">
        <v>7.2856829999999997</v>
      </c>
      <c r="M175" s="20" t="s">
        <v>3871</v>
      </c>
      <c r="N175" s="58" t="s">
        <v>1889</v>
      </c>
      <c r="O175" s="21">
        <v>189</v>
      </c>
      <c r="P175" s="21">
        <v>18.252168999999999</v>
      </c>
      <c r="R175" s="20"/>
    </row>
    <row r="176" spans="1:18">
      <c r="A176" s="21" t="s">
        <v>5051</v>
      </c>
      <c r="B176" s="20" t="s">
        <v>4629</v>
      </c>
      <c r="C176" s="20" t="s">
        <v>3653</v>
      </c>
      <c r="D176" s="20" t="s">
        <v>53</v>
      </c>
      <c r="E176" s="21" t="s">
        <v>4590</v>
      </c>
      <c r="F176" s="21" t="s">
        <v>3173</v>
      </c>
      <c r="G176" s="20" t="s">
        <v>21</v>
      </c>
      <c r="H176" s="20" t="s">
        <v>225</v>
      </c>
      <c r="I176" s="20" t="s">
        <v>4417</v>
      </c>
      <c r="J176" s="58" t="s">
        <v>23</v>
      </c>
      <c r="K176" s="21">
        <v>183</v>
      </c>
      <c r="L176" s="21">
        <v>5.2583529999999996</v>
      </c>
      <c r="M176" s="20" t="s">
        <v>3872</v>
      </c>
      <c r="N176" s="58" t="s">
        <v>1889</v>
      </c>
      <c r="O176" s="21">
        <v>178</v>
      </c>
      <c r="P176" s="21">
        <v>14.091397000000001</v>
      </c>
      <c r="R176" s="20"/>
    </row>
    <row r="177" spans="1:18">
      <c r="A177" s="21" t="s">
        <v>5198</v>
      </c>
      <c r="B177" s="20" t="s">
        <v>4629</v>
      </c>
      <c r="C177" s="20" t="s">
        <v>3772</v>
      </c>
      <c r="D177" s="20" t="s">
        <v>517</v>
      </c>
      <c r="E177" s="21" t="s">
        <v>4590</v>
      </c>
      <c r="F177" s="21" t="s">
        <v>3173</v>
      </c>
      <c r="G177" s="63" t="s">
        <v>21</v>
      </c>
      <c r="H177" s="20" t="s">
        <v>225</v>
      </c>
      <c r="I177" s="20" t="s">
        <v>4433</v>
      </c>
      <c r="J177" s="58" t="s">
        <v>23</v>
      </c>
      <c r="K177" s="21">
        <v>193</v>
      </c>
      <c r="L177" s="21">
        <v>16.217040999999998</v>
      </c>
      <c r="M177" s="20" t="s">
        <v>3888</v>
      </c>
      <c r="N177" s="58" t="s">
        <v>1889</v>
      </c>
      <c r="O177" s="21">
        <v>163</v>
      </c>
      <c r="P177" s="21">
        <v>13.301316999999999</v>
      </c>
      <c r="R177" s="20"/>
    </row>
    <row r="178" spans="1:18">
      <c r="A178" s="21" t="s">
        <v>5199</v>
      </c>
      <c r="B178" s="20" t="s">
        <v>4629</v>
      </c>
      <c r="C178" s="20" t="s">
        <v>3772</v>
      </c>
      <c r="D178" s="20" t="s">
        <v>517</v>
      </c>
      <c r="E178" s="21" t="s">
        <v>4590</v>
      </c>
      <c r="F178" s="21" t="s">
        <v>3173</v>
      </c>
      <c r="G178" s="20" t="s">
        <v>21</v>
      </c>
      <c r="H178" s="20" t="s">
        <v>225</v>
      </c>
      <c r="I178" s="20" t="s">
        <v>4434</v>
      </c>
      <c r="J178" s="58" t="s">
        <v>23</v>
      </c>
      <c r="K178" s="21">
        <v>202</v>
      </c>
      <c r="L178" s="21">
        <v>16.510504000000001</v>
      </c>
      <c r="M178" s="20" t="s">
        <v>3889</v>
      </c>
      <c r="N178" s="58" t="s">
        <v>1889</v>
      </c>
      <c r="O178" s="21" t="s">
        <v>13</v>
      </c>
      <c r="P178" s="21" t="s">
        <v>13</v>
      </c>
      <c r="R178" s="20"/>
    </row>
    <row r="179" spans="1:18">
      <c r="A179" s="21" t="s">
        <v>5200</v>
      </c>
      <c r="B179" s="20" t="s">
        <v>4629</v>
      </c>
      <c r="C179" s="20" t="s">
        <v>3772</v>
      </c>
      <c r="D179" s="20" t="s">
        <v>517</v>
      </c>
      <c r="E179" s="21" t="s">
        <v>4590</v>
      </c>
      <c r="F179" s="21" t="s">
        <v>3173</v>
      </c>
      <c r="G179" s="63" t="s">
        <v>21</v>
      </c>
      <c r="H179" s="20" t="s">
        <v>225</v>
      </c>
      <c r="I179" s="20" t="s">
        <v>4435</v>
      </c>
      <c r="J179" s="58" t="s">
        <v>23</v>
      </c>
      <c r="K179" s="21">
        <v>187</v>
      </c>
      <c r="L179" s="21">
        <v>16.048048999999999</v>
      </c>
      <c r="M179" s="20" t="s">
        <v>3890</v>
      </c>
      <c r="N179" s="58" t="s">
        <v>1889</v>
      </c>
      <c r="O179" s="21" t="s">
        <v>13</v>
      </c>
      <c r="P179" s="21" t="s">
        <v>13</v>
      </c>
      <c r="R179" s="20"/>
    </row>
    <row r="180" spans="1:18">
      <c r="A180" s="21" t="s">
        <v>5201</v>
      </c>
      <c r="B180" s="20" t="s">
        <v>4629</v>
      </c>
      <c r="C180" s="20" t="s">
        <v>3895</v>
      </c>
      <c r="D180" s="20" t="s">
        <v>517</v>
      </c>
      <c r="E180" s="21" t="s">
        <v>4589</v>
      </c>
      <c r="F180" s="21" t="s">
        <v>3173</v>
      </c>
      <c r="G180" s="20" t="s">
        <v>21</v>
      </c>
      <c r="H180" s="20" t="s">
        <v>225</v>
      </c>
      <c r="I180" s="20" t="s">
        <v>4481</v>
      </c>
      <c r="J180" s="20" t="s">
        <v>23</v>
      </c>
      <c r="K180" s="21">
        <v>174</v>
      </c>
      <c r="L180" s="21">
        <v>12.597144</v>
      </c>
      <c r="M180" s="20" t="s">
        <v>3939</v>
      </c>
      <c r="N180" s="20" t="s">
        <v>1889</v>
      </c>
      <c r="O180" s="21">
        <v>177</v>
      </c>
      <c r="P180" s="21">
        <v>13.270928</v>
      </c>
      <c r="R180" s="20"/>
    </row>
    <row r="181" spans="1:18">
      <c r="A181" s="21" t="s">
        <v>5202</v>
      </c>
      <c r="B181" s="20" t="s">
        <v>4629</v>
      </c>
      <c r="C181" s="20" t="s">
        <v>3895</v>
      </c>
      <c r="D181" s="20" t="s">
        <v>517</v>
      </c>
      <c r="E181" s="21" t="s">
        <v>4589</v>
      </c>
      <c r="F181" s="21" t="s">
        <v>3173</v>
      </c>
      <c r="G181" s="20" t="s">
        <v>21</v>
      </c>
      <c r="H181" s="20" t="s">
        <v>225</v>
      </c>
      <c r="I181" s="20" t="s">
        <v>4482</v>
      </c>
      <c r="J181" s="20" t="s">
        <v>23</v>
      </c>
      <c r="K181" s="21">
        <v>175</v>
      </c>
      <c r="L181" s="21">
        <v>17.538671000000001</v>
      </c>
      <c r="M181" s="20" t="s">
        <v>3940</v>
      </c>
      <c r="N181" s="20" t="s">
        <v>1889</v>
      </c>
      <c r="O181" s="21">
        <v>179</v>
      </c>
      <c r="P181" s="21">
        <v>15.512358000000001</v>
      </c>
      <c r="R181" s="20"/>
    </row>
    <row r="182" spans="1:18">
      <c r="A182" s="21" t="s">
        <v>5203</v>
      </c>
      <c r="B182" s="20" t="s">
        <v>4629</v>
      </c>
      <c r="C182" s="20" t="s">
        <v>3895</v>
      </c>
      <c r="D182" s="20" t="s">
        <v>517</v>
      </c>
      <c r="E182" s="21" t="s">
        <v>4589</v>
      </c>
      <c r="F182" s="21" t="s">
        <v>3173</v>
      </c>
      <c r="G182" s="20" t="s">
        <v>21</v>
      </c>
      <c r="H182" s="20" t="s">
        <v>225</v>
      </c>
      <c r="I182" s="20" t="s">
        <v>4483</v>
      </c>
      <c r="J182" s="20" t="s">
        <v>23</v>
      </c>
      <c r="K182" s="21">
        <v>147</v>
      </c>
      <c r="L182" s="21">
        <v>15.745687</v>
      </c>
      <c r="M182" s="20" t="s">
        <v>3941</v>
      </c>
      <c r="N182" s="20" t="s">
        <v>1889</v>
      </c>
      <c r="O182" s="21">
        <v>198</v>
      </c>
      <c r="P182" s="21">
        <v>20.223624999999998</v>
      </c>
      <c r="R182" s="20"/>
    </row>
    <row r="183" spans="1:18">
      <c r="A183" s="21" t="s">
        <v>4841</v>
      </c>
      <c r="B183" s="20" t="s">
        <v>4609</v>
      </c>
      <c r="C183" s="20" t="s">
        <v>3539</v>
      </c>
      <c r="D183" s="20" t="s">
        <v>53</v>
      </c>
      <c r="E183" s="21" t="s">
        <v>4590</v>
      </c>
      <c r="F183" s="21" t="s">
        <v>4679</v>
      </c>
      <c r="G183" s="63" t="s">
        <v>21</v>
      </c>
      <c r="H183" s="20" t="s">
        <v>222</v>
      </c>
      <c r="I183" s="20" t="s">
        <v>4114</v>
      </c>
      <c r="J183" s="20" t="s">
        <v>23</v>
      </c>
      <c r="K183" s="21">
        <v>224</v>
      </c>
      <c r="L183" s="21">
        <v>20.298929999999999</v>
      </c>
      <c r="M183" s="20" t="s">
        <v>3555</v>
      </c>
      <c r="N183" s="20" t="s">
        <v>1889</v>
      </c>
      <c r="O183" s="21" t="s">
        <v>13</v>
      </c>
      <c r="P183" s="21" t="s">
        <v>13</v>
      </c>
      <c r="R183" s="20"/>
    </row>
    <row r="184" spans="1:18">
      <c r="A184" s="21" t="s">
        <v>4842</v>
      </c>
      <c r="B184" s="20" t="s">
        <v>4609</v>
      </c>
      <c r="C184" s="20" t="s">
        <v>3539</v>
      </c>
      <c r="D184" s="20" t="s">
        <v>53</v>
      </c>
      <c r="E184" s="21" t="s">
        <v>4590</v>
      </c>
      <c r="F184" s="21" t="s">
        <v>4679</v>
      </c>
      <c r="G184" s="20" t="s">
        <v>21</v>
      </c>
      <c r="H184" s="20" t="s">
        <v>222</v>
      </c>
      <c r="I184" s="20" t="s">
        <v>4115</v>
      </c>
      <c r="J184" s="20" t="s">
        <v>23</v>
      </c>
      <c r="K184" s="21">
        <v>201</v>
      </c>
      <c r="L184" s="21">
        <v>11.411958</v>
      </c>
      <c r="M184" s="20" t="s">
        <v>3556</v>
      </c>
      <c r="N184" s="20" t="s">
        <v>1889</v>
      </c>
      <c r="O184" s="21">
        <v>160</v>
      </c>
      <c r="P184" s="21">
        <v>14.581272999999999</v>
      </c>
      <c r="R184" s="20"/>
    </row>
    <row r="185" spans="1:18">
      <c r="A185" s="21" t="s">
        <v>4843</v>
      </c>
      <c r="B185" s="20" t="s">
        <v>4609</v>
      </c>
      <c r="C185" s="20" t="s">
        <v>3539</v>
      </c>
      <c r="D185" s="20" t="s">
        <v>53</v>
      </c>
      <c r="E185" s="21" t="s">
        <v>4590</v>
      </c>
      <c r="F185" s="21" t="s">
        <v>4679</v>
      </c>
      <c r="G185" s="63" t="s">
        <v>21</v>
      </c>
      <c r="H185" s="20" t="s">
        <v>222</v>
      </c>
      <c r="I185" s="20" t="s">
        <v>4116</v>
      </c>
      <c r="J185" s="20" t="s">
        <v>23</v>
      </c>
      <c r="K185" s="21">
        <v>207</v>
      </c>
      <c r="L185" s="21">
        <v>15.446327999999999</v>
      </c>
      <c r="M185" s="20" t="s">
        <v>3538</v>
      </c>
      <c r="N185" s="20" t="s">
        <v>1889</v>
      </c>
      <c r="O185" s="21">
        <v>157</v>
      </c>
      <c r="P185" s="21">
        <v>15.924764</v>
      </c>
      <c r="R185" s="20"/>
    </row>
    <row r="186" spans="1:18">
      <c r="A186" s="21" t="s">
        <v>4844</v>
      </c>
      <c r="B186" s="20" t="s">
        <v>4609</v>
      </c>
      <c r="C186" s="20" t="s">
        <v>3539</v>
      </c>
      <c r="D186" s="20" t="s">
        <v>53</v>
      </c>
      <c r="E186" s="21" t="s">
        <v>4589</v>
      </c>
      <c r="F186" s="21" t="s">
        <v>4679</v>
      </c>
      <c r="G186" s="20" t="s">
        <v>21</v>
      </c>
      <c r="H186" s="20" t="s">
        <v>222</v>
      </c>
      <c r="I186" s="20" t="s">
        <v>4117</v>
      </c>
      <c r="J186" s="20" t="s">
        <v>23</v>
      </c>
      <c r="K186" s="21">
        <v>148</v>
      </c>
      <c r="L186" s="21">
        <v>14.778299000000001</v>
      </c>
      <c r="M186" s="20" t="s">
        <v>3558</v>
      </c>
      <c r="N186" s="20" t="s">
        <v>1889</v>
      </c>
      <c r="O186" s="21">
        <v>167</v>
      </c>
      <c r="P186" s="21">
        <v>13.440692</v>
      </c>
      <c r="R186" s="20"/>
    </row>
    <row r="187" spans="1:18">
      <c r="A187" s="21" t="s">
        <v>4845</v>
      </c>
      <c r="B187" s="20" t="s">
        <v>4609</v>
      </c>
      <c r="C187" s="20" t="s">
        <v>3539</v>
      </c>
      <c r="D187" s="20" t="s">
        <v>53</v>
      </c>
      <c r="E187" s="21" t="s">
        <v>4589</v>
      </c>
      <c r="F187" s="21" t="s">
        <v>4679</v>
      </c>
      <c r="G187" s="63" t="s">
        <v>21</v>
      </c>
      <c r="H187" s="20" t="s">
        <v>222</v>
      </c>
      <c r="I187" s="20" t="s">
        <v>4118</v>
      </c>
      <c r="J187" s="20" t="s">
        <v>23</v>
      </c>
      <c r="K187" s="21">
        <v>149</v>
      </c>
      <c r="L187" s="21">
        <v>10.40699</v>
      </c>
      <c r="M187" s="20" t="s">
        <v>3559</v>
      </c>
      <c r="N187" s="20" t="s">
        <v>1889</v>
      </c>
      <c r="O187" s="21">
        <v>165</v>
      </c>
      <c r="P187" s="21">
        <v>11.915978000000001</v>
      </c>
      <c r="R187" s="20"/>
    </row>
    <row r="188" spans="1:18">
      <c r="A188" s="21" t="s">
        <v>4846</v>
      </c>
      <c r="B188" s="20" t="s">
        <v>4609</v>
      </c>
      <c r="C188" s="20" t="s">
        <v>3539</v>
      </c>
      <c r="D188" s="20" t="s">
        <v>53</v>
      </c>
      <c r="E188" s="21" t="s">
        <v>4589</v>
      </c>
      <c r="F188" s="21" t="s">
        <v>4679</v>
      </c>
      <c r="G188" s="20" t="s">
        <v>21</v>
      </c>
      <c r="H188" s="20" t="s">
        <v>222</v>
      </c>
      <c r="I188" s="20" t="s">
        <v>4119</v>
      </c>
      <c r="J188" s="20" t="s">
        <v>23</v>
      </c>
      <c r="K188" s="21">
        <v>187</v>
      </c>
      <c r="L188" s="21">
        <v>28.396728</v>
      </c>
      <c r="M188" s="20" t="s">
        <v>3560</v>
      </c>
      <c r="N188" s="20" t="s">
        <v>1889</v>
      </c>
      <c r="O188" s="21" t="s">
        <v>13</v>
      </c>
      <c r="P188" s="21" t="s">
        <v>13</v>
      </c>
      <c r="R188" s="20"/>
    </row>
    <row r="189" spans="1:18">
      <c r="A189" s="21" t="s">
        <v>5216</v>
      </c>
      <c r="B189" s="20" t="s">
        <v>4609</v>
      </c>
      <c r="C189" s="20" t="s">
        <v>3591</v>
      </c>
      <c r="D189" s="20" t="s">
        <v>517</v>
      </c>
      <c r="E189" s="21" t="s">
        <v>4589</v>
      </c>
      <c r="F189" s="21" t="s">
        <v>4679</v>
      </c>
      <c r="G189" s="20" t="s">
        <v>21</v>
      </c>
      <c r="H189" s="20" t="s">
        <v>222</v>
      </c>
      <c r="I189" s="20" t="s">
        <v>4145</v>
      </c>
      <c r="J189" s="20" t="s">
        <v>23</v>
      </c>
      <c r="K189" s="21">
        <v>170</v>
      </c>
      <c r="L189" s="21">
        <v>13.466656</v>
      </c>
      <c r="M189" s="20" t="s">
        <v>3590</v>
      </c>
      <c r="N189" s="20" t="s">
        <v>1889</v>
      </c>
      <c r="O189" s="21">
        <v>141</v>
      </c>
      <c r="P189" s="21">
        <v>10.118077</v>
      </c>
      <c r="R189" s="20"/>
    </row>
    <row r="190" spans="1:18">
      <c r="A190" s="21" t="s">
        <v>5217</v>
      </c>
      <c r="B190" s="20" t="s">
        <v>4609</v>
      </c>
      <c r="C190" s="20" t="s">
        <v>3591</v>
      </c>
      <c r="D190" s="20" t="s">
        <v>517</v>
      </c>
      <c r="E190" s="21" t="s">
        <v>4589</v>
      </c>
      <c r="F190" s="21" t="s">
        <v>4679</v>
      </c>
      <c r="G190" s="63" t="s">
        <v>21</v>
      </c>
      <c r="H190" s="20" t="s">
        <v>222</v>
      </c>
      <c r="I190" s="20" t="s">
        <v>4146</v>
      </c>
      <c r="J190" s="20" t="s">
        <v>23</v>
      </c>
      <c r="K190" s="21">
        <v>172</v>
      </c>
      <c r="L190" s="21">
        <v>16.180706000000001</v>
      </c>
      <c r="M190" s="20" t="s">
        <v>3592</v>
      </c>
      <c r="N190" s="20" t="s">
        <v>1889</v>
      </c>
      <c r="O190" s="21">
        <v>156</v>
      </c>
      <c r="P190" s="21">
        <v>8.8957770000000007</v>
      </c>
      <c r="R190" s="20"/>
    </row>
    <row r="191" spans="1:18">
      <c r="A191" s="21" t="s">
        <v>5218</v>
      </c>
      <c r="B191" s="20" t="s">
        <v>4609</v>
      </c>
      <c r="C191" s="20" t="s">
        <v>3591</v>
      </c>
      <c r="D191" s="20" t="s">
        <v>517</v>
      </c>
      <c r="E191" s="21" t="s">
        <v>4589</v>
      </c>
      <c r="F191" s="21" t="s">
        <v>4679</v>
      </c>
      <c r="G191" s="20" t="s">
        <v>21</v>
      </c>
      <c r="H191" s="20" t="s">
        <v>222</v>
      </c>
      <c r="I191" s="20" t="s">
        <v>4147</v>
      </c>
      <c r="J191" s="20" t="s">
        <v>23</v>
      </c>
      <c r="K191" s="21">
        <v>186</v>
      </c>
      <c r="L191" s="21">
        <v>11.904286000000001</v>
      </c>
      <c r="M191" s="20" t="s">
        <v>3593</v>
      </c>
      <c r="N191" s="20" t="s">
        <v>1889</v>
      </c>
      <c r="O191" s="21">
        <v>147</v>
      </c>
      <c r="P191" s="21">
        <v>6.9713940000000001</v>
      </c>
      <c r="R191" s="20"/>
    </row>
    <row r="192" spans="1:18">
      <c r="A192" s="21" t="s">
        <v>4752</v>
      </c>
      <c r="B192" s="20" t="s">
        <v>4597</v>
      </c>
      <c r="C192" s="20" t="s">
        <v>3386</v>
      </c>
      <c r="D192" s="20" t="s">
        <v>53</v>
      </c>
      <c r="E192" s="21" t="s">
        <v>4589</v>
      </c>
      <c r="F192" s="21" t="s">
        <v>3195</v>
      </c>
      <c r="G192" s="20" t="s">
        <v>21</v>
      </c>
      <c r="H192" s="20" t="s">
        <v>36</v>
      </c>
      <c r="I192" s="20" t="s">
        <v>4062</v>
      </c>
      <c r="J192" s="32" t="s">
        <v>23</v>
      </c>
      <c r="K192" s="21">
        <v>152</v>
      </c>
      <c r="L192" s="21">
        <v>10.995877</v>
      </c>
      <c r="M192" s="20" t="s">
        <v>3385</v>
      </c>
      <c r="N192" s="58" t="s">
        <v>1889</v>
      </c>
      <c r="O192" s="21">
        <v>167</v>
      </c>
      <c r="P192" s="21">
        <v>11.725536</v>
      </c>
      <c r="R192" s="20"/>
    </row>
    <row r="193" spans="1:18">
      <c r="A193" s="21" t="s">
        <v>4753</v>
      </c>
      <c r="B193" s="20" t="s">
        <v>4597</v>
      </c>
      <c r="C193" s="20" t="s">
        <v>3386</v>
      </c>
      <c r="D193" s="20" t="s">
        <v>53</v>
      </c>
      <c r="E193" s="21" t="s">
        <v>4589</v>
      </c>
      <c r="F193" s="21" t="s">
        <v>3195</v>
      </c>
      <c r="G193" s="20" t="s">
        <v>21</v>
      </c>
      <c r="H193" s="20" t="s">
        <v>36</v>
      </c>
      <c r="I193" s="20" t="s">
        <v>4063</v>
      </c>
      <c r="J193" s="32" t="s">
        <v>23</v>
      </c>
      <c r="K193" s="21">
        <v>156</v>
      </c>
      <c r="L193" s="21">
        <v>8.2500680000000006</v>
      </c>
      <c r="M193" s="20" t="s">
        <v>3390</v>
      </c>
      <c r="N193" s="58" t="s">
        <v>1889</v>
      </c>
      <c r="O193" s="21">
        <v>168</v>
      </c>
      <c r="P193" s="21">
        <v>11.853069</v>
      </c>
      <c r="R193" s="20"/>
    </row>
    <row r="194" spans="1:18">
      <c r="A194" s="21" t="s">
        <v>4754</v>
      </c>
      <c r="B194" s="20" t="s">
        <v>4597</v>
      </c>
      <c r="C194" s="20" t="s">
        <v>3386</v>
      </c>
      <c r="D194" s="20" t="s">
        <v>53</v>
      </c>
      <c r="E194" s="21" t="s">
        <v>4589</v>
      </c>
      <c r="F194" s="21" t="s">
        <v>3195</v>
      </c>
      <c r="G194" s="20" t="s">
        <v>21</v>
      </c>
      <c r="H194" s="20" t="s">
        <v>36</v>
      </c>
      <c r="I194" s="20" t="s">
        <v>4064</v>
      </c>
      <c r="J194" s="32" t="s">
        <v>23</v>
      </c>
      <c r="K194" s="21">
        <v>179</v>
      </c>
      <c r="L194" s="21">
        <v>9.7061770000000003</v>
      </c>
      <c r="M194" s="20" t="s">
        <v>3392</v>
      </c>
      <c r="N194" s="58" t="s">
        <v>1889</v>
      </c>
      <c r="O194" s="21">
        <v>172</v>
      </c>
      <c r="P194" s="21">
        <v>14.362793</v>
      </c>
      <c r="R194" s="20"/>
    </row>
    <row r="195" spans="1:18">
      <c r="A195" s="21" t="s">
        <v>4755</v>
      </c>
      <c r="B195" s="20" t="s">
        <v>4597</v>
      </c>
      <c r="C195" s="20" t="s">
        <v>3386</v>
      </c>
      <c r="D195" s="20" t="s">
        <v>53</v>
      </c>
      <c r="E195" s="21" t="s">
        <v>4589</v>
      </c>
      <c r="F195" s="21" t="s">
        <v>3195</v>
      </c>
      <c r="G195" s="20" t="s">
        <v>21</v>
      </c>
      <c r="H195" s="20" t="s">
        <v>36</v>
      </c>
      <c r="I195" s="20" t="s">
        <v>4065</v>
      </c>
      <c r="J195" s="32" t="s">
        <v>23</v>
      </c>
      <c r="K195" s="21">
        <v>180</v>
      </c>
      <c r="L195" s="21">
        <v>8.8785790000000002</v>
      </c>
      <c r="M195" s="20" t="s">
        <v>3394</v>
      </c>
      <c r="N195" s="58" t="s">
        <v>1889</v>
      </c>
      <c r="O195" s="21">
        <v>189</v>
      </c>
      <c r="P195" s="21">
        <v>11.770003000000001</v>
      </c>
      <c r="R195" s="20"/>
    </row>
    <row r="196" spans="1:18">
      <c r="A196" s="21" t="s">
        <v>4756</v>
      </c>
      <c r="B196" s="20" t="s">
        <v>4597</v>
      </c>
      <c r="C196" s="20" t="s">
        <v>3386</v>
      </c>
      <c r="D196" s="20" t="s">
        <v>53</v>
      </c>
      <c r="E196" s="21" t="s">
        <v>4590</v>
      </c>
      <c r="F196" s="21" t="s">
        <v>3195</v>
      </c>
      <c r="G196" s="20" t="s">
        <v>21</v>
      </c>
      <c r="H196" s="20" t="s">
        <v>36</v>
      </c>
      <c r="I196" s="20" t="s">
        <v>4066</v>
      </c>
      <c r="J196" s="32" t="s">
        <v>23</v>
      </c>
      <c r="K196" s="21">
        <v>176</v>
      </c>
      <c r="L196" s="21">
        <v>10.854915</v>
      </c>
      <c r="M196" s="20" t="s">
        <v>3395</v>
      </c>
      <c r="N196" s="58" t="s">
        <v>1889</v>
      </c>
      <c r="O196" s="21">
        <v>185</v>
      </c>
      <c r="P196" s="21">
        <v>12.678264</v>
      </c>
      <c r="R196" s="20"/>
    </row>
    <row r="197" spans="1:18">
      <c r="A197" s="21" t="s">
        <v>4757</v>
      </c>
      <c r="B197" s="20" t="s">
        <v>4597</v>
      </c>
      <c r="C197" s="20" t="s">
        <v>3386</v>
      </c>
      <c r="D197" s="20" t="s">
        <v>53</v>
      </c>
      <c r="E197" s="21" t="s">
        <v>4590</v>
      </c>
      <c r="F197" s="21" t="s">
        <v>3195</v>
      </c>
      <c r="G197" s="20" t="s">
        <v>21</v>
      </c>
      <c r="H197" s="20" t="s">
        <v>36</v>
      </c>
      <c r="I197" s="20" t="s">
        <v>4067</v>
      </c>
      <c r="J197" s="32" t="s">
        <v>23</v>
      </c>
      <c r="K197" s="21">
        <v>161</v>
      </c>
      <c r="L197" s="21">
        <v>11.653153</v>
      </c>
      <c r="M197" s="20" t="s">
        <v>3396</v>
      </c>
      <c r="N197" s="58" t="s">
        <v>1889</v>
      </c>
      <c r="O197" s="21">
        <v>170</v>
      </c>
      <c r="P197" s="21">
        <v>10.143776000000001</v>
      </c>
      <c r="R197" s="20"/>
    </row>
    <row r="198" spans="1:18">
      <c r="A198" s="21" t="s">
        <v>5231</v>
      </c>
      <c r="B198" s="20" t="s">
        <v>4597</v>
      </c>
      <c r="C198" s="20" t="s">
        <v>3421</v>
      </c>
      <c r="D198" s="20" t="s">
        <v>517</v>
      </c>
      <c r="E198" s="21" t="s">
        <v>4590</v>
      </c>
      <c r="F198" s="21" t="s">
        <v>3173</v>
      </c>
      <c r="G198" s="20" t="s">
        <v>21</v>
      </c>
      <c r="H198" s="20" t="s">
        <v>36</v>
      </c>
      <c r="I198" s="20" t="s">
        <v>4090</v>
      </c>
      <c r="J198" s="32" t="s">
        <v>23</v>
      </c>
      <c r="K198" s="21">
        <v>195</v>
      </c>
      <c r="L198" s="21">
        <v>9.6645430000000001</v>
      </c>
      <c r="M198" s="20" t="s">
        <v>3425</v>
      </c>
      <c r="N198" s="58" t="s">
        <v>1889</v>
      </c>
      <c r="O198" s="21">
        <v>152</v>
      </c>
      <c r="P198" s="21">
        <v>15.173959999999999</v>
      </c>
      <c r="R198" s="20"/>
    </row>
    <row r="199" spans="1:18">
      <c r="A199" s="21" t="s">
        <v>5232</v>
      </c>
      <c r="B199" s="20" t="s">
        <v>4597</v>
      </c>
      <c r="C199" s="20" t="s">
        <v>3421</v>
      </c>
      <c r="D199" s="20" t="s">
        <v>517</v>
      </c>
      <c r="E199" s="21" t="s">
        <v>4590</v>
      </c>
      <c r="F199" s="21" t="s">
        <v>3173</v>
      </c>
      <c r="G199" s="20" t="s">
        <v>21</v>
      </c>
      <c r="H199" s="20" t="s">
        <v>36</v>
      </c>
      <c r="I199" s="20" t="s">
        <v>4091</v>
      </c>
      <c r="J199" s="32" t="s">
        <v>23</v>
      </c>
      <c r="K199" s="21">
        <v>180</v>
      </c>
      <c r="L199" s="21">
        <v>8.4794689999999999</v>
      </c>
      <c r="M199" s="20" t="s">
        <v>3426</v>
      </c>
      <c r="N199" s="58" t="s">
        <v>1889</v>
      </c>
      <c r="O199" s="21">
        <v>154</v>
      </c>
      <c r="P199" s="21">
        <v>12.758882</v>
      </c>
      <c r="R199" s="20"/>
    </row>
    <row r="200" spans="1:18">
      <c r="A200" s="21" t="s">
        <v>5233</v>
      </c>
      <c r="B200" s="20" t="s">
        <v>4597</v>
      </c>
      <c r="C200" s="20" t="s">
        <v>3421</v>
      </c>
      <c r="D200" s="20" t="s">
        <v>517</v>
      </c>
      <c r="E200" s="21" t="s">
        <v>4590</v>
      </c>
      <c r="F200" s="21" t="s">
        <v>3173</v>
      </c>
      <c r="G200" s="20" t="s">
        <v>21</v>
      </c>
      <c r="H200" s="20" t="s">
        <v>36</v>
      </c>
      <c r="I200" s="20" t="s">
        <v>4092</v>
      </c>
      <c r="J200" s="32" t="s">
        <v>23</v>
      </c>
      <c r="K200" s="21">
        <v>140</v>
      </c>
      <c r="L200" s="21">
        <v>7.227989</v>
      </c>
      <c r="M200" s="20" t="s">
        <v>3427</v>
      </c>
      <c r="N200" s="58" t="s">
        <v>1889</v>
      </c>
      <c r="O200" s="21">
        <v>129</v>
      </c>
      <c r="P200" s="21">
        <v>17.675630999999999</v>
      </c>
      <c r="R200" s="20"/>
    </row>
    <row r="201" spans="1:18">
      <c r="A201" s="21" t="s">
        <v>5228</v>
      </c>
      <c r="B201" s="20" t="s">
        <v>4597</v>
      </c>
      <c r="C201" s="20" t="s">
        <v>3433</v>
      </c>
      <c r="D201" s="20" t="s">
        <v>517</v>
      </c>
      <c r="E201" s="21" t="s">
        <v>4589</v>
      </c>
      <c r="F201" s="21" t="s">
        <v>3173</v>
      </c>
      <c r="G201" s="63" t="s">
        <v>21</v>
      </c>
      <c r="H201" s="20" t="s">
        <v>36</v>
      </c>
      <c r="I201" s="20" t="s">
        <v>4459</v>
      </c>
      <c r="J201" s="58" t="s">
        <v>23</v>
      </c>
      <c r="K201" s="21">
        <v>171</v>
      </c>
      <c r="L201" s="21">
        <v>12.108596</v>
      </c>
      <c r="M201" s="20" t="s">
        <v>3912</v>
      </c>
      <c r="N201" s="58" t="s">
        <v>1889</v>
      </c>
      <c r="O201" s="21">
        <v>156</v>
      </c>
      <c r="P201" s="21">
        <v>13.231309</v>
      </c>
      <c r="R201" s="20"/>
    </row>
    <row r="202" spans="1:18">
      <c r="A202" s="21" t="s">
        <v>5229</v>
      </c>
      <c r="B202" s="20" t="s">
        <v>4597</v>
      </c>
      <c r="C202" s="20" t="s">
        <v>3433</v>
      </c>
      <c r="D202" s="20" t="s">
        <v>517</v>
      </c>
      <c r="E202" s="21" t="s">
        <v>4589</v>
      </c>
      <c r="F202" s="21" t="s">
        <v>3173</v>
      </c>
      <c r="G202" s="63" t="s">
        <v>21</v>
      </c>
      <c r="H202" s="20" t="s">
        <v>36</v>
      </c>
      <c r="I202" s="20" t="s">
        <v>4460</v>
      </c>
      <c r="J202" s="58" t="s">
        <v>23</v>
      </c>
      <c r="K202" s="21">
        <v>187</v>
      </c>
      <c r="L202" s="21">
        <v>11.983686000000001</v>
      </c>
      <c r="M202" s="20" t="s">
        <v>3917</v>
      </c>
      <c r="N202" s="58" t="s">
        <v>1889</v>
      </c>
      <c r="O202" s="21">
        <v>176</v>
      </c>
      <c r="P202" s="21">
        <v>11.991400000000001</v>
      </c>
      <c r="R202" s="20"/>
    </row>
    <row r="203" spans="1:18">
      <c r="A203" s="21" t="s">
        <v>5230</v>
      </c>
      <c r="B203" s="20" t="s">
        <v>4597</v>
      </c>
      <c r="C203" s="20" t="s">
        <v>3433</v>
      </c>
      <c r="D203" s="20" t="s">
        <v>517</v>
      </c>
      <c r="E203" s="21" t="s">
        <v>4589</v>
      </c>
      <c r="F203" s="21" t="s">
        <v>3173</v>
      </c>
      <c r="G203" s="63" t="s">
        <v>21</v>
      </c>
      <c r="H203" s="20" t="s">
        <v>36</v>
      </c>
      <c r="I203" s="20" t="s">
        <v>4461</v>
      </c>
      <c r="J203" s="58" t="s">
        <v>23</v>
      </c>
      <c r="K203" s="21">
        <v>180</v>
      </c>
      <c r="L203" s="21">
        <v>12.149281999999999</v>
      </c>
      <c r="M203" s="20" t="s">
        <v>3918</v>
      </c>
      <c r="N203" s="58" t="s">
        <v>1889</v>
      </c>
      <c r="O203" s="28" t="s">
        <v>13</v>
      </c>
      <c r="P203" s="28" t="s">
        <v>13</v>
      </c>
      <c r="R203" s="20"/>
    </row>
    <row r="204" spans="1:18">
      <c r="A204" s="21" t="s">
        <v>4775</v>
      </c>
      <c r="B204" s="20" t="s">
        <v>4592</v>
      </c>
      <c r="C204" s="20" t="s">
        <v>3383</v>
      </c>
      <c r="D204" s="20" t="s">
        <v>53</v>
      </c>
      <c r="E204" s="21" t="s">
        <v>4589</v>
      </c>
      <c r="F204" s="28" t="s">
        <v>3195</v>
      </c>
      <c r="G204" s="20" t="s">
        <v>40</v>
      </c>
      <c r="H204" s="20" t="s">
        <v>225</v>
      </c>
      <c r="I204" s="20" t="s">
        <v>3973</v>
      </c>
      <c r="J204" s="58" t="s">
        <v>23</v>
      </c>
      <c r="K204" s="21">
        <v>132</v>
      </c>
      <c r="L204" s="21">
        <v>4.6663990000000002</v>
      </c>
      <c r="M204" s="20" t="s">
        <v>3431</v>
      </c>
      <c r="N204" s="58" t="s">
        <v>1889</v>
      </c>
      <c r="O204" s="21">
        <v>131</v>
      </c>
      <c r="P204" s="21">
        <v>3.769587</v>
      </c>
      <c r="R204" s="20"/>
    </row>
    <row r="205" spans="1:18">
      <c r="A205" s="21" t="s">
        <v>4728</v>
      </c>
      <c r="B205" s="20" t="s">
        <v>4592</v>
      </c>
      <c r="C205" s="20" t="s">
        <v>3356</v>
      </c>
      <c r="D205" s="20" t="s">
        <v>53</v>
      </c>
      <c r="E205" s="21" t="s">
        <v>4590</v>
      </c>
      <c r="F205" s="28" t="s">
        <v>3195</v>
      </c>
      <c r="G205" s="20" t="s">
        <v>40</v>
      </c>
      <c r="H205" s="20" t="s">
        <v>225</v>
      </c>
      <c r="I205" s="20" t="s">
        <v>4011</v>
      </c>
      <c r="J205" s="20" t="s">
        <v>23</v>
      </c>
      <c r="K205" s="21">
        <v>132</v>
      </c>
      <c r="L205" s="21">
        <v>4.6650919999999996</v>
      </c>
      <c r="M205" s="20" t="s">
        <v>3481</v>
      </c>
      <c r="N205" s="20" t="s">
        <v>1889</v>
      </c>
      <c r="O205" s="21">
        <v>139</v>
      </c>
      <c r="P205" s="21">
        <v>4.8871399999999996</v>
      </c>
      <c r="R205" s="20"/>
    </row>
    <row r="206" spans="1:18">
      <c r="A206" s="21" t="s">
        <v>4729</v>
      </c>
      <c r="B206" s="20" t="s">
        <v>4592</v>
      </c>
      <c r="C206" s="20" t="s">
        <v>3356</v>
      </c>
      <c r="D206" s="20" t="s">
        <v>53</v>
      </c>
      <c r="E206" s="21" t="s">
        <v>4590</v>
      </c>
      <c r="F206" s="28" t="s">
        <v>3195</v>
      </c>
      <c r="G206" s="20" t="s">
        <v>40</v>
      </c>
      <c r="H206" s="20" t="s">
        <v>225</v>
      </c>
      <c r="I206" s="20" t="s">
        <v>4012</v>
      </c>
      <c r="J206" s="20" t="s">
        <v>23</v>
      </c>
      <c r="K206" s="21">
        <v>127</v>
      </c>
      <c r="L206" s="21">
        <v>4.866339</v>
      </c>
      <c r="M206" s="20" t="s">
        <v>3482</v>
      </c>
      <c r="N206" s="20" t="s">
        <v>1889</v>
      </c>
      <c r="O206" s="21">
        <v>165</v>
      </c>
      <c r="P206" s="21">
        <v>6.9702279999999996</v>
      </c>
      <c r="R206" s="20"/>
    </row>
    <row r="207" spans="1:18">
      <c r="A207" s="21" t="s">
        <v>4733</v>
      </c>
      <c r="B207" s="20" t="s">
        <v>4592</v>
      </c>
      <c r="C207" s="20" t="s">
        <v>3356</v>
      </c>
      <c r="D207" s="20" t="s">
        <v>53</v>
      </c>
      <c r="E207" s="21" t="s">
        <v>4590</v>
      </c>
      <c r="F207" s="28" t="s">
        <v>3195</v>
      </c>
      <c r="G207" s="20" t="s">
        <v>40</v>
      </c>
      <c r="H207" s="20" t="s">
        <v>225</v>
      </c>
      <c r="I207" s="20" t="s">
        <v>4013</v>
      </c>
      <c r="J207" s="20" t="s">
        <v>23</v>
      </c>
      <c r="K207" s="21">
        <v>133</v>
      </c>
      <c r="L207" s="21">
        <v>6.2738350000000001</v>
      </c>
      <c r="M207" s="20" t="s">
        <v>3483</v>
      </c>
      <c r="N207" s="20" t="s">
        <v>1889</v>
      </c>
      <c r="O207" s="21">
        <v>178</v>
      </c>
      <c r="P207" s="21">
        <v>14.773961</v>
      </c>
      <c r="R207" s="20"/>
    </row>
    <row r="208" spans="1:18">
      <c r="A208" s="21" t="s">
        <v>5105</v>
      </c>
      <c r="B208" s="20" t="s">
        <v>4592</v>
      </c>
      <c r="C208" s="20" t="s">
        <v>3497</v>
      </c>
      <c r="D208" s="20" t="s">
        <v>517</v>
      </c>
      <c r="E208" s="21" t="s">
        <v>4590</v>
      </c>
      <c r="F208" s="28" t="s">
        <v>3195</v>
      </c>
      <c r="G208" s="20" t="s">
        <v>40</v>
      </c>
      <c r="H208" s="20" t="s">
        <v>225</v>
      </c>
      <c r="I208" s="20" t="s">
        <v>4038</v>
      </c>
      <c r="J208" s="20" t="s">
        <v>23</v>
      </c>
      <c r="K208" s="21">
        <v>150</v>
      </c>
      <c r="L208" s="21">
        <v>12.274661</v>
      </c>
      <c r="M208" s="20" t="s">
        <v>3509</v>
      </c>
      <c r="N208" s="20" t="s">
        <v>1889</v>
      </c>
      <c r="O208" s="21">
        <v>173</v>
      </c>
      <c r="P208" s="21">
        <v>21.046723</v>
      </c>
      <c r="R208" s="20"/>
    </row>
    <row r="209" spans="1:18">
      <c r="A209" s="21" t="s">
        <v>5106</v>
      </c>
      <c r="B209" s="20" t="s">
        <v>4592</v>
      </c>
      <c r="C209" s="20" t="s">
        <v>3497</v>
      </c>
      <c r="D209" s="20" t="s">
        <v>517</v>
      </c>
      <c r="E209" s="21" t="s">
        <v>4590</v>
      </c>
      <c r="F209" s="28" t="s">
        <v>3195</v>
      </c>
      <c r="G209" s="20" t="s">
        <v>40</v>
      </c>
      <c r="H209" s="20" t="s">
        <v>225</v>
      </c>
      <c r="I209" s="20" t="s">
        <v>4039</v>
      </c>
      <c r="J209" s="20" t="s">
        <v>23</v>
      </c>
      <c r="K209" s="21">
        <v>144</v>
      </c>
      <c r="L209" s="21">
        <v>6.9702320000000002</v>
      </c>
      <c r="M209" s="20" t="s">
        <v>3510</v>
      </c>
      <c r="N209" s="20" t="s">
        <v>1889</v>
      </c>
      <c r="O209" s="21">
        <v>169</v>
      </c>
      <c r="P209" s="21">
        <v>28.595334999999999</v>
      </c>
      <c r="R209" s="20"/>
    </row>
    <row r="210" spans="1:18">
      <c r="A210" s="21" t="s">
        <v>5107</v>
      </c>
      <c r="B210" s="20" t="s">
        <v>4592</v>
      </c>
      <c r="C210" s="20" t="s">
        <v>3318</v>
      </c>
      <c r="D210" s="20" t="s">
        <v>517</v>
      </c>
      <c r="E210" s="21" t="s">
        <v>4589</v>
      </c>
      <c r="F210" s="28" t="s">
        <v>3195</v>
      </c>
      <c r="G210" s="20" t="s">
        <v>40</v>
      </c>
      <c r="H210" s="20" t="s">
        <v>225</v>
      </c>
      <c r="I210" s="20" t="s">
        <v>4040</v>
      </c>
      <c r="J210" s="20" t="s">
        <v>23</v>
      </c>
      <c r="K210" s="21">
        <v>156</v>
      </c>
      <c r="L210" s="21">
        <v>5.9898689999999997</v>
      </c>
      <c r="M210" s="20" t="s">
        <v>3511</v>
      </c>
      <c r="N210" s="20" t="s">
        <v>1889</v>
      </c>
      <c r="O210" s="21">
        <v>151</v>
      </c>
      <c r="P210" s="21">
        <v>18.885413</v>
      </c>
      <c r="R210" s="20"/>
    </row>
    <row r="211" spans="1:18">
      <c r="A211" s="21" t="s">
        <v>5108</v>
      </c>
      <c r="B211" s="20" t="s">
        <v>4592</v>
      </c>
      <c r="C211" s="20" t="s">
        <v>3318</v>
      </c>
      <c r="D211" s="20" t="s">
        <v>517</v>
      </c>
      <c r="E211" s="21" t="s">
        <v>4589</v>
      </c>
      <c r="F211" s="28" t="s">
        <v>3195</v>
      </c>
      <c r="G211" s="20" t="s">
        <v>40</v>
      </c>
      <c r="H211" s="20" t="s">
        <v>225</v>
      </c>
      <c r="I211" s="20" t="s">
        <v>4041</v>
      </c>
      <c r="J211" s="20" t="s">
        <v>23</v>
      </c>
      <c r="K211" s="21">
        <v>143</v>
      </c>
      <c r="L211" s="21">
        <v>5.849119</v>
      </c>
      <c r="M211" s="20" t="s">
        <v>3512</v>
      </c>
      <c r="N211" s="20" t="s">
        <v>1889</v>
      </c>
      <c r="O211" s="21">
        <v>161</v>
      </c>
      <c r="P211" s="21">
        <v>16.642880000000002</v>
      </c>
      <c r="R211" s="20"/>
    </row>
    <row r="212" spans="1:18">
      <c r="A212" s="21" t="s">
        <v>5109</v>
      </c>
      <c r="B212" s="20" t="s">
        <v>4592</v>
      </c>
      <c r="C212" s="20" t="s">
        <v>3318</v>
      </c>
      <c r="D212" s="20" t="s">
        <v>517</v>
      </c>
      <c r="E212" s="21" t="s">
        <v>4589</v>
      </c>
      <c r="F212" s="28" t="s">
        <v>3195</v>
      </c>
      <c r="G212" s="20" t="s">
        <v>40</v>
      </c>
      <c r="H212" s="20" t="s">
        <v>225</v>
      </c>
      <c r="I212" s="20" t="s">
        <v>4042</v>
      </c>
      <c r="J212" s="20" t="s">
        <v>23</v>
      </c>
      <c r="K212" s="21">
        <v>146</v>
      </c>
      <c r="L212" s="21">
        <v>4.4997150000000001</v>
      </c>
      <c r="M212" s="20" t="s">
        <v>3513</v>
      </c>
      <c r="N212" s="20" t="s">
        <v>1889</v>
      </c>
      <c r="O212" s="21">
        <v>139</v>
      </c>
      <c r="P212" s="21">
        <v>19.31148</v>
      </c>
      <c r="R212" s="20"/>
    </row>
    <row r="213" spans="1:18">
      <c r="A213" s="21" t="s">
        <v>5110</v>
      </c>
      <c r="B213" s="20" t="s">
        <v>4592</v>
      </c>
      <c r="C213" s="20" t="s">
        <v>3318</v>
      </c>
      <c r="D213" s="20" t="s">
        <v>517</v>
      </c>
      <c r="E213" s="21" t="s">
        <v>4589</v>
      </c>
      <c r="F213" s="28" t="s">
        <v>3195</v>
      </c>
      <c r="G213" s="20" t="s">
        <v>40</v>
      </c>
      <c r="H213" s="20" t="s">
        <v>225</v>
      </c>
      <c r="I213" s="20" t="s">
        <v>4043</v>
      </c>
      <c r="J213" s="20" t="s">
        <v>23</v>
      </c>
      <c r="K213" s="21">
        <v>169</v>
      </c>
      <c r="L213" s="21">
        <v>11.926589999999999</v>
      </c>
      <c r="M213" s="20" t="s">
        <v>3514</v>
      </c>
      <c r="N213" s="20" t="s">
        <v>1889</v>
      </c>
      <c r="O213" s="21">
        <v>185</v>
      </c>
      <c r="P213" s="21">
        <v>28.832525</v>
      </c>
      <c r="R213" s="20"/>
    </row>
    <row r="214" spans="1:18">
      <c r="A214" s="21" t="s">
        <v>5123</v>
      </c>
      <c r="B214" s="20" t="s">
        <v>4595</v>
      </c>
      <c r="C214" s="20" t="s">
        <v>3433</v>
      </c>
      <c r="D214" s="20" t="s">
        <v>517</v>
      </c>
      <c r="E214" s="21" t="s">
        <v>4589</v>
      </c>
      <c r="F214" s="28" t="s">
        <v>3173</v>
      </c>
      <c r="G214" s="63" t="s">
        <v>40</v>
      </c>
      <c r="H214" s="20" t="s">
        <v>222</v>
      </c>
      <c r="I214" s="20" t="s">
        <v>3984</v>
      </c>
      <c r="J214" s="58" t="s">
        <v>23</v>
      </c>
      <c r="K214" s="21">
        <v>140</v>
      </c>
      <c r="L214" s="21">
        <v>9.8057829999999999</v>
      </c>
      <c r="M214" s="20" t="s">
        <v>3442</v>
      </c>
      <c r="N214" s="58" t="s">
        <v>1889</v>
      </c>
      <c r="O214" s="21">
        <v>163</v>
      </c>
      <c r="P214" s="21">
        <v>12.082504999999999</v>
      </c>
      <c r="R214" s="20"/>
    </row>
    <row r="215" spans="1:18">
      <c r="A215" s="21" t="s">
        <v>5124</v>
      </c>
      <c r="B215" s="20" t="s">
        <v>4595</v>
      </c>
      <c r="C215" s="20" t="s">
        <v>3433</v>
      </c>
      <c r="D215" s="20" t="s">
        <v>517</v>
      </c>
      <c r="E215" s="21" t="s">
        <v>4589</v>
      </c>
      <c r="F215" s="28" t="s">
        <v>3173</v>
      </c>
      <c r="G215" s="20" t="s">
        <v>40</v>
      </c>
      <c r="H215" s="20" t="s">
        <v>222</v>
      </c>
      <c r="I215" s="20" t="s">
        <v>3985</v>
      </c>
      <c r="J215" s="58" t="s">
        <v>23</v>
      </c>
      <c r="K215" s="21">
        <v>120</v>
      </c>
      <c r="L215" s="21">
        <v>8.7632270000000005</v>
      </c>
      <c r="M215" s="20" t="s">
        <v>3443</v>
      </c>
      <c r="N215" s="58" t="s">
        <v>1889</v>
      </c>
      <c r="O215" s="21">
        <v>159</v>
      </c>
      <c r="P215" s="21">
        <v>11.841843000000001</v>
      </c>
      <c r="R215" s="20"/>
    </row>
    <row r="216" spans="1:18">
      <c r="A216" s="21" t="s">
        <v>5125</v>
      </c>
      <c r="B216" s="20" t="s">
        <v>4595</v>
      </c>
      <c r="C216" s="20" t="s">
        <v>3433</v>
      </c>
      <c r="D216" s="20" t="s">
        <v>517</v>
      </c>
      <c r="E216" s="21" t="s">
        <v>4589</v>
      </c>
      <c r="F216" s="28" t="s">
        <v>3173</v>
      </c>
      <c r="G216" s="63" t="s">
        <v>40</v>
      </c>
      <c r="H216" s="20" t="s">
        <v>222</v>
      </c>
      <c r="I216" s="20" t="s">
        <v>3986</v>
      </c>
      <c r="J216" s="58" t="s">
        <v>23</v>
      </c>
      <c r="K216" s="21">
        <v>128</v>
      </c>
      <c r="L216" s="21">
        <v>7.6970390000000002</v>
      </c>
      <c r="M216" s="20" t="s">
        <v>3444</v>
      </c>
      <c r="N216" s="58" t="s">
        <v>1889</v>
      </c>
      <c r="O216" s="21">
        <v>162</v>
      </c>
      <c r="P216" s="21">
        <v>10.416447</v>
      </c>
      <c r="R216" s="20"/>
    </row>
    <row r="217" spans="1:18">
      <c r="A217" s="21" t="s">
        <v>4783</v>
      </c>
      <c r="B217" s="20" t="s">
        <v>4595</v>
      </c>
      <c r="C217" s="20" t="s">
        <v>3897</v>
      </c>
      <c r="D217" s="20" t="s">
        <v>53</v>
      </c>
      <c r="E217" s="21" t="s">
        <v>4590</v>
      </c>
      <c r="F217" s="21" t="s">
        <v>3173</v>
      </c>
      <c r="G217" s="63" t="s">
        <v>40</v>
      </c>
      <c r="H217" s="20" t="s">
        <v>222</v>
      </c>
      <c r="I217" s="20" t="s">
        <v>4449</v>
      </c>
      <c r="J217" s="58" t="s">
        <v>23</v>
      </c>
      <c r="K217" s="21">
        <v>167</v>
      </c>
      <c r="L217" s="21">
        <v>11.081668000000001</v>
      </c>
      <c r="M217" s="20" t="s">
        <v>3906</v>
      </c>
      <c r="N217" s="58" t="s">
        <v>1889</v>
      </c>
      <c r="O217" s="21">
        <v>156</v>
      </c>
      <c r="P217" s="21">
        <v>13.408045</v>
      </c>
      <c r="R217" s="20"/>
    </row>
    <row r="218" spans="1:18">
      <c r="A218" s="21" t="s">
        <v>4784</v>
      </c>
      <c r="B218" s="20" t="s">
        <v>4595</v>
      </c>
      <c r="C218" s="20" t="s">
        <v>3897</v>
      </c>
      <c r="D218" s="20" t="s">
        <v>53</v>
      </c>
      <c r="E218" s="21" t="s">
        <v>4590</v>
      </c>
      <c r="F218" s="21" t="s">
        <v>3173</v>
      </c>
      <c r="G218" s="20" t="s">
        <v>40</v>
      </c>
      <c r="H218" s="20" t="s">
        <v>222</v>
      </c>
      <c r="I218" s="20" t="s">
        <v>4450</v>
      </c>
      <c r="J218" s="58" t="s">
        <v>23</v>
      </c>
      <c r="K218" s="21">
        <v>157</v>
      </c>
      <c r="L218" s="21">
        <v>11.430102</v>
      </c>
      <c r="M218" s="20" t="s">
        <v>3907</v>
      </c>
      <c r="N218" s="58" t="s">
        <v>1889</v>
      </c>
      <c r="O218" s="21">
        <v>180</v>
      </c>
      <c r="P218" s="21">
        <v>11.822984999999999</v>
      </c>
      <c r="R218" s="20"/>
    </row>
    <row r="219" spans="1:18">
      <c r="A219" s="21" t="s">
        <v>4785</v>
      </c>
      <c r="B219" s="20" t="s">
        <v>4595</v>
      </c>
      <c r="C219" s="20" t="s">
        <v>3897</v>
      </c>
      <c r="D219" s="20" t="s">
        <v>53</v>
      </c>
      <c r="E219" s="21" t="s">
        <v>4590</v>
      </c>
      <c r="F219" s="21" t="s">
        <v>3173</v>
      </c>
      <c r="G219" s="63" t="s">
        <v>40</v>
      </c>
      <c r="H219" s="20" t="s">
        <v>222</v>
      </c>
      <c r="I219" s="20" t="s">
        <v>4451</v>
      </c>
      <c r="J219" s="58" t="s">
        <v>23</v>
      </c>
      <c r="K219" s="21">
        <v>114</v>
      </c>
      <c r="L219" s="21">
        <v>7.7700069999999997</v>
      </c>
      <c r="M219" s="20" t="s">
        <v>3908</v>
      </c>
      <c r="N219" s="58" t="s">
        <v>1889</v>
      </c>
      <c r="O219" s="21">
        <v>150</v>
      </c>
      <c r="P219" s="21">
        <v>11.514586</v>
      </c>
      <c r="R219" s="20"/>
    </row>
    <row r="220" spans="1:18">
      <c r="A220" s="21" t="s">
        <v>5117</v>
      </c>
      <c r="B220" s="20" t="s">
        <v>4595</v>
      </c>
      <c r="C220" s="20" t="s">
        <v>3497</v>
      </c>
      <c r="D220" s="20" t="s">
        <v>517</v>
      </c>
      <c r="E220" s="21" t="s">
        <v>4589</v>
      </c>
      <c r="F220" s="21" t="s">
        <v>3195</v>
      </c>
      <c r="G220" s="20" t="s">
        <v>40</v>
      </c>
      <c r="H220" s="20" t="s">
        <v>222</v>
      </c>
      <c r="I220" s="20" t="s">
        <v>4491</v>
      </c>
      <c r="J220" s="20" t="s">
        <v>23</v>
      </c>
      <c r="K220" s="21">
        <v>157</v>
      </c>
      <c r="L220" s="21">
        <v>10.837897999999999</v>
      </c>
      <c r="M220" s="20" t="s">
        <v>3949</v>
      </c>
      <c r="N220" s="20" t="s">
        <v>1889</v>
      </c>
      <c r="O220" s="21">
        <v>182</v>
      </c>
      <c r="P220" s="21">
        <v>21.396013</v>
      </c>
      <c r="R220" s="20"/>
    </row>
    <row r="221" spans="1:18">
      <c r="A221" s="21" t="s">
        <v>5118</v>
      </c>
      <c r="B221" s="20" t="s">
        <v>4595</v>
      </c>
      <c r="C221" s="20" t="s">
        <v>3497</v>
      </c>
      <c r="D221" s="20" t="s">
        <v>517</v>
      </c>
      <c r="E221" s="21" t="s">
        <v>4589</v>
      </c>
      <c r="F221" s="21" t="s">
        <v>3195</v>
      </c>
      <c r="G221" s="20" t="s">
        <v>40</v>
      </c>
      <c r="H221" s="20" t="s">
        <v>222</v>
      </c>
      <c r="I221" s="20" t="s">
        <v>4492</v>
      </c>
      <c r="J221" s="20" t="s">
        <v>23</v>
      </c>
      <c r="K221" s="21">
        <v>74</v>
      </c>
      <c r="L221" s="21">
        <v>7.6447640000000003</v>
      </c>
      <c r="M221" s="20" t="s">
        <v>3950</v>
      </c>
      <c r="N221" s="20" t="s">
        <v>1889</v>
      </c>
      <c r="O221" s="21">
        <v>149</v>
      </c>
      <c r="P221" s="21">
        <v>12.537269</v>
      </c>
      <c r="R221" s="20"/>
    </row>
    <row r="222" spans="1:18">
      <c r="A222" s="21" t="s">
        <v>4730</v>
      </c>
      <c r="B222" s="20" t="s">
        <v>4595</v>
      </c>
      <c r="C222" s="20" t="s">
        <v>3329</v>
      </c>
      <c r="D222" s="20" t="s">
        <v>53</v>
      </c>
      <c r="E222" s="21" t="s">
        <v>4589</v>
      </c>
      <c r="F222" s="28" t="s">
        <v>3195</v>
      </c>
      <c r="G222" s="20" t="s">
        <v>40</v>
      </c>
      <c r="H222" s="20" t="s">
        <v>222</v>
      </c>
      <c r="I222" s="20" t="s">
        <v>4509</v>
      </c>
      <c r="J222" s="20" t="s">
        <v>23</v>
      </c>
      <c r="K222" s="21">
        <v>129</v>
      </c>
      <c r="L222" s="21">
        <v>10.248345</v>
      </c>
      <c r="M222" s="20" t="s">
        <v>3967</v>
      </c>
      <c r="N222" s="20" t="s">
        <v>1889</v>
      </c>
      <c r="O222" s="21">
        <v>148</v>
      </c>
      <c r="P222" s="21">
        <v>10.847925</v>
      </c>
      <c r="R222" s="20"/>
    </row>
    <row r="223" spans="1:18">
      <c r="A223" s="21" t="s">
        <v>4731</v>
      </c>
      <c r="B223" s="20" t="s">
        <v>4595</v>
      </c>
      <c r="C223" s="20" t="s">
        <v>3329</v>
      </c>
      <c r="D223" s="20" t="s">
        <v>53</v>
      </c>
      <c r="E223" s="21" t="s">
        <v>4589</v>
      </c>
      <c r="F223" s="28" t="s">
        <v>3195</v>
      </c>
      <c r="G223" s="20" t="s">
        <v>40</v>
      </c>
      <c r="H223" s="20" t="s">
        <v>222</v>
      </c>
      <c r="I223" s="20" t="s">
        <v>4510</v>
      </c>
      <c r="J223" s="20" t="s">
        <v>23</v>
      </c>
      <c r="K223" s="21">
        <v>145</v>
      </c>
      <c r="L223" s="21">
        <v>10.337827000000001</v>
      </c>
      <c r="M223" s="20" t="s">
        <v>3968</v>
      </c>
      <c r="N223" s="20" t="s">
        <v>1889</v>
      </c>
      <c r="O223" s="21">
        <v>146</v>
      </c>
      <c r="P223" s="21">
        <v>12.146442</v>
      </c>
      <c r="R223" s="20"/>
    </row>
    <row r="224" spans="1:18">
      <c r="A224" s="21" t="s">
        <v>4732</v>
      </c>
      <c r="B224" s="20" t="s">
        <v>4595</v>
      </c>
      <c r="C224" s="20" t="s">
        <v>3329</v>
      </c>
      <c r="D224" s="20" t="s">
        <v>53</v>
      </c>
      <c r="E224" s="21" t="s">
        <v>4589</v>
      </c>
      <c r="F224" s="28" t="s">
        <v>3195</v>
      </c>
      <c r="G224" s="20" t="s">
        <v>40</v>
      </c>
      <c r="H224" s="20" t="s">
        <v>222</v>
      </c>
      <c r="I224" s="20" t="s">
        <v>4511</v>
      </c>
      <c r="J224" s="20" t="s">
        <v>23</v>
      </c>
      <c r="K224" s="21">
        <v>126</v>
      </c>
      <c r="L224" s="21">
        <v>10.079388</v>
      </c>
      <c r="M224" s="20" t="s">
        <v>3969</v>
      </c>
      <c r="N224" s="20" t="s">
        <v>1889</v>
      </c>
      <c r="O224" s="21">
        <v>139</v>
      </c>
      <c r="P224" s="21">
        <v>11.443982</v>
      </c>
      <c r="R224" s="20"/>
    </row>
    <row r="225" spans="1:18">
      <c r="A225" s="21" t="s">
        <v>4963</v>
      </c>
      <c r="B225" s="20" t="s">
        <v>4623</v>
      </c>
      <c r="C225" s="20" t="s">
        <v>3707</v>
      </c>
      <c r="D225" s="20" t="s">
        <v>53</v>
      </c>
      <c r="E225" s="21" t="s">
        <v>4590</v>
      </c>
      <c r="F225" s="21" t="s">
        <v>3173</v>
      </c>
      <c r="G225" s="63" t="s">
        <v>40</v>
      </c>
      <c r="H225" s="20" t="s">
        <v>36</v>
      </c>
      <c r="I225" s="20" t="s">
        <v>4277</v>
      </c>
      <c r="J225" s="20" t="s">
        <v>23</v>
      </c>
      <c r="K225" s="21">
        <v>161</v>
      </c>
      <c r="L225" s="21">
        <v>9.5314239999999995</v>
      </c>
      <c r="M225" s="20" t="s">
        <v>3726</v>
      </c>
      <c r="N225" s="20" t="s">
        <v>1889</v>
      </c>
      <c r="O225" s="21">
        <v>178</v>
      </c>
      <c r="P225" s="21">
        <v>9.0201150000000005</v>
      </c>
      <c r="R225" s="20"/>
    </row>
    <row r="226" spans="1:18">
      <c r="A226" s="21" t="s">
        <v>4964</v>
      </c>
      <c r="B226" s="20" t="s">
        <v>4623</v>
      </c>
      <c r="C226" s="20" t="s">
        <v>3707</v>
      </c>
      <c r="D226" s="20" t="s">
        <v>53</v>
      </c>
      <c r="E226" s="21" t="s">
        <v>4590</v>
      </c>
      <c r="F226" s="21" t="s">
        <v>3173</v>
      </c>
      <c r="G226" s="20" t="s">
        <v>40</v>
      </c>
      <c r="H226" s="20" t="s">
        <v>36</v>
      </c>
      <c r="I226" s="20" t="s">
        <v>4278</v>
      </c>
      <c r="J226" s="20" t="s">
        <v>23</v>
      </c>
      <c r="K226" s="21">
        <v>159</v>
      </c>
      <c r="L226" s="21">
        <v>7.2903120000000001</v>
      </c>
      <c r="M226" s="20" t="s">
        <v>3727</v>
      </c>
      <c r="N226" s="20" t="s">
        <v>1889</v>
      </c>
      <c r="O226" s="21">
        <v>202</v>
      </c>
      <c r="P226" s="21">
        <v>9.9223560000000006</v>
      </c>
      <c r="R226" s="20"/>
    </row>
    <row r="227" spans="1:18">
      <c r="A227" s="21" t="s">
        <v>4983</v>
      </c>
      <c r="B227" s="20" t="s">
        <v>4623</v>
      </c>
      <c r="C227" s="20" t="s">
        <v>3751</v>
      </c>
      <c r="D227" s="20" t="s">
        <v>53</v>
      </c>
      <c r="E227" s="21" t="s">
        <v>4589</v>
      </c>
      <c r="F227" s="21" t="s">
        <v>3173</v>
      </c>
      <c r="G227" s="20" t="s">
        <v>40</v>
      </c>
      <c r="H227" s="20" t="s">
        <v>36</v>
      </c>
      <c r="I227" s="20" t="s">
        <v>4312</v>
      </c>
      <c r="J227" s="58" t="s">
        <v>23</v>
      </c>
      <c r="K227" s="21">
        <v>141</v>
      </c>
      <c r="L227" s="21">
        <v>5.3912300000000002</v>
      </c>
      <c r="M227" s="20" t="s">
        <v>3765</v>
      </c>
      <c r="N227" s="58" t="s">
        <v>1889</v>
      </c>
      <c r="O227" s="21">
        <v>132</v>
      </c>
      <c r="P227" s="21">
        <v>5.4485039999999998</v>
      </c>
      <c r="R227" s="20"/>
    </row>
    <row r="228" spans="1:18">
      <c r="A228" s="21" t="s">
        <v>4984</v>
      </c>
      <c r="B228" s="20" t="s">
        <v>4623</v>
      </c>
      <c r="C228" s="20" t="s">
        <v>3751</v>
      </c>
      <c r="D228" s="20" t="s">
        <v>53</v>
      </c>
      <c r="E228" s="21" t="s">
        <v>4589</v>
      </c>
      <c r="F228" s="21" t="s">
        <v>3173</v>
      </c>
      <c r="G228" s="63" t="s">
        <v>40</v>
      </c>
      <c r="H228" s="20" t="s">
        <v>36</v>
      </c>
      <c r="I228" s="20" t="s">
        <v>4313</v>
      </c>
      <c r="J228" s="58" t="s">
        <v>23</v>
      </c>
      <c r="K228" s="21">
        <v>126</v>
      </c>
      <c r="L228" s="21">
        <v>5.2239380000000004</v>
      </c>
      <c r="M228" s="20" t="s">
        <v>3766</v>
      </c>
      <c r="N228" s="58" t="s">
        <v>1889</v>
      </c>
      <c r="O228" s="21">
        <v>123</v>
      </c>
      <c r="P228" s="21">
        <v>5.9252830000000003</v>
      </c>
      <c r="R228" s="20"/>
    </row>
    <row r="229" spans="1:18">
      <c r="A229" s="21" t="s">
        <v>4985</v>
      </c>
      <c r="B229" s="20" t="s">
        <v>4623</v>
      </c>
      <c r="C229" s="20" t="s">
        <v>3751</v>
      </c>
      <c r="D229" s="20" t="s">
        <v>53</v>
      </c>
      <c r="E229" s="21" t="s">
        <v>4589</v>
      </c>
      <c r="F229" s="21" t="s">
        <v>3173</v>
      </c>
      <c r="G229" s="20" t="s">
        <v>40</v>
      </c>
      <c r="H229" s="20" t="s">
        <v>36</v>
      </c>
      <c r="I229" s="20" t="s">
        <v>4314</v>
      </c>
      <c r="J229" s="58" t="s">
        <v>23</v>
      </c>
      <c r="K229" s="21">
        <v>117</v>
      </c>
      <c r="L229" s="21">
        <v>5.5053330000000003</v>
      </c>
      <c r="M229" s="20" t="s">
        <v>3767</v>
      </c>
      <c r="N229" s="58" t="s">
        <v>1889</v>
      </c>
      <c r="O229" s="21">
        <v>148</v>
      </c>
      <c r="P229" s="21">
        <v>5.7940630000000004</v>
      </c>
      <c r="R229" s="20"/>
    </row>
    <row r="230" spans="1:18">
      <c r="A230" s="21" t="s">
        <v>5136</v>
      </c>
      <c r="B230" s="20" t="s">
        <v>4623</v>
      </c>
      <c r="C230" s="20" t="s">
        <v>3772</v>
      </c>
      <c r="D230" s="20" t="s">
        <v>517</v>
      </c>
      <c r="E230" s="21" t="s">
        <v>4590</v>
      </c>
      <c r="F230" s="21" t="s">
        <v>3173</v>
      </c>
      <c r="G230" s="63" t="s">
        <v>40</v>
      </c>
      <c r="H230" s="20" t="s">
        <v>36</v>
      </c>
      <c r="I230" s="20" t="s">
        <v>4330</v>
      </c>
      <c r="J230" s="58" t="s">
        <v>23</v>
      </c>
      <c r="K230" s="21">
        <v>144</v>
      </c>
      <c r="L230" s="21">
        <v>4.2066290000000004</v>
      </c>
      <c r="M230" s="20" t="s">
        <v>3784</v>
      </c>
      <c r="N230" s="58" t="s">
        <v>1889</v>
      </c>
      <c r="O230" s="21">
        <v>176</v>
      </c>
      <c r="P230" s="21">
        <v>9.0126080000000002</v>
      </c>
      <c r="R230" s="20"/>
    </row>
    <row r="231" spans="1:18">
      <c r="A231" s="21" t="s">
        <v>5137</v>
      </c>
      <c r="B231" s="20" t="s">
        <v>4623</v>
      </c>
      <c r="C231" s="20" t="s">
        <v>3772</v>
      </c>
      <c r="D231" s="20" t="s">
        <v>517</v>
      </c>
      <c r="E231" s="21" t="s">
        <v>4590</v>
      </c>
      <c r="F231" s="21" t="s">
        <v>3173</v>
      </c>
      <c r="G231" s="20" t="s">
        <v>40</v>
      </c>
      <c r="H231" s="20" t="s">
        <v>36</v>
      </c>
      <c r="I231" s="20" t="s">
        <v>4331</v>
      </c>
      <c r="J231" s="58" t="s">
        <v>23</v>
      </c>
      <c r="K231" s="21">
        <v>124</v>
      </c>
      <c r="L231" s="21">
        <v>4.7134859999999996</v>
      </c>
      <c r="M231" s="20" t="s">
        <v>3785</v>
      </c>
      <c r="N231" s="58" t="s">
        <v>1889</v>
      </c>
      <c r="O231" s="21">
        <v>177</v>
      </c>
      <c r="P231" s="21">
        <v>9.4501799999999996</v>
      </c>
      <c r="R231" s="20"/>
    </row>
    <row r="232" spans="1:18">
      <c r="A232" s="21" t="s">
        <v>5138</v>
      </c>
      <c r="B232" s="20" t="s">
        <v>4623</v>
      </c>
      <c r="C232" s="20" t="s">
        <v>3772</v>
      </c>
      <c r="D232" s="20" t="s">
        <v>517</v>
      </c>
      <c r="E232" s="21" t="s">
        <v>4589</v>
      </c>
      <c r="F232" s="21" t="s">
        <v>3173</v>
      </c>
      <c r="G232" s="63" t="s">
        <v>40</v>
      </c>
      <c r="H232" s="20" t="s">
        <v>36</v>
      </c>
      <c r="I232" s="20" t="s">
        <v>4332</v>
      </c>
      <c r="J232" s="58" t="s">
        <v>23</v>
      </c>
      <c r="K232" s="21">
        <v>180</v>
      </c>
      <c r="L232" s="21">
        <v>11.556361000000001</v>
      </c>
      <c r="M232" s="20" t="s">
        <v>3786</v>
      </c>
      <c r="N232" s="58" t="s">
        <v>1889</v>
      </c>
      <c r="O232" s="21">
        <v>189</v>
      </c>
      <c r="P232" s="21">
        <v>11.399680999999999</v>
      </c>
      <c r="R232" s="20"/>
    </row>
    <row r="233" spans="1:18">
      <c r="A233" s="21" t="s">
        <v>5139</v>
      </c>
      <c r="B233" s="20" t="s">
        <v>4623</v>
      </c>
      <c r="C233" s="20" t="s">
        <v>3772</v>
      </c>
      <c r="D233" s="20" t="s">
        <v>517</v>
      </c>
      <c r="E233" s="21" t="s">
        <v>4589</v>
      </c>
      <c r="F233" s="21" t="s">
        <v>3173</v>
      </c>
      <c r="G233" s="20" t="s">
        <v>40</v>
      </c>
      <c r="H233" s="20" t="s">
        <v>36</v>
      </c>
      <c r="I233" s="20" t="s">
        <v>4333</v>
      </c>
      <c r="J233" s="58" t="s">
        <v>23</v>
      </c>
      <c r="K233" s="21">
        <v>138</v>
      </c>
      <c r="L233" s="21">
        <v>9.6400670000000002</v>
      </c>
      <c r="M233" s="20" t="s">
        <v>3787</v>
      </c>
      <c r="N233" s="58" t="s">
        <v>1889</v>
      </c>
      <c r="O233" s="21">
        <v>186</v>
      </c>
      <c r="P233" s="21">
        <v>11.555491999999999</v>
      </c>
      <c r="R233" s="20"/>
    </row>
    <row r="234" spans="1:18">
      <c r="A234" s="21" t="s">
        <v>5140</v>
      </c>
      <c r="B234" s="20" t="s">
        <v>4623</v>
      </c>
      <c r="C234" s="20" t="s">
        <v>3772</v>
      </c>
      <c r="D234" s="20" t="s">
        <v>517</v>
      </c>
      <c r="E234" s="21" t="s">
        <v>4589</v>
      </c>
      <c r="F234" s="21" t="s">
        <v>3173</v>
      </c>
      <c r="G234" s="63" t="s">
        <v>40</v>
      </c>
      <c r="H234" s="20" t="s">
        <v>36</v>
      </c>
      <c r="I234" s="20" t="s">
        <v>4334</v>
      </c>
      <c r="J234" s="58" t="s">
        <v>23</v>
      </c>
      <c r="K234" s="21">
        <v>146</v>
      </c>
      <c r="L234" s="21">
        <v>12.319096999999999</v>
      </c>
      <c r="M234" s="20" t="s">
        <v>3788</v>
      </c>
      <c r="N234" s="58" t="s">
        <v>1889</v>
      </c>
      <c r="O234" s="21">
        <v>197</v>
      </c>
      <c r="P234" s="21">
        <v>11.155984</v>
      </c>
      <c r="R234" s="20"/>
    </row>
    <row r="235" spans="1:18">
      <c r="A235" s="21" t="s">
        <v>5141</v>
      </c>
      <c r="B235" s="20" t="s">
        <v>4623</v>
      </c>
      <c r="C235" s="20" t="s">
        <v>3772</v>
      </c>
      <c r="D235" s="20" t="s">
        <v>517</v>
      </c>
      <c r="E235" s="21" t="s">
        <v>4589</v>
      </c>
      <c r="F235" s="21" t="s">
        <v>3173</v>
      </c>
      <c r="G235" s="20" t="s">
        <v>40</v>
      </c>
      <c r="H235" s="20" t="s">
        <v>36</v>
      </c>
      <c r="I235" s="20" t="s">
        <v>4335</v>
      </c>
      <c r="J235" s="58" t="s">
        <v>23</v>
      </c>
      <c r="K235" s="21">
        <v>102</v>
      </c>
      <c r="L235" s="21">
        <v>5.6836909999999996</v>
      </c>
      <c r="M235" s="20" t="s">
        <v>3789</v>
      </c>
      <c r="N235" s="58" t="s">
        <v>1889</v>
      </c>
      <c r="O235" s="21">
        <v>174</v>
      </c>
      <c r="P235" s="21">
        <v>8.3439669999999992</v>
      </c>
      <c r="R235" s="20"/>
    </row>
    <row r="236" spans="1:18">
      <c r="A236" s="21" t="s">
        <v>4926</v>
      </c>
      <c r="B236" s="20" t="s">
        <v>4620</v>
      </c>
      <c r="C236" s="20" t="s">
        <v>3547</v>
      </c>
      <c r="D236" s="20" t="s">
        <v>53</v>
      </c>
      <c r="E236" s="21" t="s">
        <v>4590</v>
      </c>
      <c r="F236" s="21" t="s">
        <v>3173</v>
      </c>
      <c r="G236" s="63" t="s">
        <v>40</v>
      </c>
      <c r="H236" s="20" t="s">
        <v>225</v>
      </c>
      <c r="I236" s="20" t="s">
        <v>4224</v>
      </c>
      <c r="J236" s="20" t="s">
        <v>23</v>
      </c>
      <c r="K236" s="21">
        <v>108</v>
      </c>
      <c r="L236" s="21">
        <v>3.1873149999999999</v>
      </c>
      <c r="M236" s="20" t="s">
        <v>3671</v>
      </c>
      <c r="N236" s="20" t="s">
        <v>1889</v>
      </c>
      <c r="O236" s="21">
        <v>116</v>
      </c>
      <c r="P236" s="21">
        <v>3.9707409999999999</v>
      </c>
      <c r="R236" s="20"/>
    </row>
    <row r="237" spans="1:18">
      <c r="A237" s="21" t="s">
        <v>4927</v>
      </c>
      <c r="B237" s="20" t="s">
        <v>4620</v>
      </c>
      <c r="C237" s="20" t="s">
        <v>3547</v>
      </c>
      <c r="D237" s="20" t="s">
        <v>53</v>
      </c>
      <c r="E237" s="21" t="s">
        <v>4590</v>
      </c>
      <c r="F237" s="21" t="s">
        <v>3173</v>
      </c>
      <c r="G237" s="20" t="s">
        <v>40</v>
      </c>
      <c r="H237" s="20" t="s">
        <v>225</v>
      </c>
      <c r="I237" s="20" t="s">
        <v>4225</v>
      </c>
      <c r="J237" s="20" t="s">
        <v>23</v>
      </c>
      <c r="K237" s="21">
        <v>92</v>
      </c>
      <c r="L237" s="21">
        <v>3.0046740000000001</v>
      </c>
      <c r="M237" s="20" t="s">
        <v>3672</v>
      </c>
      <c r="N237" s="20" t="s">
        <v>1889</v>
      </c>
      <c r="O237" s="21">
        <v>112</v>
      </c>
      <c r="P237" s="21">
        <v>3.966043</v>
      </c>
      <c r="R237" s="20"/>
    </row>
    <row r="238" spans="1:18">
      <c r="A238" s="21" t="s">
        <v>4928</v>
      </c>
      <c r="B238" s="20" t="s">
        <v>4620</v>
      </c>
      <c r="C238" s="20" t="s">
        <v>3547</v>
      </c>
      <c r="D238" s="20" t="s">
        <v>53</v>
      </c>
      <c r="E238" s="21" t="s">
        <v>4590</v>
      </c>
      <c r="F238" s="21" t="s">
        <v>3173</v>
      </c>
      <c r="G238" s="63" t="s">
        <v>40</v>
      </c>
      <c r="H238" s="20" t="s">
        <v>225</v>
      </c>
      <c r="I238" s="20" t="s">
        <v>4226</v>
      </c>
      <c r="J238" s="20" t="s">
        <v>23</v>
      </c>
      <c r="K238" s="21">
        <v>96</v>
      </c>
      <c r="L238" s="21">
        <v>3.322854</v>
      </c>
      <c r="M238" s="20" t="s">
        <v>3673</v>
      </c>
      <c r="N238" s="20" t="s">
        <v>1889</v>
      </c>
      <c r="O238" s="21">
        <v>110</v>
      </c>
      <c r="P238" s="21">
        <v>3.9971480000000001</v>
      </c>
      <c r="R238" s="20"/>
    </row>
    <row r="239" spans="1:18">
      <c r="A239" s="21" t="s">
        <v>4929</v>
      </c>
      <c r="B239" s="20" t="s">
        <v>4620</v>
      </c>
      <c r="C239" s="20" t="s">
        <v>3547</v>
      </c>
      <c r="D239" s="20" t="s">
        <v>53</v>
      </c>
      <c r="E239" s="21" t="s">
        <v>4590</v>
      </c>
      <c r="F239" s="21" t="s">
        <v>3173</v>
      </c>
      <c r="G239" s="20" t="s">
        <v>40</v>
      </c>
      <c r="H239" s="20" t="s">
        <v>225</v>
      </c>
      <c r="I239" s="20" t="s">
        <v>4227</v>
      </c>
      <c r="J239" s="20" t="s">
        <v>23</v>
      </c>
      <c r="K239" s="21">
        <v>104</v>
      </c>
      <c r="L239" s="21">
        <v>3.4167190000000001</v>
      </c>
      <c r="M239" s="20" t="s">
        <v>3674</v>
      </c>
      <c r="N239" s="20" t="s">
        <v>1889</v>
      </c>
      <c r="O239" s="21">
        <v>110</v>
      </c>
      <c r="P239" s="21">
        <v>3.7180900000000001</v>
      </c>
      <c r="R239" s="20"/>
    </row>
    <row r="240" spans="1:18">
      <c r="A240" s="21" t="s">
        <v>5154</v>
      </c>
      <c r="B240" s="20" t="s">
        <v>4620</v>
      </c>
      <c r="C240" s="20" t="s">
        <v>3581</v>
      </c>
      <c r="D240" s="20" t="s">
        <v>517</v>
      </c>
      <c r="E240" s="21" t="s">
        <v>4589</v>
      </c>
      <c r="F240" s="21" t="s">
        <v>3173</v>
      </c>
      <c r="G240" s="63" t="s">
        <v>40</v>
      </c>
      <c r="H240" s="20" t="s">
        <v>225</v>
      </c>
      <c r="I240" s="20" t="s">
        <v>4252</v>
      </c>
      <c r="J240" s="20" t="s">
        <v>23</v>
      </c>
      <c r="K240" s="21">
        <v>137</v>
      </c>
      <c r="L240" s="21">
        <v>5.9852759999999998</v>
      </c>
      <c r="M240" s="20" t="s">
        <v>3700</v>
      </c>
      <c r="N240" s="20" t="s">
        <v>1889</v>
      </c>
      <c r="O240" s="21">
        <v>105</v>
      </c>
      <c r="P240" s="21">
        <v>7.8756729999999999</v>
      </c>
      <c r="R240" s="20"/>
    </row>
    <row r="241" spans="1:18">
      <c r="A241" s="21" t="s">
        <v>5155</v>
      </c>
      <c r="B241" s="20" t="s">
        <v>4620</v>
      </c>
      <c r="C241" s="20" t="s">
        <v>3581</v>
      </c>
      <c r="D241" s="20" t="s">
        <v>517</v>
      </c>
      <c r="E241" s="21" t="s">
        <v>4589</v>
      </c>
      <c r="F241" s="21" t="s">
        <v>3173</v>
      </c>
      <c r="G241" s="20" t="s">
        <v>40</v>
      </c>
      <c r="H241" s="20" t="s">
        <v>225</v>
      </c>
      <c r="I241" s="20" t="s">
        <v>4253</v>
      </c>
      <c r="J241" s="20" t="s">
        <v>23</v>
      </c>
      <c r="K241" s="21">
        <v>137</v>
      </c>
      <c r="L241" s="21">
        <v>10.351236999999999</v>
      </c>
      <c r="M241" s="20" t="s">
        <v>3701</v>
      </c>
      <c r="N241" s="20" t="s">
        <v>1889</v>
      </c>
      <c r="O241" s="21">
        <v>123</v>
      </c>
      <c r="P241" s="21">
        <v>7.5830970000000004</v>
      </c>
      <c r="R241" s="20"/>
    </row>
    <row r="242" spans="1:18">
      <c r="A242" s="21" t="s">
        <v>5156</v>
      </c>
      <c r="B242" s="20" t="s">
        <v>4620</v>
      </c>
      <c r="C242" s="20" t="s">
        <v>3581</v>
      </c>
      <c r="D242" s="20" t="s">
        <v>517</v>
      </c>
      <c r="E242" s="21" t="s">
        <v>4589</v>
      </c>
      <c r="F242" s="21" t="s">
        <v>3173</v>
      </c>
      <c r="G242" s="63" t="s">
        <v>40</v>
      </c>
      <c r="H242" s="20" t="s">
        <v>225</v>
      </c>
      <c r="I242" s="20" t="s">
        <v>4254</v>
      </c>
      <c r="J242" s="20" t="s">
        <v>23</v>
      </c>
      <c r="K242" s="21">
        <v>130</v>
      </c>
      <c r="L242" s="21">
        <v>6.2223509999999997</v>
      </c>
      <c r="M242" s="20" t="s">
        <v>3702</v>
      </c>
      <c r="N242" s="20" t="s">
        <v>1889</v>
      </c>
      <c r="O242" s="21">
        <v>134</v>
      </c>
      <c r="P242" s="21">
        <v>8.8386549999999993</v>
      </c>
      <c r="R242" s="20"/>
    </row>
    <row r="243" spans="1:18">
      <c r="A243" s="21" t="s">
        <v>5157</v>
      </c>
      <c r="B243" s="20" t="s">
        <v>4620</v>
      </c>
      <c r="C243" s="20" t="s">
        <v>3581</v>
      </c>
      <c r="D243" s="20" t="s">
        <v>517</v>
      </c>
      <c r="E243" s="21" t="s">
        <v>4589</v>
      </c>
      <c r="F243" s="21" t="s">
        <v>3173</v>
      </c>
      <c r="G243" s="20" t="s">
        <v>40</v>
      </c>
      <c r="H243" s="20" t="s">
        <v>225</v>
      </c>
      <c r="I243" s="20" t="s">
        <v>4255</v>
      </c>
      <c r="J243" s="20" t="s">
        <v>23</v>
      </c>
      <c r="K243" s="21">
        <v>149</v>
      </c>
      <c r="L243" s="21">
        <v>5.6420149999999998</v>
      </c>
      <c r="M243" s="20" t="s">
        <v>3703</v>
      </c>
      <c r="N243" s="20" t="s">
        <v>1889</v>
      </c>
      <c r="O243" s="21">
        <v>136</v>
      </c>
      <c r="P243" s="21">
        <v>6.9036929999999996</v>
      </c>
      <c r="R243" s="20"/>
    </row>
    <row r="244" spans="1:18">
      <c r="A244" s="21" t="s">
        <v>5158</v>
      </c>
      <c r="B244" s="20" t="s">
        <v>4620</v>
      </c>
      <c r="C244" s="20" t="s">
        <v>3581</v>
      </c>
      <c r="D244" s="20" t="s">
        <v>517</v>
      </c>
      <c r="E244" s="21" t="s">
        <v>4590</v>
      </c>
      <c r="F244" s="21" t="s">
        <v>3173</v>
      </c>
      <c r="G244" s="63" t="s">
        <v>40</v>
      </c>
      <c r="H244" s="20" t="s">
        <v>225</v>
      </c>
      <c r="I244" s="20" t="s">
        <v>4256</v>
      </c>
      <c r="J244" s="20" t="s">
        <v>23</v>
      </c>
      <c r="K244" s="21">
        <v>121</v>
      </c>
      <c r="L244" s="21">
        <v>5.6069990000000001</v>
      </c>
      <c r="M244" s="20" t="s">
        <v>3704</v>
      </c>
      <c r="N244" s="20" t="s">
        <v>1889</v>
      </c>
      <c r="O244" s="21">
        <v>129</v>
      </c>
      <c r="P244" s="21">
        <v>4.814832</v>
      </c>
      <c r="R244" s="20"/>
    </row>
    <row r="245" spans="1:18">
      <c r="A245" s="21" t="s">
        <v>5159</v>
      </c>
      <c r="B245" s="20" t="s">
        <v>4620</v>
      </c>
      <c r="C245" s="20" t="s">
        <v>3581</v>
      </c>
      <c r="D245" s="20" t="s">
        <v>517</v>
      </c>
      <c r="E245" s="21" t="s">
        <v>4590</v>
      </c>
      <c r="F245" s="21" t="s">
        <v>3173</v>
      </c>
      <c r="G245" s="20" t="s">
        <v>40</v>
      </c>
      <c r="H245" s="20" t="s">
        <v>225</v>
      </c>
      <c r="I245" s="20" t="s">
        <v>4257</v>
      </c>
      <c r="J245" s="20" t="s">
        <v>23</v>
      </c>
      <c r="K245" s="21">
        <v>102</v>
      </c>
      <c r="L245" s="21">
        <v>5.1123909999999997</v>
      </c>
      <c r="M245" s="20" t="s">
        <v>3705</v>
      </c>
      <c r="N245" s="20" t="s">
        <v>1889</v>
      </c>
      <c r="O245" s="21">
        <v>131</v>
      </c>
      <c r="P245" s="21">
        <v>5.2833589999999999</v>
      </c>
      <c r="R245" s="20"/>
    </row>
    <row r="246" spans="1:18">
      <c r="A246" s="21" t="s">
        <v>4942</v>
      </c>
      <c r="B246" s="20" t="s">
        <v>4620</v>
      </c>
      <c r="C246" s="20" t="s">
        <v>3751</v>
      </c>
      <c r="D246" s="20" t="s">
        <v>53</v>
      </c>
      <c r="E246" s="21" t="s">
        <v>4589</v>
      </c>
      <c r="F246" s="21" t="s">
        <v>3173</v>
      </c>
      <c r="G246" s="63" t="s">
        <v>40</v>
      </c>
      <c r="H246" s="20" t="s">
        <v>225</v>
      </c>
      <c r="I246" s="20" t="s">
        <v>4304</v>
      </c>
      <c r="J246" s="58" t="s">
        <v>23</v>
      </c>
      <c r="K246" s="21">
        <v>118</v>
      </c>
      <c r="L246" s="21">
        <v>4.693778</v>
      </c>
      <c r="M246" s="20" t="s">
        <v>3757</v>
      </c>
      <c r="N246" s="58" t="s">
        <v>1889</v>
      </c>
      <c r="O246" s="21">
        <v>122</v>
      </c>
      <c r="P246" s="21">
        <v>3.566986</v>
      </c>
      <c r="R246" s="20"/>
    </row>
    <row r="247" spans="1:18">
      <c r="A247" s="21" t="s">
        <v>4943</v>
      </c>
      <c r="B247" s="20" t="s">
        <v>4620</v>
      </c>
      <c r="C247" s="20" t="s">
        <v>3751</v>
      </c>
      <c r="D247" s="20" t="s">
        <v>53</v>
      </c>
      <c r="E247" s="21" t="s">
        <v>4589</v>
      </c>
      <c r="F247" s="21" t="s">
        <v>3173</v>
      </c>
      <c r="G247" s="20" t="s">
        <v>40</v>
      </c>
      <c r="H247" s="20" t="s">
        <v>225</v>
      </c>
      <c r="I247" s="20" t="s">
        <v>4305</v>
      </c>
      <c r="J247" s="58" t="s">
        <v>23</v>
      </c>
      <c r="K247" s="21">
        <v>118</v>
      </c>
      <c r="L247" s="21">
        <v>4.2510450000000004</v>
      </c>
      <c r="M247" s="20" t="s">
        <v>3758</v>
      </c>
      <c r="N247" s="58" t="s">
        <v>1889</v>
      </c>
      <c r="O247" s="21">
        <v>123</v>
      </c>
      <c r="P247" s="21">
        <v>3.3731610000000001</v>
      </c>
      <c r="R247" s="20"/>
    </row>
    <row r="248" spans="1:18">
      <c r="A248" s="21" t="s">
        <v>4888</v>
      </c>
      <c r="B248" s="20" t="s">
        <v>4616</v>
      </c>
      <c r="C248" s="20" t="s">
        <v>3539</v>
      </c>
      <c r="D248" s="20" t="s">
        <v>53</v>
      </c>
      <c r="E248" s="21" t="s">
        <v>4590</v>
      </c>
      <c r="F248" s="21" t="s">
        <v>3173</v>
      </c>
      <c r="G248" s="63" t="s">
        <v>40</v>
      </c>
      <c r="H248" s="20" t="s">
        <v>222</v>
      </c>
      <c r="I248" s="20" t="s">
        <v>4180</v>
      </c>
      <c r="J248" s="20" t="s">
        <v>23</v>
      </c>
      <c r="K248" s="21">
        <v>99</v>
      </c>
      <c r="L248" s="21">
        <v>7.914053</v>
      </c>
      <c r="M248" s="20" t="s">
        <v>3626</v>
      </c>
      <c r="N248" s="20" t="s">
        <v>1889</v>
      </c>
      <c r="O248" s="21">
        <v>81</v>
      </c>
      <c r="P248" s="21">
        <v>9.4318109999999997</v>
      </c>
      <c r="R248" s="20"/>
    </row>
    <row r="249" spans="1:18">
      <c r="A249" s="21" t="s">
        <v>4889</v>
      </c>
      <c r="B249" s="20" t="s">
        <v>4616</v>
      </c>
      <c r="C249" s="20" t="s">
        <v>3539</v>
      </c>
      <c r="D249" s="20" t="s">
        <v>53</v>
      </c>
      <c r="E249" s="21" t="s">
        <v>4590</v>
      </c>
      <c r="F249" s="21" t="s">
        <v>3173</v>
      </c>
      <c r="G249" s="20" t="s">
        <v>40</v>
      </c>
      <c r="H249" s="20" t="s">
        <v>222</v>
      </c>
      <c r="I249" s="20" t="s">
        <v>4181</v>
      </c>
      <c r="J249" s="20" t="s">
        <v>23</v>
      </c>
      <c r="K249" s="21">
        <v>101</v>
      </c>
      <c r="L249" s="21">
        <v>7.6647489999999996</v>
      </c>
      <c r="M249" s="20" t="s">
        <v>3627</v>
      </c>
      <c r="N249" s="20" t="s">
        <v>1889</v>
      </c>
      <c r="O249" s="21">
        <v>85</v>
      </c>
      <c r="P249" s="21">
        <v>10.921246</v>
      </c>
      <c r="R249" s="20"/>
    </row>
    <row r="250" spans="1:18">
      <c r="A250" s="21" t="s">
        <v>4890</v>
      </c>
      <c r="B250" s="20" t="s">
        <v>4616</v>
      </c>
      <c r="C250" s="20" t="s">
        <v>3539</v>
      </c>
      <c r="D250" s="20" t="s">
        <v>53</v>
      </c>
      <c r="E250" s="21" t="s">
        <v>4590</v>
      </c>
      <c r="F250" s="21" t="s">
        <v>3173</v>
      </c>
      <c r="G250" s="63" t="s">
        <v>40</v>
      </c>
      <c r="H250" s="20" t="s">
        <v>222</v>
      </c>
      <c r="I250" s="20" t="s">
        <v>4182</v>
      </c>
      <c r="J250" s="20" t="s">
        <v>23</v>
      </c>
      <c r="K250" s="21">
        <v>80</v>
      </c>
      <c r="L250" s="21">
        <v>7.2762070000000003</v>
      </c>
      <c r="M250" s="20" t="s">
        <v>3628</v>
      </c>
      <c r="N250" s="20" t="s">
        <v>1889</v>
      </c>
      <c r="O250" s="21">
        <v>61</v>
      </c>
      <c r="P250" s="21">
        <v>10.234674</v>
      </c>
      <c r="R250" s="20"/>
    </row>
    <row r="251" spans="1:18">
      <c r="A251" s="21" t="s">
        <v>4891</v>
      </c>
      <c r="B251" s="20" t="s">
        <v>4616</v>
      </c>
      <c r="C251" s="20" t="s">
        <v>3605</v>
      </c>
      <c r="D251" s="20" t="s">
        <v>53</v>
      </c>
      <c r="E251" s="21" t="s">
        <v>4589</v>
      </c>
      <c r="F251" s="21" t="s">
        <v>3173</v>
      </c>
      <c r="G251" s="20" t="s">
        <v>40</v>
      </c>
      <c r="H251" s="20" t="s">
        <v>222</v>
      </c>
      <c r="I251" s="20" t="s">
        <v>4183</v>
      </c>
      <c r="J251" s="20" t="s">
        <v>23</v>
      </c>
      <c r="K251" s="21">
        <v>153</v>
      </c>
      <c r="L251" s="21">
        <v>11.574199999999999</v>
      </c>
      <c r="M251" s="20" t="s">
        <v>3629</v>
      </c>
      <c r="N251" s="20" t="s">
        <v>1889</v>
      </c>
      <c r="O251" s="21">
        <v>103</v>
      </c>
      <c r="P251" s="21">
        <v>11.899996</v>
      </c>
      <c r="R251" s="20"/>
    </row>
    <row r="252" spans="1:18">
      <c r="A252" s="21" t="s">
        <v>4892</v>
      </c>
      <c r="B252" s="20" t="s">
        <v>4616</v>
      </c>
      <c r="C252" s="20" t="s">
        <v>3605</v>
      </c>
      <c r="D252" s="20" t="s">
        <v>53</v>
      </c>
      <c r="E252" s="21" t="s">
        <v>4589</v>
      </c>
      <c r="F252" s="21" t="s">
        <v>3173</v>
      </c>
      <c r="G252" s="63" t="s">
        <v>40</v>
      </c>
      <c r="H252" s="20" t="s">
        <v>222</v>
      </c>
      <c r="I252" s="20" t="s">
        <v>4184</v>
      </c>
      <c r="J252" s="20" t="s">
        <v>23</v>
      </c>
      <c r="K252" s="21">
        <v>113</v>
      </c>
      <c r="L252" s="21">
        <v>8.1062849999999997</v>
      </c>
      <c r="M252" s="20" t="s">
        <v>3630</v>
      </c>
      <c r="N252" s="20" t="s">
        <v>1889</v>
      </c>
      <c r="O252" s="21">
        <v>79</v>
      </c>
      <c r="P252" s="21">
        <v>5.0374610000000004</v>
      </c>
      <c r="R252" s="20"/>
    </row>
    <row r="253" spans="1:18">
      <c r="A253" s="21" t="s">
        <v>4893</v>
      </c>
      <c r="B253" s="20" t="s">
        <v>4616</v>
      </c>
      <c r="C253" s="20" t="s">
        <v>3605</v>
      </c>
      <c r="D253" s="20" t="s">
        <v>53</v>
      </c>
      <c r="E253" s="21" t="s">
        <v>4589</v>
      </c>
      <c r="F253" s="21" t="s">
        <v>3173</v>
      </c>
      <c r="G253" s="20" t="s">
        <v>40</v>
      </c>
      <c r="H253" s="20" t="s">
        <v>222</v>
      </c>
      <c r="I253" s="20" t="s">
        <v>4185</v>
      </c>
      <c r="J253" s="20" t="s">
        <v>23</v>
      </c>
      <c r="K253" s="21">
        <v>94</v>
      </c>
      <c r="L253" s="21">
        <v>8.8237140000000007</v>
      </c>
      <c r="M253" s="20" t="s">
        <v>3631</v>
      </c>
      <c r="N253" s="20" t="s">
        <v>1889</v>
      </c>
      <c r="O253" s="21">
        <v>111</v>
      </c>
      <c r="P253" s="21">
        <v>12.088607</v>
      </c>
      <c r="R253" s="20"/>
    </row>
    <row r="254" spans="1:18">
      <c r="A254" s="21" t="s">
        <v>5168</v>
      </c>
      <c r="B254" s="20" t="s">
        <v>4616</v>
      </c>
      <c r="C254" s="20" t="s">
        <v>3433</v>
      </c>
      <c r="D254" s="20" t="s">
        <v>517</v>
      </c>
      <c r="E254" s="21" t="s">
        <v>4590</v>
      </c>
      <c r="F254" s="21" t="s">
        <v>3173</v>
      </c>
      <c r="G254" s="63" t="s">
        <v>40</v>
      </c>
      <c r="H254" s="20" t="s">
        <v>222</v>
      </c>
      <c r="I254" s="20" t="s">
        <v>4202</v>
      </c>
      <c r="J254" s="20" t="s">
        <v>23</v>
      </c>
      <c r="K254" s="21">
        <v>139</v>
      </c>
      <c r="L254" s="21">
        <v>6.8478029999999999</v>
      </c>
      <c r="M254" s="20" t="s">
        <v>3648</v>
      </c>
      <c r="N254" s="20" t="s">
        <v>1889</v>
      </c>
      <c r="O254" s="21">
        <v>96</v>
      </c>
      <c r="P254" s="21">
        <v>13.878166</v>
      </c>
      <c r="R254" s="20"/>
    </row>
    <row r="255" spans="1:18">
      <c r="A255" s="21" t="s">
        <v>5169</v>
      </c>
      <c r="B255" s="20" t="s">
        <v>4616</v>
      </c>
      <c r="C255" s="20" t="s">
        <v>3433</v>
      </c>
      <c r="D255" s="20" t="s">
        <v>517</v>
      </c>
      <c r="E255" s="21" t="s">
        <v>4590</v>
      </c>
      <c r="F255" s="21" t="s">
        <v>3173</v>
      </c>
      <c r="G255" s="20" t="s">
        <v>40</v>
      </c>
      <c r="H255" s="20" t="s">
        <v>222</v>
      </c>
      <c r="I255" s="20" t="s">
        <v>4203</v>
      </c>
      <c r="J255" s="20" t="s">
        <v>23</v>
      </c>
      <c r="K255" s="21">
        <v>96</v>
      </c>
      <c r="L255" s="21">
        <v>5.956969</v>
      </c>
      <c r="M255" s="20" t="s">
        <v>3649</v>
      </c>
      <c r="N255" s="20" t="s">
        <v>1889</v>
      </c>
      <c r="O255" s="21">
        <v>99</v>
      </c>
      <c r="P255" s="21">
        <v>16.667033</v>
      </c>
      <c r="R255" s="20"/>
    </row>
    <row r="256" spans="1:18">
      <c r="A256" s="21" t="s">
        <v>5170</v>
      </c>
      <c r="B256" s="20" t="s">
        <v>4616</v>
      </c>
      <c r="C256" s="20" t="s">
        <v>3738</v>
      </c>
      <c r="D256" s="20" t="s">
        <v>517</v>
      </c>
      <c r="E256" s="21" t="s">
        <v>4589</v>
      </c>
      <c r="F256" s="21" t="s">
        <v>3173</v>
      </c>
      <c r="G256" s="63" t="s">
        <v>40</v>
      </c>
      <c r="H256" s="20" t="s">
        <v>222</v>
      </c>
      <c r="I256" s="20" t="s">
        <v>4296</v>
      </c>
      <c r="J256" s="58" t="s">
        <v>23</v>
      </c>
      <c r="K256" s="21">
        <v>90</v>
      </c>
      <c r="L256" s="21">
        <v>7.3964999999999996</v>
      </c>
      <c r="M256" s="20" t="s">
        <v>3746</v>
      </c>
      <c r="N256" s="58" t="s">
        <v>1889</v>
      </c>
      <c r="O256" s="21">
        <v>108</v>
      </c>
      <c r="P256" s="21">
        <v>13.883073</v>
      </c>
      <c r="R256" s="20"/>
    </row>
    <row r="257" spans="1:18">
      <c r="A257" s="21" t="s">
        <v>5171</v>
      </c>
      <c r="B257" s="20" t="s">
        <v>4616</v>
      </c>
      <c r="C257" s="20" t="s">
        <v>3738</v>
      </c>
      <c r="D257" s="20" t="s">
        <v>517</v>
      </c>
      <c r="E257" s="21" t="s">
        <v>4589</v>
      </c>
      <c r="F257" s="21" t="s">
        <v>3173</v>
      </c>
      <c r="G257" s="20" t="s">
        <v>40</v>
      </c>
      <c r="H257" s="20" t="s">
        <v>222</v>
      </c>
      <c r="I257" s="20" t="s">
        <v>4297</v>
      </c>
      <c r="J257" s="58" t="s">
        <v>23</v>
      </c>
      <c r="K257" s="21">
        <v>74</v>
      </c>
      <c r="L257" s="21">
        <v>6.6000069999999997</v>
      </c>
      <c r="M257" s="20" t="s">
        <v>3747</v>
      </c>
      <c r="N257" s="58" t="s">
        <v>1889</v>
      </c>
      <c r="O257" s="21">
        <v>88</v>
      </c>
      <c r="P257" s="21">
        <v>11.275221</v>
      </c>
      <c r="R257" s="20"/>
    </row>
    <row r="258" spans="1:18">
      <c r="A258" s="21" t="s">
        <v>5172</v>
      </c>
      <c r="B258" s="20" t="s">
        <v>4616</v>
      </c>
      <c r="C258" s="20" t="s">
        <v>3738</v>
      </c>
      <c r="D258" s="20" t="s">
        <v>517</v>
      </c>
      <c r="E258" s="21" t="s">
        <v>4589</v>
      </c>
      <c r="F258" s="21" t="s">
        <v>3173</v>
      </c>
      <c r="G258" s="63" t="s">
        <v>40</v>
      </c>
      <c r="H258" s="20" t="s">
        <v>222</v>
      </c>
      <c r="I258" s="20" t="s">
        <v>4298</v>
      </c>
      <c r="J258" s="58" t="s">
        <v>23</v>
      </c>
      <c r="K258" s="21">
        <v>93</v>
      </c>
      <c r="L258" s="21">
        <v>8.1755759999999995</v>
      </c>
      <c r="M258" s="20" t="s">
        <v>3748</v>
      </c>
      <c r="N258" s="58" t="s">
        <v>1889</v>
      </c>
      <c r="O258" s="21" t="s">
        <v>13</v>
      </c>
      <c r="P258" s="21" t="s">
        <v>13</v>
      </c>
      <c r="R258" s="20"/>
    </row>
    <row r="259" spans="1:18">
      <c r="A259" s="21" t="s">
        <v>5173</v>
      </c>
      <c r="B259" s="20" t="s">
        <v>4616</v>
      </c>
      <c r="C259" s="20" t="s">
        <v>3738</v>
      </c>
      <c r="D259" s="20" t="s">
        <v>517</v>
      </c>
      <c r="E259" s="21" t="s">
        <v>4589</v>
      </c>
      <c r="F259" s="21" t="s">
        <v>3173</v>
      </c>
      <c r="G259" s="20" t="s">
        <v>40</v>
      </c>
      <c r="H259" s="20" t="s">
        <v>222</v>
      </c>
      <c r="I259" s="20" t="s">
        <v>4299</v>
      </c>
      <c r="J259" s="58" t="s">
        <v>23</v>
      </c>
      <c r="K259" s="21">
        <v>87</v>
      </c>
      <c r="L259" s="21">
        <v>6.3832719999999998</v>
      </c>
      <c r="M259" s="20" t="s">
        <v>3749</v>
      </c>
      <c r="N259" s="58" t="s">
        <v>1889</v>
      </c>
      <c r="O259" s="21">
        <v>99</v>
      </c>
      <c r="P259" s="21">
        <v>13.965020000000001</v>
      </c>
      <c r="R259" s="20"/>
    </row>
    <row r="260" spans="1:18">
      <c r="A260" s="21" t="s">
        <v>5013</v>
      </c>
      <c r="B260" s="20" t="s">
        <v>4627</v>
      </c>
      <c r="C260" s="20" t="s">
        <v>3605</v>
      </c>
      <c r="D260" s="20" t="s">
        <v>53</v>
      </c>
      <c r="E260" s="21" t="s">
        <v>4589</v>
      </c>
      <c r="F260" s="21" t="s">
        <v>3173</v>
      </c>
      <c r="G260" s="63" t="s">
        <v>40</v>
      </c>
      <c r="H260" s="20" t="s">
        <v>36</v>
      </c>
      <c r="I260" s="20" t="s">
        <v>4360</v>
      </c>
      <c r="J260" s="58" t="s">
        <v>23</v>
      </c>
      <c r="K260" s="21">
        <v>63</v>
      </c>
      <c r="L260" s="21">
        <v>4.9840059999999999</v>
      </c>
      <c r="M260" s="20" t="s">
        <v>3814</v>
      </c>
      <c r="N260" s="58" t="s">
        <v>1889</v>
      </c>
      <c r="O260" s="21">
        <v>116</v>
      </c>
      <c r="P260" s="21">
        <v>7.5247109999999999</v>
      </c>
      <c r="R260" s="20"/>
    </row>
    <row r="261" spans="1:18">
      <c r="A261" s="21" t="s">
        <v>5014</v>
      </c>
      <c r="B261" s="20" t="s">
        <v>4627</v>
      </c>
      <c r="C261" s="20" t="s">
        <v>3605</v>
      </c>
      <c r="D261" s="20" t="s">
        <v>53</v>
      </c>
      <c r="E261" s="21" t="s">
        <v>4589</v>
      </c>
      <c r="F261" s="21" t="s">
        <v>3173</v>
      </c>
      <c r="G261" s="20" t="s">
        <v>40</v>
      </c>
      <c r="H261" s="20" t="s">
        <v>36</v>
      </c>
      <c r="I261" s="20" t="s">
        <v>4361</v>
      </c>
      <c r="J261" s="58" t="s">
        <v>23</v>
      </c>
      <c r="K261" s="21">
        <v>54</v>
      </c>
      <c r="L261" s="21">
        <v>3.870072</v>
      </c>
      <c r="M261" s="20" t="s">
        <v>3815</v>
      </c>
      <c r="N261" s="58" t="s">
        <v>1889</v>
      </c>
      <c r="O261" s="21">
        <v>120</v>
      </c>
      <c r="P261" s="21">
        <v>10.201060999999999</v>
      </c>
      <c r="R261" s="20"/>
    </row>
    <row r="262" spans="1:18">
      <c r="A262" s="21" t="s">
        <v>5015</v>
      </c>
      <c r="B262" s="20" t="s">
        <v>4627</v>
      </c>
      <c r="C262" s="20" t="s">
        <v>3751</v>
      </c>
      <c r="D262" s="20" t="s">
        <v>53</v>
      </c>
      <c r="E262" s="21" t="s">
        <v>4590</v>
      </c>
      <c r="F262" s="21" t="s">
        <v>3173</v>
      </c>
      <c r="G262" s="20" t="s">
        <v>40</v>
      </c>
      <c r="H262" s="20" t="s">
        <v>36</v>
      </c>
      <c r="I262" s="20" t="s">
        <v>4363</v>
      </c>
      <c r="J262" s="58" t="s">
        <v>23</v>
      </c>
      <c r="K262" s="21">
        <v>116</v>
      </c>
      <c r="L262" s="21">
        <v>7.8031290000000002</v>
      </c>
      <c r="M262" s="20" t="s">
        <v>3817</v>
      </c>
      <c r="N262" s="58" t="s">
        <v>1889</v>
      </c>
      <c r="O262" s="21">
        <v>157</v>
      </c>
      <c r="P262" s="21">
        <v>11.027763999999999</v>
      </c>
      <c r="R262" s="20"/>
    </row>
    <row r="263" spans="1:18">
      <c r="A263" s="21" t="s">
        <v>5016</v>
      </c>
      <c r="B263" s="20" t="s">
        <v>4627</v>
      </c>
      <c r="C263" s="20" t="s">
        <v>3751</v>
      </c>
      <c r="D263" s="20" t="s">
        <v>53</v>
      </c>
      <c r="E263" s="21" t="s">
        <v>4590</v>
      </c>
      <c r="F263" s="21" t="s">
        <v>3173</v>
      </c>
      <c r="G263" s="63" t="s">
        <v>40</v>
      </c>
      <c r="H263" s="20" t="s">
        <v>36</v>
      </c>
      <c r="I263" s="20" t="s">
        <v>4364</v>
      </c>
      <c r="J263" s="58" t="s">
        <v>23</v>
      </c>
      <c r="K263" s="21">
        <v>129</v>
      </c>
      <c r="L263" s="21">
        <v>10.672222</v>
      </c>
      <c r="M263" s="20" t="s">
        <v>3818</v>
      </c>
      <c r="N263" s="58" t="s">
        <v>1889</v>
      </c>
      <c r="O263" s="21">
        <v>167</v>
      </c>
      <c r="P263" s="21">
        <v>9.5105090000000008</v>
      </c>
      <c r="R263" s="20"/>
    </row>
    <row r="264" spans="1:18">
      <c r="A264" s="21" t="s">
        <v>5017</v>
      </c>
      <c r="B264" s="20" t="s">
        <v>4627</v>
      </c>
      <c r="C264" s="20" t="s">
        <v>3751</v>
      </c>
      <c r="D264" s="20" t="s">
        <v>53</v>
      </c>
      <c r="E264" s="21" t="s">
        <v>4590</v>
      </c>
      <c r="F264" s="21" t="s">
        <v>3173</v>
      </c>
      <c r="G264" s="20" t="s">
        <v>40</v>
      </c>
      <c r="H264" s="20" t="s">
        <v>36</v>
      </c>
      <c r="I264" s="20" t="s">
        <v>4365</v>
      </c>
      <c r="J264" s="58" t="s">
        <v>23</v>
      </c>
      <c r="K264" s="21">
        <v>124</v>
      </c>
      <c r="L264" s="21">
        <v>8.0084520000000001</v>
      </c>
      <c r="M264" s="20" t="s">
        <v>3819</v>
      </c>
      <c r="N264" s="58" t="s">
        <v>1889</v>
      </c>
      <c r="O264" s="21">
        <v>157</v>
      </c>
      <c r="P264" s="21">
        <v>10.579698</v>
      </c>
      <c r="R264" s="20"/>
    </row>
    <row r="265" spans="1:18">
      <c r="A265" s="21" t="s">
        <v>5186</v>
      </c>
      <c r="B265" s="20" t="s">
        <v>4627</v>
      </c>
      <c r="C265" s="20" t="s">
        <v>3833</v>
      </c>
      <c r="D265" s="20" t="s">
        <v>517</v>
      </c>
      <c r="E265" s="21" t="s">
        <v>4590</v>
      </c>
      <c r="F265" s="21" t="s">
        <v>3173</v>
      </c>
      <c r="G265" s="63" t="s">
        <v>40</v>
      </c>
      <c r="H265" s="20" t="s">
        <v>36</v>
      </c>
      <c r="I265" s="20" t="s">
        <v>4390</v>
      </c>
      <c r="J265" s="58" t="s">
        <v>23</v>
      </c>
      <c r="K265" s="21">
        <v>79</v>
      </c>
      <c r="L265" s="21">
        <v>6.4412279999999997</v>
      </c>
      <c r="M265" s="20" t="s">
        <v>3845</v>
      </c>
      <c r="N265" s="58" t="s">
        <v>1889</v>
      </c>
      <c r="O265" s="21">
        <v>150</v>
      </c>
      <c r="P265" s="21">
        <v>9.8715810000000008</v>
      </c>
      <c r="R265" s="20"/>
    </row>
    <row r="266" spans="1:18">
      <c r="A266" s="21" t="s">
        <v>5187</v>
      </c>
      <c r="B266" s="20" t="s">
        <v>4627</v>
      </c>
      <c r="C266" s="20" t="s">
        <v>3833</v>
      </c>
      <c r="D266" s="20" t="s">
        <v>517</v>
      </c>
      <c r="E266" s="21" t="s">
        <v>4590</v>
      </c>
      <c r="F266" s="21" t="s">
        <v>3173</v>
      </c>
      <c r="G266" s="20" t="s">
        <v>40</v>
      </c>
      <c r="H266" s="20" t="s">
        <v>36</v>
      </c>
      <c r="I266" s="20" t="s">
        <v>4391</v>
      </c>
      <c r="J266" s="58" t="s">
        <v>23</v>
      </c>
      <c r="K266" s="21">
        <v>63</v>
      </c>
      <c r="L266" s="21">
        <v>5.6753369999999999</v>
      </c>
      <c r="M266" s="20" t="s">
        <v>3846</v>
      </c>
      <c r="N266" s="58" t="s">
        <v>1889</v>
      </c>
      <c r="O266" s="21">
        <v>133</v>
      </c>
      <c r="P266" s="21">
        <v>15.32826</v>
      </c>
      <c r="R266" s="20"/>
    </row>
    <row r="267" spans="1:18">
      <c r="A267" s="21" t="s">
        <v>5188</v>
      </c>
      <c r="B267" s="20" t="s">
        <v>4627</v>
      </c>
      <c r="C267" s="20" t="s">
        <v>3833</v>
      </c>
      <c r="D267" s="20" t="s">
        <v>517</v>
      </c>
      <c r="E267" s="21" t="s">
        <v>4590</v>
      </c>
      <c r="F267" s="21" t="s">
        <v>3173</v>
      </c>
      <c r="G267" s="63" t="s">
        <v>40</v>
      </c>
      <c r="H267" s="20" t="s">
        <v>36</v>
      </c>
      <c r="I267" s="20" t="s">
        <v>4392</v>
      </c>
      <c r="J267" s="58" t="s">
        <v>23</v>
      </c>
      <c r="K267" s="21">
        <v>122</v>
      </c>
      <c r="L267" s="21">
        <v>9.9063560000000006</v>
      </c>
      <c r="M267" s="20" t="s">
        <v>3847</v>
      </c>
      <c r="N267" s="58" t="s">
        <v>1889</v>
      </c>
      <c r="O267" s="21">
        <v>150</v>
      </c>
      <c r="P267" s="21">
        <v>15.47001</v>
      </c>
      <c r="R267" s="20"/>
    </row>
    <row r="268" spans="1:18">
      <c r="A268" s="21" t="s">
        <v>5189</v>
      </c>
      <c r="B268" s="20" t="s">
        <v>4627</v>
      </c>
      <c r="C268" s="20" t="s">
        <v>3833</v>
      </c>
      <c r="D268" s="20" t="s">
        <v>517</v>
      </c>
      <c r="E268" s="21" t="s">
        <v>4590</v>
      </c>
      <c r="F268" s="21" t="s">
        <v>3173</v>
      </c>
      <c r="G268" s="20" t="s">
        <v>40</v>
      </c>
      <c r="H268" s="20" t="s">
        <v>36</v>
      </c>
      <c r="I268" s="20" t="s">
        <v>4393</v>
      </c>
      <c r="J268" s="58" t="s">
        <v>23</v>
      </c>
      <c r="K268" s="21">
        <v>106</v>
      </c>
      <c r="L268" s="21">
        <v>7.4469750000000001</v>
      </c>
      <c r="M268" s="20" t="s">
        <v>3848</v>
      </c>
      <c r="N268" s="58" t="s">
        <v>1889</v>
      </c>
      <c r="O268" s="21">
        <v>167</v>
      </c>
      <c r="P268" s="21">
        <v>10.128812</v>
      </c>
      <c r="R268" s="20"/>
    </row>
    <row r="269" spans="1:18">
      <c r="A269" s="21" t="s">
        <v>5190</v>
      </c>
      <c r="B269" s="20" t="s">
        <v>4627</v>
      </c>
      <c r="C269" s="20" t="s">
        <v>3591</v>
      </c>
      <c r="D269" s="20" t="s">
        <v>517</v>
      </c>
      <c r="E269" s="21" t="s">
        <v>4589</v>
      </c>
      <c r="F269" s="21" t="s">
        <v>3173</v>
      </c>
      <c r="G269" s="63" t="s">
        <v>40</v>
      </c>
      <c r="H269" s="20" t="s">
        <v>36</v>
      </c>
      <c r="I269" s="20" t="s">
        <v>4394</v>
      </c>
      <c r="J269" s="58" t="s">
        <v>23</v>
      </c>
      <c r="K269" s="21">
        <v>129</v>
      </c>
      <c r="L269" s="21">
        <v>7.8761640000000002</v>
      </c>
      <c r="M269" s="20" t="s">
        <v>3849</v>
      </c>
      <c r="N269" s="58" t="s">
        <v>1889</v>
      </c>
      <c r="O269" s="21">
        <v>144</v>
      </c>
      <c r="P269" s="21">
        <v>9.5555780000000006</v>
      </c>
      <c r="R269" s="20"/>
    </row>
    <row r="270" spans="1:18">
      <c r="A270" s="21" t="s">
        <v>5191</v>
      </c>
      <c r="B270" s="20" t="s">
        <v>4627</v>
      </c>
      <c r="C270" s="20" t="s">
        <v>3591</v>
      </c>
      <c r="D270" s="20" t="s">
        <v>517</v>
      </c>
      <c r="E270" s="21" t="s">
        <v>4589</v>
      </c>
      <c r="F270" s="21" t="s">
        <v>3173</v>
      </c>
      <c r="G270" s="20" t="s">
        <v>40</v>
      </c>
      <c r="H270" s="20" t="s">
        <v>36</v>
      </c>
      <c r="I270" s="20" t="s">
        <v>4395</v>
      </c>
      <c r="J270" s="58" t="s">
        <v>23</v>
      </c>
      <c r="K270" s="21">
        <v>136</v>
      </c>
      <c r="L270" s="21">
        <v>8.1270380000000007</v>
      </c>
      <c r="M270" s="20" t="s">
        <v>3850</v>
      </c>
      <c r="N270" s="58" t="s">
        <v>1889</v>
      </c>
      <c r="O270" s="21">
        <v>164</v>
      </c>
      <c r="P270" s="21">
        <v>9.5060230000000008</v>
      </c>
      <c r="R270" s="20"/>
    </row>
    <row r="271" spans="1:18">
      <c r="A271" s="21" t="s">
        <v>5052</v>
      </c>
      <c r="B271" s="20" t="s">
        <v>4629</v>
      </c>
      <c r="C271" s="20" t="s">
        <v>3653</v>
      </c>
      <c r="D271" s="20" t="s">
        <v>53</v>
      </c>
      <c r="E271" s="21" t="s">
        <v>4589</v>
      </c>
      <c r="F271" s="21" t="s">
        <v>3173</v>
      </c>
      <c r="G271" s="63" t="s">
        <v>40</v>
      </c>
      <c r="H271" s="20" t="s">
        <v>225</v>
      </c>
      <c r="I271" s="20" t="s">
        <v>4418</v>
      </c>
      <c r="J271" s="58" t="s">
        <v>23</v>
      </c>
      <c r="K271" s="21">
        <v>156</v>
      </c>
      <c r="L271" s="21">
        <v>9.0701140000000002</v>
      </c>
      <c r="M271" s="20" t="s">
        <v>3873</v>
      </c>
      <c r="N271" s="58" t="s">
        <v>1889</v>
      </c>
      <c r="O271" s="21">
        <v>158</v>
      </c>
      <c r="P271" s="21">
        <v>10.785219</v>
      </c>
      <c r="R271" s="20"/>
    </row>
    <row r="272" spans="1:18">
      <c r="A272" s="21" t="s">
        <v>5053</v>
      </c>
      <c r="B272" s="20" t="s">
        <v>4629</v>
      </c>
      <c r="C272" s="20" t="s">
        <v>3653</v>
      </c>
      <c r="D272" s="20" t="s">
        <v>53</v>
      </c>
      <c r="E272" s="21" t="s">
        <v>4589</v>
      </c>
      <c r="F272" s="21" t="s">
        <v>3173</v>
      </c>
      <c r="G272" s="20" t="s">
        <v>40</v>
      </c>
      <c r="H272" s="20" t="s">
        <v>225</v>
      </c>
      <c r="I272" s="20" t="s">
        <v>4419</v>
      </c>
      <c r="J272" s="58" t="s">
        <v>23</v>
      </c>
      <c r="K272" s="21">
        <v>159</v>
      </c>
      <c r="L272" s="21">
        <v>6.2336410000000004</v>
      </c>
      <c r="M272" s="20" t="s">
        <v>3874</v>
      </c>
      <c r="N272" s="58" t="s">
        <v>1889</v>
      </c>
      <c r="O272" s="21">
        <v>168</v>
      </c>
      <c r="P272" s="21">
        <v>7.0111239999999997</v>
      </c>
      <c r="R272" s="20"/>
    </row>
    <row r="273" spans="1:18">
      <c r="A273" s="21" t="s">
        <v>5054</v>
      </c>
      <c r="B273" s="20" t="s">
        <v>4629</v>
      </c>
      <c r="C273" s="20" t="s">
        <v>3653</v>
      </c>
      <c r="D273" s="20" t="s">
        <v>53</v>
      </c>
      <c r="E273" s="21" t="s">
        <v>4589</v>
      </c>
      <c r="F273" s="21" t="s">
        <v>3173</v>
      </c>
      <c r="G273" s="63" t="s">
        <v>40</v>
      </c>
      <c r="H273" s="20" t="s">
        <v>225</v>
      </c>
      <c r="I273" s="20" t="s">
        <v>4420</v>
      </c>
      <c r="J273" s="58" t="s">
        <v>23</v>
      </c>
      <c r="K273" s="21">
        <v>158</v>
      </c>
      <c r="L273" s="21">
        <v>8.7345260000000007</v>
      </c>
      <c r="M273" s="20" t="s">
        <v>3875</v>
      </c>
      <c r="N273" s="58" t="s">
        <v>1889</v>
      </c>
      <c r="O273" s="21">
        <v>160</v>
      </c>
      <c r="P273" s="21">
        <v>11.681868</v>
      </c>
      <c r="R273" s="20"/>
    </row>
    <row r="274" spans="1:18">
      <c r="A274" s="21" t="s">
        <v>5204</v>
      </c>
      <c r="B274" s="20" t="s">
        <v>4629</v>
      </c>
      <c r="C274" s="20" t="s">
        <v>3772</v>
      </c>
      <c r="D274" s="20" t="s">
        <v>517</v>
      </c>
      <c r="E274" s="21" t="s">
        <v>4590</v>
      </c>
      <c r="F274" s="21" t="s">
        <v>3173</v>
      </c>
      <c r="G274" s="63" t="s">
        <v>40</v>
      </c>
      <c r="H274" s="20" t="s">
        <v>225</v>
      </c>
      <c r="I274" s="20" t="s">
        <v>4436</v>
      </c>
      <c r="J274" s="58" t="s">
        <v>23</v>
      </c>
      <c r="K274" s="21">
        <v>156</v>
      </c>
      <c r="L274" s="21">
        <v>5.0694080000000001</v>
      </c>
      <c r="M274" s="20" t="s">
        <v>3891</v>
      </c>
      <c r="N274" s="58" t="s">
        <v>1889</v>
      </c>
      <c r="O274" s="21">
        <v>179</v>
      </c>
      <c r="P274" s="21">
        <v>12.140392</v>
      </c>
      <c r="R274" s="20"/>
    </row>
    <row r="275" spans="1:18">
      <c r="A275" s="21" t="s">
        <v>5205</v>
      </c>
      <c r="B275" s="20" t="s">
        <v>4629</v>
      </c>
      <c r="C275" s="20" t="s">
        <v>3772</v>
      </c>
      <c r="D275" s="20" t="s">
        <v>517</v>
      </c>
      <c r="E275" s="21" t="s">
        <v>4590</v>
      </c>
      <c r="F275" s="21" t="s">
        <v>3173</v>
      </c>
      <c r="G275" s="20" t="s">
        <v>40</v>
      </c>
      <c r="H275" s="20" t="s">
        <v>225</v>
      </c>
      <c r="I275" s="20" t="s">
        <v>4437</v>
      </c>
      <c r="J275" s="58" t="s">
        <v>23</v>
      </c>
      <c r="K275" s="21">
        <v>160</v>
      </c>
      <c r="L275" s="21">
        <v>4.3987970000000001</v>
      </c>
      <c r="M275" s="20" t="s">
        <v>3892</v>
      </c>
      <c r="N275" s="58" t="s">
        <v>1889</v>
      </c>
      <c r="O275" s="21">
        <v>155</v>
      </c>
      <c r="P275" s="21">
        <v>13.360773999999999</v>
      </c>
      <c r="R275" s="20"/>
    </row>
    <row r="276" spans="1:18">
      <c r="A276" s="21" t="s">
        <v>5206</v>
      </c>
      <c r="B276" s="20" t="s">
        <v>4629</v>
      </c>
      <c r="C276" s="20" t="s">
        <v>3772</v>
      </c>
      <c r="D276" s="20" t="s">
        <v>517</v>
      </c>
      <c r="E276" s="21" t="s">
        <v>4590</v>
      </c>
      <c r="F276" s="21" t="s">
        <v>3173</v>
      </c>
      <c r="G276" s="63" t="s">
        <v>40</v>
      </c>
      <c r="H276" s="20" t="s">
        <v>225</v>
      </c>
      <c r="I276" s="20" t="s">
        <v>4438</v>
      </c>
      <c r="J276" s="58" t="s">
        <v>23</v>
      </c>
      <c r="K276" s="21">
        <v>132</v>
      </c>
      <c r="L276" s="21">
        <v>4.6048980000000004</v>
      </c>
      <c r="M276" s="20" t="s">
        <v>3893</v>
      </c>
      <c r="N276" s="58" t="s">
        <v>1889</v>
      </c>
      <c r="O276" s="21">
        <v>175</v>
      </c>
      <c r="P276" s="21">
        <v>12.061835</v>
      </c>
      <c r="R276" s="20"/>
    </row>
    <row r="277" spans="1:18">
      <c r="A277" s="21" t="s">
        <v>5207</v>
      </c>
      <c r="B277" s="28" t="s">
        <v>4629</v>
      </c>
      <c r="C277" s="28" t="s">
        <v>3772</v>
      </c>
      <c r="D277" s="28" t="s">
        <v>517</v>
      </c>
      <c r="E277" s="21" t="s">
        <v>4590</v>
      </c>
      <c r="F277" s="21" t="s">
        <v>3173</v>
      </c>
      <c r="G277" s="28" t="s">
        <v>40</v>
      </c>
      <c r="H277" s="28" t="s">
        <v>225</v>
      </c>
      <c r="I277" s="28" t="s">
        <v>4439</v>
      </c>
      <c r="J277" s="39" t="s">
        <v>23</v>
      </c>
      <c r="K277" s="21">
        <v>126</v>
      </c>
      <c r="L277" s="21">
        <v>4.5541660000000004</v>
      </c>
      <c r="M277" s="28" t="s">
        <v>3894</v>
      </c>
      <c r="N277" s="39" t="s">
        <v>1889</v>
      </c>
      <c r="O277" s="21">
        <v>175</v>
      </c>
      <c r="P277" s="21">
        <v>17.609109</v>
      </c>
      <c r="R277" s="20"/>
    </row>
    <row r="278" spans="1:18">
      <c r="A278" s="21" t="s">
        <v>5064</v>
      </c>
      <c r="B278" s="20" t="s">
        <v>4629</v>
      </c>
      <c r="C278" s="20" t="s">
        <v>3923</v>
      </c>
      <c r="D278" s="20" t="s">
        <v>53</v>
      </c>
      <c r="E278" s="21" t="s">
        <v>4590</v>
      </c>
      <c r="F278" s="21" t="s">
        <v>3173</v>
      </c>
      <c r="G278" s="20" t="s">
        <v>40</v>
      </c>
      <c r="H278" s="20" t="s">
        <v>225</v>
      </c>
      <c r="I278" s="20" t="s">
        <v>4472</v>
      </c>
      <c r="J278" s="20" t="s">
        <v>23</v>
      </c>
      <c r="K278" s="21">
        <v>136</v>
      </c>
      <c r="L278" s="21">
        <v>4.412153</v>
      </c>
      <c r="M278" s="20" t="s">
        <v>3930</v>
      </c>
      <c r="N278" s="20" t="s">
        <v>1889</v>
      </c>
      <c r="O278" s="21">
        <v>145</v>
      </c>
      <c r="P278" s="21">
        <v>4.7047949999999998</v>
      </c>
      <c r="R278" s="20"/>
    </row>
    <row r="279" spans="1:18">
      <c r="A279" s="21" t="s">
        <v>5082</v>
      </c>
      <c r="B279" s="20" t="s">
        <v>4629</v>
      </c>
      <c r="C279" s="20" t="s">
        <v>3923</v>
      </c>
      <c r="D279" s="20" t="s">
        <v>53</v>
      </c>
      <c r="E279" s="21" t="s">
        <v>4590</v>
      </c>
      <c r="F279" s="21" t="s">
        <v>3173</v>
      </c>
      <c r="G279" s="20" t="s">
        <v>40</v>
      </c>
      <c r="H279" s="20" t="s">
        <v>225</v>
      </c>
      <c r="I279" s="20" t="s">
        <v>4473</v>
      </c>
      <c r="J279" s="20" t="s">
        <v>23</v>
      </c>
      <c r="K279" s="21">
        <v>163</v>
      </c>
      <c r="L279" s="21">
        <v>4.9436960000000001</v>
      </c>
      <c r="M279" s="20" t="s">
        <v>3931</v>
      </c>
      <c r="N279" s="20" t="s">
        <v>1889</v>
      </c>
      <c r="O279" s="21">
        <v>154</v>
      </c>
      <c r="P279" s="21">
        <v>9.5429589999999997</v>
      </c>
      <c r="R279" s="20"/>
    </row>
    <row r="280" spans="1:18">
      <c r="A280" s="21" t="s">
        <v>5083</v>
      </c>
      <c r="B280" s="20" t="s">
        <v>4629</v>
      </c>
      <c r="C280" s="20" t="s">
        <v>3923</v>
      </c>
      <c r="D280" s="20" t="s">
        <v>53</v>
      </c>
      <c r="E280" s="21" t="s">
        <v>4590</v>
      </c>
      <c r="F280" s="21" t="s">
        <v>3173</v>
      </c>
      <c r="G280" s="20" t="s">
        <v>40</v>
      </c>
      <c r="H280" s="20" t="s">
        <v>225</v>
      </c>
      <c r="I280" s="20" t="s">
        <v>4474</v>
      </c>
      <c r="J280" s="20" t="s">
        <v>23</v>
      </c>
      <c r="K280" s="21">
        <v>170</v>
      </c>
      <c r="L280" s="21">
        <v>5.0013880000000004</v>
      </c>
      <c r="M280" s="20" t="s">
        <v>3932</v>
      </c>
      <c r="N280" s="20" t="s">
        <v>1889</v>
      </c>
      <c r="O280" s="21">
        <v>136</v>
      </c>
      <c r="P280" s="21">
        <v>8.1953410000000009</v>
      </c>
      <c r="R280" s="20"/>
    </row>
    <row r="281" spans="1:18">
      <c r="A281" s="21" t="s">
        <v>5208</v>
      </c>
      <c r="B281" s="20" t="s">
        <v>4629</v>
      </c>
      <c r="C281" s="20" t="s">
        <v>3895</v>
      </c>
      <c r="D281" s="20" t="s">
        <v>517</v>
      </c>
      <c r="E281" s="21" t="s">
        <v>4589</v>
      </c>
      <c r="F281" s="21" t="s">
        <v>3173</v>
      </c>
      <c r="G281" s="20" t="s">
        <v>40</v>
      </c>
      <c r="H281" s="20" t="s">
        <v>225</v>
      </c>
      <c r="I281" s="20" t="s">
        <v>4484</v>
      </c>
      <c r="J281" s="20" t="s">
        <v>23</v>
      </c>
      <c r="K281" s="21">
        <v>184</v>
      </c>
      <c r="L281" s="21">
        <v>5.1088699999999996</v>
      </c>
      <c r="M281" s="20" t="s">
        <v>3942</v>
      </c>
      <c r="N281" s="20" t="s">
        <v>1889</v>
      </c>
      <c r="O281" s="21">
        <v>193</v>
      </c>
      <c r="P281" s="21">
        <v>15.258925</v>
      </c>
      <c r="R281" s="20"/>
    </row>
    <row r="282" spans="1:18">
      <c r="A282" s="21" t="s">
        <v>5209</v>
      </c>
      <c r="B282" s="20" t="s">
        <v>4629</v>
      </c>
      <c r="C282" s="20" t="s">
        <v>3895</v>
      </c>
      <c r="D282" s="20" t="s">
        <v>517</v>
      </c>
      <c r="E282" s="21" t="s">
        <v>4589</v>
      </c>
      <c r="F282" s="21" t="s">
        <v>3173</v>
      </c>
      <c r="G282" s="20" t="s">
        <v>40</v>
      </c>
      <c r="H282" s="20" t="s">
        <v>225</v>
      </c>
      <c r="I282" s="20" t="s">
        <v>4485</v>
      </c>
      <c r="J282" s="20" t="s">
        <v>23</v>
      </c>
      <c r="K282" s="21">
        <v>168</v>
      </c>
      <c r="L282" s="21">
        <v>6.2997829999999997</v>
      </c>
      <c r="M282" s="20" t="s">
        <v>3943</v>
      </c>
      <c r="N282" s="20" t="s">
        <v>1889</v>
      </c>
      <c r="O282" s="21">
        <v>170</v>
      </c>
      <c r="P282" s="21">
        <v>15.521617000000001</v>
      </c>
      <c r="R282" s="20"/>
    </row>
    <row r="283" spans="1:18">
      <c r="A283" s="21" t="s">
        <v>4847</v>
      </c>
      <c r="B283" s="20" t="s">
        <v>4609</v>
      </c>
      <c r="C283" s="20" t="s">
        <v>3534</v>
      </c>
      <c r="D283" s="20" t="s">
        <v>53</v>
      </c>
      <c r="E283" s="21" t="s">
        <v>4589</v>
      </c>
      <c r="F283" s="21" t="s">
        <v>4679</v>
      </c>
      <c r="G283" s="63" t="s">
        <v>40</v>
      </c>
      <c r="H283" s="20" t="s">
        <v>222</v>
      </c>
      <c r="I283" s="20" t="s">
        <v>4120</v>
      </c>
      <c r="J283" s="20" t="s">
        <v>23</v>
      </c>
      <c r="K283" s="21">
        <v>134</v>
      </c>
      <c r="L283" s="21">
        <v>8.2697859999999999</v>
      </c>
      <c r="M283" s="20" t="s">
        <v>3561</v>
      </c>
      <c r="N283" s="20" t="s">
        <v>1889</v>
      </c>
      <c r="O283" s="21">
        <v>149</v>
      </c>
      <c r="P283" s="21">
        <v>10.413895999999999</v>
      </c>
      <c r="R283" s="20"/>
    </row>
    <row r="284" spans="1:18">
      <c r="A284" s="21" t="s">
        <v>4848</v>
      </c>
      <c r="B284" s="20" t="s">
        <v>4609</v>
      </c>
      <c r="C284" s="20" t="s">
        <v>3534</v>
      </c>
      <c r="D284" s="20" t="s">
        <v>53</v>
      </c>
      <c r="E284" s="21" t="s">
        <v>4589</v>
      </c>
      <c r="F284" s="21" t="s">
        <v>4679</v>
      </c>
      <c r="G284" s="20" t="s">
        <v>40</v>
      </c>
      <c r="H284" s="20" t="s">
        <v>222</v>
      </c>
      <c r="I284" s="20" t="s">
        <v>4121</v>
      </c>
      <c r="J284" s="20" t="s">
        <v>23</v>
      </c>
      <c r="K284" s="21">
        <v>76</v>
      </c>
      <c r="L284" s="21">
        <v>5.6503540000000001</v>
      </c>
      <c r="M284" s="20" t="s">
        <v>3562</v>
      </c>
      <c r="N284" s="20" t="s">
        <v>1889</v>
      </c>
      <c r="O284" s="21">
        <v>148</v>
      </c>
      <c r="P284" s="21">
        <v>9.9172209999999996</v>
      </c>
      <c r="R284" s="20"/>
    </row>
    <row r="285" spans="1:18">
      <c r="A285" s="21" t="s">
        <v>4849</v>
      </c>
      <c r="B285" s="20" t="s">
        <v>4609</v>
      </c>
      <c r="C285" s="20" t="s">
        <v>3534</v>
      </c>
      <c r="D285" s="20" t="s">
        <v>53</v>
      </c>
      <c r="E285" s="21" t="s">
        <v>4589</v>
      </c>
      <c r="F285" s="21" t="s">
        <v>4679</v>
      </c>
      <c r="G285" s="63" t="s">
        <v>40</v>
      </c>
      <c r="H285" s="20" t="s">
        <v>222</v>
      </c>
      <c r="I285" s="20" t="s">
        <v>4122</v>
      </c>
      <c r="J285" s="20" t="s">
        <v>23</v>
      </c>
      <c r="K285" s="21">
        <v>122</v>
      </c>
      <c r="L285" s="21">
        <v>7.6699339999999996</v>
      </c>
      <c r="M285" s="20" t="s">
        <v>3563</v>
      </c>
      <c r="N285" s="20" t="s">
        <v>1889</v>
      </c>
      <c r="O285" s="21">
        <v>163</v>
      </c>
      <c r="P285" s="21">
        <v>16.487895999999999</v>
      </c>
      <c r="R285" s="20"/>
    </row>
    <row r="286" spans="1:18">
      <c r="A286" s="21" t="s">
        <v>4850</v>
      </c>
      <c r="B286" s="20" t="s">
        <v>4609</v>
      </c>
      <c r="C286" s="20" t="s">
        <v>3542</v>
      </c>
      <c r="D286" s="20" t="s">
        <v>53</v>
      </c>
      <c r="E286" s="21" t="s">
        <v>4590</v>
      </c>
      <c r="F286" s="21" t="s">
        <v>4679</v>
      </c>
      <c r="G286" s="20" t="s">
        <v>40</v>
      </c>
      <c r="H286" s="20" t="s">
        <v>222</v>
      </c>
      <c r="I286" s="20" t="s">
        <v>4123</v>
      </c>
      <c r="J286" s="20" t="s">
        <v>23</v>
      </c>
      <c r="K286" s="21">
        <v>171</v>
      </c>
      <c r="L286" s="21">
        <v>17.242125999999999</v>
      </c>
      <c r="M286" s="20" t="s">
        <v>3564</v>
      </c>
      <c r="N286" s="20" t="s">
        <v>1889</v>
      </c>
      <c r="O286" s="21">
        <v>159</v>
      </c>
      <c r="P286" s="21">
        <v>18.142672000000001</v>
      </c>
      <c r="R286" s="20"/>
    </row>
    <row r="287" spans="1:18">
      <c r="A287" s="21" t="s">
        <v>4851</v>
      </c>
      <c r="B287" s="20" t="s">
        <v>4609</v>
      </c>
      <c r="C287" s="20" t="s">
        <v>3542</v>
      </c>
      <c r="D287" s="20" t="s">
        <v>53</v>
      </c>
      <c r="E287" s="21" t="s">
        <v>4590</v>
      </c>
      <c r="F287" s="21" t="s">
        <v>4679</v>
      </c>
      <c r="G287" s="63" t="s">
        <v>40</v>
      </c>
      <c r="H287" s="20" t="s">
        <v>222</v>
      </c>
      <c r="I287" s="20" t="s">
        <v>4124</v>
      </c>
      <c r="J287" s="20" t="s">
        <v>23</v>
      </c>
      <c r="K287" s="21">
        <v>158</v>
      </c>
      <c r="L287" s="21">
        <v>14.861537</v>
      </c>
      <c r="M287" s="20" t="s">
        <v>3565</v>
      </c>
      <c r="N287" s="20" t="s">
        <v>1889</v>
      </c>
      <c r="O287" s="21">
        <v>179</v>
      </c>
      <c r="P287" s="21">
        <v>20.735659999999999</v>
      </c>
      <c r="R287" s="20"/>
    </row>
    <row r="288" spans="1:18">
      <c r="A288" s="21" t="s">
        <v>4852</v>
      </c>
      <c r="B288" s="20" t="s">
        <v>4609</v>
      </c>
      <c r="C288" s="20" t="s">
        <v>3542</v>
      </c>
      <c r="D288" s="20" t="s">
        <v>53</v>
      </c>
      <c r="E288" s="21" t="s">
        <v>4590</v>
      </c>
      <c r="F288" s="21" t="s">
        <v>4679</v>
      </c>
      <c r="G288" s="20" t="s">
        <v>40</v>
      </c>
      <c r="H288" s="20" t="s">
        <v>222</v>
      </c>
      <c r="I288" s="20" t="s">
        <v>4125</v>
      </c>
      <c r="J288" s="20" t="s">
        <v>23</v>
      </c>
      <c r="K288" s="21">
        <v>188</v>
      </c>
      <c r="L288" s="21">
        <v>22.571546999999999</v>
      </c>
      <c r="M288" s="20" t="s">
        <v>3566</v>
      </c>
      <c r="N288" s="20" t="s">
        <v>1889</v>
      </c>
      <c r="O288" s="21">
        <v>218</v>
      </c>
      <c r="P288" s="21">
        <v>21.697050999999998</v>
      </c>
      <c r="R288" s="20"/>
    </row>
    <row r="289" spans="1:18">
      <c r="A289" s="21" t="s">
        <v>5219</v>
      </c>
      <c r="B289" s="20" t="s">
        <v>4609</v>
      </c>
      <c r="C289" s="20" t="s">
        <v>3542</v>
      </c>
      <c r="D289" s="20" t="s">
        <v>517</v>
      </c>
      <c r="E289" s="21" t="s">
        <v>4589</v>
      </c>
      <c r="F289" s="21" t="s">
        <v>4679</v>
      </c>
      <c r="G289" s="20" t="s">
        <v>40</v>
      </c>
      <c r="H289" s="20" t="s">
        <v>222</v>
      </c>
      <c r="I289" s="20" t="s">
        <v>4151</v>
      </c>
      <c r="J289" s="20" t="s">
        <v>23</v>
      </c>
      <c r="K289" s="21">
        <v>157</v>
      </c>
      <c r="L289" s="21">
        <v>8.7904699999999991</v>
      </c>
      <c r="M289" s="20" t="s">
        <v>3597</v>
      </c>
      <c r="N289" s="20" t="s">
        <v>1889</v>
      </c>
      <c r="O289" s="21">
        <v>222</v>
      </c>
      <c r="P289" s="21">
        <v>18.016311999999999</v>
      </c>
      <c r="R289" s="20"/>
    </row>
    <row r="290" spans="1:18">
      <c r="A290" s="21" t="s">
        <v>5220</v>
      </c>
      <c r="B290" s="20" t="s">
        <v>4609</v>
      </c>
      <c r="C290" s="20" t="s">
        <v>3542</v>
      </c>
      <c r="D290" s="20" t="s">
        <v>517</v>
      </c>
      <c r="E290" s="21" t="s">
        <v>4589</v>
      </c>
      <c r="F290" s="21" t="s">
        <v>4679</v>
      </c>
      <c r="G290" s="63" t="s">
        <v>40</v>
      </c>
      <c r="H290" s="20" t="s">
        <v>222</v>
      </c>
      <c r="I290" s="20" t="s">
        <v>4152</v>
      </c>
      <c r="J290" s="20" t="s">
        <v>23</v>
      </c>
      <c r="K290" s="21">
        <v>196</v>
      </c>
      <c r="L290" s="21">
        <v>11.538638000000001</v>
      </c>
      <c r="M290" s="20" t="s">
        <v>3598</v>
      </c>
      <c r="N290" s="20" t="s">
        <v>1889</v>
      </c>
      <c r="O290" s="21">
        <v>215</v>
      </c>
      <c r="P290" s="21">
        <v>33.353206</v>
      </c>
      <c r="R290" s="20"/>
    </row>
    <row r="291" spans="1:18">
      <c r="A291" s="21" t="s">
        <v>5221</v>
      </c>
      <c r="B291" s="20" t="s">
        <v>4609</v>
      </c>
      <c r="C291" s="20" t="s">
        <v>3542</v>
      </c>
      <c r="D291" s="20" t="s">
        <v>517</v>
      </c>
      <c r="E291" s="21" t="s">
        <v>4589</v>
      </c>
      <c r="F291" s="21" t="s">
        <v>4679</v>
      </c>
      <c r="G291" s="20" t="s">
        <v>40</v>
      </c>
      <c r="H291" s="20" t="s">
        <v>222</v>
      </c>
      <c r="I291" s="20" t="s">
        <v>4153</v>
      </c>
      <c r="J291" s="20" t="s">
        <v>23</v>
      </c>
      <c r="K291" s="21">
        <v>157</v>
      </c>
      <c r="L291" s="21">
        <v>9.3982309999999991</v>
      </c>
      <c r="M291" s="20" t="s">
        <v>3599</v>
      </c>
      <c r="N291" s="20" t="s">
        <v>1889</v>
      </c>
      <c r="O291" s="21">
        <v>172</v>
      </c>
      <c r="P291" s="21">
        <v>16.572102999999998</v>
      </c>
      <c r="R291" s="20"/>
    </row>
    <row r="292" spans="1:18">
      <c r="A292" s="21" t="s">
        <v>4758</v>
      </c>
      <c r="B292" s="20" t="s">
        <v>4597</v>
      </c>
      <c r="C292" s="20" t="s">
        <v>3386</v>
      </c>
      <c r="D292" s="20" t="s">
        <v>53</v>
      </c>
      <c r="E292" s="21" t="s">
        <v>4589</v>
      </c>
      <c r="F292" s="21" t="s">
        <v>3195</v>
      </c>
      <c r="G292" s="20" t="s">
        <v>40</v>
      </c>
      <c r="H292" s="20" t="s">
        <v>36</v>
      </c>
      <c r="I292" s="20" t="s">
        <v>4069</v>
      </c>
      <c r="J292" s="32" t="s">
        <v>23</v>
      </c>
      <c r="K292" s="21">
        <v>152</v>
      </c>
      <c r="L292" s="21">
        <v>8.5409620000000004</v>
      </c>
      <c r="M292" s="20" t="s">
        <v>3397</v>
      </c>
      <c r="N292" s="58" t="s">
        <v>1889</v>
      </c>
      <c r="O292" s="21">
        <v>179</v>
      </c>
      <c r="P292" s="21">
        <v>7.6084690000000004</v>
      </c>
      <c r="R292" s="20"/>
    </row>
    <row r="293" spans="1:18">
      <c r="A293" s="21" t="s">
        <v>4759</v>
      </c>
      <c r="B293" s="20" t="s">
        <v>4597</v>
      </c>
      <c r="C293" s="20" t="s">
        <v>3386</v>
      </c>
      <c r="D293" s="20" t="s">
        <v>53</v>
      </c>
      <c r="E293" s="21" t="s">
        <v>4589</v>
      </c>
      <c r="F293" s="21" t="s">
        <v>3195</v>
      </c>
      <c r="G293" s="20" t="s">
        <v>40</v>
      </c>
      <c r="H293" s="20" t="s">
        <v>36</v>
      </c>
      <c r="I293" s="20" t="s">
        <v>4070</v>
      </c>
      <c r="J293" s="32" t="s">
        <v>23</v>
      </c>
      <c r="K293" s="21">
        <v>92</v>
      </c>
      <c r="L293" s="21">
        <v>6.4296899999999999</v>
      </c>
      <c r="M293" s="20" t="s">
        <v>3399</v>
      </c>
      <c r="N293" s="58" t="s">
        <v>1889</v>
      </c>
      <c r="O293" s="21">
        <v>132</v>
      </c>
      <c r="P293" s="21">
        <v>6.309132</v>
      </c>
      <c r="R293" s="20"/>
    </row>
    <row r="294" spans="1:18">
      <c r="A294" s="21" t="s">
        <v>4760</v>
      </c>
      <c r="B294" s="20" t="s">
        <v>4597</v>
      </c>
      <c r="C294" s="20" t="s">
        <v>3386</v>
      </c>
      <c r="D294" s="20" t="s">
        <v>53</v>
      </c>
      <c r="E294" s="21" t="s">
        <v>4590</v>
      </c>
      <c r="F294" s="21" t="s">
        <v>3195</v>
      </c>
      <c r="G294" s="20" t="s">
        <v>40</v>
      </c>
      <c r="H294" s="20" t="s">
        <v>36</v>
      </c>
      <c r="I294" s="20" t="s">
        <v>4071</v>
      </c>
      <c r="J294" s="32" t="s">
        <v>23</v>
      </c>
      <c r="K294" s="21">
        <v>167</v>
      </c>
      <c r="L294" s="21">
        <v>7.5313569999999999</v>
      </c>
      <c r="M294" s="20" t="s">
        <v>3400</v>
      </c>
      <c r="N294" s="58" t="s">
        <v>1889</v>
      </c>
      <c r="O294" s="21">
        <v>163</v>
      </c>
      <c r="P294" s="21">
        <v>7.0083299999999999</v>
      </c>
      <c r="R294" s="20"/>
    </row>
    <row r="295" spans="1:18">
      <c r="A295" s="21" t="s">
        <v>4761</v>
      </c>
      <c r="B295" s="20" t="s">
        <v>4597</v>
      </c>
      <c r="C295" s="20" t="s">
        <v>3386</v>
      </c>
      <c r="D295" s="20" t="s">
        <v>53</v>
      </c>
      <c r="E295" s="21" t="s">
        <v>4590</v>
      </c>
      <c r="F295" s="21" t="s">
        <v>3195</v>
      </c>
      <c r="G295" s="20" t="s">
        <v>40</v>
      </c>
      <c r="H295" s="20" t="s">
        <v>36</v>
      </c>
      <c r="I295" s="20" t="s">
        <v>4072</v>
      </c>
      <c r="J295" s="32" t="s">
        <v>23</v>
      </c>
      <c r="K295" s="21">
        <v>155</v>
      </c>
      <c r="L295" s="21">
        <v>10.761371</v>
      </c>
      <c r="M295" s="20" t="s">
        <v>3401</v>
      </c>
      <c r="N295" s="58" t="s">
        <v>1889</v>
      </c>
      <c r="O295" s="21">
        <v>182</v>
      </c>
      <c r="P295" s="21">
        <v>10.59637</v>
      </c>
      <c r="R295" s="20"/>
    </row>
    <row r="296" spans="1:18">
      <c r="A296" s="21" t="s">
        <v>4762</v>
      </c>
      <c r="B296" s="20" t="s">
        <v>4597</v>
      </c>
      <c r="C296" s="20" t="s">
        <v>3386</v>
      </c>
      <c r="D296" s="20" t="s">
        <v>53</v>
      </c>
      <c r="E296" s="21" t="s">
        <v>4590</v>
      </c>
      <c r="F296" s="21" t="s">
        <v>3195</v>
      </c>
      <c r="G296" s="20" t="s">
        <v>40</v>
      </c>
      <c r="H296" s="20" t="s">
        <v>36</v>
      </c>
      <c r="I296" s="20" t="s">
        <v>4073</v>
      </c>
      <c r="J296" s="32" t="s">
        <v>23</v>
      </c>
      <c r="K296" s="21">
        <v>171</v>
      </c>
      <c r="L296" s="21">
        <v>7.7329800000000004</v>
      </c>
      <c r="M296" s="20" t="s">
        <v>3402</v>
      </c>
      <c r="N296" s="58" t="s">
        <v>1889</v>
      </c>
      <c r="O296" s="21">
        <v>176</v>
      </c>
      <c r="P296" s="21">
        <v>7.1334179999999998</v>
      </c>
      <c r="R296" s="20"/>
    </row>
    <row r="297" spans="1:18">
      <c r="A297" s="21" t="s">
        <v>5237</v>
      </c>
      <c r="B297" s="20" t="s">
        <v>4597</v>
      </c>
      <c r="C297" s="20" t="s">
        <v>3421</v>
      </c>
      <c r="D297" s="20" t="s">
        <v>517</v>
      </c>
      <c r="E297" s="21" t="s">
        <v>4590</v>
      </c>
      <c r="F297" s="21" t="s">
        <v>3173</v>
      </c>
      <c r="G297" s="20" t="s">
        <v>40</v>
      </c>
      <c r="H297" s="20" t="s">
        <v>36</v>
      </c>
      <c r="I297" s="20" t="s">
        <v>4093</v>
      </c>
      <c r="J297" s="32" t="s">
        <v>23</v>
      </c>
      <c r="K297" s="21">
        <v>132</v>
      </c>
      <c r="L297" s="21">
        <v>5.5933989999999998</v>
      </c>
      <c r="M297" s="20" t="s">
        <v>3428</v>
      </c>
      <c r="N297" s="58" t="s">
        <v>1889</v>
      </c>
      <c r="O297" s="21">
        <v>151</v>
      </c>
      <c r="P297" s="21">
        <v>15.055978</v>
      </c>
      <c r="R297" s="20"/>
    </row>
    <row r="298" spans="1:18">
      <c r="A298" s="21" t="s">
        <v>5238</v>
      </c>
      <c r="B298" s="20" t="s">
        <v>4597</v>
      </c>
      <c r="C298" s="20" t="s">
        <v>3421</v>
      </c>
      <c r="D298" s="20" t="s">
        <v>517</v>
      </c>
      <c r="E298" s="21" t="s">
        <v>4590</v>
      </c>
      <c r="F298" s="21" t="s">
        <v>3173</v>
      </c>
      <c r="G298" s="20" t="s">
        <v>40</v>
      </c>
      <c r="H298" s="20" t="s">
        <v>36</v>
      </c>
      <c r="I298" s="20" t="s">
        <v>4094</v>
      </c>
      <c r="J298" s="32" t="s">
        <v>23</v>
      </c>
      <c r="K298" s="21">
        <v>152</v>
      </c>
      <c r="L298" s="21">
        <v>9.4881239999999991</v>
      </c>
      <c r="M298" s="20" t="s">
        <v>3429</v>
      </c>
      <c r="N298" s="58" t="s">
        <v>1889</v>
      </c>
      <c r="O298" s="21">
        <v>162</v>
      </c>
      <c r="P298" s="21">
        <v>11.699529</v>
      </c>
      <c r="R298" s="20"/>
    </row>
    <row r="299" spans="1:18">
      <c r="A299" s="21" t="s">
        <v>5234</v>
      </c>
      <c r="B299" s="20" t="s">
        <v>4597</v>
      </c>
      <c r="C299" s="20" t="s">
        <v>3433</v>
      </c>
      <c r="D299" s="20" t="s">
        <v>517</v>
      </c>
      <c r="E299" s="21" t="s">
        <v>4589</v>
      </c>
      <c r="F299" s="21" t="s">
        <v>3173</v>
      </c>
      <c r="G299" s="63" t="s">
        <v>40</v>
      </c>
      <c r="H299" s="20" t="s">
        <v>36</v>
      </c>
      <c r="I299" s="20" t="s">
        <v>4462</v>
      </c>
      <c r="J299" s="58" t="s">
        <v>23</v>
      </c>
      <c r="K299" s="21">
        <v>159</v>
      </c>
      <c r="L299" s="21">
        <v>9.4455629999999999</v>
      </c>
      <c r="M299" s="20" t="s">
        <v>3919</v>
      </c>
      <c r="N299" s="58" t="s">
        <v>1889</v>
      </c>
      <c r="O299" s="21">
        <v>186</v>
      </c>
      <c r="P299" s="21">
        <v>13.156841</v>
      </c>
      <c r="R299" s="20"/>
    </row>
    <row r="300" spans="1:18">
      <c r="A300" s="21" t="s">
        <v>5235</v>
      </c>
      <c r="B300" s="20" t="s">
        <v>4597</v>
      </c>
      <c r="C300" s="20" t="s">
        <v>3433</v>
      </c>
      <c r="D300" s="20" t="s">
        <v>517</v>
      </c>
      <c r="E300" s="21" t="s">
        <v>4589</v>
      </c>
      <c r="F300" s="21" t="s">
        <v>3173</v>
      </c>
      <c r="G300" s="63" t="s">
        <v>40</v>
      </c>
      <c r="H300" s="20" t="s">
        <v>36</v>
      </c>
      <c r="I300" s="20" t="s">
        <v>4463</v>
      </c>
      <c r="J300" s="58" t="s">
        <v>23</v>
      </c>
      <c r="K300" s="21">
        <v>192</v>
      </c>
      <c r="L300" s="21">
        <v>10.837021</v>
      </c>
      <c r="M300" s="20" t="s">
        <v>3920</v>
      </c>
      <c r="N300" s="58" t="s">
        <v>1889</v>
      </c>
      <c r="O300" s="21">
        <v>195</v>
      </c>
      <c r="P300" s="21">
        <v>14.328006</v>
      </c>
      <c r="R300" s="20"/>
    </row>
    <row r="301" spans="1:18">
      <c r="A301" s="21" t="s">
        <v>5236</v>
      </c>
      <c r="B301" s="20" t="s">
        <v>4597</v>
      </c>
      <c r="C301" s="20" t="s">
        <v>3433</v>
      </c>
      <c r="D301" s="20" t="s">
        <v>517</v>
      </c>
      <c r="E301" s="21" t="s">
        <v>4589</v>
      </c>
      <c r="F301" s="21" t="s">
        <v>3173</v>
      </c>
      <c r="G301" s="63" t="s">
        <v>40</v>
      </c>
      <c r="H301" s="20" t="s">
        <v>36</v>
      </c>
      <c r="I301" s="20" t="s">
        <v>4464</v>
      </c>
      <c r="J301" s="58" t="s">
        <v>23</v>
      </c>
      <c r="K301" s="21">
        <v>181</v>
      </c>
      <c r="L301" s="21">
        <v>9.6161399999999997</v>
      </c>
      <c r="M301" s="20" t="s">
        <v>3921</v>
      </c>
      <c r="N301" s="58" t="s">
        <v>1889</v>
      </c>
      <c r="O301" s="21">
        <v>181</v>
      </c>
      <c r="P301" s="21">
        <v>11.947735</v>
      </c>
      <c r="R301" s="20"/>
    </row>
    <row r="302" spans="1:18">
      <c r="A302" s="21" t="s">
        <v>4806</v>
      </c>
      <c r="B302" s="20" t="s">
        <v>4592</v>
      </c>
      <c r="C302" s="20" t="s">
        <v>3451</v>
      </c>
      <c r="D302" s="20" t="s">
        <v>53</v>
      </c>
      <c r="E302" s="21" t="s">
        <v>4589</v>
      </c>
      <c r="F302" s="28" t="s">
        <v>3195</v>
      </c>
      <c r="G302" s="20" t="s">
        <v>131</v>
      </c>
      <c r="H302" s="20" t="s">
        <v>225</v>
      </c>
      <c r="I302" s="20" t="s">
        <v>4017</v>
      </c>
      <c r="J302" s="20" t="s">
        <v>23</v>
      </c>
      <c r="K302" s="21">
        <v>26</v>
      </c>
      <c r="L302" s="21">
        <v>2.4321280000000001</v>
      </c>
      <c r="M302" s="20" t="s">
        <v>3487</v>
      </c>
      <c r="N302" s="20" t="s">
        <v>1889</v>
      </c>
      <c r="O302" s="21">
        <v>34</v>
      </c>
      <c r="P302" s="21">
        <v>2.7673420000000002</v>
      </c>
      <c r="R302" s="20"/>
    </row>
    <row r="303" spans="1:18">
      <c r="A303" s="21" t="s">
        <v>4807</v>
      </c>
      <c r="B303" s="20" t="s">
        <v>4592</v>
      </c>
      <c r="C303" s="20" t="s">
        <v>3451</v>
      </c>
      <c r="D303" s="20" t="s">
        <v>53</v>
      </c>
      <c r="E303" s="21" t="s">
        <v>4589</v>
      </c>
      <c r="F303" s="28" t="s">
        <v>3195</v>
      </c>
      <c r="G303" s="20" t="s">
        <v>131</v>
      </c>
      <c r="H303" s="20" t="s">
        <v>225</v>
      </c>
      <c r="I303" s="20" t="s">
        <v>4018</v>
      </c>
      <c r="J303" s="20" t="s">
        <v>23</v>
      </c>
      <c r="K303" s="21">
        <v>28</v>
      </c>
      <c r="L303" s="21">
        <v>3.1266750000000001</v>
      </c>
      <c r="M303" s="20" t="s">
        <v>3488</v>
      </c>
      <c r="N303" s="20" t="s">
        <v>1889</v>
      </c>
      <c r="O303" s="21">
        <v>31</v>
      </c>
      <c r="P303" s="21">
        <v>3.5556220000000001</v>
      </c>
      <c r="R303" s="20"/>
    </row>
    <row r="304" spans="1:18">
      <c r="A304" s="21" t="s">
        <v>4808</v>
      </c>
      <c r="B304" s="20" t="s">
        <v>4592</v>
      </c>
      <c r="C304" s="20" t="s">
        <v>3451</v>
      </c>
      <c r="D304" s="20" t="s">
        <v>53</v>
      </c>
      <c r="E304" s="21" t="s">
        <v>4589</v>
      </c>
      <c r="F304" s="28" t="s">
        <v>3195</v>
      </c>
      <c r="G304" s="20" t="s">
        <v>131</v>
      </c>
      <c r="H304" s="20" t="s">
        <v>225</v>
      </c>
      <c r="I304" s="20" t="s">
        <v>4019</v>
      </c>
      <c r="J304" s="20" t="s">
        <v>23</v>
      </c>
      <c r="K304" s="21">
        <v>29</v>
      </c>
      <c r="L304" s="21">
        <v>2.2865989999999998</v>
      </c>
      <c r="M304" s="20" t="s">
        <v>3489</v>
      </c>
      <c r="N304" s="20" t="s">
        <v>1889</v>
      </c>
      <c r="O304" s="21">
        <v>58</v>
      </c>
      <c r="P304" s="21">
        <v>5.6271050000000002</v>
      </c>
      <c r="R304" s="20"/>
    </row>
    <row r="305" spans="1:18">
      <c r="A305" s="21" t="s">
        <v>4736</v>
      </c>
      <c r="B305" s="20" t="s">
        <v>4592</v>
      </c>
      <c r="C305" s="20" t="s">
        <v>3356</v>
      </c>
      <c r="D305" s="20" t="s">
        <v>53</v>
      </c>
      <c r="E305" s="21" t="s">
        <v>4590</v>
      </c>
      <c r="F305" s="28" t="s">
        <v>3195</v>
      </c>
      <c r="G305" s="20" t="s">
        <v>131</v>
      </c>
      <c r="H305" s="20" t="s">
        <v>225</v>
      </c>
      <c r="I305" s="20" t="s">
        <v>4020</v>
      </c>
      <c r="J305" s="20" t="s">
        <v>23</v>
      </c>
      <c r="K305" s="21">
        <v>38</v>
      </c>
      <c r="L305" s="21">
        <v>3.7079580000000001</v>
      </c>
      <c r="M305" s="20" t="s">
        <v>3490</v>
      </c>
      <c r="N305" s="20" t="s">
        <v>1889</v>
      </c>
      <c r="O305" s="21">
        <v>60</v>
      </c>
      <c r="P305" s="21">
        <v>7.665076</v>
      </c>
      <c r="R305" s="20"/>
    </row>
    <row r="306" spans="1:18">
      <c r="A306" s="21" t="s">
        <v>4737</v>
      </c>
      <c r="B306" s="20" t="s">
        <v>4592</v>
      </c>
      <c r="C306" s="20" t="s">
        <v>3356</v>
      </c>
      <c r="D306" s="20" t="s">
        <v>53</v>
      </c>
      <c r="E306" s="21" t="s">
        <v>4590</v>
      </c>
      <c r="F306" s="28" t="s">
        <v>3195</v>
      </c>
      <c r="G306" s="20" t="s">
        <v>131</v>
      </c>
      <c r="H306" s="20" t="s">
        <v>225</v>
      </c>
      <c r="I306" s="20" t="s">
        <v>4021</v>
      </c>
      <c r="J306" s="20" t="s">
        <v>23</v>
      </c>
      <c r="K306" s="21">
        <v>41</v>
      </c>
      <c r="L306" s="21">
        <v>3.385907</v>
      </c>
      <c r="M306" s="20" t="s">
        <v>3491</v>
      </c>
      <c r="N306" s="20" t="s">
        <v>1889</v>
      </c>
      <c r="O306" s="21">
        <v>60</v>
      </c>
      <c r="P306" s="21">
        <v>7.6977229999999999</v>
      </c>
      <c r="R306" s="20"/>
    </row>
    <row r="307" spans="1:18">
      <c r="A307" s="21" t="s">
        <v>5070</v>
      </c>
      <c r="B307" s="20" t="s">
        <v>4595</v>
      </c>
      <c r="C307" s="20" t="s">
        <v>3897</v>
      </c>
      <c r="D307" s="20" t="s">
        <v>53</v>
      </c>
      <c r="E307" s="21" t="s">
        <v>4590</v>
      </c>
      <c r="F307" s="21" t="s">
        <v>3173</v>
      </c>
      <c r="G307" s="63" t="s">
        <v>131</v>
      </c>
      <c r="H307" s="20" t="s">
        <v>222</v>
      </c>
      <c r="I307" s="20" t="s">
        <v>4452</v>
      </c>
      <c r="J307" s="58" t="s">
        <v>23</v>
      </c>
      <c r="K307" s="21">
        <v>139</v>
      </c>
      <c r="L307" s="21">
        <v>7.4179219999999999</v>
      </c>
      <c r="M307" s="20" t="s">
        <v>3909</v>
      </c>
      <c r="N307" s="58" t="s">
        <v>1889</v>
      </c>
      <c r="O307" s="21">
        <v>142</v>
      </c>
      <c r="P307" s="21">
        <v>10.438725</v>
      </c>
      <c r="R307" s="20"/>
    </row>
    <row r="308" spans="1:18">
      <c r="A308" s="21" t="s">
        <v>5071</v>
      </c>
      <c r="B308" s="20" t="s">
        <v>4595</v>
      </c>
      <c r="C308" s="20" t="s">
        <v>3897</v>
      </c>
      <c r="D308" s="20" t="s">
        <v>53</v>
      </c>
      <c r="E308" s="21" t="s">
        <v>4590</v>
      </c>
      <c r="F308" s="21" t="s">
        <v>3173</v>
      </c>
      <c r="G308" s="20" t="s">
        <v>131</v>
      </c>
      <c r="H308" s="20" t="s">
        <v>222</v>
      </c>
      <c r="I308" s="20" t="s">
        <v>4453</v>
      </c>
      <c r="J308" s="58" t="s">
        <v>23</v>
      </c>
      <c r="K308" s="21">
        <v>130</v>
      </c>
      <c r="L308" s="21">
        <v>6.9668859999999997</v>
      </c>
      <c r="M308" s="20" t="s">
        <v>3910</v>
      </c>
      <c r="N308" s="58" t="s">
        <v>1889</v>
      </c>
      <c r="O308" s="21">
        <v>141</v>
      </c>
      <c r="P308" s="21">
        <v>10.589988</v>
      </c>
      <c r="R308" s="20"/>
    </row>
    <row r="309" spans="1:18">
      <c r="A309" s="21" t="s">
        <v>5072</v>
      </c>
      <c r="B309" s="20" t="s">
        <v>4595</v>
      </c>
      <c r="C309" s="20" t="s">
        <v>3897</v>
      </c>
      <c r="D309" s="20" t="s">
        <v>53</v>
      </c>
      <c r="E309" s="21" t="s">
        <v>4590</v>
      </c>
      <c r="F309" s="21" t="s">
        <v>3173</v>
      </c>
      <c r="G309" s="63" t="s">
        <v>131</v>
      </c>
      <c r="H309" s="20" t="s">
        <v>222</v>
      </c>
      <c r="I309" s="20" t="s">
        <v>4454</v>
      </c>
      <c r="J309" s="58" t="s">
        <v>23</v>
      </c>
      <c r="K309" s="21">
        <v>125</v>
      </c>
      <c r="L309" s="21">
        <v>9.0345130000000005</v>
      </c>
      <c r="M309" s="20" t="s">
        <v>3911</v>
      </c>
      <c r="N309" s="58" t="s">
        <v>1889</v>
      </c>
      <c r="O309" s="21">
        <v>148</v>
      </c>
      <c r="P309" s="21">
        <v>11.505216000000001</v>
      </c>
      <c r="R309" s="20"/>
    </row>
    <row r="310" spans="1:18">
      <c r="A310" s="21" t="s">
        <v>4734</v>
      </c>
      <c r="B310" s="20" t="s">
        <v>4595</v>
      </c>
      <c r="C310" s="20" t="s">
        <v>3329</v>
      </c>
      <c r="D310" s="20" t="s">
        <v>53</v>
      </c>
      <c r="E310" s="21" t="s">
        <v>4589</v>
      </c>
      <c r="F310" s="28" t="s">
        <v>3195</v>
      </c>
      <c r="G310" s="20" t="s">
        <v>131</v>
      </c>
      <c r="H310" s="20" t="s">
        <v>222</v>
      </c>
      <c r="I310" s="20" t="s">
        <v>4512</v>
      </c>
      <c r="J310" s="20" t="s">
        <v>23</v>
      </c>
      <c r="K310" s="21">
        <v>116</v>
      </c>
      <c r="L310" s="21">
        <v>7.3964569999999998</v>
      </c>
      <c r="M310" s="20" t="s">
        <v>3970</v>
      </c>
      <c r="N310" s="20" t="s">
        <v>1889</v>
      </c>
      <c r="O310" s="21">
        <v>91</v>
      </c>
      <c r="P310" s="21">
        <v>10.508452999999999</v>
      </c>
      <c r="R310" s="20"/>
    </row>
    <row r="311" spans="1:18">
      <c r="A311" s="21" t="s">
        <v>4735</v>
      </c>
      <c r="B311" s="20" t="s">
        <v>4595</v>
      </c>
      <c r="C311" s="20" t="s">
        <v>3329</v>
      </c>
      <c r="D311" s="20" t="s">
        <v>53</v>
      </c>
      <c r="E311" s="21" t="s">
        <v>4589</v>
      </c>
      <c r="F311" s="28" t="s">
        <v>3195</v>
      </c>
      <c r="G311" s="20" t="s">
        <v>131</v>
      </c>
      <c r="H311" s="20" t="s">
        <v>222</v>
      </c>
      <c r="I311" s="20" t="s">
        <v>4513</v>
      </c>
      <c r="J311" s="20" t="s">
        <v>23</v>
      </c>
      <c r="K311" s="21">
        <v>101</v>
      </c>
      <c r="L311" s="21">
        <v>9.3820230000000002</v>
      </c>
      <c r="M311" s="20" t="s">
        <v>3971</v>
      </c>
      <c r="N311" s="20" t="s">
        <v>1889</v>
      </c>
      <c r="O311" s="21">
        <v>105</v>
      </c>
      <c r="P311" s="21">
        <v>11.085046</v>
      </c>
      <c r="R311" s="20"/>
    </row>
    <row r="312" spans="1:18">
      <c r="A312" s="21" t="s">
        <v>4965</v>
      </c>
      <c r="B312" s="20" t="s">
        <v>4623</v>
      </c>
      <c r="C312" s="20" t="s">
        <v>3707</v>
      </c>
      <c r="D312" s="20" t="s">
        <v>53</v>
      </c>
      <c r="E312" s="21" t="s">
        <v>4589</v>
      </c>
      <c r="F312" s="21" t="s">
        <v>3173</v>
      </c>
      <c r="G312" s="63" t="s">
        <v>131</v>
      </c>
      <c r="H312" s="20" t="s">
        <v>36</v>
      </c>
      <c r="I312" s="20" t="s">
        <v>4279</v>
      </c>
      <c r="J312" s="20" t="s">
        <v>23</v>
      </c>
      <c r="K312" s="21">
        <v>36</v>
      </c>
      <c r="L312" s="21">
        <v>2.357831</v>
      </c>
      <c r="M312" s="20" t="s">
        <v>3728</v>
      </c>
      <c r="N312" s="20" t="s">
        <v>1889</v>
      </c>
      <c r="O312" s="21">
        <v>103</v>
      </c>
      <c r="P312" s="21">
        <v>3.7560479999999998</v>
      </c>
      <c r="R312" s="20"/>
    </row>
    <row r="313" spans="1:18">
      <c r="A313" s="21" t="s">
        <v>4966</v>
      </c>
      <c r="B313" s="20" t="s">
        <v>4623</v>
      </c>
      <c r="C313" s="20" t="s">
        <v>3707</v>
      </c>
      <c r="D313" s="20" t="s">
        <v>53</v>
      </c>
      <c r="E313" s="21" t="s">
        <v>4589</v>
      </c>
      <c r="F313" s="21" t="s">
        <v>3173</v>
      </c>
      <c r="G313" s="20" t="s">
        <v>131</v>
      </c>
      <c r="H313" s="20" t="s">
        <v>36</v>
      </c>
      <c r="I313" s="20" t="s">
        <v>4280</v>
      </c>
      <c r="J313" s="20" t="s">
        <v>23</v>
      </c>
      <c r="K313" s="21">
        <v>83</v>
      </c>
      <c r="L313" s="21">
        <v>6.7316060000000002</v>
      </c>
      <c r="M313" s="20" t="s">
        <v>3729</v>
      </c>
      <c r="N313" s="20" t="s">
        <v>1889</v>
      </c>
      <c r="O313" s="21">
        <v>118</v>
      </c>
      <c r="P313" s="21">
        <v>4.6687839999999996</v>
      </c>
      <c r="R313" s="20"/>
    </row>
    <row r="314" spans="1:18">
      <c r="A314" s="21" t="s">
        <v>4967</v>
      </c>
      <c r="B314" s="20" t="s">
        <v>4623</v>
      </c>
      <c r="C314" s="20" t="s">
        <v>3707</v>
      </c>
      <c r="D314" s="20" t="s">
        <v>53</v>
      </c>
      <c r="E314" s="21" t="s">
        <v>4589</v>
      </c>
      <c r="F314" s="21" t="s">
        <v>3173</v>
      </c>
      <c r="G314" s="63" t="s">
        <v>131</v>
      </c>
      <c r="H314" s="20" t="s">
        <v>36</v>
      </c>
      <c r="I314" s="20" t="s">
        <v>4281</v>
      </c>
      <c r="J314" s="20" t="s">
        <v>23</v>
      </c>
      <c r="K314" s="21">
        <v>73</v>
      </c>
      <c r="L314" s="21">
        <v>4.9848710000000001</v>
      </c>
      <c r="M314" s="20" t="s">
        <v>3730</v>
      </c>
      <c r="N314" s="20" t="s">
        <v>1889</v>
      </c>
      <c r="O314" s="21">
        <v>134</v>
      </c>
      <c r="P314" s="21">
        <v>6.8714570000000004</v>
      </c>
      <c r="R314" s="20"/>
    </row>
    <row r="315" spans="1:18">
      <c r="A315" s="21" t="s">
        <v>4968</v>
      </c>
      <c r="B315" s="20" t="s">
        <v>4623</v>
      </c>
      <c r="C315" s="20" t="s">
        <v>3707</v>
      </c>
      <c r="D315" s="20" t="s">
        <v>53</v>
      </c>
      <c r="E315" s="21" t="s">
        <v>4589</v>
      </c>
      <c r="F315" s="21" t="s">
        <v>3173</v>
      </c>
      <c r="G315" s="20" t="s">
        <v>131</v>
      </c>
      <c r="H315" s="20" t="s">
        <v>36</v>
      </c>
      <c r="I315" s="20" t="s">
        <v>4282</v>
      </c>
      <c r="J315" s="20" t="s">
        <v>23</v>
      </c>
      <c r="K315" s="21">
        <v>120</v>
      </c>
      <c r="L315" s="21">
        <v>8.8948540000000005</v>
      </c>
      <c r="M315" s="20" t="s">
        <v>3731</v>
      </c>
      <c r="N315" s="20" t="s">
        <v>1889</v>
      </c>
      <c r="O315" s="21">
        <v>115</v>
      </c>
      <c r="P315" s="21">
        <v>4.7134999999999998</v>
      </c>
      <c r="R315" s="20"/>
    </row>
    <row r="316" spans="1:18">
      <c r="A316" s="21" t="s">
        <v>4969</v>
      </c>
      <c r="B316" s="20" t="s">
        <v>4623</v>
      </c>
      <c r="C316" s="20" t="s">
        <v>3707</v>
      </c>
      <c r="D316" s="20" t="s">
        <v>53</v>
      </c>
      <c r="E316" s="21" t="s">
        <v>4590</v>
      </c>
      <c r="F316" s="21" t="s">
        <v>3173</v>
      </c>
      <c r="G316" s="63" t="s">
        <v>131</v>
      </c>
      <c r="H316" s="20" t="s">
        <v>36</v>
      </c>
      <c r="I316" s="20" t="s">
        <v>4283</v>
      </c>
      <c r="J316" s="20" t="s">
        <v>23</v>
      </c>
      <c r="K316" s="21">
        <v>34</v>
      </c>
      <c r="L316" s="21">
        <v>3.4748939999999999</v>
      </c>
      <c r="M316" s="20" t="s">
        <v>3732</v>
      </c>
      <c r="N316" s="20" t="s">
        <v>1889</v>
      </c>
      <c r="O316" s="21">
        <v>66</v>
      </c>
      <c r="P316" s="21">
        <v>8.9427869999999992</v>
      </c>
      <c r="R316" s="20"/>
    </row>
    <row r="317" spans="1:18">
      <c r="A317" s="21" t="s">
        <v>4970</v>
      </c>
      <c r="B317" s="20" t="s">
        <v>4623</v>
      </c>
      <c r="C317" s="20" t="s">
        <v>3707</v>
      </c>
      <c r="D317" s="20" t="s">
        <v>53</v>
      </c>
      <c r="E317" s="21" t="s">
        <v>4590</v>
      </c>
      <c r="F317" s="21" t="s">
        <v>3173</v>
      </c>
      <c r="G317" s="20" t="s">
        <v>131</v>
      </c>
      <c r="H317" s="20" t="s">
        <v>36</v>
      </c>
      <c r="I317" s="20" t="s">
        <v>4284</v>
      </c>
      <c r="J317" s="20" t="s">
        <v>23</v>
      </c>
      <c r="K317" s="21">
        <v>42</v>
      </c>
      <c r="L317" s="21">
        <v>3.5715560000000002</v>
      </c>
      <c r="M317" s="20" t="s">
        <v>3733</v>
      </c>
      <c r="N317" s="20" t="s">
        <v>1889</v>
      </c>
      <c r="O317" s="21">
        <v>119</v>
      </c>
      <c r="P317" s="21">
        <v>11.859431000000001</v>
      </c>
      <c r="R317" s="20"/>
    </row>
    <row r="318" spans="1:18">
      <c r="A318" s="21" t="s">
        <v>4930</v>
      </c>
      <c r="B318" s="20" t="s">
        <v>4620</v>
      </c>
      <c r="C318" s="20" t="s">
        <v>3547</v>
      </c>
      <c r="D318" s="20" t="s">
        <v>53</v>
      </c>
      <c r="E318" s="21" t="s">
        <v>4590</v>
      </c>
      <c r="F318" s="21" t="s">
        <v>3173</v>
      </c>
      <c r="G318" s="63" t="s">
        <v>131</v>
      </c>
      <c r="H318" s="20" t="s">
        <v>225</v>
      </c>
      <c r="I318" s="20" t="s">
        <v>4228</v>
      </c>
      <c r="J318" s="20" t="s">
        <v>23</v>
      </c>
      <c r="K318" s="21">
        <v>21</v>
      </c>
      <c r="L318" s="21">
        <v>1.447276</v>
      </c>
      <c r="M318" s="20" t="s">
        <v>3675</v>
      </c>
      <c r="N318" s="20" t="s">
        <v>1889</v>
      </c>
      <c r="O318" s="21">
        <v>52</v>
      </c>
      <c r="P318" s="21">
        <v>4.5404210000000003</v>
      </c>
      <c r="R318" s="20"/>
    </row>
    <row r="319" spans="1:18">
      <c r="A319" s="21" t="s">
        <v>4932</v>
      </c>
      <c r="B319" s="20" t="s">
        <v>4620</v>
      </c>
      <c r="C319" s="20" t="s">
        <v>3653</v>
      </c>
      <c r="D319" s="20" t="s">
        <v>53</v>
      </c>
      <c r="E319" s="21" t="s">
        <v>4589</v>
      </c>
      <c r="F319" s="21" t="s">
        <v>3173</v>
      </c>
      <c r="G319" s="20" t="s">
        <v>131</v>
      </c>
      <c r="H319" s="20" t="s">
        <v>225</v>
      </c>
      <c r="I319" s="20" t="s">
        <v>4230</v>
      </c>
      <c r="J319" s="20" t="s">
        <v>23</v>
      </c>
      <c r="K319" s="21">
        <v>26</v>
      </c>
      <c r="L319" s="21">
        <v>3.1287609999999999</v>
      </c>
      <c r="M319" s="20" t="s">
        <v>3677</v>
      </c>
      <c r="N319" s="20" t="s">
        <v>1889</v>
      </c>
      <c r="O319" s="21">
        <v>52</v>
      </c>
      <c r="P319" s="21">
        <v>4.4518769999999996</v>
      </c>
      <c r="R319" s="20"/>
    </row>
    <row r="320" spans="1:18">
      <c r="A320" s="21" t="s">
        <v>4933</v>
      </c>
      <c r="B320" s="20" t="s">
        <v>4620</v>
      </c>
      <c r="C320" s="20" t="s">
        <v>3653</v>
      </c>
      <c r="D320" s="20" t="s">
        <v>53</v>
      </c>
      <c r="E320" s="21" t="s">
        <v>4589</v>
      </c>
      <c r="F320" s="21" t="s">
        <v>3173</v>
      </c>
      <c r="G320" s="63" t="s">
        <v>131</v>
      </c>
      <c r="H320" s="20" t="s">
        <v>225</v>
      </c>
      <c r="I320" s="20" t="s">
        <v>4231</v>
      </c>
      <c r="J320" s="20" t="s">
        <v>23</v>
      </c>
      <c r="K320" s="21">
        <v>17</v>
      </c>
      <c r="L320" s="21">
        <v>2.6785109999999999</v>
      </c>
      <c r="M320" s="20" t="s">
        <v>3678</v>
      </c>
      <c r="N320" s="20" t="s">
        <v>1889</v>
      </c>
      <c r="O320" s="21">
        <v>46</v>
      </c>
      <c r="P320" s="21">
        <v>3.009944</v>
      </c>
      <c r="R320" s="20"/>
    </row>
    <row r="321" spans="1:18">
      <c r="A321" s="21" t="s">
        <v>4934</v>
      </c>
      <c r="B321" s="20" t="s">
        <v>4620</v>
      </c>
      <c r="C321" s="20" t="s">
        <v>3653</v>
      </c>
      <c r="D321" s="20" t="s">
        <v>53</v>
      </c>
      <c r="E321" s="21" t="s">
        <v>4589</v>
      </c>
      <c r="F321" s="21" t="s">
        <v>3173</v>
      </c>
      <c r="G321" s="20" t="s">
        <v>131</v>
      </c>
      <c r="H321" s="20" t="s">
        <v>225</v>
      </c>
      <c r="I321" s="20" t="s">
        <v>4232</v>
      </c>
      <c r="J321" s="20" t="s">
        <v>23</v>
      </c>
      <c r="K321" s="21">
        <v>37</v>
      </c>
      <c r="L321" s="21">
        <v>3.418647</v>
      </c>
      <c r="M321" s="20" t="s">
        <v>3679</v>
      </c>
      <c r="N321" s="20" t="s">
        <v>1889</v>
      </c>
      <c r="O321" s="21">
        <v>60</v>
      </c>
      <c r="P321" s="21">
        <v>4.5455519999999998</v>
      </c>
      <c r="R321" s="20"/>
    </row>
    <row r="322" spans="1:18">
      <c r="A322" s="21" t="s">
        <v>4935</v>
      </c>
      <c r="B322" s="20" t="s">
        <v>4620</v>
      </c>
      <c r="C322" s="20" t="s">
        <v>3653</v>
      </c>
      <c r="D322" s="20" t="s">
        <v>53</v>
      </c>
      <c r="E322" s="21" t="s">
        <v>4589</v>
      </c>
      <c r="F322" s="21" t="s">
        <v>3173</v>
      </c>
      <c r="G322" s="20" t="s">
        <v>131</v>
      </c>
      <c r="H322" s="20" t="s">
        <v>225</v>
      </c>
      <c r="I322" s="20" t="s">
        <v>4233</v>
      </c>
      <c r="J322" s="20" t="s">
        <v>23</v>
      </c>
      <c r="K322" s="21">
        <v>43</v>
      </c>
      <c r="L322" s="21">
        <v>3.356487</v>
      </c>
      <c r="M322" s="20" t="s">
        <v>3680</v>
      </c>
      <c r="N322" s="20" t="s">
        <v>1889</v>
      </c>
      <c r="O322" s="21">
        <v>59</v>
      </c>
      <c r="P322" s="21">
        <v>3.8854540000000002</v>
      </c>
      <c r="R322" s="20"/>
    </row>
    <row r="323" spans="1:18">
      <c r="A323" s="21" t="s">
        <v>4894</v>
      </c>
      <c r="B323" s="20" t="s">
        <v>4616</v>
      </c>
      <c r="C323" s="20" t="s">
        <v>3539</v>
      </c>
      <c r="D323" s="20" t="s">
        <v>53</v>
      </c>
      <c r="E323" s="21" t="s">
        <v>4589</v>
      </c>
      <c r="F323" s="21" t="s">
        <v>3173</v>
      </c>
      <c r="G323" s="63" t="s">
        <v>131</v>
      </c>
      <c r="H323" s="20" t="s">
        <v>222</v>
      </c>
      <c r="I323" s="20" t="s">
        <v>4186</v>
      </c>
      <c r="J323" s="20" t="s">
        <v>23</v>
      </c>
      <c r="K323" s="21">
        <v>98</v>
      </c>
      <c r="L323" s="21">
        <v>8.2872140000000005</v>
      </c>
      <c r="M323" s="20" t="s">
        <v>3632</v>
      </c>
      <c r="N323" s="20" t="s">
        <v>1889</v>
      </c>
      <c r="O323" s="21">
        <v>99</v>
      </c>
      <c r="P323" s="21">
        <v>13.441725999999999</v>
      </c>
      <c r="R323" s="20"/>
    </row>
    <row r="324" spans="1:18">
      <c r="A324" s="21" t="s">
        <v>4895</v>
      </c>
      <c r="B324" s="20" t="s">
        <v>4616</v>
      </c>
      <c r="C324" s="20" t="s">
        <v>3539</v>
      </c>
      <c r="D324" s="20" t="s">
        <v>53</v>
      </c>
      <c r="E324" s="21" t="s">
        <v>4589</v>
      </c>
      <c r="F324" s="21" t="s">
        <v>3173</v>
      </c>
      <c r="G324" s="20" t="s">
        <v>131</v>
      </c>
      <c r="H324" s="20" t="s">
        <v>222</v>
      </c>
      <c r="I324" s="20" t="s">
        <v>4187</v>
      </c>
      <c r="J324" s="20" t="s">
        <v>23</v>
      </c>
      <c r="K324" s="21">
        <v>98</v>
      </c>
      <c r="L324" s="21">
        <v>8.1255430000000004</v>
      </c>
      <c r="M324" s="20" t="s">
        <v>3633</v>
      </c>
      <c r="N324" s="20" t="s">
        <v>1889</v>
      </c>
      <c r="O324" s="21">
        <v>87</v>
      </c>
      <c r="P324" s="21">
        <v>11.358466</v>
      </c>
      <c r="R324" s="20"/>
    </row>
    <row r="325" spans="1:18">
      <c r="A325" s="21" t="s">
        <v>4896</v>
      </c>
      <c r="B325" s="20" t="s">
        <v>4616</v>
      </c>
      <c r="C325" s="20" t="s">
        <v>3539</v>
      </c>
      <c r="D325" s="20" t="s">
        <v>53</v>
      </c>
      <c r="E325" s="21" t="s">
        <v>4589</v>
      </c>
      <c r="F325" s="21" t="s">
        <v>3173</v>
      </c>
      <c r="G325" s="63" t="s">
        <v>131</v>
      </c>
      <c r="H325" s="20" t="s">
        <v>222</v>
      </c>
      <c r="I325" s="20" t="s">
        <v>4188</v>
      </c>
      <c r="J325" s="20" t="s">
        <v>23</v>
      </c>
      <c r="K325" s="21">
        <v>73</v>
      </c>
      <c r="L325" s="21">
        <v>7.7361240000000002</v>
      </c>
      <c r="M325" s="20" t="s">
        <v>3634</v>
      </c>
      <c r="N325" s="20" t="s">
        <v>1889</v>
      </c>
      <c r="O325" s="21">
        <v>81</v>
      </c>
      <c r="P325" s="21">
        <v>11.116028</v>
      </c>
      <c r="R325" s="20"/>
    </row>
    <row r="326" spans="1:18">
      <c r="A326" s="21" t="s">
        <v>4897</v>
      </c>
      <c r="B326" s="20" t="s">
        <v>4616</v>
      </c>
      <c r="C326" s="20" t="s">
        <v>3539</v>
      </c>
      <c r="D326" s="20" t="s">
        <v>53</v>
      </c>
      <c r="E326" s="21" t="s">
        <v>4589</v>
      </c>
      <c r="F326" s="21" t="s">
        <v>3173</v>
      </c>
      <c r="G326" s="20" t="s">
        <v>131</v>
      </c>
      <c r="H326" s="20" t="s">
        <v>222</v>
      </c>
      <c r="I326" s="20" t="s">
        <v>4189</v>
      </c>
      <c r="J326" s="20" t="s">
        <v>23</v>
      </c>
      <c r="K326" s="21">
        <v>95</v>
      </c>
      <c r="L326" s="21">
        <v>7.7404840000000004</v>
      </c>
      <c r="M326" s="20" t="s">
        <v>3635</v>
      </c>
      <c r="N326" s="20" t="s">
        <v>1889</v>
      </c>
      <c r="O326" s="21">
        <v>100</v>
      </c>
      <c r="P326" s="21">
        <v>9.9377239999999993</v>
      </c>
      <c r="R326" s="20"/>
    </row>
    <row r="327" spans="1:18">
      <c r="A327" s="21" t="s">
        <v>4898</v>
      </c>
      <c r="B327" s="20" t="s">
        <v>4616</v>
      </c>
      <c r="C327" s="20" t="s">
        <v>3605</v>
      </c>
      <c r="D327" s="20" t="s">
        <v>53</v>
      </c>
      <c r="E327" s="21" t="s">
        <v>4590</v>
      </c>
      <c r="F327" s="21" t="s">
        <v>3173</v>
      </c>
      <c r="G327" s="63" t="s">
        <v>131</v>
      </c>
      <c r="H327" s="20" t="s">
        <v>222</v>
      </c>
      <c r="I327" s="20" t="s">
        <v>4190</v>
      </c>
      <c r="J327" s="20" t="s">
        <v>23</v>
      </c>
      <c r="K327" s="21">
        <v>115</v>
      </c>
      <c r="L327" s="21">
        <v>10.384748999999999</v>
      </c>
      <c r="M327" s="20" t="s">
        <v>3636</v>
      </c>
      <c r="N327" s="20" t="s">
        <v>1889</v>
      </c>
      <c r="O327" s="21">
        <v>107</v>
      </c>
      <c r="P327" s="21">
        <v>11.524076000000001</v>
      </c>
      <c r="R327" s="20"/>
    </row>
    <row r="328" spans="1:18">
      <c r="A328" s="21" t="s">
        <v>4899</v>
      </c>
      <c r="B328" s="20" t="s">
        <v>4616</v>
      </c>
      <c r="C328" s="20" t="s">
        <v>3605</v>
      </c>
      <c r="D328" s="20" t="s">
        <v>53</v>
      </c>
      <c r="E328" s="21" t="s">
        <v>4590</v>
      </c>
      <c r="F328" s="21" t="s">
        <v>3173</v>
      </c>
      <c r="G328" s="20" t="s">
        <v>131</v>
      </c>
      <c r="H328" s="20" t="s">
        <v>222</v>
      </c>
      <c r="I328" s="20" t="s">
        <v>4191</v>
      </c>
      <c r="J328" s="20" t="s">
        <v>23</v>
      </c>
      <c r="K328" s="21">
        <v>91</v>
      </c>
      <c r="L328" s="21">
        <v>8.0623260000000005</v>
      </c>
      <c r="M328" s="20" t="s">
        <v>3637</v>
      </c>
      <c r="N328" s="20" t="s">
        <v>1889</v>
      </c>
      <c r="O328" s="21">
        <v>105</v>
      </c>
      <c r="P328" s="21">
        <v>12.378802</v>
      </c>
      <c r="R328" s="20"/>
    </row>
    <row r="329" spans="1:18">
      <c r="A329" s="21" t="s">
        <v>5018</v>
      </c>
      <c r="B329" s="20" t="s">
        <v>4627</v>
      </c>
      <c r="C329" s="20" t="s">
        <v>3751</v>
      </c>
      <c r="D329" s="20" t="s">
        <v>53</v>
      </c>
      <c r="E329" s="21" t="s">
        <v>4589</v>
      </c>
      <c r="F329" s="21" t="s">
        <v>3173</v>
      </c>
      <c r="G329" s="63" t="s">
        <v>131</v>
      </c>
      <c r="H329" s="20" t="s">
        <v>36</v>
      </c>
      <c r="I329" s="20" t="s">
        <v>4366</v>
      </c>
      <c r="J329" s="58" t="s">
        <v>23</v>
      </c>
      <c r="K329" s="21">
        <v>30</v>
      </c>
      <c r="L329" s="21">
        <v>2.580794</v>
      </c>
      <c r="M329" s="20" t="s">
        <v>3820</v>
      </c>
      <c r="N329" s="58" t="s">
        <v>1889</v>
      </c>
      <c r="O329" s="21">
        <v>43</v>
      </c>
      <c r="P329" s="21">
        <v>4.9452259999999999</v>
      </c>
      <c r="R329" s="20"/>
    </row>
    <row r="330" spans="1:18">
      <c r="A330" s="21" t="s">
        <v>5019</v>
      </c>
      <c r="B330" s="20" t="s">
        <v>4627</v>
      </c>
      <c r="C330" s="20" t="s">
        <v>3751</v>
      </c>
      <c r="D330" s="20" t="s">
        <v>53</v>
      </c>
      <c r="E330" s="21" t="s">
        <v>4589</v>
      </c>
      <c r="F330" s="21" t="s">
        <v>3173</v>
      </c>
      <c r="G330" s="20" t="s">
        <v>131</v>
      </c>
      <c r="H330" s="20" t="s">
        <v>36</v>
      </c>
      <c r="I330" s="20" t="s">
        <v>4367</v>
      </c>
      <c r="J330" s="58" t="s">
        <v>23</v>
      </c>
      <c r="K330" s="21">
        <v>32</v>
      </c>
      <c r="L330" s="21">
        <v>2.065763</v>
      </c>
      <c r="M330" s="20" t="s">
        <v>3821</v>
      </c>
      <c r="N330" s="58" t="s">
        <v>1889</v>
      </c>
      <c r="O330" s="21">
        <v>54</v>
      </c>
      <c r="P330" s="21">
        <v>2.193616</v>
      </c>
      <c r="R330" s="20"/>
    </row>
    <row r="331" spans="1:18">
      <c r="A331" s="21" t="s">
        <v>5020</v>
      </c>
      <c r="B331" s="20" t="s">
        <v>4627</v>
      </c>
      <c r="C331" s="20" t="s">
        <v>3751</v>
      </c>
      <c r="D331" s="20" t="s">
        <v>53</v>
      </c>
      <c r="E331" s="21" t="s">
        <v>4590</v>
      </c>
      <c r="F331" s="21" t="s">
        <v>3173</v>
      </c>
      <c r="G331" s="63" t="s">
        <v>131</v>
      </c>
      <c r="H331" s="20" t="s">
        <v>36</v>
      </c>
      <c r="I331" s="20" t="s">
        <v>4368</v>
      </c>
      <c r="J331" s="58" t="s">
        <v>23</v>
      </c>
      <c r="K331" s="21">
        <v>70</v>
      </c>
      <c r="L331" s="21">
        <v>8.5286209999999993</v>
      </c>
      <c r="M331" s="20" t="s">
        <v>3822</v>
      </c>
      <c r="N331" s="58" t="s">
        <v>1889</v>
      </c>
      <c r="O331" s="21">
        <v>107</v>
      </c>
      <c r="P331" s="21">
        <v>10.05123</v>
      </c>
      <c r="R331" s="20"/>
    </row>
    <row r="332" spans="1:18">
      <c r="A332" s="21" t="s">
        <v>5021</v>
      </c>
      <c r="B332" s="20" t="s">
        <v>4627</v>
      </c>
      <c r="C332" s="20" t="s">
        <v>3751</v>
      </c>
      <c r="D332" s="20" t="s">
        <v>53</v>
      </c>
      <c r="E332" s="21" t="s">
        <v>4590</v>
      </c>
      <c r="F332" s="21" t="s">
        <v>3173</v>
      </c>
      <c r="G332" s="20" t="s">
        <v>131</v>
      </c>
      <c r="H332" s="20" t="s">
        <v>36</v>
      </c>
      <c r="I332" s="20" t="s">
        <v>4369</v>
      </c>
      <c r="J332" s="58" t="s">
        <v>23</v>
      </c>
      <c r="K332" s="21">
        <v>83</v>
      </c>
      <c r="L332" s="21">
        <v>7.4802460000000002</v>
      </c>
      <c r="M332" s="20" t="s">
        <v>3823</v>
      </c>
      <c r="N332" s="58" t="s">
        <v>1889</v>
      </c>
      <c r="O332" s="21">
        <v>115</v>
      </c>
      <c r="P332" s="21">
        <v>9.8090949999999992</v>
      </c>
      <c r="R332" s="20"/>
    </row>
    <row r="333" spans="1:18">
      <c r="A333" s="21" t="s">
        <v>5022</v>
      </c>
      <c r="B333" s="20" t="s">
        <v>4627</v>
      </c>
      <c r="C333" s="20" t="s">
        <v>3751</v>
      </c>
      <c r="D333" s="20" t="s">
        <v>53</v>
      </c>
      <c r="E333" s="21" t="s">
        <v>4590</v>
      </c>
      <c r="F333" s="21" t="s">
        <v>3173</v>
      </c>
      <c r="G333" s="63" t="s">
        <v>131</v>
      </c>
      <c r="H333" s="20" t="s">
        <v>36</v>
      </c>
      <c r="I333" s="20" t="s">
        <v>4370</v>
      </c>
      <c r="J333" s="58" t="s">
        <v>23</v>
      </c>
      <c r="K333" s="21">
        <v>83</v>
      </c>
      <c r="L333" s="21">
        <v>6.8401480000000001</v>
      </c>
      <c r="M333" s="20" t="s">
        <v>3824</v>
      </c>
      <c r="N333" s="58" t="s">
        <v>1889</v>
      </c>
      <c r="O333" s="21">
        <v>113</v>
      </c>
      <c r="P333" s="21">
        <v>8.0391809999999992</v>
      </c>
      <c r="R333" s="20"/>
    </row>
    <row r="334" spans="1:18">
      <c r="A334" s="21" t="s">
        <v>5023</v>
      </c>
      <c r="B334" s="20" t="s">
        <v>4627</v>
      </c>
      <c r="C334" s="20" t="s">
        <v>3751</v>
      </c>
      <c r="D334" s="20" t="s">
        <v>53</v>
      </c>
      <c r="E334" s="21" t="s">
        <v>4590</v>
      </c>
      <c r="F334" s="21" t="s">
        <v>3173</v>
      </c>
      <c r="G334" s="20" t="s">
        <v>131</v>
      </c>
      <c r="H334" s="20" t="s">
        <v>36</v>
      </c>
      <c r="I334" s="20" t="s">
        <v>4371</v>
      </c>
      <c r="J334" s="58" t="s">
        <v>23</v>
      </c>
      <c r="K334" s="21">
        <v>77</v>
      </c>
      <c r="L334" s="21">
        <v>6.0168369999999998</v>
      </c>
      <c r="M334" s="20" t="s">
        <v>3825</v>
      </c>
      <c r="N334" s="58" t="s">
        <v>1889</v>
      </c>
      <c r="O334" s="21">
        <v>113</v>
      </c>
      <c r="P334" s="21">
        <v>8.0761660000000006</v>
      </c>
      <c r="R334" s="20"/>
    </row>
    <row r="335" spans="1:18">
      <c r="A335" s="21" t="s">
        <v>5055</v>
      </c>
      <c r="B335" s="20" t="s">
        <v>4629</v>
      </c>
      <c r="C335" s="20" t="s">
        <v>3653</v>
      </c>
      <c r="D335" s="20" t="s">
        <v>53</v>
      </c>
      <c r="E335" s="21" t="s">
        <v>4590</v>
      </c>
      <c r="F335" s="21" t="s">
        <v>3173</v>
      </c>
      <c r="G335" s="63" t="s">
        <v>131</v>
      </c>
      <c r="H335" s="20" t="s">
        <v>225</v>
      </c>
      <c r="I335" s="20" t="s">
        <v>4421</v>
      </c>
      <c r="J335" s="58" t="s">
        <v>23</v>
      </c>
      <c r="K335" s="21">
        <v>64</v>
      </c>
      <c r="L335" s="21">
        <v>4.0200339999999999</v>
      </c>
      <c r="M335" s="20" t="s">
        <v>3876</v>
      </c>
      <c r="N335" s="58" t="s">
        <v>1889</v>
      </c>
      <c r="O335" s="21">
        <v>52</v>
      </c>
      <c r="P335" s="21">
        <v>6.2546860000000004</v>
      </c>
      <c r="R335" s="20"/>
    </row>
    <row r="336" spans="1:18">
      <c r="A336" s="21" t="s">
        <v>5056</v>
      </c>
      <c r="B336" s="20" t="s">
        <v>4629</v>
      </c>
      <c r="C336" s="20" t="s">
        <v>3653</v>
      </c>
      <c r="D336" s="20" t="s">
        <v>53</v>
      </c>
      <c r="E336" s="21" t="s">
        <v>4590</v>
      </c>
      <c r="F336" s="21" t="s">
        <v>3173</v>
      </c>
      <c r="G336" s="20" t="s">
        <v>131</v>
      </c>
      <c r="H336" s="20" t="s">
        <v>225</v>
      </c>
      <c r="I336" s="20" t="s">
        <v>4422</v>
      </c>
      <c r="J336" s="58" t="s">
        <v>23</v>
      </c>
      <c r="K336" s="21">
        <v>35</v>
      </c>
      <c r="L336" s="21">
        <v>3.334581</v>
      </c>
      <c r="M336" s="20" t="s">
        <v>3877</v>
      </c>
      <c r="N336" s="58" t="s">
        <v>1889</v>
      </c>
      <c r="O336" s="21">
        <v>58</v>
      </c>
      <c r="P336" s="21">
        <v>4.9840410000000004</v>
      </c>
      <c r="R336" s="20"/>
    </row>
    <row r="337" spans="1:18">
      <c r="A337" s="21" t="s">
        <v>5057</v>
      </c>
      <c r="B337" s="20" t="s">
        <v>4629</v>
      </c>
      <c r="C337" s="20" t="s">
        <v>3653</v>
      </c>
      <c r="D337" s="20" t="s">
        <v>53</v>
      </c>
      <c r="E337" s="21" t="s">
        <v>4590</v>
      </c>
      <c r="F337" s="21" t="s">
        <v>3173</v>
      </c>
      <c r="G337" s="63" t="s">
        <v>131</v>
      </c>
      <c r="H337" s="20" t="s">
        <v>225</v>
      </c>
      <c r="I337" s="20" t="s">
        <v>4423</v>
      </c>
      <c r="J337" s="58" t="s">
        <v>23</v>
      </c>
      <c r="K337" s="21">
        <v>37</v>
      </c>
      <c r="L337" s="21">
        <v>4.0948289999999998</v>
      </c>
      <c r="M337" s="20" t="s">
        <v>3878</v>
      </c>
      <c r="N337" s="58" t="s">
        <v>1889</v>
      </c>
      <c r="O337" s="21">
        <v>54</v>
      </c>
      <c r="P337" s="21">
        <v>4.7528990000000002</v>
      </c>
      <c r="R337" s="20"/>
    </row>
    <row r="338" spans="1:18">
      <c r="A338" s="21" t="s">
        <v>5084</v>
      </c>
      <c r="B338" s="20" t="s">
        <v>4629</v>
      </c>
      <c r="C338" s="20" t="s">
        <v>3923</v>
      </c>
      <c r="D338" s="20" t="s">
        <v>53</v>
      </c>
      <c r="E338" s="21" t="s">
        <v>4589</v>
      </c>
      <c r="F338" s="21" t="s">
        <v>3173</v>
      </c>
      <c r="G338" s="20" t="s">
        <v>131</v>
      </c>
      <c r="H338" s="20" t="s">
        <v>225</v>
      </c>
      <c r="I338" s="20" t="s">
        <v>4475</v>
      </c>
      <c r="J338" s="20" t="s">
        <v>23</v>
      </c>
      <c r="K338" s="21">
        <v>42</v>
      </c>
      <c r="L338" s="21">
        <v>2.8542800000000002</v>
      </c>
      <c r="M338" s="20" t="s">
        <v>3933</v>
      </c>
      <c r="N338" s="20" t="s">
        <v>1889</v>
      </c>
      <c r="O338" s="21">
        <v>45</v>
      </c>
      <c r="P338" s="21">
        <v>4.1392990000000003</v>
      </c>
      <c r="R338" s="20"/>
    </row>
    <row r="339" spans="1:18">
      <c r="A339" s="21" t="s">
        <v>5085</v>
      </c>
      <c r="B339" s="20" t="s">
        <v>4629</v>
      </c>
      <c r="C339" s="20" t="s">
        <v>3923</v>
      </c>
      <c r="D339" s="20" t="s">
        <v>53</v>
      </c>
      <c r="E339" s="21" t="s">
        <v>4589</v>
      </c>
      <c r="F339" s="21" t="s">
        <v>3173</v>
      </c>
      <c r="G339" s="20" t="s">
        <v>131</v>
      </c>
      <c r="H339" s="20" t="s">
        <v>225</v>
      </c>
      <c r="I339" s="20" t="s">
        <v>4476</v>
      </c>
      <c r="J339" s="20" t="s">
        <v>23</v>
      </c>
      <c r="K339" s="21">
        <v>32</v>
      </c>
      <c r="L339" s="21">
        <v>2.6515390000000001</v>
      </c>
      <c r="M339" s="20" t="s">
        <v>3934</v>
      </c>
      <c r="N339" s="20" t="s">
        <v>1889</v>
      </c>
      <c r="O339" s="21">
        <v>43</v>
      </c>
      <c r="P339" s="21">
        <v>4.3328639999999998</v>
      </c>
      <c r="R339" s="20"/>
    </row>
    <row r="340" spans="1:18">
      <c r="A340" s="21" t="s">
        <v>5086</v>
      </c>
      <c r="B340" s="20" t="s">
        <v>4629</v>
      </c>
      <c r="C340" s="20" t="s">
        <v>3923</v>
      </c>
      <c r="D340" s="20" t="s">
        <v>53</v>
      </c>
      <c r="E340" s="21" t="s">
        <v>4589</v>
      </c>
      <c r="F340" s="21" t="s">
        <v>3173</v>
      </c>
      <c r="G340" s="20" t="s">
        <v>131</v>
      </c>
      <c r="H340" s="20" t="s">
        <v>225</v>
      </c>
      <c r="I340" s="20" t="s">
        <v>4477</v>
      </c>
      <c r="J340" s="20" t="s">
        <v>23</v>
      </c>
      <c r="K340" s="21">
        <v>61</v>
      </c>
      <c r="L340" s="21">
        <v>3.1657090000000001</v>
      </c>
      <c r="M340" s="20" t="s">
        <v>3935</v>
      </c>
      <c r="N340" s="20" t="s">
        <v>1889</v>
      </c>
      <c r="O340" s="21">
        <v>33</v>
      </c>
      <c r="P340" s="21">
        <v>4.2123819999999998</v>
      </c>
      <c r="R340" s="20"/>
    </row>
    <row r="341" spans="1:18">
      <c r="A341" s="21" t="s">
        <v>4853</v>
      </c>
      <c r="B341" s="20" t="s">
        <v>4609</v>
      </c>
      <c r="C341" s="20" t="s">
        <v>3534</v>
      </c>
      <c r="D341" s="20" t="s">
        <v>53</v>
      </c>
      <c r="E341" s="21" t="s">
        <v>4589</v>
      </c>
      <c r="F341" s="21" t="s">
        <v>4679</v>
      </c>
      <c r="G341" s="63" t="s">
        <v>131</v>
      </c>
      <c r="H341" s="20" t="s">
        <v>222</v>
      </c>
      <c r="I341" s="20" t="s">
        <v>4126</v>
      </c>
      <c r="J341" s="20" t="s">
        <v>23</v>
      </c>
      <c r="K341" s="21">
        <v>59</v>
      </c>
      <c r="L341" s="21">
        <v>5.3155989999999997</v>
      </c>
      <c r="M341" s="20" t="s">
        <v>3568</v>
      </c>
      <c r="N341" s="20" t="s">
        <v>1889</v>
      </c>
      <c r="O341" s="21">
        <v>113</v>
      </c>
      <c r="P341" s="21">
        <v>8.5631039999999992</v>
      </c>
      <c r="R341" s="20"/>
    </row>
    <row r="342" spans="1:18">
      <c r="A342" s="21" t="s">
        <v>4854</v>
      </c>
      <c r="B342" s="20" t="s">
        <v>4609</v>
      </c>
      <c r="C342" s="20" t="s">
        <v>3534</v>
      </c>
      <c r="D342" s="20" t="s">
        <v>53</v>
      </c>
      <c r="E342" s="21" t="s">
        <v>4589</v>
      </c>
      <c r="F342" s="21" t="s">
        <v>4679</v>
      </c>
      <c r="G342" s="20" t="s">
        <v>131</v>
      </c>
      <c r="H342" s="20" t="s">
        <v>222</v>
      </c>
      <c r="I342" s="20" t="s">
        <v>4127</v>
      </c>
      <c r="J342" s="20" t="s">
        <v>23</v>
      </c>
      <c r="K342" s="21">
        <v>60</v>
      </c>
      <c r="L342" s="21">
        <v>6.3787419999999999</v>
      </c>
      <c r="M342" s="20" t="s">
        <v>3569</v>
      </c>
      <c r="N342" s="20" t="s">
        <v>1889</v>
      </c>
      <c r="O342" s="21">
        <v>117</v>
      </c>
      <c r="P342" s="21">
        <v>9.5569459999999999</v>
      </c>
      <c r="R342" s="20"/>
    </row>
    <row r="343" spans="1:18">
      <c r="A343" s="21" t="s">
        <v>4855</v>
      </c>
      <c r="B343" s="20" t="s">
        <v>4609</v>
      </c>
      <c r="C343" s="20" t="s">
        <v>3534</v>
      </c>
      <c r="D343" s="20" t="s">
        <v>53</v>
      </c>
      <c r="E343" s="21" t="s">
        <v>4589</v>
      </c>
      <c r="F343" s="21" t="s">
        <v>4679</v>
      </c>
      <c r="G343" s="63" t="s">
        <v>131</v>
      </c>
      <c r="H343" s="20" t="s">
        <v>222</v>
      </c>
      <c r="I343" s="20" t="s">
        <v>4128</v>
      </c>
      <c r="J343" s="20" t="s">
        <v>23</v>
      </c>
      <c r="K343" s="21">
        <v>64</v>
      </c>
      <c r="L343" s="21">
        <v>6.732901</v>
      </c>
      <c r="M343" s="20" t="s">
        <v>3570</v>
      </c>
      <c r="N343" s="20" t="s">
        <v>1889</v>
      </c>
      <c r="O343" s="21">
        <v>89</v>
      </c>
      <c r="P343" s="21">
        <v>9.5879440000000002</v>
      </c>
      <c r="R343" s="20"/>
    </row>
    <row r="344" spans="1:18">
      <c r="A344" s="21" t="s">
        <v>4856</v>
      </c>
      <c r="B344" s="20" t="s">
        <v>4609</v>
      </c>
      <c r="C344" s="20" t="s">
        <v>3534</v>
      </c>
      <c r="D344" s="20" t="s">
        <v>53</v>
      </c>
      <c r="E344" s="21" t="s">
        <v>4590</v>
      </c>
      <c r="F344" s="21" t="s">
        <v>4679</v>
      </c>
      <c r="G344" s="20" t="s">
        <v>131</v>
      </c>
      <c r="H344" s="20" t="s">
        <v>222</v>
      </c>
      <c r="I344" s="20" t="s">
        <v>4129</v>
      </c>
      <c r="J344" s="20" t="s">
        <v>23</v>
      </c>
      <c r="K344" s="21">
        <v>50</v>
      </c>
      <c r="L344" s="21">
        <v>5.2225900000000003</v>
      </c>
      <c r="M344" s="20" t="s">
        <v>3571</v>
      </c>
      <c r="N344" s="20" t="s">
        <v>1889</v>
      </c>
      <c r="O344" s="21">
        <v>79</v>
      </c>
      <c r="P344" s="21">
        <v>6.2197509999999996</v>
      </c>
      <c r="R344" s="20"/>
    </row>
    <row r="345" spans="1:18">
      <c r="A345" s="21" t="s">
        <v>4857</v>
      </c>
      <c r="B345" s="20" t="s">
        <v>4609</v>
      </c>
      <c r="C345" s="20" t="s">
        <v>3534</v>
      </c>
      <c r="D345" s="20" t="s">
        <v>53</v>
      </c>
      <c r="E345" s="21" t="s">
        <v>4590</v>
      </c>
      <c r="F345" s="21" t="s">
        <v>4679</v>
      </c>
      <c r="G345" s="63" t="s">
        <v>131</v>
      </c>
      <c r="H345" s="20" t="s">
        <v>222</v>
      </c>
      <c r="I345" s="20" t="s">
        <v>4130</v>
      </c>
      <c r="J345" s="20" t="s">
        <v>23</v>
      </c>
      <c r="K345" s="21">
        <v>71</v>
      </c>
      <c r="L345" s="21">
        <v>6.2179339999999996</v>
      </c>
      <c r="M345" s="20" t="s">
        <v>3572</v>
      </c>
      <c r="N345" s="20" t="s">
        <v>1889</v>
      </c>
      <c r="O345" s="21">
        <v>121</v>
      </c>
      <c r="P345" s="21">
        <v>8.0835869999999996</v>
      </c>
      <c r="R345" s="20"/>
    </row>
    <row r="346" spans="1:18">
      <c r="A346" s="21" t="s">
        <v>4858</v>
      </c>
      <c r="B346" s="20" t="s">
        <v>4609</v>
      </c>
      <c r="C346" s="20" t="s">
        <v>3534</v>
      </c>
      <c r="D346" s="20" t="s">
        <v>53</v>
      </c>
      <c r="E346" s="21" t="s">
        <v>4590</v>
      </c>
      <c r="F346" s="21" t="s">
        <v>4679</v>
      </c>
      <c r="G346" s="20" t="s">
        <v>131</v>
      </c>
      <c r="H346" s="20" t="s">
        <v>222</v>
      </c>
      <c r="I346" s="20" t="s">
        <v>4131</v>
      </c>
      <c r="J346" s="20" t="s">
        <v>23</v>
      </c>
      <c r="K346" s="21">
        <v>57</v>
      </c>
      <c r="L346" s="21">
        <v>5.1350639999999999</v>
      </c>
      <c r="M346" s="20" t="s">
        <v>3573</v>
      </c>
      <c r="N346" s="20" t="s">
        <v>1889</v>
      </c>
      <c r="O346" s="21">
        <v>114</v>
      </c>
      <c r="P346" s="21">
        <v>9.8983179999999997</v>
      </c>
      <c r="R346" s="20"/>
    </row>
    <row r="347" spans="1:18">
      <c r="A347" s="21" t="s">
        <v>4763</v>
      </c>
      <c r="B347" s="20" t="s">
        <v>4597</v>
      </c>
      <c r="C347" s="20" t="s">
        <v>3386</v>
      </c>
      <c r="D347" s="20" t="s">
        <v>53</v>
      </c>
      <c r="E347" s="21" t="s">
        <v>4589</v>
      </c>
      <c r="F347" s="21" t="s">
        <v>3195</v>
      </c>
      <c r="G347" s="20" t="s">
        <v>131</v>
      </c>
      <c r="H347" s="20" t="s">
        <v>36</v>
      </c>
      <c r="I347" s="20" t="s">
        <v>4074</v>
      </c>
      <c r="J347" s="32" t="s">
        <v>23</v>
      </c>
      <c r="K347" s="21">
        <v>22</v>
      </c>
      <c r="L347" s="21">
        <v>2.4963199999999999</v>
      </c>
      <c r="M347" s="20" t="s">
        <v>3403</v>
      </c>
      <c r="N347" s="58" t="s">
        <v>1889</v>
      </c>
      <c r="O347" s="21">
        <v>46</v>
      </c>
      <c r="P347" s="21">
        <v>4.5048500000000002</v>
      </c>
      <c r="R347" s="20"/>
    </row>
    <row r="348" spans="1:18">
      <c r="A348" s="21" t="s">
        <v>4764</v>
      </c>
      <c r="B348" s="20" t="s">
        <v>4597</v>
      </c>
      <c r="C348" s="20" t="s">
        <v>3386</v>
      </c>
      <c r="D348" s="20" t="s">
        <v>53</v>
      </c>
      <c r="E348" s="21" t="s">
        <v>4589</v>
      </c>
      <c r="F348" s="21" t="s">
        <v>3195</v>
      </c>
      <c r="G348" s="20" t="s">
        <v>131</v>
      </c>
      <c r="H348" s="20" t="s">
        <v>36</v>
      </c>
      <c r="I348" s="20" t="s">
        <v>4075</v>
      </c>
      <c r="J348" s="32" t="s">
        <v>23</v>
      </c>
      <c r="K348" s="21">
        <v>24</v>
      </c>
      <c r="L348" s="21">
        <v>2.3313999999999999</v>
      </c>
      <c r="M348" s="20" t="s">
        <v>3405</v>
      </c>
      <c r="N348" s="58" t="s">
        <v>1889</v>
      </c>
      <c r="O348" s="21">
        <v>73</v>
      </c>
      <c r="P348" s="21">
        <v>5.3656480000000002</v>
      </c>
      <c r="R348" s="20"/>
    </row>
    <row r="349" spans="1:18">
      <c r="A349" s="21" t="s">
        <v>4765</v>
      </c>
      <c r="B349" s="20" t="s">
        <v>4597</v>
      </c>
      <c r="C349" s="20" t="s">
        <v>3386</v>
      </c>
      <c r="D349" s="20" t="s">
        <v>53</v>
      </c>
      <c r="E349" s="21" t="s">
        <v>4589</v>
      </c>
      <c r="F349" s="21" t="s">
        <v>3195</v>
      </c>
      <c r="G349" s="20" t="s">
        <v>131</v>
      </c>
      <c r="H349" s="20" t="s">
        <v>36</v>
      </c>
      <c r="I349" s="20" t="s">
        <v>4076</v>
      </c>
      <c r="J349" s="32" t="s">
        <v>23</v>
      </c>
      <c r="K349" s="21">
        <v>34</v>
      </c>
      <c r="L349" s="21">
        <v>2.9845630000000001</v>
      </c>
      <c r="M349" s="20" t="s">
        <v>3407</v>
      </c>
      <c r="N349" s="58" t="s">
        <v>1889</v>
      </c>
      <c r="O349" s="21">
        <v>62</v>
      </c>
      <c r="P349" s="21">
        <v>3.6890399999999999</v>
      </c>
      <c r="R349" s="20"/>
    </row>
    <row r="350" spans="1:18">
      <c r="A350" s="21" t="s">
        <v>4766</v>
      </c>
      <c r="B350" s="20" t="s">
        <v>4597</v>
      </c>
      <c r="C350" s="20" t="s">
        <v>3386</v>
      </c>
      <c r="D350" s="20" t="s">
        <v>53</v>
      </c>
      <c r="E350" s="21" t="s">
        <v>4589</v>
      </c>
      <c r="F350" s="21" t="s">
        <v>3195</v>
      </c>
      <c r="G350" s="20" t="s">
        <v>131</v>
      </c>
      <c r="H350" s="20" t="s">
        <v>36</v>
      </c>
      <c r="I350" s="20" t="s">
        <v>4077</v>
      </c>
      <c r="J350" s="32" t="s">
        <v>23</v>
      </c>
      <c r="K350" s="21">
        <v>30</v>
      </c>
      <c r="L350" s="21">
        <v>2.5033150000000002</v>
      </c>
      <c r="M350" s="20" t="s">
        <v>3409</v>
      </c>
      <c r="N350" s="58" t="s">
        <v>1889</v>
      </c>
      <c r="O350" s="21">
        <v>39</v>
      </c>
      <c r="P350" s="21">
        <v>5.0643310000000001</v>
      </c>
      <c r="R350" s="20"/>
    </row>
    <row r="351" spans="1:18">
      <c r="A351" s="21" t="s">
        <v>4738</v>
      </c>
      <c r="B351" s="20" t="s">
        <v>4597</v>
      </c>
      <c r="C351" s="20" t="s">
        <v>3356</v>
      </c>
      <c r="D351" s="20" t="s">
        <v>53</v>
      </c>
      <c r="E351" s="21" t="s">
        <v>4590</v>
      </c>
      <c r="F351" s="21" t="s">
        <v>3195</v>
      </c>
      <c r="G351" s="20" t="s">
        <v>131</v>
      </c>
      <c r="H351" s="20" t="s">
        <v>36</v>
      </c>
      <c r="I351" s="20" t="s">
        <v>4078</v>
      </c>
      <c r="J351" s="32" t="s">
        <v>23</v>
      </c>
      <c r="K351" s="21">
        <v>22</v>
      </c>
      <c r="L351" s="21">
        <v>1.9628159999999999</v>
      </c>
      <c r="M351" s="20" t="s">
        <v>3410</v>
      </c>
      <c r="N351" s="58" t="s">
        <v>1889</v>
      </c>
      <c r="O351" s="21">
        <v>36</v>
      </c>
      <c r="P351" s="21">
        <v>3.8094000000000001</v>
      </c>
      <c r="R351" s="20"/>
    </row>
    <row r="352" spans="1:18">
      <c r="A352" s="21" t="s">
        <v>4739</v>
      </c>
      <c r="B352" s="20" t="s">
        <v>4597</v>
      </c>
      <c r="C352" s="20" t="s">
        <v>3356</v>
      </c>
      <c r="D352" s="20" t="s">
        <v>53</v>
      </c>
      <c r="E352" s="21" t="s">
        <v>4590</v>
      </c>
      <c r="F352" s="21" t="s">
        <v>3195</v>
      </c>
      <c r="G352" s="20" t="s">
        <v>131</v>
      </c>
      <c r="H352" s="20" t="s">
        <v>36</v>
      </c>
      <c r="I352" s="20" t="s">
        <v>4079</v>
      </c>
      <c r="J352" s="32" t="s">
        <v>23</v>
      </c>
      <c r="K352" s="21">
        <v>16</v>
      </c>
      <c r="L352" s="21">
        <v>1.8448979999999999</v>
      </c>
      <c r="M352" s="20" t="s">
        <v>3411</v>
      </c>
      <c r="N352" s="58" t="s">
        <v>1889</v>
      </c>
      <c r="O352" s="21">
        <v>40</v>
      </c>
      <c r="P352" s="21">
        <v>4.009741</v>
      </c>
      <c r="R352" s="20"/>
    </row>
    <row r="353" spans="1:18">
      <c r="A353" s="21" t="s">
        <v>4750</v>
      </c>
      <c r="B353" s="20" t="s">
        <v>4592</v>
      </c>
      <c r="C353" s="20" t="s">
        <v>3383</v>
      </c>
      <c r="D353" s="20" t="s">
        <v>53</v>
      </c>
      <c r="E353" s="21" t="s">
        <v>4590</v>
      </c>
      <c r="F353" s="28" t="s">
        <v>3195</v>
      </c>
      <c r="G353" s="63" t="s">
        <v>96</v>
      </c>
      <c r="H353" s="20" t="s">
        <v>225</v>
      </c>
      <c r="I353" s="20" t="s">
        <v>3975</v>
      </c>
      <c r="J353" s="58" t="s">
        <v>23</v>
      </c>
      <c r="K353" s="21">
        <v>94</v>
      </c>
      <c r="L353" s="21">
        <v>4.571224</v>
      </c>
      <c r="M353" s="20" t="s">
        <v>3382</v>
      </c>
      <c r="N353" s="58" t="s">
        <v>1889</v>
      </c>
      <c r="O353" s="21">
        <v>134</v>
      </c>
      <c r="P353" s="21">
        <v>9.646293</v>
      </c>
      <c r="R353" s="20"/>
    </row>
    <row r="354" spans="1:18">
      <c r="A354" s="21" t="s">
        <v>4751</v>
      </c>
      <c r="B354" s="20" t="s">
        <v>4592</v>
      </c>
      <c r="C354" s="20" t="s">
        <v>3383</v>
      </c>
      <c r="D354" s="20" t="s">
        <v>53</v>
      </c>
      <c r="E354" s="21" t="s">
        <v>4590</v>
      </c>
      <c r="F354" s="28" t="s">
        <v>3195</v>
      </c>
      <c r="G354" s="20" t="s">
        <v>96</v>
      </c>
      <c r="H354" s="20" t="s">
        <v>225</v>
      </c>
      <c r="I354" s="20" t="s">
        <v>3976</v>
      </c>
      <c r="J354" s="58" t="s">
        <v>23</v>
      </c>
      <c r="K354" s="21">
        <v>100</v>
      </c>
      <c r="L354" s="21">
        <v>3.5327899999999999</v>
      </c>
      <c r="M354" s="20" t="s">
        <v>3384</v>
      </c>
      <c r="N354" s="58" t="s">
        <v>1889</v>
      </c>
      <c r="O354" s="21">
        <v>116</v>
      </c>
      <c r="P354" s="21">
        <v>5.8445179999999999</v>
      </c>
      <c r="R354" s="20"/>
    </row>
    <row r="355" spans="1:18">
      <c r="A355" s="21" t="s">
        <v>4809</v>
      </c>
      <c r="B355" s="20" t="s">
        <v>4592</v>
      </c>
      <c r="C355" s="20" t="s">
        <v>3451</v>
      </c>
      <c r="D355" s="20" t="s">
        <v>53</v>
      </c>
      <c r="E355" s="21" t="s">
        <v>4589</v>
      </c>
      <c r="F355" s="28" t="s">
        <v>3195</v>
      </c>
      <c r="G355" s="20" t="s">
        <v>96</v>
      </c>
      <c r="H355" s="20" t="s">
        <v>225</v>
      </c>
      <c r="I355" s="20" t="s">
        <v>4022</v>
      </c>
      <c r="J355" s="20" t="s">
        <v>23</v>
      </c>
      <c r="K355" s="21">
        <v>110</v>
      </c>
      <c r="L355" s="21">
        <v>8.5573680000000003</v>
      </c>
      <c r="M355" s="20" t="s">
        <v>3492</v>
      </c>
      <c r="N355" s="20" t="s">
        <v>1889</v>
      </c>
      <c r="O355" s="21">
        <v>119</v>
      </c>
      <c r="P355" s="21">
        <v>7.6476769999999998</v>
      </c>
      <c r="R355" s="20"/>
    </row>
    <row r="356" spans="1:18">
      <c r="A356" s="21" t="s">
        <v>4810</v>
      </c>
      <c r="B356" s="20" t="s">
        <v>4592</v>
      </c>
      <c r="C356" s="20" t="s">
        <v>3451</v>
      </c>
      <c r="D356" s="20" t="s">
        <v>53</v>
      </c>
      <c r="E356" s="21" t="s">
        <v>4589</v>
      </c>
      <c r="F356" s="28" t="s">
        <v>3195</v>
      </c>
      <c r="G356" s="20" t="s">
        <v>96</v>
      </c>
      <c r="H356" s="20" t="s">
        <v>225</v>
      </c>
      <c r="I356" s="20" t="s">
        <v>4023</v>
      </c>
      <c r="J356" s="20" t="s">
        <v>23</v>
      </c>
      <c r="K356" s="21">
        <v>135</v>
      </c>
      <c r="L356" s="21">
        <v>9.6229150000000008</v>
      </c>
      <c r="M356" s="20" t="s">
        <v>3493</v>
      </c>
      <c r="N356" s="20" t="s">
        <v>1889</v>
      </c>
      <c r="O356" s="21">
        <v>124</v>
      </c>
      <c r="P356" s="21">
        <v>22.720509</v>
      </c>
      <c r="R356" s="20"/>
    </row>
    <row r="357" spans="1:18">
      <c r="A357" s="21" t="s">
        <v>4742</v>
      </c>
      <c r="B357" s="20" t="s">
        <v>4592</v>
      </c>
      <c r="C357" s="20" t="s">
        <v>3356</v>
      </c>
      <c r="D357" s="20" t="s">
        <v>53</v>
      </c>
      <c r="E357" s="21" t="s">
        <v>4589</v>
      </c>
      <c r="F357" s="28" t="s">
        <v>3195</v>
      </c>
      <c r="G357" s="20" t="s">
        <v>96</v>
      </c>
      <c r="H357" s="20" t="s">
        <v>225</v>
      </c>
      <c r="I357" s="20" t="s">
        <v>4024</v>
      </c>
      <c r="J357" s="20" t="s">
        <v>23</v>
      </c>
      <c r="K357" s="21">
        <v>92</v>
      </c>
      <c r="L357" s="21">
        <v>3.3799429999999999</v>
      </c>
      <c r="M357" s="20" t="s">
        <v>3494</v>
      </c>
      <c r="N357" s="20" t="s">
        <v>1889</v>
      </c>
      <c r="O357" s="21">
        <v>114</v>
      </c>
      <c r="P357" s="21">
        <v>7.1983030000000001</v>
      </c>
      <c r="R357" s="20"/>
    </row>
    <row r="358" spans="1:18">
      <c r="A358" s="21" t="s">
        <v>4743</v>
      </c>
      <c r="B358" s="20" t="s">
        <v>4592</v>
      </c>
      <c r="C358" s="20" t="s">
        <v>3356</v>
      </c>
      <c r="D358" s="20" t="s">
        <v>53</v>
      </c>
      <c r="E358" s="21" t="s">
        <v>4589</v>
      </c>
      <c r="F358" s="28" t="s">
        <v>3195</v>
      </c>
      <c r="G358" s="20" t="s">
        <v>96</v>
      </c>
      <c r="H358" s="20" t="s">
        <v>225</v>
      </c>
      <c r="I358" s="20" t="s">
        <v>4025</v>
      </c>
      <c r="J358" s="20" t="s">
        <v>23</v>
      </c>
      <c r="K358" s="21">
        <v>102</v>
      </c>
      <c r="L358" s="21">
        <v>3.8833220000000002</v>
      </c>
      <c r="M358" s="20" t="s">
        <v>3495</v>
      </c>
      <c r="N358" s="20" t="s">
        <v>1889</v>
      </c>
      <c r="O358" s="21">
        <v>126</v>
      </c>
      <c r="P358" s="21">
        <v>12.129915</v>
      </c>
      <c r="R358" s="20"/>
    </row>
    <row r="359" spans="1:18">
      <c r="A359" s="21" t="s">
        <v>5073</v>
      </c>
      <c r="B359" s="20" t="s">
        <v>4595</v>
      </c>
      <c r="C359" s="20" t="s">
        <v>3897</v>
      </c>
      <c r="D359" s="20" t="s">
        <v>53</v>
      </c>
      <c r="E359" s="21" t="s">
        <v>4589</v>
      </c>
      <c r="F359" s="21" t="s">
        <v>3173</v>
      </c>
      <c r="G359" s="63" t="s">
        <v>96</v>
      </c>
      <c r="H359" s="20" t="s">
        <v>222</v>
      </c>
      <c r="I359" s="20" t="s">
        <v>4455</v>
      </c>
      <c r="J359" s="58" t="s">
        <v>23</v>
      </c>
      <c r="K359" s="21">
        <v>163</v>
      </c>
      <c r="L359" s="21">
        <v>12.248222999999999</v>
      </c>
      <c r="M359" s="20" t="s">
        <v>3916</v>
      </c>
      <c r="N359" s="58" t="s">
        <v>1889</v>
      </c>
      <c r="O359" s="21">
        <v>166</v>
      </c>
      <c r="P359" s="21">
        <v>18.885027999999998</v>
      </c>
      <c r="R359" s="20"/>
    </row>
    <row r="360" spans="1:18">
      <c r="A360" s="21" t="s">
        <v>5074</v>
      </c>
      <c r="B360" s="20" t="s">
        <v>4595</v>
      </c>
      <c r="C360" s="20" t="s">
        <v>3897</v>
      </c>
      <c r="D360" s="20" t="s">
        <v>53</v>
      </c>
      <c r="E360" s="21" t="s">
        <v>4589</v>
      </c>
      <c r="F360" s="21" t="s">
        <v>3173</v>
      </c>
      <c r="G360" s="20" t="s">
        <v>96</v>
      </c>
      <c r="H360" s="20" t="s">
        <v>222</v>
      </c>
      <c r="I360" s="20" t="s">
        <v>4456</v>
      </c>
      <c r="J360" s="58" t="s">
        <v>23</v>
      </c>
      <c r="K360" s="21">
        <v>151</v>
      </c>
      <c r="L360" s="21">
        <v>13.662458000000001</v>
      </c>
      <c r="M360" s="20" t="s">
        <v>3913</v>
      </c>
      <c r="N360" s="58" t="s">
        <v>1889</v>
      </c>
      <c r="O360" s="21">
        <v>147</v>
      </c>
      <c r="P360" s="21">
        <v>15.410591999999999</v>
      </c>
      <c r="R360" s="20"/>
    </row>
    <row r="361" spans="1:18">
      <c r="A361" s="21" t="s">
        <v>4786</v>
      </c>
      <c r="B361" s="20" t="s">
        <v>4595</v>
      </c>
      <c r="C361" s="20" t="s">
        <v>3446</v>
      </c>
      <c r="D361" s="20" t="s">
        <v>53</v>
      </c>
      <c r="E361" s="21" t="s">
        <v>4590</v>
      </c>
      <c r="F361" s="21" t="s">
        <v>3173</v>
      </c>
      <c r="G361" s="20" t="s">
        <v>96</v>
      </c>
      <c r="H361" s="20" t="s">
        <v>222</v>
      </c>
      <c r="I361" s="20" t="s">
        <v>4515</v>
      </c>
      <c r="J361" s="20" t="s">
        <v>23</v>
      </c>
      <c r="K361" s="21">
        <v>123</v>
      </c>
      <c r="L361" s="21">
        <v>10.435336</v>
      </c>
      <c r="M361" s="20" t="s">
        <v>3445</v>
      </c>
      <c r="N361" s="20" t="s">
        <v>1889</v>
      </c>
      <c r="O361" s="21">
        <v>128</v>
      </c>
      <c r="P361" s="21">
        <v>14.131535</v>
      </c>
      <c r="R361" s="20"/>
    </row>
    <row r="362" spans="1:18">
      <c r="A362" s="21" t="s">
        <v>4787</v>
      </c>
      <c r="B362" s="20" t="s">
        <v>4595</v>
      </c>
      <c r="C362" s="20" t="s">
        <v>3446</v>
      </c>
      <c r="D362" s="20" t="s">
        <v>53</v>
      </c>
      <c r="E362" s="21" t="s">
        <v>4590</v>
      </c>
      <c r="F362" s="21" t="s">
        <v>3173</v>
      </c>
      <c r="G362" s="20" t="s">
        <v>96</v>
      </c>
      <c r="H362" s="20" t="s">
        <v>222</v>
      </c>
      <c r="I362" s="20" t="s">
        <v>4516</v>
      </c>
      <c r="J362" s="20" t="s">
        <v>23</v>
      </c>
      <c r="K362" s="21">
        <v>151</v>
      </c>
      <c r="L362" s="21">
        <v>11.572516999999999</v>
      </c>
      <c r="M362" s="20" t="s">
        <v>3447</v>
      </c>
      <c r="N362" s="20" t="s">
        <v>1889</v>
      </c>
      <c r="O362" s="21">
        <v>74</v>
      </c>
      <c r="P362" s="21">
        <v>13.617163</v>
      </c>
      <c r="R362" s="20"/>
    </row>
    <row r="363" spans="1:18">
      <c r="A363" s="21" t="s">
        <v>4740</v>
      </c>
      <c r="B363" s="20" t="s">
        <v>4595</v>
      </c>
      <c r="C363" s="20" t="s">
        <v>3329</v>
      </c>
      <c r="D363" s="20" t="s">
        <v>53</v>
      </c>
      <c r="E363" s="21" t="s">
        <v>4590</v>
      </c>
      <c r="F363" s="28" t="s">
        <v>3195</v>
      </c>
      <c r="G363" s="20" t="s">
        <v>96</v>
      </c>
      <c r="H363" s="20" t="s">
        <v>222</v>
      </c>
      <c r="I363" s="20" t="s">
        <v>4517</v>
      </c>
      <c r="J363" s="20" t="s">
        <v>23</v>
      </c>
      <c r="K363" s="21">
        <v>153</v>
      </c>
      <c r="L363" s="21">
        <v>13.178952000000001</v>
      </c>
      <c r="M363" s="20" t="s">
        <v>3448</v>
      </c>
      <c r="N363" s="20" t="s">
        <v>1889</v>
      </c>
      <c r="O363" s="21">
        <v>104</v>
      </c>
      <c r="P363" s="21">
        <v>9.6790950000000002</v>
      </c>
      <c r="R363" s="20"/>
    </row>
    <row r="364" spans="1:18">
      <c r="A364" s="21" t="s">
        <v>4741</v>
      </c>
      <c r="B364" s="20" t="s">
        <v>4595</v>
      </c>
      <c r="C364" s="20" t="s">
        <v>3329</v>
      </c>
      <c r="D364" s="20" t="s">
        <v>53</v>
      </c>
      <c r="E364" s="21" t="s">
        <v>4590</v>
      </c>
      <c r="F364" s="28" t="s">
        <v>3195</v>
      </c>
      <c r="G364" s="20" t="s">
        <v>96</v>
      </c>
      <c r="H364" s="20" t="s">
        <v>222</v>
      </c>
      <c r="I364" s="20" t="s">
        <v>4518</v>
      </c>
      <c r="J364" s="20" t="s">
        <v>23</v>
      </c>
      <c r="K364" s="21">
        <v>128</v>
      </c>
      <c r="L364" s="21">
        <v>12.823461999999999</v>
      </c>
      <c r="M364" s="20" t="s">
        <v>3449</v>
      </c>
      <c r="N364" s="20" t="s">
        <v>1889</v>
      </c>
      <c r="O364" s="21">
        <v>96</v>
      </c>
      <c r="P364" s="21">
        <v>9.6692689999999999</v>
      </c>
      <c r="R364" s="20"/>
    </row>
    <row r="365" spans="1:18">
      <c r="A365" s="21" t="s">
        <v>4959</v>
      </c>
      <c r="B365" s="20" t="s">
        <v>4623</v>
      </c>
      <c r="C365" s="20" t="s">
        <v>3707</v>
      </c>
      <c r="D365" s="20" t="s">
        <v>53</v>
      </c>
      <c r="E365" s="21" t="s">
        <v>4590</v>
      </c>
      <c r="F365" s="21" t="s">
        <v>3173</v>
      </c>
      <c r="G365" s="63" t="s">
        <v>96</v>
      </c>
      <c r="H365" s="20" t="s">
        <v>36</v>
      </c>
      <c r="I365" s="20" t="s">
        <v>4273</v>
      </c>
      <c r="J365" s="20" t="s">
        <v>23</v>
      </c>
      <c r="K365" s="21">
        <v>145</v>
      </c>
      <c r="L365" s="21">
        <v>5.622077</v>
      </c>
      <c r="M365" s="20" t="s">
        <v>3734</v>
      </c>
      <c r="N365" s="20" t="s">
        <v>1889</v>
      </c>
      <c r="O365" s="21">
        <v>133</v>
      </c>
      <c r="P365" s="21">
        <v>3.9003070000000002</v>
      </c>
      <c r="R365" s="20"/>
    </row>
    <row r="366" spans="1:18">
      <c r="A366" s="21" t="s">
        <v>4972</v>
      </c>
      <c r="B366" s="20" t="s">
        <v>4623</v>
      </c>
      <c r="C366" s="20" t="s">
        <v>3707</v>
      </c>
      <c r="D366" s="20" t="s">
        <v>53</v>
      </c>
      <c r="E366" s="21" t="s">
        <v>4590</v>
      </c>
      <c r="F366" s="21" t="s">
        <v>3173</v>
      </c>
      <c r="G366" s="20" t="s">
        <v>96</v>
      </c>
      <c r="H366" s="20" t="s">
        <v>36</v>
      </c>
      <c r="I366" s="20" t="s">
        <v>4286</v>
      </c>
      <c r="J366" s="20" t="s">
        <v>23</v>
      </c>
      <c r="K366" s="21">
        <v>161</v>
      </c>
      <c r="L366" s="21">
        <v>6.7216750000000003</v>
      </c>
      <c r="M366" s="20" t="s">
        <v>3735</v>
      </c>
      <c r="N366" s="20" t="s">
        <v>1889</v>
      </c>
      <c r="O366" s="21">
        <v>152</v>
      </c>
      <c r="P366" s="21">
        <v>5.8838999999999997</v>
      </c>
      <c r="R366" s="20"/>
    </row>
    <row r="367" spans="1:18">
      <c r="A367" s="21" t="s">
        <v>4973</v>
      </c>
      <c r="B367" s="20" t="s">
        <v>4623</v>
      </c>
      <c r="C367" s="20" t="s">
        <v>3707</v>
      </c>
      <c r="D367" s="20" t="s">
        <v>53</v>
      </c>
      <c r="E367" s="21" t="s">
        <v>4590</v>
      </c>
      <c r="F367" s="21" t="s">
        <v>3173</v>
      </c>
      <c r="G367" s="63" t="s">
        <v>96</v>
      </c>
      <c r="H367" s="20" t="s">
        <v>36</v>
      </c>
      <c r="I367" s="20" t="s">
        <v>4287</v>
      </c>
      <c r="J367" s="20" t="s">
        <v>23</v>
      </c>
      <c r="K367" s="21">
        <v>143</v>
      </c>
      <c r="L367" s="21">
        <v>4.4762320000000004</v>
      </c>
      <c r="M367" s="20" t="s">
        <v>3736</v>
      </c>
      <c r="N367" s="20" t="s">
        <v>1889</v>
      </c>
      <c r="O367" s="21">
        <v>121</v>
      </c>
      <c r="P367" s="21">
        <v>4.1550060000000002</v>
      </c>
      <c r="R367" s="20"/>
    </row>
    <row r="368" spans="1:18">
      <c r="A368" s="21" t="s">
        <v>4986</v>
      </c>
      <c r="B368" s="20" t="s">
        <v>4623</v>
      </c>
      <c r="C368" s="20" t="s">
        <v>3751</v>
      </c>
      <c r="D368" s="20" t="s">
        <v>53</v>
      </c>
      <c r="E368" s="21" t="s">
        <v>4589</v>
      </c>
      <c r="F368" s="21" t="s">
        <v>3173</v>
      </c>
      <c r="G368" s="20" t="s">
        <v>96</v>
      </c>
      <c r="H368" s="20" t="s">
        <v>36</v>
      </c>
      <c r="I368" s="20" t="s">
        <v>4315</v>
      </c>
      <c r="J368" s="58" t="s">
        <v>23</v>
      </c>
      <c r="K368" s="21">
        <v>161</v>
      </c>
      <c r="L368" s="21">
        <v>9.2456840000000007</v>
      </c>
      <c r="M368" s="20" t="s">
        <v>3768</v>
      </c>
      <c r="N368" s="58" t="s">
        <v>1889</v>
      </c>
      <c r="O368" s="21">
        <v>140</v>
      </c>
      <c r="P368" s="21">
        <v>10.835257</v>
      </c>
      <c r="R368" s="20"/>
    </row>
    <row r="369" spans="1:18">
      <c r="A369" s="21" t="s">
        <v>4987</v>
      </c>
      <c r="B369" s="20" t="s">
        <v>4623</v>
      </c>
      <c r="C369" s="20" t="s">
        <v>3751</v>
      </c>
      <c r="D369" s="20" t="s">
        <v>53</v>
      </c>
      <c r="E369" s="21" t="s">
        <v>4589</v>
      </c>
      <c r="F369" s="21" t="s">
        <v>3173</v>
      </c>
      <c r="G369" s="63" t="s">
        <v>96</v>
      </c>
      <c r="H369" s="20" t="s">
        <v>36</v>
      </c>
      <c r="I369" s="20" t="s">
        <v>4316</v>
      </c>
      <c r="J369" s="58" t="s">
        <v>23</v>
      </c>
      <c r="K369" s="21">
        <v>112</v>
      </c>
      <c r="L369" s="21">
        <v>7.0530739999999996</v>
      </c>
      <c r="M369" s="20" t="s">
        <v>3769</v>
      </c>
      <c r="N369" s="58" t="s">
        <v>1889</v>
      </c>
      <c r="O369" s="21">
        <v>150</v>
      </c>
      <c r="P369" s="21">
        <v>9.1906130000000008</v>
      </c>
      <c r="R369" s="20"/>
    </row>
    <row r="370" spans="1:18">
      <c r="A370" s="21" t="s">
        <v>4988</v>
      </c>
      <c r="B370" s="20" t="s">
        <v>4623</v>
      </c>
      <c r="C370" s="20" t="s">
        <v>3751</v>
      </c>
      <c r="D370" s="20" t="s">
        <v>53</v>
      </c>
      <c r="E370" s="21" t="s">
        <v>4589</v>
      </c>
      <c r="F370" s="21" t="s">
        <v>3173</v>
      </c>
      <c r="G370" s="20" t="s">
        <v>96</v>
      </c>
      <c r="H370" s="20" t="s">
        <v>36</v>
      </c>
      <c r="I370" s="20" t="s">
        <v>4317</v>
      </c>
      <c r="J370" s="58" t="s">
        <v>23</v>
      </c>
      <c r="K370" s="21">
        <v>131</v>
      </c>
      <c r="L370" s="21">
        <v>7.6700439999999999</v>
      </c>
      <c r="M370" s="20" t="s">
        <v>3770</v>
      </c>
      <c r="N370" s="58" t="s">
        <v>1889</v>
      </c>
      <c r="O370" s="21">
        <v>129</v>
      </c>
      <c r="P370" s="21">
        <v>11.385058000000001</v>
      </c>
      <c r="R370" s="20"/>
    </row>
    <row r="371" spans="1:18">
      <c r="A371" s="21" t="s">
        <v>4936</v>
      </c>
      <c r="B371" s="20" t="s">
        <v>4620</v>
      </c>
      <c r="C371" s="20" t="s">
        <v>3547</v>
      </c>
      <c r="D371" s="20" t="s">
        <v>53</v>
      </c>
      <c r="E371" s="21" t="s">
        <v>4589</v>
      </c>
      <c r="F371" s="21" t="s">
        <v>3173</v>
      </c>
      <c r="G371" s="63" t="s">
        <v>96</v>
      </c>
      <c r="H371" s="20" t="s">
        <v>225</v>
      </c>
      <c r="I371" s="20" t="s">
        <v>4234</v>
      </c>
      <c r="J371" s="20" t="s">
        <v>23</v>
      </c>
      <c r="K371" s="21">
        <v>101</v>
      </c>
      <c r="L371" s="21">
        <v>4.6703080000000003</v>
      </c>
      <c r="M371" s="20" t="s">
        <v>3682</v>
      </c>
      <c r="N371" s="20" t="s">
        <v>1889</v>
      </c>
      <c r="O371" s="21">
        <v>138</v>
      </c>
      <c r="P371" s="21">
        <v>5.4824919999999997</v>
      </c>
      <c r="R371" s="20"/>
    </row>
    <row r="372" spans="1:18">
      <c r="A372" s="21" t="s">
        <v>4937</v>
      </c>
      <c r="B372" s="20" t="s">
        <v>4620</v>
      </c>
      <c r="C372" s="20" t="s">
        <v>3547</v>
      </c>
      <c r="D372" s="20" t="s">
        <v>53</v>
      </c>
      <c r="E372" s="21" t="s">
        <v>4589</v>
      </c>
      <c r="F372" s="21" t="s">
        <v>3173</v>
      </c>
      <c r="G372" s="20" t="s">
        <v>96</v>
      </c>
      <c r="H372" s="20" t="s">
        <v>225</v>
      </c>
      <c r="I372" s="20" t="s">
        <v>4235</v>
      </c>
      <c r="J372" s="20" t="s">
        <v>23</v>
      </c>
      <c r="K372" s="21">
        <v>91</v>
      </c>
      <c r="L372" s="21">
        <v>5.2702090000000004</v>
      </c>
      <c r="M372" s="20" t="s">
        <v>3683</v>
      </c>
      <c r="N372" s="20" t="s">
        <v>1889</v>
      </c>
      <c r="O372" s="21">
        <v>124</v>
      </c>
      <c r="P372" s="21">
        <v>10.355733000000001</v>
      </c>
      <c r="R372" s="20"/>
    </row>
    <row r="373" spans="1:18">
      <c r="A373" s="21" t="s">
        <v>4938</v>
      </c>
      <c r="B373" s="20" t="s">
        <v>4620</v>
      </c>
      <c r="C373" s="20" t="s">
        <v>3653</v>
      </c>
      <c r="D373" s="20" t="s">
        <v>53</v>
      </c>
      <c r="E373" s="21" t="s">
        <v>4590</v>
      </c>
      <c r="F373" s="21" t="s">
        <v>3173</v>
      </c>
      <c r="G373" s="63" t="s">
        <v>96</v>
      </c>
      <c r="H373" s="20" t="s">
        <v>225</v>
      </c>
      <c r="I373" s="20" t="s">
        <v>4236</v>
      </c>
      <c r="J373" s="20" t="s">
        <v>23</v>
      </c>
      <c r="K373" s="21">
        <v>117</v>
      </c>
      <c r="L373" s="21">
        <v>5.6952379999999998</v>
      </c>
      <c r="M373" s="20" t="s">
        <v>3684</v>
      </c>
      <c r="N373" s="20" t="s">
        <v>1889</v>
      </c>
      <c r="O373" s="21">
        <v>93</v>
      </c>
      <c r="P373" s="21">
        <v>9.5077370000000005</v>
      </c>
      <c r="R373" s="20"/>
    </row>
    <row r="374" spans="1:18">
      <c r="A374" s="21" t="s">
        <v>4939</v>
      </c>
      <c r="B374" s="20" t="s">
        <v>4620</v>
      </c>
      <c r="C374" s="20" t="s">
        <v>3653</v>
      </c>
      <c r="D374" s="20" t="s">
        <v>53</v>
      </c>
      <c r="E374" s="21" t="s">
        <v>4590</v>
      </c>
      <c r="F374" s="21" t="s">
        <v>3173</v>
      </c>
      <c r="G374" s="20" t="s">
        <v>96</v>
      </c>
      <c r="H374" s="20" t="s">
        <v>225</v>
      </c>
      <c r="I374" s="20" t="s">
        <v>4237</v>
      </c>
      <c r="J374" s="20" t="s">
        <v>23</v>
      </c>
      <c r="K374" s="21">
        <v>121</v>
      </c>
      <c r="L374" s="21">
        <v>4.98407</v>
      </c>
      <c r="M374" s="20" t="s">
        <v>3685</v>
      </c>
      <c r="N374" s="20" t="s">
        <v>1889</v>
      </c>
      <c r="O374" s="21">
        <v>134</v>
      </c>
      <c r="P374" s="21">
        <v>7.050935</v>
      </c>
      <c r="R374" s="20"/>
    </row>
    <row r="375" spans="1:18">
      <c r="A375" s="21" t="s">
        <v>4940</v>
      </c>
      <c r="B375" s="20" t="s">
        <v>4620</v>
      </c>
      <c r="C375" s="20" t="s">
        <v>3653</v>
      </c>
      <c r="D375" s="20" t="s">
        <v>53</v>
      </c>
      <c r="E375" s="21" t="s">
        <v>4590</v>
      </c>
      <c r="F375" s="21" t="s">
        <v>3173</v>
      </c>
      <c r="G375" s="63" t="s">
        <v>96</v>
      </c>
      <c r="H375" s="20" t="s">
        <v>225</v>
      </c>
      <c r="I375" s="20" t="s">
        <v>4238</v>
      </c>
      <c r="J375" s="20" t="s">
        <v>23</v>
      </c>
      <c r="K375" s="21">
        <v>122</v>
      </c>
      <c r="L375" s="21">
        <v>14.179823000000001</v>
      </c>
      <c r="M375" s="20" t="s">
        <v>3686</v>
      </c>
      <c r="N375" s="20" t="s">
        <v>1889</v>
      </c>
      <c r="O375" s="21">
        <v>130</v>
      </c>
      <c r="P375" s="21">
        <v>9.6873330000000006</v>
      </c>
      <c r="R375" s="20"/>
    </row>
    <row r="376" spans="1:18">
      <c r="A376" s="21" t="s">
        <v>4941</v>
      </c>
      <c r="B376" s="20" t="s">
        <v>4620</v>
      </c>
      <c r="C376" s="20" t="s">
        <v>3653</v>
      </c>
      <c r="D376" s="20" t="s">
        <v>53</v>
      </c>
      <c r="E376" s="21" t="s">
        <v>4590</v>
      </c>
      <c r="F376" s="21" t="s">
        <v>3173</v>
      </c>
      <c r="G376" s="20" t="s">
        <v>96</v>
      </c>
      <c r="H376" s="20" t="s">
        <v>225</v>
      </c>
      <c r="I376" s="20" t="s">
        <v>4239</v>
      </c>
      <c r="J376" s="20" t="s">
        <v>23</v>
      </c>
      <c r="K376" s="21">
        <v>120</v>
      </c>
      <c r="L376" s="21">
        <v>6.0289669999999997</v>
      </c>
      <c r="M376" s="20" t="s">
        <v>3687</v>
      </c>
      <c r="N376" s="20" t="s">
        <v>1889</v>
      </c>
      <c r="O376" s="21">
        <v>106</v>
      </c>
      <c r="P376" s="21">
        <v>7.6886850000000004</v>
      </c>
      <c r="R376" s="20"/>
    </row>
    <row r="377" spans="1:18">
      <c r="A377" s="21" t="s">
        <v>4900</v>
      </c>
      <c r="B377" s="20" t="s">
        <v>4616</v>
      </c>
      <c r="C377" s="20" t="s">
        <v>3539</v>
      </c>
      <c r="D377" s="20" t="s">
        <v>53</v>
      </c>
      <c r="E377" s="21" t="s">
        <v>4590</v>
      </c>
      <c r="F377" s="21" t="s">
        <v>3173</v>
      </c>
      <c r="G377" s="63" t="s">
        <v>96</v>
      </c>
      <c r="H377" s="20" t="s">
        <v>222</v>
      </c>
      <c r="I377" s="20" t="s">
        <v>4192</v>
      </c>
      <c r="J377" s="20" t="s">
        <v>23</v>
      </c>
      <c r="K377" s="21">
        <v>124</v>
      </c>
      <c r="L377" s="21">
        <v>13.146337000000001</v>
      </c>
      <c r="M377" s="20" t="s">
        <v>3638</v>
      </c>
      <c r="N377" s="20" t="s">
        <v>1889</v>
      </c>
      <c r="O377" s="21">
        <v>63</v>
      </c>
      <c r="P377" s="21">
        <v>12.468982</v>
      </c>
      <c r="R377" s="20"/>
    </row>
    <row r="378" spans="1:18">
      <c r="A378" s="21" t="s">
        <v>4901</v>
      </c>
      <c r="B378" s="20" t="s">
        <v>4616</v>
      </c>
      <c r="C378" s="20" t="s">
        <v>3539</v>
      </c>
      <c r="D378" s="20" t="s">
        <v>53</v>
      </c>
      <c r="E378" s="21" t="s">
        <v>4590</v>
      </c>
      <c r="F378" s="21" t="s">
        <v>3173</v>
      </c>
      <c r="G378" s="20" t="s">
        <v>96</v>
      </c>
      <c r="H378" s="20" t="s">
        <v>222</v>
      </c>
      <c r="I378" s="20" t="s">
        <v>4193</v>
      </c>
      <c r="J378" s="20" t="s">
        <v>23</v>
      </c>
      <c r="K378" s="21">
        <v>112</v>
      </c>
      <c r="L378" s="21">
        <v>13.205672</v>
      </c>
      <c r="M378" s="20" t="s">
        <v>3639</v>
      </c>
      <c r="N378" s="20" t="s">
        <v>1889</v>
      </c>
      <c r="O378" s="21">
        <v>73</v>
      </c>
      <c r="P378" s="21">
        <v>16.089801999999999</v>
      </c>
      <c r="R378" s="20"/>
    </row>
    <row r="379" spans="1:18">
      <c r="A379" s="21" t="s">
        <v>4902</v>
      </c>
      <c r="B379" s="20" t="s">
        <v>4616</v>
      </c>
      <c r="C379" s="20" t="s">
        <v>3539</v>
      </c>
      <c r="D379" s="20" t="s">
        <v>53</v>
      </c>
      <c r="E379" s="21" t="s">
        <v>4590</v>
      </c>
      <c r="F379" s="21" t="s">
        <v>3173</v>
      </c>
      <c r="G379" s="63" t="s">
        <v>96</v>
      </c>
      <c r="H379" s="20" t="s">
        <v>222</v>
      </c>
      <c r="I379" s="20" t="s">
        <v>4194</v>
      </c>
      <c r="J379" s="20" t="s">
        <v>23</v>
      </c>
      <c r="K379" s="21">
        <v>137</v>
      </c>
      <c r="L379" s="21">
        <v>13.529411</v>
      </c>
      <c r="M379" s="20" t="s">
        <v>3640</v>
      </c>
      <c r="N379" s="20" t="s">
        <v>1889</v>
      </c>
      <c r="O379" s="21">
        <v>100</v>
      </c>
      <c r="P379" s="21">
        <v>13.353691</v>
      </c>
      <c r="R379" s="20"/>
    </row>
    <row r="380" spans="1:18">
      <c r="A380" s="21" t="s">
        <v>4903</v>
      </c>
      <c r="B380" s="20" t="s">
        <v>4616</v>
      </c>
      <c r="C380" s="20" t="s">
        <v>3539</v>
      </c>
      <c r="D380" s="20" t="s">
        <v>53</v>
      </c>
      <c r="E380" s="21" t="s">
        <v>4590</v>
      </c>
      <c r="F380" s="21" t="s">
        <v>3173</v>
      </c>
      <c r="G380" s="20" t="s">
        <v>96</v>
      </c>
      <c r="H380" s="20" t="s">
        <v>222</v>
      </c>
      <c r="I380" s="20" t="s">
        <v>4195</v>
      </c>
      <c r="J380" s="20" t="s">
        <v>23</v>
      </c>
      <c r="K380" s="21">
        <v>112</v>
      </c>
      <c r="L380" s="21">
        <v>11.616903000000001</v>
      </c>
      <c r="M380" s="20" t="s">
        <v>3641</v>
      </c>
      <c r="N380" s="20" t="s">
        <v>1889</v>
      </c>
      <c r="O380" s="21">
        <v>89</v>
      </c>
      <c r="P380" s="21">
        <v>12.594735</v>
      </c>
      <c r="R380" s="20"/>
    </row>
    <row r="381" spans="1:18">
      <c r="A381" s="21" t="s">
        <v>4904</v>
      </c>
      <c r="B381" s="20" t="s">
        <v>4616</v>
      </c>
      <c r="C381" s="20" t="s">
        <v>3605</v>
      </c>
      <c r="D381" s="20" t="s">
        <v>53</v>
      </c>
      <c r="E381" s="21" t="s">
        <v>4589</v>
      </c>
      <c r="F381" s="21" t="s">
        <v>3173</v>
      </c>
      <c r="G381" s="63" t="s">
        <v>96</v>
      </c>
      <c r="H381" s="20" t="s">
        <v>222</v>
      </c>
      <c r="I381" s="20" t="s">
        <v>4196</v>
      </c>
      <c r="J381" s="20" t="s">
        <v>23</v>
      </c>
      <c r="K381" s="21">
        <v>140</v>
      </c>
      <c r="L381" s="21">
        <v>11.396049</v>
      </c>
      <c r="M381" s="20" t="s">
        <v>3642</v>
      </c>
      <c r="N381" s="20" t="s">
        <v>1889</v>
      </c>
      <c r="O381" s="21">
        <v>136</v>
      </c>
      <c r="P381" s="21">
        <v>14.634705</v>
      </c>
      <c r="R381" s="20"/>
    </row>
    <row r="382" spans="1:18">
      <c r="A382" s="21" t="s">
        <v>4905</v>
      </c>
      <c r="B382" s="20" t="s">
        <v>4616</v>
      </c>
      <c r="C382" s="20" t="s">
        <v>3605</v>
      </c>
      <c r="D382" s="20" t="s">
        <v>53</v>
      </c>
      <c r="E382" s="21" t="s">
        <v>4589</v>
      </c>
      <c r="F382" s="21" t="s">
        <v>3173</v>
      </c>
      <c r="G382" s="20" t="s">
        <v>96</v>
      </c>
      <c r="H382" s="20" t="s">
        <v>222</v>
      </c>
      <c r="I382" s="20" t="s">
        <v>4197</v>
      </c>
      <c r="J382" s="20" t="s">
        <v>23</v>
      </c>
      <c r="K382" s="21">
        <v>88</v>
      </c>
      <c r="L382" s="21">
        <v>12.850478000000001</v>
      </c>
      <c r="M382" s="20" t="s">
        <v>3643</v>
      </c>
      <c r="N382" s="20" t="s">
        <v>1889</v>
      </c>
      <c r="O382" s="21">
        <v>103</v>
      </c>
      <c r="P382" s="21">
        <v>15.871302</v>
      </c>
      <c r="R382" s="20"/>
    </row>
    <row r="383" spans="1:18">
      <c r="A383" s="21" t="s">
        <v>5024</v>
      </c>
      <c r="B383" s="20" t="s">
        <v>4627</v>
      </c>
      <c r="C383" s="20" t="s">
        <v>3623</v>
      </c>
      <c r="D383" s="20" t="s">
        <v>53</v>
      </c>
      <c r="E383" s="21" t="s">
        <v>4589</v>
      </c>
      <c r="F383" s="21" t="s">
        <v>3173</v>
      </c>
      <c r="G383" s="63" t="s">
        <v>96</v>
      </c>
      <c r="H383" s="20" t="s">
        <v>36</v>
      </c>
      <c r="I383" s="20" t="s">
        <v>4372</v>
      </c>
      <c r="J383" s="58" t="s">
        <v>23</v>
      </c>
      <c r="K383" s="21">
        <v>139</v>
      </c>
      <c r="L383" s="21">
        <v>11.354582000000001</v>
      </c>
      <c r="M383" s="20" t="s">
        <v>3826</v>
      </c>
      <c r="N383" s="58" t="s">
        <v>1889</v>
      </c>
      <c r="O383" s="21">
        <v>142</v>
      </c>
      <c r="P383" s="21">
        <v>13.884976</v>
      </c>
      <c r="R383" s="20"/>
    </row>
    <row r="384" spans="1:18">
      <c r="A384" s="21" t="s">
        <v>5025</v>
      </c>
      <c r="B384" s="20" t="s">
        <v>4627</v>
      </c>
      <c r="C384" s="20" t="s">
        <v>3623</v>
      </c>
      <c r="D384" s="20" t="s">
        <v>53</v>
      </c>
      <c r="E384" s="21" t="s">
        <v>4589</v>
      </c>
      <c r="F384" s="21" t="s">
        <v>3173</v>
      </c>
      <c r="G384" s="20" t="s">
        <v>96</v>
      </c>
      <c r="H384" s="20" t="s">
        <v>36</v>
      </c>
      <c r="I384" s="20" t="s">
        <v>4373</v>
      </c>
      <c r="J384" s="58" t="s">
        <v>23</v>
      </c>
      <c r="K384" s="21">
        <v>120</v>
      </c>
      <c r="L384" s="21">
        <v>7.5525580000000003</v>
      </c>
      <c r="M384" s="20" t="s">
        <v>3827</v>
      </c>
      <c r="N384" s="58" t="s">
        <v>1889</v>
      </c>
      <c r="O384" s="21">
        <v>127</v>
      </c>
      <c r="P384" s="21">
        <v>14.515038000000001</v>
      </c>
      <c r="R384" s="20"/>
    </row>
    <row r="385" spans="1:29">
      <c r="A385" s="21" t="s">
        <v>5026</v>
      </c>
      <c r="B385" s="20" t="s">
        <v>4627</v>
      </c>
      <c r="C385" s="20" t="s">
        <v>3623</v>
      </c>
      <c r="D385" s="20" t="s">
        <v>53</v>
      </c>
      <c r="E385" s="21" t="s">
        <v>4589</v>
      </c>
      <c r="F385" s="21" t="s">
        <v>3173</v>
      </c>
      <c r="G385" s="63" t="s">
        <v>96</v>
      </c>
      <c r="H385" s="20" t="s">
        <v>36</v>
      </c>
      <c r="I385" s="20" t="s">
        <v>4374</v>
      </c>
      <c r="J385" s="58" t="s">
        <v>23</v>
      </c>
      <c r="K385" s="21">
        <v>121</v>
      </c>
      <c r="L385" s="21">
        <v>11.124779999999999</v>
      </c>
      <c r="M385" s="20" t="s">
        <v>3828</v>
      </c>
      <c r="N385" s="58" t="s">
        <v>1889</v>
      </c>
      <c r="O385" s="21">
        <v>141</v>
      </c>
      <c r="P385" s="21">
        <v>12.760875</v>
      </c>
      <c r="R385" s="20"/>
    </row>
    <row r="386" spans="1:29">
      <c r="A386" s="21" t="s">
        <v>5027</v>
      </c>
      <c r="B386" s="20" t="s">
        <v>4627</v>
      </c>
      <c r="C386" s="20" t="s">
        <v>3751</v>
      </c>
      <c r="D386" s="20" t="s">
        <v>53</v>
      </c>
      <c r="E386" s="21" t="s">
        <v>4590</v>
      </c>
      <c r="F386" s="21" t="s">
        <v>3173</v>
      </c>
      <c r="G386" s="20" t="s">
        <v>96</v>
      </c>
      <c r="H386" s="20" t="s">
        <v>36</v>
      </c>
      <c r="I386" s="20" t="s">
        <v>4375</v>
      </c>
      <c r="J386" s="58" t="s">
        <v>23</v>
      </c>
      <c r="K386" s="21">
        <v>94</v>
      </c>
      <c r="L386" s="21">
        <v>8.6165520000000004</v>
      </c>
      <c r="M386" s="20" t="s">
        <v>3829</v>
      </c>
      <c r="N386" s="58" t="s">
        <v>1889</v>
      </c>
      <c r="O386" s="21">
        <v>121</v>
      </c>
      <c r="P386" s="21">
        <v>6.721266</v>
      </c>
      <c r="R386" s="20"/>
    </row>
    <row r="387" spans="1:29">
      <c r="A387" s="21" t="s">
        <v>5029</v>
      </c>
      <c r="B387" s="20" t="s">
        <v>4627</v>
      </c>
      <c r="C387" s="20" t="s">
        <v>3751</v>
      </c>
      <c r="D387" s="20" t="s">
        <v>53</v>
      </c>
      <c r="E387" s="21" t="s">
        <v>4590</v>
      </c>
      <c r="F387" s="21" t="s">
        <v>3173</v>
      </c>
      <c r="G387" s="20" t="s">
        <v>96</v>
      </c>
      <c r="H387" s="20" t="s">
        <v>36</v>
      </c>
      <c r="I387" s="20" t="s">
        <v>4377</v>
      </c>
      <c r="J387" s="58" t="s">
        <v>23</v>
      </c>
      <c r="K387" s="21">
        <v>124</v>
      </c>
      <c r="L387" s="21">
        <v>8.5316270000000003</v>
      </c>
      <c r="M387" s="20" t="s">
        <v>3831</v>
      </c>
      <c r="N387" s="58" t="s">
        <v>1889</v>
      </c>
      <c r="O387" s="21">
        <v>105</v>
      </c>
      <c r="P387" s="21">
        <v>6.0976270000000001</v>
      </c>
      <c r="R387" s="20"/>
    </row>
    <row r="388" spans="1:29">
      <c r="A388" s="21" t="s">
        <v>5078</v>
      </c>
      <c r="B388" s="20" t="s">
        <v>4627</v>
      </c>
      <c r="C388" s="20" t="s">
        <v>3923</v>
      </c>
      <c r="D388" s="20" t="s">
        <v>53</v>
      </c>
      <c r="E388" s="21" t="s">
        <v>4590</v>
      </c>
      <c r="F388" s="21" t="s">
        <v>3173</v>
      </c>
      <c r="G388" s="20" t="s">
        <v>96</v>
      </c>
      <c r="H388" s="20" t="s">
        <v>36</v>
      </c>
      <c r="I388" s="20" t="s">
        <v>4468</v>
      </c>
      <c r="J388" s="20" t="s">
        <v>23</v>
      </c>
      <c r="K388" s="21">
        <v>112</v>
      </c>
      <c r="L388" s="21">
        <v>9.9602749999999993</v>
      </c>
      <c r="M388" s="20" t="s">
        <v>3926</v>
      </c>
      <c r="N388" s="20" t="s">
        <v>1889</v>
      </c>
      <c r="O388" s="21">
        <v>174</v>
      </c>
      <c r="P388" s="21">
        <v>11.420652</v>
      </c>
      <c r="R388" s="20"/>
    </row>
    <row r="389" spans="1:29">
      <c r="A389" s="21" t="s">
        <v>5058</v>
      </c>
      <c r="B389" s="20" t="s">
        <v>4629</v>
      </c>
      <c r="C389" s="20" t="s">
        <v>3653</v>
      </c>
      <c r="D389" s="20" t="s">
        <v>53</v>
      </c>
      <c r="E389" s="21" t="s">
        <v>4590</v>
      </c>
      <c r="F389" s="21" t="s">
        <v>3173</v>
      </c>
      <c r="G389" s="63" t="s">
        <v>96</v>
      </c>
      <c r="H389" s="20" t="s">
        <v>225</v>
      </c>
      <c r="I389" s="20" t="s">
        <v>4424</v>
      </c>
      <c r="J389" s="58" t="s">
        <v>23</v>
      </c>
      <c r="K389" s="21">
        <v>143</v>
      </c>
      <c r="L389" s="21">
        <v>6.3029060000000001</v>
      </c>
      <c r="M389" s="20" t="s">
        <v>3879</v>
      </c>
      <c r="N389" s="58" t="s">
        <v>1889</v>
      </c>
      <c r="O389" s="21">
        <v>159</v>
      </c>
      <c r="P389" s="21">
        <v>8.1714389999999995</v>
      </c>
      <c r="R389" s="20"/>
    </row>
    <row r="390" spans="1:29">
      <c r="A390" s="21" t="s">
        <v>5059</v>
      </c>
      <c r="B390" s="20" t="s">
        <v>4629</v>
      </c>
      <c r="C390" s="20" t="s">
        <v>3653</v>
      </c>
      <c r="D390" s="20" t="s">
        <v>53</v>
      </c>
      <c r="E390" s="21" t="s">
        <v>4590</v>
      </c>
      <c r="F390" s="21" t="s">
        <v>3173</v>
      </c>
      <c r="G390" s="20" t="s">
        <v>96</v>
      </c>
      <c r="H390" s="20" t="s">
        <v>225</v>
      </c>
      <c r="I390" s="20" t="s">
        <v>4425</v>
      </c>
      <c r="J390" s="58" t="s">
        <v>23</v>
      </c>
      <c r="K390" s="21">
        <v>164</v>
      </c>
      <c r="L390" s="21">
        <v>8.5113179999999993</v>
      </c>
      <c r="M390" s="20" t="s">
        <v>3880</v>
      </c>
      <c r="N390" s="58" t="s">
        <v>1889</v>
      </c>
      <c r="O390" s="21">
        <v>162</v>
      </c>
      <c r="P390" s="21">
        <v>13.337465999999999</v>
      </c>
      <c r="R390" s="20" t="s">
        <v>5495</v>
      </c>
      <c r="S390" s="21" t="s">
        <v>4592</v>
      </c>
      <c r="T390" s="21" t="s">
        <v>4620</v>
      </c>
      <c r="U390" s="21" t="s">
        <v>4629</v>
      </c>
      <c r="V390" s="21" t="s">
        <v>5496</v>
      </c>
      <c r="W390" s="21" t="s">
        <v>4595</v>
      </c>
      <c r="X390" s="21" t="s">
        <v>4616</v>
      </c>
      <c r="Y390" s="21" t="s">
        <v>4609</v>
      </c>
      <c r="Z390" s="21" t="s">
        <v>5497</v>
      </c>
      <c r="AA390" s="21" t="s">
        <v>4623</v>
      </c>
      <c r="AB390" s="21" t="s">
        <v>4627</v>
      </c>
      <c r="AC390" s="21" t="s">
        <v>4597</v>
      </c>
    </row>
    <row r="391" spans="1:29">
      <c r="A391" s="21" t="s">
        <v>5060</v>
      </c>
      <c r="B391" s="20" t="s">
        <v>4629</v>
      </c>
      <c r="C391" s="20" t="s">
        <v>3653</v>
      </c>
      <c r="D391" s="20" t="s">
        <v>53</v>
      </c>
      <c r="E391" s="21" t="s">
        <v>4590</v>
      </c>
      <c r="F391" s="21" t="s">
        <v>3173</v>
      </c>
      <c r="G391" s="63" t="s">
        <v>96</v>
      </c>
      <c r="H391" s="20" t="s">
        <v>225</v>
      </c>
      <c r="I391" s="20" t="s">
        <v>4426</v>
      </c>
      <c r="J391" s="58" t="s">
        <v>23</v>
      </c>
      <c r="K391" s="21">
        <v>156</v>
      </c>
      <c r="L391" s="21">
        <v>7.7555699999999996</v>
      </c>
      <c r="M391" s="20" t="s">
        <v>3881</v>
      </c>
      <c r="N391" s="58" t="s">
        <v>1889</v>
      </c>
      <c r="O391" s="21">
        <v>169</v>
      </c>
      <c r="P391" s="21">
        <v>14.967933</v>
      </c>
      <c r="R391">
        <v>179</v>
      </c>
      <c r="S391" s="21">
        <v>159</v>
      </c>
      <c r="T391" s="21">
        <v>112</v>
      </c>
      <c r="U391" s="21">
        <v>163</v>
      </c>
      <c r="V391">
        <v>161</v>
      </c>
      <c r="W391" s="21">
        <v>158</v>
      </c>
      <c r="X391" s="21">
        <v>112</v>
      </c>
      <c r="Y391" s="21">
        <v>163</v>
      </c>
      <c r="Z391">
        <v>260</v>
      </c>
      <c r="AA391" s="21">
        <v>179</v>
      </c>
      <c r="AB391" s="21">
        <v>148</v>
      </c>
      <c r="AC391" s="21">
        <v>165</v>
      </c>
    </row>
    <row r="392" spans="1:29">
      <c r="A392" s="21" t="s">
        <v>5061</v>
      </c>
      <c r="B392" s="20" t="s">
        <v>4629</v>
      </c>
      <c r="C392" s="20" t="s">
        <v>3653</v>
      </c>
      <c r="D392" s="20" t="s">
        <v>53</v>
      </c>
      <c r="E392" s="21" t="s">
        <v>4590</v>
      </c>
      <c r="F392" s="21" t="s">
        <v>3173</v>
      </c>
      <c r="G392" s="20" t="s">
        <v>96</v>
      </c>
      <c r="H392" s="20" t="s">
        <v>225</v>
      </c>
      <c r="I392" s="20" t="s">
        <v>4427</v>
      </c>
      <c r="J392" s="58" t="s">
        <v>23</v>
      </c>
      <c r="K392" s="21">
        <v>131</v>
      </c>
      <c r="L392" s="21">
        <v>5.6901830000000002</v>
      </c>
      <c r="M392" s="20" t="s">
        <v>3882</v>
      </c>
      <c r="N392" s="58" t="s">
        <v>1889</v>
      </c>
      <c r="O392" s="21">
        <v>155</v>
      </c>
      <c r="P392" s="21">
        <v>11.552201999999999</v>
      </c>
      <c r="R392">
        <v>185</v>
      </c>
      <c r="S392" s="21">
        <v>182</v>
      </c>
      <c r="T392" s="21">
        <v>108</v>
      </c>
      <c r="U392" s="21">
        <v>178</v>
      </c>
      <c r="V392">
        <v>144</v>
      </c>
      <c r="W392" s="21">
        <v>153</v>
      </c>
      <c r="X392" s="21">
        <v>97</v>
      </c>
      <c r="Y392" s="21">
        <v>139</v>
      </c>
      <c r="Z392">
        <v>258</v>
      </c>
      <c r="AA392" s="21">
        <v>164</v>
      </c>
      <c r="AB392" s="21">
        <v>131</v>
      </c>
      <c r="AC392" s="21">
        <v>163</v>
      </c>
    </row>
    <row r="393" spans="1:29">
      <c r="A393" s="21" t="s">
        <v>5062</v>
      </c>
      <c r="B393" s="20" t="s">
        <v>4629</v>
      </c>
      <c r="C393" s="20" t="s">
        <v>3653</v>
      </c>
      <c r="D393" s="20" t="s">
        <v>53</v>
      </c>
      <c r="E393" s="21" t="s">
        <v>4589</v>
      </c>
      <c r="F393" s="21" t="s">
        <v>3173</v>
      </c>
      <c r="G393" s="63" t="s">
        <v>96</v>
      </c>
      <c r="H393" s="20" t="s">
        <v>225</v>
      </c>
      <c r="I393" s="20" t="s">
        <v>4428</v>
      </c>
      <c r="J393" s="58" t="s">
        <v>23</v>
      </c>
      <c r="K393" s="21">
        <v>147</v>
      </c>
      <c r="L393" s="21">
        <v>5.81684</v>
      </c>
      <c r="M393" s="20" t="s">
        <v>3883</v>
      </c>
      <c r="N393" s="58" t="s">
        <v>1889</v>
      </c>
      <c r="O393" s="21">
        <v>144</v>
      </c>
      <c r="P393" s="21">
        <v>8.3651879999999998</v>
      </c>
      <c r="R393">
        <v>195</v>
      </c>
      <c r="S393" s="21">
        <v>170</v>
      </c>
      <c r="T393" s="21">
        <v>143</v>
      </c>
      <c r="U393" s="21">
        <v>166</v>
      </c>
      <c r="V393">
        <v>142</v>
      </c>
      <c r="W393" s="21">
        <v>150</v>
      </c>
      <c r="X393" s="21">
        <v>122</v>
      </c>
      <c r="Y393" s="21">
        <v>170</v>
      </c>
      <c r="Z393">
        <v>239</v>
      </c>
      <c r="AA393" s="21">
        <v>199</v>
      </c>
      <c r="AB393" s="21">
        <v>174</v>
      </c>
      <c r="AC393" s="21">
        <v>132</v>
      </c>
    </row>
    <row r="394" spans="1:29">
      <c r="A394" s="21" t="s">
        <v>5063</v>
      </c>
      <c r="B394" s="20" t="s">
        <v>4629</v>
      </c>
      <c r="C394" s="20" t="s">
        <v>3653</v>
      </c>
      <c r="D394" s="20" t="s">
        <v>53</v>
      </c>
      <c r="E394" s="21" t="s">
        <v>4589</v>
      </c>
      <c r="F394" s="21" t="s">
        <v>3173</v>
      </c>
      <c r="G394" s="20" t="s">
        <v>96</v>
      </c>
      <c r="H394" s="20" t="s">
        <v>225</v>
      </c>
      <c r="I394" s="20" t="s">
        <v>4429</v>
      </c>
      <c r="J394" s="58" t="s">
        <v>23</v>
      </c>
      <c r="K394" s="21">
        <v>136</v>
      </c>
      <c r="L394" s="21">
        <v>7.5075430000000001</v>
      </c>
      <c r="M394" s="20" t="s">
        <v>3884</v>
      </c>
      <c r="N394" s="58" t="s">
        <v>1889</v>
      </c>
      <c r="O394" s="21">
        <v>175</v>
      </c>
      <c r="P394" s="21">
        <v>9.5526319999999991</v>
      </c>
      <c r="R394" s="20"/>
      <c r="S394" s="21">
        <v>179</v>
      </c>
      <c r="T394" s="21">
        <v>128</v>
      </c>
      <c r="U394" s="21">
        <v>194</v>
      </c>
      <c r="V394">
        <v>156</v>
      </c>
      <c r="W394" s="21">
        <v>168</v>
      </c>
      <c r="X394" s="21">
        <v>105</v>
      </c>
      <c r="Y394" s="21">
        <v>174</v>
      </c>
      <c r="AA394" s="21">
        <v>168</v>
      </c>
      <c r="AB394" s="21">
        <v>159</v>
      </c>
      <c r="AC394" s="21">
        <v>155</v>
      </c>
    </row>
    <row r="395" spans="1:29">
      <c r="A395" s="21" t="s">
        <v>4859</v>
      </c>
      <c r="B395" s="20" t="s">
        <v>4609</v>
      </c>
      <c r="C395" s="20" t="s">
        <v>3534</v>
      </c>
      <c r="D395" s="20" t="s">
        <v>53</v>
      </c>
      <c r="E395" s="21" t="s">
        <v>4589</v>
      </c>
      <c r="F395" s="21" t="s">
        <v>4679</v>
      </c>
      <c r="G395" s="63" t="s">
        <v>96</v>
      </c>
      <c r="H395" s="20" t="s">
        <v>222</v>
      </c>
      <c r="I395" s="20" t="s">
        <v>4132</v>
      </c>
      <c r="J395" s="20" t="s">
        <v>23</v>
      </c>
      <c r="K395" s="21">
        <v>127</v>
      </c>
      <c r="L395" s="21">
        <v>4.1235759999999999</v>
      </c>
      <c r="M395" s="20" t="s">
        <v>3574</v>
      </c>
      <c r="N395" s="20" t="s">
        <v>1889</v>
      </c>
      <c r="O395" s="21">
        <v>105</v>
      </c>
      <c r="P395" s="21">
        <v>4.7396649999999996</v>
      </c>
      <c r="R395" s="20"/>
      <c r="S395" s="21">
        <v>169</v>
      </c>
      <c r="T395" s="21">
        <v>130</v>
      </c>
      <c r="U395" s="21">
        <v>171</v>
      </c>
      <c r="W395" s="21">
        <v>131</v>
      </c>
      <c r="X395" s="21">
        <v>69</v>
      </c>
      <c r="Y395" s="21">
        <v>142</v>
      </c>
      <c r="AA395" s="21">
        <v>171</v>
      </c>
      <c r="AB395" s="21">
        <v>160</v>
      </c>
      <c r="AC395" s="21">
        <v>186</v>
      </c>
    </row>
    <row r="396" spans="1:29">
      <c r="A396" s="21" t="s">
        <v>4860</v>
      </c>
      <c r="B396" s="20" t="s">
        <v>4609</v>
      </c>
      <c r="C396" s="20" t="s">
        <v>3534</v>
      </c>
      <c r="D396" s="20" t="s">
        <v>53</v>
      </c>
      <c r="E396" s="21" t="s">
        <v>4589</v>
      </c>
      <c r="F396" s="21" t="s">
        <v>4679</v>
      </c>
      <c r="G396" s="20" t="s">
        <v>96</v>
      </c>
      <c r="H396" s="20" t="s">
        <v>222</v>
      </c>
      <c r="I396" s="20" t="s">
        <v>4133</v>
      </c>
      <c r="J396" s="20" t="s">
        <v>23</v>
      </c>
      <c r="K396" s="21">
        <v>126</v>
      </c>
      <c r="L396" s="21">
        <v>6.6342860000000003</v>
      </c>
      <c r="M396" s="20" t="s">
        <v>3575</v>
      </c>
      <c r="N396" s="20" t="s">
        <v>1889</v>
      </c>
      <c r="O396" s="21" t="s">
        <v>13</v>
      </c>
      <c r="P396" s="21" t="s">
        <v>13</v>
      </c>
      <c r="R396" s="20"/>
      <c r="S396" s="21">
        <v>202</v>
      </c>
      <c r="T396" s="21">
        <v>133</v>
      </c>
      <c r="U396" s="21">
        <v>202</v>
      </c>
      <c r="W396" s="21">
        <v>125</v>
      </c>
      <c r="X396" s="21">
        <v>76</v>
      </c>
      <c r="Y396" s="21">
        <v>146</v>
      </c>
      <c r="AA396" s="21">
        <v>198</v>
      </c>
      <c r="AB396" s="21">
        <v>136</v>
      </c>
      <c r="AC396" s="21">
        <v>180</v>
      </c>
    </row>
    <row r="397" spans="1:29">
      <c r="A397" s="21" t="s">
        <v>4861</v>
      </c>
      <c r="B397" s="20" t="s">
        <v>4609</v>
      </c>
      <c r="C397" s="20" t="s">
        <v>3534</v>
      </c>
      <c r="D397" s="20" t="s">
        <v>53</v>
      </c>
      <c r="E397" s="21" t="s">
        <v>4589</v>
      </c>
      <c r="F397" s="21" t="s">
        <v>4679</v>
      </c>
      <c r="G397" s="63" t="s">
        <v>96</v>
      </c>
      <c r="H397" s="20" t="s">
        <v>222</v>
      </c>
      <c r="I397" s="20" t="s">
        <v>4134</v>
      </c>
      <c r="J397" s="20" t="s">
        <v>23</v>
      </c>
      <c r="K397" s="21">
        <v>114</v>
      </c>
      <c r="L397" s="21">
        <v>4.8531620000000002</v>
      </c>
      <c r="M397" s="20" t="s">
        <v>3576</v>
      </c>
      <c r="N397" s="20" t="s">
        <v>1889</v>
      </c>
      <c r="O397" s="21">
        <v>124</v>
      </c>
      <c r="P397" s="21">
        <v>4.6209720000000001</v>
      </c>
      <c r="R397" s="20"/>
      <c r="S397" s="21">
        <v>174</v>
      </c>
      <c r="T397" s="21">
        <v>137</v>
      </c>
      <c r="U397" s="21">
        <v>189</v>
      </c>
      <c r="W397" s="21">
        <v>156</v>
      </c>
      <c r="X397" s="21">
        <v>166</v>
      </c>
      <c r="Y397" s="21">
        <v>173</v>
      </c>
      <c r="AA397" s="21">
        <v>162</v>
      </c>
      <c r="AB397" s="21">
        <v>152</v>
      </c>
      <c r="AC397" s="21">
        <v>189</v>
      </c>
    </row>
    <row r="398" spans="1:29">
      <c r="A398" s="21" t="s">
        <v>4862</v>
      </c>
      <c r="B398" s="20" t="s">
        <v>4609</v>
      </c>
      <c r="C398" s="20" t="s">
        <v>3534</v>
      </c>
      <c r="D398" s="20" t="s">
        <v>53</v>
      </c>
      <c r="E398" s="21" t="s">
        <v>4590</v>
      </c>
      <c r="F398" s="21" t="s">
        <v>4679</v>
      </c>
      <c r="G398" s="20" t="s">
        <v>96</v>
      </c>
      <c r="H398" s="20" t="s">
        <v>222</v>
      </c>
      <c r="I398" s="20" t="s">
        <v>4135</v>
      </c>
      <c r="J398" s="20" t="s">
        <v>23</v>
      </c>
      <c r="K398" s="21">
        <v>113</v>
      </c>
      <c r="L398" s="21">
        <v>6.5683720000000001</v>
      </c>
      <c r="M398" s="20" t="s">
        <v>3577</v>
      </c>
      <c r="N398" s="20" t="s">
        <v>1889</v>
      </c>
      <c r="O398" s="21">
        <v>132</v>
      </c>
      <c r="P398" s="21">
        <v>12.2288</v>
      </c>
      <c r="R398" s="20"/>
      <c r="S398" s="21">
        <v>176</v>
      </c>
      <c r="T398" s="21">
        <v>123</v>
      </c>
      <c r="U398" s="21">
        <v>175</v>
      </c>
      <c r="W398" s="21">
        <v>149</v>
      </c>
      <c r="X398" s="21">
        <v>157</v>
      </c>
      <c r="Y398" s="21">
        <v>147</v>
      </c>
      <c r="AA398" s="21">
        <v>160</v>
      </c>
      <c r="AB398" s="21">
        <v>150</v>
      </c>
      <c r="AC398" s="21">
        <v>160</v>
      </c>
    </row>
    <row r="399" spans="1:29">
      <c r="A399" s="21" t="s">
        <v>4863</v>
      </c>
      <c r="B399" s="20" t="s">
        <v>4609</v>
      </c>
      <c r="C399" s="20" t="s">
        <v>3534</v>
      </c>
      <c r="D399" s="20" t="s">
        <v>53</v>
      </c>
      <c r="E399" s="21" t="s">
        <v>4590</v>
      </c>
      <c r="F399" s="21" t="s">
        <v>4679</v>
      </c>
      <c r="G399" s="63" t="s">
        <v>96</v>
      </c>
      <c r="H399" s="20" t="s">
        <v>222</v>
      </c>
      <c r="I399" s="20" t="s">
        <v>4136</v>
      </c>
      <c r="J399" s="20" t="s">
        <v>23</v>
      </c>
      <c r="K399" s="21">
        <v>110</v>
      </c>
      <c r="L399" s="21">
        <v>2.7949250000000001</v>
      </c>
      <c r="M399" s="20" t="s">
        <v>3578</v>
      </c>
      <c r="N399" s="20" t="s">
        <v>1889</v>
      </c>
      <c r="O399" s="21">
        <v>128</v>
      </c>
      <c r="P399" s="21">
        <v>10.290355999999999</v>
      </c>
      <c r="R399" s="20"/>
      <c r="S399" s="21">
        <v>162</v>
      </c>
      <c r="U399" s="21">
        <v>196</v>
      </c>
      <c r="W399" s="21">
        <v>147</v>
      </c>
      <c r="X399" s="21">
        <v>126</v>
      </c>
      <c r="AA399" s="21">
        <v>172</v>
      </c>
      <c r="AB399" s="21">
        <v>145</v>
      </c>
      <c r="AC399" s="21">
        <v>163</v>
      </c>
    </row>
    <row r="400" spans="1:29">
      <c r="A400" s="21" t="s">
        <v>4864</v>
      </c>
      <c r="B400" s="20" t="s">
        <v>4609</v>
      </c>
      <c r="C400" s="20" t="s">
        <v>3534</v>
      </c>
      <c r="D400" s="20" t="s">
        <v>53</v>
      </c>
      <c r="E400" s="21" t="s">
        <v>4590</v>
      </c>
      <c r="F400" s="21" t="s">
        <v>4679</v>
      </c>
      <c r="G400" s="20" t="s">
        <v>96</v>
      </c>
      <c r="H400" s="20" t="s">
        <v>222</v>
      </c>
      <c r="I400" s="20" t="s">
        <v>4137</v>
      </c>
      <c r="J400" s="20" t="s">
        <v>23</v>
      </c>
      <c r="K400" s="21">
        <v>107</v>
      </c>
      <c r="L400" s="21">
        <v>5.3771649999999998</v>
      </c>
      <c r="M400" s="20" t="s">
        <v>3579</v>
      </c>
      <c r="N400" s="20" t="s">
        <v>1889</v>
      </c>
      <c r="O400" s="21">
        <v>138</v>
      </c>
      <c r="P400" s="21">
        <v>12.80367</v>
      </c>
      <c r="R400" s="20"/>
      <c r="U400" s="21">
        <v>204</v>
      </c>
      <c r="W400" s="21">
        <v>180</v>
      </c>
      <c r="X400" s="21">
        <v>130</v>
      </c>
      <c r="AA400" s="21">
        <v>169</v>
      </c>
      <c r="AB400" s="21">
        <v>156</v>
      </c>
      <c r="AC400" s="21">
        <v>167</v>
      </c>
    </row>
    <row r="401" spans="1:29">
      <c r="A401" s="21" t="s">
        <v>4767</v>
      </c>
      <c r="B401" s="20" t="s">
        <v>4597</v>
      </c>
      <c r="C401" s="20" t="s">
        <v>3386</v>
      </c>
      <c r="D401" s="20" t="s">
        <v>53</v>
      </c>
      <c r="E401" s="21" t="s">
        <v>4589</v>
      </c>
      <c r="F401" s="21" t="s">
        <v>3195</v>
      </c>
      <c r="G401" s="20" t="s">
        <v>96</v>
      </c>
      <c r="H401" s="20" t="s">
        <v>36</v>
      </c>
      <c r="I401" s="20" t="s">
        <v>4080</v>
      </c>
      <c r="J401" s="32" t="s">
        <v>23</v>
      </c>
      <c r="K401" s="21">
        <v>140</v>
      </c>
      <c r="L401" s="21">
        <v>8.8034389999999991</v>
      </c>
      <c r="M401" s="20" t="s">
        <v>3412</v>
      </c>
      <c r="N401" s="58" t="s">
        <v>1889</v>
      </c>
      <c r="O401" s="21">
        <v>128</v>
      </c>
      <c r="P401" s="21">
        <v>11.060592</v>
      </c>
      <c r="R401" s="20"/>
      <c r="U401" s="21">
        <v>176</v>
      </c>
      <c r="W401" s="21">
        <v>147</v>
      </c>
      <c r="X401" s="21">
        <v>160</v>
      </c>
      <c r="AA401" s="21">
        <v>173</v>
      </c>
      <c r="AB401" s="21">
        <v>137</v>
      </c>
      <c r="AC401" s="21">
        <v>188</v>
      </c>
    </row>
    <row r="402" spans="1:29">
      <c r="A402" s="21" t="s">
        <v>4768</v>
      </c>
      <c r="B402" s="20" t="s">
        <v>4597</v>
      </c>
      <c r="C402" s="20" t="s">
        <v>3386</v>
      </c>
      <c r="D402" s="20" t="s">
        <v>53</v>
      </c>
      <c r="E402" s="21" t="s">
        <v>4589</v>
      </c>
      <c r="F402" s="21" t="s">
        <v>3195</v>
      </c>
      <c r="G402" s="20" t="s">
        <v>96</v>
      </c>
      <c r="H402" s="20" t="s">
        <v>36</v>
      </c>
      <c r="I402" s="20" t="s">
        <v>4081</v>
      </c>
      <c r="J402" s="32" t="s">
        <v>23</v>
      </c>
      <c r="K402" s="21">
        <v>123</v>
      </c>
      <c r="L402" s="21">
        <v>7.9199400000000004</v>
      </c>
      <c r="M402" s="20" t="s">
        <v>3414</v>
      </c>
      <c r="N402" s="58" t="s">
        <v>1889</v>
      </c>
      <c r="O402" s="21">
        <v>142</v>
      </c>
      <c r="P402" s="21">
        <v>9.4764680000000006</v>
      </c>
      <c r="R402" s="20"/>
      <c r="U402" s="21">
        <v>186</v>
      </c>
      <c r="X402" s="21">
        <v>147</v>
      </c>
      <c r="AA402" s="21">
        <v>208</v>
      </c>
      <c r="AB402" s="21">
        <v>139</v>
      </c>
      <c r="AC402" s="21">
        <v>191</v>
      </c>
    </row>
    <row r="403" spans="1:29">
      <c r="A403" s="21" t="s">
        <v>4769</v>
      </c>
      <c r="B403" s="20" t="s">
        <v>4597</v>
      </c>
      <c r="C403" s="20" t="s">
        <v>3386</v>
      </c>
      <c r="D403" s="20" t="s">
        <v>53</v>
      </c>
      <c r="E403" s="21" t="s">
        <v>4589</v>
      </c>
      <c r="F403" s="21" t="s">
        <v>3195</v>
      </c>
      <c r="G403" s="20" t="s">
        <v>96</v>
      </c>
      <c r="H403" s="20" t="s">
        <v>36</v>
      </c>
      <c r="I403" s="20" t="s">
        <v>4082</v>
      </c>
      <c r="J403" s="32" t="s">
        <v>23</v>
      </c>
      <c r="K403" s="21">
        <v>123</v>
      </c>
      <c r="L403" s="21">
        <v>7.5479320000000003</v>
      </c>
      <c r="M403" s="20" t="s">
        <v>3416</v>
      </c>
      <c r="N403" s="58" t="s">
        <v>1889</v>
      </c>
      <c r="O403" s="21">
        <v>134</v>
      </c>
      <c r="P403" s="21">
        <v>9.1431419999999992</v>
      </c>
      <c r="R403" s="20"/>
    </row>
    <row r="404" spans="1:29">
      <c r="A404" s="21" t="s">
        <v>4770</v>
      </c>
      <c r="B404" s="20" t="s">
        <v>4597</v>
      </c>
      <c r="C404" s="20" t="s">
        <v>3386</v>
      </c>
      <c r="D404" s="20" t="s">
        <v>53</v>
      </c>
      <c r="E404" s="21" t="s">
        <v>4590</v>
      </c>
      <c r="F404" s="21" t="s">
        <v>3195</v>
      </c>
      <c r="G404" s="20" t="s">
        <v>96</v>
      </c>
      <c r="H404" s="20" t="s">
        <v>36</v>
      </c>
      <c r="I404" s="20" t="s">
        <v>4083</v>
      </c>
      <c r="J404" s="32" t="s">
        <v>23</v>
      </c>
      <c r="K404" s="21">
        <v>141</v>
      </c>
      <c r="L404" s="21">
        <v>5.5782749999999997</v>
      </c>
      <c r="M404" s="20" t="s">
        <v>3417</v>
      </c>
      <c r="N404" s="58" t="s">
        <v>1889</v>
      </c>
      <c r="O404" s="21">
        <v>110</v>
      </c>
      <c r="P404" s="21">
        <v>4.847029</v>
      </c>
      <c r="R404" s="20"/>
    </row>
    <row r="405" spans="1:29">
      <c r="A405" s="21" t="s">
        <v>4771</v>
      </c>
      <c r="B405" s="20" t="s">
        <v>4597</v>
      </c>
      <c r="C405" s="20" t="s">
        <v>3386</v>
      </c>
      <c r="D405" s="20" t="s">
        <v>53</v>
      </c>
      <c r="E405" s="21" t="s">
        <v>4590</v>
      </c>
      <c r="F405" s="21" t="s">
        <v>3195</v>
      </c>
      <c r="G405" s="20" t="s">
        <v>96</v>
      </c>
      <c r="H405" s="20" t="s">
        <v>36</v>
      </c>
      <c r="I405" s="20" t="s">
        <v>4084</v>
      </c>
      <c r="J405" s="32" t="s">
        <v>23</v>
      </c>
      <c r="K405" s="21">
        <v>134</v>
      </c>
      <c r="L405" s="21">
        <v>6.7902329999999997</v>
      </c>
      <c r="M405" s="20" t="s">
        <v>3418</v>
      </c>
      <c r="N405" s="58" t="s">
        <v>1889</v>
      </c>
      <c r="O405" s="21">
        <v>120</v>
      </c>
      <c r="P405" s="21">
        <v>11.137897000000001</v>
      </c>
      <c r="R405" s="20"/>
    </row>
    <row r="406" spans="1:29">
      <c r="A406" s="21" t="s">
        <v>4772</v>
      </c>
      <c r="B406" s="20" t="s">
        <v>4597</v>
      </c>
      <c r="C406" s="20" t="s">
        <v>3386</v>
      </c>
      <c r="D406" s="20" t="s">
        <v>53</v>
      </c>
      <c r="E406" s="21" t="s">
        <v>4590</v>
      </c>
      <c r="F406" s="21" t="s">
        <v>3195</v>
      </c>
      <c r="G406" s="20" t="s">
        <v>96</v>
      </c>
      <c r="H406" s="20" t="s">
        <v>36</v>
      </c>
      <c r="I406" s="20" t="s">
        <v>4085</v>
      </c>
      <c r="J406" s="32" t="s">
        <v>23</v>
      </c>
      <c r="K406" s="21">
        <v>163</v>
      </c>
      <c r="L406" s="21">
        <v>12.659029</v>
      </c>
      <c r="M406" s="20" t="s">
        <v>3419</v>
      </c>
      <c r="N406" s="58" t="s">
        <v>1889</v>
      </c>
      <c r="O406" s="21">
        <v>161</v>
      </c>
      <c r="P406" s="21">
        <v>10.226073</v>
      </c>
      <c r="R406" s="20" t="s">
        <v>5495</v>
      </c>
      <c r="S406" s="21" t="s">
        <v>4592</v>
      </c>
      <c r="T406" s="21" t="s">
        <v>4620</v>
      </c>
      <c r="U406" s="21" t="s">
        <v>4629</v>
      </c>
      <c r="V406" s="21" t="s">
        <v>5496</v>
      </c>
      <c r="W406" s="21" t="s">
        <v>4595</v>
      </c>
      <c r="X406" s="21" t="s">
        <v>4616</v>
      </c>
      <c r="Y406" s="21" t="s">
        <v>4609</v>
      </c>
      <c r="Z406" s="21" t="s">
        <v>5497</v>
      </c>
      <c r="AA406" s="21" t="s">
        <v>4623</v>
      </c>
      <c r="AB406" s="21" t="s">
        <v>4627</v>
      </c>
      <c r="AC406" s="21" t="s">
        <v>4597</v>
      </c>
    </row>
    <row r="407" spans="1:29">
      <c r="A407" s="21" t="s">
        <v>4788</v>
      </c>
      <c r="B407" s="20" t="s">
        <v>4592</v>
      </c>
      <c r="C407" s="20" t="s">
        <v>3451</v>
      </c>
      <c r="D407" s="20" t="s">
        <v>53</v>
      </c>
      <c r="E407" s="21" t="s">
        <v>4590</v>
      </c>
      <c r="F407" s="28" t="s">
        <v>3195</v>
      </c>
      <c r="G407" s="20" t="s">
        <v>57</v>
      </c>
      <c r="H407" s="20" t="s">
        <v>225</v>
      </c>
      <c r="I407" s="20" t="s">
        <v>3987</v>
      </c>
      <c r="J407" s="20" t="s">
        <v>23</v>
      </c>
      <c r="K407" s="21">
        <v>159</v>
      </c>
      <c r="L407" s="21">
        <v>14.460072</v>
      </c>
      <c r="M407" s="20" t="s">
        <v>3450</v>
      </c>
      <c r="N407" s="20" t="s">
        <v>1889</v>
      </c>
      <c r="O407" s="21">
        <v>165</v>
      </c>
      <c r="P407" s="21">
        <v>18.334253</v>
      </c>
      <c r="R407">
        <v>10.835418000000001</v>
      </c>
      <c r="S407" s="21">
        <v>14.460072</v>
      </c>
      <c r="T407" s="21">
        <v>8.9816680000000009</v>
      </c>
      <c r="U407" s="21">
        <v>8.8467509999999994</v>
      </c>
      <c r="V407">
        <v>30.992985000000001</v>
      </c>
      <c r="W407" s="21">
        <v>12.062390000000001</v>
      </c>
      <c r="X407" s="21">
        <v>11.532627</v>
      </c>
      <c r="Y407" s="21">
        <v>16.989858999999999</v>
      </c>
      <c r="Z407">
        <v>17.714715000000002</v>
      </c>
      <c r="AA407" s="21">
        <v>9.2551690000000004</v>
      </c>
      <c r="AB407" s="21">
        <v>9.6053660000000001</v>
      </c>
      <c r="AC407" s="21">
        <v>11.410268</v>
      </c>
    </row>
    <row r="408" spans="1:29">
      <c r="A408" s="21" t="s">
        <v>4789</v>
      </c>
      <c r="B408" s="20" t="s">
        <v>4592</v>
      </c>
      <c r="C408" s="20" t="s">
        <v>3451</v>
      </c>
      <c r="D408" s="20" t="s">
        <v>53</v>
      </c>
      <c r="E408" s="21" t="s">
        <v>4590</v>
      </c>
      <c r="F408" s="28" t="s">
        <v>3195</v>
      </c>
      <c r="G408" s="20" t="s">
        <v>57</v>
      </c>
      <c r="H408" s="20" t="s">
        <v>225</v>
      </c>
      <c r="I408" s="20" t="s">
        <v>3988</v>
      </c>
      <c r="J408" s="20" t="s">
        <v>23</v>
      </c>
      <c r="K408" s="21">
        <v>182</v>
      </c>
      <c r="L408" s="21">
        <v>15.719709999999999</v>
      </c>
      <c r="M408" s="20" t="s">
        <v>3452</v>
      </c>
      <c r="N408" s="20" t="s">
        <v>1889</v>
      </c>
      <c r="O408" s="21">
        <v>165</v>
      </c>
      <c r="P408" s="21">
        <v>17.376718</v>
      </c>
      <c r="R408">
        <v>13.001592</v>
      </c>
      <c r="S408" s="21">
        <v>15.719709999999999</v>
      </c>
      <c r="T408" s="21">
        <v>8.8398310000000002</v>
      </c>
      <c r="U408" s="21">
        <v>11.643573</v>
      </c>
      <c r="V408">
        <v>30.460374000000002</v>
      </c>
      <c r="W408" s="21">
        <v>13.161704</v>
      </c>
      <c r="X408" s="21">
        <v>7.5552299999999999</v>
      </c>
      <c r="Y408" s="21">
        <v>11.093223</v>
      </c>
      <c r="Z408">
        <v>17.844498000000002</v>
      </c>
      <c r="AA408" s="21">
        <v>10.154261999999999</v>
      </c>
      <c r="AB408" s="21">
        <v>14.785315000000001</v>
      </c>
      <c r="AC408" s="21">
        <v>12.005393</v>
      </c>
    </row>
    <row r="409" spans="1:29">
      <c r="A409" s="21" t="s">
        <v>4746</v>
      </c>
      <c r="B409" s="20" t="s">
        <v>4592</v>
      </c>
      <c r="C409" s="20" t="s">
        <v>3356</v>
      </c>
      <c r="D409" s="20" t="s">
        <v>53</v>
      </c>
      <c r="E409" s="21" t="s">
        <v>4590</v>
      </c>
      <c r="F409" s="28" t="s">
        <v>3195</v>
      </c>
      <c r="G409" s="20" t="s">
        <v>57</v>
      </c>
      <c r="H409" s="20" t="s">
        <v>225</v>
      </c>
      <c r="I409" s="20" t="s">
        <v>3989</v>
      </c>
      <c r="J409" s="20" t="s">
        <v>23</v>
      </c>
      <c r="K409" s="21">
        <v>170</v>
      </c>
      <c r="L409" s="21">
        <v>13.229115999999999</v>
      </c>
      <c r="M409" s="20" t="s">
        <v>3453</v>
      </c>
      <c r="N409" s="20" t="s">
        <v>1889</v>
      </c>
      <c r="O409" s="21">
        <v>116</v>
      </c>
      <c r="P409" s="21">
        <v>8.7476830000000003</v>
      </c>
      <c r="R409">
        <v>13.189862</v>
      </c>
      <c r="S409" s="21">
        <v>13.229115999999999</v>
      </c>
      <c r="T409" s="21">
        <v>11.057766000000001</v>
      </c>
      <c r="U409" s="21">
        <v>8.1761140000000001</v>
      </c>
      <c r="V409">
        <v>29.238648000000001</v>
      </c>
      <c r="W409" s="21">
        <v>14.478814</v>
      </c>
      <c r="X409" s="21">
        <v>11.326323</v>
      </c>
      <c r="Y409" s="21">
        <v>14.748462</v>
      </c>
      <c r="Z409">
        <v>25.027197000000001</v>
      </c>
      <c r="AA409" s="21">
        <v>8.8848450000000003</v>
      </c>
      <c r="AB409" s="21">
        <v>14.325851999999999</v>
      </c>
      <c r="AC409" s="21">
        <v>8.2989339999999991</v>
      </c>
    </row>
    <row r="410" spans="1:29">
      <c r="A410" s="21" t="s">
        <v>4747</v>
      </c>
      <c r="B410" s="20" t="s">
        <v>4592</v>
      </c>
      <c r="C410" s="20" t="s">
        <v>3356</v>
      </c>
      <c r="D410" s="20" t="s">
        <v>53</v>
      </c>
      <c r="E410" s="21" t="s">
        <v>4590</v>
      </c>
      <c r="F410" s="28" t="s">
        <v>3195</v>
      </c>
      <c r="G410" s="20" t="s">
        <v>57</v>
      </c>
      <c r="H410" s="20" t="s">
        <v>225</v>
      </c>
      <c r="I410" s="20" t="s">
        <v>3990</v>
      </c>
      <c r="J410" s="20" t="s">
        <v>23</v>
      </c>
      <c r="K410" s="21">
        <v>179</v>
      </c>
      <c r="L410" s="21">
        <v>18.278756000000001</v>
      </c>
      <c r="M410" s="20" t="s">
        <v>3454</v>
      </c>
      <c r="N410" s="20" t="s">
        <v>1889</v>
      </c>
      <c r="O410" s="21">
        <v>97</v>
      </c>
      <c r="P410" s="21">
        <v>6.3328990000000003</v>
      </c>
      <c r="R410" s="20"/>
      <c r="S410" s="21">
        <v>18.278756000000001</v>
      </c>
      <c r="T410" s="21">
        <v>9.2936010000000007</v>
      </c>
      <c r="U410" s="21">
        <v>12.820448000000001</v>
      </c>
      <c r="V410">
        <v>8.1440830000000002</v>
      </c>
      <c r="W410" s="21">
        <v>13.981185999999999</v>
      </c>
      <c r="X410" s="21">
        <v>10.565912000000001</v>
      </c>
      <c r="Y410" s="21">
        <v>16.655759</v>
      </c>
      <c r="AA410" s="21">
        <v>7.6272349999999998</v>
      </c>
      <c r="AB410" s="21">
        <v>12.043907000000001</v>
      </c>
      <c r="AC410" s="21">
        <v>7.9986649999999999</v>
      </c>
    </row>
    <row r="411" spans="1:29">
      <c r="A411" s="21" t="s">
        <v>4790</v>
      </c>
      <c r="B411" s="20" t="s">
        <v>4592</v>
      </c>
      <c r="C411" s="20" t="s">
        <v>3356</v>
      </c>
      <c r="D411" s="20" t="s">
        <v>53</v>
      </c>
      <c r="E411" s="21" t="s">
        <v>4589</v>
      </c>
      <c r="F411" s="28" t="s">
        <v>3195</v>
      </c>
      <c r="G411" s="20" t="s">
        <v>57</v>
      </c>
      <c r="H411" s="20" t="s">
        <v>225</v>
      </c>
      <c r="I411" s="20" t="s">
        <v>3991</v>
      </c>
      <c r="J411" s="20" t="s">
        <v>23</v>
      </c>
      <c r="K411" s="21">
        <v>169</v>
      </c>
      <c r="L411" s="21">
        <v>15.348511999999999</v>
      </c>
      <c r="M411" s="20" t="s">
        <v>3455</v>
      </c>
      <c r="N411" s="20" t="s">
        <v>1889</v>
      </c>
      <c r="O411" s="21">
        <v>53</v>
      </c>
      <c r="P411" s="21">
        <v>3.9143840000000001</v>
      </c>
      <c r="R411" s="20"/>
      <c r="S411" s="21">
        <v>15.348511999999999</v>
      </c>
      <c r="T411" s="21">
        <v>7.9371640000000001</v>
      </c>
      <c r="U411" s="21">
        <v>12.330724</v>
      </c>
      <c r="W411" s="21">
        <v>17.562795999999999</v>
      </c>
      <c r="X411" s="21">
        <v>12.632149999999999</v>
      </c>
      <c r="Y411" s="21">
        <v>15.781829</v>
      </c>
      <c r="AA411" s="21">
        <v>12.366407000000001</v>
      </c>
      <c r="AB411" s="21">
        <v>10.334809</v>
      </c>
      <c r="AC411" s="21">
        <v>10.278365000000001</v>
      </c>
    </row>
    <row r="412" spans="1:29">
      <c r="A412" s="21" t="s">
        <v>4791</v>
      </c>
      <c r="B412" s="20" t="s">
        <v>4592</v>
      </c>
      <c r="C412" s="20" t="s">
        <v>3356</v>
      </c>
      <c r="D412" s="20" t="s">
        <v>53</v>
      </c>
      <c r="E412" s="21" t="s">
        <v>4589</v>
      </c>
      <c r="F412" s="28" t="s">
        <v>3195</v>
      </c>
      <c r="G412" s="20" t="s">
        <v>57</v>
      </c>
      <c r="H412" s="20" t="s">
        <v>225</v>
      </c>
      <c r="I412" s="20" t="s">
        <v>3992</v>
      </c>
      <c r="J412" s="20" t="s">
        <v>23</v>
      </c>
      <c r="K412" s="21">
        <v>202</v>
      </c>
      <c r="L412" s="21">
        <v>20.828322</v>
      </c>
      <c r="M412" s="20" t="s">
        <v>3456</v>
      </c>
      <c r="N412" s="20" t="s">
        <v>1889</v>
      </c>
      <c r="O412" s="21">
        <v>58</v>
      </c>
      <c r="P412" s="21">
        <v>4.6722659999999996</v>
      </c>
      <c r="R412" s="20"/>
      <c r="S412" s="21">
        <v>20.828322</v>
      </c>
      <c r="T412" s="21">
        <v>6.4917100000000003</v>
      </c>
      <c r="U412" s="21">
        <v>15.905146999999999</v>
      </c>
      <c r="W412" s="21">
        <v>14.856059999999999</v>
      </c>
      <c r="X412" s="21">
        <v>12.971292</v>
      </c>
      <c r="Y412" s="21">
        <v>18.745311999999998</v>
      </c>
      <c r="AA412" s="21">
        <v>10.440104</v>
      </c>
      <c r="AB412" s="21">
        <v>10.515682</v>
      </c>
      <c r="AC412" s="21">
        <v>8.5634139999999999</v>
      </c>
    </row>
    <row r="413" spans="1:29">
      <c r="A413" s="21" t="s">
        <v>5111</v>
      </c>
      <c r="B413" s="20" t="s">
        <v>4592</v>
      </c>
      <c r="C413" s="20" t="s">
        <v>3497</v>
      </c>
      <c r="D413" s="20" t="s">
        <v>517</v>
      </c>
      <c r="E413" s="21" t="s">
        <v>4590</v>
      </c>
      <c r="F413" s="28" t="s">
        <v>3195</v>
      </c>
      <c r="G413" s="20" t="s">
        <v>57</v>
      </c>
      <c r="H413" s="20" t="s">
        <v>225</v>
      </c>
      <c r="I413" s="20" t="s">
        <v>4028</v>
      </c>
      <c r="J413" s="20" t="s">
        <v>23</v>
      </c>
      <c r="K413" s="21">
        <v>174</v>
      </c>
      <c r="L413" s="21">
        <v>21.581434999999999</v>
      </c>
      <c r="M413" s="20" t="s">
        <v>3499</v>
      </c>
      <c r="N413" s="20" t="s">
        <v>1889</v>
      </c>
      <c r="O413" s="21">
        <v>174</v>
      </c>
      <c r="P413" s="21">
        <v>21.677267000000001</v>
      </c>
      <c r="R413" s="20"/>
      <c r="S413" s="21">
        <v>21.581434999999999</v>
      </c>
      <c r="T413" s="21">
        <v>12.542481</v>
      </c>
      <c r="U413" s="21">
        <v>17.486407</v>
      </c>
      <c r="W413" s="21">
        <v>14.821486999999999</v>
      </c>
      <c r="X413" s="21">
        <v>12.033692</v>
      </c>
      <c r="Y413" s="21">
        <v>12.901674999999999</v>
      </c>
      <c r="AA413" s="21">
        <v>11.757758000000001</v>
      </c>
      <c r="AB413" s="21">
        <v>11.742391</v>
      </c>
      <c r="AC413" s="21">
        <v>11.754369000000001</v>
      </c>
    </row>
    <row r="414" spans="1:29">
      <c r="A414" s="21" t="s">
        <v>5112</v>
      </c>
      <c r="B414" s="20" t="s">
        <v>4592</v>
      </c>
      <c r="C414" s="20" t="s">
        <v>3497</v>
      </c>
      <c r="D414" s="20" t="s">
        <v>517</v>
      </c>
      <c r="E414" s="21" t="s">
        <v>4590</v>
      </c>
      <c r="F414" s="28" t="s">
        <v>3195</v>
      </c>
      <c r="G414" s="20" t="s">
        <v>57</v>
      </c>
      <c r="H414" s="20" t="s">
        <v>225</v>
      </c>
      <c r="I414" s="20" t="s">
        <v>4029</v>
      </c>
      <c r="J414" s="20" t="s">
        <v>23</v>
      </c>
      <c r="K414" s="21">
        <v>176</v>
      </c>
      <c r="L414" s="21">
        <v>26.569662000000001</v>
      </c>
      <c r="M414" s="20" t="s">
        <v>3500</v>
      </c>
      <c r="N414" s="20" t="s">
        <v>1889</v>
      </c>
      <c r="O414" s="21">
        <v>193</v>
      </c>
      <c r="P414" s="21">
        <v>23.433530000000001</v>
      </c>
      <c r="R414" s="20"/>
      <c r="S414" s="21">
        <v>26.569662000000001</v>
      </c>
      <c r="T414" s="21">
        <v>12.793659999999999</v>
      </c>
      <c r="U414" s="21">
        <v>14.80362</v>
      </c>
      <c r="W414" s="21">
        <v>14.896315</v>
      </c>
      <c r="X414" s="21">
        <v>13.162215</v>
      </c>
      <c r="Y414" s="21">
        <v>18.324316</v>
      </c>
      <c r="AA414" s="21">
        <v>11.007842</v>
      </c>
      <c r="AB414" s="21">
        <v>8.6727109999999996</v>
      </c>
      <c r="AC414" s="21">
        <v>7.696968</v>
      </c>
    </row>
    <row r="415" spans="1:29">
      <c r="A415" s="21" t="s">
        <v>5113</v>
      </c>
      <c r="B415" s="20" t="s">
        <v>4592</v>
      </c>
      <c r="C415" s="20" t="s">
        <v>3497</v>
      </c>
      <c r="D415" s="20" t="s">
        <v>517</v>
      </c>
      <c r="E415" s="21" t="s">
        <v>4590</v>
      </c>
      <c r="F415" s="28" t="s">
        <v>3195</v>
      </c>
      <c r="G415" s="20" t="s">
        <v>57</v>
      </c>
      <c r="H415" s="20" t="s">
        <v>225</v>
      </c>
      <c r="I415" s="20" t="s">
        <v>4030</v>
      </c>
      <c r="J415" s="20" t="s">
        <v>23</v>
      </c>
      <c r="K415" s="21">
        <v>162</v>
      </c>
      <c r="L415" s="21">
        <v>25.957376</v>
      </c>
      <c r="M415" s="20" t="s">
        <v>3501</v>
      </c>
      <c r="N415" s="20" t="s">
        <v>1889</v>
      </c>
      <c r="O415" s="21">
        <v>179</v>
      </c>
      <c r="P415" s="21">
        <v>23.550608</v>
      </c>
      <c r="R415" s="20"/>
      <c r="S415" s="21">
        <v>25.957376</v>
      </c>
      <c r="U415" s="21">
        <v>20.201609999999999</v>
      </c>
      <c r="W415" s="21">
        <v>15.549631</v>
      </c>
      <c r="X415" s="21">
        <v>15.658718</v>
      </c>
      <c r="AA415" s="21">
        <v>10.901432</v>
      </c>
      <c r="AB415" s="21">
        <v>9.0094759999999994</v>
      </c>
      <c r="AC415" s="21">
        <v>13.991858000000001</v>
      </c>
    </row>
    <row r="416" spans="1:29">
      <c r="A416" s="21" t="s">
        <v>5126</v>
      </c>
      <c r="B416" s="20" t="s">
        <v>4595</v>
      </c>
      <c r="C416" s="20" t="s">
        <v>3433</v>
      </c>
      <c r="D416" s="20" t="s">
        <v>517</v>
      </c>
      <c r="E416" s="21" t="s">
        <v>4590</v>
      </c>
      <c r="F416" s="28" t="s">
        <v>3173</v>
      </c>
      <c r="G416" s="63" t="s">
        <v>57</v>
      </c>
      <c r="H416" s="20" t="s">
        <v>222</v>
      </c>
      <c r="I416" s="20" t="s">
        <v>3977</v>
      </c>
      <c r="J416" s="58" t="s">
        <v>23</v>
      </c>
      <c r="K416" s="21">
        <v>158</v>
      </c>
      <c r="L416" s="21">
        <v>12.062390000000001</v>
      </c>
      <c r="M416" s="20" t="s">
        <v>3432</v>
      </c>
      <c r="N416" s="58" t="s">
        <v>1889</v>
      </c>
      <c r="O416" s="21">
        <v>167</v>
      </c>
      <c r="P416" s="21">
        <v>15.437900000000001</v>
      </c>
      <c r="R416" s="20"/>
      <c r="U416" s="21">
        <v>16.526067999999999</v>
      </c>
      <c r="W416" s="21">
        <v>19.616841000000001</v>
      </c>
      <c r="X416" s="21">
        <v>15.933711000000001</v>
      </c>
      <c r="AA416" s="21">
        <v>10.103581999999999</v>
      </c>
      <c r="AB416" s="21">
        <v>10.629887</v>
      </c>
      <c r="AC416" s="21">
        <v>18.184771000000001</v>
      </c>
    </row>
    <row r="417" spans="1:29">
      <c r="A417" s="21" t="s">
        <v>5127</v>
      </c>
      <c r="B417" s="20" t="s">
        <v>4595</v>
      </c>
      <c r="C417" s="20" t="s">
        <v>3433</v>
      </c>
      <c r="D417" s="20" t="s">
        <v>517</v>
      </c>
      <c r="E417" s="21" t="s">
        <v>4590</v>
      </c>
      <c r="F417" s="28" t="s">
        <v>3173</v>
      </c>
      <c r="G417" s="63" t="s">
        <v>57</v>
      </c>
      <c r="H417" s="20" t="s">
        <v>222</v>
      </c>
      <c r="I417" s="20" t="s">
        <v>3978</v>
      </c>
      <c r="J417" s="58" t="s">
        <v>23</v>
      </c>
      <c r="K417" s="21">
        <v>153</v>
      </c>
      <c r="L417" s="21">
        <v>13.161704</v>
      </c>
      <c r="M417" s="20" t="s">
        <v>3435</v>
      </c>
      <c r="N417" s="58" t="s">
        <v>1889</v>
      </c>
      <c r="O417" s="21">
        <v>130</v>
      </c>
      <c r="P417" s="21">
        <v>15.590673000000001</v>
      </c>
      <c r="R417" s="20"/>
      <c r="U417" s="21">
        <v>11.839528</v>
      </c>
      <c r="W417" s="21">
        <v>18.525963999999998</v>
      </c>
      <c r="X417" s="21">
        <v>15.604813</v>
      </c>
      <c r="AA417" s="21">
        <v>8.9182220000000001</v>
      </c>
      <c r="AB417" s="21">
        <v>8.489452</v>
      </c>
      <c r="AC417" s="21">
        <v>10.080019999999999</v>
      </c>
    </row>
    <row r="418" spans="1:29">
      <c r="A418" s="21" t="s">
        <v>5128</v>
      </c>
      <c r="B418" s="20" t="s">
        <v>4595</v>
      </c>
      <c r="C418" s="20" t="s">
        <v>3433</v>
      </c>
      <c r="D418" s="20" t="s">
        <v>517</v>
      </c>
      <c r="E418" s="21" t="s">
        <v>4590</v>
      </c>
      <c r="F418" s="28" t="s">
        <v>3173</v>
      </c>
      <c r="G418" s="63" t="s">
        <v>57</v>
      </c>
      <c r="H418" s="20" t="s">
        <v>222</v>
      </c>
      <c r="I418" s="20" t="s">
        <v>3979</v>
      </c>
      <c r="J418" s="58" t="s">
        <v>23</v>
      </c>
      <c r="K418" s="21">
        <v>150</v>
      </c>
      <c r="L418" s="21">
        <v>14.478814</v>
      </c>
      <c r="M418" s="20" t="s">
        <v>3437</v>
      </c>
      <c r="N418" s="58" t="s">
        <v>1889</v>
      </c>
      <c r="O418" s="21">
        <v>145</v>
      </c>
      <c r="P418" s="21">
        <v>16.585740000000001</v>
      </c>
      <c r="R418" s="20"/>
      <c r="U418" s="21">
        <v>13.114004</v>
      </c>
      <c r="X418" s="21">
        <v>12.749934</v>
      </c>
      <c r="AA418" s="21">
        <v>8.4242249999999999</v>
      </c>
      <c r="AB418" s="21">
        <v>10.516939000000001</v>
      </c>
      <c r="AC418" s="21">
        <v>11.587446999999999</v>
      </c>
    </row>
    <row r="419" spans="1:29">
      <c r="A419" s="21" t="s">
        <v>5129</v>
      </c>
      <c r="B419" s="20" t="s">
        <v>4595</v>
      </c>
      <c r="C419" s="20" t="s">
        <v>3433</v>
      </c>
      <c r="D419" s="20" t="s">
        <v>517</v>
      </c>
      <c r="E419" s="21" t="s">
        <v>4590</v>
      </c>
      <c r="F419" s="28" t="s">
        <v>3173</v>
      </c>
      <c r="G419" s="63" t="s">
        <v>57</v>
      </c>
      <c r="H419" s="20" t="s">
        <v>222</v>
      </c>
      <c r="I419" s="20" t="s">
        <v>3980</v>
      </c>
      <c r="J419" s="58" t="s">
        <v>23</v>
      </c>
      <c r="K419" s="21">
        <v>168</v>
      </c>
      <c r="L419" s="21">
        <v>13.981185999999999</v>
      </c>
      <c r="M419" s="20" t="s">
        <v>3438</v>
      </c>
      <c r="N419" s="58" t="s">
        <v>1889</v>
      </c>
      <c r="O419" s="21">
        <v>127</v>
      </c>
      <c r="P419" s="21">
        <v>16.018436000000001</v>
      </c>
      <c r="R419" s="20"/>
    </row>
    <row r="420" spans="1:29">
      <c r="A420" s="21" t="s">
        <v>4776</v>
      </c>
      <c r="B420" s="20" t="s">
        <v>4595</v>
      </c>
      <c r="C420" s="20" t="s">
        <v>3897</v>
      </c>
      <c r="D420" s="20" t="s">
        <v>53</v>
      </c>
      <c r="E420" s="21" t="s">
        <v>4589</v>
      </c>
      <c r="F420" s="21" t="s">
        <v>3173</v>
      </c>
      <c r="G420" s="20" t="s">
        <v>57</v>
      </c>
      <c r="H420" s="20" t="s">
        <v>222</v>
      </c>
      <c r="I420" s="20" t="s">
        <v>4440</v>
      </c>
      <c r="J420" s="58" t="s">
        <v>23</v>
      </c>
      <c r="K420" s="21">
        <v>131</v>
      </c>
      <c r="L420" s="21">
        <v>17.562795999999999</v>
      </c>
      <c r="M420" s="20" t="s">
        <v>3896</v>
      </c>
      <c r="N420" s="58" t="s">
        <v>1889</v>
      </c>
      <c r="O420" s="21">
        <v>174</v>
      </c>
      <c r="P420" s="21">
        <v>18.936045</v>
      </c>
      <c r="R420" s="20"/>
    </row>
    <row r="421" spans="1:29">
      <c r="A421" s="21" t="s">
        <v>4777</v>
      </c>
      <c r="B421" s="20" t="s">
        <v>4595</v>
      </c>
      <c r="C421" s="20" t="s">
        <v>3897</v>
      </c>
      <c r="D421" s="20" t="s">
        <v>53</v>
      </c>
      <c r="E421" s="21" t="s">
        <v>4589</v>
      </c>
      <c r="F421" s="21" t="s">
        <v>3173</v>
      </c>
      <c r="G421" s="20" t="s">
        <v>57</v>
      </c>
      <c r="H421" s="20" t="s">
        <v>222</v>
      </c>
      <c r="I421" s="20" t="s">
        <v>4441</v>
      </c>
      <c r="J421" s="58" t="s">
        <v>23</v>
      </c>
      <c r="K421" s="21">
        <v>125</v>
      </c>
      <c r="L421" s="21">
        <v>14.856059999999999</v>
      </c>
      <c r="M421" s="20" t="s">
        <v>3898</v>
      </c>
      <c r="N421" s="58" t="s">
        <v>1889</v>
      </c>
      <c r="O421" s="21">
        <v>201</v>
      </c>
      <c r="P421" s="21">
        <v>20.177429</v>
      </c>
      <c r="R421" s="20"/>
    </row>
    <row r="422" spans="1:29">
      <c r="A422" s="21" t="s">
        <v>5119</v>
      </c>
      <c r="B422" s="20" t="s">
        <v>4595</v>
      </c>
      <c r="C422" s="20" t="s">
        <v>3497</v>
      </c>
      <c r="D422" s="20" t="s">
        <v>517</v>
      </c>
      <c r="E422" s="21" t="s">
        <v>4589</v>
      </c>
      <c r="F422" s="21" t="s">
        <v>3195</v>
      </c>
      <c r="G422" s="20" t="s">
        <v>57</v>
      </c>
      <c r="H422" s="20" t="s">
        <v>222</v>
      </c>
      <c r="I422" s="20" t="s">
        <v>4487</v>
      </c>
      <c r="J422" s="20" t="s">
        <v>23</v>
      </c>
      <c r="K422" s="21">
        <v>156</v>
      </c>
      <c r="L422" s="21">
        <v>14.821486999999999</v>
      </c>
      <c r="M422" s="20" t="s">
        <v>3945</v>
      </c>
      <c r="N422" s="20" t="s">
        <v>1889</v>
      </c>
      <c r="O422" s="21">
        <v>202</v>
      </c>
      <c r="P422" s="21">
        <v>16.697996</v>
      </c>
      <c r="R422" s="20"/>
    </row>
    <row r="423" spans="1:29">
      <c r="A423" s="21" t="s">
        <v>4778</v>
      </c>
      <c r="B423" s="20" t="s">
        <v>4595</v>
      </c>
      <c r="C423" s="20" t="s">
        <v>3446</v>
      </c>
      <c r="D423" s="20" t="s">
        <v>53</v>
      </c>
      <c r="E423" s="21" t="s">
        <v>4590</v>
      </c>
      <c r="F423" s="21" t="s">
        <v>3173</v>
      </c>
      <c r="G423" s="20" t="s">
        <v>57</v>
      </c>
      <c r="H423" s="20" t="s">
        <v>222</v>
      </c>
      <c r="I423" s="20" t="s">
        <v>4494</v>
      </c>
      <c r="J423" s="20" t="s">
        <v>23</v>
      </c>
      <c r="K423" s="21">
        <v>149</v>
      </c>
      <c r="L423" s="21">
        <v>14.896315</v>
      </c>
      <c r="M423" s="20" t="s">
        <v>3952</v>
      </c>
      <c r="N423" s="20" t="s">
        <v>1889</v>
      </c>
      <c r="O423" s="21">
        <v>160</v>
      </c>
      <c r="P423" s="21">
        <v>15.108311</v>
      </c>
      <c r="R423" s="20"/>
    </row>
    <row r="424" spans="1:29">
      <c r="A424" s="21" t="s">
        <v>4779</v>
      </c>
      <c r="B424" s="20" t="s">
        <v>4595</v>
      </c>
      <c r="C424" s="20" t="s">
        <v>3446</v>
      </c>
      <c r="D424" s="20" t="s">
        <v>53</v>
      </c>
      <c r="E424" s="21" t="s">
        <v>4590</v>
      </c>
      <c r="F424" s="21" t="s">
        <v>3173</v>
      </c>
      <c r="G424" s="20" t="s">
        <v>57</v>
      </c>
      <c r="H424" s="20" t="s">
        <v>222</v>
      </c>
      <c r="I424" s="20" t="s">
        <v>4495</v>
      </c>
      <c r="J424" s="20" t="s">
        <v>23</v>
      </c>
      <c r="K424" s="21">
        <v>147</v>
      </c>
      <c r="L424" s="21">
        <v>15.549631</v>
      </c>
      <c r="M424" s="20" t="s">
        <v>3953</v>
      </c>
      <c r="N424" s="20" t="s">
        <v>1889</v>
      </c>
      <c r="O424" s="21">
        <v>147</v>
      </c>
      <c r="P424" s="21">
        <v>17.995505999999999</v>
      </c>
      <c r="R424" s="20"/>
    </row>
    <row r="425" spans="1:29">
      <c r="A425" s="21" t="s">
        <v>4744</v>
      </c>
      <c r="B425" s="20" t="s">
        <v>4595</v>
      </c>
      <c r="C425" s="20" t="s">
        <v>3329</v>
      </c>
      <c r="D425" s="20" t="s">
        <v>53</v>
      </c>
      <c r="E425" s="21" t="s">
        <v>4590</v>
      </c>
      <c r="F425" s="28" t="s">
        <v>3195</v>
      </c>
      <c r="G425" s="20" t="s">
        <v>57</v>
      </c>
      <c r="H425" s="20" t="s">
        <v>222</v>
      </c>
      <c r="I425" s="20" t="s">
        <v>4496</v>
      </c>
      <c r="J425" s="20" t="s">
        <v>23</v>
      </c>
      <c r="K425" s="21">
        <v>180</v>
      </c>
      <c r="L425" s="21">
        <v>19.616841000000001</v>
      </c>
      <c r="M425" s="20" t="s">
        <v>3954</v>
      </c>
      <c r="N425" s="20" t="s">
        <v>1889</v>
      </c>
      <c r="O425" s="21">
        <v>106</v>
      </c>
      <c r="P425" s="21">
        <v>17.859966</v>
      </c>
      <c r="R425" s="20"/>
      <c r="S425" s="3"/>
      <c r="T425" s="4"/>
      <c r="U425" s="52"/>
      <c r="V425" s="52"/>
      <c r="W425" s="52"/>
      <c r="X425" s="51"/>
    </row>
    <row r="426" spans="1:29">
      <c r="A426" s="21" t="s">
        <v>4745</v>
      </c>
      <c r="B426" s="20" t="s">
        <v>4595</v>
      </c>
      <c r="C426" s="20" t="s">
        <v>3329</v>
      </c>
      <c r="D426" s="20" t="s">
        <v>53</v>
      </c>
      <c r="E426" s="21" t="s">
        <v>4590</v>
      </c>
      <c r="F426" s="28" t="s">
        <v>3195</v>
      </c>
      <c r="G426" s="20" t="s">
        <v>57</v>
      </c>
      <c r="H426" s="20" t="s">
        <v>222</v>
      </c>
      <c r="I426" s="20" t="s">
        <v>4497</v>
      </c>
      <c r="J426" s="20" t="s">
        <v>23</v>
      </c>
      <c r="K426" s="21">
        <v>147</v>
      </c>
      <c r="L426" s="21">
        <v>18.525963999999998</v>
      </c>
      <c r="M426" s="20" t="s">
        <v>3955</v>
      </c>
      <c r="N426" s="20" t="s">
        <v>1889</v>
      </c>
      <c r="O426" s="21">
        <v>96</v>
      </c>
      <c r="P426" s="21">
        <v>17.241731999999999</v>
      </c>
      <c r="R426" s="20"/>
      <c r="S426" s="3"/>
      <c r="T426" s="4"/>
      <c r="U426" s="52"/>
      <c r="V426" s="52"/>
      <c r="W426" s="52"/>
      <c r="X426" s="51"/>
    </row>
    <row r="427" spans="1:29">
      <c r="A427" s="21" t="s">
        <v>4944</v>
      </c>
      <c r="B427" s="20" t="s">
        <v>4623</v>
      </c>
      <c r="C427" s="20" t="s">
        <v>3707</v>
      </c>
      <c r="D427" s="20" t="s">
        <v>53</v>
      </c>
      <c r="E427" s="21" t="s">
        <v>4589</v>
      </c>
      <c r="F427" s="21" t="s">
        <v>3173</v>
      </c>
      <c r="G427" s="63" t="s">
        <v>57</v>
      </c>
      <c r="H427" s="20" t="s">
        <v>36</v>
      </c>
      <c r="I427" s="20" t="s">
        <v>4258</v>
      </c>
      <c r="J427" s="20" t="s">
        <v>23</v>
      </c>
      <c r="K427" s="21">
        <v>179</v>
      </c>
      <c r="L427" s="21">
        <v>9.2551690000000004</v>
      </c>
      <c r="M427" s="20" t="s">
        <v>3719</v>
      </c>
      <c r="N427" s="20" t="s">
        <v>1889</v>
      </c>
      <c r="O427" s="21">
        <v>164</v>
      </c>
      <c r="P427" s="21">
        <v>7.3139450000000004</v>
      </c>
      <c r="R427" s="20"/>
      <c r="S427" s="3"/>
      <c r="T427" s="4"/>
      <c r="U427" s="52"/>
      <c r="V427" s="52"/>
      <c r="W427" s="52"/>
      <c r="X427" s="51"/>
    </row>
    <row r="428" spans="1:29">
      <c r="A428" s="21" t="s">
        <v>4945</v>
      </c>
      <c r="B428" s="20" t="s">
        <v>4623</v>
      </c>
      <c r="C428" s="20" t="s">
        <v>3707</v>
      </c>
      <c r="D428" s="20" t="s">
        <v>53</v>
      </c>
      <c r="E428" s="21" t="s">
        <v>4589</v>
      </c>
      <c r="F428" s="21" t="s">
        <v>3173</v>
      </c>
      <c r="G428" s="63" t="s">
        <v>57</v>
      </c>
      <c r="H428" s="20" t="s">
        <v>36</v>
      </c>
      <c r="I428" s="20" t="s">
        <v>4259</v>
      </c>
      <c r="J428" s="20" t="s">
        <v>23</v>
      </c>
      <c r="K428" s="21">
        <v>164</v>
      </c>
      <c r="L428" s="21">
        <v>10.154261999999999</v>
      </c>
      <c r="M428" s="20" t="s">
        <v>3708</v>
      </c>
      <c r="N428" s="20" t="s">
        <v>1889</v>
      </c>
      <c r="O428" s="21">
        <v>180</v>
      </c>
      <c r="P428" s="21">
        <v>8.3432449999999996</v>
      </c>
      <c r="R428" s="20"/>
      <c r="S428" s="3"/>
      <c r="T428" s="4"/>
      <c r="U428" s="52"/>
      <c r="V428" s="52"/>
      <c r="W428" s="52"/>
      <c r="X428" s="51"/>
    </row>
    <row r="429" spans="1:29">
      <c r="A429" s="21" t="s">
        <v>4946</v>
      </c>
      <c r="B429" s="20" t="s">
        <v>4623</v>
      </c>
      <c r="C429" s="20" t="s">
        <v>3707</v>
      </c>
      <c r="D429" s="20" t="s">
        <v>53</v>
      </c>
      <c r="E429" s="21" t="s">
        <v>4589</v>
      </c>
      <c r="F429" s="21" t="s">
        <v>3173</v>
      </c>
      <c r="G429" s="63" t="s">
        <v>57</v>
      </c>
      <c r="H429" s="20" t="s">
        <v>36</v>
      </c>
      <c r="I429" s="20" t="s">
        <v>4260</v>
      </c>
      <c r="J429" s="20" t="s">
        <v>23</v>
      </c>
      <c r="K429" s="21">
        <v>199</v>
      </c>
      <c r="L429" s="21">
        <v>8.8848450000000003</v>
      </c>
      <c r="M429" s="20" t="s">
        <v>3709</v>
      </c>
      <c r="N429" s="20" t="s">
        <v>1889</v>
      </c>
      <c r="O429" s="21">
        <v>204</v>
      </c>
      <c r="P429" s="21">
        <v>8.4616579999999999</v>
      </c>
      <c r="R429" s="20"/>
      <c r="S429" s="3"/>
      <c r="T429" s="4"/>
      <c r="U429" s="52"/>
      <c r="V429" s="52"/>
      <c r="W429" s="52"/>
      <c r="X429" s="51"/>
    </row>
    <row r="430" spans="1:29">
      <c r="A430" s="21" t="s">
        <v>4978</v>
      </c>
      <c r="B430" s="20" t="s">
        <v>4623</v>
      </c>
      <c r="C430" s="20" t="s">
        <v>3751</v>
      </c>
      <c r="D430" s="20" t="s">
        <v>53</v>
      </c>
      <c r="E430" s="21" t="s">
        <v>4590</v>
      </c>
      <c r="F430" s="21" t="s">
        <v>3173</v>
      </c>
      <c r="G430" s="63" t="s">
        <v>57</v>
      </c>
      <c r="H430" s="20" t="s">
        <v>36</v>
      </c>
      <c r="I430" s="20" t="s">
        <v>4306</v>
      </c>
      <c r="J430" s="58" t="s">
        <v>23</v>
      </c>
      <c r="K430" s="21">
        <v>168</v>
      </c>
      <c r="L430" s="21">
        <v>7.6272349999999998</v>
      </c>
      <c r="M430" s="20" t="s">
        <v>3759</v>
      </c>
      <c r="N430" s="58" t="s">
        <v>1889</v>
      </c>
      <c r="O430" s="21">
        <v>168</v>
      </c>
      <c r="P430" s="21">
        <v>14.620628</v>
      </c>
      <c r="R430" s="28"/>
      <c r="S430" s="3"/>
      <c r="T430" s="4"/>
      <c r="U430" s="52"/>
      <c r="V430" s="52"/>
      <c r="W430" s="52"/>
      <c r="X430" s="51"/>
    </row>
    <row r="431" spans="1:29">
      <c r="A431" s="21" t="s">
        <v>4979</v>
      </c>
      <c r="B431" s="20" t="s">
        <v>4623</v>
      </c>
      <c r="C431" s="20" t="s">
        <v>3751</v>
      </c>
      <c r="D431" s="20" t="s">
        <v>53</v>
      </c>
      <c r="E431" s="21" t="s">
        <v>4590</v>
      </c>
      <c r="F431" s="21" t="s">
        <v>3173</v>
      </c>
      <c r="G431" s="63" t="s">
        <v>57</v>
      </c>
      <c r="H431" s="20" t="s">
        <v>36</v>
      </c>
      <c r="I431" s="20" t="s">
        <v>4307</v>
      </c>
      <c r="J431" s="58" t="s">
        <v>23</v>
      </c>
      <c r="K431" s="21">
        <v>171</v>
      </c>
      <c r="L431" s="21">
        <v>12.366407000000001</v>
      </c>
      <c r="M431" s="20" t="s">
        <v>3760</v>
      </c>
      <c r="N431" s="58" t="s">
        <v>1889</v>
      </c>
      <c r="O431" s="21">
        <v>158</v>
      </c>
      <c r="P431" s="21">
        <v>12.34282</v>
      </c>
      <c r="R431" s="20"/>
      <c r="S431" s="28"/>
    </row>
    <row r="432" spans="1:29">
      <c r="A432" s="21" t="s">
        <v>4980</v>
      </c>
      <c r="B432" s="20" t="s">
        <v>4623</v>
      </c>
      <c r="C432" s="20" t="s">
        <v>3751</v>
      </c>
      <c r="D432" s="20" t="s">
        <v>53</v>
      </c>
      <c r="E432" s="21" t="s">
        <v>4590</v>
      </c>
      <c r="F432" s="21" t="s">
        <v>3173</v>
      </c>
      <c r="G432" s="63" t="s">
        <v>57</v>
      </c>
      <c r="H432" s="20" t="s">
        <v>36</v>
      </c>
      <c r="I432" s="20" t="s">
        <v>4308</v>
      </c>
      <c r="J432" s="58" t="s">
        <v>23</v>
      </c>
      <c r="K432" s="21">
        <v>198</v>
      </c>
      <c r="L432" s="21">
        <v>10.440104</v>
      </c>
      <c r="M432" s="20" t="s">
        <v>3761</v>
      </c>
      <c r="N432" s="58" t="s">
        <v>1889</v>
      </c>
      <c r="O432" s="21">
        <v>147</v>
      </c>
      <c r="P432" s="21">
        <v>10.110625000000001</v>
      </c>
      <c r="R432" s="20"/>
      <c r="S432" s="3"/>
      <c r="T432" s="4"/>
      <c r="U432" s="52"/>
      <c r="V432" s="52"/>
      <c r="W432" s="52"/>
      <c r="X432" s="51"/>
    </row>
    <row r="433" spans="1:24">
      <c r="A433" s="21" t="s">
        <v>5142</v>
      </c>
      <c r="B433" s="20" t="s">
        <v>4623</v>
      </c>
      <c r="C433" s="20" t="s">
        <v>3772</v>
      </c>
      <c r="D433" s="20" t="s">
        <v>517</v>
      </c>
      <c r="E433" s="21" t="s">
        <v>4590</v>
      </c>
      <c r="F433" s="21" t="s">
        <v>3173</v>
      </c>
      <c r="G433" s="63" t="s">
        <v>57</v>
      </c>
      <c r="H433" s="20" t="s">
        <v>36</v>
      </c>
      <c r="I433" s="20" t="s">
        <v>4318</v>
      </c>
      <c r="J433" s="58" t="s">
        <v>23</v>
      </c>
      <c r="K433" s="21">
        <v>162</v>
      </c>
      <c r="L433" s="21">
        <v>11.757758000000001</v>
      </c>
      <c r="M433" s="20" t="s">
        <v>3771</v>
      </c>
      <c r="N433" s="58" t="s">
        <v>1889</v>
      </c>
      <c r="O433" s="21">
        <v>187</v>
      </c>
      <c r="P433" s="21">
        <v>10.224463999999999</v>
      </c>
      <c r="R433" s="20"/>
      <c r="S433" s="3"/>
      <c r="T433" s="4"/>
      <c r="U433" s="52"/>
      <c r="V433" s="52"/>
      <c r="W433" s="52"/>
      <c r="X433" s="51"/>
    </row>
    <row r="434" spans="1:24">
      <c r="A434" s="21" t="s">
        <v>5143</v>
      </c>
      <c r="B434" s="20" t="s">
        <v>4623</v>
      </c>
      <c r="C434" s="20" t="s">
        <v>3772</v>
      </c>
      <c r="D434" s="20" t="s">
        <v>517</v>
      </c>
      <c r="E434" s="21" t="s">
        <v>4590</v>
      </c>
      <c r="F434" s="21" t="s">
        <v>3173</v>
      </c>
      <c r="G434" s="63" t="s">
        <v>57</v>
      </c>
      <c r="H434" s="20" t="s">
        <v>36</v>
      </c>
      <c r="I434" s="20" t="s">
        <v>4319</v>
      </c>
      <c r="J434" s="58" t="s">
        <v>23</v>
      </c>
      <c r="K434" s="21">
        <v>160</v>
      </c>
      <c r="L434" s="21">
        <v>11.007842</v>
      </c>
      <c r="M434" s="20" t="s">
        <v>3773</v>
      </c>
      <c r="N434" s="58" t="s">
        <v>1889</v>
      </c>
      <c r="O434" s="21">
        <v>181</v>
      </c>
      <c r="P434" s="21">
        <v>10.098955999999999</v>
      </c>
      <c r="R434" s="20"/>
      <c r="S434" s="3"/>
      <c r="T434" s="4"/>
      <c r="U434" s="52"/>
      <c r="V434" s="52"/>
      <c r="W434" s="52"/>
      <c r="X434" s="51"/>
    </row>
    <row r="435" spans="1:24">
      <c r="A435" s="21" t="s">
        <v>5144</v>
      </c>
      <c r="B435" s="20" t="s">
        <v>4623</v>
      </c>
      <c r="C435" s="20" t="s">
        <v>3772</v>
      </c>
      <c r="D435" s="20" t="s">
        <v>517</v>
      </c>
      <c r="E435" s="21" t="s">
        <v>4590</v>
      </c>
      <c r="F435" s="21" t="s">
        <v>3173</v>
      </c>
      <c r="G435" s="63" t="s">
        <v>57</v>
      </c>
      <c r="H435" s="20" t="s">
        <v>36</v>
      </c>
      <c r="I435" s="20" t="s">
        <v>4320</v>
      </c>
      <c r="J435" s="58" t="s">
        <v>23</v>
      </c>
      <c r="K435" s="21">
        <v>172</v>
      </c>
      <c r="L435" s="21">
        <v>10.901432</v>
      </c>
      <c r="M435" s="20" t="s">
        <v>3774</v>
      </c>
      <c r="N435" s="58" t="s">
        <v>1889</v>
      </c>
      <c r="O435" s="21">
        <v>163</v>
      </c>
      <c r="P435" s="21">
        <v>10.875954</v>
      </c>
      <c r="R435" s="20"/>
    </row>
    <row r="436" spans="1:24">
      <c r="A436" s="21" t="s">
        <v>5145</v>
      </c>
      <c r="B436" s="20" t="s">
        <v>4623</v>
      </c>
      <c r="C436" s="20" t="s">
        <v>3772</v>
      </c>
      <c r="D436" s="20" t="s">
        <v>517</v>
      </c>
      <c r="E436" s="21" t="s">
        <v>4589</v>
      </c>
      <c r="F436" s="21" t="s">
        <v>3173</v>
      </c>
      <c r="G436" s="63" t="s">
        <v>57</v>
      </c>
      <c r="H436" s="20" t="s">
        <v>36</v>
      </c>
      <c r="I436" s="20" t="s">
        <v>4321</v>
      </c>
      <c r="J436" s="58" t="s">
        <v>23</v>
      </c>
      <c r="K436" s="21">
        <v>169</v>
      </c>
      <c r="L436" s="21">
        <v>10.103581999999999</v>
      </c>
      <c r="M436" s="20" t="s">
        <v>3775</v>
      </c>
      <c r="N436" s="58" t="s">
        <v>1889</v>
      </c>
      <c r="O436" s="21">
        <v>196</v>
      </c>
      <c r="P436" s="21">
        <v>9.3978210000000004</v>
      </c>
      <c r="R436" s="20"/>
    </row>
    <row r="437" spans="1:24">
      <c r="A437" s="21" t="s">
        <v>5146</v>
      </c>
      <c r="B437" s="20" t="s">
        <v>4623</v>
      </c>
      <c r="C437" s="20" t="s">
        <v>3772</v>
      </c>
      <c r="D437" s="20" t="s">
        <v>517</v>
      </c>
      <c r="E437" s="21" t="s">
        <v>4589</v>
      </c>
      <c r="F437" s="21" t="s">
        <v>3173</v>
      </c>
      <c r="G437" s="63" t="s">
        <v>57</v>
      </c>
      <c r="H437" s="20" t="s">
        <v>36</v>
      </c>
      <c r="I437" s="20" t="s">
        <v>4322</v>
      </c>
      <c r="J437" s="58" t="s">
        <v>23</v>
      </c>
      <c r="K437" s="21">
        <v>173</v>
      </c>
      <c r="L437" s="21">
        <v>8.9182220000000001</v>
      </c>
      <c r="M437" s="20" t="s">
        <v>3776</v>
      </c>
      <c r="N437" s="58" t="s">
        <v>1889</v>
      </c>
      <c r="O437" s="21">
        <v>195</v>
      </c>
      <c r="P437" s="21">
        <v>7.946434</v>
      </c>
      <c r="R437" s="20"/>
    </row>
    <row r="438" spans="1:24">
      <c r="A438" s="21" t="s">
        <v>5147</v>
      </c>
      <c r="B438" s="20" t="s">
        <v>4623</v>
      </c>
      <c r="C438" s="20" t="s">
        <v>3772</v>
      </c>
      <c r="D438" s="20" t="s">
        <v>517</v>
      </c>
      <c r="E438" s="21" t="s">
        <v>4589</v>
      </c>
      <c r="F438" s="21" t="s">
        <v>3173</v>
      </c>
      <c r="G438" s="63" t="s">
        <v>57</v>
      </c>
      <c r="H438" s="20" t="s">
        <v>36</v>
      </c>
      <c r="I438" s="20" t="s">
        <v>4323</v>
      </c>
      <c r="J438" s="58" t="s">
        <v>23</v>
      </c>
      <c r="K438" s="21">
        <v>208</v>
      </c>
      <c r="L438" s="21">
        <v>8.4242249999999999</v>
      </c>
      <c r="M438" s="20" t="s">
        <v>3777</v>
      </c>
      <c r="N438" s="58" t="s">
        <v>1889</v>
      </c>
      <c r="O438" s="21">
        <v>158</v>
      </c>
      <c r="P438" s="21">
        <v>7.4314619999999998</v>
      </c>
      <c r="R438" s="20"/>
    </row>
    <row r="439" spans="1:24">
      <c r="A439" s="21" t="s">
        <v>4906</v>
      </c>
      <c r="B439" s="20" t="s">
        <v>4620</v>
      </c>
      <c r="C439" s="20" t="s">
        <v>3547</v>
      </c>
      <c r="D439" s="20" t="s">
        <v>53</v>
      </c>
      <c r="E439" s="21" t="s">
        <v>4590</v>
      </c>
      <c r="F439" s="21" t="s">
        <v>3173</v>
      </c>
      <c r="G439" s="63" t="s">
        <v>57</v>
      </c>
      <c r="H439" s="20" t="s">
        <v>225</v>
      </c>
      <c r="I439" s="20" t="s">
        <v>4204</v>
      </c>
      <c r="J439" s="20" t="s">
        <v>23</v>
      </c>
      <c r="K439" s="21">
        <v>112</v>
      </c>
      <c r="L439" s="21">
        <v>8.9816680000000009</v>
      </c>
      <c r="M439" s="20" t="s">
        <v>3650</v>
      </c>
      <c r="N439" s="20" t="s">
        <v>1889</v>
      </c>
      <c r="O439" s="21">
        <v>123</v>
      </c>
      <c r="P439" s="21">
        <v>7.8731879999999999</v>
      </c>
      <c r="R439" s="20"/>
    </row>
    <row r="440" spans="1:24">
      <c r="A440" s="21" t="s">
        <v>4907</v>
      </c>
      <c r="B440" s="20" t="s">
        <v>4620</v>
      </c>
      <c r="C440" s="20" t="s">
        <v>3547</v>
      </c>
      <c r="D440" s="20" t="s">
        <v>53</v>
      </c>
      <c r="E440" s="21" t="s">
        <v>4590</v>
      </c>
      <c r="F440" s="21" t="s">
        <v>3173</v>
      </c>
      <c r="G440" s="63" t="s">
        <v>57</v>
      </c>
      <c r="H440" s="20" t="s">
        <v>225</v>
      </c>
      <c r="I440" s="20" t="s">
        <v>4205</v>
      </c>
      <c r="J440" s="20" t="s">
        <v>23</v>
      </c>
      <c r="K440" s="21">
        <v>108</v>
      </c>
      <c r="L440" s="21">
        <v>8.8398310000000002</v>
      </c>
      <c r="M440" s="20" t="s">
        <v>3651</v>
      </c>
      <c r="N440" s="20" t="s">
        <v>1889</v>
      </c>
      <c r="O440" s="21">
        <v>122</v>
      </c>
      <c r="P440" s="21">
        <v>6.807601</v>
      </c>
      <c r="R440" s="20"/>
    </row>
    <row r="441" spans="1:24">
      <c r="A441" s="21" t="s">
        <v>4908</v>
      </c>
      <c r="B441" s="20" t="s">
        <v>4620</v>
      </c>
      <c r="C441" s="20" t="s">
        <v>3653</v>
      </c>
      <c r="D441" s="20" t="s">
        <v>53</v>
      </c>
      <c r="E441" s="21" t="s">
        <v>4590</v>
      </c>
      <c r="F441" s="21" t="s">
        <v>3173</v>
      </c>
      <c r="G441" s="63" t="s">
        <v>57</v>
      </c>
      <c r="H441" s="20" t="s">
        <v>225</v>
      </c>
      <c r="I441" s="20" t="s">
        <v>4206</v>
      </c>
      <c r="J441" s="20" t="s">
        <v>23</v>
      </c>
      <c r="K441" s="21">
        <v>143</v>
      </c>
      <c r="L441" s="21">
        <v>11.057766000000001</v>
      </c>
      <c r="M441" s="20" t="s">
        <v>3652</v>
      </c>
      <c r="N441" s="20" t="s">
        <v>1889</v>
      </c>
      <c r="O441" s="21">
        <v>143</v>
      </c>
      <c r="P441" s="21">
        <v>6.951257</v>
      </c>
      <c r="R441" s="20"/>
    </row>
    <row r="442" spans="1:24">
      <c r="A442" s="21" t="s">
        <v>4909</v>
      </c>
      <c r="B442" s="20" t="s">
        <v>4620</v>
      </c>
      <c r="C442" s="20" t="s">
        <v>3653</v>
      </c>
      <c r="D442" s="20" t="s">
        <v>53</v>
      </c>
      <c r="E442" s="21" t="s">
        <v>4590</v>
      </c>
      <c r="F442" s="21" t="s">
        <v>3173</v>
      </c>
      <c r="G442" s="63" t="s">
        <v>57</v>
      </c>
      <c r="H442" s="20" t="s">
        <v>225</v>
      </c>
      <c r="I442" s="20" t="s">
        <v>4207</v>
      </c>
      <c r="J442" s="20" t="s">
        <v>23</v>
      </c>
      <c r="K442" s="21">
        <v>128</v>
      </c>
      <c r="L442" s="21">
        <v>9.2936010000000007</v>
      </c>
      <c r="M442" s="20" t="s">
        <v>3654</v>
      </c>
      <c r="N442" s="20" t="s">
        <v>1889</v>
      </c>
      <c r="O442" s="21">
        <v>140</v>
      </c>
      <c r="P442" s="21">
        <v>8.3840819999999994</v>
      </c>
      <c r="R442" s="20"/>
    </row>
    <row r="443" spans="1:24">
      <c r="A443" s="21" t="s">
        <v>5160</v>
      </c>
      <c r="B443" s="20" t="s">
        <v>4620</v>
      </c>
      <c r="C443" s="20" t="s">
        <v>3581</v>
      </c>
      <c r="D443" s="20" t="s">
        <v>517</v>
      </c>
      <c r="E443" s="21" t="s">
        <v>4590</v>
      </c>
      <c r="F443" s="21" t="s">
        <v>3173</v>
      </c>
      <c r="G443" s="63" t="s">
        <v>57</v>
      </c>
      <c r="H443" s="20" t="s">
        <v>225</v>
      </c>
      <c r="I443" s="20" t="s">
        <v>4240</v>
      </c>
      <c r="J443" s="20" t="s">
        <v>23</v>
      </c>
      <c r="K443" s="21">
        <v>130</v>
      </c>
      <c r="L443" s="21">
        <v>7.9371640000000001</v>
      </c>
      <c r="M443" s="20" t="s">
        <v>3688</v>
      </c>
      <c r="N443" s="20" t="s">
        <v>1889</v>
      </c>
      <c r="O443" s="21">
        <v>112</v>
      </c>
      <c r="P443" s="21">
        <v>7.3507420000000003</v>
      </c>
      <c r="R443" s="20"/>
    </row>
    <row r="444" spans="1:24">
      <c r="A444" s="21" t="s">
        <v>5161</v>
      </c>
      <c r="B444" s="20" t="s">
        <v>4620</v>
      </c>
      <c r="C444" s="20" t="s">
        <v>3581</v>
      </c>
      <c r="D444" s="20" t="s">
        <v>517</v>
      </c>
      <c r="E444" s="21" t="s">
        <v>4590</v>
      </c>
      <c r="F444" s="21" t="s">
        <v>3173</v>
      </c>
      <c r="G444" s="63" t="s">
        <v>57</v>
      </c>
      <c r="H444" s="20" t="s">
        <v>225</v>
      </c>
      <c r="I444" s="20" t="s">
        <v>4241</v>
      </c>
      <c r="J444" s="20" t="s">
        <v>23</v>
      </c>
      <c r="K444" s="21">
        <v>133</v>
      </c>
      <c r="L444" s="21">
        <v>6.4917100000000003</v>
      </c>
      <c r="M444" s="20" t="s">
        <v>3689</v>
      </c>
      <c r="N444" s="20" t="s">
        <v>1889</v>
      </c>
      <c r="O444" s="21">
        <v>114</v>
      </c>
      <c r="P444" s="21">
        <v>9.1196970000000004</v>
      </c>
      <c r="R444" s="20"/>
    </row>
    <row r="445" spans="1:24">
      <c r="A445" s="21" t="s">
        <v>4974</v>
      </c>
      <c r="B445" s="20" t="s">
        <v>4620</v>
      </c>
      <c r="C445" s="20" t="s">
        <v>3751</v>
      </c>
      <c r="D445" s="20" t="s">
        <v>53</v>
      </c>
      <c r="E445" s="21" t="s">
        <v>4590</v>
      </c>
      <c r="F445" s="21" t="s">
        <v>3173</v>
      </c>
      <c r="G445" s="63" t="s">
        <v>57</v>
      </c>
      <c r="H445" s="20" t="s">
        <v>225</v>
      </c>
      <c r="I445" s="20" t="s">
        <v>4300</v>
      </c>
      <c r="J445" s="58" t="s">
        <v>23</v>
      </c>
      <c r="K445" s="21">
        <v>137</v>
      </c>
      <c r="L445" s="21">
        <v>12.542481</v>
      </c>
      <c r="M445" s="20" t="s">
        <v>3750</v>
      </c>
      <c r="N445" s="58" t="s">
        <v>1889</v>
      </c>
      <c r="O445" s="21">
        <v>148</v>
      </c>
      <c r="P445" s="21">
        <v>14.393872999999999</v>
      </c>
      <c r="R445" s="20"/>
    </row>
    <row r="446" spans="1:24">
      <c r="A446" s="21" t="s">
        <v>4975</v>
      </c>
      <c r="B446" s="20" t="s">
        <v>4620</v>
      </c>
      <c r="C446" s="20" t="s">
        <v>3751</v>
      </c>
      <c r="D446" s="20" t="s">
        <v>53</v>
      </c>
      <c r="E446" s="21" t="s">
        <v>4590</v>
      </c>
      <c r="F446" s="21" t="s">
        <v>3173</v>
      </c>
      <c r="G446" s="63" t="s">
        <v>57</v>
      </c>
      <c r="H446" s="20" t="s">
        <v>225</v>
      </c>
      <c r="I446" s="20" t="s">
        <v>4301</v>
      </c>
      <c r="J446" s="58" t="s">
        <v>23</v>
      </c>
      <c r="K446" s="21">
        <v>123</v>
      </c>
      <c r="L446" s="21">
        <v>12.793659999999999</v>
      </c>
      <c r="M446" s="20" t="s">
        <v>3753</v>
      </c>
      <c r="N446" s="58" t="s">
        <v>1889</v>
      </c>
      <c r="O446" s="21">
        <v>160</v>
      </c>
      <c r="P446" s="21">
        <v>17.823861999999998</v>
      </c>
      <c r="R446" s="20"/>
    </row>
    <row r="447" spans="1:24">
      <c r="A447" s="21" t="s">
        <v>4865</v>
      </c>
      <c r="B447" s="20" t="s">
        <v>4616</v>
      </c>
      <c r="C447" s="20" t="s">
        <v>3539</v>
      </c>
      <c r="D447" s="20" t="s">
        <v>53</v>
      </c>
      <c r="E447" s="21" t="s">
        <v>4589</v>
      </c>
      <c r="F447" s="21" t="s">
        <v>3173</v>
      </c>
      <c r="G447" s="63" t="s">
        <v>57</v>
      </c>
      <c r="H447" s="20" t="s">
        <v>222</v>
      </c>
      <c r="I447" s="20" t="s">
        <v>4156</v>
      </c>
      <c r="J447" s="20" t="s">
        <v>23</v>
      </c>
      <c r="K447" s="21">
        <v>112</v>
      </c>
      <c r="L447" s="21">
        <v>11.532627</v>
      </c>
      <c r="M447" s="20" t="s">
        <v>3600</v>
      </c>
      <c r="N447" s="20" t="s">
        <v>1889</v>
      </c>
      <c r="O447" s="21">
        <v>122</v>
      </c>
      <c r="P447" s="21">
        <v>9.1360250000000001</v>
      </c>
      <c r="R447" s="20"/>
    </row>
    <row r="448" spans="1:24">
      <c r="A448" s="21" t="s">
        <v>4866</v>
      </c>
      <c r="B448" s="20" t="s">
        <v>4616</v>
      </c>
      <c r="C448" s="20" t="s">
        <v>3539</v>
      </c>
      <c r="D448" s="20" t="s">
        <v>53</v>
      </c>
      <c r="E448" s="21" t="s">
        <v>4589</v>
      </c>
      <c r="F448" s="21" t="s">
        <v>3173</v>
      </c>
      <c r="G448" s="63" t="s">
        <v>57</v>
      </c>
      <c r="H448" s="20" t="s">
        <v>222</v>
      </c>
      <c r="I448" s="20" t="s">
        <v>4157</v>
      </c>
      <c r="J448" s="20" t="s">
        <v>23</v>
      </c>
      <c r="K448" s="21">
        <v>97</v>
      </c>
      <c r="L448" s="21">
        <v>7.5552299999999999</v>
      </c>
      <c r="M448" s="20" t="s">
        <v>3601</v>
      </c>
      <c r="N448" s="20" t="s">
        <v>1889</v>
      </c>
      <c r="O448" s="21">
        <v>116</v>
      </c>
      <c r="P448" s="21">
        <v>10.541013</v>
      </c>
      <c r="R448" s="20"/>
    </row>
    <row r="449" spans="1:18">
      <c r="A449" s="21" t="s">
        <v>4867</v>
      </c>
      <c r="B449" s="20" t="s">
        <v>4616</v>
      </c>
      <c r="C449" s="20" t="s">
        <v>3539</v>
      </c>
      <c r="D449" s="20" t="s">
        <v>53</v>
      </c>
      <c r="E449" s="21" t="s">
        <v>4590</v>
      </c>
      <c r="F449" s="21" t="s">
        <v>3173</v>
      </c>
      <c r="G449" s="63" t="s">
        <v>57</v>
      </c>
      <c r="H449" s="20" t="s">
        <v>222</v>
      </c>
      <c r="I449" s="20" t="s">
        <v>4158</v>
      </c>
      <c r="J449" s="20" t="s">
        <v>23</v>
      </c>
      <c r="K449" s="21">
        <v>122</v>
      </c>
      <c r="L449" s="21">
        <v>11.326323</v>
      </c>
      <c r="M449" s="20" t="s">
        <v>3602</v>
      </c>
      <c r="N449" s="20" t="s">
        <v>1889</v>
      </c>
      <c r="O449" s="21">
        <v>90</v>
      </c>
      <c r="P449" s="21">
        <v>11.021240000000001</v>
      </c>
      <c r="R449" s="20"/>
    </row>
    <row r="450" spans="1:18">
      <c r="A450" s="21" t="s">
        <v>4868</v>
      </c>
      <c r="B450" s="20" t="s">
        <v>4616</v>
      </c>
      <c r="C450" s="20" t="s">
        <v>3539</v>
      </c>
      <c r="D450" s="20" t="s">
        <v>53</v>
      </c>
      <c r="E450" s="21" t="s">
        <v>4590</v>
      </c>
      <c r="F450" s="21" t="s">
        <v>3173</v>
      </c>
      <c r="G450" s="63" t="s">
        <v>57</v>
      </c>
      <c r="H450" s="20" t="s">
        <v>222</v>
      </c>
      <c r="I450" s="20" t="s">
        <v>4159</v>
      </c>
      <c r="J450" s="20" t="s">
        <v>23</v>
      </c>
      <c r="K450" s="21">
        <v>105</v>
      </c>
      <c r="L450" s="21">
        <v>10.565912000000001</v>
      </c>
      <c r="M450" s="20" t="s">
        <v>3603</v>
      </c>
      <c r="N450" s="20" t="s">
        <v>1889</v>
      </c>
      <c r="O450" s="21">
        <v>110</v>
      </c>
      <c r="P450" s="21">
        <v>10.231593999999999</v>
      </c>
      <c r="R450" s="20"/>
    </row>
    <row r="451" spans="1:18">
      <c r="A451" s="21" t="s">
        <v>4869</v>
      </c>
      <c r="B451" s="20" t="s">
        <v>4616</v>
      </c>
      <c r="C451" s="20" t="s">
        <v>3605</v>
      </c>
      <c r="D451" s="20" t="s">
        <v>53</v>
      </c>
      <c r="E451" s="21" t="s">
        <v>4590</v>
      </c>
      <c r="F451" s="21" t="s">
        <v>3173</v>
      </c>
      <c r="G451" s="63" t="s">
        <v>57</v>
      </c>
      <c r="H451" s="20" t="s">
        <v>222</v>
      </c>
      <c r="I451" s="20" t="s">
        <v>4160</v>
      </c>
      <c r="J451" s="20" t="s">
        <v>23</v>
      </c>
      <c r="K451" s="21">
        <v>69</v>
      </c>
      <c r="L451" s="21">
        <v>12.632149999999999</v>
      </c>
      <c r="M451" s="20" t="s">
        <v>3604</v>
      </c>
      <c r="N451" s="20" t="s">
        <v>1889</v>
      </c>
      <c r="O451" s="21">
        <v>81</v>
      </c>
      <c r="P451" s="21">
        <v>11.927239</v>
      </c>
      <c r="R451" s="20"/>
    </row>
    <row r="452" spans="1:18">
      <c r="A452" s="21" t="s">
        <v>4870</v>
      </c>
      <c r="B452" s="20" t="s">
        <v>4616</v>
      </c>
      <c r="C452" s="20" t="s">
        <v>3605</v>
      </c>
      <c r="D452" s="20" t="s">
        <v>53</v>
      </c>
      <c r="E452" s="21" t="s">
        <v>4590</v>
      </c>
      <c r="F452" s="21" t="s">
        <v>3173</v>
      </c>
      <c r="G452" s="63" t="s">
        <v>57</v>
      </c>
      <c r="H452" s="20" t="s">
        <v>222</v>
      </c>
      <c r="I452" s="20" t="s">
        <v>4161</v>
      </c>
      <c r="J452" s="20" t="s">
        <v>23</v>
      </c>
      <c r="K452" s="21">
        <v>76</v>
      </c>
      <c r="L452" s="21">
        <v>12.971292</v>
      </c>
      <c r="M452" s="20" t="s">
        <v>3606</v>
      </c>
      <c r="N452" s="20" t="s">
        <v>1889</v>
      </c>
      <c r="O452" s="21">
        <v>53</v>
      </c>
      <c r="P452" s="21">
        <v>11.793237</v>
      </c>
      <c r="R452" s="20"/>
    </row>
    <row r="453" spans="1:18">
      <c r="A453" s="21" t="s">
        <v>5174</v>
      </c>
      <c r="B453" s="20" t="s">
        <v>4616</v>
      </c>
      <c r="C453" s="20" t="s">
        <v>3433</v>
      </c>
      <c r="D453" s="20" t="s">
        <v>517</v>
      </c>
      <c r="E453" s="21" t="s">
        <v>4590</v>
      </c>
      <c r="F453" s="21" t="s">
        <v>3173</v>
      </c>
      <c r="G453" s="63" t="s">
        <v>57</v>
      </c>
      <c r="H453" s="20" t="s">
        <v>222</v>
      </c>
      <c r="I453" s="20" t="s">
        <v>4198</v>
      </c>
      <c r="J453" s="20" t="s">
        <v>23</v>
      </c>
      <c r="K453" s="21">
        <v>166</v>
      </c>
      <c r="L453" s="21">
        <v>12.033692</v>
      </c>
      <c r="M453" s="20" t="s">
        <v>3644</v>
      </c>
      <c r="N453" s="20" t="s">
        <v>1889</v>
      </c>
      <c r="O453" s="21">
        <v>122</v>
      </c>
      <c r="P453" s="21">
        <v>15.307479000000001</v>
      </c>
      <c r="R453" s="20"/>
    </row>
    <row r="454" spans="1:18">
      <c r="A454" s="21" t="s">
        <v>5175</v>
      </c>
      <c r="B454" s="20" t="s">
        <v>4616</v>
      </c>
      <c r="C454" s="20" t="s">
        <v>3433</v>
      </c>
      <c r="D454" s="20" t="s">
        <v>517</v>
      </c>
      <c r="E454" s="21" t="s">
        <v>4590</v>
      </c>
      <c r="F454" s="21" t="s">
        <v>3173</v>
      </c>
      <c r="G454" s="63" t="s">
        <v>57</v>
      </c>
      <c r="H454" s="20" t="s">
        <v>222</v>
      </c>
      <c r="I454" s="20" t="s">
        <v>4199</v>
      </c>
      <c r="J454" s="20" t="s">
        <v>23</v>
      </c>
      <c r="K454" s="21">
        <v>157</v>
      </c>
      <c r="L454" s="21">
        <v>13.162215</v>
      </c>
      <c r="M454" s="20" t="s">
        <v>3645</v>
      </c>
      <c r="N454" s="20" t="s">
        <v>1889</v>
      </c>
      <c r="O454" s="21">
        <v>107</v>
      </c>
      <c r="P454" s="21">
        <v>17.348742999999999</v>
      </c>
      <c r="R454" s="20"/>
    </row>
    <row r="455" spans="1:18">
      <c r="A455" s="21" t="s">
        <v>5176</v>
      </c>
      <c r="B455" s="20" t="s">
        <v>4616</v>
      </c>
      <c r="C455" s="20" t="s">
        <v>3738</v>
      </c>
      <c r="D455" s="20" t="s">
        <v>517</v>
      </c>
      <c r="E455" s="21" t="s">
        <v>4589</v>
      </c>
      <c r="F455" s="21" t="s">
        <v>3173</v>
      </c>
      <c r="G455" s="63" t="s">
        <v>57</v>
      </c>
      <c r="H455" s="20" t="s">
        <v>222</v>
      </c>
      <c r="I455" s="20" t="s">
        <v>4288</v>
      </c>
      <c r="J455" s="58" t="s">
        <v>23</v>
      </c>
      <c r="K455" s="21">
        <v>126</v>
      </c>
      <c r="L455" s="21">
        <v>15.658718</v>
      </c>
      <c r="M455" s="20" t="s">
        <v>3737</v>
      </c>
      <c r="N455" s="58" t="s">
        <v>1889</v>
      </c>
      <c r="O455" s="21">
        <v>148</v>
      </c>
      <c r="P455" s="21">
        <v>12.606102999999999</v>
      </c>
      <c r="R455" s="20"/>
    </row>
    <row r="456" spans="1:18">
      <c r="A456" s="21" t="s">
        <v>5177</v>
      </c>
      <c r="B456" s="20" t="s">
        <v>4616</v>
      </c>
      <c r="C456" s="20" t="s">
        <v>3738</v>
      </c>
      <c r="D456" s="20" t="s">
        <v>517</v>
      </c>
      <c r="E456" s="21" t="s">
        <v>4589</v>
      </c>
      <c r="F456" s="21" t="s">
        <v>3173</v>
      </c>
      <c r="G456" s="63" t="s">
        <v>57</v>
      </c>
      <c r="H456" s="20" t="s">
        <v>222</v>
      </c>
      <c r="I456" s="20" t="s">
        <v>4289</v>
      </c>
      <c r="J456" s="58" t="s">
        <v>23</v>
      </c>
      <c r="K456" s="21">
        <v>130</v>
      </c>
      <c r="L456" s="21">
        <v>15.933711000000001</v>
      </c>
      <c r="M456" s="20" t="s">
        <v>3739</v>
      </c>
      <c r="N456" s="58" t="s">
        <v>1889</v>
      </c>
      <c r="O456" s="21">
        <v>102</v>
      </c>
      <c r="P456" s="21">
        <v>8.1836920000000006</v>
      </c>
      <c r="R456" s="20"/>
    </row>
    <row r="457" spans="1:18">
      <c r="A457" s="21" t="s">
        <v>5178</v>
      </c>
      <c r="B457" s="20" t="s">
        <v>4616</v>
      </c>
      <c r="C457" s="20" t="s">
        <v>3738</v>
      </c>
      <c r="D457" s="20" t="s">
        <v>517</v>
      </c>
      <c r="E457" s="21" t="s">
        <v>4589</v>
      </c>
      <c r="F457" s="21" t="s">
        <v>3173</v>
      </c>
      <c r="G457" s="63" t="s">
        <v>57</v>
      </c>
      <c r="H457" s="20" t="s">
        <v>222</v>
      </c>
      <c r="I457" s="20" t="s">
        <v>4290</v>
      </c>
      <c r="J457" s="58" t="s">
        <v>23</v>
      </c>
      <c r="K457" s="21">
        <v>160</v>
      </c>
      <c r="L457" s="21">
        <v>15.604813</v>
      </c>
      <c r="M457" s="20" t="s">
        <v>3740</v>
      </c>
      <c r="N457" s="58" t="s">
        <v>1889</v>
      </c>
      <c r="O457" s="21">
        <v>96</v>
      </c>
      <c r="P457" s="21">
        <v>15.825239</v>
      </c>
      <c r="R457" s="20"/>
    </row>
    <row r="458" spans="1:18">
      <c r="A458" s="21" t="s">
        <v>5179</v>
      </c>
      <c r="B458" s="20" t="s">
        <v>4616</v>
      </c>
      <c r="C458" s="20" t="s">
        <v>3738</v>
      </c>
      <c r="D458" s="20" t="s">
        <v>517</v>
      </c>
      <c r="E458" s="21" t="s">
        <v>4589</v>
      </c>
      <c r="F458" s="21" t="s">
        <v>3173</v>
      </c>
      <c r="G458" s="63" t="s">
        <v>57</v>
      </c>
      <c r="H458" s="20" t="s">
        <v>222</v>
      </c>
      <c r="I458" s="20" t="s">
        <v>4291</v>
      </c>
      <c r="J458" s="58" t="s">
        <v>23</v>
      </c>
      <c r="K458" s="21">
        <v>147</v>
      </c>
      <c r="L458" s="21">
        <v>12.749934</v>
      </c>
      <c r="M458" s="20" t="s">
        <v>3741</v>
      </c>
      <c r="N458" s="58" t="s">
        <v>1889</v>
      </c>
      <c r="O458" s="21">
        <v>103</v>
      </c>
      <c r="P458" s="21">
        <v>17.339919999999999</v>
      </c>
      <c r="R458" s="20"/>
    </row>
    <row r="459" spans="1:18">
      <c r="A459" s="21" t="s">
        <v>4990</v>
      </c>
      <c r="B459" s="20" t="s">
        <v>4627</v>
      </c>
      <c r="C459" s="20" t="s">
        <v>3605</v>
      </c>
      <c r="D459" s="20" t="s">
        <v>53</v>
      </c>
      <c r="E459" s="21" t="s">
        <v>4589</v>
      </c>
      <c r="F459" s="21" t="s">
        <v>3173</v>
      </c>
      <c r="G459" s="63" t="s">
        <v>57</v>
      </c>
      <c r="H459" s="20" t="s">
        <v>36</v>
      </c>
      <c r="I459" s="20" t="s">
        <v>4337</v>
      </c>
      <c r="J459" s="58" t="s">
        <v>23</v>
      </c>
      <c r="K459" s="21">
        <v>148</v>
      </c>
      <c r="L459" s="21">
        <v>9.6053660000000001</v>
      </c>
      <c r="M459" s="20" t="s">
        <v>3791</v>
      </c>
      <c r="N459" s="58" t="s">
        <v>1889</v>
      </c>
      <c r="O459" s="21">
        <v>144</v>
      </c>
      <c r="P459" s="21">
        <v>9.4041630000000005</v>
      </c>
      <c r="R459" s="20"/>
    </row>
    <row r="460" spans="1:18">
      <c r="A460" s="21" t="s">
        <v>4991</v>
      </c>
      <c r="B460" s="20" t="s">
        <v>4627</v>
      </c>
      <c r="C460" s="20" t="s">
        <v>3623</v>
      </c>
      <c r="D460" s="20" t="s">
        <v>53</v>
      </c>
      <c r="E460" s="21" t="s">
        <v>4590</v>
      </c>
      <c r="F460" s="21" t="s">
        <v>3173</v>
      </c>
      <c r="G460" s="63" t="s">
        <v>57</v>
      </c>
      <c r="H460" s="20" t="s">
        <v>36</v>
      </c>
      <c r="I460" s="20" t="s">
        <v>4338</v>
      </c>
      <c r="J460" s="58" t="s">
        <v>23</v>
      </c>
      <c r="K460" s="21">
        <v>131</v>
      </c>
      <c r="L460" s="21">
        <v>14.785315000000001</v>
      </c>
      <c r="M460" s="20" t="s">
        <v>3792</v>
      </c>
      <c r="N460" s="58" t="s">
        <v>1889</v>
      </c>
      <c r="O460" s="21">
        <v>127</v>
      </c>
      <c r="P460" s="21">
        <v>15.201949000000001</v>
      </c>
      <c r="R460" s="20"/>
    </row>
    <row r="461" spans="1:18">
      <c r="A461" s="21" t="s">
        <v>4992</v>
      </c>
      <c r="B461" s="20" t="s">
        <v>4627</v>
      </c>
      <c r="C461" s="20" t="s">
        <v>3623</v>
      </c>
      <c r="D461" s="20" t="s">
        <v>53</v>
      </c>
      <c r="E461" s="21" t="s">
        <v>4590</v>
      </c>
      <c r="F461" s="21" t="s">
        <v>3173</v>
      </c>
      <c r="G461" s="63" t="s">
        <v>57</v>
      </c>
      <c r="H461" s="20" t="s">
        <v>36</v>
      </c>
      <c r="I461" s="20" t="s">
        <v>4339</v>
      </c>
      <c r="J461" s="58" t="s">
        <v>23</v>
      </c>
      <c r="K461" s="21">
        <v>174</v>
      </c>
      <c r="L461" s="21">
        <v>14.325851999999999</v>
      </c>
      <c r="M461" s="20" t="s">
        <v>3793</v>
      </c>
      <c r="N461" s="58" t="s">
        <v>1889</v>
      </c>
      <c r="O461" s="21">
        <v>146</v>
      </c>
      <c r="P461" s="21">
        <v>13.446795</v>
      </c>
      <c r="R461" s="20"/>
    </row>
    <row r="462" spans="1:18">
      <c r="A462" s="21" t="s">
        <v>4993</v>
      </c>
      <c r="B462" s="20" t="s">
        <v>4627</v>
      </c>
      <c r="C462" s="20" t="s">
        <v>3751</v>
      </c>
      <c r="D462" s="20" t="s">
        <v>53</v>
      </c>
      <c r="E462" s="21" t="s">
        <v>4589</v>
      </c>
      <c r="F462" s="21" t="s">
        <v>3173</v>
      </c>
      <c r="G462" s="63" t="s">
        <v>57</v>
      </c>
      <c r="H462" s="20" t="s">
        <v>36</v>
      </c>
      <c r="I462" s="20" t="s">
        <v>4340</v>
      </c>
      <c r="J462" s="58" t="s">
        <v>23</v>
      </c>
      <c r="K462" s="21">
        <v>159</v>
      </c>
      <c r="L462" s="21">
        <v>12.043907000000001</v>
      </c>
      <c r="M462" s="20" t="s">
        <v>3794</v>
      </c>
      <c r="N462" s="58" t="s">
        <v>1889</v>
      </c>
      <c r="O462" s="21">
        <v>148</v>
      </c>
      <c r="P462" s="21">
        <v>8.5707330000000006</v>
      </c>
      <c r="R462" s="20"/>
    </row>
    <row r="463" spans="1:18">
      <c r="A463" s="21" t="s">
        <v>4994</v>
      </c>
      <c r="B463" s="20" t="s">
        <v>4627</v>
      </c>
      <c r="C463" s="20" t="s">
        <v>3751</v>
      </c>
      <c r="D463" s="20" t="s">
        <v>53</v>
      </c>
      <c r="E463" s="21" t="s">
        <v>4589</v>
      </c>
      <c r="F463" s="21" t="s">
        <v>3173</v>
      </c>
      <c r="G463" s="63" t="s">
        <v>57</v>
      </c>
      <c r="H463" s="20" t="s">
        <v>36</v>
      </c>
      <c r="I463" s="20" t="s">
        <v>4341</v>
      </c>
      <c r="J463" s="58" t="s">
        <v>23</v>
      </c>
      <c r="K463" s="21">
        <v>160</v>
      </c>
      <c r="L463" s="21">
        <v>10.334809</v>
      </c>
      <c r="M463" s="20" t="s">
        <v>3795</v>
      </c>
      <c r="N463" s="58" t="s">
        <v>1889</v>
      </c>
      <c r="O463" s="21">
        <v>141</v>
      </c>
      <c r="P463" s="21">
        <v>8.5450370000000007</v>
      </c>
      <c r="R463" s="20"/>
    </row>
    <row r="464" spans="1:18">
      <c r="A464" s="21" t="s">
        <v>5192</v>
      </c>
      <c r="B464" s="20" t="s">
        <v>4627</v>
      </c>
      <c r="C464" s="20" t="s">
        <v>3833</v>
      </c>
      <c r="D464" s="20" t="s">
        <v>517</v>
      </c>
      <c r="E464" s="21" t="s">
        <v>4589</v>
      </c>
      <c r="F464" s="21" t="s">
        <v>3173</v>
      </c>
      <c r="G464" s="63" t="s">
        <v>57</v>
      </c>
      <c r="H464" s="20" t="s">
        <v>36</v>
      </c>
      <c r="I464" s="20" t="s">
        <v>4378</v>
      </c>
      <c r="J464" s="58" t="s">
        <v>23</v>
      </c>
      <c r="K464" s="21">
        <v>136</v>
      </c>
      <c r="L464" s="21">
        <v>10.515682</v>
      </c>
      <c r="M464" s="20" t="s">
        <v>3832</v>
      </c>
      <c r="N464" s="58" t="s">
        <v>1889</v>
      </c>
      <c r="O464" s="21">
        <v>154</v>
      </c>
      <c r="P464" s="21">
        <v>9.6011919999999993</v>
      </c>
      <c r="R464" s="20"/>
    </row>
    <row r="465" spans="1:18">
      <c r="A465" s="21" t="s">
        <v>5193</v>
      </c>
      <c r="B465" s="20" t="s">
        <v>4627</v>
      </c>
      <c r="C465" s="20" t="s">
        <v>3833</v>
      </c>
      <c r="D465" s="20" t="s">
        <v>517</v>
      </c>
      <c r="E465" s="21" t="s">
        <v>4589</v>
      </c>
      <c r="F465" s="21" t="s">
        <v>3173</v>
      </c>
      <c r="G465" s="63" t="s">
        <v>57</v>
      </c>
      <c r="H465" s="20" t="s">
        <v>36</v>
      </c>
      <c r="I465" s="20" t="s">
        <v>4379</v>
      </c>
      <c r="J465" s="58" t="s">
        <v>23</v>
      </c>
      <c r="K465" s="21">
        <v>152</v>
      </c>
      <c r="L465" s="21">
        <v>11.742391</v>
      </c>
      <c r="M465" s="20" t="s">
        <v>3834</v>
      </c>
      <c r="N465" s="58" t="s">
        <v>1889</v>
      </c>
      <c r="O465" s="21">
        <v>161</v>
      </c>
      <c r="P465" s="21">
        <v>9.7004429999999999</v>
      </c>
      <c r="R465" s="20"/>
    </row>
    <row r="466" spans="1:18">
      <c r="A466" s="21" t="s">
        <v>5194</v>
      </c>
      <c r="B466" s="20" t="s">
        <v>4627</v>
      </c>
      <c r="C466" s="20" t="s">
        <v>3833</v>
      </c>
      <c r="D466" s="20" t="s">
        <v>517</v>
      </c>
      <c r="E466" s="21" t="s">
        <v>4589</v>
      </c>
      <c r="F466" s="21" t="s">
        <v>3173</v>
      </c>
      <c r="G466" s="63" t="s">
        <v>57</v>
      </c>
      <c r="H466" s="20" t="s">
        <v>36</v>
      </c>
      <c r="I466" s="20" t="s">
        <v>4380</v>
      </c>
      <c r="J466" s="58" t="s">
        <v>23</v>
      </c>
      <c r="K466" s="21">
        <v>150</v>
      </c>
      <c r="L466" s="21">
        <v>8.6727109999999996</v>
      </c>
      <c r="M466" s="20" t="s">
        <v>3835</v>
      </c>
      <c r="N466" s="58" t="s">
        <v>1889</v>
      </c>
      <c r="O466" s="21">
        <v>142</v>
      </c>
      <c r="P466" s="21">
        <v>8.0792140000000003</v>
      </c>
      <c r="R466" s="20"/>
    </row>
    <row r="467" spans="1:18">
      <c r="A467" s="21" t="s">
        <v>5195</v>
      </c>
      <c r="B467" s="20" t="s">
        <v>4627</v>
      </c>
      <c r="C467" s="20" t="s">
        <v>3833</v>
      </c>
      <c r="D467" s="20" t="s">
        <v>517</v>
      </c>
      <c r="E467" s="21" t="s">
        <v>4589</v>
      </c>
      <c r="F467" s="21" t="s">
        <v>3173</v>
      </c>
      <c r="G467" s="63" t="s">
        <v>57</v>
      </c>
      <c r="H467" s="20" t="s">
        <v>36</v>
      </c>
      <c r="I467" s="20" t="s">
        <v>4381</v>
      </c>
      <c r="J467" s="58" t="s">
        <v>23</v>
      </c>
      <c r="K467" s="21">
        <v>145</v>
      </c>
      <c r="L467" s="21">
        <v>9.0094759999999994</v>
      </c>
      <c r="M467" s="20" t="s">
        <v>3836</v>
      </c>
      <c r="N467" s="58" t="s">
        <v>1889</v>
      </c>
      <c r="O467" s="21">
        <v>151</v>
      </c>
      <c r="P467" s="21">
        <v>9.4203039999999998</v>
      </c>
      <c r="R467" s="20"/>
    </row>
    <row r="468" spans="1:18">
      <c r="A468" s="21" t="s">
        <v>5196</v>
      </c>
      <c r="B468" s="20" t="s">
        <v>4627</v>
      </c>
      <c r="C468" s="20" t="s">
        <v>3591</v>
      </c>
      <c r="D468" s="20" t="s">
        <v>517</v>
      </c>
      <c r="E468" s="21" t="s">
        <v>4590</v>
      </c>
      <c r="F468" s="21" t="s">
        <v>3173</v>
      </c>
      <c r="G468" s="63" t="s">
        <v>57</v>
      </c>
      <c r="H468" s="20" t="s">
        <v>36</v>
      </c>
      <c r="I468" s="20" t="s">
        <v>4382</v>
      </c>
      <c r="J468" s="58" t="s">
        <v>23</v>
      </c>
      <c r="K468" s="21">
        <v>156</v>
      </c>
      <c r="L468" s="21">
        <v>10.629887</v>
      </c>
      <c r="M468" s="20" t="s">
        <v>3837</v>
      </c>
      <c r="N468" s="58" t="s">
        <v>1889</v>
      </c>
      <c r="O468" s="21">
        <v>110</v>
      </c>
      <c r="P468" s="21">
        <v>9.2182720000000007</v>
      </c>
      <c r="R468" s="20"/>
    </row>
    <row r="469" spans="1:18">
      <c r="A469" s="21" t="s">
        <v>5197</v>
      </c>
      <c r="B469" s="20" t="s">
        <v>4627</v>
      </c>
      <c r="C469" s="20" t="s">
        <v>3591</v>
      </c>
      <c r="D469" s="20" t="s">
        <v>517</v>
      </c>
      <c r="E469" s="21" t="s">
        <v>4590</v>
      </c>
      <c r="F469" s="21" t="s">
        <v>3173</v>
      </c>
      <c r="G469" s="63" t="s">
        <v>57</v>
      </c>
      <c r="H469" s="20" t="s">
        <v>36</v>
      </c>
      <c r="I469" s="20" t="s">
        <v>4383</v>
      </c>
      <c r="J469" s="58" t="s">
        <v>23</v>
      </c>
      <c r="K469" s="21">
        <v>137</v>
      </c>
      <c r="L469" s="21">
        <v>8.489452</v>
      </c>
      <c r="M469" s="20" t="s">
        <v>3838</v>
      </c>
      <c r="N469" s="58" t="s">
        <v>1889</v>
      </c>
      <c r="O469" s="21">
        <v>138</v>
      </c>
      <c r="P469" s="21">
        <v>10.887872</v>
      </c>
      <c r="R469" s="20"/>
    </row>
    <row r="470" spans="1:18">
      <c r="A470" s="21" t="s">
        <v>5076</v>
      </c>
      <c r="B470" s="20" t="s">
        <v>4627</v>
      </c>
      <c r="C470" s="20" t="s">
        <v>3923</v>
      </c>
      <c r="D470" s="20" t="s">
        <v>53</v>
      </c>
      <c r="E470" s="21" t="s">
        <v>4589</v>
      </c>
      <c r="F470" s="21" t="s">
        <v>3173</v>
      </c>
      <c r="G470" s="63" t="s">
        <v>57</v>
      </c>
      <c r="H470" s="20" t="s">
        <v>36</v>
      </c>
      <c r="I470" s="20" t="s">
        <v>4466</v>
      </c>
      <c r="J470" s="58" t="s">
        <v>23</v>
      </c>
      <c r="K470" s="21">
        <v>139</v>
      </c>
      <c r="L470" s="21">
        <v>10.516939000000001</v>
      </c>
      <c r="M470" s="20" t="s">
        <v>3924</v>
      </c>
      <c r="N470" s="20" t="s">
        <v>1889</v>
      </c>
      <c r="O470" s="21">
        <v>178</v>
      </c>
      <c r="P470" s="21">
        <v>15.679414</v>
      </c>
      <c r="R470" s="20"/>
    </row>
    <row r="471" spans="1:18">
      <c r="A471" s="21" t="s">
        <v>5030</v>
      </c>
      <c r="B471" s="20" t="s">
        <v>4629</v>
      </c>
      <c r="C471" s="20" t="s">
        <v>3653</v>
      </c>
      <c r="D471" s="20" t="s">
        <v>53</v>
      </c>
      <c r="E471" s="21" t="s">
        <v>4589</v>
      </c>
      <c r="F471" s="21" t="s">
        <v>3173</v>
      </c>
      <c r="G471" s="20" t="s">
        <v>57</v>
      </c>
      <c r="H471" s="20" t="s">
        <v>225</v>
      </c>
      <c r="I471" s="20" t="s">
        <v>4396</v>
      </c>
      <c r="J471" s="58" t="s">
        <v>23</v>
      </c>
      <c r="K471" s="21">
        <v>163</v>
      </c>
      <c r="L471" s="21">
        <v>8.8467509999999994</v>
      </c>
      <c r="M471" s="20" t="s">
        <v>3851</v>
      </c>
      <c r="N471" s="58" t="s">
        <v>1889</v>
      </c>
      <c r="O471" s="21">
        <v>177</v>
      </c>
      <c r="P471" s="21">
        <v>10.920836</v>
      </c>
      <c r="R471" s="20"/>
    </row>
    <row r="472" spans="1:18">
      <c r="A472" s="21" t="s">
        <v>5031</v>
      </c>
      <c r="B472" s="20" t="s">
        <v>4629</v>
      </c>
      <c r="C472" s="20" t="s">
        <v>3653</v>
      </c>
      <c r="D472" s="20" t="s">
        <v>53</v>
      </c>
      <c r="E472" s="21" t="s">
        <v>4589</v>
      </c>
      <c r="F472" s="21" t="s">
        <v>3173</v>
      </c>
      <c r="G472" s="20" t="s">
        <v>57</v>
      </c>
      <c r="H472" s="20" t="s">
        <v>225</v>
      </c>
      <c r="I472" s="20" t="s">
        <v>4397</v>
      </c>
      <c r="J472" s="58" t="s">
        <v>23</v>
      </c>
      <c r="K472" s="21">
        <v>178</v>
      </c>
      <c r="L472" s="21">
        <v>11.643573</v>
      </c>
      <c r="M472" s="20" t="s">
        <v>3852</v>
      </c>
      <c r="N472" s="58" t="s">
        <v>1889</v>
      </c>
      <c r="O472" s="21">
        <v>180</v>
      </c>
      <c r="P472" s="21">
        <v>16.427257000000001</v>
      </c>
      <c r="R472" s="20"/>
    </row>
    <row r="473" spans="1:18">
      <c r="A473" s="21" t="s">
        <v>5032</v>
      </c>
      <c r="B473" s="20" t="s">
        <v>4629</v>
      </c>
      <c r="C473" s="20" t="s">
        <v>3653</v>
      </c>
      <c r="D473" s="20" t="s">
        <v>53</v>
      </c>
      <c r="E473" s="21" t="s">
        <v>4589</v>
      </c>
      <c r="F473" s="21" t="s">
        <v>3173</v>
      </c>
      <c r="G473" s="20" t="s">
        <v>57</v>
      </c>
      <c r="H473" s="20" t="s">
        <v>225</v>
      </c>
      <c r="I473" s="20" t="s">
        <v>4398</v>
      </c>
      <c r="J473" s="58" t="s">
        <v>23</v>
      </c>
      <c r="K473" s="21">
        <v>166</v>
      </c>
      <c r="L473" s="21">
        <v>8.1761140000000001</v>
      </c>
      <c r="M473" s="20" t="s">
        <v>3853</v>
      </c>
      <c r="N473" s="58" t="s">
        <v>1889</v>
      </c>
      <c r="O473" s="21">
        <v>159</v>
      </c>
      <c r="P473" s="21">
        <v>13.760546</v>
      </c>
      <c r="R473" s="20"/>
    </row>
    <row r="474" spans="1:18">
      <c r="A474" s="21" t="s">
        <v>5033</v>
      </c>
      <c r="B474" s="20" t="s">
        <v>4629</v>
      </c>
      <c r="C474" s="20" t="s">
        <v>3653</v>
      </c>
      <c r="D474" s="20" t="s">
        <v>53</v>
      </c>
      <c r="E474" s="21" t="s">
        <v>4589</v>
      </c>
      <c r="F474" s="21" t="s">
        <v>3173</v>
      </c>
      <c r="G474" s="20" t="s">
        <v>57</v>
      </c>
      <c r="H474" s="20" t="s">
        <v>225</v>
      </c>
      <c r="I474" s="20" t="s">
        <v>4399</v>
      </c>
      <c r="J474" s="58" t="s">
        <v>23</v>
      </c>
      <c r="K474" s="21">
        <v>194</v>
      </c>
      <c r="L474" s="21">
        <v>12.820448000000001</v>
      </c>
      <c r="M474" s="20" t="s">
        <v>3854</v>
      </c>
      <c r="N474" s="58" t="s">
        <v>1889</v>
      </c>
      <c r="O474" s="21">
        <v>168</v>
      </c>
      <c r="P474" s="21">
        <v>13.923214</v>
      </c>
      <c r="R474" s="20"/>
    </row>
    <row r="475" spans="1:18">
      <c r="A475" s="21" t="s">
        <v>5210</v>
      </c>
      <c r="B475" s="20" t="s">
        <v>4629</v>
      </c>
      <c r="C475" s="20" t="s">
        <v>3772</v>
      </c>
      <c r="D475" s="20" t="s">
        <v>517</v>
      </c>
      <c r="E475" s="21" t="s">
        <v>4589</v>
      </c>
      <c r="F475" s="21" t="s">
        <v>3173</v>
      </c>
      <c r="G475" s="63" t="s">
        <v>57</v>
      </c>
      <c r="H475" s="20" t="s">
        <v>225</v>
      </c>
      <c r="I475" s="20" t="s">
        <v>4430</v>
      </c>
      <c r="J475" s="58" t="s">
        <v>23</v>
      </c>
      <c r="K475" s="21">
        <v>171</v>
      </c>
      <c r="L475" s="21">
        <v>12.330724</v>
      </c>
      <c r="M475" s="20" t="s">
        <v>3885</v>
      </c>
      <c r="N475" s="58" t="s">
        <v>1889</v>
      </c>
      <c r="O475" s="21">
        <v>160</v>
      </c>
      <c r="P475" s="21">
        <v>14.881335</v>
      </c>
      <c r="R475" s="20"/>
    </row>
    <row r="476" spans="1:18">
      <c r="A476" s="21" t="s">
        <v>5211</v>
      </c>
      <c r="B476" s="20" t="s">
        <v>4629</v>
      </c>
      <c r="C476" s="20" t="s">
        <v>3772</v>
      </c>
      <c r="D476" s="20" t="s">
        <v>517</v>
      </c>
      <c r="E476" s="21" t="s">
        <v>4589</v>
      </c>
      <c r="F476" s="21" t="s">
        <v>3173</v>
      </c>
      <c r="G476" s="20" t="s">
        <v>57</v>
      </c>
      <c r="H476" s="20" t="s">
        <v>225</v>
      </c>
      <c r="I476" s="20" t="s">
        <v>4431</v>
      </c>
      <c r="J476" s="58" t="s">
        <v>23</v>
      </c>
      <c r="K476" s="21">
        <v>202</v>
      </c>
      <c r="L476" s="21">
        <v>15.905146999999999</v>
      </c>
      <c r="M476" s="20" t="s">
        <v>3886</v>
      </c>
      <c r="N476" s="58" t="s">
        <v>1889</v>
      </c>
      <c r="O476" s="21">
        <v>196</v>
      </c>
      <c r="P476" s="21">
        <v>12.871411999999999</v>
      </c>
      <c r="R476" s="20"/>
    </row>
    <row r="477" spans="1:18">
      <c r="A477" s="21" t="s">
        <v>5212</v>
      </c>
      <c r="B477" s="20" t="s">
        <v>4629</v>
      </c>
      <c r="C477" s="20" t="s">
        <v>3772</v>
      </c>
      <c r="D477" s="20" t="s">
        <v>517</v>
      </c>
      <c r="E477" s="21" t="s">
        <v>4589</v>
      </c>
      <c r="F477" s="21" t="s">
        <v>3173</v>
      </c>
      <c r="G477" s="63" t="s">
        <v>57</v>
      </c>
      <c r="H477" s="20" t="s">
        <v>225</v>
      </c>
      <c r="I477" s="20" t="s">
        <v>4432</v>
      </c>
      <c r="J477" s="58" t="s">
        <v>23</v>
      </c>
      <c r="K477" s="21">
        <v>189</v>
      </c>
      <c r="L477" s="21">
        <v>17.486407</v>
      </c>
      <c r="M477" s="20" t="s">
        <v>3887</v>
      </c>
      <c r="N477" s="58" t="s">
        <v>1889</v>
      </c>
      <c r="O477" s="21" t="s">
        <v>13</v>
      </c>
      <c r="P477" s="21" t="s">
        <v>13</v>
      </c>
      <c r="R477" s="20"/>
    </row>
    <row r="478" spans="1:18">
      <c r="A478" s="21" t="s">
        <v>5080</v>
      </c>
      <c r="B478" s="20" t="s">
        <v>4629</v>
      </c>
      <c r="C478" s="20" t="s">
        <v>3923</v>
      </c>
      <c r="D478" s="20" t="s">
        <v>53</v>
      </c>
      <c r="E478" s="21" t="s">
        <v>4590</v>
      </c>
      <c r="F478" s="21" t="s">
        <v>3173</v>
      </c>
      <c r="G478" s="20" t="s">
        <v>57</v>
      </c>
      <c r="H478" s="20" t="s">
        <v>225</v>
      </c>
      <c r="I478" s="20" t="s">
        <v>4470</v>
      </c>
      <c r="J478" s="20" t="s">
        <v>23</v>
      </c>
      <c r="K478" s="21">
        <v>175</v>
      </c>
      <c r="L478" s="21">
        <v>14.80362</v>
      </c>
      <c r="M478" s="20" t="s">
        <v>3928</v>
      </c>
      <c r="N478" s="20" t="s">
        <v>1889</v>
      </c>
      <c r="O478" s="21">
        <v>148</v>
      </c>
      <c r="P478" s="21">
        <v>14.284916000000001</v>
      </c>
      <c r="R478" s="20"/>
    </row>
    <row r="479" spans="1:18">
      <c r="A479" s="21" t="s">
        <v>5081</v>
      </c>
      <c r="B479" s="20" t="s">
        <v>4629</v>
      </c>
      <c r="C479" s="20" t="s">
        <v>3923</v>
      </c>
      <c r="D479" s="20" t="s">
        <v>53</v>
      </c>
      <c r="E479" s="21" t="s">
        <v>4590</v>
      </c>
      <c r="F479" s="21" t="s">
        <v>3173</v>
      </c>
      <c r="G479" s="20" t="s">
        <v>57</v>
      </c>
      <c r="H479" s="20" t="s">
        <v>225</v>
      </c>
      <c r="I479" s="20" t="s">
        <v>4471</v>
      </c>
      <c r="J479" s="20" t="s">
        <v>23</v>
      </c>
      <c r="K479" s="21">
        <v>196</v>
      </c>
      <c r="L479" s="21">
        <v>20.201609999999999</v>
      </c>
      <c r="M479" s="20" t="s">
        <v>3929</v>
      </c>
      <c r="N479" s="20" t="s">
        <v>1889</v>
      </c>
      <c r="O479" s="21">
        <v>164</v>
      </c>
      <c r="P479" s="21">
        <v>20.444904000000001</v>
      </c>
      <c r="R479" s="20"/>
    </row>
    <row r="480" spans="1:18">
      <c r="A480" s="21" t="s">
        <v>5213</v>
      </c>
      <c r="B480" s="20" t="s">
        <v>4629</v>
      </c>
      <c r="C480" s="20" t="s">
        <v>3895</v>
      </c>
      <c r="D480" s="20" t="s">
        <v>517</v>
      </c>
      <c r="E480" s="21" t="s">
        <v>4590</v>
      </c>
      <c r="F480" s="21" t="s">
        <v>3173</v>
      </c>
      <c r="G480" s="20" t="s">
        <v>57</v>
      </c>
      <c r="H480" s="20" t="s">
        <v>225</v>
      </c>
      <c r="I480" s="20" t="s">
        <v>4478</v>
      </c>
      <c r="J480" s="20" t="s">
        <v>23</v>
      </c>
      <c r="K480" s="21">
        <v>204</v>
      </c>
      <c r="L480" s="21">
        <v>16.526067999999999</v>
      </c>
      <c r="M480" s="20" t="s">
        <v>3936</v>
      </c>
      <c r="N480" s="20" t="s">
        <v>1889</v>
      </c>
      <c r="O480" s="21">
        <v>169</v>
      </c>
      <c r="P480" s="21">
        <v>15.227099000000001</v>
      </c>
      <c r="R480" s="20"/>
    </row>
    <row r="481" spans="1:18">
      <c r="A481" s="21" t="s">
        <v>5214</v>
      </c>
      <c r="B481" s="20" t="s">
        <v>4629</v>
      </c>
      <c r="C481" s="20" t="s">
        <v>3895</v>
      </c>
      <c r="D481" s="20" t="s">
        <v>517</v>
      </c>
      <c r="E481" s="21" t="s">
        <v>4590</v>
      </c>
      <c r="F481" s="21" t="s">
        <v>3173</v>
      </c>
      <c r="G481" s="20" t="s">
        <v>57</v>
      </c>
      <c r="H481" s="20" t="s">
        <v>225</v>
      </c>
      <c r="I481" s="20" t="s">
        <v>4479</v>
      </c>
      <c r="J481" s="20" t="s">
        <v>23</v>
      </c>
      <c r="K481" s="21">
        <v>176</v>
      </c>
      <c r="L481" s="21">
        <v>11.839528</v>
      </c>
      <c r="M481" s="20" t="s">
        <v>3937</v>
      </c>
      <c r="N481" s="20" t="s">
        <v>1889</v>
      </c>
      <c r="O481" s="21">
        <v>166</v>
      </c>
      <c r="P481" s="21">
        <v>15.726232</v>
      </c>
      <c r="R481" s="20"/>
    </row>
    <row r="482" spans="1:18">
      <c r="A482" s="21" t="s">
        <v>5215</v>
      </c>
      <c r="B482" s="20" t="s">
        <v>4629</v>
      </c>
      <c r="C482" s="20" t="s">
        <v>3895</v>
      </c>
      <c r="D482" s="20" t="s">
        <v>517</v>
      </c>
      <c r="E482" s="21" t="s">
        <v>4590</v>
      </c>
      <c r="F482" s="21" t="s">
        <v>3173</v>
      </c>
      <c r="G482" s="20" t="s">
        <v>57</v>
      </c>
      <c r="H482" s="20" t="s">
        <v>225</v>
      </c>
      <c r="I482" s="20" t="s">
        <v>4480</v>
      </c>
      <c r="J482" s="20" t="s">
        <v>23</v>
      </c>
      <c r="K482" s="21">
        <v>186</v>
      </c>
      <c r="L482" s="21">
        <v>13.114004</v>
      </c>
      <c r="M482" s="20" t="s">
        <v>3938</v>
      </c>
      <c r="N482" s="20" t="s">
        <v>1889</v>
      </c>
      <c r="O482" s="21">
        <v>162</v>
      </c>
      <c r="P482" s="21">
        <v>14.757952</v>
      </c>
      <c r="R482" s="20"/>
    </row>
    <row r="483" spans="1:18">
      <c r="A483" s="21" t="s">
        <v>4823</v>
      </c>
      <c r="B483" s="20" t="s">
        <v>4609</v>
      </c>
      <c r="C483" s="20" t="s">
        <v>3542</v>
      </c>
      <c r="D483" s="20" t="s">
        <v>53</v>
      </c>
      <c r="E483" s="21" t="s">
        <v>4589</v>
      </c>
      <c r="F483" s="21" t="s">
        <v>4679</v>
      </c>
      <c r="G483" s="63" t="s">
        <v>57</v>
      </c>
      <c r="H483" s="20" t="s">
        <v>222</v>
      </c>
      <c r="I483" s="20" t="s">
        <v>4096</v>
      </c>
      <c r="J483" s="20" t="s">
        <v>23</v>
      </c>
      <c r="K483" s="21">
        <v>163</v>
      </c>
      <c r="L483" s="21">
        <v>16.989858999999999</v>
      </c>
      <c r="M483" s="20" t="s">
        <v>3541</v>
      </c>
      <c r="N483" s="20" t="s">
        <v>1889</v>
      </c>
      <c r="O483" s="21">
        <v>144</v>
      </c>
      <c r="P483" s="21">
        <v>14.728368</v>
      </c>
      <c r="R483" s="20"/>
    </row>
    <row r="484" spans="1:18">
      <c r="A484" s="21" t="s">
        <v>4824</v>
      </c>
      <c r="B484" s="20" t="s">
        <v>4609</v>
      </c>
      <c r="C484" s="20" t="s">
        <v>3542</v>
      </c>
      <c r="D484" s="20" t="s">
        <v>53</v>
      </c>
      <c r="E484" s="21" t="s">
        <v>4589</v>
      </c>
      <c r="F484" s="21" t="s">
        <v>4679</v>
      </c>
      <c r="G484" s="63" t="s">
        <v>57</v>
      </c>
      <c r="H484" s="20" t="s">
        <v>222</v>
      </c>
      <c r="I484" s="20" t="s">
        <v>4097</v>
      </c>
      <c r="J484" s="20" t="s">
        <v>23</v>
      </c>
      <c r="K484" s="21">
        <v>139</v>
      </c>
      <c r="L484" s="21">
        <v>11.093223</v>
      </c>
      <c r="M484" s="20" t="s">
        <v>3543</v>
      </c>
      <c r="N484" s="20" t="s">
        <v>1889</v>
      </c>
      <c r="O484" s="21">
        <v>164</v>
      </c>
      <c r="P484" s="21">
        <v>14.947495999999999</v>
      </c>
      <c r="R484" s="20"/>
    </row>
    <row r="485" spans="1:18">
      <c r="A485" s="21" t="s">
        <v>4825</v>
      </c>
      <c r="B485" s="20" t="s">
        <v>4609</v>
      </c>
      <c r="C485" s="20" t="s">
        <v>3534</v>
      </c>
      <c r="D485" s="20" t="s">
        <v>53</v>
      </c>
      <c r="E485" s="21" t="s">
        <v>4589</v>
      </c>
      <c r="F485" s="21" t="s">
        <v>4679</v>
      </c>
      <c r="G485" s="63" t="s">
        <v>57</v>
      </c>
      <c r="H485" s="20" t="s">
        <v>222</v>
      </c>
      <c r="I485" s="20" t="s">
        <v>4098</v>
      </c>
      <c r="J485" s="20" t="s">
        <v>23</v>
      </c>
      <c r="K485" s="21">
        <v>170</v>
      </c>
      <c r="L485" s="21">
        <v>14.748462</v>
      </c>
      <c r="M485" s="20" t="s">
        <v>3544</v>
      </c>
      <c r="N485" s="20" t="s">
        <v>1889</v>
      </c>
      <c r="O485" s="21">
        <v>163</v>
      </c>
      <c r="P485" s="21">
        <v>13.426416</v>
      </c>
      <c r="R485" s="20"/>
    </row>
    <row r="486" spans="1:18">
      <c r="A486" s="21" t="s">
        <v>4826</v>
      </c>
      <c r="B486" s="20" t="s">
        <v>4609</v>
      </c>
      <c r="C486" s="20" t="s">
        <v>3534</v>
      </c>
      <c r="D486" s="20" t="s">
        <v>53</v>
      </c>
      <c r="E486" s="21" t="s">
        <v>4589</v>
      </c>
      <c r="F486" s="21" t="s">
        <v>4679</v>
      </c>
      <c r="G486" s="63" t="s">
        <v>57</v>
      </c>
      <c r="H486" s="20" t="s">
        <v>222</v>
      </c>
      <c r="I486" s="20" t="s">
        <v>4099</v>
      </c>
      <c r="J486" s="20" t="s">
        <v>23</v>
      </c>
      <c r="K486" s="21">
        <v>174</v>
      </c>
      <c r="L486" s="21">
        <v>16.655759</v>
      </c>
      <c r="M486" s="20" t="s">
        <v>3545</v>
      </c>
      <c r="N486" s="20" t="s">
        <v>1889</v>
      </c>
      <c r="O486" s="21">
        <v>155</v>
      </c>
      <c r="P486" s="21">
        <v>17.926053</v>
      </c>
      <c r="R486" s="20"/>
    </row>
    <row r="487" spans="1:18">
      <c r="A487" s="21" t="s">
        <v>5222</v>
      </c>
      <c r="B487" s="20" t="s">
        <v>4609</v>
      </c>
      <c r="C487" s="20" t="s">
        <v>3581</v>
      </c>
      <c r="D487" s="20" t="s">
        <v>517</v>
      </c>
      <c r="E487" s="21" t="s">
        <v>4589</v>
      </c>
      <c r="F487" s="21" t="s">
        <v>4679</v>
      </c>
      <c r="G487" s="63" t="s">
        <v>57</v>
      </c>
      <c r="H487" s="20" t="s">
        <v>222</v>
      </c>
      <c r="I487" s="20" t="s">
        <v>4138</v>
      </c>
      <c r="J487" s="20" t="s">
        <v>23</v>
      </c>
      <c r="K487" s="21">
        <v>142</v>
      </c>
      <c r="L487" s="21">
        <v>15.781829</v>
      </c>
      <c r="M487" s="20" t="s">
        <v>3580</v>
      </c>
      <c r="N487" s="20" t="s">
        <v>1889</v>
      </c>
      <c r="O487" s="21">
        <v>144</v>
      </c>
      <c r="P487" s="21">
        <v>17.123992999999999</v>
      </c>
      <c r="R487" s="20"/>
    </row>
    <row r="488" spans="1:18">
      <c r="A488" s="21" t="s">
        <v>5225</v>
      </c>
      <c r="B488" s="20" t="s">
        <v>4609</v>
      </c>
      <c r="C488" s="20" t="s">
        <v>3542</v>
      </c>
      <c r="D488" s="20" t="s">
        <v>517</v>
      </c>
      <c r="E488" s="21" t="s">
        <v>4590</v>
      </c>
      <c r="F488" s="21" t="s">
        <v>4679</v>
      </c>
      <c r="G488" s="63" t="s">
        <v>57</v>
      </c>
      <c r="H488" s="20" t="s">
        <v>222</v>
      </c>
      <c r="I488" s="20" t="s">
        <v>4140</v>
      </c>
      <c r="J488" s="20" t="s">
        <v>23</v>
      </c>
      <c r="K488" s="21">
        <v>146</v>
      </c>
      <c r="L488" s="21">
        <v>18.745311999999998</v>
      </c>
      <c r="M488" s="20" t="s">
        <v>3584</v>
      </c>
      <c r="N488" s="20" t="s">
        <v>1889</v>
      </c>
      <c r="O488" s="21" t="s">
        <v>13</v>
      </c>
      <c r="P488" s="21" t="s">
        <v>13</v>
      </c>
      <c r="R488" s="20"/>
    </row>
    <row r="489" spans="1:18">
      <c r="A489" s="21" t="s">
        <v>5226</v>
      </c>
      <c r="B489" s="20" t="s">
        <v>4609</v>
      </c>
      <c r="C489" s="20" t="s">
        <v>3542</v>
      </c>
      <c r="D489" s="20" t="s">
        <v>517</v>
      </c>
      <c r="E489" s="21" t="s">
        <v>4590</v>
      </c>
      <c r="F489" s="21" t="s">
        <v>4679</v>
      </c>
      <c r="G489" s="63" t="s">
        <v>57</v>
      </c>
      <c r="H489" s="20" t="s">
        <v>222</v>
      </c>
      <c r="I489" s="20" t="s">
        <v>4141</v>
      </c>
      <c r="J489" s="20" t="s">
        <v>23</v>
      </c>
      <c r="K489" s="21">
        <v>173</v>
      </c>
      <c r="L489" s="21">
        <v>12.901674999999999</v>
      </c>
      <c r="M489" s="20" t="s">
        <v>3585</v>
      </c>
      <c r="N489" s="20" t="s">
        <v>1889</v>
      </c>
      <c r="O489" s="21">
        <v>169</v>
      </c>
      <c r="P489" s="21">
        <v>23.741451000000001</v>
      </c>
      <c r="R489" s="20"/>
    </row>
    <row r="490" spans="1:18">
      <c r="A490" s="21" t="s">
        <v>5227</v>
      </c>
      <c r="B490" s="20" t="s">
        <v>4609</v>
      </c>
      <c r="C490" s="20" t="s">
        <v>3542</v>
      </c>
      <c r="D490" s="20" t="s">
        <v>517</v>
      </c>
      <c r="E490" s="21" t="s">
        <v>4590</v>
      </c>
      <c r="F490" s="21" t="s">
        <v>4679</v>
      </c>
      <c r="G490" s="63" t="s">
        <v>57</v>
      </c>
      <c r="H490" s="20" t="s">
        <v>222</v>
      </c>
      <c r="I490" s="20" t="s">
        <v>4142</v>
      </c>
      <c r="J490" s="20" t="s">
        <v>23</v>
      </c>
      <c r="K490" s="21">
        <v>147</v>
      </c>
      <c r="L490" s="21">
        <v>18.324316</v>
      </c>
      <c r="M490" s="20" t="s">
        <v>3586</v>
      </c>
      <c r="N490" s="20" t="s">
        <v>1889</v>
      </c>
      <c r="O490" s="21">
        <v>138</v>
      </c>
      <c r="P490" s="21">
        <v>11.236267</v>
      </c>
      <c r="R490" s="20"/>
    </row>
    <row r="491" spans="1:18">
      <c r="A491" s="21" t="s">
        <v>4811</v>
      </c>
      <c r="B491" s="20" t="s">
        <v>4597</v>
      </c>
      <c r="C491" s="20" t="s">
        <v>3386</v>
      </c>
      <c r="D491" s="20" t="s">
        <v>53</v>
      </c>
      <c r="E491" s="21" t="s">
        <v>4589</v>
      </c>
      <c r="F491" s="21" t="s">
        <v>3195</v>
      </c>
      <c r="G491" s="20" t="s">
        <v>57</v>
      </c>
      <c r="H491" s="20" t="s">
        <v>36</v>
      </c>
      <c r="I491" s="20" t="s">
        <v>4044</v>
      </c>
      <c r="J491" s="32" t="s">
        <v>23</v>
      </c>
      <c r="K491" s="21">
        <v>165</v>
      </c>
      <c r="L491" s="21">
        <v>11.410268</v>
      </c>
      <c r="M491" s="20" t="s">
        <v>3515</v>
      </c>
      <c r="N491" s="32" t="s">
        <v>1889</v>
      </c>
      <c r="O491" s="21">
        <v>162</v>
      </c>
      <c r="P491" s="21">
        <v>9.7078690000000005</v>
      </c>
      <c r="R491" s="20"/>
    </row>
    <row r="492" spans="1:18">
      <c r="A492" s="21" t="s">
        <v>4812</v>
      </c>
      <c r="B492" s="20" t="s">
        <v>4597</v>
      </c>
      <c r="C492" s="20" t="s">
        <v>3386</v>
      </c>
      <c r="D492" s="20" t="s">
        <v>53</v>
      </c>
      <c r="E492" s="21" t="s">
        <v>4589</v>
      </c>
      <c r="F492" s="21" t="s">
        <v>3195</v>
      </c>
      <c r="G492" s="20" t="s">
        <v>57</v>
      </c>
      <c r="H492" s="20" t="s">
        <v>36</v>
      </c>
      <c r="I492" s="20" t="s">
        <v>4045</v>
      </c>
      <c r="J492" s="32" t="s">
        <v>23</v>
      </c>
      <c r="K492" s="21">
        <v>163</v>
      </c>
      <c r="L492" s="21">
        <v>12.005393</v>
      </c>
      <c r="M492" s="20" t="s">
        <v>3516</v>
      </c>
      <c r="N492" s="32" t="s">
        <v>1889</v>
      </c>
      <c r="O492" s="21">
        <v>174</v>
      </c>
      <c r="P492" s="21">
        <v>9.5834119999999992</v>
      </c>
      <c r="R492" s="20"/>
    </row>
    <row r="493" spans="1:18">
      <c r="A493" s="21" t="s">
        <v>4773</v>
      </c>
      <c r="B493" s="20" t="s">
        <v>4597</v>
      </c>
      <c r="C493" s="20" t="s">
        <v>3386</v>
      </c>
      <c r="D493" s="20" t="s">
        <v>53</v>
      </c>
      <c r="E493" s="21" t="s">
        <v>4589</v>
      </c>
      <c r="F493" s="21" t="s">
        <v>3195</v>
      </c>
      <c r="G493" s="20" t="s">
        <v>57</v>
      </c>
      <c r="H493" s="20" t="s">
        <v>36</v>
      </c>
      <c r="I493" s="20" t="s">
        <v>4046</v>
      </c>
      <c r="J493" s="32" t="s">
        <v>23</v>
      </c>
      <c r="K493" s="21">
        <v>132</v>
      </c>
      <c r="L493" s="21">
        <v>8.2989339999999991</v>
      </c>
      <c r="M493" s="20" t="s">
        <v>3517</v>
      </c>
      <c r="N493" s="32" t="s">
        <v>1889</v>
      </c>
      <c r="O493" s="21">
        <v>169</v>
      </c>
      <c r="P493" s="21">
        <v>9.0263740000000006</v>
      </c>
      <c r="R493" s="20"/>
    </row>
    <row r="494" spans="1:18">
      <c r="A494" s="21" t="s">
        <v>4774</v>
      </c>
      <c r="B494" s="20" t="s">
        <v>4597</v>
      </c>
      <c r="C494" s="20" t="s">
        <v>3386</v>
      </c>
      <c r="D494" s="20" t="s">
        <v>53</v>
      </c>
      <c r="E494" s="21" t="s">
        <v>4589</v>
      </c>
      <c r="F494" s="21" t="s">
        <v>3195</v>
      </c>
      <c r="G494" s="20" t="s">
        <v>57</v>
      </c>
      <c r="H494" s="20" t="s">
        <v>36</v>
      </c>
      <c r="I494" s="20" t="s">
        <v>4047</v>
      </c>
      <c r="J494" s="32" t="s">
        <v>23</v>
      </c>
      <c r="K494" s="21">
        <v>155</v>
      </c>
      <c r="L494" s="21">
        <v>7.9986649999999999</v>
      </c>
      <c r="M494" s="20" t="s">
        <v>3518</v>
      </c>
      <c r="N494" s="32" t="s">
        <v>1889</v>
      </c>
      <c r="O494" s="21">
        <v>175</v>
      </c>
      <c r="P494" s="21">
        <v>9.4197369999999996</v>
      </c>
      <c r="R494" s="20"/>
    </row>
    <row r="495" spans="1:18">
      <c r="A495" s="21" t="s">
        <v>4748</v>
      </c>
      <c r="B495" s="20" t="s">
        <v>4597</v>
      </c>
      <c r="C495" s="20" t="s">
        <v>3356</v>
      </c>
      <c r="D495" s="20" t="s">
        <v>53</v>
      </c>
      <c r="E495" s="21" t="s">
        <v>4590</v>
      </c>
      <c r="F495" s="21" t="s">
        <v>3195</v>
      </c>
      <c r="G495" s="20" t="s">
        <v>57</v>
      </c>
      <c r="H495" s="20" t="s">
        <v>36</v>
      </c>
      <c r="I495" s="20" t="s">
        <v>4048</v>
      </c>
      <c r="J495" s="32" t="s">
        <v>23</v>
      </c>
      <c r="K495" s="21">
        <v>186</v>
      </c>
      <c r="L495" s="21">
        <v>10.278365000000001</v>
      </c>
      <c r="M495" s="20" t="s">
        <v>3519</v>
      </c>
      <c r="N495" s="32" t="s">
        <v>1889</v>
      </c>
      <c r="O495" s="21">
        <v>183</v>
      </c>
      <c r="P495" s="21">
        <v>9.112368</v>
      </c>
      <c r="R495" s="20"/>
    </row>
    <row r="496" spans="1:18">
      <c r="A496" s="21" t="s">
        <v>4749</v>
      </c>
      <c r="B496" s="20" t="s">
        <v>4597</v>
      </c>
      <c r="C496" s="20" t="s">
        <v>3356</v>
      </c>
      <c r="D496" s="20" t="s">
        <v>53</v>
      </c>
      <c r="E496" s="21" t="s">
        <v>4590</v>
      </c>
      <c r="F496" s="21" t="s">
        <v>3195</v>
      </c>
      <c r="G496" s="20" t="s">
        <v>57</v>
      </c>
      <c r="H496" s="20" t="s">
        <v>36</v>
      </c>
      <c r="I496" s="20" t="s">
        <v>4049</v>
      </c>
      <c r="J496" s="32" t="s">
        <v>23</v>
      </c>
      <c r="K496" s="21">
        <v>180</v>
      </c>
      <c r="L496" s="21">
        <v>8.5634139999999999</v>
      </c>
      <c r="M496" s="20" t="s">
        <v>3520</v>
      </c>
      <c r="N496" s="32" t="s">
        <v>5482</v>
      </c>
      <c r="O496" s="21">
        <v>163</v>
      </c>
      <c r="P496" s="21">
        <v>7.299474</v>
      </c>
      <c r="R496" s="20"/>
    </row>
    <row r="497" spans="1:26">
      <c r="A497" s="21" t="s">
        <v>5241</v>
      </c>
      <c r="B497" s="20" t="s">
        <v>4597</v>
      </c>
      <c r="C497" s="20" t="s">
        <v>3421</v>
      </c>
      <c r="D497" s="20" t="s">
        <v>517</v>
      </c>
      <c r="E497" s="21" t="s">
        <v>4589</v>
      </c>
      <c r="F497" s="21" t="s">
        <v>3173</v>
      </c>
      <c r="G497" s="20" t="s">
        <v>57</v>
      </c>
      <c r="H497" s="20" t="s">
        <v>36</v>
      </c>
      <c r="I497" s="20" t="s">
        <v>4086</v>
      </c>
      <c r="J497" s="32" t="s">
        <v>23</v>
      </c>
      <c r="K497" s="21">
        <v>189</v>
      </c>
      <c r="L497" s="21">
        <v>11.754369000000001</v>
      </c>
      <c r="M497" s="20" t="s">
        <v>3420</v>
      </c>
      <c r="N497" s="58" t="s">
        <v>1889</v>
      </c>
      <c r="O497" s="21">
        <v>159</v>
      </c>
      <c r="P497" s="21">
        <v>16.362262999999999</v>
      </c>
      <c r="R497" s="20"/>
    </row>
    <row r="498" spans="1:26">
      <c r="A498" s="21" t="s">
        <v>5242</v>
      </c>
      <c r="B498" s="20" t="s">
        <v>4597</v>
      </c>
      <c r="C498" s="20" t="s">
        <v>3421</v>
      </c>
      <c r="D498" s="20" t="s">
        <v>517</v>
      </c>
      <c r="E498" s="21" t="s">
        <v>4589</v>
      </c>
      <c r="F498" s="21" t="s">
        <v>3173</v>
      </c>
      <c r="G498" s="20" t="s">
        <v>57</v>
      </c>
      <c r="H498" s="20" t="s">
        <v>36</v>
      </c>
      <c r="I498" s="20" t="s">
        <v>4087</v>
      </c>
      <c r="J498" s="32" t="s">
        <v>23</v>
      </c>
      <c r="K498" s="21">
        <v>160</v>
      </c>
      <c r="L498" s="21">
        <v>7.696968</v>
      </c>
      <c r="M498" s="20" t="s">
        <v>3422</v>
      </c>
      <c r="N498" s="58" t="s">
        <v>1889</v>
      </c>
      <c r="O498" s="21">
        <v>172</v>
      </c>
      <c r="P498" s="21">
        <v>12.527756</v>
      </c>
      <c r="R498" s="20"/>
    </row>
    <row r="499" spans="1:26">
      <c r="A499" s="21" t="s">
        <v>5243</v>
      </c>
      <c r="B499" s="20" t="s">
        <v>4597</v>
      </c>
      <c r="C499" s="20" t="s">
        <v>3421</v>
      </c>
      <c r="D499" s="20" t="s">
        <v>517</v>
      </c>
      <c r="E499" s="21" t="s">
        <v>4589</v>
      </c>
      <c r="F499" s="21" t="s">
        <v>3173</v>
      </c>
      <c r="G499" s="20" t="s">
        <v>57</v>
      </c>
      <c r="H499" s="20" t="s">
        <v>36</v>
      </c>
      <c r="I499" s="20" t="s">
        <v>4088</v>
      </c>
      <c r="J499" s="32" t="s">
        <v>23</v>
      </c>
      <c r="K499" s="21">
        <v>163</v>
      </c>
      <c r="L499" s="21">
        <v>13.991858000000001</v>
      </c>
      <c r="M499" s="20" t="s">
        <v>3423</v>
      </c>
      <c r="N499" s="58" t="s">
        <v>1889</v>
      </c>
      <c r="O499" s="21">
        <v>131</v>
      </c>
      <c r="P499" s="21">
        <v>18.293486999999999</v>
      </c>
      <c r="R499" s="20"/>
    </row>
    <row r="500" spans="1:26">
      <c r="A500" s="21" t="s">
        <v>5244</v>
      </c>
      <c r="B500" s="20" t="s">
        <v>4597</v>
      </c>
      <c r="C500" s="20" t="s">
        <v>3421</v>
      </c>
      <c r="D500" s="20" t="s">
        <v>517</v>
      </c>
      <c r="E500" s="21" t="s">
        <v>4589</v>
      </c>
      <c r="F500" s="21" t="s">
        <v>3173</v>
      </c>
      <c r="G500" s="20" t="s">
        <v>57</v>
      </c>
      <c r="H500" s="20" t="s">
        <v>36</v>
      </c>
      <c r="I500" s="20" t="s">
        <v>4089</v>
      </c>
      <c r="J500" s="32" t="s">
        <v>23</v>
      </c>
      <c r="K500" s="21">
        <v>167</v>
      </c>
      <c r="L500" s="21">
        <v>18.184771000000001</v>
      </c>
      <c r="M500" s="20" t="s">
        <v>3424</v>
      </c>
      <c r="N500" s="58" t="s">
        <v>1889</v>
      </c>
      <c r="O500" s="21">
        <v>158</v>
      </c>
      <c r="P500" s="21">
        <v>9.3844560000000001</v>
      </c>
      <c r="R500" s="20"/>
    </row>
    <row r="501" spans="1:26">
      <c r="A501" s="21" t="s">
        <v>5239</v>
      </c>
      <c r="B501" s="20" t="s">
        <v>4597</v>
      </c>
      <c r="C501" s="20" t="s">
        <v>3433</v>
      </c>
      <c r="D501" s="20" t="s">
        <v>517</v>
      </c>
      <c r="E501" s="21" t="s">
        <v>4590</v>
      </c>
      <c r="F501" s="21" t="s">
        <v>3173</v>
      </c>
      <c r="G501" s="63" t="s">
        <v>57</v>
      </c>
      <c r="H501" s="20" t="s">
        <v>36</v>
      </c>
      <c r="I501" s="20" t="s">
        <v>4457</v>
      </c>
      <c r="J501" s="58" t="s">
        <v>23</v>
      </c>
      <c r="K501" s="21">
        <v>188</v>
      </c>
      <c r="L501" s="21">
        <v>10.080019999999999</v>
      </c>
      <c r="M501" s="20" t="s">
        <v>3914</v>
      </c>
      <c r="N501" s="58" t="s">
        <v>1889</v>
      </c>
      <c r="O501" s="28" t="s">
        <v>13</v>
      </c>
      <c r="P501" s="28" t="s">
        <v>13</v>
      </c>
      <c r="R501" s="20"/>
    </row>
    <row r="502" spans="1:26">
      <c r="A502" s="21" t="s">
        <v>5240</v>
      </c>
      <c r="B502" s="20" t="s">
        <v>4597</v>
      </c>
      <c r="C502" s="20" t="s">
        <v>3433</v>
      </c>
      <c r="D502" s="20" t="s">
        <v>517</v>
      </c>
      <c r="E502" s="21" t="s">
        <v>4590</v>
      </c>
      <c r="F502" s="21" t="s">
        <v>3173</v>
      </c>
      <c r="G502" s="63" t="s">
        <v>57</v>
      </c>
      <c r="H502" s="20" t="s">
        <v>36</v>
      </c>
      <c r="I502" s="20" t="s">
        <v>4458</v>
      </c>
      <c r="J502" s="58" t="s">
        <v>23</v>
      </c>
      <c r="K502" s="21">
        <v>191</v>
      </c>
      <c r="L502" s="21">
        <v>11.587446999999999</v>
      </c>
      <c r="M502" s="20" t="s">
        <v>3915</v>
      </c>
      <c r="N502" s="58" t="s">
        <v>1889</v>
      </c>
      <c r="O502" s="21">
        <v>146</v>
      </c>
      <c r="P502" s="21">
        <v>10.491951</v>
      </c>
      <c r="R502" s="20"/>
    </row>
    <row r="503" spans="1:26">
      <c r="A503" s="21" t="s">
        <v>5255</v>
      </c>
      <c r="B503" s="53" t="s">
        <v>5098</v>
      </c>
      <c r="C503" s="53" t="s">
        <v>2629</v>
      </c>
      <c r="D503" s="53" t="s">
        <v>517</v>
      </c>
      <c r="E503" s="29" t="s">
        <v>4590</v>
      </c>
      <c r="F503" s="21" t="s">
        <v>3173</v>
      </c>
      <c r="G503" s="53" t="s">
        <v>2631</v>
      </c>
      <c r="H503" s="53" t="s">
        <v>222</v>
      </c>
      <c r="I503" s="53" t="s">
        <v>5377</v>
      </c>
      <c r="J503" s="53" t="s">
        <v>23</v>
      </c>
      <c r="K503" s="21">
        <v>207</v>
      </c>
      <c r="L503" s="21">
        <v>9.8921799999999998</v>
      </c>
      <c r="M503" s="28" t="s">
        <v>13</v>
      </c>
      <c r="N503" s="28" t="s">
        <v>1889</v>
      </c>
      <c r="O503" s="28" t="s">
        <v>13</v>
      </c>
      <c r="P503" s="28" t="s">
        <v>13</v>
      </c>
      <c r="R503" s="20"/>
      <c r="S503" s="53"/>
      <c r="T503" s="53"/>
      <c r="U503" s="53"/>
      <c r="V503" s="20"/>
      <c r="Y503" s="53"/>
      <c r="Z503" s="53"/>
    </row>
    <row r="504" spans="1:26">
      <c r="A504" s="21" t="s">
        <v>5250</v>
      </c>
      <c r="B504" s="53" t="s">
        <v>5098</v>
      </c>
      <c r="C504" s="53" t="s">
        <v>2629</v>
      </c>
      <c r="D504" s="53" t="s">
        <v>517</v>
      </c>
      <c r="E504" s="29" t="s">
        <v>4590</v>
      </c>
      <c r="F504" s="21" t="s">
        <v>3173</v>
      </c>
      <c r="G504" s="53" t="s">
        <v>21</v>
      </c>
      <c r="H504" s="53" t="s">
        <v>222</v>
      </c>
      <c r="I504" s="53" t="s">
        <v>5371</v>
      </c>
      <c r="J504" s="53" t="s">
        <v>23</v>
      </c>
      <c r="K504" s="21">
        <v>211</v>
      </c>
      <c r="L504" s="21">
        <v>14.197737</v>
      </c>
      <c r="M504" s="28" t="s">
        <v>13</v>
      </c>
      <c r="N504" s="28" t="s">
        <v>1889</v>
      </c>
      <c r="O504" s="28" t="s">
        <v>13</v>
      </c>
      <c r="P504" s="28" t="s">
        <v>13</v>
      </c>
      <c r="R504" s="20"/>
      <c r="S504" s="53"/>
      <c r="T504" s="53"/>
      <c r="U504" s="53"/>
      <c r="V504" s="20"/>
      <c r="Y504" s="53"/>
      <c r="Z504" s="53"/>
    </row>
    <row r="505" spans="1:26">
      <c r="A505" s="21" t="s">
        <v>5251</v>
      </c>
      <c r="B505" s="53" t="s">
        <v>5098</v>
      </c>
      <c r="C505" s="53" t="s">
        <v>2629</v>
      </c>
      <c r="D505" s="53" t="s">
        <v>517</v>
      </c>
      <c r="E505" s="29" t="s">
        <v>4589</v>
      </c>
      <c r="F505" s="21" t="s">
        <v>3173</v>
      </c>
      <c r="G505" s="53" t="s">
        <v>21</v>
      </c>
      <c r="H505" s="53" t="s">
        <v>222</v>
      </c>
      <c r="I505" s="53" t="s">
        <v>5372</v>
      </c>
      <c r="J505" s="53" t="s">
        <v>23</v>
      </c>
      <c r="K505" s="21">
        <v>206</v>
      </c>
      <c r="L505" s="21">
        <v>13.879236000000001</v>
      </c>
      <c r="M505" s="28" t="s">
        <v>13</v>
      </c>
      <c r="N505" s="28" t="s">
        <v>1889</v>
      </c>
      <c r="O505" s="28" t="s">
        <v>13</v>
      </c>
      <c r="P505" s="28" t="s">
        <v>13</v>
      </c>
      <c r="R505" s="20"/>
      <c r="S505" s="53"/>
      <c r="T505" s="53"/>
      <c r="U505" s="53"/>
      <c r="V505" s="20"/>
      <c r="Y505" s="53"/>
      <c r="Z505" s="53"/>
    </row>
    <row r="506" spans="1:26">
      <c r="A506" s="21" t="s">
        <v>5252</v>
      </c>
      <c r="B506" s="53" t="s">
        <v>5098</v>
      </c>
      <c r="C506" s="53" t="s">
        <v>2629</v>
      </c>
      <c r="D506" s="53" t="s">
        <v>517</v>
      </c>
      <c r="E506" s="29" t="s">
        <v>4589</v>
      </c>
      <c r="F506" s="21" t="s">
        <v>3173</v>
      </c>
      <c r="G506" s="53" t="s">
        <v>21</v>
      </c>
      <c r="H506" s="53" t="s">
        <v>222</v>
      </c>
      <c r="I506" s="53" t="s">
        <v>5373</v>
      </c>
      <c r="J506" s="53" t="s">
        <v>23</v>
      </c>
      <c r="K506" s="21">
        <v>207</v>
      </c>
      <c r="L506" s="21">
        <v>8.7887009999999997</v>
      </c>
      <c r="M506" s="28" t="s">
        <v>13</v>
      </c>
      <c r="N506" s="28" t="s">
        <v>1889</v>
      </c>
      <c r="O506" s="28" t="s">
        <v>13</v>
      </c>
      <c r="P506" s="28" t="s">
        <v>13</v>
      </c>
      <c r="R506" s="20"/>
      <c r="S506" s="53"/>
      <c r="T506" s="53"/>
      <c r="U506" s="53"/>
      <c r="V506" s="20"/>
      <c r="Y506" s="53"/>
      <c r="Z506" s="53"/>
    </row>
    <row r="507" spans="1:26">
      <c r="A507" s="21" t="s">
        <v>5253</v>
      </c>
      <c r="B507" s="53" t="s">
        <v>5098</v>
      </c>
      <c r="C507" s="53" t="s">
        <v>2629</v>
      </c>
      <c r="D507" s="53" t="s">
        <v>517</v>
      </c>
      <c r="E507" s="29" t="s">
        <v>4589</v>
      </c>
      <c r="F507" s="21" t="s">
        <v>3173</v>
      </c>
      <c r="G507" s="53" t="s">
        <v>21</v>
      </c>
      <c r="H507" s="53" t="s">
        <v>222</v>
      </c>
      <c r="I507" s="53" t="s">
        <v>5374</v>
      </c>
      <c r="J507" s="53" t="s">
        <v>23</v>
      </c>
      <c r="K507" s="21">
        <v>226</v>
      </c>
      <c r="L507" s="21">
        <v>13.351901</v>
      </c>
      <c r="M507" s="28" t="s">
        <v>13</v>
      </c>
      <c r="N507" s="28" t="s">
        <v>1889</v>
      </c>
      <c r="O507" s="28" t="s">
        <v>13</v>
      </c>
      <c r="P507" s="28" t="s">
        <v>13</v>
      </c>
      <c r="R507" s="20"/>
      <c r="S507" s="53"/>
      <c r="T507" s="53"/>
      <c r="U507" s="53"/>
      <c r="V507" s="20"/>
      <c r="Y507" s="53"/>
      <c r="Z507" s="53"/>
    </row>
    <row r="508" spans="1:26">
      <c r="A508" s="21" t="s">
        <v>5254</v>
      </c>
      <c r="B508" s="53" t="s">
        <v>5098</v>
      </c>
      <c r="C508" s="53" t="s">
        <v>2629</v>
      </c>
      <c r="D508" s="53" t="s">
        <v>517</v>
      </c>
      <c r="E508" s="29" t="s">
        <v>4589</v>
      </c>
      <c r="F508" s="21" t="s">
        <v>3173</v>
      </c>
      <c r="G508" s="53" t="s">
        <v>21</v>
      </c>
      <c r="H508" s="53" t="s">
        <v>222</v>
      </c>
      <c r="I508" s="53" t="s">
        <v>5375</v>
      </c>
      <c r="J508" s="53" t="s">
        <v>23</v>
      </c>
      <c r="K508" s="21">
        <v>257</v>
      </c>
      <c r="L508" s="21">
        <v>21.125406999999999</v>
      </c>
      <c r="M508" s="28" t="s">
        <v>13</v>
      </c>
      <c r="N508" s="28" t="s">
        <v>1889</v>
      </c>
      <c r="O508" s="28" t="s">
        <v>13</v>
      </c>
      <c r="P508" s="28" t="s">
        <v>13</v>
      </c>
      <c r="R508" s="20"/>
      <c r="V508" s="20"/>
      <c r="Y508" s="53"/>
      <c r="Z508" s="53"/>
    </row>
    <row r="509" spans="1:26">
      <c r="A509" s="21" t="s">
        <v>5256</v>
      </c>
      <c r="B509" s="53" t="s">
        <v>5098</v>
      </c>
      <c r="C509" s="53" t="s">
        <v>2629</v>
      </c>
      <c r="D509" s="53" t="s">
        <v>517</v>
      </c>
      <c r="E509" s="29" t="s">
        <v>4590</v>
      </c>
      <c r="F509" s="21" t="s">
        <v>3173</v>
      </c>
      <c r="G509" s="53" t="s">
        <v>131</v>
      </c>
      <c r="H509" s="53" t="s">
        <v>222</v>
      </c>
      <c r="I509" s="53" t="s">
        <v>5383</v>
      </c>
      <c r="J509" s="53" t="s">
        <v>23</v>
      </c>
      <c r="K509" s="21">
        <v>128</v>
      </c>
      <c r="L509" s="21">
        <v>7.0301910000000003</v>
      </c>
      <c r="M509" s="28" t="s">
        <v>13</v>
      </c>
      <c r="N509" s="28" t="s">
        <v>1889</v>
      </c>
      <c r="O509" s="28" t="s">
        <v>13</v>
      </c>
      <c r="P509" s="28" t="s">
        <v>13</v>
      </c>
      <c r="R509" s="20"/>
      <c r="V509" s="20"/>
      <c r="Y509" s="53"/>
      <c r="Z509" s="53"/>
    </row>
    <row r="510" spans="1:26">
      <c r="A510" s="21" t="s">
        <v>5257</v>
      </c>
      <c r="B510" s="53" t="s">
        <v>5098</v>
      </c>
      <c r="C510" s="53" t="s">
        <v>2629</v>
      </c>
      <c r="D510" s="53" t="s">
        <v>517</v>
      </c>
      <c r="E510" s="29" t="s">
        <v>4590</v>
      </c>
      <c r="F510" s="21" t="s">
        <v>3173</v>
      </c>
      <c r="G510" s="53" t="s">
        <v>131</v>
      </c>
      <c r="H510" s="53" t="s">
        <v>222</v>
      </c>
      <c r="I510" s="53" t="s">
        <v>5384</v>
      </c>
      <c r="J510" s="53" t="s">
        <v>23</v>
      </c>
      <c r="K510" s="21">
        <v>138</v>
      </c>
      <c r="L510" s="21">
        <v>9.5895460000000003</v>
      </c>
      <c r="M510" s="28" t="s">
        <v>13</v>
      </c>
      <c r="N510" s="28" t="s">
        <v>1889</v>
      </c>
      <c r="O510" s="28" t="s">
        <v>13</v>
      </c>
      <c r="P510" s="28" t="s">
        <v>13</v>
      </c>
      <c r="R510" s="20"/>
      <c r="V510" s="20"/>
      <c r="Y510" s="53"/>
      <c r="Z510" s="53"/>
    </row>
    <row r="511" spans="1:26">
      <c r="A511" s="21" t="s">
        <v>5258</v>
      </c>
      <c r="B511" s="53" t="s">
        <v>5098</v>
      </c>
      <c r="C511" s="53" t="s">
        <v>2629</v>
      </c>
      <c r="D511" s="53" t="s">
        <v>517</v>
      </c>
      <c r="E511" s="29" t="s">
        <v>4589</v>
      </c>
      <c r="F511" s="21" t="s">
        <v>3173</v>
      </c>
      <c r="G511" s="53" t="s">
        <v>131</v>
      </c>
      <c r="H511" s="53" t="s">
        <v>222</v>
      </c>
      <c r="I511" s="53" t="s">
        <v>5385</v>
      </c>
      <c r="J511" s="53" t="s">
        <v>23</v>
      </c>
      <c r="K511" s="21">
        <v>165</v>
      </c>
      <c r="L511" s="21">
        <v>11.556228000000001</v>
      </c>
      <c r="M511" s="28" t="s">
        <v>13</v>
      </c>
      <c r="N511" s="28" t="s">
        <v>1889</v>
      </c>
      <c r="O511" s="28" t="s">
        <v>13</v>
      </c>
      <c r="P511" s="28" t="s">
        <v>13</v>
      </c>
      <c r="R511" s="20"/>
      <c r="V511" s="20"/>
      <c r="Y511" s="53"/>
      <c r="Z511" s="53"/>
    </row>
    <row r="512" spans="1:26">
      <c r="A512" s="21" t="s">
        <v>5259</v>
      </c>
      <c r="B512" s="53" t="s">
        <v>5098</v>
      </c>
      <c r="C512" s="53" t="s">
        <v>2629</v>
      </c>
      <c r="D512" s="53" t="s">
        <v>517</v>
      </c>
      <c r="E512" s="29" t="s">
        <v>4590</v>
      </c>
      <c r="F512" s="21" t="s">
        <v>3173</v>
      </c>
      <c r="G512" s="53" t="s">
        <v>96</v>
      </c>
      <c r="H512" s="53" t="s">
        <v>222</v>
      </c>
      <c r="I512" s="53" t="s">
        <v>5392</v>
      </c>
      <c r="J512" s="53" t="s">
        <v>23</v>
      </c>
      <c r="K512" s="21">
        <v>218</v>
      </c>
      <c r="L512" s="21">
        <v>7.5397360000000004</v>
      </c>
      <c r="M512" s="28" t="s">
        <v>13</v>
      </c>
      <c r="N512" s="28" t="s">
        <v>1889</v>
      </c>
      <c r="O512" s="28" t="s">
        <v>13</v>
      </c>
      <c r="P512" s="28" t="s">
        <v>13</v>
      </c>
      <c r="R512" s="20"/>
      <c r="V512" s="20"/>
      <c r="Y512" s="53"/>
      <c r="Z512" s="53"/>
    </row>
    <row r="513" spans="1:26">
      <c r="A513" s="21" t="s">
        <v>5260</v>
      </c>
      <c r="B513" s="53" t="s">
        <v>5098</v>
      </c>
      <c r="C513" s="53" t="s">
        <v>2629</v>
      </c>
      <c r="D513" s="53" t="s">
        <v>517</v>
      </c>
      <c r="E513" s="29" t="s">
        <v>4590</v>
      </c>
      <c r="F513" s="21" t="s">
        <v>3173</v>
      </c>
      <c r="G513" s="53" t="s">
        <v>96</v>
      </c>
      <c r="H513" s="53" t="s">
        <v>222</v>
      </c>
      <c r="I513" s="53" t="s">
        <v>5393</v>
      </c>
      <c r="J513" s="53" t="s">
        <v>23</v>
      </c>
      <c r="K513" s="21">
        <v>219</v>
      </c>
      <c r="L513" s="21">
        <v>8.8083030000000004</v>
      </c>
      <c r="M513" s="28" t="s">
        <v>13</v>
      </c>
      <c r="N513" s="28" t="s">
        <v>1889</v>
      </c>
      <c r="O513" s="28" t="s">
        <v>13</v>
      </c>
      <c r="P513" s="28" t="s">
        <v>13</v>
      </c>
      <c r="R513" s="20"/>
      <c r="V513" s="20"/>
      <c r="Y513" s="53"/>
      <c r="Z513" s="53"/>
    </row>
    <row r="514" spans="1:26">
      <c r="A514" s="21" t="s">
        <v>5261</v>
      </c>
      <c r="B514" s="53" t="s">
        <v>5098</v>
      </c>
      <c r="C514" s="53" t="s">
        <v>2629</v>
      </c>
      <c r="D514" s="53" t="s">
        <v>517</v>
      </c>
      <c r="E514" s="29" t="s">
        <v>4589</v>
      </c>
      <c r="F514" s="21" t="s">
        <v>3173</v>
      </c>
      <c r="G514" s="53" t="s">
        <v>96</v>
      </c>
      <c r="H514" s="53" t="s">
        <v>222</v>
      </c>
      <c r="I514" s="53" t="s">
        <v>5394</v>
      </c>
      <c r="J514" s="53" t="s">
        <v>23</v>
      </c>
      <c r="K514" s="21">
        <v>217</v>
      </c>
      <c r="L514" s="21">
        <v>17.025089000000001</v>
      </c>
      <c r="M514" s="28" t="s">
        <v>13</v>
      </c>
      <c r="N514" s="28" t="s">
        <v>1889</v>
      </c>
      <c r="O514" s="28" t="s">
        <v>13</v>
      </c>
      <c r="P514" s="28" t="s">
        <v>13</v>
      </c>
      <c r="R514" s="20"/>
      <c r="Y514" s="53"/>
      <c r="Z514" s="53"/>
    </row>
    <row r="515" spans="1:26">
      <c r="A515" s="21" t="s">
        <v>5262</v>
      </c>
      <c r="B515" s="53" t="s">
        <v>5098</v>
      </c>
      <c r="C515" s="53" t="s">
        <v>2629</v>
      </c>
      <c r="D515" s="53" t="s">
        <v>517</v>
      </c>
      <c r="E515" s="29" t="s">
        <v>4589</v>
      </c>
      <c r="F515" s="21" t="s">
        <v>3173</v>
      </c>
      <c r="G515" s="53" t="s">
        <v>96</v>
      </c>
      <c r="H515" s="53" t="s">
        <v>222</v>
      </c>
      <c r="I515" s="53" t="s">
        <v>5395</v>
      </c>
      <c r="J515" s="53" t="s">
        <v>23</v>
      </c>
      <c r="K515" s="21">
        <v>183</v>
      </c>
      <c r="L515" s="21">
        <v>1.9927950000000001</v>
      </c>
      <c r="M515" s="28" t="s">
        <v>13</v>
      </c>
      <c r="N515" s="28" t="s">
        <v>1889</v>
      </c>
      <c r="O515" s="28" t="s">
        <v>13</v>
      </c>
      <c r="P515" s="28" t="s">
        <v>13</v>
      </c>
      <c r="R515" s="20"/>
      <c r="Y515" s="53"/>
      <c r="Z515" s="53"/>
    </row>
    <row r="516" spans="1:26">
      <c r="A516" s="21" t="s">
        <v>5263</v>
      </c>
      <c r="B516" s="53" t="s">
        <v>5098</v>
      </c>
      <c r="C516" s="53" t="s">
        <v>2629</v>
      </c>
      <c r="D516" s="53" t="s">
        <v>517</v>
      </c>
      <c r="E516" s="29" t="s">
        <v>4589</v>
      </c>
      <c r="F516" s="21" t="s">
        <v>3173</v>
      </c>
      <c r="G516" s="53" t="s">
        <v>96</v>
      </c>
      <c r="H516" s="53" t="s">
        <v>222</v>
      </c>
      <c r="I516" s="53" t="s">
        <v>5396</v>
      </c>
      <c r="J516" s="53" t="s">
        <v>23</v>
      </c>
      <c r="K516" s="21">
        <v>214</v>
      </c>
      <c r="L516" s="21">
        <v>10.594182</v>
      </c>
      <c r="M516" s="28" t="s">
        <v>13</v>
      </c>
      <c r="N516" s="28" t="s">
        <v>1889</v>
      </c>
      <c r="O516" s="28" t="s">
        <v>13</v>
      </c>
      <c r="P516" s="28" t="s">
        <v>13</v>
      </c>
      <c r="R516" s="20"/>
      <c r="Y516" s="53"/>
      <c r="Z516" s="53"/>
    </row>
    <row r="517" spans="1:26">
      <c r="A517" s="21" t="s">
        <v>5245</v>
      </c>
      <c r="B517" s="53" t="s">
        <v>5098</v>
      </c>
      <c r="C517" s="53" t="s">
        <v>2629</v>
      </c>
      <c r="D517" s="53" t="s">
        <v>517</v>
      </c>
      <c r="E517" s="29" t="s">
        <v>4590</v>
      </c>
      <c r="F517" s="21" t="s">
        <v>3173</v>
      </c>
      <c r="G517" s="53" t="s">
        <v>57</v>
      </c>
      <c r="H517" s="53" t="s">
        <v>222</v>
      </c>
      <c r="I517" s="53" t="s">
        <v>5364</v>
      </c>
      <c r="J517" s="53" t="s">
        <v>23</v>
      </c>
      <c r="K517" s="21">
        <v>202</v>
      </c>
      <c r="L517" s="21">
        <v>9.2140579999999996</v>
      </c>
      <c r="M517" s="28" t="s">
        <v>13</v>
      </c>
      <c r="N517" s="28" t="s">
        <v>1889</v>
      </c>
      <c r="O517" s="28" t="s">
        <v>13</v>
      </c>
      <c r="P517" s="28" t="s">
        <v>13</v>
      </c>
      <c r="R517" s="20"/>
      <c r="Y517" s="53"/>
      <c r="Z517" s="53"/>
    </row>
    <row r="518" spans="1:26">
      <c r="A518" s="21" t="s">
        <v>5246</v>
      </c>
      <c r="B518" s="53" t="s">
        <v>5098</v>
      </c>
      <c r="C518" s="53" t="s">
        <v>2629</v>
      </c>
      <c r="D518" s="53" t="s">
        <v>517</v>
      </c>
      <c r="E518" s="29" t="s">
        <v>4590</v>
      </c>
      <c r="F518" s="21" t="s">
        <v>3173</v>
      </c>
      <c r="G518" s="53" t="s">
        <v>57</v>
      </c>
      <c r="H518" s="53" t="s">
        <v>222</v>
      </c>
      <c r="I518" s="53" t="s">
        <v>5365</v>
      </c>
      <c r="J518" s="53" t="s">
        <v>23</v>
      </c>
      <c r="K518" s="21">
        <v>212</v>
      </c>
      <c r="L518" s="21">
        <v>9.0593500000000002</v>
      </c>
      <c r="M518" s="28" t="s">
        <v>13</v>
      </c>
      <c r="N518" s="28" t="s">
        <v>1889</v>
      </c>
      <c r="O518" s="28" t="s">
        <v>13</v>
      </c>
      <c r="P518" s="28" t="s">
        <v>13</v>
      </c>
      <c r="R518" s="20"/>
    </row>
    <row r="519" spans="1:26">
      <c r="A519" s="21" t="s">
        <v>5248</v>
      </c>
      <c r="B519" s="53" t="s">
        <v>5098</v>
      </c>
      <c r="C519" s="53" t="s">
        <v>2629</v>
      </c>
      <c r="D519" s="53" t="s">
        <v>517</v>
      </c>
      <c r="E519" s="29" t="s">
        <v>4589</v>
      </c>
      <c r="F519" s="21" t="s">
        <v>3173</v>
      </c>
      <c r="G519" s="53" t="s">
        <v>57</v>
      </c>
      <c r="H519" s="53" t="s">
        <v>222</v>
      </c>
      <c r="I519" s="53" t="s">
        <v>5366</v>
      </c>
      <c r="J519" s="53" t="s">
        <v>23</v>
      </c>
      <c r="K519" s="21">
        <v>226</v>
      </c>
      <c r="L519" s="21">
        <v>18.766529999999999</v>
      </c>
      <c r="M519" s="28" t="s">
        <v>13</v>
      </c>
      <c r="N519" s="28" t="s">
        <v>1889</v>
      </c>
      <c r="O519" s="28" t="s">
        <v>13</v>
      </c>
      <c r="P519" s="28" t="s">
        <v>13</v>
      </c>
      <c r="R519" s="20"/>
    </row>
    <row r="520" spans="1:26">
      <c r="A520" s="21" t="s">
        <v>5249</v>
      </c>
      <c r="B520" s="53" t="s">
        <v>5098</v>
      </c>
      <c r="C520" s="53" t="s">
        <v>2629</v>
      </c>
      <c r="D520" s="53" t="s">
        <v>517</v>
      </c>
      <c r="E520" s="29" t="s">
        <v>4589</v>
      </c>
      <c r="F520" s="21" t="s">
        <v>3173</v>
      </c>
      <c r="G520" s="53" t="s">
        <v>57</v>
      </c>
      <c r="H520" s="53" t="s">
        <v>222</v>
      </c>
      <c r="I520" s="53" t="s">
        <v>5367</v>
      </c>
      <c r="J520" s="53" t="s">
        <v>23</v>
      </c>
      <c r="K520" s="21">
        <v>210</v>
      </c>
      <c r="L520" s="21">
        <v>15.222935</v>
      </c>
      <c r="M520" s="28" t="s">
        <v>13</v>
      </c>
      <c r="N520" s="28" t="s">
        <v>1889</v>
      </c>
      <c r="O520" s="28" t="s">
        <v>13</v>
      </c>
      <c r="P520" s="28" t="s">
        <v>13</v>
      </c>
      <c r="R520" s="20"/>
    </row>
    <row r="521" spans="1:26">
      <c r="A521" s="21" t="s">
        <v>5406</v>
      </c>
      <c r="B521" s="53" t="s">
        <v>5098</v>
      </c>
      <c r="C521" s="53" t="s">
        <v>2708</v>
      </c>
      <c r="D521" s="53" t="s">
        <v>53</v>
      </c>
      <c r="E521" s="29" t="s">
        <v>4589</v>
      </c>
      <c r="F521" s="21" t="s">
        <v>3173</v>
      </c>
      <c r="G521" s="53" t="s">
        <v>2631</v>
      </c>
      <c r="H521" s="53" t="s">
        <v>222</v>
      </c>
      <c r="I521" s="53" t="s">
        <v>5329</v>
      </c>
      <c r="J521" s="53" t="s">
        <v>23</v>
      </c>
      <c r="K521" s="21">
        <v>159</v>
      </c>
      <c r="L521" s="21">
        <v>11.076377000000001</v>
      </c>
      <c r="M521" s="28" t="s">
        <v>13</v>
      </c>
      <c r="N521" s="28" t="s">
        <v>1889</v>
      </c>
      <c r="O521" s="28" t="s">
        <v>13</v>
      </c>
      <c r="P521" s="28" t="s">
        <v>13</v>
      </c>
      <c r="R521" s="20"/>
      <c r="S521" s="53"/>
      <c r="T521" s="53"/>
      <c r="U521" s="53"/>
      <c r="V521" s="53"/>
    </row>
    <row r="522" spans="1:26">
      <c r="A522" s="21" t="s">
        <v>5402</v>
      </c>
      <c r="B522" s="53" t="s">
        <v>5098</v>
      </c>
      <c r="C522" s="53" t="s">
        <v>2708</v>
      </c>
      <c r="D522" s="53" t="s">
        <v>53</v>
      </c>
      <c r="E522" s="29" t="s">
        <v>4590</v>
      </c>
      <c r="F522" s="21" t="s">
        <v>3173</v>
      </c>
      <c r="G522" s="53" t="s">
        <v>2631</v>
      </c>
      <c r="H522" s="53" t="s">
        <v>222</v>
      </c>
      <c r="I522" s="53" t="s">
        <v>5325</v>
      </c>
      <c r="J522" s="53" t="s">
        <v>23</v>
      </c>
      <c r="K522" s="21">
        <v>137</v>
      </c>
      <c r="L522" s="21">
        <v>9.0849150000000005</v>
      </c>
      <c r="M522" s="28" t="s">
        <v>13</v>
      </c>
      <c r="N522" s="28" t="s">
        <v>1889</v>
      </c>
      <c r="O522" s="28" t="s">
        <v>13</v>
      </c>
      <c r="P522" s="28" t="s">
        <v>13</v>
      </c>
      <c r="R522" s="20"/>
      <c r="S522" s="53"/>
      <c r="T522" s="53"/>
      <c r="U522" s="53"/>
      <c r="V522" s="53"/>
    </row>
    <row r="523" spans="1:26">
      <c r="A523" s="21" t="s">
        <v>5403</v>
      </c>
      <c r="B523" s="53" t="s">
        <v>5098</v>
      </c>
      <c r="C523" s="53" t="s">
        <v>2708</v>
      </c>
      <c r="D523" s="53" t="s">
        <v>53</v>
      </c>
      <c r="E523" s="29" t="s">
        <v>4590</v>
      </c>
      <c r="F523" s="21" t="s">
        <v>3173</v>
      </c>
      <c r="G523" s="53" t="s">
        <v>2631</v>
      </c>
      <c r="H523" s="53" t="s">
        <v>222</v>
      </c>
      <c r="I523" s="53" t="s">
        <v>5326</v>
      </c>
      <c r="J523" s="53" t="s">
        <v>23</v>
      </c>
      <c r="K523" s="21">
        <v>138</v>
      </c>
      <c r="L523" s="21">
        <v>11.663967</v>
      </c>
      <c r="M523" s="28" t="s">
        <v>13</v>
      </c>
      <c r="N523" s="28" t="s">
        <v>1889</v>
      </c>
      <c r="O523" s="28" t="s">
        <v>13</v>
      </c>
      <c r="P523" s="28" t="s">
        <v>13</v>
      </c>
      <c r="R523" s="20"/>
      <c r="S523" s="53"/>
      <c r="T523" s="53"/>
      <c r="U523" s="53"/>
      <c r="V523" s="53"/>
    </row>
    <row r="524" spans="1:26">
      <c r="A524" s="21" t="s">
        <v>5404</v>
      </c>
      <c r="B524" s="53" t="s">
        <v>5098</v>
      </c>
      <c r="C524" s="53" t="s">
        <v>2708</v>
      </c>
      <c r="D524" s="53" t="s">
        <v>53</v>
      </c>
      <c r="E524" s="29" t="s">
        <v>4590</v>
      </c>
      <c r="F524" s="21" t="s">
        <v>3173</v>
      </c>
      <c r="G524" s="53" t="s">
        <v>2631</v>
      </c>
      <c r="H524" s="53" t="s">
        <v>222</v>
      </c>
      <c r="I524" s="53" t="s">
        <v>5327</v>
      </c>
      <c r="J524" s="53" t="s">
        <v>23</v>
      </c>
      <c r="K524" s="21">
        <v>151</v>
      </c>
      <c r="L524" s="21">
        <v>8.2207939999999997</v>
      </c>
      <c r="M524" s="28" t="s">
        <v>13</v>
      </c>
      <c r="N524" s="28" t="s">
        <v>1889</v>
      </c>
      <c r="O524" s="28" t="s">
        <v>13</v>
      </c>
      <c r="P524" s="28" t="s">
        <v>13</v>
      </c>
      <c r="R524" s="53"/>
      <c r="S524" s="53"/>
      <c r="T524" s="53"/>
      <c r="U524" s="53"/>
      <c r="V524" s="53"/>
    </row>
    <row r="525" spans="1:26">
      <c r="A525" s="21" t="s">
        <v>5405</v>
      </c>
      <c r="B525" s="53" t="s">
        <v>5098</v>
      </c>
      <c r="C525" s="53" t="s">
        <v>2708</v>
      </c>
      <c r="D525" s="53" t="s">
        <v>53</v>
      </c>
      <c r="E525" s="29" t="s">
        <v>4589</v>
      </c>
      <c r="F525" s="21" t="s">
        <v>3173</v>
      </c>
      <c r="G525" s="53" t="s">
        <v>2631</v>
      </c>
      <c r="H525" s="53" t="s">
        <v>222</v>
      </c>
      <c r="I525" s="53" t="s">
        <v>5328</v>
      </c>
      <c r="J525" s="53" t="s">
        <v>23</v>
      </c>
      <c r="K525" s="21">
        <v>148</v>
      </c>
      <c r="L525" s="21">
        <v>9.3390360000000001</v>
      </c>
      <c r="M525" s="28" t="s">
        <v>13</v>
      </c>
      <c r="N525" s="28" t="s">
        <v>1889</v>
      </c>
      <c r="O525" s="28" t="s">
        <v>13</v>
      </c>
      <c r="P525" s="28" t="s">
        <v>13</v>
      </c>
      <c r="R525" s="53"/>
      <c r="S525" s="53"/>
      <c r="T525" s="53"/>
      <c r="U525" s="53"/>
      <c r="V525" s="53"/>
    </row>
    <row r="526" spans="1:26">
      <c r="A526" s="21" t="s">
        <v>5411</v>
      </c>
      <c r="B526" s="53" t="s">
        <v>5098</v>
      </c>
      <c r="C526" s="53" t="s">
        <v>2708</v>
      </c>
      <c r="D526" s="53" t="s">
        <v>53</v>
      </c>
      <c r="E526" s="29" t="s">
        <v>4590</v>
      </c>
      <c r="F526" s="21" t="s">
        <v>3173</v>
      </c>
      <c r="G526" s="53" t="s">
        <v>21</v>
      </c>
      <c r="H526" s="53" t="s">
        <v>222</v>
      </c>
      <c r="I526" s="53" t="s">
        <v>5339</v>
      </c>
      <c r="J526" s="53" t="s">
        <v>23</v>
      </c>
      <c r="K526" s="21">
        <v>172</v>
      </c>
      <c r="L526" s="21">
        <v>11.477273</v>
      </c>
      <c r="M526" s="28" t="s">
        <v>13</v>
      </c>
      <c r="N526" s="28" t="s">
        <v>1889</v>
      </c>
      <c r="O526" s="28" t="s">
        <v>13</v>
      </c>
      <c r="P526" s="28" t="s">
        <v>13</v>
      </c>
      <c r="R526" s="53"/>
      <c r="S526" s="53"/>
      <c r="T526" s="53"/>
      <c r="U526" s="53"/>
      <c r="V526" s="53"/>
    </row>
    <row r="527" spans="1:26">
      <c r="A527" s="21" t="s">
        <v>5407</v>
      </c>
      <c r="B527" s="53" t="s">
        <v>5098</v>
      </c>
      <c r="C527" s="53" t="s">
        <v>2708</v>
      </c>
      <c r="D527" s="53" t="s">
        <v>53</v>
      </c>
      <c r="E527" s="29" t="s">
        <v>4589</v>
      </c>
      <c r="F527" s="21" t="s">
        <v>3173</v>
      </c>
      <c r="G527" s="53" t="s">
        <v>21</v>
      </c>
      <c r="H527" s="53" t="s">
        <v>222</v>
      </c>
      <c r="I527" s="53" t="s">
        <v>5335</v>
      </c>
      <c r="J527" s="53" t="s">
        <v>23</v>
      </c>
      <c r="K527" s="21">
        <v>201</v>
      </c>
      <c r="L527" s="21">
        <v>7.8939139999999997</v>
      </c>
      <c r="M527" s="28" t="s">
        <v>13</v>
      </c>
      <c r="N527" s="28" t="s">
        <v>1889</v>
      </c>
      <c r="O527" s="28" t="s">
        <v>13</v>
      </c>
      <c r="P527" s="28" t="s">
        <v>13</v>
      </c>
      <c r="R527" s="53"/>
      <c r="S527" s="53"/>
      <c r="T527" s="53"/>
      <c r="U527" s="53"/>
      <c r="V527" s="53"/>
    </row>
    <row r="528" spans="1:26">
      <c r="A528" s="21" t="s">
        <v>5408</v>
      </c>
      <c r="B528" s="53" t="s">
        <v>5098</v>
      </c>
      <c r="C528" s="53" t="s">
        <v>2708</v>
      </c>
      <c r="D528" s="53" t="s">
        <v>53</v>
      </c>
      <c r="E528" s="29" t="s">
        <v>4589</v>
      </c>
      <c r="F528" s="21" t="s">
        <v>3173</v>
      </c>
      <c r="G528" s="53" t="s">
        <v>21</v>
      </c>
      <c r="H528" s="53" t="s">
        <v>222</v>
      </c>
      <c r="I528" s="53" t="s">
        <v>5336</v>
      </c>
      <c r="J528" s="53" t="s">
        <v>23</v>
      </c>
      <c r="K528" s="21">
        <v>195</v>
      </c>
      <c r="L528" s="21">
        <v>6.2422430000000002</v>
      </c>
      <c r="M528" s="28" t="s">
        <v>13</v>
      </c>
      <c r="N528" s="28" t="s">
        <v>1889</v>
      </c>
      <c r="O528" s="28" t="s">
        <v>13</v>
      </c>
      <c r="P528" s="28" t="s">
        <v>13</v>
      </c>
      <c r="R528" s="53"/>
      <c r="S528" s="53"/>
      <c r="T528" s="53"/>
      <c r="U528" s="53"/>
      <c r="V528" s="53"/>
    </row>
    <row r="529" spans="1:22">
      <c r="A529" s="21" t="s">
        <v>5409</v>
      </c>
      <c r="B529" s="53" t="s">
        <v>5098</v>
      </c>
      <c r="C529" s="53" t="s">
        <v>2708</v>
      </c>
      <c r="D529" s="53" t="s">
        <v>53</v>
      </c>
      <c r="E529" s="29" t="s">
        <v>4589</v>
      </c>
      <c r="F529" s="21" t="s">
        <v>3173</v>
      </c>
      <c r="G529" s="53" t="s">
        <v>21</v>
      </c>
      <c r="H529" s="53" t="s">
        <v>222</v>
      </c>
      <c r="I529" s="53" t="s">
        <v>5337</v>
      </c>
      <c r="J529" s="53" t="s">
        <v>23</v>
      </c>
      <c r="K529" s="21">
        <v>146</v>
      </c>
      <c r="L529" s="21">
        <v>10.042286000000001</v>
      </c>
      <c r="M529" s="28" t="s">
        <v>13</v>
      </c>
      <c r="N529" s="28" t="s">
        <v>1889</v>
      </c>
      <c r="O529" s="28" t="s">
        <v>13</v>
      </c>
      <c r="P529" s="28" t="s">
        <v>13</v>
      </c>
      <c r="R529" s="53"/>
      <c r="S529" s="53"/>
      <c r="T529" s="53"/>
      <c r="U529" s="53"/>
      <c r="V529" s="53"/>
    </row>
    <row r="530" spans="1:22">
      <c r="A530" s="21" t="s">
        <v>5410</v>
      </c>
      <c r="B530" s="53" t="s">
        <v>5098</v>
      </c>
      <c r="C530" s="53" t="s">
        <v>2708</v>
      </c>
      <c r="D530" s="53" t="s">
        <v>53</v>
      </c>
      <c r="E530" s="29" t="s">
        <v>4590</v>
      </c>
      <c r="F530" s="21" t="s">
        <v>3173</v>
      </c>
      <c r="G530" s="53" t="s">
        <v>21</v>
      </c>
      <c r="H530" s="53" t="s">
        <v>222</v>
      </c>
      <c r="I530" s="53" t="s">
        <v>5338</v>
      </c>
      <c r="J530" s="53" t="s">
        <v>23</v>
      </c>
      <c r="K530" s="21">
        <v>190</v>
      </c>
      <c r="L530" s="21">
        <v>15.420953000000001</v>
      </c>
      <c r="M530" s="28" t="s">
        <v>13</v>
      </c>
      <c r="N530" s="28" t="s">
        <v>1889</v>
      </c>
      <c r="O530" s="28" t="s">
        <v>13</v>
      </c>
      <c r="P530" s="28" t="s">
        <v>13</v>
      </c>
      <c r="R530" s="53"/>
    </row>
    <row r="531" spans="1:22">
      <c r="A531" s="21" t="s">
        <v>5417</v>
      </c>
      <c r="B531" s="53" t="s">
        <v>5098</v>
      </c>
      <c r="C531" s="53" t="s">
        <v>2708</v>
      </c>
      <c r="D531" s="53" t="s">
        <v>53</v>
      </c>
      <c r="E531" s="29" t="s">
        <v>4589</v>
      </c>
      <c r="F531" s="21" t="s">
        <v>3173</v>
      </c>
      <c r="G531" s="53" t="s">
        <v>131</v>
      </c>
      <c r="H531" s="53" t="s">
        <v>222</v>
      </c>
      <c r="I531" s="53" t="s">
        <v>5349</v>
      </c>
      <c r="J531" s="53" t="s">
        <v>23</v>
      </c>
      <c r="K531" s="21">
        <v>96</v>
      </c>
      <c r="L531" s="21">
        <v>6.9927830000000002</v>
      </c>
      <c r="M531" s="28" t="s">
        <v>13</v>
      </c>
      <c r="N531" s="28" t="s">
        <v>1889</v>
      </c>
      <c r="O531" s="28" t="s">
        <v>13</v>
      </c>
      <c r="P531" s="28" t="s">
        <v>13</v>
      </c>
      <c r="R531" s="53"/>
    </row>
    <row r="532" spans="1:22">
      <c r="A532" s="21" t="s">
        <v>5413</v>
      </c>
      <c r="B532" s="53" t="s">
        <v>5098</v>
      </c>
      <c r="C532" s="53" t="s">
        <v>2708</v>
      </c>
      <c r="D532" s="53" t="s">
        <v>53</v>
      </c>
      <c r="E532" s="29" t="s">
        <v>4590</v>
      </c>
      <c r="F532" s="21" t="s">
        <v>3173</v>
      </c>
      <c r="G532" s="53" t="s">
        <v>131</v>
      </c>
      <c r="H532" s="53" t="s">
        <v>222</v>
      </c>
      <c r="I532" s="53" t="s">
        <v>5345</v>
      </c>
      <c r="J532" s="53" t="s">
        <v>23</v>
      </c>
      <c r="K532" s="21">
        <v>145</v>
      </c>
      <c r="L532" s="21">
        <v>9.1421089999999996</v>
      </c>
      <c r="M532" s="28" t="s">
        <v>13</v>
      </c>
      <c r="N532" s="28" t="s">
        <v>1889</v>
      </c>
      <c r="O532" s="28" t="s">
        <v>13</v>
      </c>
      <c r="P532" s="28" t="s">
        <v>13</v>
      </c>
      <c r="R532" s="53"/>
    </row>
    <row r="533" spans="1:22">
      <c r="A533" s="21" t="s">
        <v>5414</v>
      </c>
      <c r="B533" s="53" t="s">
        <v>5098</v>
      </c>
      <c r="C533" s="53" t="s">
        <v>2708</v>
      </c>
      <c r="D533" s="53" t="s">
        <v>53</v>
      </c>
      <c r="E533" s="29" t="s">
        <v>4590</v>
      </c>
      <c r="F533" s="21" t="s">
        <v>3173</v>
      </c>
      <c r="G533" s="53" t="s">
        <v>131</v>
      </c>
      <c r="H533" s="53" t="s">
        <v>222</v>
      </c>
      <c r="I533" s="53" t="s">
        <v>5346</v>
      </c>
      <c r="J533" s="53" t="s">
        <v>23</v>
      </c>
      <c r="K533" s="21">
        <v>131</v>
      </c>
      <c r="L533" s="21">
        <v>9.8204399999999996</v>
      </c>
      <c r="M533" s="28" t="s">
        <v>13</v>
      </c>
      <c r="N533" s="28" t="s">
        <v>1889</v>
      </c>
      <c r="O533" s="28" t="s">
        <v>13</v>
      </c>
      <c r="P533" s="28" t="s">
        <v>13</v>
      </c>
      <c r="R533" s="53"/>
    </row>
    <row r="534" spans="1:22">
      <c r="A534" s="21" t="s">
        <v>5415</v>
      </c>
      <c r="B534" s="53" t="s">
        <v>5098</v>
      </c>
      <c r="C534" s="53" t="s">
        <v>2708</v>
      </c>
      <c r="D534" s="53" t="s">
        <v>53</v>
      </c>
      <c r="E534" s="29" t="s">
        <v>4590</v>
      </c>
      <c r="F534" s="21" t="s">
        <v>3173</v>
      </c>
      <c r="G534" s="53" t="s">
        <v>131</v>
      </c>
      <c r="H534" s="53" t="s">
        <v>222</v>
      </c>
      <c r="I534" s="53" t="s">
        <v>5347</v>
      </c>
      <c r="J534" s="53" t="s">
        <v>23</v>
      </c>
      <c r="K534" s="21">
        <v>142</v>
      </c>
      <c r="L534" s="21">
        <v>10.576064000000001</v>
      </c>
      <c r="M534" s="28" t="s">
        <v>13</v>
      </c>
      <c r="N534" s="28" t="s">
        <v>1889</v>
      </c>
      <c r="O534" s="28" t="s">
        <v>13</v>
      </c>
      <c r="P534" s="28" t="s">
        <v>13</v>
      </c>
      <c r="R534" s="53"/>
    </row>
    <row r="535" spans="1:22">
      <c r="A535" s="21" t="s">
        <v>5416</v>
      </c>
      <c r="B535" s="53" t="s">
        <v>5098</v>
      </c>
      <c r="C535" s="53" t="s">
        <v>2708</v>
      </c>
      <c r="D535" s="53" t="s">
        <v>53</v>
      </c>
      <c r="E535" s="29" t="s">
        <v>4589</v>
      </c>
      <c r="F535" s="21" t="s">
        <v>3173</v>
      </c>
      <c r="G535" s="53" t="s">
        <v>131</v>
      </c>
      <c r="H535" s="53" t="s">
        <v>222</v>
      </c>
      <c r="I535" s="53" t="s">
        <v>5348</v>
      </c>
      <c r="J535" s="53" t="s">
        <v>23</v>
      </c>
      <c r="K535" s="21">
        <v>118</v>
      </c>
      <c r="L535" s="21">
        <v>8.1300120000000007</v>
      </c>
      <c r="M535" s="28" t="s">
        <v>13</v>
      </c>
      <c r="N535" s="28" t="s">
        <v>1889</v>
      </c>
      <c r="O535" s="28" t="s">
        <v>13</v>
      </c>
      <c r="P535" s="28" t="s">
        <v>13</v>
      </c>
      <c r="R535" s="53"/>
    </row>
    <row r="536" spans="1:22">
      <c r="A536" s="21" t="s">
        <v>5422</v>
      </c>
      <c r="B536" s="53" t="s">
        <v>5098</v>
      </c>
      <c r="C536" s="53" t="s">
        <v>2708</v>
      </c>
      <c r="D536" s="53" t="s">
        <v>53</v>
      </c>
      <c r="E536" s="29" t="s">
        <v>4589</v>
      </c>
      <c r="F536" s="21" t="s">
        <v>3173</v>
      </c>
      <c r="G536" s="53" t="s">
        <v>96</v>
      </c>
      <c r="H536" s="53" t="s">
        <v>222</v>
      </c>
      <c r="I536" s="53" t="s">
        <v>5359</v>
      </c>
      <c r="J536" s="53" t="s">
        <v>23</v>
      </c>
      <c r="K536" s="21">
        <v>187</v>
      </c>
      <c r="L536" s="21">
        <v>8.4574660000000002</v>
      </c>
      <c r="M536" s="28" t="s">
        <v>13</v>
      </c>
      <c r="N536" s="28" t="s">
        <v>1889</v>
      </c>
      <c r="O536" s="28" t="s">
        <v>13</v>
      </c>
      <c r="P536" s="28" t="s">
        <v>13</v>
      </c>
      <c r="R536" s="53"/>
    </row>
    <row r="537" spans="1:22">
      <c r="A537" s="21" t="s">
        <v>5418</v>
      </c>
      <c r="B537" s="53" t="s">
        <v>5098</v>
      </c>
      <c r="C537" s="53" t="s">
        <v>2708</v>
      </c>
      <c r="D537" s="53" t="s">
        <v>53</v>
      </c>
      <c r="E537" s="29" t="s">
        <v>4590</v>
      </c>
      <c r="F537" s="21" t="s">
        <v>3173</v>
      </c>
      <c r="G537" s="53" t="s">
        <v>96</v>
      </c>
      <c r="H537" s="53" t="s">
        <v>222</v>
      </c>
      <c r="I537" s="53" t="s">
        <v>5355</v>
      </c>
      <c r="J537" s="53" t="s">
        <v>23</v>
      </c>
      <c r="K537" s="21">
        <v>206</v>
      </c>
      <c r="L537" s="21">
        <v>18.963812000000001</v>
      </c>
      <c r="M537" s="28" t="s">
        <v>13</v>
      </c>
      <c r="N537" s="28" t="s">
        <v>1889</v>
      </c>
      <c r="O537" s="28" t="s">
        <v>13</v>
      </c>
      <c r="P537" s="28" t="s">
        <v>13</v>
      </c>
      <c r="R537" s="53"/>
    </row>
    <row r="538" spans="1:22">
      <c r="A538" s="21" t="s">
        <v>5419</v>
      </c>
      <c r="B538" s="53" t="s">
        <v>5098</v>
      </c>
      <c r="C538" s="53" t="s">
        <v>2708</v>
      </c>
      <c r="D538" s="53" t="s">
        <v>53</v>
      </c>
      <c r="E538" s="29" t="s">
        <v>4590</v>
      </c>
      <c r="F538" s="21" t="s">
        <v>3173</v>
      </c>
      <c r="G538" s="53" t="s">
        <v>96</v>
      </c>
      <c r="H538" s="53" t="s">
        <v>222</v>
      </c>
      <c r="I538" s="53" t="s">
        <v>5356</v>
      </c>
      <c r="J538" s="53" t="s">
        <v>23</v>
      </c>
      <c r="K538" s="21">
        <v>203</v>
      </c>
      <c r="L538" s="21">
        <v>18.731401000000002</v>
      </c>
      <c r="M538" s="28" t="s">
        <v>13</v>
      </c>
      <c r="N538" s="28" t="s">
        <v>1889</v>
      </c>
      <c r="O538" s="28" t="s">
        <v>13</v>
      </c>
      <c r="P538" s="28" t="s">
        <v>13</v>
      </c>
      <c r="R538" s="53"/>
    </row>
    <row r="539" spans="1:22">
      <c r="A539" s="21" t="s">
        <v>5420</v>
      </c>
      <c r="B539" s="53" t="s">
        <v>5098</v>
      </c>
      <c r="C539" s="53" t="s">
        <v>2708</v>
      </c>
      <c r="D539" s="53" t="s">
        <v>53</v>
      </c>
      <c r="E539" s="29" t="s">
        <v>4590</v>
      </c>
      <c r="F539" s="21" t="s">
        <v>3173</v>
      </c>
      <c r="G539" s="53" t="s">
        <v>96</v>
      </c>
      <c r="H539" s="53" t="s">
        <v>222</v>
      </c>
      <c r="I539" s="53" t="s">
        <v>5357</v>
      </c>
      <c r="J539" s="53" t="s">
        <v>23</v>
      </c>
      <c r="K539" s="21">
        <v>133</v>
      </c>
      <c r="L539" s="21">
        <v>19.838464999999999</v>
      </c>
      <c r="M539" s="28" t="s">
        <v>13</v>
      </c>
      <c r="N539" s="28" t="s">
        <v>1889</v>
      </c>
      <c r="O539" s="28" t="s">
        <v>13</v>
      </c>
      <c r="P539" s="28" t="s">
        <v>13</v>
      </c>
      <c r="R539" s="53"/>
    </row>
    <row r="540" spans="1:22">
      <c r="A540" s="21" t="s">
        <v>5421</v>
      </c>
      <c r="B540" s="53" t="s">
        <v>5098</v>
      </c>
      <c r="C540" s="53" t="s">
        <v>2708</v>
      </c>
      <c r="D540" s="53" t="s">
        <v>53</v>
      </c>
      <c r="E540" s="29" t="s">
        <v>4589</v>
      </c>
      <c r="F540" s="21" t="s">
        <v>3173</v>
      </c>
      <c r="G540" s="53" t="s">
        <v>96</v>
      </c>
      <c r="H540" s="53" t="s">
        <v>222</v>
      </c>
      <c r="I540" s="53" t="s">
        <v>5358</v>
      </c>
      <c r="J540" s="53" t="s">
        <v>23</v>
      </c>
      <c r="K540" s="21">
        <v>175</v>
      </c>
      <c r="L540" s="21">
        <v>10.544936999999999</v>
      </c>
      <c r="M540" s="28" t="s">
        <v>13</v>
      </c>
      <c r="N540" s="28" t="s">
        <v>1889</v>
      </c>
      <c r="O540" s="28" t="s">
        <v>13</v>
      </c>
      <c r="P540" s="28" t="s">
        <v>13</v>
      </c>
      <c r="R540" s="53"/>
    </row>
    <row r="541" spans="1:22">
      <c r="A541" s="21" t="s">
        <v>5401</v>
      </c>
      <c r="B541" s="53" t="s">
        <v>5098</v>
      </c>
      <c r="C541" s="53" t="s">
        <v>2708</v>
      </c>
      <c r="D541" s="53" t="s">
        <v>53</v>
      </c>
      <c r="E541" s="29" t="s">
        <v>4589</v>
      </c>
      <c r="F541" s="21" t="s">
        <v>3173</v>
      </c>
      <c r="G541" s="53" t="s">
        <v>57</v>
      </c>
      <c r="H541" s="53" t="s">
        <v>222</v>
      </c>
      <c r="I541" s="53" t="s">
        <v>5319</v>
      </c>
      <c r="J541" s="53" t="s">
        <v>23</v>
      </c>
      <c r="K541" s="29" t="s">
        <v>13</v>
      </c>
      <c r="L541" s="29" t="s">
        <v>13</v>
      </c>
      <c r="M541" s="28" t="s">
        <v>13</v>
      </c>
      <c r="N541" s="28" t="s">
        <v>1889</v>
      </c>
      <c r="O541" s="28" t="s">
        <v>13</v>
      </c>
      <c r="P541" s="28" t="s">
        <v>13</v>
      </c>
      <c r="Q541" s="29"/>
      <c r="R541" s="53"/>
    </row>
    <row r="542" spans="1:22">
      <c r="A542" s="21" t="s">
        <v>5397</v>
      </c>
      <c r="B542" s="53" t="s">
        <v>5098</v>
      </c>
      <c r="C542" s="53" t="s">
        <v>2708</v>
      </c>
      <c r="D542" s="53" t="s">
        <v>53</v>
      </c>
      <c r="E542" s="29" t="s">
        <v>4590</v>
      </c>
      <c r="F542" s="21" t="s">
        <v>3173</v>
      </c>
      <c r="G542" s="53" t="s">
        <v>57</v>
      </c>
      <c r="H542" s="53" t="s">
        <v>222</v>
      </c>
      <c r="I542" s="53" t="s">
        <v>5315</v>
      </c>
      <c r="J542" s="53" t="s">
        <v>23</v>
      </c>
      <c r="K542" s="29" t="s">
        <v>13</v>
      </c>
      <c r="L542" s="29" t="s">
        <v>13</v>
      </c>
      <c r="M542" s="28" t="s">
        <v>13</v>
      </c>
      <c r="N542" s="28" t="s">
        <v>1889</v>
      </c>
      <c r="O542" s="28" t="s">
        <v>13</v>
      </c>
      <c r="P542" s="28" t="s">
        <v>13</v>
      </c>
      <c r="Q542" s="29"/>
      <c r="R542" s="53"/>
    </row>
    <row r="543" spans="1:22">
      <c r="A543" s="21" t="s">
        <v>5398</v>
      </c>
      <c r="B543" s="53" t="s">
        <v>5098</v>
      </c>
      <c r="C543" s="53" t="s">
        <v>2708</v>
      </c>
      <c r="D543" s="53" t="s">
        <v>53</v>
      </c>
      <c r="E543" s="29" t="s">
        <v>4590</v>
      </c>
      <c r="F543" s="21" t="s">
        <v>3173</v>
      </c>
      <c r="G543" s="53" t="s">
        <v>57</v>
      </c>
      <c r="H543" s="53" t="s">
        <v>222</v>
      </c>
      <c r="I543" s="53" t="s">
        <v>5316</v>
      </c>
      <c r="J543" s="53" t="s">
        <v>23</v>
      </c>
      <c r="K543" s="21">
        <v>204</v>
      </c>
      <c r="L543" s="21">
        <v>12.709740999999999</v>
      </c>
      <c r="M543" s="28" t="s">
        <v>13</v>
      </c>
      <c r="N543" s="28" t="s">
        <v>1889</v>
      </c>
      <c r="O543" s="28" t="s">
        <v>13</v>
      </c>
      <c r="P543" s="28" t="s">
        <v>13</v>
      </c>
      <c r="R543" s="53"/>
    </row>
    <row r="544" spans="1:22">
      <c r="A544" s="21" t="s">
        <v>5399</v>
      </c>
      <c r="B544" s="53" t="s">
        <v>5098</v>
      </c>
      <c r="C544" s="53" t="s">
        <v>2708</v>
      </c>
      <c r="D544" s="53" t="s">
        <v>53</v>
      </c>
      <c r="E544" s="29" t="s">
        <v>4589</v>
      </c>
      <c r="F544" s="21" t="s">
        <v>3173</v>
      </c>
      <c r="G544" s="53" t="s">
        <v>57</v>
      </c>
      <c r="H544" s="53" t="s">
        <v>222</v>
      </c>
      <c r="I544" s="53" t="s">
        <v>5317</v>
      </c>
      <c r="J544" s="53" t="s">
        <v>23</v>
      </c>
      <c r="K544" s="21">
        <v>181</v>
      </c>
      <c r="L544" s="21">
        <v>10.870912000000001</v>
      </c>
      <c r="M544" s="28" t="s">
        <v>13</v>
      </c>
      <c r="N544" s="28" t="s">
        <v>1889</v>
      </c>
      <c r="O544" s="28" t="s">
        <v>13</v>
      </c>
      <c r="P544" s="28" t="s">
        <v>13</v>
      </c>
      <c r="R544" s="53"/>
    </row>
    <row r="545" spans="1:18">
      <c r="A545" s="21" t="s">
        <v>5400</v>
      </c>
      <c r="B545" s="53" t="s">
        <v>5098</v>
      </c>
      <c r="C545" s="53" t="s">
        <v>2708</v>
      </c>
      <c r="D545" s="53" t="s">
        <v>53</v>
      </c>
      <c r="E545" s="29" t="s">
        <v>4589</v>
      </c>
      <c r="F545" s="21" t="s">
        <v>3173</v>
      </c>
      <c r="G545" s="53" t="s">
        <v>57</v>
      </c>
      <c r="H545" s="53" t="s">
        <v>222</v>
      </c>
      <c r="I545" s="53" t="s">
        <v>5318</v>
      </c>
      <c r="J545" s="53" t="s">
        <v>23</v>
      </c>
      <c r="K545" s="21">
        <v>180</v>
      </c>
      <c r="L545" s="21">
        <v>7.349939</v>
      </c>
      <c r="M545" s="28" t="s">
        <v>13</v>
      </c>
      <c r="N545" s="28" t="s">
        <v>1889</v>
      </c>
      <c r="O545" s="28" t="s">
        <v>13</v>
      </c>
      <c r="P545" s="28" t="s">
        <v>13</v>
      </c>
      <c r="R545" s="53"/>
    </row>
    <row r="546" spans="1:18">
      <c r="A546" s="20" t="s">
        <v>1023</v>
      </c>
      <c r="B546" s="21" t="s">
        <v>13</v>
      </c>
      <c r="C546" s="42" t="s">
        <v>968</v>
      </c>
      <c r="D546" s="66" t="s">
        <v>517</v>
      </c>
      <c r="E546" s="42" t="s">
        <v>13</v>
      </c>
      <c r="F546" s="42" t="s">
        <v>13</v>
      </c>
      <c r="G546" s="41" t="s">
        <v>21</v>
      </c>
      <c r="H546" s="42" t="s">
        <v>36</v>
      </c>
      <c r="I546" s="42" t="s">
        <v>1022</v>
      </c>
      <c r="J546" s="42" t="s">
        <v>4581</v>
      </c>
      <c r="K546" s="21">
        <v>82</v>
      </c>
      <c r="L546" s="21">
        <v>6.3353250000000001</v>
      </c>
      <c r="M546" s="20" t="s">
        <v>2340</v>
      </c>
      <c r="N546" s="21" t="s">
        <v>4586</v>
      </c>
      <c r="O546" s="21">
        <v>74</v>
      </c>
      <c r="P546" s="21">
        <v>6.1326780000000003</v>
      </c>
      <c r="R546" s="53"/>
    </row>
    <row r="547" spans="1:18">
      <c r="A547" s="20" t="s">
        <v>556</v>
      </c>
      <c r="B547" s="21" t="s">
        <v>13</v>
      </c>
      <c r="C547" s="42" t="s">
        <v>471</v>
      </c>
      <c r="D547" s="42" t="s">
        <v>517</v>
      </c>
      <c r="E547" s="42" t="s">
        <v>13</v>
      </c>
      <c r="F547" s="42" t="s">
        <v>13</v>
      </c>
      <c r="G547" s="41" t="s">
        <v>21</v>
      </c>
      <c r="H547" s="42" t="s">
        <v>36</v>
      </c>
      <c r="I547" s="42" t="s">
        <v>555</v>
      </c>
      <c r="J547" s="42" t="s">
        <v>4581</v>
      </c>
      <c r="K547" s="21">
        <v>82</v>
      </c>
      <c r="L547" s="21">
        <v>4.5868099999999998</v>
      </c>
      <c r="M547" s="20" t="s">
        <v>2112</v>
      </c>
      <c r="N547" s="21" t="s">
        <v>4586</v>
      </c>
      <c r="O547" s="21">
        <v>103</v>
      </c>
      <c r="P547" s="21">
        <v>11.777473000000001</v>
      </c>
      <c r="R547" s="53"/>
    </row>
    <row r="548" spans="1:18">
      <c r="A548" s="20" t="s">
        <v>1017</v>
      </c>
      <c r="B548" s="21" t="s">
        <v>13</v>
      </c>
      <c r="C548" s="42" t="s">
        <v>968</v>
      </c>
      <c r="D548" s="66" t="s">
        <v>517</v>
      </c>
      <c r="E548" s="42" t="s">
        <v>13</v>
      </c>
      <c r="F548" s="42" t="s">
        <v>13</v>
      </c>
      <c r="G548" s="41" t="s">
        <v>40</v>
      </c>
      <c r="H548" s="42" t="s">
        <v>36</v>
      </c>
      <c r="I548" s="42" t="s">
        <v>1016</v>
      </c>
      <c r="J548" s="42" t="s">
        <v>4581</v>
      </c>
      <c r="K548" s="21">
        <v>99</v>
      </c>
      <c r="L548" s="21">
        <v>6.6741929999999998</v>
      </c>
      <c r="M548" s="20" t="s">
        <v>2337</v>
      </c>
      <c r="N548" s="21" t="s">
        <v>4586</v>
      </c>
      <c r="O548" s="21">
        <v>89</v>
      </c>
      <c r="P548" s="21">
        <v>8.8700290000000006</v>
      </c>
      <c r="R548" s="53"/>
    </row>
    <row r="549" spans="1:18">
      <c r="A549" s="20" t="s">
        <v>530</v>
      </c>
      <c r="B549" s="21" t="s">
        <v>13</v>
      </c>
      <c r="C549" s="42" t="s">
        <v>471</v>
      </c>
      <c r="D549" s="42" t="s">
        <v>517</v>
      </c>
      <c r="E549" s="42" t="s">
        <v>13</v>
      </c>
      <c r="F549" s="42" t="s">
        <v>13</v>
      </c>
      <c r="G549" s="41" t="s">
        <v>40</v>
      </c>
      <c r="H549" s="42" t="s">
        <v>36</v>
      </c>
      <c r="I549" s="42" t="s">
        <v>529</v>
      </c>
      <c r="J549" s="42" t="s">
        <v>4581</v>
      </c>
      <c r="K549" s="21">
        <v>75</v>
      </c>
      <c r="L549" s="21">
        <v>4.8057489999999996</v>
      </c>
      <c r="M549" s="20" t="s">
        <v>2100</v>
      </c>
      <c r="N549" s="21" t="s">
        <v>4586</v>
      </c>
      <c r="O549" s="21">
        <v>94</v>
      </c>
      <c r="P549" s="21">
        <v>9.2825179999999996</v>
      </c>
      <c r="R549" s="53"/>
    </row>
    <row r="550" spans="1:18">
      <c r="A550" s="20" t="s">
        <v>1011</v>
      </c>
      <c r="B550" s="21" t="s">
        <v>13</v>
      </c>
      <c r="C550" s="42" t="s">
        <v>968</v>
      </c>
      <c r="D550" s="66" t="s">
        <v>517</v>
      </c>
      <c r="E550" s="42" t="s">
        <v>13</v>
      </c>
      <c r="F550" s="42" t="s">
        <v>13</v>
      </c>
      <c r="G550" s="41" t="s">
        <v>57</v>
      </c>
      <c r="H550" s="42" t="s">
        <v>36</v>
      </c>
      <c r="I550" s="42" t="s">
        <v>1010</v>
      </c>
      <c r="J550" s="42" t="s">
        <v>4581</v>
      </c>
      <c r="K550" s="21">
        <v>99</v>
      </c>
      <c r="L550" s="21">
        <v>11.105392</v>
      </c>
      <c r="M550" s="20" t="s">
        <v>2334</v>
      </c>
      <c r="N550" s="21" t="s">
        <v>4586</v>
      </c>
      <c r="O550" s="21">
        <v>56</v>
      </c>
      <c r="P550" s="21">
        <v>3.8160720000000001</v>
      </c>
      <c r="R550" s="53"/>
    </row>
    <row r="551" spans="1:18">
      <c r="A551" s="20" t="s">
        <v>518</v>
      </c>
      <c r="B551" s="21" t="s">
        <v>13</v>
      </c>
      <c r="C551" s="42" t="s">
        <v>471</v>
      </c>
      <c r="D551" s="42" t="s">
        <v>517</v>
      </c>
      <c r="E551" s="42" t="s">
        <v>13</v>
      </c>
      <c r="F551" s="42" t="s">
        <v>13</v>
      </c>
      <c r="G551" s="41" t="s">
        <v>57</v>
      </c>
      <c r="H551" s="42" t="s">
        <v>36</v>
      </c>
      <c r="I551" s="42" t="s">
        <v>516</v>
      </c>
      <c r="J551" s="42" t="s">
        <v>4581</v>
      </c>
      <c r="K551" s="21">
        <v>105</v>
      </c>
      <c r="L551" s="21">
        <v>10.539657999999999</v>
      </c>
      <c r="M551" s="20" t="s">
        <v>2094</v>
      </c>
      <c r="N551" s="21" t="s">
        <v>4586</v>
      </c>
      <c r="O551" s="21">
        <v>98</v>
      </c>
      <c r="P551" s="21">
        <v>13.509273</v>
      </c>
      <c r="R551" s="53"/>
    </row>
    <row r="552" spans="1:18">
      <c r="A552" s="20" t="s">
        <v>1025</v>
      </c>
      <c r="B552" s="21" t="s">
        <v>13</v>
      </c>
      <c r="C552" s="42" t="s">
        <v>968</v>
      </c>
      <c r="D552" s="66" t="s">
        <v>517</v>
      </c>
      <c r="E552" s="42" t="s">
        <v>13</v>
      </c>
      <c r="F552" s="42" t="s">
        <v>13</v>
      </c>
      <c r="G552" s="41" t="s">
        <v>21</v>
      </c>
      <c r="H552" s="42" t="s">
        <v>222</v>
      </c>
      <c r="I552" s="42" t="s">
        <v>1024</v>
      </c>
      <c r="J552" s="42" t="s">
        <v>4581</v>
      </c>
      <c r="K552" s="21">
        <v>100</v>
      </c>
      <c r="L552" s="21">
        <v>7.0250279999999998</v>
      </c>
      <c r="M552" s="20" t="s">
        <v>2341</v>
      </c>
      <c r="N552" s="21" t="s">
        <v>4586</v>
      </c>
      <c r="O552" s="21">
        <v>85</v>
      </c>
      <c r="P552" s="21">
        <v>7.5278219999999996</v>
      </c>
    </row>
    <row r="553" spans="1:18">
      <c r="A553" s="20" t="s">
        <v>558</v>
      </c>
      <c r="B553" s="21" t="s">
        <v>13</v>
      </c>
      <c r="C553" s="42" t="s">
        <v>471</v>
      </c>
      <c r="D553" s="42" t="s">
        <v>517</v>
      </c>
      <c r="E553" s="42" t="s">
        <v>13</v>
      </c>
      <c r="F553" s="42" t="s">
        <v>13</v>
      </c>
      <c r="G553" s="41" t="s">
        <v>21</v>
      </c>
      <c r="H553" s="42" t="s">
        <v>222</v>
      </c>
      <c r="I553" s="42" t="s">
        <v>557</v>
      </c>
      <c r="J553" s="42" t="s">
        <v>4581</v>
      </c>
      <c r="K553" s="21">
        <v>115</v>
      </c>
      <c r="L553" s="21">
        <v>10.560416999999999</v>
      </c>
      <c r="M553" s="20" t="s">
        <v>2113</v>
      </c>
      <c r="N553" s="21" t="s">
        <v>4586</v>
      </c>
      <c r="O553" s="21">
        <v>124</v>
      </c>
      <c r="P553" s="21">
        <v>15.090218999999999</v>
      </c>
    </row>
    <row r="554" spans="1:18">
      <c r="A554" s="20" t="s">
        <v>1019</v>
      </c>
      <c r="B554" s="21" t="s">
        <v>13</v>
      </c>
      <c r="C554" s="42" t="s">
        <v>968</v>
      </c>
      <c r="D554" s="66" t="s">
        <v>517</v>
      </c>
      <c r="E554" s="42" t="s">
        <v>13</v>
      </c>
      <c r="F554" s="42" t="s">
        <v>13</v>
      </c>
      <c r="G554" s="41" t="s">
        <v>40</v>
      </c>
      <c r="H554" s="42" t="s">
        <v>222</v>
      </c>
      <c r="I554" s="42" t="s">
        <v>1018</v>
      </c>
      <c r="J554" s="42" t="s">
        <v>4581</v>
      </c>
      <c r="K554" s="21">
        <v>76</v>
      </c>
      <c r="L554" s="21">
        <v>5.2348819999999998</v>
      </c>
      <c r="M554" s="20" t="s">
        <v>2338</v>
      </c>
      <c r="N554" s="21" t="s">
        <v>4586</v>
      </c>
      <c r="O554" s="21">
        <v>96</v>
      </c>
      <c r="P554" s="21">
        <v>7.5568099999999996</v>
      </c>
    </row>
    <row r="555" spans="1:18">
      <c r="A555" s="20" t="s">
        <v>532</v>
      </c>
      <c r="B555" s="21" t="s">
        <v>13</v>
      </c>
      <c r="C555" s="42" t="s">
        <v>471</v>
      </c>
      <c r="D555" s="42" t="s">
        <v>517</v>
      </c>
      <c r="E555" s="42" t="s">
        <v>13</v>
      </c>
      <c r="F555" s="42" t="s">
        <v>13</v>
      </c>
      <c r="G555" s="41" t="s">
        <v>40</v>
      </c>
      <c r="H555" s="42" t="s">
        <v>222</v>
      </c>
      <c r="I555" s="42" t="s">
        <v>531</v>
      </c>
      <c r="J555" s="42" t="s">
        <v>4581</v>
      </c>
      <c r="K555" s="21">
        <v>102</v>
      </c>
      <c r="L555" s="21">
        <v>5.7845690000000003</v>
      </c>
      <c r="M555" s="20" t="s">
        <v>2101</v>
      </c>
      <c r="N555" s="21" t="s">
        <v>4586</v>
      </c>
      <c r="O555" s="21">
        <v>113</v>
      </c>
      <c r="P555" s="21">
        <v>9.9806340000000002</v>
      </c>
    </row>
    <row r="556" spans="1:18">
      <c r="A556" s="20" t="s">
        <v>1013</v>
      </c>
      <c r="B556" s="21" t="s">
        <v>13</v>
      </c>
      <c r="C556" s="42" t="s">
        <v>968</v>
      </c>
      <c r="D556" s="66" t="s">
        <v>517</v>
      </c>
      <c r="E556" s="42" t="s">
        <v>13</v>
      </c>
      <c r="F556" s="42" t="s">
        <v>13</v>
      </c>
      <c r="G556" s="41" t="s">
        <v>57</v>
      </c>
      <c r="H556" s="42" t="s">
        <v>222</v>
      </c>
      <c r="I556" s="42" t="s">
        <v>1012</v>
      </c>
      <c r="J556" s="42" t="s">
        <v>4581</v>
      </c>
      <c r="K556" s="21">
        <v>117</v>
      </c>
      <c r="L556" s="21">
        <v>6.723433</v>
      </c>
      <c r="M556" s="20" t="s">
        <v>2335</v>
      </c>
      <c r="N556" s="21" t="s">
        <v>4586</v>
      </c>
      <c r="O556" s="21">
        <v>50</v>
      </c>
      <c r="P556" s="21">
        <v>2.8497979999999998</v>
      </c>
    </row>
    <row r="557" spans="1:18">
      <c r="A557" s="20" t="s">
        <v>520</v>
      </c>
      <c r="B557" s="21" t="s">
        <v>13</v>
      </c>
      <c r="C557" s="42" t="s">
        <v>471</v>
      </c>
      <c r="D557" s="42" t="s">
        <v>517</v>
      </c>
      <c r="E557" s="42" t="s">
        <v>13</v>
      </c>
      <c r="F557" s="42" t="s">
        <v>13</v>
      </c>
      <c r="G557" s="41" t="s">
        <v>57</v>
      </c>
      <c r="H557" s="42" t="s">
        <v>222</v>
      </c>
      <c r="I557" s="42" t="s">
        <v>519</v>
      </c>
      <c r="J557" s="42" t="s">
        <v>4581</v>
      </c>
      <c r="K557" s="21">
        <v>115</v>
      </c>
      <c r="L557" s="21">
        <v>8.5830040000000007</v>
      </c>
      <c r="M557" s="20" t="s">
        <v>2095</v>
      </c>
      <c r="N557" s="21" t="s">
        <v>4586</v>
      </c>
      <c r="O557" s="21">
        <v>101</v>
      </c>
      <c r="P557" s="21">
        <v>12.91258</v>
      </c>
    </row>
    <row r="558" spans="1:18">
      <c r="A558" s="20" t="s">
        <v>1027</v>
      </c>
      <c r="B558" s="21" t="s">
        <v>13</v>
      </c>
      <c r="C558" s="42" t="s">
        <v>968</v>
      </c>
      <c r="D558" s="66" t="s">
        <v>517</v>
      </c>
      <c r="E558" s="42" t="s">
        <v>13</v>
      </c>
      <c r="F558" s="42" t="s">
        <v>13</v>
      </c>
      <c r="G558" s="41" t="s">
        <v>21</v>
      </c>
      <c r="H558" s="42" t="s">
        <v>225</v>
      </c>
      <c r="I558" s="42" t="s">
        <v>1026</v>
      </c>
      <c r="J558" s="42" t="s">
        <v>4581</v>
      </c>
      <c r="K558" s="21">
        <v>94</v>
      </c>
      <c r="L558" s="21">
        <v>6.5536909999999997</v>
      </c>
      <c r="M558" s="20" t="s">
        <v>2342</v>
      </c>
      <c r="N558" s="21" t="s">
        <v>4586</v>
      </c>
      <c r="O558" s="21">
        <v>82</v>
      </c>
      <c r="P558" s="21">
        <v>5.7510599999999998</v>
      </c>
    </row>
    <row r="559" spans="1:18">
      <c r="A559" s="20" t="s">
        <v>560</v>
      </c>
      <c r="B559" s="21" t="s">
        <v>13</v>
      </c>
      <c r="C559" s="42" t="s">
        <v>471</v>
      </c>
      <c r="D559" s="42" t="s">
        <v>517</v>
      </c>
      <c r="E559" s="42" t="s">
        <v>13</v>
      </c>
      <c r="F559" s="42" t="s">
        <v>13</v>
      </c>
      <c r="G559" s="41" t="s">
        <v>21</v>
      </c>
      <c r="H559" s="42" t="s">
        <v>225</v>
      </c>
      <c r="I559" s="42" t="s">
        <v>559</v>
      </c>
      <c r="J559" s="42" t="s">
        <v>4581</v>
      </c>
      <c r="K559" s="21">
        <v>98</v>
      </c>
      <c r="L559" s="21">
        <v>4.631087</v>
      </c>
      <c r="M559" s="20" t="s">
        <v>2114</v>
      </c>
      <c r="N559" s="21" t="s">
        <v>4586</v>
      </c>
      <c r="O559" s="21">
        <v>116</v>
      </c>
      <c r="P559" s="21">
        <v>5.9574049999999996</v>
      </c>
    </row>
    <row r="560" spans="1:18">
      <c r="A560" s="20" t="s">
        <v>1021</v>
      </c>
      <c r="B560" s="21" t="s">
        <v>13</v>
      </c>
      <c r="C560" s="42" t="s">
        <v>968</v>
      </c>
      <c r="D560" s="66" t="s">
        <v>517</v>
      </c>
      <c r="E560" s="42" t="s">
        <v>13</v>
      </c>
      <c r="F560" s="42" t="s">
        <v>13</v>
      </c>
      <c r="G560" s="41" t="s">
        <v>40</v>
      </c>
      <c r="H560" s="42" t="s">
        <v>225</v>
      </c>
      <c r="I560" s="42" t="s">
        <v>1020</v>
      </c>
      <c r="J560" s="42" t="s">
        <v>4581</v>
      </c>
      <c r="K560" s="21">
        <v>83</v>
      </c>
      <c r="L560" s="21">
        <v>7.9854539999999998</v>
      </c>
      <c r="M560" s="20" t="s">
        <v>2339</v>
      </c>
      <c r="N560" s="21" t="s">
        <v>4586</v>
      </c>
      <c r="O560" s="21">
        <v>92</v>
      </c>
      <c r="P560" s="21">
        <v>6.2576450000000001</v>
      </c>
    </row>
    <row r="561" spans="1:17">
      <c r="A561" s="20" t="s">
        <v>534</v>
      </c>
      <c r="B561" s="21" t="s">
        <v>13</v>
      </c>
      <c r="C561" s="42" t="s">
        <v>471</v>
      </c>
      <c r="D561" s="42" t="s">
        <v>517</v>
      </c>
      <c r="E561" s="42" t="s">
        <v>13</v>
      </c>
      <c r="F561" s="42" t="s">
        <v>13</v>
      </c>
      <c r="G561" s="41" t="s">
        <v>40</v>
      </c>
      <c r="H561" s="42" t="s">
        <v>225</v>
      </c>
      <c r="I561" s="42" t="s">
        <v>533</v>
      </c>
      <c r="J561" s="42" t="s">
        <v>4581</v>
      </c>
      <c r="K561" s="21">
        <v>77</v>
      </c>
      <c r="L561" s="21">
        <v>2.2807580000000001</v>
      </c>
      <c r="M561" s="20" t="s">
        <v>2102</v>
      </c>
      <c r="N561" s="21" t="s">
        <v>4586</v>
      </c>
      <c r="O561" s="21">
        <v>115</v>
      </c>
      <c r="P561" s="21">
        <v>5.1697740000000003</v>
      </c>
    </row>
    <row r="562" spans="1:17">
      <c r="A562" s="20" t="s">
        <v>1015</v>
      </c>
      <c r="B562" s="21" t="s">
        <v>13</v>
      </c>
      <c r="C562" s="42" t="s">
        <v>968</v>
      </c>
      <c r="D562" s="66" t="s">
        <v>517</v>
      </c>
      <c r="E562" s="42" t="s">
        <v>13</v>
      </c>
      <c r="F562" s="42" t="s">
        <v>13</v>
      </c>
      <c r="G562" s="41" t="s">
        <v>57</v>
      </c>
      <c r="H562" s="42" t="s">
        <v>225</v>
      </c>
      <c r="I562" s="42" t="s">
        <v>1014</v>
      </c>
      <c r="J562" s="42" t="s">
        <v>4581</v>
      </c>
      <c r="K562" s="21">
        <v>114</v>
      </c>
      <c r="L562" s="21">
        <v>5.5037539999999998</v>
      </c>
      <c r="M562" s="20" t="s">
        <v>2336</v>
      </c>
      <c r="N562" s="21" t="s">
        <v>4586</v>
      </c>
      <c r="O562" s="21">
        <v>102</v>
      </c>
      <c r="P562" s="21">
        <v>10.324057</v>
      </c>
    </row>
    <row r="563" spans="1:17">
      <c r="A563" s="20" t="s">
        <v>522</v>
      </c>
      <c r="B563" s="21" t="s">
        <v>13</v>
      </c>
      <c r="C563" s="42" t="s">
        <v>471</v>
      </c>
      <c r="D563" s="42" t="s">
        <v>517</v>
      </c>
      <c r="E563" s="42" t="s">
        <v>13</v>
      </c>
      <c r="F563" s="42" t="s">
        <v>13</v>
      </c>
      <c r="G563" s="41" t="s">
        <v>57</v>
      </c>
      <c r="H563" s="42" t="s">
        <v>225</v>
      </c>
      <c r="I563" s="42" t="s">
        <v>521</v>
      </c>
      <c r="J563" s="42" t="s">
        <v>4581</v>
      </c>
      <c r="K563" s="21">
        <v>133</v>
      </c>
      <c r="L563" s="21">
        <v>4.8937410000000003</v>
      </c>
      <c r="M563" s="20" t="s">
        <v>2096</v>
      </c>
      <c r="N563" s="21" t="s">
        <v>4586</v>
      </c>
      <c r="O563" s="21">
        <v>137</v>
      </c>
      <c r="P563" s="21">
        <v>8.5978049999999993</v>
      </c>
    </row>
    <row r="564" spans="1:17">
      <c r="A564" s="20" t="s">
        <v>1033</v>
      </c>
      <c r="B564" s="21" t="s">
        <v>13</v>
      </c>
      <c r="C564" s="42" t="s">
        <v>968</v>
      </c>
      <c r="D564" s="42" t="s">
        <v>53</v>
      </c>
      <c r="E564" s="42" t="s">
        <v>13</v>
      </c>
      <c r="F564" s="42" t="s">
        <v>13</v>
      </c>
      <c r="G564" s="41" t="s">
        <v>182</v>
      </c>
      <c r="H564" s="42" t="s">
        <v>36</v>
      </c>
      <c r="I564" s="42" t="s">
        <v>1032</v>
      </c>
      <c r="J564" s="42" t="s">
        <v>4581</v>
      </c>
      <c r="K564" s="21">
        <v>85</v>
      </c>
      <c r="L564" s="21">
        <v>5.8083749999999998</v>
      </c>
      <c r="M564" s="20" t="s">
        <v>2345</v>
      </c>
      <c r="N564" s="21" t="s">
        <v>4586</v>
      </c>
      <c r="O564" s="21">
        <v>77</v>
      </c>
      <c r="P564" s="21">
        <v>7.2359479999999996</v>
      </c>
    </row>
    <row r="565" spans="1:17">
      <c r="A565" s="20" t="s">
        <v>191</v>
      </c>
      <c r="B565" s="21" t="s">
        <v>13</v>
      </c>
      <c r="C565" s="42" t="s">
        <v>16</v>
      </c>
      <c r="D565" s="42" t="s">
        <v>53</v>
      </c>
      <c r="E565" s="42" t="s">
        <v>13</v>
      </c>
      <c r="F565" s="42" t="s">
        <v>13</v>
      </c>
      <c r="G565" s="41" t="s">
        <v>182</v>
      </c>
      <c r="H565" s="42" t="s">
        <v>36</v>
      </c>
      <c r="I565" s="42" t="s">
        <v>189</v>
      </c>
      <c r="J565" s="66" t="s">
        <v>4581</v>
      </c>
      <c r="K565" s="21">
        <v>111</v>
      </c>
      <c r="L565" s="21">
        <v>10.707011</v>
      </c>
      <c r="M565" s="20" t="s">
        <v>1939</v>
      </c>
      <c r="N565" s="21" t="s">
        <v>4586</v>
      </c>
      <c r="O565" s="21">
        <v>89</v>
      </c>
      <c r="P565" s="21">
        <v>9.3499459999999992</v>
      </c>
    </row>
    <row r="566" spans="1:17">
      <c r="A566" s="20" t="s">
        <v>1057</v>
      </c>
      <c r="B566" s="21" t="s">
        <v>13</v>
      </c>
      <c r="C566" s="42" t="s">
        <v>968</v>
      </c>
      <c r="D566" s="42" t="s">
        <v>53</v>
      </c>
      <c r="E566" s="42" t="s">
        <v>13</v>
      </c>
      <c r="F566" s="42" t="s">
        <v>13</v>
      </c>
      <c r="G566" s="41" t="s">
        <v>195</v>
      </c>
      <c r="H566" s="42" t="s">
        <v>36</v>
      </c>
      <c r="I566" s="42" t="s">
        <v>1056</v>
      </c>
      <c r="J566" s="42" t="s">
        <v>4581</v>
      </c>
      <c r="K566" s="21">
        <v>92</v>
      </c>
      <c r="L566" s="21">
        <v>6.9917369999999996</v>
      </c>
      <c r="M566" s="20" t="s">
        <v>2357</v>
      </c>
      <c r="N566" s="21" t="s">
        <v>4586</v>
      </c>
      <c r="O566" s="21">
        <v>104</v>
      </c>
      <c r="P566" s="21">
        <v>6.7384139999999997</v>
      </c>
    </row>
    <row r="567" spans="1:17">
      <c r="A567" s="20" t="s">
        <v>204</v>
      </c>
      <c r="B567" s="21" t="s">
        <v>13</v>
      </c>
      <c r="C567" s="42" t="s">
        <v>16</v>
      </c>
      <c r="D567" s="42" t="s">
        <v>53</v>
      </c>
      <c r="E567" s="42" t="s">
        <v>13</v>
      </c>
      <c r="F567" s="42" t="s">
        <v>13</v>
      </c>
      <c r="G567" s="41" t="s">
        <v>195</v>
      </c>
      <c r="H567" s="42" t="s">
        <v>36</v>
      </c>
      <c r="I567" s="42" t="s">
        <v>202</v>
      </c>
      <c r="J567" s="66" t="s">
        <v>4581</v>
      </c>
      <c r="K567" s="21">
        <v>95</v>
      </c>
      <c r="L567" s="21">
        <v>7.4745780000000002</v>
      </c>
      <c r="M567" s="20" t="s">
        <v>1943</v>
      </c>
      <c r="N567" s="21" t="s">
        <v>4586</v>
      </c>
      <c r="O567" s="21">
        <v>105</v>
      </c>
      <c r="P567" s="21">
        <v>9.9432539999999996</v>
      </c>
    </row>
    <row r="568" spans="1:17">
      <c r="A568" s="20" t="s">
        <v>975</v>
      </c>
      <c r="B568" s="21" t="s">
        <v>13</v>
      </c>
      <c r="C568" s="42" t="s">
        <v>968</v>
      </c>
      <c r="D568" s="42" t="s">
        <v>53</v>
      </c>
      <c r="E568" s="42" t="s">
        <v>13</v>
      </c>
      <c r="F568" s="42" t="s">
        <v>13</v>
      </c>
      <c r="G568" s="41" t="s">
        <v>21</v>
      </c>
      <c r="H568" s="42" t="s">
        <v>36</v>
      </c>
      <c r="I568" s="42" t="s">
        <v>974</v>
      </c>
      <c r="J568" s="42" t="s">
        <v>4581</v>
      </c>
      <c r="K568" s="21">
        <v>107</v>
      </c>
      <c r="L568" s="21">
        <v>8.4767849999999996</v>
      </c>
      <c r="M568" s="20" t="s">
        <v>2316</v>
      </c>
      <c r="N568" s="21" t="s">
        <v>4586</v>
      </c>
      <c r="O568" s="21">
        <v>95</v>
      </c>
      <c r="P568" s="21">
        <v>12.243774999999999</v>
      </c>
    </row>
    <row r="569" spans="1:17">
      <c r="A569" s="20" t="s">
        <v>152</v>
      </c>
      <c r="B569" s="21" t="s">
        <v>13</v>
      </c>
      <c r="C569" s="42" t="s">
        <v>16</v>
      </c>
      <c r="D569" s="42" t="s">
        <v>53</v>
      </c>
      <c r="E569" s="42" t="s">
        <v>13</v>
      </c>
      <c r="F569" s="42" t="s">
        <v>13</v>
      </c>
      <c r="G569" s="41" t="s">
        <v>21</v>
      </c>
      <c r="H569" s="42" t="s">
        <v>36</v>
      </c>
      <c r="I569" s="42" t="s">
        <v>150</v>
      </c>
      <c r="J569" s="66" t="s">
        <v>4581</v>
      </c>
      <c r="K569" s="21">
        <v>89</v>
      </c>
      <c r="L569" s="21">
        <v>7.7897319999999999</v>
      </c>
      <c r="M569" s="20" t="s">
        <v>1927</v>
      </c>
      <c r="N569" s="21" t="s">
        <v>4586</v>
      </c>
      <c r="O569" s="21">
        <v>114</v>
      </c>
      <c r="P569" s="21">
        <v>10.576221</v>
      </c>
    </row>
    <row r="570" spans="1:17">
      <c r="A570" s="20" t="s">
        <v>969</v>
      </c>
      <c r="B570" s="21" t="s">
        <v>13</v>
      </c>
      <c r="C570" s="42" t="s">
        <v>968</v>
      </c>
      <c r="D570" s="42" t="s">
        <v>53</v>
      </c>
      <c r="E570" s="42" t="s">
        <v>13</v>
      </c>
      <c r="F570" s="42" t="s">
        <v>13</v>
      </c>
      <c r="G570" s="41" t="s">
        <v>40</v>
      </c>
      <c r="H570" s="42" t="s">
        <v>36</v>
      </c>
      <c r="I570" s="42" t="s">
        <v>967</v>
      </c>
      <c r="J570" s="42" t="s">
        <v>4581</v>
      </c>
      <c r="K570" s="21">
        <v>90</v>
      </c>
      <c r="L570" s="21">
        <v>8.9645229999999998</v>
      </c>
      <c r="M570" s="20" t="s">
        <v>2313</v>
      </c>
      <c r="N570" s="21" t="s">
        <v>4586</v>
      </c>
      <c r="O570" s="21">
        <v>92</v>
      </c>
      <c r="P570" s="21">
        <v>9.8333630000000003</v>
      </c>
    </row>
    <row r="571" spans="1:17">
      <c r="A571" s="20" t="s">
        <v>574</v>
      </c>
      <c r="B571" s="21" t="s">
        <v>13</v>
      </c>
      <c r="C571" s="42" t="s">
        <v>471</v>
      </c>
      <c r="D571" s="42" t="s">
        <v>53</v>
      </c>
      <c r="E571" s="42" t="s">
        <v>13</v>
      </c>
      <c r="F571" s="42" t="s">
        <v>13</v>
      </c>
      <c r="G571" s="41" t="s">
        <v>40</v>
      </c>
      <c r="H571" s="42" t="s">
        <v>36</v>
      </c>
      <c r="I571" s="42" t="s">
        <v>573</v>
      </c>
      <c r="J571" s="66" t="s">
        <v>4581</v>
      </c>
      <c r="K571" s="21">
        <v>92</v>
      </c>
      <c r="L571" s="21">
        <v>6.3696149999999996</v>
      </c>
      <c r="M571" s="20" t="s">
        <v>2068</v>
      </c>
      <c r="N571" s="21" t="s">
        <v>4586</v>
      </c>
      <c r="O571" s="21">
        <v>88</v>
      </c>
      <c r="P571" s="21">
        <v>7.9044160000000003</v>
      </c>
    </row>
    <row r="572" spans="1:17">
      <c r="A572" s="20" t="s">
        <v>1039</v>
      </c>
      <c r="B572" s="21" t="s">
        <v>13</v>
      </c>
      <c r="C572" s="42" t="s">
        <v>968</v>
      </c>
      <c r="D572" s="42" t="s">
        <v>53</v>
      </c>
      <c r="E572" s="42" t="s">
        <v>13</v>
      </c>
      <c r="F572" s="42" t="s">
        <v>13</v>
      </c>
      <c r="G572" s="41" t="s">
        <v>169</v>
      </c>
      <c r="H572" s="42" t="s">
        <v>36</v>
      </c>
      <c r="I572" s="42" t="s">
        <v>1038</v>
      </c>
      <c r="J572" s="42" t="s">
        <v>4581</v>
      </c>
      <c r="K572" s="29" t="s">
        <v>13</v>
      </c>
      <c r="L572" s="29" t="s">
        <v>13</v>
      </c>
      <c r="M572" s="20" t="s">
        <v>2348</v>
      </c>
      <c r="N572" s="21" t="s">
        <v>4586</v>
      </c>
      <c r="O572" s="21" t="s">
        <v>13</v>
      </c>
      <c r="P572" s="21" t="s">
        <v>13</v>
      </c>
      <c r="Q572" s="29"/>
    </row>
    <row r="573" spans="1:17">
      <c r="A573" s="20" t="s">
        <v>178</v>
      </c>
      <c r="B573" s="21" t="s">
        <v>13</v>
      </c>
      <c r="C573" s="42" t="s">
        <v>16</v>
      </c>
      <c r="D573" s="42" t="s">
        <v>53</v>
      </c>
      <c r="E573" s="42" t="s">
        <v>13</v>
      </c>
      <c r="F573" s="42" t="s">
        <v>13</v>
      </c>
      <c r="G573" s="41" t="s">
        <v>169</v>
      </c>
      <c r="H573" s="42" t="s">
        <v>36</v>
      </c>
      <c r="I573" s="42" t="s">
        <v>176</v>
      </c>
      <c r="J573" s="66" t="s">
        <v>4581</v>
      </c>
      <c r="K573" s="29" t="s">
        <v>13</v>
      </c>
      <c r="L573" s="29" t="s">
        <v>13</v>
      </c>
      <c r="M573" s="20" t="s">
        <v>1935</v>
      </c>
      <c r="N573" s="21" t="s">
        <v>4586</v>
      </c>
      <c r="O573" s="21" t="s">
        <v>13</v>
      </c>
      <c r="P573" s="21" t="s">
        <v>13</v>
      </c>
      <c r="Q573" s="29"/>
    </row>
    <row r="574" spans="1:17">
      <c r="A574" s="20" t="s">
        <v>140</v>
      </c>
      <c r="B574" s="21" t="s">
        <v>13</v>
      </c>
      <c r="C574" s="42" t="s">
        <v>16</v>
      </c>
      <c r="D574" s="42" t="s">
        <v>53</v>
      </c>
      <c r="E574" s="42" t="s">
        <v>13</v>
      </c>
      <c r="F574" s="42" t="s">
        <v>13</v>
      </c>
      <c r="G574" s="41" t="s">
        <v>131</v>
      </c>
      <c r="H574" s="42" t="s">
        <v>36</v>
      </c>
      <c r="I574" s="42" t="s">
        <v>138</v>
      </c>
      <c r="J574" s="66" t="s">
        <v>4581</v>
      </c>
      <c r="K574" s="21">
        <v>89</v>
      </c>
      <c r="L574" s="21">
        <v>11.784509</v>
      </c>
      <c r="M574" s="20" t="s">
        <v>1923</v>
      </c>
      <c r="N574" s="21" t="s">
        <v>4586</v>
      </c>
      <c r="O574" s="21">
        <v>101</v>
      </c>
      <c r="P574" s="21">
        <v>10.753187</v>
      </c>
    </row>
    <row r="575" spans="1:17">
      <c r="A575" s="20" t="s">
        <v>1051</v>
      </c>
      <c r="B575" s="21" t="s">
        <v>13</v>
      </c>
      <c r="C575" s="42" t="s">
        <v>968</v>
      </c>
      <c r="D575" s="42" t="s">
        <v>53</v>
      </c>
      <c r="E575" s="42" t="s">
        <v>13</v>
      </c>
      <c r="F575" s="42" t="s">
        <v>13</v>
      </c>
      <c r="G575" s="41" t="s">
        <v>96</v>
      </c>
      <c r="H575" s="42" t="s">
        <v>36</v>
      </c>
      <c r="I575" s="42" t="s">
        <v>1050</v>
      </c>
      <c r="J575" s="42" t="s">
        <v>4581</v>
      </c>
      <c r="K575" s="21">
        <v>67</v>
      </c>
      <c r="L575" s="21">
        <v>8.5024200000000008</v>
      </c>
      <c r="M575" s="20" t="s">
        <v>2354</v>
      </c>
      <c r="N575" s="21" t="s">
        <v>4586</v>
      </c>
      <c r="O575" s="21">
        <v>90</v>
      </c>
      <c r="P575" s="21">
        <v>8.5753620000000002</v>
      </c>
    </row>
    <row r="576" spans="1:17">
      <c r="A576" s="20" t="s">
        <v>981</v>
      </c>
      <c r="B576" s="21" t="s">
        <v>13</v>
      </c>
      <c r="C576" s="42" t="s">
        <v>968</v>
      </c>
      <c r="D576" s="42" t="s">
        <v>53</v>
      </c>
      <c r="E576" s="42" t="s">
        <v>13</v>
      </c>
      <c r="F576" s="42" t="s">
        <v>13</v>
      </c>
      <c r="G576" s="41" t="s">
        <v>57</v>
      </c>
      <c r="H576" s="42" t="s">
        <v>36</v>
      </c>
      <c r="I576" s="42" t="s">
        <v>980</v>
      </c>
      <c r="J576" s="42" t="s">
        <v>4581</v>
      </c>
      <c r="K576" s="21">
        <v>99</v>
      </c>
      <c r="L576" s="21">
        <v>7.8807400000000003</v>
      </c>
      <c r="M576" s="20" t="s">
        <v>2319</v>
      </c>
      <c r="N576" s="21" t="s">
        <v>4586</v>
      </c>
      <c r="O576" s="21">
        <v>95</v>
      </c>
      <c r="P576" s="21">
        <v>8.5514360000000007</v>
      </c>
    </row>
    <row r="577" spans="1:17">
      <c r="A577" s="20" t="s">
        <v>66</v>
      </c>
      <c r="B577" s="21" t="s">
        <v>13</v>
      </c>
      <c r="C577" s="42" t="s">
        <v>16</v>
      </c>
      <c r="D577" s="42" t="s">
        <v>53</v>
      </c>
      <c r="E577" s="42" t="s">
        <v>13</v>
      </c>
      <c r="F577" s="42" t="s">
        <v>13</v>
      </c>
      <c r="G577" s="41" t="s">
        <v>57</v>
      </c>
      <c r="H577" s="42" t="s">
        <v>36</v>
      </c>
      <c r="I577" s="42" t="s">
        <v>64</v>
      </c>
      <c r="J577" s="66" t="s">
        <v>4581</v>
      </c>
      <c r="K577" s="21">
        <v>115</v>
      </c>
      <c r="L577" s="21">
        <v>11.542152</v>
      </c>
      <c r="M577" s="20" t="s">
        <v>1900</v>
      </c>
      <c r="N577" s="21" t="s">
        <v>4586</v>
      </c>
      <c r="O577" s="21">
        <v>108</v>
      </c>
      <c r="P577" s="21">
        <v>10.215733</v>
      </c>
    </row>
    <row r="578" spans="1:17">
      <c r="A578" s="20" t="s">
        <v>1035</v>
      </c>
      <c r="B578" s="21" t="s">
        <v>13</v>
      </c>
      <c r="C578" s="42" t="s">
        <v>968</v>
      </c>
      <c r="D578" s="42" t="s">
        <v>53</v>
      </c>
      <c r="E578" s="42" t="s">
        <v>13</v>
      </c>
      <c r="F578" s="42" t="s">
        <v>13</v>
      </c>
      <c r="G578" s="41" t="s">
        <v>182</v>
      </c>
      <c r="H578" s="42" t="s">
        <v>222</v>
      </c>
      <c r="I578" s="42" t="s">
        <v>1034</v>
      </c>
      <c r="J578" s="42" t="s">
        <v>4581</v>
      </c>
      <c r="K578" s="21">
        <v>79</v>
      </c>
      <c r="L578" s="21">
        <v>5.5748199999999999</v>
      </c>
      <c r="M578" s="20" t="s">
        <v>2346</v>
      </c>
      <c r="N578" s="21" t="s">
        <v>4586</v>
      </c>
      <c r="O578" s="21">
        <v>104</v>
      </c>
      <c r="P578" s="21">
        <v>8.3510659999999994</v>
      </c>
    </row>
    <row r="579" spans="1:17">
      <c r="A579" s="20" t="s">
        <v>322</v>
      </c>
      <c r="B579" s="21" t="s">
        <v>13</v>
      </c>
      <c r="C579" s="42" t="s">
        <v>220</v>
      </c>
      <c r="D579" s="42" t="s">
        <v>53</v>
      </c>
      <c r="E579" s="42" t="s">
        <v>13</v>
      </c>
      <c r="F579" s="42" t="s">
        <v>13</v>
      </c>
      <c r="G579" s="41" t="s">
        <v>182</v>
      </c>
      <c r="H579" s="42" t="s">
        <v>222</v>
      </c>
      <c r="I579" s="42" t="s">
        <v>321</v>
      </c>
      <c r="J579" s="66" t="s">
        <v>4581</v>
      </c>
      <c r="K579" s="21">
        <v>103</v>
      </c>
      <c r="L579" s="21">
        <v>7.5377999999999998</v>
      </c>
      <c r="M579" s="20" t="s">
        <v>1996</v>
      </c>
      <c r="N579" s="21" t="s">
        <v>4586</v>
      </c>
      <c r="O579" s="21">
        <v>95</v>
      </c>
      <c r="P579" s="21">
        <v>8.2405919999999995</v>
      </c>
    </row>
    <row r="580" spans="1:17">
      <c r="A580" s="20" t="s">
        <v>1059</v>
      </c>
      <c r="B580" s="21" t="s">
        <v>13</v>
      </c>
      <c r="C580" s="42" t="s">
        <v>968</v>
      </c>
      <c r="D580" s="42" t="s">
        <v>53</v>
      </c>
      <c r="E580" s="42" t="s">
        <v>13</v>
      </c>
      <c r="F580" s="42" t="s">
        <v>13</v>
      </c>
      <c r="G580" s="41" t="s">
        <v>195</v>
      </c>
      <c r="H580" s="42" t="s">
        <v>222</v>
      </c>
      <c r="I580" s="42" t="s">
        <v>1058</v>
      </c>
      <c r="J580" s="42" t="s">
        <v>4581</v>
      </c>
      <c r="K580" s="21">
        <v>64</v>
      </c>
      <c r="L580" s="21">
        <v>5.7609320000000004</v>
      </c>
      <c r="M580" s="20" t="s">
        <v>2358</v>
      </c>
      <c r="N580" s="21" t="s">
        <v>4586</v>
      </c>
      <c r="O580" s="21">
        <v>61</v>
      </c>
      <c r="P580" s="21">
        <v>5.3290160000000002</v>
      </c>
    </row>
    <row r="581" spans="1:17">
      <c r="A581" s="20" t="s">
        <v>977</v>
      </c>
      <c r="B581" s="21" t="s">
        <v>13</v>
      </c>
      <c r="C581" s="42" t="s">
        <v>968</v>
      </c>
      <c r="D581" s="42" t="s">
        <v>53</v>
      </c>
      <c r="E581" s="42" t="s">
        <v>13</v>
      </c>
      <c r="F581" s="42" t="s">
        <v>13</v>
      </c>
      <c r="G581" s="41" t="s">
        <v>21</v>
      </c>
      <c r="H581" s="42" t="s">
        <v>222</v>
      </c>
      <c r="I581" s="42" t="s">
        <v>976</v>
      </c>
      <c r="J581" s="42" t="s">
        <v>4581</v>
      </c>
      <c r="K581" s="21">
        <v>116</v>
      </c>
      <c r="L581" s="21">
        <v>15.109192</v>
      </c>
      <c r="M581" s="20" t="s">
        <v>2317</v>
      </c>
      <c r="N581" s="21" t="s">
        <v>4586</v>
      </c>
      <c r="O581" s="21">
        <v>112</v>
      </c>
      <c r="P581" s="21">
        <v>15.184837</v>
      </c>
    </row>
    <row r="582" spans="1:17">
      <c r="A582" s="20" t="s">
        <v>298</v>
      </c>
      <c r="B582" s="21" t="s">
        <v>13</v>
      </c>
      <c r="C582" s="42" t="s">
        <v>220</v>
      </c>
      <c r="D582" s="42" t="s">
        <v>53</v>
      </c>
      <c r="E582" s="42" t="s">
        <v>13</v>
      </c>
      <c r="F582" s="42" t="s">
        <v>13</v>
      </c>
      <c r="G582" s="41" t="s">
        <v>21</v>
      </c>
      <c r="H582" s="42" t="s">
        <v>222</v>
      </c>
      <c r="I582" s="42" t="s">
        <v>297</v>
      </c>
      <c r="J582" s="66" t="s">
        <v>4581</v>
      </c>
      <c r="K582" s="21">
        <v>108</v>
      </c>
      <c r="L582" s="21">
        <v>6.8645560000000003</v>
      </c>
      <c r="M582" s="20" t="s">
        <v>1984</v>
      </c>
      <c r="N582" s="21" t="s">
        <v>4586</v>
      </c>
      <c r="O582" s="21">
        <v>121</v>
      </c>
      <c r="P582" s="21">
        <v>11.918836000000001</v>
      </c>
    </row>
    <row r="583" spans="1:17">
      <c r="A583" s="20" t="s">
        <v>971</v>
      </c>
      <c r="B583" s="21" t="s">
        <v>13</v>
      </c>
      <c r="C583" s="42" t="s">
        <v>968</v>
      </c>
      <c r="D583" s="42" t="s">
        <v>53</v>
      </c>
      <c r="E583" s="42" t="s">
        <v>13</v>
      </c>
      <c r="F583" s="42" t="s">
        <v>13</v>
      </c>
      <c r="G583" s="41" t="s">
        <v>40</v>
      </c>
      <c r="H583" s="42" t="s">
        <v>222</v>
      </c>
      <c r="I583" s="42" t="s">
        <v>970</v>
      </c>
      <c r="J583" s="42" t="s">
        <v>4581</v>
      </c>
      <c r="K583" s="21">
        <v>109</v>
      </c>
      <c r="L583" s="21">
        <v>7.6011160000000002</v>
      </c>
      <c r="M583" s="20" t="s">
        <v>2314</v>
      </c>
      <c r="N583" s="21" t="s">
        <v>4586</v>
      </c>
      <c r="O583" s="21">
        <v>97</v>
      </c>
      <c r="P583" s="21">
        <v>7.1134570000000004</v>
      </c>
    </row>
    <row r="584" spans="1:17">
      <c r="A584" s="20" t="s">
        <v>281</v>
      </c>
      <c r="B584" s="21" t="s">
        <v>13</v>
      </c>
      <c r="C584" s="42" t="s">
        <v>220</v>
      </c>
      <c r="D584" s="42" t="s">
        <v>53</v>
      </c>
      <c r="E584" s="42" t="s">
        <v>13</v>
      </c>
      <c r="F584" s="42" t="s">
        <v>13</v>
      </c>
      <c r="G584" s="41" t="s">
        <v>40</v>
      </c>
      <c r="H584" s="42" t="s">
        <v>222</v>
      </c>
      <c r="I584" s="42" t="s">
        <v>280</v>
      </c>
      <c r="J584" s="66" t="s">
        <v>4581</v>
      </c>
      <c r="K584" s="21">
        <v>99</v>
      </c>
      <c r="L584" s="21">
        <v>9.0631540000000008</v>
      </c>
      <c r="M584" s="20" t="s">
        <v>1976</v>
      </c>
      <c r="N584" s="21" t="s">
        <v>4586</v>
      </c>
      <c r="O584" s="21">
        <v>103</v>
      </c>
      <c r="P584" s="21">
        <v>8.9849720000000008</v>
      </c>
    </row>
    <row r="585" spans="1:17">
      <c r="A585" s="20" t="s">
        <v>1041</v>
      </c>
      <c r="B585" s="21" t="s">
        <v>13</v>
      </c>
      <c r="C585" s="42" t="s">
        <v>968</v>
      </c>
      <c r="D585" s="42" t="s">
        <v>53</v>
      </c>
      <c r="E585" s="42" t="s">
        <v>13</v>
      </c>
      <c r="F585" s="42" t="s">
        <v>13</v>
      </c>
      <c r="G585" s="41" t="s">
        <v>169</v>
      </c>
      <c r="H585" s="42" t="s">
        <v>222</v>
      </c>
      <c r="I585" s="42" t="s">
        <v>1040</v>
      </c>
      <c r="J585" s="42" t="s">
        <v>4581</v>
      </c>
      <c r="K585" s="29" t="s">
        <v>13</v>
      </c>
      <c r="L585" s="29" t="s">
        <v>13</v>
      </c>
      <c r="M585" s="20" t="s">
        <v>2349</v>
      </c>
      <c r="N585" s="21" t="s">
        <v>4586</v>
      </c>
      <c r="O585" s="21" t="s">
        <v>13</v>
      </c>
      <c r="P585" s="21" t="s">
        <v>13</v>
      </c>
      <c r="Q585" s="29"/>
    </row>
    <row r="586" spans="1:17">
      <c r="A586" s="20" t="s">
        <v>314</v>
      </c>
      <c r="B586" s="21" t="s">
        <v>13</v>
      </c>
      <c r="C586" s="42" t="s">
        <v>220</v>
      </c>
      <c r="D586" s="42" t="s">
        <v>53</v>
      </c>
      <c r="E586" s="42" t="s">
        <v>13</v>
      </c>
      <c r="F586" s="42" t="s">
        <v>13</v>
      </c>
      <c r="G586" s="41" t="s">
        <v>169</v>
      </c>
      <c r="H586" s="42" t="s">
        <v>222</v>
      </c>
      <c r="I586" s="42" t="s">
        <v>313</v>
      </c>
      <c r="J586" s="66" t="s">
        <v>4581</v>
      </c>
      <c r="K586" s="29" t="s">
        <v>13</v>
      </c>
      <c r="L586" s="29" t="s">
        <v>13</v>
      </c>
      <c r="M586" s="20" t="s">
        <v>1992</v>
      </c>
      <c r="N586" s="21" t="s">
        <v>4586</v>
      </c>
      <c r="O586" s="21" t="s">
        <v>13</v>
      </c>
      <c r="P586" s="21" t="s">
        <v>13</v>
      </c>
      <c r="Q586" s="29"/>
    </row>
    <row r="587" spans="1:17">
      <c r="A587" s="20" t="s">
        <v>1029</v>
      </c>
      <c r="B587" s="21" t="s">
        <v>13</v>
      </c>
      <c r="C587" s="42" t="s">
        <v>968</v>
      </c>
      <c r="D587" s="42" t="s">
        <v>53</v>
      </c>
      <c r="E587" s="42" t="s">
        <v>13</v>
      </c>
      <c r="F587" s="42" t="s">
        <v>13</v>
      </c>
      <c r="G587" s="41" t="s">
        <v>131</v>
      </c>
      <c r="H587" s="42" t="s">
        <v>222</v>
      </c>
      <c r="I587" s="42" t="s">
        <v>1028</v>
      </c>
      <c r="J587" s="42" t="s">
        <v>4581</v>
      </c>
      <c r="K587" s="21">
        <v>100</v>
      </c>
      <c r="L587" s="21">
        <v>5.8957709999999999</v>
      </c>
      <c r="M587" s="20" t="s">
        <v>2343</v>
      </c>
      <c r="N587" s="21" t="s">
        <v>4586</v>
      </c>
      <c r="O587" s="21">
        <v>75</v>
      </c>
      <c r="P587" s="21">
        <v>5.9670449999999997</v>
      </c>
    </row>
    <row r="588" spans="1:17">
      <c r="A588" s="20" t="s">
        <v>289</v>
      </c>
      <c r="B588" s="21" t="s">
        <v>13</v>
      </c>
      <c r="C588" s="42" t="s">
        <v>220</v>
      </c>
      <c r="D588" s="42" t="s">
        <v>53</v>
      </c>
      <c r="E588" s="42" t="s">
        <v>13</v>
      </c>
      <c r="F588" s="42" t="s">
        <v>13</v>
      </c>
      <c r="G588" s="41" t="s">
        <v>131</v>
      </c>
      <c r="H588" s="42" t="s">
        <v>222</v>
      </c>
      <c r="I588" s="42" t="s">
        <v>288</v>
      </c>
      <c r="J588" s="66" t="s">
        <v>4581</v>
      </c>
      <c r="K588" s="21">
        <v>107</v>
      </c>
      <c r="L588" s="21">
        <v>10.947136</v>
      </c>
      <c r="M588" s="20" t="s">
        <v>1980</v>
      </c>
      <c r="N588" s="21" t="s">
        <v>4586</v>
      </c>
      <c r="O588" s="21">
        <v>118</v>
      </c>
      <c r="P588" s="21">
        <v>11.468684</v>
      </c>
    </row>
    <row r="589" spans="1:17">
      <c r="A589" s="20" t="s">
        <v>1053</v>
      </c>
      <c r="B589" s="21" t="s">
        <v>13</v>
      </c>
      <c r="C589" s="42" t="s">
        <v>968</v>
      </c>
      <c r="D589" s="42" t="s">
        <v>53</v>
      </c>
      <c r="E589" s="42" t="s">
        <v>13</v>
      </c>
      <c r="F589" s="42" t="s">
        <v>13</v>
      </c>
      <c r="G589" s="41" t="s">
        <v>96</v>
      </c>
      <c r="H589" s="42" t="s">
        <v>222</v>
      </c>
      <c r="I589" s="42" t="s">
        <v>1052</v>
      </c>
      <c r="J589" s="42" t="s">
        <v>4581</v>
      </c>
      <c r="K589" s="21">
        <v>99</v>
      </c>
      <c r="L589" s="21">
        <v>9.8788630000000008</v>
      </c>
      <c r="M589" s="20" t="s">
        <v>2355</v>
      </c>
      <c r="N589" s="21" t="s">
        <v>4586</v>
      </c>
      <c r="O589" s="21">
        <v>129</v>
      </c>
      <c r="P589" s="21">
        <v>13.281274</v>
      </c>
    </row>
    <row r="590" spans="1:17">
      <c r="A590" s="20" t="s">
        <v>265</v>
      </c>
      <c r="B590" s="21" t="s">
        <v>13</v>
      </c>
      <c r="C590" s="42" t="s">
        <v>220</v>
      </c>
      <c r="D590" s="42" t="s">
        <v>53</v>
      </c>
      <c r="E590" s="42" t="s">
        <v>13</v>
      </c>
      <c r="F590" s="42" t="s">
        <v>13</v>
      </c>
      <c r="G590" s="41" t="s">
        <v>96</v>
      </c>
      <c r="H590" s="42" t="s">
        <v>222</v>
      </c>
      <c r="I590" s="42" t="s">
        <v>264</v>
      </c>
      <c r="J590" s="66" t="s">
        <v>4581</v>
      </c>
      <c r="K590" s="21">
        <v>113</v>
      </c>
      <c r="L590" s="21">
        <v>10.668283000000001</v>
      </c>
      <c r="M590" s="20" t="s">
        <v>1968</v>
      </c>
      <c r="N590" s="21" t="s">
        <v>4586</v>
      </c>
      <c r="O590" s="21">
        <v>109</v>
      </c>
      <c r="P590" s="21">
        <v>10.016499</v>
      </c>
    </row>
    <row r="591" spans="1:17">
      <c r="A591" s="20" t="s">
        <v>983</v>
      </c>
      <c r="B591" s="21" t="s">
        <v>13</v>
      </c>
      <c r="C591" s="42" t="s">
        <v>968</v>
      </c>
      <c r="D591" s="42" t="s">
        <v>53</v>
      </c>
      <c r="E591" s="42" t="s">
        <v>13</v>
      </c>
      <c r="F591" s="42" t="s">
        <v>13</v>
      </c>
      <c r="G591" s="41" t="s">
        <v>57</v>
      </c>
      <c r="H591" s="42" t="s">
        <v>222</v>
      </c>
      <c r="I591" s="42" t="s">
        <v>982</v>
      </c>
      <c r="J591" s="42" t="s">
        <v>4581</v>
      </c>
      <c r="K591" s="21">
        <v>113</v>
      </c>
      <c r="L591" s="21">
        <v>9.3918999999999997</v>
      </c>
      <c r="M591" s="20" t="s">
        <v>2320</v>
      </c>
      <c r="N591" s="21" t="s">
        <v>4586</v>
      </c>
      <c r="O591" s="21">
        <v>93</v>
      </c>
      <c r="P591" s="21">
        <v>5.4894170000000004</v>
      </c>
    </row>
    <row r="592" spans="1:17">
      <c r="A592" s="20" t="s">
        <v>241</v>
      </c>
      <c r="B592" s="21" t="s">
        <v>13</v>
      </c>
      <c r="C592" s="42" t="s">
        <v>220</v>
      </c>
      <c r="D592" s="42" t="s">
        <v>53</v>
      </c>
      <c r="E592" s="42" t="s">
        <v>13</v>
      </c>
      <c r="F592" s="42" t="s">
        <v>13</v>
      </c>
      <c r="G592" s="41" t="s">
        <v>57</v>
      </c>
      <c r="H592" s="42" t="s">
        <v>222</v>
      </c>
      <c r="I592" s="42" t="s">
        <v>240</v>
      </c>
      <c r="J592" s="66" t="s">
        <v>4581</v>
      </c>
      <c r="K592" s="21">
        <v>112</v>
      </c>
      <c r="L592" s="21">
        <v>6.9068659999999999</v>
      </c>
      <c r="M592" s="21" t="s">
        <v>13</v>
      </c>
      <c r="N592" s="21" t="s">
        <v>13</v>
      </c>
      <c r="O592" s="21" t="s">
        <v>13</v>
      </c>
      <c r="P592" s="21" t="s">
        <v>13</v>
      </c>
    </row>
    <row r="593" spans="1:17">
      <c r="A593" s="20" t="s">
        <v>1037</v>
      </c>
      <c r="B593" s="21" t="s">
        <v>13</v>
      </c>
      <c r="C593" s="42" t="s">
        <v>968</v>
      </c>
      <c r="D593" s="42" t="s">
        <v>53</v>
      </c>
      <c r="E593" s="42" t="s">
        <v>13</v>
      </c>
      <c r="F593" s="42" t="s">
        <v>13</v>
      </c>
      <c r="G593" s="41" t="s">
        <v>182</v>
      </c>
      <c r="H593" s="42" t="s">
        <v>225</v>
      </c>
      <c r="I593" s="42" t="s">
        <v>1036</v>
      </c>
      <c r="J593" s="42" t="s">
        <v>4581</v>
      </c>
      <c r="K593" s="21">
        <v>78</v>
      </c>
      <c r="L593" s="21">
        <v>4.3971159999999996</v>
      </c>
      <c r="M593" s="20" t="s">
        <v>2347</v>
      </c>
      <c r="N593" s="21" t="s">
        <v>4586</v>
      </c>
      <c r="O593" s="21">
        <v>117</v>
      </c>
      <c r="P593" s="21">
        <v>4.0532620000000001</v>
      </c>
    </row>
    <row r="594" spans="1:17">
      <c r="A594" s="20" t="s">
        <v>324</v>
      </c>
      <c r="B594" s="21" t="s">
        <v>13</v>
      </c>
      <c r="C594" s="42" t="s">
        <v>220</v>
      </c>
      <c r="D594" s="42" t="s">
        <v>53</v>
      </c>
      <c r="E594" s="42" t="s">
        <v>13</v>
      </c>
      <c r="F594" s="42" t="s">
        <v>13</v>
      </c>
      <c r="G594" s="41" t="s">
        <v>182</v>
      </c>
      <c r="H594" s="42" t="s">
        <v>225</v>
      </c>
      <c r="I594" s="42" t="s">
        <v>323</v>
      </c>
      <c r="J594" s="66" t="s">
        <v>4581</v>
      </c>
      <c r="K594" s="21">
        <v>151</v>
      </c>
      <c r="L594" s="21">
        <v>7.8095169999999996</v>
      </c>
      <c r="M594" s="20" t="s">
        <v>1997</v>
      </c>
      <c r="N594" s="21" t="s">
        <v>4586</v>
      </c>
      <c r="O594" s="21">
        <v>159</v>
      </c>
      <c r="P594" s="21">
        <v>7.9374099999999999</v>
      </c>
    </row>
    <row r="595" spans="1:17">
      <c r="A595" s="20" t="s">
        <v>1061</v>
      </c>
      <c r="B595" s="21" t="s">
        <v>13</v>
      </c>
      <c r="C595" s="42" t="s">
        <v>968</v>
      </c>
      <c r="D595" s="42" t="s">
        <v>53</v>
      </c>
      <c r="E595" s="42" t="s">
        <v>13</v>
      </c>
      <c r="F595" s="42" t="s">
        <v>13</v>
      </c>
      <c r="G595" s="41" t="s">
        <v>195</v>
      </c>
      <c r="H595" s="42" t="s">
        <v>225</v>
      </c>
      <c r="I595" s="42" t="s">
        <v>1060</v>
      </c>
      <c r="J595" s="42" t="s">
        <v>4581</v>
      </c>
      <c r="K595" s="21">
        <v>134</v>
      </c>
      <c r="L595" s="21">
        <v>6.6413580000000003</v>
      </c>
      <c r="M595" s="20" t="s">
        <v>2359</v>
      </c>
      <c r="N595" s="21" t="s">
        <v>4586</v>
      </c>
      <c r="O595" s="21">
        <v>110</v>
      </c>
      <c r="P595" s="21">
        <v>10.169537999999999</v>
      </c>
    </row>
    <row r="596" spans="1:17">
      <c r="A596" s="20" t="s">
        <v>332</v>
      </c>
      <c r="B596" s="21" t="s">
        <v>13</v>
      </c>
      <c r="C596" s="42" t="s">
        <v>220</v>
      </c>
      <c r="D596" s="42" t="s">
        <v>53</v>
      </c>
      <c r="E596" s="42" t="s">
        <v>13</v>
      </c>
      <c r="F596" s="42" t="s">
        <v>13</v>
      </c>
      <c r="G596" s="41" t="s">
        <v>195</v>
      </c>
      <c r="H596" s="42" t="s">
        <v>225</v>
      </c>
      <c r="I596" s="42" t="s">
        <v>331</v>
      </c>
      <c r="J596" s="66" t="s">
        <v>4581</v>
      </c>
      <c r="K596" s="21">
        <v>119</v>
      </c>
      <c r="L596" s="21">
        <v>6.0441060000000002</v>
      </c>
      <c r="M596" s="20" t="s">
        <v>2001</v>
      </c>
      <c r="N596" s="21" t="s">
        <v>4586</v>
      </c>
      <c r="O596" s="21">
        <v>109</v>
      </c>
      <c r="P596" s="21">
        <v>7.0161709999999999</v>
      </c>
    </row>
    <row r="597" spans="1:17">
      <c r="A597" s="20" t="s">
        <v>979</v>
      </c>
      <c r="B597" s="21" t="s">
        <v>13</v>
      </c>
      <c r="C597" s="42" t="s">
        <v>968</v>
      </c>
      <c r="D597" s="42" t="s">
        <v>53</v>
      </c>
      <c r="E597" s="42" t="s">
        <v>13</v>
      </c>
      <c r="F597" s="42" t="s">
        <v>13</v>
      </c>
      <c r="G597" s="41" t="s">
        <v>21</v>
      </c>
      <c r="H597" s="42" t="s">
        <v>225</v>
      </c>
      <c r="I597" s="42" t="s">
        <v>978</v>
      </c>
      <c r="J597" s="42" t="s">
        <v>4581</v>
      </c>
      <c r="K597" s="21">
        <v>94</v>
      </c>
      <c r="L597" s="21">
        <v>5.2053589999999996</v>
      </c>
      <c r="M597" s="20" t="s">
        <v>2318</v>
      </c>
      <c r="N597" s="21" t="s">
        <v>4586</v>
      </c>
      <c r="O597" s="21">
        <v>89</v>
      </c>
      <c r="P597" s="21">
        <v>5.4108809999999998</v>
      </c>
    </row>
    <row r="598" spans="1:17">
      <c r="A598" s="20" t="s">
        <v>300</v>
      </c>
      <c r="B598" s="21" t="s">
        <v>13</v>
      </c>
      <c r="C598" s="42" t="s">
        <v>220</v>
      </c>
      <c r="D598" s="42" t="s">
        <v>53</v>
      </c>
      <c r="E598" s="42" t="s">
        <v>13</v>
      </c>
      <c r="F598" s="42" t="s">
        <v>13</v>
      </c>
      <c r="G598" s="41" t="s">
        <v>21</v>
      </c>
      <c r="H598" s="42" t="s">
        <v>225</v>
      </c>
      <c r="I598" s="42" t="s">
        <v>299</v>
      </c>
      <c r="J598" s="66" t="s">
        <v>4581</v>
      </c>
      <c r="K598" s="21">
        <v>83</v>
      </c>
      <c r="L598" s="21">
        <v>2.6936490000000002</v>
      </c>
      <c r="M598" s="20" t="s">
        <v>1985</v>
      </c>
      <c r="N598" s="21" t="s">
        <v>4586</v>
      </c>
      <c r="O598" s="21">
        <v>105</v>
      </c>
      <c r="P598" s="21">
        <v>2.7133880000000001</v>
      </c>
    </row>
    <row r="599" spans="1:17">
      <c r="A599" s="20" t="s">
        <v>973</v>
      </c>
      <c r="B599" s="21" t="s">
        <v>13</v>
      </c>
      <c r="C599" s="42" t="s">
        <v>968</v>
      </c>
      <c r="D599" s="42" t="s">
        <v>53</v>
      </c>
      <c r="E599" s="42" t="s">
        <v>13</v>
      </c>
      <c r="F599" s="42" t="s">
        <v>13</v>
      </c>
      <c r="G599" s="41" t="s">
        <v>40</v>
      </c>
      <c r="H599" s="42" t="s">
        <v>225</v>
      </c>
      <c r="I599" s="42" t="s">
        <v>972</v>
      </c>
      <c r="J599" s="42" t="s">
        <v>4581</v>
      </c>
      <c r="K599" s="21">
        <v>84</v>
      </c>
      <c r="L599" s="21">
        <v>6.7252840000000003</v>
      </c>
      <c r="M599" s="20" t="s">
        <v>2315</v>
      </c>
      <c r="N599" s="21" t="s">
        <v>4586</v>
      </c>
      <c r="O599" s="21">
        <v>89</v>
      </c>
      <c r="P599" s="21">
        <v>6.4557890000000002</v>
      </c>
    </row>
    <row r="600" spans="1:17">
      <c r="A600" s="20" t="s">
        <v>283</v>
      </c>
      <c r="B600" s="21" t="s">
        <v>13</v>
      </c>
      <c r="C600" s="42" t="s">
        <v>220</v>
      </c>
      <c r="D600" s="42" t="s">
        <v>53</v>
      </c>
      <c r="E600" s="42" t="s">
        <v>13</v>
      </c>
      <c r="F600" s="42" t="s">
        <v>13</v>
      </c>
      <c r="G600" s="41" t="s">
        <v>40</v>
      </c>
      <c r="H600" s="42" t="s">
        <v>225</v>
      </c>
      <c r="I600" s="42" t="s">
        <v>282</v>
      </c>
      <c r="J600" s="66" t="s">
        <v>4581</v>
      </c>
      <c r="K600" s="21">
        <v>96</v>
      </c>
      <c r="L600" s="21">
        <v>4.0215439999999996</v>
      </c>
      <c r="M600" s="20" t="s">
        <v>1977</v>
      </c>
      <c r="N600" s="21" t="s">
        <v>4586</v>
      </c>
      <c r="O600" s="21">
        <v>111</v>
      </c>
      <c r="P600" s="21">
        <v>4.6214719999999998</v>
      </c>
    </row>
    <row r="601" spans="1:17">
      <c r="A601" s="20" t="s">
        <v>1043</v>
      </c>
      <c r="B601" s="21" t="s">
        <v>13</v>
      </c>
      <c r="C601" s="42" t="s">
        <v>968</v>
      </c>
      <c r="D601" s="42" t="s">
        <v>53</v>
      </c>
      <c r="E601" s="42" t="s">
        <v>13</v>
      </c>
      <c r="F601" s="42" t="s">
        <v>13</v>
      </c>
      <c r="G601" s="41" t="s">
        <v>169</v>
      </c>
      <c r="H601" s="42" t="s">
        <v>225</v>
      </c>
      <c r="I601" s="42" t="s">
        <v>1042</v>
      </c>
      <c r="J601" s="42" t="s">
        <v>4581</v>
      </c>
      <c r="K601" s="29" t="s">
        <v>13</v>
      </c>
      <c r="L601" s="29" t="s">
        <v>13</v>
      </c>
      <c r="M601" s="20" t="s">
        <v>2350</v>
      </c>
      <c r="N601" s="21" t="s">
        <v>4586</v>
      </c>
      <c r="O601" s="21" t="s">
        <v>13</v>
      </c>
      <c r="P601" s="21" t="s">
        <v>13</v>
      </c>
      <c r="Q601" s="29"/>
    </row>
    <row r="602" spans="1:17">
      <c r="A602" s="20" t="s">
        <v>316</v>
      </c>
      <c r="B602" s="21" t="s">
        <v>13</v>
      </c>
      <c r="C602" s="42" t="s">
        <v>220</v>
      </c>
      <c r="D602" s="42" t="s">
        <v>53</v>
      </c>
      <c r="E602" s="42" t="s">
        <v>13</v>
      </c>
      <c r="F602" s="42" t="s">
        <v>13</v>
      </c>
      <c r="G602" s="41" t="s">
        <v>169</v>
      </c>
      <c r="H602" s="42" t="s">
        <v>225</v>
      </c>
      <c r="I602" s="42" t="s">
        <v>315</v>
      </c>
      <c r="J602" s="66" t="s">
        <v>4581</v>
      </c>
      <c r="K602" s="29" t="s">
        <v>13</v>
      </c>
      <c r="L602" s="29" t="s">
        <v>13</v>
      </c>
      <c r="M602" s="20" t="s">
        <v>1993</v>
      </c>
      <c r="N602" s="21" t="s">
        <v>4586</v>
      </c>
      <c r="O602" s="21" t="s">
        <v>13</v>
      </c>
      <c r="P602" s="21" t="s">
        <v>13</v>
      </c>
      <c r="Q602" s="29"/>
    </row>
    <row r="603" spans="1:17">
      <c r="A603" s="20" t="s">
        <v>1031</v>
      </c>
      <c r="B603" s="21" t="s">
        <v>13</v>
      </c>
      <c r="C603" s="42" t="s">
        <v>968</v>
      </c>
      <c r="D603" s="42" t="s">
        <v>53</v>
      </c>
      <c r="E603" s="42" t="s">
        <v>13</v>
      </c>
      <c r="F603" s="42" t="s">
        <v>13</v>
      </c>
      <c r="G603" s="41" t="s">
        <v>131</v>
      </c>
      <c r="H603" s="42" t="s">
        <v>225</v>
      </c>
      <c r="I603" s="42" t="s">
        <v>1030</v>
      </c>
      <c r="J603" s="42" t="s">
        <v>4581</v>
      </c>
      <c r="K603" s="21">
        <v>88</v>
      </c>
      <c r="L603" s="21">
        <v>7.9354079999999998</v>
      </c>
      <c r="M603" s="20" t="s">
        <v>2344</v>
      </c>
      <c r="N603" s="21" t="s">
        <v>4586</v>
      </c>
      <c r="O603" s="21">
        <v>76</v>
      </c>
      <c r="P603" s="21">
        <v>5.7397070000000001</v>
      </c>
    </row>
    <row r="604" spans="1:17">
      <c r="A604" s="20" t="s">
        <v>291</v>
      </c>
      <c r="B604" s="21" t="s">
        <v>13</v>
      </c>
      <c r="C604" s="42" t="s">
        <v>220</v>
      </c>
      <c r="D604" s="42" t="s">
        <v>53</v>
      </c>
      <c r="E604" s="42" t="s">
        <v>13</v>
      </c>
      <c r="F604" s="42" t="s">
        <v>13</v>
      </c>
      <c r="G604" s="41" t="s">
        <v>131</v>
      </c>
      <c r="H604" s="42" t="s">
        <v>225</v>
      </c>
      <c r="I604" s="42" t="s">
        <v>290</v>
      </c>
      <c r="J604" s="66" t="s">
        <v>4581</v>
      </c>
      <c r="K604" s="21">
        <v>84</v>
      </c>
      <c r="L604" s="21">
        <v>3.0864159999999998</v>
      </c>
      <c r="M604" s="20" t="s">
        <v>1981</v>
      </c>
      <c r="N604" s="21" t="s">
        <v>4586</v>
      </c>
      <c r="O604" s="21">
        <v>86</v>
      </c>
      <c r="P604" s="21">
        <v>3.5820889999999999</v>
      </c>
    </row>
    <row r="605" spans="1:17">
      <c r="A605" s="20" t="s">
        <v>1055</v>
      </c>
      <c r="B605" s="21" t="s">
        <v>13</v>
      </c>
      <c r="C605" s="42" t="s">
        <v>968</v>
      </c>
      <c r="D605" s="42" t="s">
        <v>53</v>
      </c>
      <c r="E605" s="42" t="s">
        <v>13</v>
      </c>
      <c r="F605" s="42" t="s">
        <v>13</v>
      </c>
      <c r="G605" s="41" t="s">
        <v>96</v>
      </c>
      <c r="H605" s="42" t="s">
        <v>225</v>
      </c>
      <c r="I605" s="42" t="s">
        <v>1054</v>
      </c>
      <c r="J605" s="42" t="s">
        <v>4581</v>
      </c>
      <c r="K605" s="21">
        <v>78</v>
      </c>
      <c r="L605" s="21">
        <v>6.6509320000000001</v>
      </c>
      <c r="M605" s="20" t="s">
        <v>2356</v>
      </c>
      <c r="N605" s="21" t="s">
        <v>4586</v>
      </c>
      <c r="O605" s="21">
        <v>122</v>
      </c>
      <c r="P605" s="21">
        <v>9.1826969999999992</v>
      </c>
    </row>
    <row r="606" spans="1:17">
      <c r="A606" s="20" t="s">
        <v>267</v>
      </c>
      <c r="B606" s="21" t="s">
        <v>13</v>
      </c>
      <c r="C606" s="42" t="s">
        <v>220</v>
      </c>
      <c r="D606" s="42" t="s">
        <v>53</v>
      </c>
      <c r="E606" s="42" t="s">
        <v>13</v>
      </c>
      <c r="F606" s="42" t="s">
        <v>13</v>
      </c>
      <c r="G606" s="41" t="s">
        <v>96</v>
      </c>
      <c r="H606" s="42" t="s">
        <v>225</v>
      </c>
      <c r="I606" s="42" t="s">
        <v>266</v>
      </c>
      <c r="J606" s="66" t="s">
        <v>4581</v>
      </c>
      <c r="K606" s="21">
        <v>100</v>
      </c>
      <c r="L606" s="21">
        <v>6.005973</v>
      </c>
      <c r="M606" s="20" t="s">
        <v>1969</v>
      </c>
      <c r="N606" s="21" t="s">
        <v>4586</v>
      </c>
      <c r="O606" s="21">
        <v>117</v>
      </c>
      <c r="P606" s="21">
        <v>7.0660290000000003</v>
      </c>
    </row>
    <row r="607" spans="1:17">
      <c r="A607" s="20" t="s">
        <v>985</v>
      </c>
      <c r="B607" s="21" t="s">
        <v>13</v>
      </c>
      <c r="C607" s="42" t="s">
        <v>968</v>
      </c>
      <c r="D607" s="42" t="s">
        <v>53</v>
      </c>
      <c r="E607" s="42" t="s">
        <v>13</v>
      </c>
      <c r="F607" s="42" t="s">
        <v>13</v>
      </c>
      <c r="G607" s="41" t="s">
        <v>57</v>
      </c>
      <c r="H607" s="42" t="s">
        <v>225</v>
      </c>
      <c r="I607" s="42" t="s">
        <v>984</v>
      </c>
      <c r="J607" s="42" t="s">
        <v>4581</v>
      </c>
      <c r="K607" s="21">
        <v>110</v>
      </c>
      <c r="L607" s="21">
        <v>7.3119480000000001</v>
      </c>
      <c r="M607" s="20" t="s">
        <v>2321</v>
      </c>
      <c r="N607" s="21" t="s">
        <v>4586</v>
      </c>
      <c r="O607" s="21">
        <v>116</v>
      </c>
      <c r="P607" s="21">
        <v>7.8785509999999999</v>
      </c>
    </row>
    <row r="608" spans="1:17">
      <c r="A608" s="20" t="s">
        <v>243</v>
      </c>
      <c r="B608" s="21" t="s">
        <v>13</v>
      </c>
      <c r="C608" s="42" t="s">
        <v>220</v>
      </c>
      <c r="D608" s="42" t="s">
        <v>53</v>
      </c>
      <c r="E608" s="42" t="s">
        <v>13</v>
      </c>
      <c r="F608" s="42" t="s">
        <v>13</v>
      </c>
      <c r="G608" s="41" t="s">
        <v>57</v>
      </c>
      <c r="H608" s="42" t="s">
        <v>225</v>
      </c>
      <c r="I608" s="42" t="s">
        <v>242</v>
      </c>
      <c r="J608" s="66" t="s">
        <v>4581</v>
      </c>
      <c r="K608" s="21">
        <v>114</v>
      </c>
      <c r="L608" s="21">
        <v>5.6592409999999997</v>
      </c>
      <c r="M608" s="20" t="s">
        <v>1957</v>
      </c>
      <c r="N608" s="21" t="s">
        <v>4586</v>
      </c>
      <c r="O608" s="21">
        <v>120</v>
      </c>
      <c r="P608" s="21">
        <v>4.3465259999999999</v>
      </c>
    </row>
    <row r="609" spans="1:16">
      <c r="A609" s="28"/>
      <c r="B609" s="20"/>
      <c r="C609" s="20"/>
      <c r="D609" s="20"/>
      <c r="E609" s="28"/>
      <c r="F609" s="28"/>
      <c r="G609" s="28"/>
      <c r="H609" s="20"/>
      <c r="I609" s="20"/>
      <c r="J609" s="20"/>
      <c r="M609" s="28"/>
      <c r="N609" s="28"/>
      <c r="O609" s="28"/>
      <c r="P609" s="28"/>
    </row>
    <row r="610" spans="1:16">
      <c r="A610" s="28"/>
      <c r="B610" s="20"/>
      <c r="C610" s="20"/>
      <c r="D610" s="20"/>
      <c r="E610" s="28"/>
      <c r="F610" s="28"/>
      <c r="G610" s="28"/>
      <c r="H610" s="20"/>
      <c r="I610" s="20"/>
      <c r="J610" s="20"/>
      <c r="M610" s="28"/>
      <c r="N610" s="28"/>
      <c r="O610" s="28"/>
      <c r="P610" s="28"/>
    </row>
    <row r="611" spans="1:16">
      <c r="A611" s="28"/>
      <c r="B611" s="20"/>
      <c r="C611" s="20"/>
      <c r="D611" s="20"/>
      <c r="E611" s="28"/>
      <c r="F611" s="28"/>
      <c r="G611" s="28"/>
      <c r="H611" s="20"/>
      <c r="I611" s="20"/>
      <c r="J611" s="20"/>
      <c r="M611" s="28"/>
      <c r="N611" s="28"/>
      <c r="O611" s="28"/>
      <c r="P611" s="28"/>
    </row>
    <row r="613" spans="1:16">
      <c r="A613" s="20"/>
      <c r="C613" s="20"/>
      <c r="I613" s="20"/>
      <c r="L613" s="20"/>
      <c r="O613" s="20"/>
    </row>
    <row r="614" spans="1:16">
      <c r="A614" s="20"/>
      <c r="C614" s="20"/>
      <c r="I614" s="20"/>
      <c r="L614" s="20"/>
      <c r="O614" s="20"/>
    </row>
    <row r="615" spans="1:16">
      <c r="A615" s="20"/>
      <c r="C615" s="20"/>
      <c r="I615" s="20"/>
      <c r="L615" s="20"/>
      <c r="O615" s="20"/>
    </row>
    <row r="616" spans="1:16">
      <c r="A616" s="20"/>
      <c r="C616" s="20"/>
      <c r="I616" s="20"/>
      <c r="L616" s="20"/>
      <c r="O616" s="20"/>
    </row>
    <row r="617" spans="1:16">
      <c r="A617" s="20"/>
      <c r="C617" s="20"/>
      <c r="I617" s="20"/>
      <c r="L617" s="20"/>
      <c r="O617" s="20"/>
    </row>
    <row r="618" spans="1:16">
      <c r="A618" s="20"/>
      <c r="C618" s="20"/>
      <c r="I618" s="20"/>
      <c r="L618" s="20"/>
      <c r="O618" s="20"/>
    </row>
    <row r="619" spans="1:16">
      <c r="A619" s="20"/>
      <c r="C619" s="20"/>
      <c r="I619" s="20"/>
      <c r="L619" s="20"/>
      <c r="O619" s="20"/>
    </row>
    <row r="620" spans="1:16">
      <c r="A620" s="20"/>
      <c r="C620" s="20"/>
      <c r="I620" s="20"/>
      <c r="L620" s="20"/>
      <c r="O620" s="20"/>
    </row>
    <row r="621" spans="1:16">
      <c r="A621" s="20"/>
      <c r="C621" s="20"/>
      <c r="I621" s="20"/>
      <c r="L621" s="20"/>
      <c r="O621" s="20"/>
    </row>
    <row r="622" spans="1:16">
      <c r="A622" s="20"/>
      <c r="C622" s="20"/>
      <c r="I622" s="20"/>
      <c r="L622" s="20"/>
      <c r="O622" s="20"/>
    </row>
    <row r="623" spans="1:16">
      <c r="A623" s="20"/>
      <c r="C623" s="20"/>
      <c r="I623" s="20"/>
      <c r="L623" s="20"/>
      <c r="O623" s="20"/>
    </row>
    <row r="624" spans="1:16">
      <c r="A624" s="20"/>
      <c r="C624" s="20"/>
      <c r="I624" s="20"/>
      <c r="L624" s="20"/>
      <c r="O624" s="20"/>
    </row>
    <row r="625" spans="1:16">
      <c r="A625" s="20"/>
      <c r="C625" s="20"/>
      <c r="I625" s="20"/>
      <c r="L625" s="20"/>
      <c r="O625" s="20"/>
    </row>
    <row r="626" spans="1:16">
      <c r="A626" s="20"/>
      <c r="C626" s="20"/>
      <c r="I626" s="20"/>
      <c r="L626" s="20"/>
      <c r="O626" s="20"/>
    </row>
    <row r="627" spans="1:16">
      <c r="A627" s="20"/>
      <c r="C627" s="20"/>
      <c r="I627" s="20"/>
      <c r="L627" s="20"/>
      <c r="O627" s="20"/>
    </row>
    <row r="628" spans="1:16">
      <c r="A628" s="20"/>
      <c r="C628" s="20"/>
      <c r="I628" s="20"/>
      <c r="L628" s="20"/>
      <c r="O628" s="20"/>
    </row>
    <row r="629" spans="1:16">
      <c r="A629" s="20"/>
      <c r="C629" s="20"/>
      <c r="I629" s="20"/>
      <c r="L629" s="20"/>
      <c r="O629" s="20"/>
    </row>
    <row r="630" spans="1:16">
      <c r="A630" s="20"/>
      <c r="C630" s="20"/>
      <c r="I630" s="20"/>
      <c r="L630" s="20"/>
      <c r="O630" s="20"/>
    </row>
    <row r="631" spans="1:16">
      <c r="A631" s="20"/>
      <c r="C631" s="20"/>
      <c r="I631" s="20"/>
      <c r="L631" s="20"/>
      <c r="O631" s="20"/>
    </row>
    <row r="632" spans="1:16">
      <c r="A632" s="20"/>
      <c r="C632" s="20"/>
      <c r="I632" s="20"/>
      <c r="L632" s="20"/>
      <c r="O632" s="20"/>
    </row>
    <row r="633" spans="1:16">
      <c r="A633" s="20"/>
      <c r="C633" s="20"/>
      <c r="I633" s="20"/>
      <c r="L633" s="20"/>
      <c r="O633" s="20"/>
    </row>
    <row r="634" spans="1:16">
      <c r="A634" s="20"/>
      <c r="C634" s="20"/>
      <c r="I634" s="20"/>
      <c r="L634" s="20"/>
      <c r="O634" s="20"/>
    </row>
    <row r="635" spans="1:16">
      <c r="A635" s="20"/>
      <c r="C635" s="20"/>
      <c r="I635" s="20"/>
      <c r="L635" s="20"/>
      <c r="O635" s="20"/>
    </row>
    <row r="636" spans="1:16">
      <c r="A636" s="20"/>
      <c r="C636" s="20"/>
      <c r="G636" s="42"/>
      <c r="I636" s="20"/>
      <c r="L636" s="20"/>
      <c r="N636" s="28"/>
      <c r="O636" s="28"/>
      <c r="P636" s="42"/>
    </row>
    <row r="637" spans="1:16">
      <c r="A637" s="20"/>
      <c r="C637" s="20"/>
      <c r="I637" s="20"/>
      <c r="L637" s="20"/>
      <c r="O637" s="20"/>
      <c r="P637" s="42"/>
    </row>
    <row r="638" spans="1:16">
      <c r="A638" s="20"/>
      <c r="C638" s="20"/>
      <c r="I638" s="20"/>
      <c r="L638" s="20"/>
      <c r="O638" s="20"/>
    </row>
    <row r="639" spans="1:16">
      <c r="A639" s="20"/>
      <c r="C639" s="20"/>
      <c r="I639" s="20"/>
      <c r="L639" s="20"/>
      <c r="O639" s="20"/>
    </row>
    <row r="640" spans="1:16">
      <c r="A640" s="20"/>
      <c r="C640" s="20"/>
      <c r="I640" s="20"/>
      <c r="L640" s="20"/>
      <c r="O640" s="20"/>
    </row>
    <row r="641" spans="1:15">
      <c r="A641" s="20"/>
      <c r="C641" s="20"/>
      <c r="I641" s="20"/>
      <c r="L641" s="20"/>
      <c r="O641" s="20"/>
    </row>
    <row r="642" spans="1:15">
      <c r="A642" s="20"/>
      <c r="C642" s="20"/>
      <c r="I642" s="20"/>
      <c r="L642" s="20"/>
      <c r="O642" s="20"/>
    </row>
    <row r="643" spans="1:15">
      <c r="A643" s="20"/>
      <c r="C643" s="20"/>
      <c r="I643" s="20"/>
      <c r="L643" s="20"/>
      <c r="O643" s="20"/>
    </row>
    <row r="644" spans="1:15">
      <c r="A644" s="20"/>
      <c r="C644" s="20"/>
      <c r="I644" s="20"/>
      <c r="L644" s="20"/>
      <c r="O644" s="20"/>
    </row>
    <row r="645" spans="1:15">
      <c r="A645" s="20"/>
      <c r="C645" s="20"/>
      <c r="I645" s="20"/>
      <c r="L645" s="20"/>
      <c r="O645" s="20"/>
    </row>
    <row r="646" spans="1:15">
      <c r="A646" s="20"/>
      <c r="C646" s="20"/>
      <c r="I646" s="20"/>
      <c r="L646" s="20"/>
      <c r="O646" s="20"/>
    </row>
    <row r="647" spans="1:15">
      <c r="A647" s="20"/>
      <c r="I647" s="20"/>
      <c r="L647" s="20"/>
      <c r="O647" s="20"/>
    </row>
    <row r="648" spans="1:15">
      <c r="A648" s="20"/>
      <c r="H648" s="28"/>
      <c r="I648" s="20"/>
      <c r="J648" s="42"/>
      <c r="L648" s="20"/>
      <c r="O648" s="20"/>
    </row>
    <row r="649" spans="1:15">
      <c r="A649" s="20"/>
      <c r="C649" s="20"/>
      <c r="I649" s="20"/>
      <c r="L649" s="20"/>
      <c r="O649" s="20"/>
    </row>
    <row r="650" spans="1:15">
      <c r="A650" s="20"/>
      <c r="C650" s="20"/>
      <c r="I650" s="20"/>
      <c r="L650" s="20"/>
      <c r="O650" s="20"/>
    </row>
    <row r="651" spans="1:15">
      <c r="A651" s="20"/>
      <c r="C651" s="20"/>
      <c r="I651" s="20"/>
      <c r="L651" s="20"/>
      <c r="O651" s="20"/>
    </row>
    <row r="652" spans="1:15">
      <c r="A652" s="20"/>
      <c r="C652" s="20"/>
      <c r="I652" s="20"/>
      <c r="L652" s="20"/>
      <c r="O652" s="20"/>
    </row>
    <row r="653" spans="1:15">
      <c r="A653" s="20"/>
      <c r="C653" s="20"/>
      <c r="I653" s="20"/>
      <c r="L653" s="20"/>
      <c r="O653" s="20"/>
    </row>
    <row r="654" spans="1:15">
      <c r="A654" s="20"/>
      <c r="C654" s="20"/>
      <c r="I654" s="20"/>
      <c r="L654" s="20"/>
      <c r="O654" s="20"/>
    </row>
    <row r="655" spans="1:15">
      <c r="A655" s="20"/>
      <c r="C655" s="20"/>
      <c r="I655" s="20"/>
      <c r="L655" s="20"/>
      <c r="O655" s="20"/>
    </row>
    <row r="656" spans="1:15">
      <c r="A656" s="20"/>
      <c r="C656" s="20"/>
      <c r="I656" s="20"/>
      <c r="L656" s="20"/>
      <c r="O656" s="20"/>
    </row>
    <row r="657" spans="1:17">
      <c r="A657" s="20"/>
      <c r="C657" s="20"/>
      <c r="I657" s="20"/>
      <c r="L657" s="20"/>
      <c r="O657" s="20"/>
    </row>
    <row r="658" spans="1:17">
      <c r="A658" s="20"/>
      <c r="C658" s="20"/>
      <c r="I658" s="20"/>
      <c r="L658" s="20"/>
      <c r="O658" s="20"/>
    </row>
    <row r="659" spans="1:17">
      <c r="A659" s="20"/>
      <c r="C659" s="20"/>
      <c r="I659" s="20"/>
      <c r="L659" s="20"/>
      <c r="O659" s="20"/>
    </row>
    <row r="660" spans="1:17">
      <c r="A660" s="20"/>
      <c r="C660" s="20"/>
      <c r="I660" s="20"/>
      <c r="L660" s="20"/>
      <c r="O660" s="20"/>
    </row>
    <row r="661" spans="1:17">
      <c r="A661" s="20"/>
      <c r="C661" s="20"/>
      <c r="I661" s="20"/>
      <c r="L661" s="20"/>
      <c r="O661" s="20"/>
    </row>
    <row r="662" spans="1:17">
      <c r="A662" s="20"/>
      <c r="C662" s="20"/>
      <c r="I662" s="20"/>
      <c r="L662" s="20"/>
      <c r="O662" s="20"/>
    </row>
    <row r="663" spans="1:17">
      <c r="A663" s="20"/>
      <c r="C663" s="20"/>
      <c r="I663" s="20"/>
      <c r="L663" s="20"/>
      <c r="O663" s="20"/>
    </row>
    <row r="664" spans="1:17">
      <c r="A664" s="20"/>
      <c r="C664" s="20"/>
      <c r="I664" s="20"/>
      <c r="L664" s="20"/>
      <c r="O664" s="20"/>
    </row>
    <row r="665" spans="1:17">
      <c r="A665" s="20"/>
      <c r="C665" s="20"/>
      <c r="I665" s="20"/>
      <c r="L665" s="20"/>
      <c r="O665" s="20"/>
    </row>
    <row r="666" spans="1:17">
      <c r="A666" s="20"/>
      <c r="C666" s="20"/>
      <c r="I666" s="20"/>
      <c r="L666" s="20"/>
      <c r="O666" s="20"/>
    </row>
    <row r="667" spans="1:17">
      <c r="A667" s="20"/>
      <c r="C667" s="20"/>
      <c r="I667" s="20"/>
      <c r="L667" s="20"/>
      <c r="O667" s="20"/>
    </row>
    <row r="668" spans="1:17">
      <c r="A668" s="20"/>
      <c r="C668" s="20"/>
      <c r="I668" s="20"/>
      <c r="L668" s="20"/>
      <c r="O668" s="20"/>
    </row>
    <row r="669" spans="1:17">
      <c r="A669" s="20"/>
      <c r="C669" s="20"/>
      <c r="I669" s="20"/>
      <c r="K669" s="28"/>
      <c r="L669" s="20"/>
      <c r="M669" s="28"/>
      <c r="O669" s="20"/>
      <c r="Q669" s="28"/>
    </row>
    <row r="670" spans="1:17">
      <c r="A670" s="20"/>
      <c r="C670" s="28"/>
      <c r="I670" s="20"/>
      <c r="K670" s="28"/>
      <c r="L670" s="20"/>
      <c r="M670" s="28"/>
      <c r="O670" s="20"/>
      <c r="Q670" s="28"/>
    </row>
    <row r="671" spans="1:17">
      <c r="A671" s="20"/>
      <c r="C671" s="28"/>
      <c r="I671" s="20"/>
      <c r="K671" s="28"/>
      <c r="L671" s="20"/>
      <c r="M671" s="28"/>
      <c r="O671" s="20"/>
      <c r="Q671" s="28"/>
    </row>
    <row r="672" spans="1:17">
      <c r="A672" s="20"/>
      <c r="C672" s="28"/>
      <c r="I672" s="20"/>
      <c r="K672" s="28"/>
      <c r="L672" s="20"/>
      <c r="M672" s="28"/>
      <c r="O672" s="20"/>
      <c r="Q672" s="28"/>
    </row>
    <row r="673" spans="1:30">
      <c r="A673" s="20"/>
      <c r="L673" s="20"/>
    </row>
    <row r="674" spans="1:30">
      <c r="A674" s="20"/>
      <c r="L674" s="20"/>
    </row>
    <row r="675" spans="1:30">
      <c r="A675" s="20"/>
      <c r="L675" s="20"/>
    </row>
    <row r="676" spans="1:30">
      <c r="A676" s="20"/>
      <c r="L676" s="20"/>
      <c r="R676" s="20"/>
      <c r="AC676" s="20"/>
    </row>
    <row r="677" spans="1:30">
      <c r="A677" s="20"/>
      <c r="L677" s="20"/>
      <c r="R677" s="20"/>
      <c r="AC677" s="20"/>
    </row>
    <row r="678" spans="1:30">
      <c r="A678" s="20"/>
      <c r="L678" s="20"/>
      <c r="R678" s="20"/>
      <c r="AC678" s="20"/>
    </row>
    <row r="679" spans="1:30">
      <c r="A679" s="20"/>
      <c r="L679" s="20"/>
      <c r="R679" s="20"/>
      <c r="AC679" s="20"/>
    </row>
    <row r="680" spans="1:30">
      <c r="A680" s="20"/>
      <c r="L680" s="20"/>
      <c r="R680" s="20"/>
      <c r="AC680" s="20"/>
    </row>
    <row r="681" spans="1:30">
      <c r="A681" s="20"/>
      <c r="L681" s="20"/>
      <c r="R681" s="20"/>
      <c r="AC681" s="20"/>
    </row>
    <row r="682" spans="1:30">
      <c r="A682" s="20"/>
      <c r="L682" s="20"/>
      <c r="R682" s="20"/>
      <c r="AC682" s="20"/>
    </row>
    <row r="683" spans="1:30">
      <c r="A683" s="20"/>
      <c r="L683" s="20"/>
      <c r="R683" s="20"/>
      <c r="AC683" s="20"/>
    </row>
    <row r="684" spans="1:30">
      <c r="A684" s="20"/>
      <c r="L684" s="20"/>
      <c r="R684" s="20"/>
      <c r="AC684" s="20"/>
    </row>
    <row r="685" spans="1:30">
      <c r="A685" s="20"/>
      <c r="L685" s="20"/>
      <c r="R685" s="20"/>
      <c r="AC685" s="20"/>
    </row>
    <row r="686" spans="1:30">
      <c r="A686" s="20"/>
      <c r="L686" s="20"/>
      <c r="R686" s="20"/>
      <c r="AB686" s="28"/>
      <c r="AC686" s="28"/>
      <c r="AD686" s="42"/>
    </row>
    <row r="687" spans="1:30">
      <c r="A687" s="20"/>
      <c r="L687" s="20"/>
      <c r="R687" s="20"/>
      <c r="AB687" s="28"/>
      <c r="AC687" s="28"/>
      <c r="AD687" s="42"/>
    </row>
    <row r="688" spans="1:30">
      <c r="A688" s="20"/>
      <c r="L688" s="20"/>
      <c r="R688" s="20"/>
      <c r="AC688" s="20"/>
    </row>
    <row r="689" spans="1:29">
      <c r="A689" s="20"/>
      <c r="L689" s="20"/>
      <c r="R689" s="20"/>
      <c r="AC689" s="20"/>
    </row>
    <row r="690" spans="1:29">
      <c r="A690" s="20"/>
      <c r="L690" s="20"/>
      <c r="R690" s="20"/>
      <c r="AC690" s="20"/>
    </row>
    <row r="691" spans="1:29">
      <c r="A691" s="20"/>
      <c r="L691" s="20"/>
      <c r="R691" s="20"/>
      <c r="AC691" s="20"/>
    </row>
    <row r="692" spans="1:29">
      <c r="A692" s="20"/>
      <c r="L692" s="28"/>
      <c r="R692" s="20"/>
      <c r="AC692" s="20"/>
    </row>
    <row r="693" spans="1:29">
      <c r="A693" s="20"/>
      <c r="L693" s="20"/>
      <c r="R693" s="20"/>
      <c r="AC693" s="20"/>
    </row>
    <row r="694" spans="1:29">
      <c r="A694" s="20"/>
      <c r="L694" s="20"/>
      <c r="R694" s="20"/>
      <c r="AC694" s="20"/>
    </row>
    <row r="695" spans="1:29">
      <c r="A695" s="20"/>
      <c r="L695" s="20"/>
      <c r="R695" s="20"/>
      <c r="AC695" s="20"/>
    </row>
    <row r="696" spans="1:29">
      <c r="A696" s="20"/>
      <c r="L696" s="20"/>
      <c r="R696" s="20"/>
      <c r="AC696" s="20"/>
    </row>
    <row r="697" spans="1:29">
      <c r="A697" s="20"/>
      <c r="L697" s="20"/>
      <c r="R697" s="20"/>
      <c r="Y697" s="28"/>
      <c r="AA697" s="42"/>
      <c r="AC697" s="20"/>
    </row>
    <row r="698" spans="1:29">
      <c r="A698" s="20"/>
      <c r="L698" s="20"/>
      <c r="R698" s="20"/>
      <c r="Y698" s="28"/>
      <c r="AA698" s="42"/>
      <c r="AC698" s="20"/>
    </row>
    <row r="699" spans="1:29">
      <c r="A699" s="20"/>
      <c r="L699" s="20"/>
      <c r="R699" s="20"/>
      <c r="Y699" s="28"/>
      <c r="AA699" s="42"/>
      <c r="AC699" s="20"/>
    </row>
    <row r="700" spans="1:29">
      <c r="A700" s="20"/>
      <c r="L700" s="20"/>
      <c r="R700" s="20"/>
      <c r="AC700" s="20"/>
    </row>
    <row r="701" spans="1:29">
      <c r="A701" s="20"/>
      <c r="L701" s="20"/>
      <c r="R701" s="20"/>
      <c r="AC701" s="20"/>
    </row>
    <row r="702" spans="1:29">
      <c r="A702" s="20"/>
      <c r="L702" s="20"/>
      <c r="R702" s="20"/>
      <c r="AC702" s="20"/>
    </row>
    <row r="703" spans="1:29">
      <c r="A703" s="20"/>
      <c r="L703" s="20"/>
      <c r="R703" s="20"/>
      <c r="AC703" s="20"/>
    </row>
    <row r="704" spans="1:29">
      <c r="A704" s="20"/>
      <c r="L704" s="20"/>
      <c r="R704" s="20"/>
      <c r="AC704" s="20"/>
    </row>
    <row r="705" spans="1:29">
      <c r="A705" s="20"/>
      <c r="L705" s="20"/>
      <c r="R705" s="20"/>
      <c r="AC705" s="20"/>
    </row>
    <row r="706" spans="1:29">
      <c r="A706" s="20"/>
      <c r="L706" s="20"/>
      <c r="R706" s="20"/>
      <c r="AC706" s="20"/>
    </row>
    <row r="707" spans="1:29">
      <c r="A707" s="20"/>
      <c r="L707" s="20"/>
      <c r="R707" s="20"/>
      <c r="AC707" s="20"/>
    </row>
    <row r="708" spans="1:29">
      <c r="A708" s="20"/>
      <c r="L708" s="20"/>
      <c r="R708" s="20"/>
      <c r="AC708" s="20"/>
    </row>
    <row r="709" spans="1:29">
      <c r="A709" s="20"/>
      <c r="L709" s="20"/>
      <c r="R709" s="20"/>
      <c r="Y709" s="28"/>
      <c r="AC709" s="20"/>
    </row>
    <row r="710" spans="1:29">
      <c r="A710" s="20"/>
      <c r="L710" s="20"/>
      <c r="R710" s="20"/>
      <c r="Y710" s="28"/>
      <c r="AB710" s="28"/>
      <c r="AC710" s="28"/>
    </row>
    <row r="711" spans="1:29">
      <c r="A711" s="20"/>
      <c r="L711" s="20"/>
      <c r="R711" s="20"/>
      <c r="Y711" s="28"/>
      <c r="AB711" s="28"/>
      <c r="AC711" s="28"/>
    </row>
    <row r="712" spans="1:29">
      <c r="A712" s="20"/>
      <c r="L712" s="20"/>
      <c r="R712" s="20"/>
      <c r="AC712" s="20"/>
    </row>
    <row r="713" spans="1:29">
      <c r="A713" s="20"/>
      <c r="L713" s="20"/>
      <c r="R713" s="20"/>
      <c r="AC713" s="20"/>
    </row>
    <row r="714" spans="1:29">
      <c r="A714" s="20"/>
      <c r="L714" s="20"/>
      <c r="R714" s="20"/>
      <c r="AC714" s="20"/>
    </row>
    <row r="715" spans="1:29">
      <c r="A715" s="20"/>
      <c r="L715" s="20"/>
      <c r="R715" s="20"/>
      <c r="AC715" s="20"/>
    </row>
    <row r="716" spans="1:29">
      <c r="A716" s="20"/>
      <c r="L716" s="20"/>
      <c r="R716" s="20"/>
      <c r="AC716" s="20"/>
    </row>
    <row r="717" spans="1:29">
      <c r="A717" s="20"/>
      <c r="L717" s="20"/>
      <c r="R717" s="28"/>
      <c r="S717" s="42"/>
      <c r="T717" s="42"/>
      <c r="U717" s="42"/>
      <c r="AC717" s="20"/>
    </row>
    <row r="718" spans="1:29">
      <c r="A718" s="20"/>
      <c r="L718" s="20"/>
      <c r="R718" s="20"/>
      <c r="AC718" s="20"/>
    </row>
    <row r="719" spans="1:29">
      <c r="A719" s="20"/>
      <c r="L719" s="20"/>
      <c r="R719" s="20"/>
      <c r="AC719" s="20"/>
    </row>
    <row r="720" spans="1:29">
      <c r="A720" s="20"/>
      <c r="L720" s="20"/>
      <c r="R720" s="20"/>
      <c r="AC720" s="20"/>
    </row>
    <row r="721" spans="1:29">
      <c r="A721" s="20"/>
      <c r="L721" s="20"/>
      <c r="R721" s="20"/>
      <c r="AC721" s="20"/>
    </row>
    <row r="722" spans="1:29">
      <c r="A722" s="20"/>
      <c r="L722" s="20"/>
      <c r="R722" s="20"/>
      <c r="AC722" s="20"/>
    </row>
    <row r="723" spans="1:29">
      <c r="A723" s="20"/>
      <c r="L723" s="20"/>
      <c r="R723" s="20"/>
      <c r="AC723" s="20"/>
    </row>
    <row r="724" spans="1:29">
      <c r="A724" s="20"/>
      <c r="L724" s="20"/>
      <c r="R724" s="20"/>
      <c r="AC724" s="20"/>
    </row>
    <row r="725" spans="1:29">
      <c r="A725" s="20"/>
      <c r="L725" s="20"/>
      <c r="R725" s="20"/>
      <c r="AC725" s="20"/>
    </row>
    <row r="726" spans="1:29">
      <c r="A726" s="20"/>
      <c r="L726" s="20"/>
      <c r="R726" s="20"/>
      <c r="AC726" s="20"/>
    </row>
    <row r="727" spans="1:29">
      <c r="A727" s="20"/>
      <c r="L727" s="20"/>
      <c r="R727" s="20"/>
      <c r="AC727" s="20"/>
    </row>
    <row r="728" spans="1:29">
      <c r="A728" s="20"/>
      <c r="L728" s="20"/>
      <c r="R728" s="20"/>
      <c r="AC728" s="20"/>
    </row>
    <row r="729" spans="1:29">
      <c r="A729" s="20"/>
      <c r="L729" s="20"/>
      <c r="R729" s="20"/>
      <c r="AC729" s="20"/>
    </row>
    <row r="730" spans="1:29">
      <c r="A730" s="20"/>
      <c r="L730" s="20"/>
      <c r="R730" s="20"/>
      <c r="AC730" s="20"/>
    </row>
    <row r="731" spans="1:29">
      <c r="A731" s="20"/>
      <c r="L731" s="20"/>
      <c r="R731" s="20"/>
      <c r="AC731" s="20"/>
    </row>
    <row r="732" spans="1:29">
      <c r="A732" s="20"/>
      <c r="L732" s="20"/>
      <c r="R732" s="20"/>
      <c r="AC732" s="20"/>
    </row>
    <row r="733" spans="1:29">
      <c r="A733" s="20"/>
      <c r="L733" s="20"/>
      <c r="R733" s="20"/>
      <c r="AC733" s="20"/>
    </row>
    <row r="734" spans="1:29">
      <c r="A734" s="20"/>
      <c r="L734" s="20"/>
      <c r="R734" s="20"/>
      <c r="AC734" s="20"/>
    </row>
    <row r="735" spans="1:29">
      <c r="A735" s="20"/>
      <c r="L735" s="20"/>
      <c r="R735" s="20"/>
      <c r="AC735" s="20"/>
    </row>
    <row r="736" spans="1:29">
      <c r="A736" s="20"/>
      <c r="L736" s="20"/>
    </row>
    <row r="737" spans="1:12">
      <c r="A737" s="20"/>
      <c r="L737" s="20"/>
    </row>
    <row r="738" spans="1:12">
      <c r="A738" s="20"/>
      <c r="L738" s="20"/>
    </row>
    <row r="739" spans="1:12">
      <c r="A739" s="20"/>
      <c r="L739" s="20"/>
    </row>
    <row r="740" spans="1:12">
      <c r="A740" s="20"/>
      <c r="L740" s="20"/>
    </row>
    <row r="741" spans="1:12">
      <c r="A741" s="20"/>
      <c r="L741" s="20"/>
    </row>
    <row r="742" spans="1:12">
      <c r="A742" s="20"/>
      <c r="L742" s="20"/>
    </row>
    <row r="743" spans="1:12">
      <c r="A743" s="20"/>
      <c r="L743" s="20"/>
    </row>
    <row r="744" spans="1:12">
      <c r="A744" s="20"/>
      <c r="L744" s="20"/>
    </row>
    <row r="745" spans="1:12">
      <c r="A745" s="20"/>
      <c r="L745" s="20"/>
    </row>
    <row r="746" spans="1:12">
      <c r="A746" s="20"/>
      <c r="L746" s="20"/>
    </row>
    <row r="747" spans="1:12">
      <c r="A747" s="20"/>
      <c r="L747" s="20"/>
    </row>
    <row r="748" spans="1:12">
      <c r="A748" s="20"/>
      <c r="L748" s="20"/>
    </row>
    <row r="749" spans="1:12">
      <c r="A749" s="20"/>
      <c r="L749" s="20"/>
    </row>
    <row r="750" spans="1:12">
      <c r="A750" s="20"/>
      <c r="L750" s="20"/>
    </row>
    <row r="751" spans="1:12">
      <c r="A751" s="20"/>
      <c r="L751" s="20"/>
    </row>
    <row r="752" spans="1:12">
      <c r="A752" s="20"/>
      <c r="L752" s="20"/>
    </row>
    <row r="753" spans="1:12">
      <c r="A753" s="20"/>
      <c r="L753" s="20"/>
    </row>
    <row r="754" spans="1:12">
      <c r="A754" s="20"/>
      <c r="L754" s="20"/>
    </row>
    <row r="755" spans="1:12">
      <c r="A755" s="20"/>
      <c r="L755" s="20"/>
    </row>
    <row r="756" spans="1:12">
      <c r="A756" s="20"/>
      <c r="L756" s="20"/>
    </row>
    <row r="757" spans="1:12">
      <c r="A757" s="20"/>
      <c r="L757" s="20"/>
    </row>
    <row r="758" spans="1:12">
      <c r="A758" s="20"/>
      <c r="L758" s="20"/>
    </row>
    <row r="759" spans="1:12">
      <c r="A759" s="20"/>
      <c r="L759" s="20"/>
    </row>
    <row r="760" spans="1:12">
      <c r="A760" s="20"/>
      <c r="L760" s="20"/>
    </row>
    <row r="761" spans="1:12">
      <c r="A761" s="20"/>
      <c r="L761" s="20"/>
    </row>
    <row r="762" spans="1:12">
      <c r="A762" s="20"/>
      <c r="L762" s="20"/>
    </row>
    <row r="763" spans="1:12">
      <c r="A763" s="20"/>
      <c r="L763" s="20"/>
    </row>
    <row r="764" spans="1:12">
      <c r="A764" s="20"/>
      <c r="L764" s="20"/>
    </row>
    <row r="765" spans="1:12">
      <c r="A765" s="20"/>
      <c r="L765" s="20"/>
    </row>
    <row r="766" spans="1:12">
      <c r="A766" s="20"/>
      <c r="L766" s="20"/>
    </row>
    <row r="767" spans="1:12">
      <c r="A767" s="20"/>
      <c r="L767" s="20"/>
    </row>
    <row r="768" spans="1:12">
      <c r="A768" s="20"/>
      <c r="L768" s="20"/>
    </row>
    <row r="769" spans="1:12">
      <c r="A769" s="20"/>
      <c r="L769" s="20"/>
    </row>
    <row r="770" spans="1:12">
      <c r="A770" s="20"/>
      <c r="L770" s="28"/>
    </row>
    <row r="771" spans="1:12">
      <c r="A771" s="20"/>
      <c r="L771" s="20"/>
    </row>
    <row r="772" spans="1:12">
      <c r="A772" s="20"/>
      <c r="L772" s="20"/>
    </row>
    <row r="773" spans="1:12">
      <c r="A773" s="20"/>
      <c r="L773" s="20"/>
    </row>
    <row r="774" spans="1:12">
      <c r="A774" s="20"/>
      <c r="L774" s="20"/>
    </row>
    <row r="775" spans="1:12">
      <c r="A775" s="20"/>
      <c r="L775" s="20"/>
    </row>
    <row r="776" spans="1:12">
      <c r="A776" s="20"/>
      <c r="L776" s="20"/>
    </row>
    <row r="777" spans="1:12">
      <c r="A777" s="20"/>
      <c r="L777" s="20"/>
    </row>
    <row r="778" spans="1:12">
      <c r="A778" s="20"/>
      <c r="L778" s="20"/>
    </row>
    <row r="779" spans="1:12">
      <c r="A779" s="20"/>
      <c r="L779" s="20"/>
    </row>
    <row r="780" spans="1:12">
      <c r="A780" s="20"/>
      <c r="L780" s="20"/>
    </row>
    <row r="781" spans="1:12">
      <c r="A781" s="20"/>
      <c r="L781" s="20"/>
    </row>
    <row r="782" spans="1:12">
      <c r="A782" s="20"/>
      <c r="L782" s="20"/>
    </row>
    <row r="783" spans="1:12">
      <c r="A783" s="20"/>
      <c r="L783" s="20"/>
    </row>
    <row r="784" spans="1:12">
      <c r="A784" s="20"/>
      <c r="L784" s="20"/>
    </row>
    <row r="785" spans="1:12">
      <c r="A785" s="20"/>
      <c r="L785" s="20"/>
    </row>
    <row r="786" spans="1:12">
      <c r="A786" s="20"/>
      <c r="L786" s="20"/>
    </row>
    <row r="787" spans="1:12">
      <c r="A787" s="20"/>
      <c r="L787" s="20"/>
    </row>
    <row r="788" spans="1:12">
      <c r="A788" s="20"/>
      <c r="L788" s="20"/>
    </row>
    <row r="789" spans="1:12">
      <c r="A789" s="20"/>
      <c r="L789" s="20"/>
    </row>
    <row r="790" spans="1:12">
      <c r="A790" s="20"/>
      <c r="L790" s="20"/>
    </row>
    <row r="791" spans="1:12">
      <c r="A791" s="20"/>
      <c r="L791" s="20"/>
    </row>
    <row r="792" spans="1:12">
      <c r="A792" s="20"/>
      <c r="L792" s="20"/>
    </row>
    <row r="793" spans="1:12">
      <c r="A793" s="20"/>
      <c r="L793" s="20"/>
    </row>
    <row r="794" spans="1:12">
      <c r="A794" s="20"/>
      <c r="L794" s="20"/>
    </row>
    <row r="795" spans="1:12">
      <c r="A795" s="20"/>
      <c r="L795" s="20"/>
    </row>
    <row r="796" spans="1:12">
      <c r="A796" s="20"/>
      <c r="L796" s="20"/>
    </row>
    <row r="797" spans="1:12">
      <c r="A797" s="20"/>
      <c r="L797" s="20"/>
    </row>
    <row r="798" spans="1:12">
      <c r="A798" s="20"/>
      <c r="L798" s="20"/>
    </row>
    <row r="799" spans="1:12">
      <c r="A799" s="20"/>
      <c r="L799" s="20"/>
    </row>
    <row r="800" spans="1:12">
      <c r="A800" s="20"/>
      <c r="L800" s="20"/>
    </row>
    <row r="801" spans="1:12">
      <c r="A801" s="20"/>
      <c r="L801" s="20"/>
    </row>
    <row r="802" spans="1:12">
      <c r="A802" s="20"/>
      <c r="L802" s="20"/>
    </row>
    <row r="803" spans="1:12">
      <c r="A803" s="20"/>
      <c r="L803" s="20"/>
    </row>
    <row r="804" spans="1:12">
      <c r="A804" s="20"/>
      <c r="L804" s="20"/>
    </row>
    <row r="805" spans="1:12">
      <c r="A805" s="20"/>
      <c r="L805" s="20"/>
    </row>
    <row r="806" spans="1:12">
      <c r="A806" s="20"/>
      <c r="L806" s="20"/>
    </row>
    <row r="807" spans="1:12">
      <c r="A807" s="20"/>
      <c r="L807" s="20"/>
    </row>
    <row r="808" spans="1:12">
      <c r="A808" s="20"/>
      <c r="L808" s="20"/>
    </row>
    <row r="809" spans="1:12">
      <c r="A809" s="20"/>
      <c r="L809" s="20"/>
    </row>
    <row r="810" spans="1:12">
      <c r="A810" s="20"/>
      <c r="L810" s="20"/>
    </row>
    <row r="811" spans="1:12">
      <c r="A811" s="20"/>
      <c r="L811" s="20"/>
    </row>
    <row r="812" spans="1:12">
      <c r="A812" s="20"/>
      <c r="L812" s="20"/>
    </row>
    <row r="813" spans="1:12">
      <c r="A813" s="20"/>
      <c r="L813" s="20"/>
    </row>
    <row r="814" spans="1:12">
      <c r="A814" s="20"/>
      <c r="L814" s="20"/>
    </row>
    <row r="815" spans="1:12">
      <c r="A815" s="20"/>
      <c r="L815" s="20"/>
    </row>
    <row r="816" spans="1:12">
      <c r="A816" s="20"/>
      <c r="L816" s="20"/>
    </row>
    <row r="817" spans="1:12">
      <c r="A817" s="20"/>
      <c r="L817" s="20"/>
    </row>
    <row r="818" spans="1:12">
      <c r="A818" s="20"/>
      <c r="L818" s="20"/>
    </row>
    <row r="819" spans="1:12">
      <c r="A819" s="20"/>
      <c r="L819" s="20"/>
    </row>
    <row r="820" spans="1:12">
      <c r="A820" s="20"/>
      <c r="L820" s="20"/>
    </row>
    <row r="821" spans="1:12">
      <c r="A821" s="20"/>
      <c r="L821" s="20"/>
    </row>
    <row r="822" spans="1:12">
      <c r="A822" s="20"/>
      <c r="L822" s="28"/>
    </row>
    <row r="823" spans="1:12">
      <c r="A823" s="20"/>
      <c r="L823" s="20"/>
    </row>
    <row r="824" spans="1:12">
      <c r="A824" s="20"/>
      <c r="L824" s="20"/>
    </row>
    <row r="825" spans="1:12">
      <c r="A825" s="20"/>
      <c r="L825" s="20"/>
    </row>
    <row r="826" spans="1:12">
      <c r="A826" s="20"/>
      <c r="L826" s="20"/>
    </row>
    <row r="827" spans="1:12">
      <c r="A827" s="20"/>
      <c r="L827" s="20"/>
    </row>
    <row r="828" spans="1:12">
      <c r="A828" s="20"/>
      <c r="L828" s="20"/>
    </row>
    <row r="829" spans="1:12">
      <c r="A829" s="20"/>
      <c r="L829" s="20"/>
    </row>
    <row r="830" spans="1:12">
      <c r="A830" s="20"/>
      <c r="L830" s="20"/>
    </row>
    <row r="831" spans="1:12">
      <c r="A831" s="20"/>
      <c r="L831" s="20"/>
    </row>
    <row r="832" spans="1:12">
      <c r="A832" s="20"/>
      <c r="L832" s="20"/>
    </row>
    <row r="833" spans="1:12">
      <c r="A833" s="20"/>
      <c r="L833" s="20"/>
    </row>
    <row r="834" spans="1:12">
      <c r="A834" s="20"/>
      <c r="L834" s="20"/>
    </row>
    <row r="835" spans="1:12">
      <c r="A835" s="20"/>
      <c r="L835" s="20"/>
    </row>
    <row r="836" spans="1:12">
      <c r="A836" s="20"/>
      <c r="L836" s="20"/>
    </row>
    <row r="837" spans="1:12">
      <c r="A837" s="20"/>
      <c r="L837" s="20"/>
    </row>
    <row r="838" spans="1:12">
      <c r="A838" s="20"/>
      <c r="L838" s="20"/>
    </row>
    <row r="839" spans="1:12">
      <c r="A839" s="20"/>
      <c r="L839" s="20"/>
    </row>
    <row r="840" spans="1:12">
      <c r="A840" s="20"/>
      <c r="L840" s="20"/>
    </row>
    <row r="841" spans="1:12">
      <c r="A841" s="20"/>
      <c r="L841" s="20"/>
    </row>
    <row r="842" spans="1:12">
      <c r="A842" s="20"/>
      <c r="L842" s="20"/>
    </row>
    <row r="843" spans="1:12">
      <c r="A843" s="20"/>
      <c r="L843" s="20"/>
    </row>
    <row r="844" spans="1:12">
      <c r="A844" s="20"/>
      <c r="L844" s="20"/>
    </row>
    <row r="845" spans="1:12">
      <c r="A845" s="20"/>
      <c r="L845" s="20"/>
    </row>
    <row r="846" spans="1:12">
      <c r="A846" s="20"/>
      <c r="L846" s="20"/>
    </row>
    <row r="847" spans="1:12">
      <c r="A847" s="20"/>
      <c r="L847" s="20"/>
    </row>
    <row r="848" spans="1:12">
      <c r="A848" s="20"/>
      <c r="L848" s="20"/>
    </row>
    <row r="849" spans="1:1">
      <c r="A849" s="20"/>
    </row>
    <row r="850" spans="1:1">
      <c r="A850" s="20"/>
    </row>
    <row r="851" spans="1:1">
      <c r="A851" s="20"/>
    </row>
    <row r="852" spans="1:1">
      <c r="A852" s="20"/>
    </row>
    <row r="853" spans="1:1">
      <c r="A853" s="20"/>
    </row>
    <row r="854" spans="1:1">
      <c r="A854" s="20"/>
    </row>
    <row r="855" spans="1:1">
      <c r="A855" s="20"/>
    </row>
    <row r="856" spans="1:1">
      <c r="A856" s="20"/>
    </row>
    <row r="857" spans="1:1">
      <c r="A857" s="20"/>
    </row>
    <row r="858" spans="1:1">
      <c r="A858" s="20"/>
    </row>
    <row r="859" spans="1:1">
      <c r="A859" s="20"/>
    </row>
    <row r="860" spans="1:1">
      <c r="A860" s="20"/>
    </row>
    <row r="861" spans="1:1">
      <c r="A861" s="20"/>
    </row>
    <row r="862" spans="1:1">
      <c r="A862" s="20"/>
    </row>
    <row r="863" spans="1:1">
      <c r="A863" s="20"/>
    </row>
    <row r="864" spans="1:1">
      <c r="A864" s="20"/>
    </row>
    <row r="865" spans="1:1">
      <c r="A865" s="20"/>
    </row>
    <row r="866" spans="1:1">
      <c r="A866" s="20"/>
    </row>
    <row r="867" spans="1:1">
      <c r="A867" s="20"/>
    </row>
    <row r="868" spans="1:1">
      <c r="A868" s="20"/>
    </row>
    <row r="869" spans="1:1">
      <c r="A869" s="20"/>
    </row>
    <row r="870" spans="1:1">
      <c r="A870" s="20"/>
    </row>
    <row r="871" spans="1:1">
      <c r="A871" s="20"/>
    </row>
    <row r="872" spans="1:1">
      <c r="A872" s="20"/>
    </row>
    <row r="873" spans="1:1">
      <c r="A873" s="20"/>
    </row>
    <row r="874" spans="1:1">
      <c r="A874" s="20"/>
    </row>
    <row r="875" spans="1:1">
      <c r="A875" s="20"/>
    </row>
    <row r="876" spans="1:1">
      <c r="A876" s="20"/>
    </row>
    <row r="877" spans="1:1">
      <c r="A877" s="20"/>
    </row>
    <row r="878" spans="1:1">
      <c r="A878" s="20"/>
    </row>
    <row r="879" spans="1:1">
      <c r="A879" s="20"/>
    </row>
    <row r="880" spans="1:1">
      <c r="A880" s="20"/>
    </row>
    <row r="881" spans="1:1">
      <c r="A881" s="20"/>
    </row>
    <row r="882" spans="1:1">
      <c r="A882" s="20"/>
    </row>
    <row r="883" spans="1:1">
      <c r="A883" s="20"/>
    </row>
    <row r="884" spans="1:1">
      <c r="A884" s="20"/>
    </row>
    <row r="885" spans="1:1">
      <c r="A885" s="20"/>
    </row>
    <row r="886" spans="1:1">
      <c r="A886" s="20"/>
    </row>
    <row r="887" spans="1:1">
      <c r="A887" s="20"/>
    </row>
    <row r="888" spans="1:1">
      <c r="A888" s="20"/>
    </row>
    <row r="889" spans="1:1">
      <c r="A889" s="20"/>
    </row>
    <row r="890" spans="1:1">
      <c r="A890" s="20"/>
    </row>
    <row r="891" spans="1:1">
      <c r="A891" s="20"/>
    </row>
    <row r="892" spans="1:1">
      <c r="A892" s="20"/>
    </row>
    <row r="893" spans="1:1">
      <c r="A893" s="20"/>
    </row>
    <row r="894" spans="1:1">
      <c r="A894" s="20"/>
    </row>
    <row r="895" spans="1:1">
      <c r="A895" s="20"/>
    </row>
    <row r="896" spans="1:1">
      <c r="A896" s="20"/>
    </row>
    <row r="897" spans="1:1">
      <c r="A897" s="20"/>
    </row>
    <row r="898" spans="1:1">
      <c r="A898" s="20"/>
    </row>
    <row r="899" spans="1:1">
      <c r="A899" s="20"/>
    </row>
    <row r="900" spans="1:1">
      <c r="A900" s="20"/>
    </row>
    <row r="901" spans="1:1">
      <c r="A901" s="20"/>
    </row>
    <row r="902" spans="1:1">
      <c r="A902" s="20"/>
    </row>
    <row r="903" spans="1:1">
      <c r="A903" s="20"/>
    </row>
    <row r="904" spans="1:1">
      <c r="A904" s="20"/>
    </row>
    <row r="905" spans="1:1">
      <c r="A905" s="20"/>
    </row>
    <row r="906" spans="1:1">
      <c r="A906" s="20"/>
    </row>
    <row r="907" spans="1:1">
      <c r="A907" s="20"/>
    </row>
    <row r="908" spans="1:1">
      <c r="A908" s="20"/>
    </row>
    <row r="909" spans="1:1">
      <c r="A909" s="20"/>
    </row>
    <row r="910" spans="1:1">
      <c r="A910" s="20"/>
    </row>
    <row r="911" spans="1:1">
      <c r="A911" s="20"/>
    </row>
    <row r="912" spans="1:1">
      <c r="A912" s="20"/>
    </row>
    <row r="913" spans="1:1">
      <c r="A913" s="20"/>
    </row>
    <row r="914" spans="1:1">
      <c r="A914" s="20"/>
    </row>
    <row r="915" spans="1:1">
      <c r="A915" s="20"/>
    </row>
    <row r="916" spans="1:1">
      <c r="A916" s="20"/>
    </row>
    <row r="917" spans="1:1">
      <c r="A917" s="20"/>
    </row>
    <row r="918" spans="1:1">
      <c r="A918" s="20"/>
    </row>
    <row r="919" spans="1:1">
      <c r="A919" s="20"/>
    </row>
    <row r="920" spans="1:1">
      <c r="A920" s="20"/>
    </row>
    <row r="921" spans="1:1">
      <c r="A921" s="20"/>
    </row>
    <row r="922" spans="1:1">
      <c r="A922" s="20"/>
    </row>
    <row r="923" spans="1:1">
      <c r="A923" s="20"/>
    </row>
    <row r="924" spans="1:1">
      <c r="A924" s="20"/>
    </row>
    <row r="925" spans="1:1">
      <c r="A925" s="20"/>
    </row>
    <row r="926" spans="1:1">
      <c r="A926" s="20"/>
    </row>
    <row r="927" spans="1:1">
      <c r="A927" s="20"/>
    </row>
    <row r="928" spans="1:1">
      <c r="A928" s="20"/>
    </row>
    <row r="929" spans="1:1">
      <c r="A929" s="20"/>
    </row>
    <row r="930" spans="1:1">
      <c r="A930" s="20"/>
    </row>
    <row r="931" spans="1:1">
      <c r="A931" s="20"/>
    </row>
    <row r="932" spans="1:1">
      <c r="A932" s="20"/>
    </row>
    <row r="933" spans="1:1">
      <c r="A933" s="20"/>
    </row>
    <row r="934" spans="1:1">
      <c r="A934" s="20"/>
    </row>
    <row r="935" spans="1:1">
      <c r="A935" s="20"/>
    </row>
    <row r="936" spans="1:1">
      <c r="A936" s="20"/>
    </row>
    <row r="937" spans="1:1">
      <c r="A937" s="20"/>
    </row>
    <row r="938" spans="1:1">
      <c r="A938" s="20"/>
    </row>
    <row r="939" spans="1:1">
      <c r="A939" s="20"/>
    </row>
    <row r="940" spans="1:1">
      <c r="A940" s="20"/>
    </row>
    <row r="941" spans="1:1">
      <c r="A941" s="20"/>
    </row>
    <row r="942" spans="1:1">
      <c r="A942" s="20"/>
    </row>
    <row r="943" spans="1:1">
      <c r="A943" s="20"/>
    </row>
    <row r="944" spans="1:1">
      <c r="A944" s="20"/>
    </row>
    <row r="945" spans="1:1">
      <c r="A945" s="20"/>
    </row>
    <row r="946" spans="1:1">
      <c r="A946" s="20"/>
    </row>
    <row r="947" spans="1:1">
      <c r="A947" s="20"/>
    </row>
    <row r="948" spans="1:1">
      <c r="A948" s="20"/>
    </row>
    <row r="949" spans="1:1">
      <c r="A949" s="20"/>
    </row>
    <row r="950" spans="1:1">
      <c r="A950" s="20"/>
    </row>
    <row r="951" spans="1:1">
      <c r="A951" s="20"/>
    </row>
    <row r="952" spans="1:1">
      <c r="A952" s="20"/>
    </row>
    <row r="953" spans="1:1">
      <c r="A953" s="20"/>
    </row>
    <row r="954" spans="1:1">
      <c r="A954" s="20"/>
    </row>
    <row r="955" spans="1:1">
      <c r="A955" s="20"/>
    </row>
    <row r="956" spans="1:1">
      <c r="A956" s="20"/>
    </row>
    <row r="957" spans="1:1">
      <c r="A957" s="20"/>
    </row>
    <row r="958" spans="1:1">
      <c r="A958" s="20"/>
    </row>
    <row r="959" spans="1:1">
      <c r="A959" s="20"/>
    </row>
    <row r="960" spans="1:1">
      <c r="A960" s="20"/>
    </row>
    <row r="961" spans="1:1">
      <c r="A961" s="20"/>
    </row>
    <row r="962" spans="1:1">
      <c r="A962" s="20"/>
    </row>
    <row r="963" spans="1:1">
      <c r="A963" s="20"/>
    </row>
    <row r="964" spans="1:1">
      <c r="A964" s="20"/>
    </row>
    <row r="965" spans="1:1">
      <c r="A965" s="20"/>
    </row>
    <row r="966" spans="1:1">
      <c r="A966" s="20"/>
    </row>
    <row r="967" spans="1:1">
      <c r="A967" s="20"/>
    </row>
    <row r="968" spans="1:1">
      <c r="A968" s="20"/>
    </row>
    <row r="969" spans="1:1">
      <c r="A969" s="20"/>
    </row>
    <row r="970" spans="1:1">
      <c r="A970" s="20"/>
    </row>
    <row r="971" spans="1:1">
      <c r="A971" s="20"/>
    </row>
    <row r="972" spans="1:1">
      <c r="A972" s="20"/>
    </row>
    <row r="973" spans="1:1">
      <c r="A973" s="20"/>
    </row>
    <row r="974" spans="1:1">
      <c r="A974" s="20"/>
    </row>
    <row r="975" spans="1:1">
      <c r="A975" s="20"/>
    </row>
    <row r="976" spans="1:1">
      <c r="A976" s="20"/>
    </row>
    <row r="977" spans="1:1">
      <c r="A977" s="20"/>
    </row>
    <row r="978" spans="1:1">
      <c r="A978" s="20"/>
    </row>
    <row r="979" spans="1:1">
      <c r="A979" s="20"/>
    </row>
    <row r="980" spans="1:1">
      <c r="A980" s="20"/>
    </row>
    <row r="981" spans="1:1">
      <c r="A981" s="20"/>
    </row>
    <row r="982" spans="1:1">
      <c r="A982" s="20"/>
    </row>
    <row r="983" spans="1:1">
      <c r="A983" s="20"/>
    </row>
    <row r="984" spans="1:1">
      <c r="A984" s="20"/>
    </row>
    <row r="985" spans="1:1">
      <c r="A985" s="20"/>
    </row>
    <row r="986" spans="1:1">
      <c r="A986" s="20"/>
    </row>
    <row r="987" spans="1:1">
      <c r="A987" s="20"/>
    </row>
    <row r="988" spans="1:1">
      <c r="A988" s="20"/>
    </row>
    <row r="989" spans="1:1">
      <c r="A989" s="20"/>
    </row>
    <row r="990" spans="1:1">
      <c r="A990" s="20"/>
    </row>
    <row r="991" spans="1:1">
      <c r="A991" s="20"/>
    </row>
    <row r="992" spans="1:1">
      <c r="A992" s="20"/>
    </row>
    <row r="993" spans="1:1">
      <c r="A993" s="20"/>
    </row>
    <row r="994" spans="1:1">
      <c r="A994" s="20"/>
    </row>
    <row r="995" spans="1:1">
      <c r="A995" s="20"/>
    </row>
    <row r="996" spans="1:1">
      <c r="A996" s="20"/>
    </row>
    <row r="997" spans="1:1">
      <c r="A997" s="20"/>
    </row>
    <row r="998" spans="1:1">
      <c r="A998" s="20"/>
    </row>
    <row r="999" spans="1:1">
      <c r="A999" s="20"/>
    </row>
    <row r="1000" spans="1:1">
      <c r="A1000" s="20"/>
    </row>
    <row r="1001" spans="1:1">
      <c r="A1001" s="20"/>
    </row>
    <row r="1002" spans="1:1">
      <c r="A1002" s="20"/>
    </row>
    <row r="1003" spans="1:1">
      <c r="A1003" s="20"/>
    </row>
    <row r="1004" spans="1:1">
      <c r="A1004" s="20"/>
    </row>
    <row r="1005" spans="1:1">
      <c r="A1005" s="20"/>
    </row>
    <row r="1006" spans="1:1">
      <c r="A1006" s="20"/>
    </row>
    <row r="1007" spans="1:1">
      <c r="A1007" s="20"/>
    </row>
    <row r="1008" spans="1:1">
      <c r="A1008" s="20"/>
    </row>
    <row r="1009" spans="1:1">
      <c r="A1009" s="20"/>
    </row>
    <row r="1010" spans="1:1">
      <c r="A1010" s="20"/>
    </row>
    <row r="1011" spans="1:1">
      <c r="A1011" s="20"/>
    </row>
    <row r="1012" spans="1:1">
      <c r="A1012" s="20"/>
    </row>
    <row r="1013" spans="1:1">
      <c r="A1013" s="20"/>
    </row>
    <row r="1014" spans="1:1">
      <c r="A1014" s="20"/>
    </row>
    <row r="1015" spans="1:1">
      <c r="A1015" s="20"/>
    </row>
    <row r="1016" spans="1:1">
      <c r="A1016" s="20"/>
    </row>
    <row r="1017" spans="1:1">
      <c r="A1017" s="20"/>
    </row>
    <row r="1018" spans="1:1">
      <c r="A1018" s="20"/>
    </row>
    <row r="1019" spans="1:1">
      <c r="A1019" s="20"/>
    </row>
    <row r="1020" spans="1:1">
      <c r="A1020" s="20"/>
    </row>
    <row r="1021" spans="1:1">
      <c r="A1021" s="20"/>
    </row>
    <row r="1022" spans="1:1">
      <c r="A1022" s="20"/>
    </row>
    <row r="1023" spans="1:1">
      <c r="A1023" s="20"/>
    </row>
    <row r="1024" spans="1:1">
      <c r="A1024" s="20"/>
    </row>
    <row r="1025" spans="1:1">
      <c r="A1025" s="20"/>
    </row>
    <row r="1026" spans="1:1">
      <c r="A1026" s="20"/>
    </row>
    <row r="1027" spans="1:1">
      <c r="A1027" s="20"/>
    </row>
    <row r="1028" spans="1:1">
      <c r="A1028" s="20"/>
    </row>
    <row r="1029" spans="1:1">
      <c r="A1029" s="20"/>
    </row>
    <row r="1030" spans="1:1">
      <c r="A1030" s="20"/>
    </row>
    <row r="1031" spans="1:1">
      <c r="A1031" s="20"/>
    </row>
    <row r="1032" spans="1:1">
      <c r="A1032" s="20"/>
    </row>
    <row r="1033" spans="1:1">
      <c r="A1033" s="20"/>
    </row>
    <row r="1034" spans="1:1">
      <c r="A1034" s="20"/>
    </row>
    <row r="1035" spans="1:1">
      <c r="A1035" s="20"/>
    </row>
    <row r="1036" spans="1:1">
      <c r="A1036" s="20"/>
    </row>
    <row r="1037" spans="1:1">
      <c r="A1037" s="20"/>
    </row>
    <row r="1038" spans="1:1">
      <c r="A1038" s="20"/>
    </row>
    <row r="1039" spans="1:1">
      <c r="A1039" s="20"/>
    </row>
    <row r="1040" spans="1:1">
      <c r="A1040" s="20"/>
    </row>
    <row r="1041" spans="1:1">
      <c r="A1041" s="28"/>
    </row>
    <row r="1042" spans="1:1">
      <c r="A1042" s="20"/>
    </row>
    <row r="1043" spans="1:1">
      <c r="A1043" s="20"/>
    </row>
    <row r="1044" spans="1:1">
      <c r="A1044" s="20"/>
    </row>
    <row r="1045" spans="1:1">
      <c r="A1045" s="20"/>
    </row>
    <row r="1046" spans="1:1">
      <c r="A1046" s="20"/>
    </row>
    <row r="1047" spans="1:1">
      <c r="A1047" s="20"/>
    </row>
    <row r="1048" spans="1:1">
      <c r="A1048" s="20"/>
    </row>
    <row r="1049" spans="1:1">
      <c r="A1049" s="20"/>
    </row>
    <row r="1050" spans="1:1">
      <c r="A1050" s="20"/>
    </row>
    <row r="1051" spans="1:1">
      <c r="A1051" s="20"/>
    </row>
    <row r="1052" spans="1:1">
      <c r="A1052" s="20"/>
    </row>
    <row r="1053" spans="1:1">
      <c r="A1053" s="20"/>
    </row>
    <row r="1054" spans="1:1">
      <c r="A1054" s="20"/>
    </row>
    <row r="1055" spans="1:1">
      <c r="A1055" s="20"/>
    </row>
    <row r="1056" spans="1:1">
      <c r="A1056" s="20"/>
    </row>
    <row r="1057" spans="1:1">
      <c r="A1057" s="20"/>
    </row>
    <row r="1058" spans="1:1">
      <c r="A1058" s="20"/>
    </row>
    <row r="1059" spans="1:1">
      <c r="A1059" s="20"/>
    </row>
    <row r="1060" spans="1:1">
      <c r="A1060" s="20"/>
    </row>
    <row r="1061" spans="1:1">
      <c r="A1061" s="20"/>
    </row>
    <row r="1062" spans="1:1">
      <c r="A1062" s="20"/>
    </row>
    <row r="1063" spans="1:1">
      <c r="A1063" s="20"/>
    </row>
    <row r="1064" spans="1:1">
      <c r="A1064" s="20"/>
    </row>
    <row r="1065" spans="1:1">
      <c r="A1065" s="20"/>
    </row>
    <row r="1066" spans="1:1">
      <c r="A1066" s="20"/>
    </row>
    <row r="1067" spans="1:1">
      <c r="A1067" s="20"/>
    </row>
    <row r="1068" spans="1:1">
      <c r="A1068" s="20"/>
    </row>
    <row r="1069" spans="1:1">
      <c r="A1069" s="20"/>
    </row>
    <row r="1070" spans="1:1">
      <c r="A1070" s="20"/>
    </row>
    <row r="1071" spans="1:1">
      <c r="A1071" s="20"/>
    </row>
    <row r="1072" spans="1:1">
      <c r="A1072" s="20"/>
    </row>
    <row r="1073" spans="1:1">
      <c r="A1073" s="20"/>
    </row>
    <row r="1074" spans="1:1">
      <c r="A1074" s="20"/>
    </row>
    <row r="1075" spans="1:1">
      <c r="A1075" s="20"/>
    </row>
    <row r="1076" spans="1:1">
      <c r="A1076" s="20"/>
    </row>
    <row r="1077" spans="1:1">
      <c r="A1077" s="20"/>
    </row>
    <row r="1078" spans="1:1">
      <c r="A1078" s="20"/>
    </row>
    <row r="1079" spans="1:1">
      <c r="A1079" s="20"/>
    </row>
    <row r="1080" spans="1:1">
      <c r="A1080" s="20"/>
    </row>
    <row r="1081" spans="1:1">
      <c r="A1081" s="20"/>
    </row>
    <row r="1082" spans="1:1">
      <c r="A1082" s="20"/>
    </row>
    <row r="1083" spans="1:1">
      <c r="A1083" s="20"/>
    </row>
    <row r="1084" spans="1:1">
      <c r="A1084" s="20"/>
    </row>
    <row r="1085" spans="1:1">
      <c r="A1085" s="20"/>
    </row>
    <row r="1086" spans="1:1">
      <c r="A1086" s="20"/>
    </row>
    <row r="1087" spans="1:1">
      <c r="A1087" s="20"/>
    </row>
    <row r="1088" spans="1:1">
      <c r="A1088" s="20"/>
    </row>
    <row r="1089" spans="1:1">
      <c r="A1089" s="20"/>
    </row>
    <row r="1090" spans="1:1">
      <c r="A1090" s="20"/>
    </row>
    <row r="1091" spans="1:1">
      <c r="A1091" s="20"/>
    </row>
    <row r="1092" spans="1:1">
      <c r="A1092" s="20"/>
    </row>
    <row r="1093" spans="1:1">
      <c r="A1093" s="20"/>
    </row>
    <row r="1094" spans="1:1">
      <c r="A1094" s="20"/>
    </row>
    <row r="1095" spans="1:1">
      <c r="A1095" s="20"/>
    </row>
    <row r="1096" spans="1:1">
      <c r="A1096" s="20"/>
    </row>
    <row r="1097" spans="1:1">
      <c r="A1097" s="20"/>
    </row>
    <row r="1098" spans="1:1">
      <c r="A1098" s="20"/>
    </row>
    <row r="1099" spans="1:1">
      <c r="A1099" s="20"/>
    </row>
    <row r="1100" spans="1:1">
      <c r="A1100" s="20"/>
    </row>
    <row r="1101" spans="1:1">
      <c r="A1101" s="20"/>
    </row>
    <row r="1102" spans="1:1">
      <c r="A1102" s="20"/>
    </row>
    <row r="1103" spans="1:1">
      <c r="A1103" s="20"/>
    </row>
    <row r="1104" spans="1:1">
      <c r="A1104" s="20"/>
    </row>
    <row r="1105" spans="1:1">
      <c r="A1105" s="20"/>
    </row>
    <row r="1106" spans="1:1">
      <c r="A1106" s="20"/>
    </row>
    <row r="1107" spans="1:1">
      <c r="A1107" s="20"/>
    </row>
    <row r="1108" spans="1:1">
      <c r="A1108" s="20"/>
    </row>
    <row r="1109" spans="1:1">
      <c r="A1109" s="20"/>
    </row>
    <row r="1110" spans="1:1">
      <c r="A1110" s="20"/>
    </row>
    <row r="1111" spans="1:1">
      <c r="A1111" s="20"/>
    </row>
    <row r="1112" spans="1:1">
      <c r="A1112" s="20"/>
    </row>
    <row r="1113" spans="1:1">
      <c r="A1113" s="20"/>
    </row>
    <row r="1116" spans="1:1">
      <c r="A1116" s="20"/>
    </row>
    <row r="1117" spans="1:1">
      <c r="A1117" s="28"/>
    </row>
    <row r="1118" spans="1:1">
      <c r="A1118" s="20"/>
    </row>
    <row r="1119" spans="1:1">
      <c r="A1119" s="28"/>
    </row>
    <row r="1120" spans="1:1">
      <c r="A1120" s="20"/>
    </row>
    <row r="1121" spans="1:1">
      <c r="A1121" s="20"/>
    </row>
    <row r="1122" spans="1:1">
      <c r="A1122" s="20"/>
    </row>
    <row r="1123" spans="1:1">
      <c r="A1123" s="20"/>
    </row>
    <row r="1124" spans="1:1">
      <c r="A1124" s="28"/>
    </row>
    <row r="1125" spans="1:1">
      <c r="A1125" s="28"/>
    </row>
    <row r="1126" spans="1:1">
      <c r="A1126" s="20"/>
    </row>
    <row r="1127" spans="1:1">
      <c r="A1127" s="20"/>
    </row>
    <row r="1128" spans="1:1">
      <c r="A1128" s="20"/>
    </row>
    <row r="1129" spans="1:1">
      <c r="A1129" s="20"/>
    </row>
    <row r="1130" spans="1:1">
      <c r="A1130" s="28"/>
    </row>
    <row r="1131" spans="1:1">
      <c r="A1131" s="28"/>
    </row>
    <row r="1132" spans="1:1">
      <c r="A1132" s="28"/>
    </row>
    <row r="1133" spans="1:1">
      <c r="A1133" s="28"/>
    </row>
    <row r="1134" spans="1:1">
      <c r="A1134" s="28"/>
    </row>
    <row r="1135" spans="1:1">
      <c r="A1135" s="28"/>
    </row>
    <row r="1136" spans="1:1">
      <c r="A1136" s="20"/>
    </row>
    <row r="1137" spans="1:1">
      <c r="A1137" s="20"/>
    </row>
    <row r="1138" spans="1:1">
      <c r="A1138" s="20"/>
    </row>
    <row r="1139" spans="1:1">
      <c r="A1139" s="20"/>
    </row>
    <row r="1140" spans="1:1">
      <c r="A1140" s="28"/>
    </row>
    <row r="1141" spans="1:1">
      <c r="A1141" s="28"/>
    </row>
    <row r="1142" spans="1:1">
      <c r="A1142" s="28"/>
    </row>
    <row r="1143" spans="1:1">
      <c r="A1143" s="28"/>
    </row>
  </sheetData>
  <sortState xmlns:xlrd2="http://schemas.microsoft.com/office/spreadsheetml/2017/richdata2" ref="S425:Z434">
    <sortCondition ref="S425:S434"/>
  </sortState>
  <conditionalFormatting sqref="B546:B606 E613:E636 A670:A693 E648:E672 A705:A728 V676:V735 L789:L848 Y676:Y734 A1025:A1083 R503:R523">
    <cfRule type="containsText" dxfId="22" priority="27" operator="containsText" text="NA">
      <formula>NOT(ISERROR(SEARCH("NA",A503)))</formula>
    </cfRule>
  </conditionalFormatting>
  <conditionalFormatting sqref="A694:A704 B613:C672 H613:I672 L613:L668 N613:O668 AB676:AC735 R676:R735 P643 M669:O672 Y735">
    <cfRule type="containsText" dxfId="21" priority="26" operator="containsText" text="NA">
      <formula>NOT(ISERROR(SEARCH("NA",A613)))</formula>
    </cfRule>
  </conditionalFormatting>
  <conditionalFormatting sqref="A613:A669">
    <cfRule type="containsText" dxfId="20" priority="25" operator="containsText" text="NA">
      <formula>NOT(ISERROR(SEARCH("NA",A613)))</formula>
    </cfRule>
  </conditionalFormatting>
  <conditionalFormatting sqref="A729:A788">
    <cfRule type="containsText" dxfId="19" priority="24" operator="containsText" text="NA">
      <formula>NOT(ISERROR(SEARCH("NA",A729)))</formula>
    </cfRule>
  </conditionalFormatting>
  <conditionalFormatting sqref="L669:L728">
    <cfRule type="containsText" dxfId="18" priority="23" operator="containsText" text="NA">
      <formula>NOT(ISERROR(SEARCH("NA",L669)))</formula>
    </cfRule>
  </conditionalFormatting>
  <conditionalFormatting sqref="L729:L788">
    <cfRule type="containsText" dxfId="17" priority="22" operator="containsText" text="NA">
      <formula>NOT(ISERROR(SEARCH("NA",L729)))</formula>
    </cfRule>
  </conditionalFormatting>
  <conditionalFormatting sqref="A965:A1024">
    <cfRule type="containsText" dxfId="16" priority="21" operator="containsText" text="NA">
      <formula>NOT(ISERROR(SEARCH("NA",A965)))</formula>
    </cfRule>
  </conditionalFormatting>
  <conditionalFormatting sqref="A789:A844">
    <cfRule type="containsText" dxfId="15" priority="20" operator="containsText" text="NA">
      <formula>NOT(ISERROR(SEARCH("NA",A789)))</formula>
    </cfRule>
  </conditionalFormatting>
  <conditionalFormatting sqref="A845:A904">
    <cfRule type="containsText" dxfId="14" priority="19" operator="containsText" text="NA">
      <formula>NOT(ISERROR(SEARCH("NA",A845)))</formula>
    </cfRule>
  </conditionalFormatting>
  <conditionalFormatting sqref="A905:A964">
    <cfRule type="containsText" dxfId="13" priority="18" operator="containsText" text="NA">
      <formula>NOT(ISERROR(SEARCH("NA",A905)))</formula>
    </cfRule>
  </conditionalFormatting>
  <conditionalFormatting sqref="A1084:A1143">
    <cfRule type="containsText" dxfId="12" priority="17" operator="containsText" text="NA">
      <formula>NOT(ISERROR(SEARCH("NA",A1084)))</formula>
    </cfRule>
  </conditionalFormatting>
  <conditionalFormatting sqref="R59:R82 R94:R117 R414:R472">
    <cfRule type="containsText" dxfId="11" priority="16" operator="containsText" text="NA">
      <formula>NOT(ISERROR(SEARCH("NA",R59)))</formula>
    </cfRule>
  </conditionalFormatting>
  <conditionalFormatting sqref="R83:R93">
    <cfRule type="containsText" dxfId="10" priority="15" operator="containsText" text="NA">
      <formula>NOT(ISERROR(SEARCH("NA",R83)))</formula>
    </cfRule>
  </conditionalFormatting>
  <conditionalFormatting sqref="R2:R58">
    <cfRule type="containsText" dxfId="9" priority="14" operator="containsText" text="NA">
      <formula>NOT(ISERROR(SEARCH("NA",R2)))</formula>
    </cfRule>
  </conditionalFormatting>
  <conditionalFormatting sqref="R118:R177">
    <cfRule type="containsText" dxfId="8" priority="13" operator="containsText" text="NA">
      <formula>NOT(ISERROR(SEARCH("NA",R118)))</formula>
    </cfRule>
  </conditionalFormatting>
  <conditionalFormatting sqref="R354:R405 R407:R413">
    <cfRule type="containsText" dxfId="7" priority="12" operator="containsText" text="NA">
      <formula>NOT(ISERROR(SEARCH("NA",R354)))</formula>
    </cfRule>
  </conditionalFormatting>
  <conditionalFormatting sqref="R178:R233">
    <cfRule type="containsText" dxfId="6" priority="11" operator="containsText" text="NA">
      <formula>NOT(ISERROR(SEARCH("NA",R178)))</formula>
    </cfRule>
  </conditionalFormatting>
  <conditionalFormatting sqref="R234:R293">
    <cfRule type="containsText" dxfId="5" priority="10" operator="containsText" text="NA">
      <formula>NOT(ISERROR(SEARCH("NA",R234)))</formula>
    </cfRule>
  </conditionalFormatting>
  <conditionalFormatting sqref="R294:R353">
    <cfRule type="containsText" dxfId="4" priority="9" operator="containsText" text="NA">
      <formula>NOT(ISERROR(SEARCH("NA",R294)))</formula>
    </cfRule>
  </conditionalFormatting>
  <conditionalFormatting sqref="R473:R502">
    <cfRule type="containsText" dxfId="3" priority="8" operator="containsText" text="NA">
      <formula>NOT(ISERROR(SEARCH("NA",R473)))</formula>
    </cfRule>
  </conditionalFormatting>
  <conditionalFormatting sqref="Q613:Q672">
    <cfRule type="containsText" dxfId="2" priority="7" operator="containsText" text="NA">
      <formula>NOT(ISERROR(SEARCH("NA",Q613)))</formula>
    </cfRule>
  </conditionalFormatting>
  <conditionalFormatting sqref="K613:K672">
    <cfRule type="containsText" dxfId="1" priority="2" operator="containsText" text="NA">
      <formula>NOT(ISERROR(SEARCH("NA",K613)))</formula>
    </cfRule>
  </conditionalFormatting>
  <conditionalFormatting sqref="R406">
    <cfRule type="containsText" dxfId="0" priority="1" operator="containsText" text="NA">
      <formula>NOT(ISERROR(SEARCH("NA",R406)))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Overall_Metadata</vt:lpstr>
      <vt:lpstr>Final_Mice</vt:lpstr>
      <vt:lpstr>Bioreactors</vt:lpstr>
      <vt:lpstr>BR_5Dose_2Recovery</vt:lpstr>
      <vt:lpstr>Mice_BR_Fecal</vt:lpstr>
      <vt:lpstr>Mice_BR_FecaArray_OTU_Abundance</vt:lpstr>
      <vt:lpstr>FS4_5_6_matched_counting</vt:lpstr>
      <vt:lpstr>Mice_Untreated_FS_Diversity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2024-12-20T03:50:46Z</dcterms:created>
  <dcterms:modified xsi:type="dcterms:W3CDTF">2025-01-12T00:45:33Z</dcterms:modified>
</cp:coreProperties>
</file>